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timelines/timeline1.xml" ContentType="application/vnd.ms-excel.timeline+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timelines/timeline2.xml" ContentType="application/vnd.ms-excel.timeline+xml"/>
  <Override PartName="/xl/charts/chartEx3.xml" ContentType="application/vnd.ms-office.chartex+xml"/>
  <Override PartName="/xl/charts/style7.xml" ContentType="application/vnd.ms-office.chartstyle+xml"/>
  <Override PartName="/xl/charts/colors7.xml" ContentType="application/vnd.ms-office.chartcolorstyle+xml"/>
  <Override PartName="/xl/charts/chartEx4.xml" ContentType="application/vnd.ms-office.chartex+xml"/>
  <Override PartName="/xl/charts/style8.xml" ContentType="application/vnd.ms-office.chartstyle+xml"/>
  <Override PartName="/xl/charts/colors8.xml" ContentType="application/vnd.ms-office.chartcolorstyle+xml"/>
  <Override PartName="/xl/charts/chart5.xml" ContentType="application/vnd.openxmlformats-officedocument.drawingml.chart+xml"/>
  <Override PartName="/xl/charts/style9.xml" ContentType="application/vnd.ms-office.chartstyle+xml"/>
  <Override PartName="/xl/charts/colors9.xml" ContentType="application/vnd.ms-office.chartcolorsty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charts/chart7.xml" ContentType="application/vnd.openxmlformats-officedocument.drawingml.chart+xml"/>
  <Override PartName="/xl/charts/style11.xml" ContentType="application/vnd.ms-office.chartstyle+xml"/>
  <Override PartName="/xl/charts/colors11.xml" ContentType="application/vnd.ms-office.chartcolorstyle+xml"/>
  <Override PartName="/xl/charts/chart8.xml" ContentType="application/vnd.openxmlformats-officedocument.drawingml.chart+xml"/>
  <Override PartName="/xl/charts/style12.xml" ContentType="application/vnd.ms-office.chartstyle+xml"/>
  <Override PartName="/xl/charts/colors12.xml" ContentType="application/vnd.ms-office.chartcolorstyle+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codeName="ThisWorkbook" defaultThemeVersion="166925"/>
  <mc:AlternateContent xmlns:mc="http://schemas.openxmlformats.org/markup-compatibility/2006">
    <mc:Choice Requires="x15">
      <x15ac:absPath xmlns:x15ac="http://schemas.microsoft.com/office/spreadsheetml/2010/11/ac" url="C:\Users\ITVEDANT01\Documents\Harsh excel folder\"/>
    </mc:Choice>
  </mc:AlternateContent>
  <xr:revisionPtr revIDLastSave="0" documentId="8_{2F2139BE-4C11-4A51-A71C-6B0CF8DA419E}" xr6:coauthVersionLast="47" xr6:coauthVersionMax="47" xr10:uidLastSave="{00000000-0000-0000-0000-000000000000}"/>
  <bookViews>
    <workbookView xWindow="-108" yWindow="-108" windowWidth="23256" windowHeight="12576" activeTab="1" xr2:uid="{00000000-000D-0000-FFFF-FFFF00000000}"/>
  </bookViews>
  <sheets>
    <sheet name="Pivot table" sheetId="9" r:id="rId1"/>
    <sheet name="Dashboard" sheetId="10" r:id="rId2"/>
    <sheet name="Input Data" sheetId="2" r:id="rId3"/>
    <sheet name="Target" sheetId="8" r:id="rId4"/>
    <sheet name="Customer" sheetId="6" r:id="rId5"/>
  </sheets>
  <definedNames>
    <definedName name="_xlnm._FilterDatabase" localSheetId="4" hidden="1">Customer!$A$1:$B$41</definedName>
    <definedName name="_xlchart.v1.0" hidden="1">'Pivot table'!$G$47:$G$52</definedName>
    <definedName name="_xlchart.v1.1" hidden="1">'Pivot table'!$H$47:$H$52</definedName>
    <definedName name="_xlchart.v1.2" hidden="1">'Pivot table'!$G$47:$G$52</definedName>
    <definedName name="_xlchart.v1.3" hidden="1">'Pivot table'!$H$47:$H$52</definedName>
    <definedName name="_xlchart.v1.8" hidden="1">'Pivot table'!$G$47:$G$52</definedName>
    <definedName name="_xlchart.v1.9" hidden="1">'Pivot table'!$H$47:$H$52</definedName>
    <definedName name="_xlchart.v5.10" hidden="1">'Pivot table'!$H$28</definedName>
    <definedName name="_xlchart.v5.11" hidden="1">'Pivot table'!$H$29:$H$43</definedName>
    <definedName name="_xlchart.v5.12" hidden="1">'Pivot table'!$I$28</definedName>
    <definedName name="_xlchart.v5.13" hidden="1">'Pivot table'!$I$29:$I$43</definedName>
    <definedName name="_xlchart.v5.4" hidden="1">'Pivot table'!$H$28</definedName>
    <definedName name="_xlchart.v5.5" hidden="1">'Pivot table'!$H$29:$H$43</definedName>
    <definedName name="_xlchart.v5.6" hidden="1">'Pivot table'!$I$28</definedName>
    <definedName name="_xlchart.v5.7" hidden="1">'Pivot table'!$I$29:$I$43</definedName>
    <definedName name="_xlcn.WorksheetConnection_Sheet1B2C181" hidden="1">Customer!$E$2:$F$16</definedName>
    <definedName name="NativeTimeline_DATE">#N/A</definedName>
    <definedName name="Slicer_CUSTOMER_NAME">#N/A</definedName>
    <definedName name="Slicer_PRODUCT">#N/A</definedName>
    <definedName name="Slicer_Region">#N/A</definedName>
  </definedNames>
  <calcPr calcId="191029"/>
  <pivotCaches>
    <pivotCache cacheId="12" r:id="rId6"/>
  </pivotCaches>
  <extLst>
    <ext xmlns:x14="http://schemas.microsoft.com/office/spreadsheetml/2009/9/main" uri="{BBE1A952-AA13-448e-AADC-164F8A28A991}">
      <x14:slicerCaches>
        <x14:slicerCache r:id="rId7"/>
        <x14:slicerCache r:id="rId8"/>
        <x14:slicerCache r:id="rId9"/>
      </x14:slicerCaches>
    </ext>
    <ext xmlns:x14="http://schemas.microsoft.com/office/spreadsheetml/2009/9/main" uri="{79F54976-1DA5-4618-B147-4CDE4B953A38}">
      <x14:workbookPr/>
    </ext>
    <ext xmlns:x15="http://schemas.microsoft.com/office/spreadsheetml/2010/11/main" uri="{D0CA8CA8-9F24-4464-BF8E-62219DCF47F9}">
      <x15:timelineCacheRefs>
        <x15:timelineCacheRef r:id="rId10"/>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Range" name="Range" connection="WorksheetConnection_Sheet1!$B$2:$C$18"/>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D2" i="8" l="1"/>
  <c r="F2" i="8" s="1"/>
  <c r="D3" i="8"/>
  <c r="E3" i="8" s="1"/>
  <c r="D4" i="8"/>
  <c r="F4" i="8" s="1"/>
  <c r="D5" i="8"/>
  <c r="F5" i="8" s="1"/>
  <c r="D6" i="8"/>
  <c r="F6" i="8" s="1"/>
  <c r="D7" i="8"/>
  <c r="F7" i="8" s="1"/>
  <c r="D8" i="8"/>
  <c r="F8" i="8" s="1"/>
  <c r="D9" i="8"/>
  <c r="F9" i="8" s="1"/>
  <c r="D10" i="8"/>
  <c r="F10" i="8" s="1"/>
  <c r="D11" i="8"/>
  <c r="F11" i="8" s="1"/>
  <c r="D12" i="8"/>
  <c r="F12" i="8" s="1"/>
  <c r="D13" i="8"/>
  <c r="F13" i="8" s="1"/>
  <c r="L2" i="2"/>
  <c r="L3" i="2"/>
  <c r="L4" i="2"/>
  <c r="L5" i="2"/>
  <c r="L6" i="2"/>
  <c r="L7" i="2"/>
  <c r="L8" i="2"/>
  <c r="L9" i="2"/>
  <c r="L10" i="2"/>
  <c r="L11" i="2"/>
  <c r="L12" i="2"/>
  <c r="L13" i="2"/>
  <c r="L14" i="2"/>
  <c r="L15" i="2"/>
  <c r="L16" i="2"/>
  <c r="L17" i="2"/>
  <c r="L18" i="2"/>
  <c r="L19" i="2"/>
  <c r="L20" i="2"/>
  <c r="L21" i="2"/>
  <c r="L22" i="2"/>
  <c r="L23" i="2"/>
  <c r="L24" i="2"/>
  <c r="L25" i="2"/>
  <c r="L26" i="2"/>
  <c r="L27" i="2"/>
  <c r="L28" i="2"/>
  <c r="L29" i="2"/>
  <c r="L30" i="2"/>
  <c r="L31" i="2"/>
  <c r="L32" i="2"/>
  <c r="L33" i="2"/>
  <c r="L34" i="2"/>
  <c r="L35" i="2"/>
  <c r="L36" i="2"/>
  <c r="L37" i="2"/>
  <c r="L38" i="2"/>
  <c r="L39" i="2"/>
  <c r="L40" i="2"/>
  <c r="L41" i="2"/>
  <c r="L42" i="2"/>
  <c r="L43" i="2"/>
  <c r="L44" i="2"/>
  <c r="L45" i="2"/>
  <c r="L46" i="2"/>
  <c r="L47" i="2"/>
  <c r="L48" i="2"/>
  <c r="L49" i="2"/>
  <c r="L50" i="2"/>
  <c r="L51" i="2"/>
  <c r="L52" i="2"/>
  <c r="L53" i="2"/>
  <c r="L54" i="2"/>
  <c r="L55" i="2"/>
  <c r="L56" i="2"/>
  <c r="L57" i="2"/>
  <c r="L58" i="2"/>
  <c r="L59" i="2"/>
  <c r="L60" i="2"/>
  <c r="L61" i="2"/>
  <c r="L62" i="2"/>
  <c r="L63" i="2"/>
  <c r="L64" i="2"/>
  <c r="L65" i="2"/>
  <c r="L66" i="2"/>
  <c r="L67" i="2"/>
  <c r="L68" i="2"/>
  <c r="L69" i="2"/>
  <c r="L70" i="2"/>
  <c r="L71" i="2"/>
  <c r="L72" i="2"/>
  <c r="L73" i="2"/>
  <c r="L74" i="2"/>
  <c r="L75" i="2"/>
  <c r="L76" i="2"/>
  <c r="L77" i="2"/>
  <c r="L78" i="2"/>
  <c r="L79" i="2"/>
  <c r="L80" i="2"/>
  <c r="L81" i="2"/>
  <c r="L82" i="2"/>
  <c r="L83" i="2"/>
  <c r="L84" i="2"/>
  <c r="L85" i="2"/>
  <c r="L86" i="2"/>
  <c r="L87" i="2"/>
  <c r="L88" i="2"/>
  <c r="L89" i="2"/>
  <c r="L90" i="2"/>
  <c r="L91" i="2"/>
  <c r="L92" i="2"/>
  <c r="L93" i="2"/>
  <c r="L94" i="2"/>
  <c r="L95" i="2"/>
  <c r="L96" i="2"/>
  <c r="L97" i="2"/>
  <c r="L98" i="2"/>
  <c r="L99" i="2"/>
  <c r="L100" i="2"/>
  <c r="L101" i="2"/>
  <c r="L102" i="2"/>
  <c r="L103" i="2"/>
  <c r="L104" i="2"/>
  <c r="L105" i="2"/>
  <c r="L106" i="2"/>
  <c r="L107" i="2"/>
  <c r="L108" i="2"/>
  <c r="L109" i="2"/>
  <c r="L110" i="2"/>
  <c r="L111" i="2"/>
  <c r="L112" i="2"/>
  <c r="L113" i="2"/>
  <c r="L114" i="2"/>
  <c r="L115" i="2"/>
  <c r="L116" i="2"/>
  <c r="L117" i="2"/>
  <c r="L118" i="2"/>
  <c r="L119" i="2"/>
  <c r="L120" i="2"/>
  <c r="L121" i="2"/>
  <c r="L122" i="2"/>
  <c r="L123" i="2"/>
  <c r="L124" i="2"/>
  <c r="L125" i="2"/>
  <c r="L126" i="2"/>
  <c r="L127" i="2"/>
  <c r="L128" i="2"/>
  <c r="L129" i="2"/>
  <c r="L130" i="2"/>
  <c r="L131" i="2"/>
  <c r="L132" i="2"/>
  <c r="L133" i="2"/>
  <c r="L134" i="2"/>
  <c r="L135" i="2"/>
  <c r="L136" i="2"/>
  <c r="L137" i="2"/>
  <c r="L138" i="2"/>
  <c r="L139" i="2"/>
  <c r="L140" i="2"/>
  <c r="L141" i="2"/>
  <c r="L142" i="2"/>
  <c r="L143" i="2"/>
  <c r="L144" i="2"/>
  <c r="L145" i="2"/>
  <c r="L146" i="2"/>
  <c r="L147" i="2"/>
  <c r="L148" i="2"/>
  <c r="L149" i="2"/>
  <c r="L150" i="2"/>
  <c r="L151" i="2"/>
  <c r="L152" i="2"/>
  <c r="L153" i="2"/>
  <c r="L154" i="2"/>
  <c r="L155" i="2"/>
  <c r="L156" i="2"/>
  <c r="L157" i="2"/>
  <c r="L158" i="2"/>
  <c r="L159" i="2"/>
  <c r="L160" i="2"/>
  <c r="L161" i="2"/>
  <c r="L162" i="2"/>
  <c r="L163" i="2"/>
  <c r="L164" i="2"/>
  <c r="L165" i="2"/>
  <c r="L166" i="2"/>
  <c r="L167" i="2"/>
  <c r="L168" i="2"/>
  <c r="L169" i="2"/>
  <c r="L170" i="2"/>
  <c r="L171" i="2"/>
  <c r="L172" i="2"/>
  <c r="L173" i="2"/>
  <c r="L174" i="2"/>
  <c r="L175" i="2"/>
  <c r="L176" i="2"/>
  <c r="L177" i="2"/>
  <c r="L178" i="2"/>
  <c r="L179" i="2"/>
  <c r="L180" i="2"/>
  <c r="L181" i="2"/>
  <c r="L182" i="2"/>
  <c r="L183" i="2"/>
  <c r="L184" i="2"/>
  <c r="L185" i="2"/>
  <c r="L186" i="2"/>
  <c r="L187" i="2"/>
  <c r="L188" i="2"/>
  <c r="L189" i="2"/>
  <c r="L190" i="2"/>
  <c r="L191" i="2"/>
  <c r="L192" i="2"/>
  <c r="L193" i="2"/>
  <c r="L194" i="2"/>
  <c r="L195" i="2"/>
  <c r="L196" i="2"/>
  <c r="L197" i="2"/>
  <c r="L198" i="2"/>
  <c r="L199" i="2"/>
  <c r="L200" i="2"/>
  <c r="L201" i="2"/>
  <c r="L202" i="2"/>
  <c r="L203" i="2"/>
  <c r="L204" i="2"/>
  <c r="L205" i="2"/>
  <c r="L206" i="2"/>
  <c r="L207" i="2"/>
  <c r="L208" i="2"/>
  <c r="L209" i="2"/>
  <c r="L210" i="2"/>
  <c r="L211" i="2"/>
  <c r="L212" i="2"/>
  <c r="L213" i="2"/>
  <c r="L214" i="2"/>
  <c r="L215" i="2"/>
  <c r="L216" i="2"/>
  <c r="L217" i="2"/>
  <c r="L218" i="2"/>
  <c r="L219" i="2"/>
  <c r="L220" i="2"/>
  <c r="L221" i="2"/>
  <c r="L222" i="2"/>
  <c r="L223" i="2"/>
  <c r="L224" i="2"/>
  <c r="L225" i="2"/>
  <c r="L226" i="2"/>
  <c r="L227" i="2"/>
  <c r="L228" i="2"/>
  <c r="L229" i="2"/>
  <c r="L230" i="2"/>
  <c r="L231" i="2"/>
  <c r="L232" i="2"/>
  <c r="L233" i="2"/>
  <c r="L234" i="2"/>
  <c r="L235" i="2"/>
  <c r="L236" i="2"/>
  <c r="L237" i="2"/>
  <c r="L238" i="2"/>
  <c r="L239" i="2"/>
  <c r="L240" i="2"/>
  <c r="L241" i="2"/>
  <c r="L242" i="2"/>
  <c r="L243" i="2"/>
  <c r="L244" i="2"/>
  <c r="L245" i="2"/>
  <c r="L246" i="2"/>
  <c r="L247" i="2"/>
  <c r="L248" i="2"/>
  <c r="L249" i="2"/>
  <c r="L250" i="2"/>
  <c r="L251" i="2"/>
  <c r="L252" i="2"/>
  <c r="L253" i="2"/>
  <c r="L254" i="2"/>
  <c r="L255" i="2"/>
  <c r="L256" i="2"/>
  <c r="L257" i="2"/>
  <c r="L258" i="2"/>
  <c r="L259" i="2"/>
  <c r="L260" i="2"/>
  <c r="L261" i="2"/>
  <c r="L262" i="2"/>
  <c r="L263" i="2"/>
  <c r="L264" i="2"/>
  <c r="L265" i="2"/>
  <c r="L266" i="2"/>
  <c r="L267" i="2"/>
  <c r="L268" i="2"/>
  <c r="L269" i="2"/>
  <c r="L270" i="2"/>
  <c r="L271" i="2"/>
  <c r="L272" i="2"/>
  <c r="L273" i="2"/>
  <c r="L274" i="2"/>
  <c r="L275" i="2"/>
  <c r="L276" i="2"/>
  <c r="L277" i="2"/>
  <c r="L278" i="2"/>
  <c r="L279" i="2"/>
  <c r="L280" i="2"/>
  <c r="L281" i="2"/>
  <c r="L282" i="2"/>
  <c r="L283" i="2"/>
  <c r="L284" i="2"/>
  <c r="L285" i="2"/>
  <c r="L286" i="2"/>
  <c r="L287" i="2"/>
  <c r="L288" i="2"/>
  <c r="L289" i="2"/>
  <c r="L290" i="2"/>
  <c r="L291" i="2"/>
  <c r="L292" i="2"/>
  <c r="L293" i="2"/>
  <c r="L294" i="2"/>
  <c r="L295" i="2"/>
  <c r="L296" i="2"/>
  <c r="L297" i="2"/>
  <c r="L298" i="2"/>
  <c r="L299" i="2"/>
  <c r="L300" i="2"/>
  <c r="L301" i="2"/>
  <c r="L302" i="2"/>
  <c r="L303" i="2"/>
  <c r="L304" i="2"/>
  <c r="L305" i="2"/>
  <c r="L306" i="2"/>
  <c r="L307" i="2"/>
  <c r="L308" i="2"/>
  <c r="L309" i="2"/>
  <c r="L310" i="2"/>
  <c r="L311" i="2"/>
  <c r="L312" i="2"/>
  <c r="L313" i="2"/>
  <c r="L314" i="2"/>
  <c r="L315" i="2"/>
  <c r="L316" i="2"/>
  <c r="L317" i="2"/>
  <c r="L318" i="2"/>
  <c r="L319" i="2"/>
  <c r="L320" i="2"/>
  <c r="L321" i="2"/>
  <c r="L322" i="2"/>
  <c r="L323" i="2"/>
  <c r="L324" i="2"/>
  <c r="L325" i="2"/>
  <c r="L326" i="2"/>
  <c r="L327" i="2"/>
  <c r="L328" i="2"/>
  <c r="L329" i="2"/>
  <c r="L330" i="2"/>
  <c r="L331" i="2"/>
  <c r="L332" i="2"/>
  <c r="L333" i="2"/>
  <c r="L334" i="2"/>
  <c r="L335" i="2"/>
  <c r="L336" i="2"/>
  <c r="L337" i="2"/>
  <c r="L338" i="2"/>
  <c r="L339" i="2"/>
  <c r="L340" i="2"/>
  <c r="L341" i="2"/>
  <c r="L342" i="2"/>
  <c r="L343" i="2"/>
  <c r="L344" i="2"/>
  <c r="L345" i="2"/>
  <c r="L346" i="2"/>
  <c r="L347" i="2"/>
  <c r="L348" i="2"/>
  <c r="L349" i="2"/>
  <c r="L350" i="2"/>
  <c r="L351" i="2"/>
  <c r="L352" i="2"/>
  <c r="L353" i="2"/>
  <c r="L354" i="2"/>
  <c r="L355" i="2"/>
  <c r="L356" i="2"/>
  <c r="L357" i="2"/>
  <c r="L358" i="2"/>
  <c r="L359" i="2"/>
  <c r="L360" i="2"/>
  <c r="L361" i="2"/>
  <c r="L362" i="2"/>
  <c r="L363" i="2"/>
  <c r="L364" i="2"/>
  <c r="L365" i="2"/>
  <c r="L366" i="2"/>
  <c r="L367" i="2"/>
  <c r="L368" i="2"/>
  <c r="L369" i="2"/>
  <c r="L370" i="2"/>
  <c r="L371" i="2"/>
  <c r="L372" i="2"/>
  <c r="L373" i="2"/>
  <c r="L374" i="2"/>
  <c r="L375" i="2"/>
  <c r="L376" i="2"/>
  <c r="L377" i="2"/>
  <c r="L378" i="2"/>
  <c r="L379" i="2"/>
  <c r="L380" i="2"/>
  <c r="L381" i="2"/>
  <c r="L382" i="2"/>
  <c r="L383" i="2"/>
  <c r="L384" i="2"/>
  <c r="L385" i="2"/>
  <c r="L386" i="2"/>
  <c r="L387" i="2"/>
  <c r="L388" i="2"/>
  <c r="L389" i="2"/>
  <c r="L390" i="2"/>
  <c r="L391" i="2"/>
  <c r="L392" i="2"/>
  <c r="L393" i="2"/>
  <c r="L394" i="2"/>
  <c r="L395" i="2"/>
  <c r="L396" i="2"/>
  <c r="L397" i="2"/>
  <c r="L398" i="2"/>
  <c r="L399" i="2"/>
  <c r="L400" i="2"/>
  <c r="L401" i="2"/>
  <c r="L402" i="2"/>
  <c r="L403" i="2"/>
  <c r="L404" i="2"/>
  <c r="L405" i="2"/>
  <c r="L406" i="2"/>
  <c r="L407" i="2"/>
  <c r="L408" i="2"/>
  <c r="L409" i="2"/>
  <c r="L410" i="2"/>
  <c r="L411" i="2"/>
  <c r="L412" i="2"/>
  <c r="L413" i="2"/>
  <c r="L414" i="2"/>
  <c r="L415" i="2"/>
  <c r="L416" i="2"/>
  <c r="L417" i="2"/>
  <c r="L418" i="2"/>
  <c r="L419" i="2"/>
  <c r="L420" i="2"/>
  <c r="L421" i="2"/>
  <c r="L422" i="2"/>
  <c r="L423" i="2"/>
  <c r="L424" i="2"/>
  <c r="L425" i="2"/>
  <c r="L426" i="2"/>
  <c r="L427" i="2"/>
  <c r="L428" i="2"/>
  <c r="L429" i="2"/>
  <c r="L430" i="2"/>
  <c r="L431" i="2"/>
  <c r="L432" i="2"/>
  <c r="L433" i="2"/>
  <c r="L434" i="2"/>
  <c r="L435" i="2"/>
  <c r="L436" i="2"/>
  <c r="L437" i="2"/>
  <c r="L438" i="2"/>
  <c r="L439" i="2"/>
  <c r="L440" i="2"/>
  <c r="L441" i="2"/>
  <c r="L442" i="2"/>
  <c r="L443" i="2"/>
  <c r="L444" i="2"/>
  <c r="L445" i="2"/>
  <c r="L446" i="2"/>
  <c r="L447" i="2"/>
  <c r="L448" i="2"/>
  <c r="L449" i="2"/>
  <c r="L450" i="2"/>
  <c r="L451" i="2"/>
  <c r="L452" i="2"/>
  <c r="L453" i="2"/>
  <c r="L454" i="2"/>
  <c r="L455" i="2"/>
  <c r="L456" i="2"/>
  <c r="L457" i="2"/>
  <c r="L458" i="2"/>
  <c r="L459" i="2"/>
  <c r="L460" i="2"/>
  <c r="L461" i="2"/>
  <c r="L462" i="2"/>
  <c r="L463" i="2"/>
  <c r="L464" i="2"/>
  <c r="L465" i="2"/>
  <c r="L466" i="2"/>
  <c r="L467" i="2"/>
  <c r="L468" i="2"/>
  <c r="L469" i="2"/>
  <c r="L470" i="2"/>
  <c r="L471" i="2"/>
  <c r="L472" i="2"/>
  <c r="L473" i="2"/>
  <c r="L474" i="2"/>
  <c r="L475" i="2"/>
  <c r="L476" i="2"/>
  <c r="L477" i="2"/>
  <c r="L478" i="2"/>
  <c r="L479" i="2"/>
  <c r="L480" i="2"/>
  <c r="L481" i="2"/>
  <c r="L482" i="2"/>
  <c r="L483" i="2"/>
  <c r="L484" i="2"/>
  <c r="L485" i="2"/>
  <c r="L486" i="2"/>
  <c r="L487" i="2"/>
  <c r="L488" i="2"/>
  <c r="L489" i="2"/>
  <c r="L490" i="2"/>
  <c r="L491" i="2"/>
  <c r="L492" i="2"/>
  <c r="L493" i="2"/>
  <c r="L494" i="2"/>
  <c r="L495" i="2"/>
  <c r="L496" i="2"/>
  <c r="L497" i="2"/>
  <c r="L498" i="2"/>
  <c r="L499" i="2"/>
  <c r="L500" i="2"/>
  <c r="L501" i="2"/>
  <c r="L502" i="2"/>
  <c r="L503" i="2"/>
  <c r="L504" i="2"/>
  <c r="L505" i="2"/>
  <c r="L506" i="2"/>
  <c r="L507" i="2"/>
  <c r="L508" i="2"/>
  <c r="L509" i="2"/>
  <c r="L510" i="2"/>
  <c r="L511" i="2"/>
  <c r="L512" i="2"/>
  <c r="L513" i="2"/>
  <c r="L514" i="2"/>
  <c r="L515" i="2"/>
  <c r="L516" i="2"/>
  <c r="L517" i="2"/>
  <c r="L518" i="2"/>
  <c r="L519" i="2"/>
  <c r="L520" i="2"/>
  <c r="L521" i="2"/>
  <c r="L522" i="2"/>
  <c r="L523" i="2"/>
  <c r="L524" i="2"/>
  <c r="L525" i="2"/>
  <c r="L526" i="2"/>
  <c r="L527" i="2"/>
  <c r="L528" i="2"/>
  <c r="L529" i="2"/>
  <c r="L530" i="2"/>
  <c r="L531" i="2"/>
  <c r="L532" i="2"/>
  <c r="L533" i="2"/>
  <c r="L534" i="2"/>
  <c r="L535" i="2"/>
  <c r="L536" i="2"/>
  <c r="L537" i="2"/>
  <c r="L538" i="2"/>
  <c r="L539" i="2"/>
  <c r="L540" i="2"/>
  <c r="L541" i="2"/>
  <c r="L542" i="2"/>
  <c r="L543" i="2"/>
  <c r="L544" i="2"/>
  <c r="L545" i="2"/>
  <c r="L546" i="2"/>
  <c r="L547" i="2"/>
  <c r="L548" i="2"/>
  <c r="L549" i="2"/>
  <c r="L550" i="2"/>
  <c r="L551" i="2"/>
  <c r="L552" i="2"/>
  <c r="L553" i="2"/>
  <c r="L554" i="2"/>
  <c r="L555" i="2"/>
  <c r="L556" i="2"/>
  <c r="L557" i="2"/>
  <c r="L558" i="2"/>
  <c r="L559" i="2"/>
  <c r="L560" i="2"/>
  <c r="L561" i="2"/>
  <c r="L562" i="2"/>
  <c r="L563" i="2"/>
  <c r="L564" i="2"/>
  <c r="L565" i="2"/>
  <c r="L566" i="2"/>
  <c r="L567" i="2"/>
  <c r="L568" i="2"/>
  <c r="L569" i="2"/>
  <c r="L570" i="2"/>
  <c r="L571" i="2"/>
  <c r="L572" i="2"/>
  <c r="L573" i="2"/>
  <c r="L574" i="2"/>
  <c r="L575" i="2"/>
  <c r="L576" i="2"/>
  <c r="L577" i="2"/>
  <c r="L578" i="2"/>
  <c r="L579" i="2"/>
  <c r="L580" i="2"/>
  <c r="L581" i="2"/>
  <c r="L582" i="2"/>
  <c r="L583" i="2"/>
  <c r="L584" i="2"/>
  <c r="L585" i="2"/>
  <c r="L586" i="2"/>
  <c r="L587" i="2"/>
  <c r="L588" i="2"/>
  <c r="L589" i="2"/>
  <c r="L590" i="2"/>
  <c r="L591" i="2"/>
  <c r="L592" i="2"/>
  <c r="L593" i="2"/>
  <c r="L594" i="2"/>
  <c r="L595" i="2"/>
  <c r="L596" i="2"/>
  <c r="L597" i="2"/>
  <c r="L598" i="2"/>
  <c r="L599" i="2"/>
  <c r="L600" i="2"/>
  <c r="L601" i="2"/>
  <c r="L602" i="2"/>
  <c r="L603" i="2"/>
  <c r="L604" i="2"/>
  <c r="L605" i="2"/>
  <c r="L606" i="2"/>
  <c r="L607" i="2"/>
  <c r="L608" i="2"/>
  <c r="L609" i="2"/>
  <c r="L610" i="2"/>
  <c r="L611" i="2"/>
  <c r="L612" i="2"/>
  <c r="L613" i="2"/>
  <c r="L614" i="2"/>
  <c r="L615" i="2"/>
  <c r="L616" i="2"/>
  <c r="L617" i="2"/>
  <c r="L618" i="2"/>
  <c r="L619" i="2"/>
  <c r="L620" i="2"/>
  <c r="L621" i="2"/>
  <c r="L622" i="2"/>
  <c r="L623" i="2"/>
  <c r="L624" i="2"/>
  <c r="L625" i="2"/>
  <c r="L626" i="2"/>
  <c r="L627" i="2"/>
  <c r="L628" i="2"/>
  <c r="L629" i="2"/>
  <c r="L630" i="2"/>
  <c r="L631" i="2"/>
  <c r="L632" i="2"/>
  <c r="L633" i="2"/>
  <c r="L634" i="2"/>
  <c r="L635" i="2"/>
  <c r="L636" i="2"/>
  <c r="L637" i="2"/>
  <c r="L638" i="2"/>
  <c r="L639" i="2"/>
  <c r="L640" i="2"/>
  <c r="L641" i="2"/>
  <c r="L642" i="2"/>
  <c r="L643" i="2"/>
  <c r="L644" i="2"/>
  <c r="L645" i="2"/>
  <c r="L646" i="2"/>
  <c r="L647" i="2"/>
  <c r="L648" i="2"/>
  <c r="L649" i="2"/>
  <c r="L650" i="2"/>
  <c r="L651" i="2"/>
  <c r="L652" i="2"/>
  <c r="L653" i="2"/>
  <c r="L654" i="2"/>
  <c r="L655" i="2"/>
  <c r="L656" i="2"/>
  <c r="L657" i="2"/>
  <c r="L658" i="2"/>
  <c r="L659" i="2"/>
  <c r="L660" i="2"/>
  <c r="L661" i="2"/>
  <c r="L662" i="2"/>
  <c r="L663" i="2"/>
  <c r="L664" i="2"/>
  <c r="L665" i="2"/>
  <c r="L666" i="2"/>
  <c r="L667" i="2"/>
  <c r="L668" i="2"/>
  <c r="L669" i="2"/>
  <c r="L670" i="2"/>
  <c r="L671" i="2"/>
  <c r="L672" i="2"/>
  <c r="L673" i="2"/>
  <c r="L674" i="2"/>
  <c r="L675" i="2"/>
  <c r="L676" i="2"/>
  <c r="L677" i="2"/>
  <c r="L678" i="2"/>
  <c r="L679" i="2"/>
  <c r="L680" i="2"/>
  <c r="L681" i="2"/>
  <c r="L682" i="2"/>
  <c r="L683" i="2"/>
  <c r="L684" i="2"/>
  <c r="L685" i="2"/>
  <c r="L686" i="2"/>
  <c r="L687" i="2"/>
  <c r="L688" i="2"/>
  <c r="L689" i="2"/>
  <c r="L690" i="2"/>
  <c r="L691" i="2"/>
  <c r="L692" i="2"/>
  <c r="L693" i="2"/>
  <c r="L694" i="2"/>
  <c r="L695" i="2"/>
  <c r="L696" i="2"/>
  <c r="L697" i="2"/>
  <c r="L698" i="2"/>
  <c r="L699" i="2"/>
  <c r="L700" i="2"/>
  <c r="L701" i="2"/>
  <c r="L702" i="2"/>
  <c r="L703" i="2"/>
  <c r="L704" i="2"/>
  <c r="L705" i="2"/>
  <c r="L706" i="2"/>
  <c r="L707" i="2"/>
  <c r="L708" i="2"/>
  <c r="L709" i="2"/>
  <c r="L710" i="2"/>
  <c r="L711" i="2"/>
  <c r="L712" i="2"/>
  <c r="L713" i="2"/>
  <c r="L714" i="2"/>
  <c r="L715" i="2"/>
  <c r="L716" i="2"/>
  <c r="L717" i="2"/>
  <c r="L718" i="2"/>
  <c r="L719" i="2"/>
  <c r="L720" i="2"/>
  <c r="L721" i="2"/>
  <c r="L722" i="2"/>
  <c r="L723" i="2"/>
  <c r="L724" i="2"/>
  <c r="L725" i="2"/>
  <c r="L726" i="2"/>
  <c r="L727" i="2"/>
  <c r="L728" i="2"/>
  <c r="L729" i="2"/>
  <c r="L730" i="2"/>
  <c r="L731" i="2"/>
  <c r="L732" i="2"/>
  <c r="L733" i="2"/>
  <c r="L734" i="2"/>
  <c r="L735" i="2"/>
  <c r="L736" i="2"/>
  <c r="L737" i="2"/>
  <c r="L738" i="2"/>
  <c r="L739" i="2"/>
  <c r="L740" i="2"/>
  <c r="L741" i="2"/>
  <c r="L742" i="2"/>
  <c r="L743" i="2"/>
  <c r="L744" i="2"/>
  <c r="L745" i="2"/>
  <c r="L746" i="2"/>
  <c r="L747" i="2"/>
  <c r="L748" i="2"/>
  <c r="L749" i="2"/>
  <c r="L750" i="2"/>
  <c r="L751" i="2"/>
  <c r="L752" i="2"/>
  <c r="L753" i="2"/>
  <c r="L754" i="2"/>
  <c r="L755" i="2"/>
  <c r="L756" i="2"/>
  <c r="L757" i="2"/>
  <c r="L758" i="2"/>
  <c r="L759" i="2"/>
  <c r="L760" i="2"/>
  <c r="L761" i="2"/>
  <c r="L762" i="2"/>
  <c r="L763" i="2"/>
  <c r="L764" i="2"/>
  <c r="L765" i="2"/>
  <c r="L766" i="2"/>
  <c r="L767" i="2"/>
  <c r="L768" i="2"/>
  <c r="L769" i="2"/>
  <c r="L770" i="2"/>
  <c r="L771" i="2"/>
  <c r="L772" i="2"/>
  <c r="L773" i="2"/>
  <c r="L774" i="2"/>
  <c r="L775" i="2"/>
  <c r="L776" i="2"/>
  <c r="L777" i="2"/>
  <c r="L778" i="2"/>
  <c r="L779" i="2"/>
  <c r="L780" i="2"/>
  <c r="L781" i="2"/>
  <c r="L782" i="2"/>
  <c r="L783" i="2"/>
  <c r="L784" i="2"/>
  <c r="L785" i="2"/>
  <c r="L786" i="2"/>
  <c r="L787" i="2"/>
  <c r="L788" i="2"/>
  <c r="L789" i="2"/>
  <c r="L790" i="2"/>
  <c r="L791" i="2"/>
  <c r="L792" i="2"/>
  <c r="L793" i="2"/>
  <c r="L794" i="2"/>
  <c r="L795" i="2"/>
  <c r="L796" i="2"/>
  <c r="L797" i="2"/>
  <c r="L798" i="2"/>
  <c r="L799" i="2"/>
  <c r="L800" i="2"/>
  <c r="L801" i="2"/>
  <c r="L802" i="2"/>
  <c r="L803" i="2"/>
  <c r="L804" i="2"/>
  <c r="L805" i="2"/>
  <c r="L806" i="2"/>
  <c r="L807" i="2"/>
  <c r="L808" i="2"/>
  <c r="L809" i="2"/>
  <c r="L810" i="2"/>
  <c r="L811" i="2"/>
  <c r="L812" i="2"/>
  <c r="L813" i="2"/>
  <c r="L814" i="2"/>
  <c r="L815" i="2"/>
  <c r="L816" i="2"/>
  <c r="L817" i="2"/>
  <c r="L818" i="2"/>
  <c r="L819" i="2"/>
  <c r="L820" i="2"/>
  <c r="L821" i="2"/>
  <c r="L822" i="2"/>
  <c r="L823" i="2"/>
  <c r="L824" i="2"/>
  <c r="L825" i="2"/>
  <c r="L826" i="2"/>
  <c r="L827" i="2"/>
  <c r="L828" i="2"/>
  <c r="L829" i="2"/>
  <c r="L830" i="2"/>
  <c r="L831" i="2"/>
  <c r="L832" i="2"/>
  <c r="L833" i="2"/>
  <c r="K2" i="2"/>
  <c r="K3" i="2"/>
  <c r="K4" i="2"/>
  <c r="K5" i="2"/>
  <c r="K6" i="2"/>
  <c r="K7" i="2"/>
  <c r="K8" i="2"/>
  <c r="K9" i="2"/>
  <c r="K10" i="2"/>
  <c r="K11" i="2"/>
  <c r="K12" i="2"/>
  <c r="K13" i="2"/>
  <c r="K14" i="2"/>
  <c r="K15" i="2"/>
  <c r="K16" i="2"/>
  <c r="K17" i="2"/>
  <c r="K18" i="2"/>
  <c r="K19" i="2"/>
  <c r="K20" i="2"/>
  <c r="K21" i="2"/>
  <c r="K22" i="2"/>
  <c r="K23" i="2"/>
  <c r="K24" i="2"/>
  <c r="K25" i="2"/>
  <c r="K26" i="2"/>
  <c r="K27" i="2"/>
  <c r="K28" i="2"/>
  <c r="K29" i="2"/>
  <c r="K30" i="2"/>
  <c r="K31" i="2"/>
  <c r="K32" i="2"/>
  <c r="K33" i="2"/>
  <c r="K34" i="2"/>
  <c r="K35" i="2"/>
  <c r="K36" i="2"/>
  <c r="K37" i="2"/>
  <c r="K38" i="2"/>
  <c r="K39" i="2"/>
  <c r="K40" i="2"/>
  <c r="K41" i="2"/>
  <c r="K42" i="2"/>
  <c r="K43" i="2"/>
  <c r="K44" i="2"/>
  <c r="K45" i="2"/>
  <c r="K46" i="2"/>
  <c r="K47" i="2"/>
  <c r="K48" i="2"/>
  <c r="K49" i="2"/>
  <c r="K50" i="2"/>
  <c r="K51" i="2"/>
  <c r="K52" i="2"/>
  <c r="K53" i="2"/>
  <c r="K54" i="2"/>
  <c r="K55" i="2"/>
  <c r="K56" i="2"/>
  <c r="K57" i="2"/>
  <c r="K58" i="2"/>
  <c r="K59" i="2"/>
  <c r="K60" i="2"/>
  <c r="K61" i="2"/>
  <c r="K62" i="2"/>
  <c r="K63" i="2"/>
  <c r="K64" i="2"/>
  <c r="K65" i="2"/>
  <c r="K66" i="2"/>
  <c r="K67" i="2"/>
  <c r="K68" i="2"/>
  <c r="K69" i="2"/>
  <c r="K70" i="2"/>
  <c r="K71" i="2"/>
  <c r="K72" i="2"/>
  <c r="K73" i="2"/>
  <c r="K74" i="2"/>
  <c r="K75" i="2"/>
  <c r="K76" i="2"/>
  <c r="K77" i="2"/>
  <c r="K78" i="2"/>
  <c r="K79" i="2"/>
  <c r="K80" i="2"/>
  <c r="K81" i="2"/>
  <c r="K82" i="2"/>
  <c r="K83" i="2"/>
  <c r="K84" i="2"/>
  <c r="K85" i="2"/>
  <c r="K86" i="2"/>
  <c r="K87" i="2"/>
  <c r="K88" i="2"/>
  <c r="K89" i="2"/>
  <c r="K90" i="2"/>
  <c r="K91" i="2"/>
  <c r="K92" i="2"/>
  <c r="K93" i="2"/>
  <c r="K94" i="2"/>
  <c r="K95" i="2"/>
  <c r="K96" i="2"/>
  <c r="K97" i="2"/>
  <c r="K98" i="2"/>
  <c r="K99" i="2"/>
  <c r="K100" i="2"/>
  <c r="K101" i="2"/>
  <c r="K102" i="2"/>
  <c r="K103" i="2"/>
  <c r="K104" i="2"/>
  <c r="K105" i="2"/>
  <c r="K106" i="2"/>
  <c r="K107" i="2"/>
  <c r="K108" i="2"/>
  <c r="K109" i="2"/>
  <c r="K110" i="2"/>
  <c r="K111" i="2"/>
  <c r="K112" i="2"/>
  <c r="K113" i="2"/>
  <c r="K114" i="2"/>
  <c r="K115" i="2"/>
  <c r="K116" i="2"/>
  <c r="K117" i="2"/>
  <c r="K118" i="2"/>
  <c r="K119" i="2"/>
  <c r="K120" i="2"/>
  <c r="K121" i="2"/>
  <c r="K122" i="2"/>
  <c r="K123" i="2"/>
  <c r="K124" i="2"/>
  <c r="K125" i="2"/>
  <c r="K126" i="2"/>
  <c r="K127" i="2"/>
  <c r="K128" i="2"/>
  <c r="K129" i="2"/>
  <c r="K130" i="2"/>
  <c r="K131" i="2"/>
  <c r="K132" i="2"/>
  <c r="K133" i="2"/>
  <c r="K134" i="2"/>
  <c r="K135" i="2"/>
  <c r="K136" i="2"/>
  <c r="K137" i="2"/>
  <c r="K138" i="2"/>
  <c r="K139" i="2"/>
  <c r="K140" i="2"/>
  <c r="K141" i="2"/>
  <c r="K142" i="2"/>
  <c r="K143" i="2"/>
  <c r="K144" i="2"/>
  <c r="K145" i="2"/>
  <c r="K146" i="2"/>
  <c r="K147" i="2"/>
  <c r="K148" i="2"/>
  <c r="K149" i="2"/>
  <c r="K150" i="2"/>
  <c r="K151" i="2"/>
  <c r="K152" i="2"/>
  <c r="K153" i="2"/>
  <c r="K154" i="2"/>
  <c r="K155" i="2"/>
  <c r="K156" i="2"/>
  <c r="K157" i="2"/>
  <c r="K158" i="2"/>
  <c r="K159" i="2"/>
  <c r="K160" i="2"/>
  <c r="K161" i="2"/>
  <c r="K162" i="2"/>
  <c r="K163" i="2"/>
  <c r="K164" i="2"/>
  <c r="K165" i="2"/>
  <c r="K166" i="2"/>
  <c r="K167" i="2"/>
  <c r="K168" i="2"/>
  <c r="K169" i="2"/>
  <c r="K170" i="2"/>
  <c r="K171" i="2"/>
  <c r="K172" i="2"/>
  <c r="K173" i="2"/>
  <c r="K174" i="2"/>
  <c r="K175" i="2"/>
  <c r="K176" i="2"/>
  <c r="K177" i="2"/>
  <c r="K178" i="2"/>
  <c r="K179" i="2"/>
  <c r="K180" i="2"/>
  <c r="K181" i="2"/>
  <c r="K182" i="2"/>
  <c r="K183" i="2"/>
  <c r="K184" i="2"/>
  <c r="K185" i="2"/>
  <c r="K186" i="2"/>
  <c r="K187" i="2"/>
  <c r="K188" i="2"/>
  <c r="K189" i="2"/>
  <c r="K190" i="2"/>
  <c r="K191" i="2"/>
  <c r="K192" i="2"/>
  <c r="K193" i="2"/>
  <c r="K194" i="2"/>
  <c r="K195" i="2"/>
  <c r="K196" i="2"/>
  <c r="K197" i="2"/>
  <c r="K198" i="2"/>
  <c r="K199" i="2"/>
  <c r="K200" i="2"/>
  <c r="K201" i="2"/>
  <c r="K202" i="2"/>
  <c r="K203" i="2"/>
  <c r="K204" i="2"/>
  <c r="K205" i="2"/>
  <c r="K206" i="2"/>
  <c r="K207" i="2"/>
  <c r="K208" i="2"/>
  <c r="K209" i="2"/>
  <c r="K210" i="2"/>
  <c r="K211" i="2"/>
  <c r="K212" i="2"/>
  <c r="K213" i="2"/>
  <c r="K214" i="2"/>
  <c r="K215" i="2"/>
  <c r="K216" i="2"/>
  <c r="K217" i="2"/>
  <c r="K218" i="2"/>
  <c r="K219" i="2"/>
  <c r="K220" i="2"/>
  <c r="K221" i="2"/>
  <c r="K222" i="2"/>
  <c r="K223" i="2"/>
  <c r="K224" i="2"/>
  <c r="K225" i="2"/>
  <c r="K226" i="2"/>
  <c r="K227" i="2"/>
  <c r="K228" i="2"/>
  <c r="K229" i="2"/>
  <c r="K230" i="2"/>
  <c r="K231" i="2"/>
  <c r="K232" i="2"/>
  <c r="K233" i="2"/>
  <c r="K234" i="2"/>
  <c r="K235" i="2"/>
  <c r="K236" i="2"/>
  <c r="K237" i="2"/>
  <c r="K238" i="2"/>
  <c r="K239" i="2"/>
  <c r="K240" i="2"/>
  <c r="K241" i="2"/>
  <c r="K242" i="2"/>
  <c r="K243" i="2"/>
  <c r="K244" i="2"/>
  <c r="K245" i="2"/>
  <c r="K246" i="2"/>
  <c r="K247" i="2"/>
  <c r="K248" i="2"/>
  <c r="K249" i="2"/>
  <c r="K250" i="2"/>
  <c r="K251" i="2"/>
  <c r="K252" i="2"/>
  <c r="K253" i="2"/>
  <c r="K254" i="2"/>
  <c r="K255" i="2"/>
  <c r="K256" i="2"/>
  <c r="K257" i="2"/>
  <c r="K258" i="2"/>
  <c r="K259" i="2"/>
  <c r="K260" i="2"/>
  <c r="K261" i="2"/>
  <c r="K262" i="2"/>
  <c r="K263" i="2"/>
  <c r="K264" i="2"/>
  <c r="K265" i="2"/>
  <c r="K266" i="2"/>
  <c r="K267" i="2"/>
  <c r="K268" i="2"/>
  <c r="K269" i="2"/>
  <c r="K270" i="2"/>
  <c r="K271" i="2"/>
  <c r="K272" i="2"/>
  <c r="K273" i="2"/>
  <c r="K274" i="2"/>
  <c r="K275" i="2"/>
  <c r="K276" i="2"/>
  <c r="K277" i="2"/>
  <c r="K278" i="2"/>
  <c r="K279" i="2"/>
  <c r="K280" i="2"/>
  <c r="K281" i="2"/>
  <c r="K282" i="2"/>
  <c r="K283" i="2"/>
  <c r="K284" i="2"/>
  <c r="K285" i="2"/>
  <c r="K286" i="2"/>
  <c r="K287" i="2"/>
  <c r="K288" i="2"/>
  <c r="K289" i="2"/>
  <c r="K290" i="2"/>
  <c r="K291" i="2"/>
  <c r="K292" i="2"/>
  <c r="K293" i="2"/>
  <c r="K294" i="2"/>
  <c r="K295" i="2"/>
  <c r="K296" i="2"/>
  <c r="K297" i="2"/>
  <c r="K298" i="2"/>
  <c r="K299" i="2"/>
  <c r="K300" i="2"/>
  <c r="K301" i="2"/>
  <c r="K302" i="2"/>
  <c r="K303" i="2"/>
  <c r="K304" i="2"/>
  <c r="K305" i="2"/>
  <c r="K306" i="2"/>
  <c r="K307" i="2"/>
  <c r="K308" i="2"/>
  <c r="K309" i="2"/>
  <c r="K310" i="2"/>
  <c r="K311" i="2"/>
  <c r="K312" i="2"/>
  <c r="K313" i="2"/>
  <c r="K314" i="2"/>
  <c r="K315" i="2"/>
  <c r="K316" i="2"/>
  <c r="K317" i="2"/>
  <c r="K318" i="2"/>
  <c r="K319" i="2"/>
  <c r="K320" i="2"/>
  <c r="K321" i="2"/>
  <c r="K322" i="2"/>
  <c r="K323" i="2"/>
  <c r="K324" i="2"/>
  <c r="K325" i="2"/>
  <c r="K326" i="2"/>
  <c r="K327" i="2"/>
  <c r="K328" i="2"/>
  <c r="K329" i="2"/>
  <c r="K330" i="2"/>
  <c r="K331" i="2"/>
  <c r="K332" i="2"/>
  <c r="K333" i="2"/>
  <c r="K334" i="2"/>
  <c r="K335" i="2"/>
  <c r="K336" i="2"/>
  <c r="K337" i="2"/>
  <c r="K338" i="2"/>
  <c r="K339" i="2"/>
  <c r="K340" i="2"/>
  <c r="K341" i="2"/>
  <c r="K342" i="2"/>
  <c r="K343" i="2"/>
  <c r="K344" i="2"/>
  <c r="K345" i="2"/>
  <c r="K346" i="2"/>
  <c r="K347" i="2"/>
  <c r="K348" i="2"/>
  <c r="K349" i="2"/>
  <c r="K350" i="2"/>
  <c r="K351" i="2"/>
  <c r="K352" i="2"/>
  <c r="K353" i="2"/>
  <c r="K354" i="2"/>
  <c r="K355" i="2"/>
  <c r="K356" i="2"/>
  <c r="K357" i="2"/>
  <c r="K358" i="2"/>
  <c r="K359" i="2"/>
  <c r="K360" i="2"/>
  <c r="K361" i="2"/>
  <c r="K362" i="2"/>
  <c r="K363" i="2"/>
  <c r="K364" i="2"/>
  <c r="K365" i="2"/>
  <c r="K366" i="2"/>
  <c r="K367" i="2"/>
  <c r="K368" i="2"/>
  <c r="K369" i="2"/>
  <c r="K370" i="2"/>
  <c r="K371" i="2"/>
  <c r="K372" i="2"/>
  <c r="K373" i="2"/>
  <c r="K374" i="2"/>
  <c r="K375" i="2"/>
  <c r="K376" i="2"/>
  <c r="K377" i="2"/>
  <c r="K378" i="2"/>
  <c r="K379" i="2"/>
  <c r="K380" i="2"/>
  <c r="K381" i="2"/>
  <c r="K382" i="2"/>
  <c r="K383" i="2"/>
  <c r="K384" i="2"/>
  <c r="K385" i="2"/>
  <c r="K386" i="2"/>
  <c r="K387" i="2"/>
  <c r="K388" i="2"/>
  <c r="K389" i="2"/>
  <c r="K390" i="2"/>
  <c r="K391" i="2"/>
  <c r="K392" i="2"/>
  <c r="K393" i="2"/>
  <c r="K394" i="2"/>
  <c r="K395" i="2"/>
  <c r="K396" i="2"/>
  <c r="K397" i="2"/>
  <c r="K398" i="2"/>
  <c r="K399" i="2"/>
  <c r="K400" i="2"/>
  <c r="K401" i="2"/>
  <c r="K402" i="2"/>
  <c r="K403" i="2"/>
  <c r="K404" i="2"/>
  <c r="K405" i="2"/>
  <c r="K406" i="2"/>
  <c r="K407" i="2"/>
  <c r="K408" i="2"/>
  <c r="K409" i="2"/>
  <c r="K410" i="2"/>
  <c r="K411" i="2"/>
  <c r="K412" i="2"/>
  <c r="K413" i="2"/>
  <c r="K414" i="2"/>
  <c r="K415" i="2"/>
  <c r="K416" i="2"/>
  <c r="K417" i="2"/>
  <c r="K418" i="2"/>
  <c r="K419" i="2"/>
  <c r="K420" i="2"/>
  <c r="K421" i="2"/>
  <c r="K422" i="2"/>
  <c r="K423" i="2"/>
  <c r="K424" i="2"/>
  <c r="K425" i="2"/>
  <c r="K426" i="2"/>
  <c r="K427" i="2"/>
  <c r="K428" i="2"/>
  <c r="K429" i="2"/>
  <c r="K430" i="2"/>
  <c r="K431" i="2"/>
  <c r="K432" i="2"/>
  <c r="K433" i="2"/>
  <c r="K434" i="2"/>
  <c r="K435" i="2"/>
  <c r="K436" i="2"/>
  <c r="K437" i="2"/>
  <c r="K438" i="2"/>
  <c r="K439" i="2"/>
  <c r="K440" i="2"/>
  <c r="K441" i="2"/>
  <c r="K442" i="2"/>
  <c r="K443" i="2"/>
  <c r="K444" i="2"/>
  <c r="K445" i="2"/>
  <c r="K446" i="2"/>
  <c r="K447" i="2"/>
  <c r="K448" i="2"/>
  <c r="K449" i="2"/>
  <c r="K450" i="2"/>
  <c r="K451" i="2"/>
  <c r="K452" i="2"/>
  <c r="K453" i="2"/>
  <c r="K454" i="2"/>
  <c r="K455" i="2"/>
  <c r="K456" i="2"/>
  <c r="K457" i="2"/>
  <c r="K458" i="2"/>
  <c r="K459" i="2"/>
  <c r="K460" i="2"/>
  <c r="K461" i="2"/>
  <c r="K462" i="2"/>
  <c r="K463" i="2"/>
  <c r="K464" i="2"/>
  <c r="K465" i="2"/>
  <c r="K466" i="2"/>
  <c r="K467" i="2"/>
  <c r="K468" i="2"/>
  <c r="K469" i="2"/>
  <c r="K470" i="2"/>
  <c r="K471" i="2"/>
  <c r="K472" i="2"/>
  <c r="K473" i="2"/>
  <c r="K474" i="2"/>
  <c r="K475" i="2"/>
  <c r="K476" i="2"/>
  <c r="K477" i="2"/>
  <c r="K478" i="2"/>
  <c r="K479" i="2"/>
  <c r="K480" i="2"/>
  <c r="K481" i="2"/>
  <c r="K482" i="2"/>
  <c r="K483" i="2"/>
  <c r="K484" i="2"/>
  <c r="K485" i="2"/>
  <c r="K486" i="2"/>
  <c r="K487" i="2"/>
  <c r="K488" i="2"/>
  <c r="K489" i="2"/>
  <c r="K490" i="2"/>
  <c r="K491" i="2"/>
  <c r="K492" i="2"/>
  <c r="K493" i="2"/>
  <c r="K494" i="2"/>
  <c r="K495" i="2"/>
  <c r="K496" i="2"/>
  <c r="K497" i="2"/>
  <c r="K498" i="2"/>
  <c r="K499" i="2"/>
  <c r="K500" i="2"/>
  <c r="K501" i="2"/>
  <c r="K502" i="2"/>
  <c r="K503" i="2"/>
  <c r="K504" i="2"/>
  <c r="K505" i="2"/>
  <c r="K506" i="2"/>
  <c r="K507" i="2"/>
  <c r="K508" i="2"/>
  <c r="K509" i="2"/>
  <c r="K510" i="2"/>
  <c r="K511" i="2"/>
  <c r="K512" i="2"/>
  <c r="K513" i="2"/>
  <c r="K514" i="2"/>
  <c r="K515" i="2"/>
  <c r="K516" i="2"/>
  <c r="K517" i="2"/>
  <c r="K518" i="2"/>
  <c r="K519" i="2"/>
  <c r="K520" i="2"/>
  <c r="K521" i="2"/>
  <c r="K522" i="2"/>
  <c r="K523" i="2"/>
  <c r="K524" i="2"/>
  <c r="K525" i="2"/>
  <c r="K526" i="2"/>
  <c r="K527" i="2"/>
  <c r="K528" i="2"/>
  <c r="K529" i="2"/>
  <c r="K530" i="2"/>
  <c r="K531" i="2"/>
  <c r="K532" i="2"/>
  <c r="K533" i="2"/>
  <c r="K534" i="2"/>
  <c r="K535" i="2"/>
  <c r="K536" i="2"/>
  <c r="K537" i="2"/>
  <c r="K538" i="2"/>
  <c r="K539" i="2"/>
  <c r="K540" i="2"/>
  <c r="K541" i="2"/>
  <c r="K542" i="2"/>
  <c r="K543" i="2"/>
  <c r="K544" i="2"/>
  <c r="K545" i="2"/>
  <c r="K546" i="2"/>
  <c r="K547" i="2"/>
  <c r="K548" i="2"/>
  <c r="K549" i="2"/>
  <c r="K550" i="2"/>
  <c r="K551" i="2"/>
  <c r="K552" i="2"/>
  <c r="K553" i="2"/>
  <c r="K554" i="2"/>
  <c r="K555" i="2"/>
  <c r="K556" i="2"/>
  <c r="K557" i="2"/>
  <c r="K558" i="2"/>
  <c r="K559" i="2"/>
  <c r="K560" i="2"/>
  <c r="K561" i="2"/>
  <c r="K562" i="2"/>
  <c r="K563" i="2"/>
  <c r="K564" i="2"/>
  <c r="K565" i="2"/>
  <c r="K566" i="2"/>
  <c r="K567" i="2"/>
  <c r="K568" i="2"/>
  <c r="K569" i="2"/>
  <c r="K570" i="2"/>
  <c r="K571" i="2"/>
  <c r="K572" i="2"/>
  <c r="K573" i="2"/>
  <c r="K574" i="2"/>
  <c r="K575" i="2"/>
  <c r="K576" i="2"/>
  <c r="K577" i="2"/>
  <c r="K578" i="2"/>
  <c r="K579" i="2"/>
  <c r="K580" i="2"/>
  <c r="K581" i="2"/>
  <c r="K582" i="2"/>
  <c r="K583" i="2"/>
  <c r="K584" i="2"/>
  <c r="K585" i="2"/>
  <c r="K586" i="2"/>
  <c r="K587" i="2"/>
  <c r="K588" i="2"/>
  <c r="K589" i="2"/>
  <c r="K590" i="2"/>
  <c r="K591" i="2"/>
  <c r="K592" i="2"/>
  <c r="K593" i="2"/>
  <c r="K594" i="2"/>
  <c r="K595" i="2"/>
  <c r="K596" i="2"/>
  <c r="K597" i="2"/>
  <c r="K598" i="2"/>
  <c r="K599" i="2"/>
  <c r="K600" i="2"/>
  <c r="K601" i="2"/>
  <c r="K602" i="2"/>
  <c r="K603" i="2"/>
  <c r="K604" i="2"/>
  <c r="K605" i="2"/>
  <c r="K606" i="2"/>
  <c r="K607" i="2"/>
  <c r="K608" i="2"/>
  <c r="K609" i="2"/>
  <c r="K610" i="2"/>
  <c r="K611" i="2"/>
  <c r="K612" i="2"/>
  <c r="K613" i="2"/>
  <c r="K614" i="2"/>
  <c r="K615" i="2"/>
  <c r="K616" i="2"/>
  <c r="K617" i="2"/>
  <c r="K618" i="2"/>
  <c r="K619" i="2"/>
  <c r="K620" i="2"/>
  <c r="K621" i="2"/>
  <c r="K622" i="2"/>
  <c r="K623" i="2"/>
  <c r="K624" i="2"/>
  <c r="K625" i="2"/>
  <c r="K626" i="2"/>
  <c r="K627" i="2"/>
  <c r="K628" i="2"/>
  <c r="K629" i="2"/>
  <c r="K630" i="2"/>
  <c r="K631" i="2"/>
  <c r="K632" i="2"/>
  <c r="K633" i="2"/>
  <c r="K634" i="2"/>
  <c r="K635" i="2"/>
  <c r="K636" i="2"/>
  <c r="K637" i="2"/>
  <c r="K638" i="2"/>
  <c r="K639" i="2"/>
  <c r="K640" i="2"/>
  <c r="K641" i="2"/>
  <c r="K642" i="2"/>
  <c r="K643" i="2"/>
  <c r="K644" i="2"/>
  <c r="K645" i="2"/>
  <c r="K646" i="2"/>
  <c r="K647" i="2"/>
  <c r="K648" i="2"/>
  <c r="K649" i="2"/>
  <c r="K650" i="2"/>
  <c r="K651" i="2"/>
  <c r="K652" i="2"/>
  <c r="K653" i="2"/>
  <c r="K654" i="2"/>
  <c r="K655" i="2"/>
  <c r="K656" i="2"/>
  <c r="K657" i="2"/>
  <c r="K658" i="2"/>
  <c r="K659" i="2"/>
  <c r="K660" i="2"/>
  <c r="K661" i="2"/>
  <c r="K662" i="2"/>
  <c r="K663" i="2"/>
  <c r="K664" i="2"/>
  <c r="K665" i="2"/>
  <c r="K666" i="2"/>
  <c r="K667" i="2"/>
  <c r="K668" i="2"/>
  <c r="K669" i="2"/>
  <c r="K670" i="2"/>
  <c r="K671" i="2"/>
  <c r="K672" i="2"/>
  <c r="K673" i="2"/>
  <c r="K674" i="2"/>
  <c r="K675" i="2"/>
  <c r="K676" i="2"/>
  <c r="K677" i="2"/>
  <c r="K678" i="2"/>
  <c r="K679" i="2"/>
  <c r="K680" i="2"/>
  <c r="K681" i="2"/>
  <c r="K682" i="2"/>
  <c r="K683" i="2"/>
  <c r="K684" i="2"/>
  <c r="K685" i="2"/>
  <c r="K686" i="2"/>
  <c r="K687" i="2"/>
  <c r="K688" i="2"/>
  <c r="K689" i="2"/>
  <c r="K690" i="2"/>
  <c r="K691" i="2"/>
  <c r="K692" i="2"/>
  <c r="K693" i="2"/>
  <c r="K694" i="2"/>
  <c r="K695" i="2"/>
  <c r="K696" i="2"/>
  <c r="K697" i="2"/>
  <c r="K698" i="2"/>
  <c r="K699" i="2"/>
  <c r="K700" i="2"/>
  <c r="K701" i="2"/>
  <c r="K702" i="2"/>
  <c r="K703" i="2"/>
  <c r="K704" i="2"/>
  <c r="K705" i="2"/>
  <c r="K706" i="2"/>
  <c r="K707" i="2"/>
  <c r="K708" i="2"/>
  <c r="K709" i="2"/>
  <c r="K710" i="2"/>
  <c r="K711" i="2"/>
  <c r="K712" i="2"/>
  <c r="K713" i="2"/>
  <c r="K714" i="2"/>
  <c r="K715" i="2"/>
  <c r="K716" i="2"/>
  <c r="K717" i="2"/>
  <c r="K718" i="2"/>
  <c r="K719" i="2"/>
  <c r="K720" i="2"/>
  <c r="K721" i="2"/>
  <c r="K722" i="2"/>
  <c r="K723" i="2"/>
  <c r="K724" i="2"/>
  <c r="K725" i="2"/>
  <c r="K726" i="2"/>
  <c r="K727" i="2"/>
  <c r="K728" i="2"/>
  <c r="K729" i="2"/>
  <c r="K730" i="2"/>
  <c r="K731" i="2"/>
  <c r="K732" i="2"/>
  <c r="K733" i="2"/>
  <c r="K734" i="2"/>
  <c r="K735" i="2"/>
  <c r="K736" i="2"/>
  <c r="K737" i="2"/>
  <c r="K738" i="2"/>
  <c r="K739" i="2"/>
  <c r="K740" i="2"/>
  <c r="K741" i="2"/>
  <c r="K742" i="2"/>
  <c r="K743" i="2"/>
  <c r="K744" i="2"/>
  <c r="K745" i="2"/>
  <c r="K746" i="2"/>
  <c r="K747" i="2"/>
  <c r="K748" i="2"/>
  <c r="K749" i="2"/>
  <c r="K750" i="2"/>
  <c r="K751" i="2"/>
  <c r="K752" i="2"/>
  <c r="K753" i="2"/>
  <c r="K754" i="2"/>
  <c r="K755" i="2"/>
  <c r="K756" i="2"/>
  <c r="K757" i="2"/>
  <c r="K758" i="2"/>
  <c r="K759" i="2"/>
  <c r="K760" i="2"/>
  <c r="K761" i="2"/>
  <c r="K762" i="2"/>
  <c r="K763" i="2"/>
  <c r="K764" i="2"/>
  <c r="K765" i="2"/>
  <c r="K766" i="2"/>
  <c r="K767" i="2"/>
  <c r="K768" i="2"/>
  <c r="K769" i="2"/>
  <c r="K770" i="2"/>
  <c r="K771" i="2"/>
  <c r="K772" i="2"/>
  <c r="K773" i="2"/>
  <c r="K774" i="2"/>
  <c r="K775" i="2"/>
  <c r="K776" i="2"/>
  <c r="K777" i="2"/>
  <c r="K778" i="2"/>
  <c r="K779" i="2"/>
  <c r="K780" i="2"/>
  <c r="K781" i="2"/>
  <c r="K782" i="2"/>
  <c r="K783" i="2"/>
  <c r="K784" i="2"/>
  <c r="K785" i="2"/>
  <c r="K786" i="2"/>
  <c r="K787" i="2"/>
  <c r="K788" i="2"/>
  <c r="K789" i="2"/>
  <c r="K790" i="2"/>
  <c r="K791" i="2"/>
  <c r="K792" i="2"/>
  <c r="K793" i="2"/>
  <c r="K794" i="2"/>
  <c r="K795" i="2"/>
  <c r="K796" i="2"/>
  <c r="K797" i="2"/>
  <c r="K798" i="2"/>
  <c r="K799" i="2"/>
  <c r="K800" i="2"/>
  <c r="K801" i="2"/>
  <c r="K802" i="2"/>
  <c r="K803" i="2"/>
  <c r="K804" i="2"/>
  <c r="K805" i="2"/>
  <c r="K806" i="2"/>
  <c r="K807" i="2"/>
  <c r="K808" i="2"/>
  <c r="K809" i="2"/>
  <c r="K810" i="2"/>
  <c r="K811" i="2"/>
  <c r="K812" i="2"/>
  <c r="K813" i="2"/>
  <c r="K814" i="2"/>
  <c r="K815" i="2"/>
  <c r="K816" i="2"/>
  <c r="K817" i="2"/>
  <c r="K818" i="2"/>
  <c r="K819" i="2"/>
  <c r="K820" i="2"/>
  <c r="K821" i="2"/>
  <c r="K822" i="2"/>
  <c r="K823" i="2"/>
  <c r="K824" i="2"/>
  <c r="K825" i="2"/>
  <c r="K826" i="2"/>
  <c r="K827" i="2"/>
  <c r="K828" i="2"/>
  <c r="K829" i="2"/>
  <c r="K830" i="2"/>
  <c r="K831" i="2"/>
  <c r="K832" i="2"/>
  <c r="K833" i="2"/>
  <c r="J2" i="2"/>
  <c r="J3" i="2"/>
  <c r="J4" i="2"/>
  <c r="J5" i="2"/>
  <c r="J6" i="2"/>
  <c r="J7" i="2"/>
  <c r="J8" i="2"/>
  <c r="J9" i="2"/>
  <c r="J10" i="2"/>
  <c r="J11" i="2"/>
  <c r="J12" i="2"/>
  <c r="J13" i="2"/>
  <c r="J14" i="2"/>
  <c r="J15" i="2"/>
  <c r="J16" i="2"/>
  <c r="J17" i="2"/>
  <c r="J18" i="2"/>
  <c r="J19" i="2"/>
  <c r="J20" i="2"/>
  <c r="J21" i="2"/>
  <c r="J22" i="2"/>
  <c r="J23" i="2"/>
  <c r="J24" i="2"/>
  <c r="J25" i="2"/>
  <c r="J26" i="2"/>
  <c r="J27" i="2"/>
  <c r="J28" i="2"/>
  <c r="J29" i="2"/>
  <c r="J30" i="2"/>
  <c r="J31" i="2"/>
  <c r="J32" i="2"/>
  <c r="J33" i="2"/>
  <c r="J34" i="2"/>
  <c r="J35" i="2"/>
  <c r="J36" i="2"/>
  <c r="J37" i="2"/>
  <c r="J38" i="2"/>
  <c r="J39" i="2"/>
  <c r="J40" i="2"/>
  <c r="J41" i="2"/>
  <c r="J42" i="2"/>
  <c r="J43" i="2"/>
  <c r="J44" i="2"/>
  <c r="J45" i="2"/>
  <c r="J46" i="2"/>
  <c r="J47" i="2"/>
  <c r="J48" i="2"/>
  <c r="J49" i="2"/>
  <c r="J50" i="2"/>
  <c r="J51" i="2"/>
  <c r="J52" i="2"/>
  <c r="J53" i="2"/>
  <c r="J54" i="2"/>
  <c r="J55" i="2"/>
  <c r="J56" i="2"/>
  <c r="J57" i="2"/>
  <c r="J58" i="2"/>
  <c r="J59" i="2"/>
  <c r="J60" i="2"/>
  <c r="J61" i="2"/>
  <c r="J62" i="2"/>
  <c r="J63" i="2"/>
  <c r="J64" i="2"/>
  <c r="J65" i="2"/>
  <c r="J66" i="2"/>
  <c r="J67" i="2"/>
  <c r="J68" i="2"/>
  <c r="J69" i="2"/>
  <c r="J70" i="2"/>
  <c r="J71" i="2"/>
  <c r="J72" i="2"/>
  <c r="J73" i="2"/>
  <c r="J74" i="2"/>
  <c r="J75" i="2"/>
  <c r="J76" i="2"/>
  <c r="J77" i="2"/>
  <c r="J78" i="2"/>
  <c r="J79" i="2"/>
  <c r="J80" i="2"/>
  <c r="J81" i="2"/>
  <c r="J82" i="2"/>
  <c r="J83" i="2"/>
  <c r="J84" i="2"/>
  <c r="J85" i="2"/>
  <c r="J86" i="2"/>
  <c r="J87" i="2"/>
  <c r="J88" i="2"/>
  <c r="J89" i="2"/>
  <c r="J90" i="2"/>
  <c r="J91" i="2"/>
  <c r="J92" i="2"/>
  <c r="J93" i="2"/>
  <c r="J94" i="2"/>
  <c r="J95" i="2"/>
  <c r="J96" i="2"/>
  <c r="J97" i="2"/>
  <c r="J98" i="2"/>
  <c r="J99" i="2"/>
  <c r="J100" i="2"/>
  <c r="J101" i="2"/>
  <c r="J102" i="2"/>
  <c r="J103" i="2"/>
  <c r="J104" i="2"/>
  <c r="J105" i="2"/>
  <c r="J106" i="2"/>
  <c r="J107" i="2"/>
  <c r="J108" i="2"/>
  <c r="J109" i="2"/>
  <c r="J110" i="2"/>
  <c r="J111" i="2"/>
  <c r="J112" i="2"/>
  <c r="J113" i="2"/>
  <c r="J114" i="2"/>
  <c r="J115" i="2"/>
  <c r="J116" i="2"/>
  <c r="J117" i="2"/>
  <c r="J118" i="2"/>
  <c r="J119" i="2"/>
  <c r="J120" i="2"/>
  <c r="J121" i="2"/>
  <c r="J122" i="2"/>
  <c r="J123" i="2"/>
  <c r="J124" i="2"/>
  <c r="J125" i="2"/>
  <c r="J126" i="2"/>
  <c r="J127" i="2"/>
  <c r="J128" i="2"/>
  <c r="J129" i="2"/>
  <c r="J130" i="2"/>
  <c r="J131" i="2"/>
  <c r="J132" i="2"/>
  <c r="J133" i="2"/>
  <c r="J134" i="2"/>
  <c r="J135" i="2"/>
  <c r="J136" i="2"/>
  <c r="J137" i="2"/>
  <c r="J138" i="2"/>
  <c r="J139" i="2"/>
  <c r="J140" i="2"/>
  <c r="J141" i="2"/>
  <c r="J142" i="2"/>
  <c r="J143" i="2"/>
  <c r="J144" i="2"/>
  <c r="J145" i="2"/>
  <c r="J146" i="2"/>
  <c r="J147" i="2"/>
  <c r="J148" i="2"/>
  <c r="J149" i="2"/>
  <c r="J150" i="2"/>
  <c r="J151" i="2"/>
  <c r="J152" i="2"/>
  <c r="J153" i="2"/>
  <c r="J154" i="2"/>
  <c r="J155" i="2"/>
  <c r="J156" i="2"/>
  <c r="J157" i="2"/>
  <c r="J158" i="2"/>
  <c r="J159" i="2"/>
  <c r="J160" i="2"/>
  <c r="J161" i="2"/>
  <c r="J162" i="2"/>
  <c r="J163" i="2"/>
  <c r="J164" i="2"/>
  <c r="J165" i="2"/>
  <c r="J166" i="2"/>
  <c r="J167" i="2"/>
  <c r="J168" i="2"/>
  <c r="J169" i="2"/>
  <c r="J170" i="2"/>
  <c r="J171" i="2"/>
  <c r="J172" i="2"/>
  <c r="J173" i="2"/>
  <c r="J174" i="2"/>
  <c r="J175" i="2"/>
  <c r="J176" i="2"/>
  <c r="J177" i="2"/>
  <c r="J178" i="2"/>
  <c r="J179" i="2"/>
  <c r="J180" i="2"/>
  <c r="J181" i="2"/>
  <c r="J182" i="2"/>
  <c r="J183" i="2"/>
  <c r="J184" i="2"/>
  <c r="J185" i="2"/>
  <c r="J186" i="2"/>
  <c r="J187" i="2"/>
  <c r="J188" i="2"/>
  <c r="J189" i="2"/>
  <c r="J190" i="2"/>
  <c r="J191" i="2"/>
  <c r="J192" i="2"/>
  <c r="J193" i="2"/>
  <c r="J194" i="2"/>
  <c r="J195" i="2"/>
  <c r="J196" i="2"/>
  <c r="J197" i="2"/>
  <c r="J198" i="2"/>
  <c r="J199" i="2"/>
  <c r="J200" i="2"/>
  <c r="J201" i="2"/>
  <c r="J202" i="2"/>
  <c r="J203" i="2"/>
  <c r="J204" i="2"/>
  <c r="J205" i="2"/>
  <c r="J206" i="2"/>
  <c r="J207" i="2"/>
  <c r="J208" i="2"/>
  <c r="J209" i="2"/>
  <c r="J210" i="2"/>
  <c r="J211" i="2"/>
  <c r="J212" i="2"/>
  <c r="J213" i="2"/>
  <c r="J214" i="2"/>
  <c r="J215" i="2"/>
  <c r="J216" i="2"/>
  <c r="J217" i="2"/>
  <c r="J218" i="2"/>
  <c r="J219" i="2"/>
  <c r="J220" i="2"/>
  <c r="J221" i="2"/>
  <c r="J222" i="2"/>
  <c r="J223" i="2"/>
  <c r="J224" i="2"/>
  <c r="J225" i="2"/>
  <c r="J226" i="2"/>
  <c r="J227" i="2"/>
  <c r="J228" i="2"/>
  <c r="J229" i="2"/>
  <c r="J230" i="2"/>
  <c r="J231" i="2"/>
  <c r="J232" i="2"/>
  <c r="J233" i="2"/>
  <c r="J234" i="2"/>
  <c r="J235" i="2"/>
  <c r="J236" i="2"/>
  <c r="J237" i="2"/>
  <c r="J238" i="2"/>
  <c r="J239" i="2"/>
  <c r="J240" i="2"/>
  <c r="J241" i="2"/>
  <c r="J242" i="2"/>
  <c r="J243" i="2"/>
  <c r="J244" i="2"/>
  <c r="J245" i="2"/>
  <c r="J246" i="2"/>
  <c r="J247" i="2"/>
  <c r="J248" i="2"/>
  <c r="J249" i="2"/>
  <c r="J250" i="2"/>
  <c r="J251" i="2"/>
  <c r="J252" i="2"/>
  <c r="J253" i="2"/>
  <c r="J254" i="2"/>
  <c r="J255" i="2"/>
  <c r="J256" i="2"/>
  <c r="J257" i="2"/>
  <c r="J258" i="2"/>
  <c r="J259" i="2"/>
  <c r="J260" i="2"/>
  <c r="J261" i="2"/>
  <c r="J262" i="2"/>
  <c r="J263" i="2"/>
  <c r="J264" i="2"/>
  <c r="J265" i="2"/>
  <c r="J266" i="2"/>
  <c r="J267" i="2"/>
  <c r="J268" i="2"/>
  <c r="J269" i="2"/>
  <c r="J270" i="2"/>
  <c r="J271" i="2"/>
  <c r="J272" i="2"/>
  <c r="J273" i="2"/>
  <c r="J274" i="2"/>
  <c r="J275" i="2"/>
  <c r="J276" i="2"/>
  <c r="J277" i="2"/>
  <c r="J278" i="2"/>
  <c r="J279" i="2"/>
  <c r="J280" i="2"/>
  <c r="J281" i="2"/>
  <c r="J282" i="2"/>
  <c r="J283" i="2"/>
  <c r="J284" i="2"/>
  <c r="J285" i="2"/>
  <c r="J286" i="2"/>
  <c r="J287" i="2"/>
  <c r="J288" i="2"/>
  <c r="J289" i="2"/>
  <c r="J290" i="2"/>
  <c r="J291" i="2"/>
  <c r="J292" i="2"/>
  <c r="J293" i="2"/>
  <c r="J294" i="2"/>
  <c r="J295" i="2"/>
  <c r="J296" i="2"/>
  <c r="J297" i="2"/>
  <c r="J298" i="2"/>
  <c r="J299" i="2"/>
  <c r="J300" i="2"/>
  <c r="J301" i="2"/>
  <c r="J302" i="2"/>
  <c r="J303" i="2"/>
  <c r="J304" i="2"/>
  <c r="J305" i="2"/>
  <c r="J306" i="2"/>
  <c r="J307" i="2"/>
  <c r="J308" i="2"/>
  <c r="J309" i="2"/>
  <c r="J310" i="2"/>
  <c r="J311" i="2"/>
  <c r="J312" i="2"/>
  <c r="J313" i="2"/>
  <c r="J314" i="2"/>
  <c r="J315" i="2"/>
  <c r="J316" i="2"/>
  <c r="J317" i="2"/>
  <c r="J318" i="2"/>
  <c r="J319" i="2"/>
  <c r="J320" i="2"/>
  <c r="J321" i="2"/>
  <c r="J322" i="2"/>
  <c r="J323" i="2"/>
  <c r="J324" i="2"/>
  <c r="J325" i="2"/>
  <c r="J326" i="2"/>
  <c r="J327" i="2"/>
  <c r="J328" i="2"/>
  <c r="J329" i="2"/>
  <c r="J330" i="2"/>
  <c r="J331" i="2"/>
  <c r="J332" i="2"/>
  <c r="J333" i="2"/>
  <c r="J334" i="2"/>
  <c r="J335" i="2"/>
  <c r="J336" i="2"/>
  <c r="J337" i="2"/>
  <c r="J338" i="2"/>
  <c r="J339" i="2"/>
  <c r="J340" i="2"/>
  <c r="J341" i="2"/>
  <c r="J342" i="2"/>
  <c r="J343" i="2"/>
  <c r="J344" i="2"/>
  <c r="J345" i="2"/>
  <c r="J346" i="2"/>
  <c r="J347" i="2"/>
  <c r="J348" i="2"/>
  <c r="J349" i="2"/>
  <c r="J350" i="2"/>
  <c r="J351" i="2"/>
  <c r="J352" i="2"/>
  <c r="J353" i="2"/>
  <c r="J354" i="2"/>
  <c r="J355" i="2"/>
  <c r="J356" i="2"/>
  <c r="J357" i="2"/>
  <c r="J358" i="2"/>
  <c r="J359" i="2"/>
  <c r="J360" i="2"/>
  <c r="J361" i="2"/>
  <c r="J362" i="2"/>
  <c r="J363" i="2"/>
  <c r="J364" i="2"/>
  <c r="J365" i="2"/>
  <c r="J366" i="2"/>
  <c r="J367" i="2"/>
  <c r="J368" i="2"/>
  <c r="J369" i="2"/>
  <c r="J370" i="2"/>
  <c r="J371" i="2"/>
  <c r="J372" i="2"/>
  <c r="J373" i="2"/>
  <c r="J374" i="2"/>
  <c r="J375" i="2"/>
  <c r="J376" i="2"/>
  <c r="J377" i="2"/>
  <c r="J378" i="2"/>
  <c r="J379" i="2"/>
  <c r="J380" i="2"/>
  <c r="J381" i="2"/>
  <c r="J382" i="2"/>
  <c r="J383" i="2"/>
  <c r="J384" i="2"/>
  <c r="J385" i="2"/>
  <c r="J386" i="2"/>
  <c r="J387" i="2"/>
  <c r="J388" i="2"/>
  <c r="J389" i="2"/>
  <c r="J390" i="2"/>
  <c r="J391" i="2"/>
  <c r="J392" i="2"/>
  <c r="J393" i="2"/>
  <c r="J394" i="2"/>
  <c r="J395" i="2"/>
  <c r="J396" i="2"/>
  <c r="J397" i="2"/>
  <c r="J398" i="2"/>
  <c r="J399" i="2"/>
  <c r="J400" i="2"/>
  <c r="J401" i="2"/>
  <c r="J402" i="2"/>
  <c r="J403" i="2"/>
  <c r="J404" i="2"/>
  <c r="J405" i="2"/>
  <c r="J406" i="2"/>
  <c r="J407" i="2"/>
  <c r="J408" i="2"/>
  <c r="J409" i="2"/>
  <c r="J410" i="2"/>
  <c r="J411" i="2"/>
  <c r="J412" i="2"/>
  <c r="J413" i="2"/>
  <c r="J414" i="2"/>
  <c r="J415" i="2"/>
  <c r="J416" i="2"/>
  <c r="J417" i="2"/>
  <c r="J418" i="2"/>
  <c r="J419" i="2"/>
  <c r="J420" i="2"/>
  <c r="J421" i="2"/>
  <c r="J422" i="2"/>
  <c r="J423" i="2"/>
  <c r="J424" i="2"/>
  <c r="J425" i="2"/>
  <c r="J426" i="2"/>
  <c r="J427" i="2"/>
  <c r="J428" i="2"/>
  <c r="J429" i="2"/>
  <c r="J430" i="2"/>
  <c r="J431" i="2"/>
  <c r="J432" i="2"/>
  <c r="J433" i="2"/>
  <c r="J434" i="2"/>
  <c r="J435" i="2"/>
  <c r="J436" i="2"/>
  <c r="J437" i="2"/>
  <c r="J438" i="2"/>
  <c r="J439" i="2"/>
  <c r="J440" i="2"/>
  <c r="J441" i="2"/>
  <c r="J442" i="2"/>
  <c r="J443" i="2"/>
  <c r="J444" i="2"/>
  <c r="J445" i="2"/>
  <c r="J446" i="2"/>
  <c r="J447" i="2"/>
  <c r="J448" i="2"/>
  <c r="J449" i="2"/>
  <c r="J450" i="2"/>
  <c r="J451" i="2"/>
  <c r="J452" i="2"/>
  <c r="J453" i="2"/>
  <c r="J454" i="2"/>
  <c r="J455" i="2"/>
  <c r="J456" i="2"/>
  <c r="J457" i="2"/>
  <c r="J458" i="2"/>
  <c r="J459" i="2"/>
  <c r="J460" i="2"/>
  <c r="J461" i="2"/>
  <c r="J462" i="2"/>
  <c r="J463" i="2"/>
  <c r="J464" i="2"/>
  <c r="J465" i="2"/>
  <c r="J466" i="2"/>
  <c r="J467" i="2"/>
  <c r="J468" i="2"/>
  <c r="J469" i="2"/>
  <c r="J470" i="2"/>
  <c r="J471" i="2"/>
  <c r="J472" i="2"/>
  <c r="J473" i="2"/>
  <c r="J474" i="2"/>
  <c r="J475" i="2"/>
  <c r="J476" i="2"/>
  <c r="J477" i="2"/>
  <c r="J478" i="2"/>
  <c r="J479" i="2"/>
  <c r="J480" i="2"/>
  <c r="J481" i="2"/>
  <c r="J482" i="2"/>
  <c r="J483" i="2"/>
  <c r="J484" i="2"/>
  <c r="J485" i="2"/>
  <c r="J486" i="2"/>
  <c r="J487" i="2"/>
  <c r="J488" i="2"/>
  <c r="J489" i="2"/>
  <c r="J490" i="2"/>
  <c r="J491" i="2"/>
  <c r="J492" i="2"/>
  <c r="J493" i="2"/>
  <c r="J494" i="2"/>
  <c r="J495" i="2"/>
  <c r="J496" i="2"/>
  <c r="J497" i="2"/>
  <c r="J498" i="2"/>
  <c r="J499" i="2"/>
  <c r="J500" i="2"/>
  <c r="J501" i="2"/>
  <c r="J502" i="2"/>
  <c r="J503" i="2"/>
  <c r="J504" i="2"/>
  <c r="J505" i="2"/>
  <c r="J506" i="2"/>
  <c r="J507" i="2"/>
  <c r="J508" i="2"/>
  <c r="J509" i="2"/>
  <c r="J510" i="2"/>
  <c r="J511" i="2"/>
  <c r="J512" i="2"/>
  <c r="J513" i="2"/>
  <c r="J514" i="2"/>
  <c r="J515" i="2"/>
  <c r="J516" i="2"/>
  <c r="J517" i="2"/>
  <c r="J518" i="2"/>
  <c r="J519" i="2"/>
  <c r="J520" i="2"/>
  <c r="J521" i="2"/>
  <c r="J522" i="2"/>
  <c r="J523" i="2"/>
  <c r="J524" i="2"/>
  <c r="J525" i="2"/>
  <c r="J526" i="2"/>
  <c r="J527" i="2"/>
  <c r="J528" i="2"/>
  <c r="J529" i="2"/>
  <c r="J530" i="2"/>
  <c r="J531" i="2"/>
  <c r="J532" i="2"/>
  <c r="J533" i="2"/>
  <c r="J534" i="2"/>
  <c r="J535" i="2"/>
  <c r="J536" i="2"/>
  <c r="J537" i="2"/>
  <c r="J538" i="2"/>
  <c r="J539" i="2"/>
  <c r="J540" i="2"/>
  <c r="J541" i="2"/>
  <c r="J542" i="2"/>
  <c r="J543" i="2"/>
  <c r="J544" i="2"/>
  <c r="J545" i="2"/>
  <c r="J546" i="2"/>
  <c r="J547" i="2"/>
  <c r="J548" i="2"/>
  <c r="J549" i="2"/>
  <c r="J550" i="2"/>
  <c r="J551" i="2"/>
  <c r="J552" i="2"/>
  <c r="J553" i="2"/>
  <c r="J554" i="2"/>
  <c r="J555" i="2"/>
  <c r="J556" i="2"/>
  <c r="J557" i="2"/>
  <c r="J558" i="2"/>
  <c r="J559" i="2"/>
  <c r="J560" i="2"/>
  <c r="J561" i="2"/>
  <c r="J562" i="2"/>
  <c r="J563" i="2"/>
  <c r="J564" i="2"/>
  <c r="J565" i="2"/>
  <c r="J566" i="2"/>
  <c r="J567" i="2"/>
  <c r="J568" i="2"/>
  <c r="J569" i="2"/>
  <c r="J570" i="2"/>
  <c r="J571" i="2"/>
  <c r="J572" i="2"/>
  <c r="J573" i="2"/>
  <c r="J574" i="2"/>
  <c r="J575" i="2"/>
  <c r="J576" i="2"/>
  <c r="J577" i="2"/>
  <c r="J578" i="2"/>
  <c r="J579" i="2"/>
  <c r="J580" i="2"/>
  <c r="J581" i="2"/>
  <c r="J582" i="2"/>
  <c r="J583" i="2"/>
  <c r="J584" i="2"/>
  <c r="J585" i="2"/>
  <c r="J586" i="2"/>
  <c r="J587" i="2"/>
  <c r="J588" i="2"/>
  <c r="J589" i="2"/>
  <c r="J590" i="2"/>
  <c r="J591" i="2"/>
  <c r="J592" i="2"/>
  <c r="J593" i="2"/>
  <c r="J594" i="2"/>
  <c r="J595" i="2"/>
  <c r="J596" i="2"/>
  <c r="J597" i="2"/>
  <c r="J598" i="2"/>
  <c r="J599" i="2"/>
  <c r="J600" i="2"/>
  <c r="J601" i="2"/>
  <c r="J602" i="2"/>
  <c r="J603" i="2"/>
  <c r="J604" i="2"/>
  <c r="J605" i="2"/>
  <c r="J606" i="2"/>
  <c r="J607" i="2"/>
  <c r="J608" i="2"/>
  <c r="J609" i="2"/>
  <c r="J610" i="2"/>
  <c r="J611" i="2"/>
  <c r="J612" i="2"/>
  <c r="J613" i="2"/>
  <c r="J614" i="2"/>
  <c r="J615" i="2"/>
  <c r="J616" i="2"/>
  <c r="J617" i="2"/>
  <c r="J618" i="2"/>
  <c r="J619" i="2"/>
  <c r="J620" i="2"/>
  <c r="J621" i="2"/>
  <c r="J622" i="2"/>
  <c r="J623" i="2"/>
  <c r="J624" i="2"/>
  <c r="J625" i="2"/>
  <c r="J626" i="2"/>
  <c r="J627" i="2"/>
  <c r="J628" i="2"/>
  <c r="J629" i="2"/>
  <c r="J630" i="2"/>
  <c r="J631" i="2"/>
  <c r="J632" i="2"/>
  <c r="J633" i="2"/>
  <c r="J634" i="2"/>
  <c r="J635" i="2"/>
  <c r="J636" i="2"/>
  <c r="J637" i="2"/>
  <c r="J638" i="2"/>
  <c r="J639" i="2"/>
  <c r="J640" i="2"/>
  <c r="J641" i="2"/>
  <c r="J642" i="2"/>
  <c r="J643" i="2"/>
  <c r="J644" i="2"/>
  <c r="J645" i="2"/>
  <c r="J646" i="2"/>
  <c r="J647" i="2"/>
  <c r="J648" i="2"/>
  <c r="J649" i="2"/>
  <c r="J650" i="2"/>
  <c r="J651" i="2"/>
  <c r="J652" i="2"/>
  <c r="J653" i="2"/>
  <c r="J654" i="2"/>
  <c r="J655" i="2"/>
  <c r="J656" i="2"/>
  <c r="J657" i="2"/>
  <c r="J658" i="2"/>
  <c r="J659" i="2"/>
  <c r="J660" i="2"/>
  <c r="J661" i="2"/>
  <c r="J662" i="2"/>
  <c r="J663" i="2"/>
  <c r="J664" i="2"/>
  <c r="J665" i="2"/>
  <c r="J666" i="2"/>
  <c r="J667" i="2"/>
  <c r="J668" i="2"/>
  <c r="J669" i="2"/>
  <c r="J670" i="2"/>
  <c r="J671" i="2"/>
  <c r="J672" i="2"/>
  <c r="J673" i="2"/>
  <c r="J674" i="2"/>
  <c r="J675" i="2"/>
  <c r="J676" i="2"/>
  <c r="J677" i="2"/>
  <c r="J678" i="2"/>
  <c r="J679" i="2"/>
  <c r="J680" i="2"/>
  <c r="J681" i="2"/>
  <c r="J682" i="2"/>
  <c r="J683" i="2"/>
  <c r="J684" i="2"/>
  <c r="J685" i="2"/>
  <c r="J686" i="2"/>
  <c r="J687" i="2"/>
  <c r="J688" i="2"/>
  <c r="J689" i="2"/>
  <c r="J690" i="2"/>
  <c r="J691" i="2"/>
  <c r="J692" i="2"/>
  <c r="J693" i="2"/>
  <c r="J694" i="2"/>
  <c r="J695" i="2"/>
  <c r="J696" i="2"/>
  <c r="J697" i="2"/>
  <c r="J698" i="2"/>
  <c r="J699" i="2"/>
  <c r="J700" i="2"/>
  <c r="J701" i="2"/>
  <c r="J702" i="2"/>
  <c r="J703" i="2"/>
  <c r="J704" i="2"/>
  <c r="J705" i="2"/>
  <c r="J706" i="2"/>
  <c r="J707" i="2"/>
  <c r="J708" i="2"/>
  <c r="J709" i="2"/>
  <c r="J710" i="2"/>
  <c r="J711" i="2"/>
  <c r="J712" i="2"/>
  <c r="J713" i="2"/>
  <c r="J714" i="2"/>
  <c r="J715" i="2"/>
  <c r="J716" i="2"/>
  <c r="J717" i="2"/>
  <c r="J718" i="2"/>
  <c r="J719" i="2"/>
  <c r="J720" i="2"/>
  <c r="J721" i="2"/>
  <c r="J722" i="2"/>
  <c r="J723" i="2"/>
  <c r="J724" i="2"/>
  <c r="J725" i="2"/>
  <c r="J726" i="2"/>
  <c r="J727" i="2"/>
  <c r="J728" i="2"/>
  <c r="J729" i="2"/>
  <c r="J730" i="2"/>
  <c r="J731" i="2"/>
  <c r="J732" i="2"/>
  <c r="J733" i="2"/>
  <c r="J734" i="2"/>
  <c r="J735" i="2"/>
  <c r="J736" i="2"/>
  <c r="J737" i="2"/>
  <c r="J738" i="2"/>
  <c r="J739" i="2"/>
  <c r="J740" i="2"/>
  <c r="J741" i="2"/>
  <c r="J742" i="2"/>
  <c r="J743" i="2"/>
  <c r="J744" i="2"/>
  <c r="J745" i="2"/>
  <c r="J746" i="2"/>
  <c r="J747" i="2"/>
  <c r="J748" i="2"/>
  <c r="J749" i="2"/>
  <c r="J750" i="2"/>
  <c r="J751" i="2"/>
  <c r="J752" i="2"/>
  <c r="J753" i="2"/>
  <c r="J754" i="2"/>
  <c r="J755" i="2"/>
  <c r="J756" i="2"/>
  <c r="J757" i="2"/>
  <c r="J758" i="2"/>
  <c r="J759" i="2"/>
  <c r="J760" i="2"/>
  <c r="J761" i="2"/>
  <c r="J762" i="2"/>
  <c r="J763" i="2"/>
  <c r="J764" i="2"/>
  <c r="J765" i="2"/>
  <c r="J766" i="2"/>
  <c r="J767" i="2"/>
  <c r="J768" i="2"/>
  <c r="J769" i="2"/>
  <c r="J770" i="2"/>
  <c r="J771" i="2"/>
  <c r="J772" i="2"/>
  <c r="J773" i="2"/>
  <c r="J774" i="2"/>
  <c r="J775" i="2"/>
  <c r="J776" i="2"/>
  <c r="J777" i="2"/>
  <c r="J778" i="2"/>
  <c r="J779" i="2"/>
  <c r="J780" i="2"/>
  <c r="J781" i="2"/>
  <c r="J782" i="2"/>
  <c r="J783" i="2"/>
  <c r="J784" i="2"/>
  <c r="J785" i="2"/>
  <c r="J786" i="2"/>
  <c r="J787" i="2"/>
  <c r="J788" i="2"/>
  <c r="J789" i="2"/>
  <c r="J790" i="2"/>
  <c r="J791" i="2"/>
  <c r="J792" i="2"/>
  <c r="J793" i="2"/>
  <c r="J794" i="2"/>
  <c r="J795" i="2"/>
  <c r="J796" i="2"/>
  <c r="J797" i="2"/>
  <c r="J798" i="2"/>
  <c r="J799" i="2"/>
  <c r="J800" i="2"/>
  <c r="J801" i="2"/>
  <c r="J802" i="2"/>
  <c r="J803" i="2"/>
  <c r="J804" i="2"/>
  <c r="J805" i="2"/>
  <c r="J806" i="2"/>
  <c r="J807" i="2"/>
  <c r="J808" i="2"/>
  <c r="J809" i="2"/>
  <c r="J810" i="2"/>
  <c r="J811" i="2"/>
  <c r="J812" i="2"/>
  <c r="J813" i="2"/>
  <c r="J814" i="2"/>
  <c r="J815" i="2"/>
  <c r="J816" i="2"/>
  <c r="J817" i="2"/>
  <c r="J818" i="2"/>
  <c r="J819" i="2"/>
  <c r="J820" i="2"/>
  <c r="J821" i="2"/>
  <c r="J822" i="2"/>
  <c r="J823" i="2"/>
  <c r="J824" i="2"/>
  <c r="J825" i="2"/>
  <c r="J826" i="2"/>
  <c r="J827" i="2"/>
  <c r="J828" i="2"/>
  <c r="J829" i="2"/>
  <c r="J830" i="2"/>
  <c r="J831" i="2"/>
  <c r="J832" i="2"/>
  <c r="J833" i="2"/>
  <c r="I2" i="2"/>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I99" i="2"/>
  <c r="I100" i="2"/>
  <c r="I101" i="2"/>
  <c r="I102" i="2"/>
  <c r="I103" i="2"/>
  <c r="I104" i="2"/>
  <c r="I105" i="2"/>
  <c r="I106" i="2"/>
  <c r="I107" i="2"/>
  <c r="I108" i="2"/>
  <c r="I109" i="2"/>
  <c r="I110" i="2"/>
  <c r="I111" i="2"/>
  <c r="I112" i="2"/>
  <c r="I113" i="2"/>
  <c r="I114" i="2"/>
  <c r="I115" i="2"/>
  <c r="I116" i="2"/>
  <c r="I117" i="2"/>
  <c r="I118" i="2"/>
  <c r="I119" i="2"/>
  <c r="I120" i="2"/>
  <c r="I121" i="2"/>
  <c r="I122" i="2"/>
  <c r="I123" i="2"/>
  <c r="I124" i="2"/>
  <c r="I125" i="2"/>
  <c r="I126" i="2"/>
  <c r="I127" i="2"/>
  <c r="I128" i="2"/>
  <c r="I129" i="2"/>
  <c r="I130" i="2"/>
  <c r="I131" i="2"/>
  <c r="I132" i="2"/>
  <c r="I133" i="2"/>
  <c r="I134" i="2"/>
  <c r="I135" i="2"/>
  <c r="I136" i="2"/>
  <c r="I137" i="2"/>
  <c r="I138" i="2"/>
  <c r="I139" i="2"/>
  <c r="I140" i="2"/>
  <c r="I141" i="2"/>
  <c r="I142" i="2"/>
  <c r="I143" i="2"/>
  <c r="I144" i="2"/>
  <c r="I145" i="2"/>
  <c r="I146" i="2"/>
  <c r="I147" i="2"/>
  <c r="I148" i="2"/>
  <c r="I149" i="2"/>
  <c r="I150" i="2"/>
  <c r="I151" i="2"/>
  <c r="I152" i="2"/>
  <c r="I153" i="2"/>
  <c r="I154" i="2"/>
  <c r="I155" i="2"/>
  <c r="I156" i="2"/>
  <c r="I157" i="2"/>
  <c r="I158" i="2"/>
  <c r="I159" i="2"/>
  <c r="I160" i="2"/>
  <c r="I161" i="2"/>
  <c r="I162" i="2"/>
  <c r="I163" i="2"/>
  <c r="I164" i="2"/>
  <c r="I165" i="2"/>
  <c r="I166" i="2"/>
  <c r="I167" i="2"/>
  <c r="I168" i="2"/>
  <c r="I169" i="2"/>
  <c r="I170" i="2"/>
  <c r="I171" i="2"/>
  <c r="I172" i="2"/>
  <c r="I173" i="2"/>
  <c r="I174" i="2"/>
  <c r="I175" i="2"/>
  <c r="I176" i="2"/>
  <c r="I177" i="2"/>
  <c r="I178" i="2"/>
  <c r="I179" i="2"/>
  <c r="I180" i="2"/>
  <c r="I181" i="2"/>
  <c r="I182" i="2"/>
  <c r="I183" i="2"/>
  <c r="I184" i="2"/>
  <c r="I185" i="2"/>
  <c r="I186" i="2"/>
  <c r="I187" i="2"/>
  <c r="I188" i="2"/>
  <c r="I189" i="2"/>
  <c r="I190" i="2"/>
  <c r="I191" i="2"/>
  <c r="I192" i="2"/>
  <c r="I193" i="2"/>
  <c r="I194" i="2"/>
  <c r="I195" i="2"/>
  <c r="I196" i="2"/>
  <c r="I197" i="2"/>
  <c r="I198" i="2"/>
  <c r="I199" i="2"/>
  <c r="I200" i="2"/>
  <c r="I201" i="2"/>
  <c r="I202" i="2"/>
  <c r="I203" i="2"/>
  <c r="I204" i="2"/>
  <c r="I205" i="2"/>
  <c r="I206" i="2"/>
  <c r="I207" i="2"/>
  <c r="I208" i="2"/>
  <c r="I209" i="2"/>
  <c r="I210" i="2"/>
  <c r="I211" i="2"/>
  <c r="I212" i="2"/>
  <c r="I213" i="2"/>
  <c r="I214" i="2"/>
  <c r="I215" i="2"/>
  <c r="I216" i="2"/>
  <c r="I217" i="2"/>
  <c r="I218" i="2"/>
  <c r="I219" i="2"/>
  <c r="I220" i="2"/>
  <c r="I221" i="2"/>
  <c r="I222" i="2"/>
  <c r="I223" i="2"/>
  <c r="I224" i="2"/>
  <c r="I225" i="2"/>
  <c r="I226" i="2"/>
  <c r="I227" i="2"/>
  <c r="I228" i="2"/>
  <c r="I229" i="2"/>
  <c r="I230" i="2"/>
  <c r="I231" i="2"/>
  <c r="I232" i="2"/>
  <c r="I233" i="2"/>
  <c r="I234" i="2"/>
  <c r="I235" i="2"/>
  <c r="I236" i="2"/>
  <c r="I237" i="2"/>
  <c r="I238" i="2"/>
  <c r="I239" i="2"/>
  <c r="I240" i="2"/>
  <c r="I241" i="2"/>
  <c r="I242" i="2"/>
  <c r="I243" i="2"/>
  <c r="I244" i="2"/>
  <c r="I245" i="2"/>
  <c r="I246" i="2"/>
  <c r="I247" i="2"/>
  <c r="I248" i="2"/>
  <c r="I249" i="2"/>
  <c r="I250" i="2"/>
  <c r="I251" i="2"/>
  <c r="I252" i="2"/>
  <c r="I253" i="2"/>
  <c r="I254" i="2"/>
  <c r="I255" i="2"/>
  <c r="I256" i="2"/>
  <c r="I257" i="2"/>
  <c r="I258" i="2"/>
  <c r="I259" i="2"/>
  <c r="I260" i="2"/>
  <c r="I261" i="2"/>
  <c r="I262" i="2"/>
  <c r="I263" i="2"/>
  <c r="I264" i="2"/>
  <c r="I265" i="2"/>
  <c r="I266" i="2"/>
  <c r="I267" i="2"/>
  <c r="I268" i="2"/>
  <c r="I269" i="2"/>
  <c r="I270" i="2"/>
  <c r="I271" i="2"/>
  <c r="I272" i="2"/>
  <c r="I273" i="2"/>
  <c r="I274" i="2"/>
  <c r="I275" i="2"/>
  <c r="I276" i="2"/>
  <c r="I277" i="2"/>
  <c r="I278" i="2"/>
  <c r="I279" i="2"/>
  <c r="I280" i="2"/>
  <c r="I281" i="2"/>
  <c r="I282" i="2"/>
  <c r="I283" i="2"/>
  <c r="I284" i="2"/>
  <c r="I285" i="2"/>
  <c r="I286" i="2"/>
  <c r="I287" i="2"/>
  <c r="I288" i="2"/>
  <c r="I289" i="2"/>
  <c r="I290" i="2"/>
  <c r="I291" i="2"/>
  <c r="I292" i="2"/>
  <c r="I293" i="2"/>
  <c r="I294" i="2"/>
  <c r="I295" i="2"/>
  <c r="I296" i="2"/>
  <c r="I297" i="2"/>
  <c r="I298" i="2"/>
  <c r="I299" i="2"/>
  <c r="I300" i="2"/>
  <c r="I301" i="2"/>
  <c r="I302" i="2"/>
  <c r="I303" i="2"/>
  <c r="I304" i="2"/>
  <c r="I305" i="2"/>
  <c r="I306" i="2"/>
  <c r="I307" i="2"/>
  <c r="I308" i="2"/>
  <c r="I309" i="2"/>
  <c r="I310" i="2"/>
  <c r="I311" i="2"/>
  <c r="I312" i="2"/>
  <c r="I313" i="2"/>
  <c r="I314" i="2"/>
  <c r="I315" i="2"/>
  <c r="I316" i="2"/>
  <c r="I317" i="2"/>
  <c r="I318" i="2"/>
  <c r="I319" i="2"/>
  <c r="I320" i="2"/>
  <c r="I321" i="2"/>
  <c r="I322" i="2"/>
  <c r="I323" i="2"/>
  <c r="I324" i="2"/>
  <c r="I325" i="2"/>
  <c r="I326" i="2"/>
  <c r="I327" i="2"/>
  <c r="I328" i="2"/>
  <c r="I329" i="2"/>
  <c r="I330" i="2"/>
  <c r="I331" i="2"/>
  <c r="I332" i="2"/>
  <c r="I333" i="2"/>
  <c r="I334" i="2"/>
  <c r="I335" i="2"/>
  <c r="I336" i="2"/>
  <c r="I337" i="2"/>
  <c r="I338" i="2"/>
  <c r="I339" i="2"/>
  <c r="I340" i="2"/>
  <c r="I341" i="2"/>
  <c r="I342" i="2"/>
  <c r="I343" i="2"/>
  <c r="I344" i="2"/>
  <c r="I345" i="2"/>
  <c r="I346" i="2"/>
  <c r="I347" i="2"/>
  <c r="I348" i="2"/>
  <c r="I349" i="2"/>
  <c r="I350" i="2"/>
  <c r="I351" i="2"/>
  <c r="I352" i="2"/>
  <c r="I353" i="2"/>
  <c r="I354" i="2"/>
  <c r="I355" i="2"/>
  <c r="I356" i="2"/>
  <c r="I357" i="2"/>
  <c r="I358" i="2"/>
  <c r="I359" i="2"/>
  <c r="I360" i="2"/>
  <c r="I361" i="2"/>
  <c r="I362" i="2"/>
  <c r="I363" i="2"/>
  <c r="I364" i="2"/>
  <c r="I365" i="2"/>
  <c r="I366" i="2"/>
  <c r="I367" i="2"/>
  <c r="I368" i="2"/>
  <c r="I369" i="2"/>
  <c r="I370" i="2"/>
  <c r="I371" i="2"/>
  <c r="I372" i="2"/>
  <c r="I373" i="2"/>
  <c r="I374" i="2"/>
  <c r="I375" i="2"/>
  <c r="I376" i="2"/>
  <c r="I377" i="2"/>
  <c r="I378" i="2"/>
  <c r="I379" i="2"/>
  <c r="I380" i="2"/>
  <c r="I381" i="2"/>
  <c r="I382" i="2"/>
  <c r="I383" i="2"/>
  <c r="I384" i="2"/>
  <c r="I385" i="2"/>
  <c r="I386" i="2"/>
  <c r="I387" i="2"/>
  <c r="I388" i="2"/>
  <c r="I389" i="2"/>
  <c r="I390" i="2"/>
  <c r="I391" i="2"/>
  <c r="I392" i="2"/>
  <c r="I393" i="2"/>
  <c r="I394" i="2"/>
  <c r="I395" i="2"/>
  <c r="I396" i="2"/>
  <c r="I397" i="2"/>
  <c r="I398" i="2"/>
  <c r="I399" i="2"/>
  <c r="I400" i="2"/>
  <c r="I401" i="2"/>
  <c r="I402" i="2"/>
  <c r="I403" i="2"/>
  <c r="I404" i="2"/>
  <c r="I405" i="2"/>
  <c r="I406" i="2"/>
  <c r="I407" i="2"/>
  <c r="I408" i="2"/>
  <c r="I409" i="2"/>
  <c r="I410" i="2"/>
  <c r="I411" i="2"/>
  <c r="I412" i="2"/>
  <c r="I413" i="2"/>
  <c r="I414" i="2"/>
  <c r="I415" i="2"/>
  <c r="I416" i="2"/>
  <c r="I417" i="2"/>
  <c r="I418" i="2"/>
  <c r="I419" i="2"/>
  <c r="I420" i="2"/>
  <c r="I421" i="2"/>
  <c r="I422" i="2"/>
  <c r="I423" i="2"/>
  <c r="I424" i="2"/>
  <c r="I425" i="2"/>
  <c r="I426" i="2"/>
  <c r="I427" i="2"/>
  <c r="I428" i="2"/>
  <c r="I429" i="2"/>
  <c r="I430" i="2"/>
  <c r="I431" i="2"/>
  <c r="I432" i="2"/>
  <c r="I433" i="2"/>
  <c r="I434" i="2"/>
  <c r="I435" i="2"/>
  <c r="I436" i="2"/>
  <c r="I437" i="2"/>
  <c r="I438" i="2"/>
  <c r="I439" i="2"/>
  <c r="I440" i="2"/>
  <c r="I441" i="2"/>
  <c r="I442" i="2"/>
  <c r="I443" i="2"/>
  <c r="I444" i="2"/>
  <c r="I445" i="2"/>
  <c r="I446" i="2"/>
  <c r="I447" i="2"/>
  <c r="I448" i="2"/>
  <c r="I449" i="2"/>
  <c r="I450" i="2"/>
  <c r="I451" i="2"/>
  <c r="I452" i="2"/>
  <c r="I453" i="2"/>
  <c r="I454" i="2"/>
  <c r="I455" i="2"/>
  <c r="I456" i="2"/>
  <c r="I457" i="2"/>
  <c r="I458" i="2"/>
  <c r="I459" i="2"/>
  <c r="I460" i="2"/>
  <c r="I461" i="2"/>
  <c r="I462" i="2"/>
  <c r="I463" i="2"/>
  <c r="I464" i="2"/>
  <c r="I465" i="2"/>
  <c r="I466" i="2"/>
  <c r="I467" i="2"/>
  <c r="I468" i="2"/>
  <c r="I469" i="2"/>
  <c r="I470" i="2"/>
  <c r="I471" i="2"/>
  <c r="I472" i="2"/>
  <c r="I473" i="2"/>
  <c r="I474" i="2"/>
  <c r="I475" i="2"/>
  <c r="I476" i="2"/>
  <c r="I477" i="2"/>
  <c r="I478" i="2"/>
  <c r="I479" i="2"/>
  <c r="I480" i="2"/>
  <c r="I481" i="2"/>
  <c r="I482" i="2"/>
  <c r="I483" i="2"/>
  <c r="I484" i="2"/>
  <c r="I485" i="2"/>
  <c r="I486" i="2"/>
  <c r="I487" i="2"/>
  <c r="I488" i="2"/>
  <c r="I489" i="2"/>
  <c r="I490" i="2"/>
  <c r="I491" i="2"/>
  <c r="I492" i="2"/>
  <c r="I493" i="2"/>
  <c r="I494" i="2"/>
  <c r="I495" i="2"/>
  <c r="I496" i="2"/>
  <c r="I497" i="2"/>
  <c r="I498" i="2"/>
  <c r="I499" i="2"/>
  <c r="I500" i="2"/>
  <c r="I501" i="2"/>
  <c r="I502" i="2"/>
  <c r="I503" i="2"/>
  <c r="I504" i="2"/>
  <c r="I505" i="2"/>
  <c r="I506" i="2"/>
  <c r="I507" i="2"/>
  <c r="I508" i="2"/>
  <c r="I509" i="2"/>
  <c r="I510" i="2"/>
  <c r="I511" i="2"/>
  <c r="I512" i="2"/>
  <c r="I513" i="2"/>
  <c r="I514" i="2"/>
  <c r="I515" i="2"/>
  <c r="I516" i="2"/>
  <c r="I517" i="2"/>
  <c r="I518" i="2"/>
  <c r="I519" i="2"/>
  <c r="I520" i="2"/>
  <c r="I521" i="2"/>
  <c r="I522" i="2"/>
  <c r="I523" i="2"/>
  <c r="I524" i="2"/>
  <c r="I525" i="2"/>
  <c r="I526" i="2"/>
  <c r="I527" i="2"/>
  <c r="I528" i="2"/>
  <c r="I529" i="2"/>
  <c r="I530" i="2"/>
  <c r="I531" i="2"/>
  <c r="I532" i="2"/>
  <c r="I533" i="2"/>
  <c r="I534" i="2"/>
  <c r="I535" i="2"/>
  <c r="I536" i="2"/>
  <c r="I537" i="2"/>
  <c r="I538" i="2"/>
  <c r="I539" i="2"/>
  <c r="I540" i="2"/>
  <c r="I541" i="2"/>
  <c r="I542" i="2"/>
  <c r="I543" i="2"/>
  <c r="I544" i="2"/>
  <c r="I545" i="2"/>
  <c r="I546" i="2"/>
  <c r="I547" i="2"/>
  <c r="I548" i="2"/>
  <c r="I549" i="2"/>
  <c r="I550" i="2"/>
  <c r="I551" i="2"/>
  <c r="I552" i="2"/>
  <c r="I553" i="2"/>
  <c r="I554" i="2"/>
  <c r="I555" i="2"/>
  <c r="I556" i="2"/>
  <c r="I557" i="2"/>
  <c r="I558" i="2"/>
  <c r="I559" i="2"/>
  <c r="I560" i="2"/>
  <c r="I561" i="2"/>
  <c r="I562" i="2"/>
  <c r="I563" i="2"/>
  <c r="I564" i="2"/>
  <c r="I565" i="2"/>
  <c r="I566" i="2"/>
  <c r="I567" i="2"/>
  <c r="I568" i="2"/>
  <c r="I569" i="2"/>
  <c r="I570" i="2"/>
  <c r="I571" i="2"/>
  <c r="I572" i="2"/>
  <c r="I573" i="2"/>
  <c r="I574" i="2"/>
  <c r="I575" i="2"/>
  <c r="I576" i="2"/>
  <c r="I577" i="2"/>
  <c r="I578" i="2"/>
  <c r="I579" i="2"/>
  <c r="I580" i="2"/>
  <c r="I581" i="2"/>
  <c r="I582" i="2"/>
  <c r="I583" i="2"/>
  <c r="I584" i="2"/>
  <c r="I585" i="2"/>
  <c r="I586" i="2"/>
  <c r="I587" i="2"/>
  <c r="I588" i="2"/>
  <c r="I589" i="2"/>
  <c r="I590" i="2"/>
  <c r="I591" i="2"/>
  <c r="I592" i="2"/>
  <c r="I593" i="2"/>
  <c r="I594" i="2"/>
  <c r="I595" i="2"/>
  <c r="I596" i="2"/>
  <c r="I597" i="2"/>
  <c r="I598" i="2"/>
  <c r="I599" i="2"/>
  <c r="I600" i="2"/>
  <c r="I601" i="2"/>
  <c r="I602" i="2"/>
  <c r="I603" i="2"/>
  <c r="I604" i="2"/>
  <c r="I605" i="2"/>
  <c r="I606" i="2"/>
  <c r="I607" i="2"/>
  <c r="I608" i="2"/>
  <c r="I609" i="2"/>
  <c r="I610" i="2"/>
  <c r="I611" i="2"/>
  <c r="I612" i="2"/>
  <c r="I613" i="2"/>
  <c r="I614" i="2"/>
  <c r="I615" i="2"/>
  <c r="I616" i="2"/>
  <c r="I617" i="2"/>
  <c r="I618" i="2"/>
  <c r="I619" i="2"/>
  <c r="I620" i="2"/>
  <c r="I621" i="2"/>
  <c r="I622" i="2"/>
  <c r="I623" i="2"/>
  <c r="I624" i="2"/>
  <c r="I625" i="2"/>
  <c r="I626" i="2"/>
  <c r="I627" i="2"/>
  <c r="I628" i="2"/>
  <c r="I629" i="2"/>
  <c r="I630" i="2"/>
  <c r="I631" i="2"/>
  <c r="I632" i="2"/>
  <c r="I633" i="2"/>
  <c r="I634" i="2"/>
  <c r="I635" i="2"/>
  <c r="I636" i="2"/>
  <c r="I637" i="2"/>
  <c r="I638" i="2"/>
  <c r="I639" i="2"/>
  <c r="I640" i="2"/>
  <c r="I641" i="2"/>
  <c r="I642" i="2"/>
  <c r="I643" i="2"/>
  <c r="I644" i="2"/>
  <c r="I645" i="2"/>
  <c r="I646" i="2"/>
  <c r="I647" i="2"/>
  <c r="I648" i="2"/>
  <c r="I649" i="2"/>
  <c r="I650" i="2"/>
  <c r="I651" i="2"/>
  <c r="I652" i="2"/>
  <c r="I653" i="2"/>
  <c r="I654" i="2"/>
  <c r="I655" i="2"/>
  <c r="I656" i="2"/>
  <c r="I657" i="2"/>
  <c r="I658" i="2"/>
  <c r="I659" i="2"/>
  <c r="I660" i="2"/>
  <c r="I661" i="2"/>
  <c r="I662" i="2"/>
  <c r="I663" i="2"/>
  <c r="I664" i="2"/>
  <c r="I665" i="2"/>
  <c r="I666" i="2"/>
  <c r="I667" i="2"/>
  <c r="I668" i="2"/>
  <c r="I669" i="2"/>
  <c r="I670" i="2"/>
  <c r="I671" i="2"/>
  <c r="I672" i="2"/>
  <c r="I673" i="2"/>
  <c r="I674" i="2"/>
  <c r="I675" i="2"/>
  <c r="I676" i="2"/>
  <c r="I677" i="2"/>
  <c r="I678" i="2"/>
  <c r="I679" i="2"/>
  <c r="I680" i="2"/>
  <c r="I681" i="2"/>
  <c r="I682" i="2"/>
  <c r="I683" i="2"/>
  <c r="I684" i="2"/>
  <c r="I685" i="2"/>
  <c r="I686" i="2"/>
  <c r="I687" i="2"/>
  <c r="I688" i="2"/>
  <c r="I689" i="2"/>
  <c r="I690" i="2"/>
  <c r="I691" i="2"/>
  <c r="I692" i="2"/>
  <c r="I693" i="2"/>
  <c r="I694" i="2"/>
  <c r="I695" i="2"/>
  <c r="I696" i="2"/>
  <c r="I697" i="2"/>
  <c r="I698" i="2"/>
  <c r="I699" i="2"/>
  <c r="I700" i="2"/>
  <c r="I701" i="2"/>
  <c r="I702" i="2"/>
  <c r="I703" i="2"/>
  <c r="I704" i="2"/>
  <c r="I705" i="2"/>
  <c r="I706" i="2"/>
  <c r="I707" i="2"/>
  <c r="I708" i="2"/>
  <c r="I709" i="2"/>
  <c r="I710" i="2"/>
  <c r="I711" i="2"/>
  <c r="I712" i="2"/>
  <c r="I713" i="2"/>
  <c r="I714" i="2"/>
  <c r="I715" i="2"/>
  <c r="I716" i="2"/>
  <c r="I717" i="2"/>
  <c r="I718" i="2"/>
  <c r="I719" i="2"/>
  <c r="I720" i="2"/>
  <c r="I721" i="2"/>
  <c r="I722" i="2"/>
  <c r="I723" i="2"/>
  <c r="I724" i="2"/>
  <c r="I725" i="2"/>
  <c r="I726" i="2"/>
  <c r="I727" i="2"/>
  <c r="I728" i="2"/>
  <c r="I729" i="2"/>
  <c r="I730" i="2"/>
  <c r="I731" i="2"/>
  <c r="I732" i="2"/>
  <c r="I733" i="2"/>
  <c r="I734" i="2"/>
  <c r="I735" i="2"/>
  <c r="I736" i="2"/>
  <c r="I737" i="2"/>
  <c r="I738" i="2"/>
  <c r="I739" i="2"/>
  <c r="I740" i="2"/>
  <c r="I741" i="2"/>
  <c r="I742" i="2"/>
  <c r="I743" i="2"/>
  <c r="I744" i="2"/>
  <c r="I745" i="2"/>
  <c r="I746" i="2"/>
  <c r="I747" i="2"/>
  <c r="I748" i="2"/>
  <c r="I749" i="2"/>
  <c r="I750" i="2"/>
  <c r="I751" i="2"/>
  <c r="I752" i="2"/>
  <c r="I753" i="2"/>
  <c r="I754" i="2"/>
  <c r="I755" i="2"/>
  <c r="I756" i="2"/>
  <c r="I757" i="2"/>
  <c r="I758" i="2"/>
  <c r="I759" i="2"/>
  <c r="I760" i="2"/>
  <c r="I761" i="2"/>
  <c r="I762" i="2"/>
  <c r="I763" i="2"/>
  <c r="I764" i="2"/>
  <c r="I765" i="2"/>
  <c r="I766" i="2"/>
  <c r="I767" i="2"/>
  <c r="I768" i="2"/>
  <c r="I769" i="2"/>
  <c r="I770" i="2"/>
  <c r="I771" i="2"/>
  <c r="I772" i="2"/>
  <c r="I773" i="2"/>
  <c r="I774" i="2"/>
  <c r="I775" i="2"/>
  <c r="I776" i="2"/>
  <c r="I777" i="2"/>
  <c r="I778" i="2"/>
  <c r="I779" i="2"/>
  <c r="I780" i="2"/>
  <c r="I781" i="2"/>
  <c r="I782" i="2"/>
  <c r="I783" i="2"/>
  <c r="I784" i="2"/>
  <c r="I785" i="2"/>
  <c r="I786" i="2"/>
  <c r="I787" i="2"/>
  <c r="I788" i="2"/>
  <c r="I789" i="2"/>
  <c r="I790" i="2"/>
  <c r="I791" i="2"/>
  <c r="I792" i="2"/>
  <c r="I793" i="2"/>
  <c r="I794" i="2"/>
  <c r="I795" i="2"/>
  <c r="I796" i="2"/>
  <c r="I797" i="2"/>
  <c r="I798" i="2"/>
  <c r="I799" i="2"/>
  <c r="I800" i="2"/>
  <c r="I801" i="2"/>
  <c r="I802" i="2"/>
  <c r="I803" i="2"/>
  <c r="I804" i="2"/>
  <c r="I805" i="2"/>
  <c r="I806" i="2"/>
  <c r="I807" i="2"/>
  <c r="I808" i="2"/>
  <c r="I809" i="2"/>
  <c r="I810" i="2"/>
  <c r="I811" i="2"/>
  <c r="I812" i="2"/>
  <c r="I813" i="2"/>
  <c r="I814" i="2"/>
  <c r="I815" i="2"/>
  <c r="I816" i="2"/>
  <c r="I817" i="2"/>
  <c r="I818" i="2"/>
  <c r="I819" i="2"/>
  <c r="I820" i="2"/>
  <c r="I821" i="2"/>
  <c r="I822" i="2"/>
  <c r="I823" i="2"/>
  <c r="I824" i="2"/>
  <c r="I825" i="2"/>
  <c r="I826" i="2"/>
  <c r="I827" i="2"/>
  <c r="I828" i="2"/>
  <c r="I829" i="2"/>
  <c r="I830" i="2"/>
  <c r="I831" i="2"/>
  <c r="I832" i="2"/>
  <c r="I833"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H99" i="2"/>
  <c r="H100" i="2"/>
  <c r="H101" i="2"/>
  <c r="H102" i="2"/>
  <c r="H103" i="2"/>
  <c r="H104" i="2"/>
  <c r="H105" i="2"/>
  <c r="H106" i="2"/>
  <c r="H107" i="2"/>
  <c r="H108" i="2"/>
  <c r="H109" i="2"/>
  <c r="H110" i="2"/>
  <c r="H111" i="2"/>
  <c r="H112" i="2"/>
  <c r="H113" i="2"/>
  <c r="H114" i="2"/>
  <c r="H115" i="2"/>
  <c r="H116" i="2"/>
  <c r="H117" i="2"/>
  <c r="H118" i="2"/>
  <c r="H119" i="2"/>
  <c r="H120" i="2"/>
  <c r="H121" i="2"/>
  <c r="H122" i="2"/>
  <c r="H123" i="2"/>
  <c r="H124" i="2"/>
  <c r="H125" i="2"/>
  <c r="H126" i="2"/>
  <c r="H127" i="2"/>
  <c r="H128" i="2"/>
  <c r="H129" i="2"/>
  <c r="H130" i="2"/>
  <c r="H131" i="2"/>
  <c r="H132" i="2"/>
  <c r="H133" i="2"/>
  <c r="H134" i="2"/>
  <c r="H135" i="2"/>
  <c r="H136" i="2"/>
  <c r="H137" i="2"/>
  <c r="H138" i="2"/>
  <c r="H139" i="2"/>
  <c r="H140" i="2"/>
  <c r="H141" i="2"/>
  <c r="H142" i="2"/>
  <c r="H143" i="2"/>
  <c r="H144" i="2"/>
  <c r="H145" i="2"/>
  <c r="H146" i="2"/>
  <c r="H147" i="2"/>
  <c r="H148" i="2"/>
  <c r="H149" i="2"/>
  <c r="H150" i="2"/>
  <c r="H151" i="2"/>
  <c r="H152" i="2"/>
  <c r="H153" i="2"/>
  <c r="H154" i="2"/>
  <c r="H155" i="2"/>
  <c r="H156" i="2"/>
  <c r="H157" i="2"/>
  <c r="H158" i="2"/>
  <c r="H159" i="2"/>
  <c r="H160" i="2"/>
  <c r="H161" i="2"/>
  <c r="H162" i="2"/>
  <c r="H163" i="2"/>
  <c r="H164" i="2"/>
  <c r="H165" i="2"/>
  <c r="H166" i="2"/>
  <c r="H167" i="2"/>
  <c r="H168" i="2"/>
  <c r="H169" i="2"/>
  <c r="H170" i="2"/>
  <c r="H171" i="2"/>
  <c r="H172" i="2"/>
  <c r="H173" i="2"/>
  <c r="H174" i="2"/>
  <c r="H175" i="2"/>
  <c r="H176" i="2"/>
  <c r="H177" i="2"/>
  <c r="H178" i="2"/>
  <c r="H179" i="2"/>
  <c r="H180" i="2"/>
  <c r="H181" i="2"/>
  <c r="H182" i="2"/>
  <c r="H183" i="2"/>
  <c r="H184" i="2"/>
  <c r="H185" i="2"/>
  <c r="H186" i="2"/>
  <c r="H187" i="2"/>
  <c r="H188" i="2"/>
  <c r="H189" i="2"/>
  <c r="H190" i="2"/>
  <c r="H191" i="2"/>
  <c r="H192" i="2"/>
  <c r="H193" i="2"/>
  <c r="H194" i="2"/>
  <c r="H195" i="2"/>
  <c r="H196" i="2"/>
  <c r="H197" i="2"/>
  <c r="H198" i="2"/>
  <c r="H199" i="2"/>
  <c r="H200" i="2"/>
  <c r="H201" i="2"/>
  <c r="H202" i="2"/>
  <c r="H203" i="2"/>
  <c r="H204" i="2"/>
  <c r="H205" i="2"/>
  <c r="H206" i="2"/>
  <c r="H207" i="2"/>
  <c r="H208" i="2"/>
  <c r="H209" i="2"/>
  <c r="H210" i="2"/>
  <c r="H211" i="2"/>
  <c r="H212" i="2"/>
  <c r="H213" i="2"/>
  <c r="H214" i="2"/>
  <c r="H215" i="2"/>
  <c r="H216" i="2"/>
  <c r="H217" i="2"/>
  <c r="H218" i="2"/>
  <c r="H219" i="2"/>
  <c r="H220" i="2"/>
  <c r="H221" i="2"/>
  <c r="H222" i="2"/>
  <c r="H223" i="2"/>
  <c r="H224" i="2"/>
  <c r="H225" i="2"/>
  <c r="H226" i="2"/>
  <c r="H227" i="2"/>
  <c r="H228" i="2"/>
  <c r="H229" i="2"/>
  <c r="H230" i="2"/>
  <c r="H231" i="2"/>
  <c r="H232" i="2"/>
  <c r="H233" i="2"/>
  <c r="H234" i="2"/>
  <c r="H235" i="2"/>
  <c r="H236" i="2"/>
  <c r="H237" i="2"/>
  <c r="H238" i="2"/>
  <c r="H239" i="2"/>
  <c r="H240" i="2"/>
  <c r="H241" i="2"/>
  <c r="H242" i="2"/>
  <c r="H243" i="2"/>
  <c r="H244" i="2"/>
  <c r="H245" i="2"/>
  <c r="H246" i="2"/>
  <c r="H247" i="2"/>
  <c r="H248" i="2"/>
  <c r="H249" i="2"/>
  <c r="H250" i="2"/>
  <c r="H251" i="2"/>
  <c r="H252" i="2"/>
  <c r="H253" i="2"/>
  <c r="H254" i="2"/>
  <c r="H255" i="2"/>
  <c r="H256" i="2"/>
  <c r="H257" i="2"/>
  <c r="H258" i="2"/>
  <c r="H259" i="2"/>
  <c r="H260" i="2"/>
  <c r="H261" i="2"/>
  <c r="H262" i="2"/>
  <c r="H263" i="2"/>
  <c r="H264" i="2"/>
  <c r="H265" i="2"/>
  <c r="H266" i="2"/>
  <c r="H267" i="2"/>
  <c r="H268" i="2"/>
  <c r="H269" i="2"/>
  <c r="H270" i="2"/>
  <c r="H271" i="2"/>
  <c r="H272" i="2"/>
  <c r="H273" i="2"/>
  <c r="H274" i="2"/>
  <c r="H275" i="2"/>
  <c r="H276" i="2"/>
  <c r="H277" i="2"/>
  <c r="H278" i="2"/>
  <c r="H279" i="2"/>
  <c r="H280" i="2"/>
  <c r="H281" i="2"/>
  <c r="H282" i="2"/>
  <c r="H283" i="2"/>
  <c r="H284" i="2"/>
  <c r="H285" i="2"/>
  <c r="H286" i="2"/>
  <c r="H287" i="2"/>
  <c r="H288" i="2"/>
  <c r="H289" i="2"/>
  <c r="H290" i="2"/>
  <c r="H291" i="2"/>
  <c r="H292" i="2"/>
  <c r="H293" i="2"/>
  <c r="H294" i="2"/>
  <c r="H295" i="2"/>
  <c r="H296" i="2"/>
  <c r="H297" i="2"/>
  <c r="H298" i="2"/>
  <c r="H299" i="2"/>
  <c r="H300" i="2"/>
  <c r="H301" i="2"/>
  <c r="H302" i="2"/>
  <c r="H303" i="2"/>
  <c r="H304" i="2"/>
  <c r="H305" i="2"/>
  <c r="H306" i="2"/>
  <c r="H307" i="2"/>
  <c r="H308" i="2"/>
  <c r="H309" i="2"/>
  <c r="H310" i="2"/>
  <c r="H311" i="2"/>
  <c r="H312" i="2"/>
  <c r="H313" i="2"/>
  <c r="H314" i="2"/>
  <c r="H315" i="2"/>
  <c r="H316" i="2"/>
  <c r="H317" i="2"/>
  <c r="H318" i="2"/>
  <c r="H319" i="2"/>
  <c r="H320" i="2"/>
  <c r="H321" i="2"/>
  <c r="H322" i="2"/>
  <c r="H323" i="2"/>
  <c r="H324" i="2"/>
  <c r="H325" i="2"/>
  <c r="H326" i="2"/>
  <c r="H327" i="2"/>
  <c r="H328" i="2"/>
  <c r="H329" i="2"/>
  <c r="H330" i="2"/>
  <c r="H331" i="2"/>
  <c r="H332" i="2"/>
  <c r="H333" i="2"/>
  <c r="H334" i="2"/>
  <c r="H335" i="2"/>
  <c r="H336" i="2"/>
  <c r="H337" i="2"/>
  <c r="H338" i="2"/>
  <c r="H339" i="2"/>
  <c r="H340" i="2"/>
  <c r="H341" i="2"/>
  <c r="H342" i="2"/>
  <c r="H343" i="2"/>
  <c r="H344" i="2"/>
  <c r="H345" i="2"/>
  <c r="H346" i="2"/>
  <c r="H347" i="2"/>
  <c r="H348" i="2"/>
  <c r="H349" i="2"/>
  <c r="H350" i="2"/>
  <c r="H351" i="2"/>
  <c r="H352" i="2"/>
  <c r="H353" i="2"/>
  <c r="H354" i="2"/>
  <c r="H355" i="2"/>
  <c r="H356" i="2"/>
  <c r="H357" i="2"/>
  <c r="H358" i="2"/>
  <c r="H359" i="2"/>
  <c r="H360" i="2"/>
  <c r="H361" i="2"/>
  <c r="H362" i="2"/>
  <c r="H363" i="2"/>
  <c r="H364" i="2"/>
  <c r="H365" i="2"/>
  <c r="H366" i="2"/>
  <c r="H367" i="2"/>
  <c r="H368" i="2"/>
  <c r="H369" i="2"/>
  <c r="H370" i="2"/>
  <c r="H371" i="2"/>
  <c r="H372" i="2"/>
  <c r="H373" i="2"/>
  <c r="H374" i="2"/>
  <c r="H375" i="2"/>
  <c r="H376" i="2"/>
  <c r="H377" i="2"/>
  <c r="H378" i="2"/>
  <c r="H379" i="2"/>
  <c r="H380" i="2"/>
  <c r="H381" i="2"/>
  <c r="H382" i="2"/>
  <c r="H383" i="2"/>
  <c r="H384" i="2"/>
  <c r="H385" i="2"/>
  <c r="H386" i="2"/>
  <c r="H387" i="2"/>
  <c r="H388" i="2"/>
  <c r="H389" i="2"/>
  <c r="H390" i="2"/>
  <c r="H391" i="2"/>
  <c r="H392" i="2"/>
  <c r="H393" i="2"/>
  <c r="H394" i="2"/>
  <c r="H395" i="2"/>
  <c r="H396" i="2"/>
  <c r="H397" i="2"/>
  <c r="H398" i="2"/>
  <c r="H399" i="2"/>
  <c r="H400" i="2"/>
  <c r="H401" i="2"/>
  <c r="H402" i="2"/>
  <c r="H403" i="2"/>
  <c r="H404" i="2"/>
  <c r="H405" i="2"/>
  <c r="H406" i="2"/>
  <c r="H407" i="2"/>
  <c r="H408" i="2"/>
  <c r="H409" i="2"/>
  <c r="H410" i="2"/>
  <c r="H411" i="2"/>
  <c r="H412" i="2"/>
  <c r="H413" i="2"/>
  <c r="H414" i="2"/>
  <c r="H415" i="2"/>
  <c r="H416" i="2"/>
  <c r="H417" i="2"/>
  <c r="H418" i="2"/>
  <c r="H419" i="2"/>
  <c r="H420" i="2"/>
  <c r="H421" i="2"/>
  <c r="H422" i="2"/>
  <c r="H423" i="2"/>
  <c r="H424" i="2"/>
  <c r="H425" i="2"/>
  <c r="H426" i="2"/>
  <c r="H427" i="2"/>
  <c r="H428" i="2"/>
  <c r="H429" i="2"/>
  <c r="H430" i="2"/>
  <c r="H431" i="2"/>
  <c r="H432" i="2"/>
  <c r="H433" i="2"/>
  <c r="H434" i="2"/>
  <c r="H435" i="2"/>
  <c r="H436" i="2"/>
  <c r="H437" i="2"/>
  <c r="H438" i="2"/>
  <c r="H439" i="2"/>
  <c r="H440" i="2"/>
  <c r="H441" i="2"/>
  <c r="H442" i="2"/>
  <c r="H443" i="2"/>
  <c r="H444" i="2"/>
  <c r="H445" i="2"/>
  <c r="H446" i="2"/>
  <c r="H447" i="2"/>
  <c r="H448" i="2"/>
  <c r="H449" i="2"/>
  <c r="H450" i="2"/>
  <c r="H451" i="2"/>
  <c r="H452" i="2"/>
  <c r="H453" i="2"/>
  <c r="H454" i="2"/>
  <c r="H455" i="2"/>
  <c r="H456" i="2"/>
  <c r="H457" i="2"/>
  <c r="H458" i="2"/>
  <c r="H459" i="2"/>
  <c r="H460" i="2"/>
  <c r="H461" i="2"/>
  <c r="H462" i="2"/>
  <c r="H463" i="2"/>
  <c r="H464" i="2"/>
  <c r="H465" i="2"/>
  <c r="H466" i="2"/>
  <c r="H467" i="2"/>
  <c r="H468" i="2"/>
  <c r="H469" i="2"/>
  <c r="H470" i="2"/>
  <c r="H471" i="2"/>
  <c r="H472" i="2"/>
  <c r="H473" i="2"/>
  <c r="H474" i="2"/>
  <c r="H475" i="2"/>
  <c r="H476" i="2"/>
  <c r="H477" i="2"/>
  <c r="H478" i="2"/>
  <c r="H479" i="2"/>
  <c r="H480" i="2"/>
  <c r="H481" i="2"/>
  <c r="H482" i="2"/>
  <c r="H483" i="2"/>
  <c r="H484" i="2"/>
  <c r="H485" i="2"/>
  <c r="H486" i="2"/>
  <c r="H487" i="2"/>
  <c r="H488" i="2"/>
  <c r="H489" i="2"/>
  <c r="H490" i="2"/>
  <c r="H491" i="2"/>
  <c r="H492" i="2"/>
  <c r="H493" i="2"/>
  <c r="H494" i="2"/>
  <c r="H495" i="2"/>
  <c r="H496" i="2"/>
  <c r="H497" i="2"/>
  <c r="H498" i="2"/>
  <c r="H499" i="2"/>
  <c r="H500" i="2"/>
  <c r="H501" i="2"/>
  <c r="H502" i="2"/>
  <c r="H503" i="2"/>
  <c r="H504" i="2"/>
  <c r="H505" i="2"/>
  <c r="H506" i="2"/>
  <c r="H507" i="2"/>
  <c r="H508" i="2"/>
  <c r="H509" i="2"/>
  <c r="H510" i="2"/>
  <c r="H511" i="2"/>
  <c r="H512" i="2"/>
  <c r="H513" i="2"/>
  <c r="H514" i="2"/>
  <c r="H515" i="2"/>
  <c r="H516" i="2"/>
  <c r="H517" i="2"/>
  <c r="H518" i="2"/>
  <c r="H519" i="2"/>
  <c r="H520" i="2"/>
  <c r="H521" i="2"/>
  <c r="H522" i="2"/>
  <c r="H523" i="2"/>
  <c r="H524" i="2"/>
  <c r="H525" i="2"/>
  <c r="H526" i="2"/>
  <c r="H527" i="2"/>
  <c r="H528" i="2"/>
  <c r="H529" i="2"/>
  <c r="H530" i="2"/>
  <c r="H531" i="2"/>
  <c r="H532" i="2"/>
  <c r="H533" i="2"/>
  <c r="H534" i="2"/>
  <c r="H535" i="2"/>
  <c r="H536" i="2"/>
  <c r="H537" i="2"/>
  <c r="H538" i="2"/>
  <c r="H539" i="2"/>
  <c r="H540" i="2"/>
  <c r="H541" i="2"/>
  <c r="H542" i="2"/>
  <c r="H543" i="2"/>
  <c r="H544" i="2"/>
  <c r="H545" i="2"/>
  <c r="H546" i="2"/>
  <c r="H547" i="2"/>
  <c r="H548" i="2"/>
  <c r="H549" i="2"/>
  <c r="H550" i="2"/>
  <c r="H551" i="2"/>
  <c r="H552" i="2"/>
  <c r="H553" i="2"/>
  <c r="H554" i="2"/>
  <c r="H555" i="2"/>
  <c r="H556" i="2"/>
  <c r="H557" i="2"/>
  <c r="H558" i="2"/>
  <c r="H559" i="2"/>
  <c r="H560" i="2"/>
  <c r="H561" i="2"/>
  <c r="H562" i="2"/>
  <c r="H563" i="2"/>
  <c r="H564" i="2"/>
  <c r="H565" i="2"/>
  <c r="H566" i="2"/>
  <c r="H567" i="2"/>
  <c r="H568" i="2"/>
  <c r="H569" i="2"/>
  <c r="H570" i="2"/>
  <c r="H571" i="2"/>
  <c r="H572" i="2"/>
  <c r="H573" i="2"/>
  <c r="H574" i="2"/>
  <c r="H575" i="2"/>
  <c r="H576" i="2"/>
  <c r="H577" i="2"/>
  <c r="H578" i="2"/>
  <c r="H579" i="2"/>
  <c r="H580" i="2"/>
  <c r="H581" i="2"/>
  <c r="H582" i="2"/>
  <c r="H583" i="2"/>
  <c r="H584" i="2"/>
  <c r="H585" i="2"/>
  <c r="H586" i="2"/>
  <c r="H587" i="2"/>
  <c r="H588" i="2"/>
  <c r="H589" i="2"/>
  <c r="H590" i="2"/>
  <c r="H591" i="2"/>
  <c r="H592" i="2"/>
  <c r="H593" i="2"/>
  <c r="H594" i="2"/>
  <c r="H595" i="2"/>
  <c r="H596" i="2"/>
  <c r="H597" i="2"/>
  <c r="H598" i="2"/>
  <c r="H599" i="2"/>
  <c r="H600" i="2"/>
  <c r="H601" i="2"/>
  <c r="H602" i="2"/>
  <c r="H603" i="2"/>
  <c r="H604" i="2"/>
  <c r="H605" i="2"/>
  <c r="H606" i="2"/>
  <c r="H607" i="2"/>
  <c r="H608" i="2"/>
  <c r="H609" i="2"/>
  <c r="H610" i="2"/>
  <c r="H611" i="2"/>
  <c r="H612" i="2"/>
  <c r="H613" i="2"/>
  <c r="H614" i="2"/>
  <c r="H615" i="2"/>
  <c r="H616" i="2"/>
  <c r="H617" i="2"/>
  <c r="H618" i="2"/>
  <c r="H619" i="2"/>
  <c r="H620" i="2"/>
  <c r="H621" i="2"/>
  <c r="H622" i="2"/>
  <c r="H623" i="2"/>
  <c r="H624" i="2"/>
  <c r="H625" i="2"/>
  <c r="H626" i="2"/>
  <c r="H627" i="2"/>
  <c r="H628" i="2"/>
  <c r="H629" i="2"/>
  <c r="H630" i="2"/>
  <c r="H631" i="2"/>
  <c r="H632" i="2"/>
  <c r="H633" i="2"/>
  <c r="H634" i="2"/>
  <c r="H635" i="2"/>
  <c r="H636" i="2"/>
  <c r="H637" i="2"/>
  <c r="H638" i="2"/>
  <c r="H639" i="2"/>
  <c r="H640" i="2"/>
  <c r="H641" i="2"/>
  <c r="H642" i="2"/>
  <c r="H643" i="2"/>
  <c r="H644" i="2"/>
  <c r="H645" i="2"/>
  <c r="H646" i="2"/>
  <c r="H647" i="2"/>
  <c r="H648" i="2"/>
  <c r="H649" i="2"/>
  <c r="H650" i="2"/>
  <c r="H651" i="2"/>
  <c r="H652" i="2"/>
  <c r="H653" i="2"/>
  <c r="H654" i="2"/>
  <c r="H655" i="2"/>
  <c r="H656" i="2"/>
  <c r="H657" i="2"/>
  <c r="H658" i="2"/>
  <c r="H659" i="2"/>
  <c r="H660" i="2"/>
  <c r="H661" i="2"/>
  <c r="H662" i="2"/>
  <c r="H663" i="2"/>
  <c r="H664" i="2"/>
  <c r="H665" i="2"/>
  <c r="H666" i="2"/>
  <c r="H667" i="2"/>
  <c r="H668" i="2"/>
  <c r="H669" i="2"/>
  <c r="H670" i="2"/>
  <c r="H671" i="2"/>
  <c r="H672" i="2"/>
  <c r="H673" i="2"/>
  <c r="H674" i="2"/>
  <c r="H675" i="2"/>
  <c r="H676" i="2"/>
  <c r="H677" i="2"/>
  <c r="H678" i="2"/>
  <c r="H679" i="2"/>
  <c r="H680" i="2"/>
  <c r="H681" i="2"/>
  <c r="H682" i="2"/>
  <c r="H683" i="2"/>
  <c r="H684" i="2"/>
  <c r="H685" i="2"/>
  <c r="H686" i="2"/>
  <c r="H687" i="2"/>
  <c r="H688" i="2"/>
  <c r="H689" i="2"/>
  <c r="H690" i="2"/>
  <c r="H691" i="2"/>
  <c r="H692" i="2"/>
  <c r="H693" i="2"/>
  <c r="H694" i="2"/>
  <c r="H695" i="2"/>
  <c r="H696" i="2"/>
  <c r="H697" i="2"/>
  <c r="H698" i="2"/>
  <c r="H699" i="2"/>
  <c r="H700" i="2"/>
  <c r="H701" i="2"/>
  <c r="H702" i="2"/>
  <c r="H703" i="2"/>
  <c r="H704" i="2"/>
  <c r="H705" i="2"/>
  <c r="H706" i="2"/>
  <c r="H707" i="2"/>
  <c r="H708" i="2"/>
  <c r="H709" i="2"/>
  <c r="H710" i="2"/>
  <c r="H711" i="2"/>
  <c r="H712" i="2"/>
  <c r="H713" i="2"/>
  <c r="H714" i="2"/>
  <c r="H715" i="2"/>
  <c r="H716" i="2"/>
  <c r="H717" i="2"/>
  <c r="H718" i="2"/>
  <c r="H719" i="2"/>
  <c r="H720" i="2"/>
  <c r="H721" i="2"/>
  <c r="H722" i="2"/>
  <c r="H723" i="2"/>
  <c r="H724" i="2"/>
  <c r="H725" i="2"/>
  <c r="H726" i="2"/>
  <c r="H727" i="2"/>
  <c r="H728" i="2"/>
  <c r="H729" i="2"/>
  <c r="H730" i="2"/>
  <c r="H731" i="2"/>
  <c r="H732" i="2"/>
  <c r="H733" i="2"/>
  <c r="H734" i="2"/>
  <c r="H735" i="2"/>
  <c r="H736" i="2"/>
  <c r="H737" i="2"/>
  <c r="H738" i="2"/>
  <c r="H739" i="2"/>
  <c r="H740" i="2"/>
  <c r="H741" i="2"/>
  <c r="H742" i="2"/>
  <c r="H743" i="2"/>
  <c r="H744" i="2"/>
  <c r="H745" i="2"/>
  <c r="H746" i="2"/>
  <c r="H747" i="2"/>
  <c r="H748" i="2"/>
  <c r="H749" i="2"/>
  <c r="H750" i="2"/>
  <c r="H751" i="2"/>
  <c r="H752" i="2"/>
  <c r="H753" i="2"/>
  <c r="H754" i="2"/>
  <c r="H755" i="2"/>
  <c r="H756" i="2"/>
  <c r="H757" i="2"/>
  <c r="H758" i="2"/>
  <c r="H759" i="2"/>
  <c r="H760" i="2"/>
  <c r="H761" i="2"/>
  <c r="H762" i="2"/>
  <c r="H763" i="2"/>
  <c r="H764" i="2"/>
  <c r="H765" i="2"/>
  <c r="H766" i="2"/>
  <c r="H767" i="2"/>
  <c r="H768" i="2"/>
  <c r="H769" i="2"/>
  <c r="H770" i="2"/>
  <c r="H771" i="2"/>
  <c r="H772" i="2"/>
  <c r="H773" i="2"/>
  <c r="H774" i="2"/>
  <c r="H775" i="2"/>
  <c r="H776" i="2"/>
  <c r="H777" i="2"/>
  <c r="H778" i="2"/>
  <c r="H779" i="2"/>
  <c r="H780" i="2"/>
  <c r="H781" i="2"/>
  <c r="H782" i="2"/>
  <c r="H783" i="2"/>
  <c r="H784" i="2"/>
  <c r="H785" i="2"/>
  <c r="H786" i="2"/>
  <c r="H787" i="2"/>
  <c r="H788" i="2"/>
  <c r="H789" i="2"/>
  <c r="H790" i="2"/>
  <c r="H791" i="2"/>
  <c r="H792" i="2"/>
  <c r="H793" i="2"/>
  <c r="H794" i="2"/>
  <c r="H795" i="2"/>
  <c r="H796" i="2"/>
  <c r="H797" i="2"/>
  <c r="H798" i="2"/>
  <c r="H799" i="2"/>
  <c r="H800" i="2"/>
  <c r="H801" i="2"/>
  <c r="H802" i="2"/>
  <c r="H803" i="2"/>
  <c r="H804" i="2"/>
  <c r="H805" i="2"/>
  <c r="H806" i="2"/>
  <c r="H807" i="2"/>
  <c r="H808" i="2"/>
  <c r="H809" i="2"/>
  <c r="H810" i="2"/>
  <c r="H811" i="2"/>
  <c r="H812" i="2"/>
  <c r="H813" i="2"/>
  <c r="H814" i="2"/>
  <c r="H815" i="2"/>
  <c r="H816" i="2"/>
  <c r="H817" i="2"/>
  <c r="H818" i="2"/>
  <c r="H819" i="2"/>
  <c r="H820" i="2"/>
  <c r="H821" i="2"/>
  <c r="H822" i="2"/>
  <c r="H823" i="2"/>
  <c r="H824" i="2"/>
  <c r="H825" i="2"/>
  <c r="H826" i="2"/>
  <c r="H827" i="2"/>
  <c r="H828" i="2"/>
  <c r="H829" i="2"/>
  <c r="H830" i="2"/>
  <c r="H831" i="2"/>
  <c r="H832" i="2"/>
  <c r="H833"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G99" i="2"/>
  <c r="G100" i="2"/>
  <c r="G101" i="2"/>
  <c r="G102" i="2"/>
  <c r="G103" i="2"/>
  <c r="G104" i="2"/>
  <c r="G105" i="2"/>
  <c r="G106" i="2"/>
  <c r="G107" i="2"/>
  <c r="G108" i="2"/>
  <c r="G109" i="2"/>
  <c r="G110" i="2"/>
  <c r="G111" i="2"/>
  <c r="G112" i="2"/>
  <c r="G113" i="2"/>
  <c r="G114" i="2"/>
  <c r="G115" i="2"/>
  <c r="G116" i="2"/>
  <c r="G117" i="2"/>
  <c r="G118" i="2"/>
  <c r="G119" i="2"/>
  <c r="G120" i="2"/>
  <c r="G121" i="2"/>
  <c r="G122" i="2"/>
  <c r="G123" i="2"/>
  <c r="G124" i="2"/>
  <c r="G125" i="2"/>
  <c r="G126" i="2"/>
  <c r="G127" i="2"/>
  <c r="G128" i="2"/>
  <c r="G129" i="2"/>
  <c r="G130" i="2"/>
  <c r="G131" i="2"/>
  <c r="G132" i="2"/>
  <c r="G133" i="2"/>
  <c r="G134" i="2"/>
  <c r="G135" i="2"/>
  <c r="G136" i="2"/>
  <c r="G137" i="2"/>
  <c r="G138" i="2"/>
  <c r="G139" i="2"/>
  <c r="G140" i="2"/>
  <c r="G141" i="2"/>
  <c r="G142" i="2"/>
  <c r="G143" i="2"/>
  <c r="G144" i="2"/>
  <c r="G145" i="2"/>
  <c r="G146" i="2"/>
  <c r="G147" i="2"/>
  <c r="G148" i="2"/>
  <c r="G149" i="2"/>
  <c r="G150" i="2"/>
  <c r="G151" i="2"/>
  <c r="G152" i="2"/>
  <c r="G153" i="2"/>
  <c r="G154" i="2"/>
  <c r="G155" i="2"/>
  <c r="G156" i="2"/>
  <c r="G157" i="2"/>
  <c r="G158" i="2"/>
  <c r="G159" i="2"/>
  <c r="G160" i="2"/>
  <c r="G161" i="2"/>
  <c r="G162" i="2"/>
  <c r="G163" i="2"/>
  <c r="G164" i="2"/>
  <c r="G165" i="2"/>
  <c r="G166" i="2"/>
  <c r="G167" i="2"/>
  <c r="G168" i="2"/>
  <c r="G169" i="2"/>
  <c r="G170" i="2"/>
  <c r="G171" i="2"/>
  <c r="G172" i="2"/>
  <c r="G173" i="2"/>
  <c r="G174" i="2"/>
  <c r="G175" i="2"/>
  <c r="G176" i="2"/>
  <c r="G177" i="2"/>
  <c r="G178" i="2"/>
  <c r="G179" i="2"/>
  <c r="G180" i="2"/>
  <c r="G181" i="2"/>
  <c r="G182" i="2"/>
  <c r="G183" i="2"/>
  <c r="G184" i="2"/>
  <c r="G185" i="2"/>
  <c r="G186" i="2"/>
  <c r="G187" i="2"/>
  <c r="G188" i="2"/>
  <c r="G189" i="2"/>
  <c r="G190" i="2"/>
  <c r="G191" i="2"/>
  <c r="G192" i="2"/>
  <c r="G193" i="2"/>
  <c r="G194" i="2"/>
  <c r="G195" i="2"/>
  <c r="G196" i="2"/>
  <c r="G197" i="2"/>
  <c r="G198" i="2"/>
  <c r="G199" i="2"/>
  <c r="G200" i="2"/>
  <c r="G201" i="2"/>
  <c r="G202" i="2"/>
  <c r="G203" i="2"/>
  <c r="G204" i="2"/>
  <c r="G205" i="2"/>
  <c r="G206" i="2"/>
  <c r="G207" i="2"/>
  <c r="G208" i="2"/>
  <c r="G209" i="2"/>
  <c r="G210" i="2"/>
  <c r="G211" i="2"/>
  <c r="G212" i="2"/>
  <c r="G213" i="2"/>
  <c r="G214" i="2"/>
  <c r="G215" i="2"/>
  <c r="G216" i="2"/>
  <c r="G217" i="2"/>
  <c r="G218" i="2"/>
  <c r="G219" i="2"/>
  <c r="G220" i="2"/>
  <c r="G221" i="2"/>
  <c r="G222" i="2"/>
  <c r="G223" i="2"/>
  <c r="G224" i="2"/>
  <c r="G225" i="2"/>
  <c r="G226" i="2"/>
  <c r="G227" i="2"/>
  <c r="G228" i="2"/>
  <c r="G229" i="2"/>
  <c r="G230" i="2"/>
  <c r="G231" i="2"/>
  <c r="G232" i="2"/>
  <c r="G233" i="2"/>
  <c r="G234" i="2"/>
  <c r="G235" i="2"/>
  <c r="G236" i="2"/>
  <c r="G237" i="2"/>
  <c r="G238" i="2"/>
  <c r="G239" i="2"/>
  <c r="G240" i="2"/>
  <c r="G241" i="2"/>
  <c r="G242" i="2"/>
  <c r="G243" i="2"/>
  <c r="G244" i="2"/>
  <c r="G245" i="2"/>
  <c r="G246" i="2"/>
  <c r="G247" i="2"/>
  <c r="G248" i="2"/>
  <c r="G249" i="2"/>
  <c r="G250" i="2"/>
  <c r="G251" i="2"/>
  <c r="G252" i="2"/>
  <c r="G253" i="2"/>
  <c r="G254" i="2"/>
  <c r="G255" i="2"/>
  <c r="G256" i="2"/>
  <c r="G257" i="2"/>
  <c r="G258" i="2"/>
  <c r="G259" i="2"/>
  <c r="G260" i="2"/>
  <c r="G261" i="2"/>
  <c r="G262" i="2"/>
  <c r="G263" i="2"/>
  <c r="G264" i="2"/>
  <c r="G265" i="2"/>
  <c r="G266" i="2"/>
  <c r="G267" i="2"/>
  <c r="G268" i="2"/>
  <c r="G269" i="2"/>
  <c r="G270" i="2"/>
  <c r="G271" i="2"/>
  <c r="G272" i="2"/>
  <c r="G273" i="2"/>
  <c r="G274" i="2"/>
  <c r="G275" i="2"/>
  <c r="G276" i="2"/>
  <c r="G277" i="2"/>
  <c r="G278" i="2"/>
  <c r="G279" i="2"/>
  <c r="G280" i="2"/>
  <c r="G281" i="2"/>
  <c r="G282" i="2"/>
  <c r="G283" i="2"/>
  <c r="G284" i="2"/>
  <c r="G285" i="2"/>
  <c r="G286" i="2"/>
  <c r="G287" i="2"/>
  <c r="G288" i="2"/>
  <c r="G289" i="2"/>
  <c r="G290" i="2"/>
  <c r="G291" i="2"/>
  <c r="G292" i="2"/>
  <c r="G293" i="2"/>
  <c r="G294" i="2"/>
  <c r="G295" i="2"/>
  <c r="G296" i="2"/>
  <c r="G297" i="2"/>
  <c r="G298" i="2"/>
  <c r="G299" i="2"/>
  <c r="G300" i="2"/>
  <c r="G301" i="2"/>
  <c r="G302" i="2"/>
  <c r="G303" i="2"/>
  <c r="G304" i="2"/>
  <c r="G305" i="2"/>
  <c r="G306" i="2"/>
  <c r="G307" i="2"/>
  <c r="G308" i="2"/>
  <c r="G309" i="2"/>
  <c r="G310" i="2"/>
  <c r="G311" i="2"/>
  <c r="G312" i="2"/>
  <c r="G313" i="2"/>
  <c r="G314" i="2"/>
  <c r="G315" i="2"/>
  <c r="G316" i="2"/>
  <c r="G317" i="2"/>
  <c r="G318" i="2"/>
  <c r="G319" i="2"/>
  <c r="G320" i="2"/>
  <c r="G321" i="2"/>
  <c r="G322" i="2"/>
  <c r="G323" i="2"/>
  <c r="G324" i="2"/>
  <c r="G325" i="2"/>
  <c r="G326" i="2"/>
  <c r="G327" i="2"/>
  <c r="G328" i="2"/>
  <c r="G329" i="2"/>
  <c r="G330" i="2"/>
  <c r="G331" i="2"/>
  <c r="G332" i="2"/>
  <c r="G333" i="2"/>
  <c r="G334" i="2"/>
  <c r="G335" i="2"/>
  <c r="G336" i="2"/>
  <c r="G337" i="2"/>
  <c r="G338" i="2"/>
  <c r="G339" i="2"/>
  <c r="G340" i="2"/>
  <c r="G341" i="2"/>
  <c r="G342" i="2"/>
  <c r="G343" i="2"/>
  <c r="G344" i="2"/>
  <c r="G345" i="2"/>
  <c r="G346" i="2"/>
  <c r="G347" i="2"/>
  <c r="G348" i="2"/>
  <c r="G349" i="2"/>
  <c r="G350" i="2"/>
  <c r="G351" i="2"/>
  <c r="G352" i="2"/>
  <c r="G353" i="2"/>
  <c r="G354" i="2"/>
  <c r="G355" i="2"/>
  <c r="G356" i="2"/>
  <c r="G357" i="2"/>
  <c r="G358" i="2"/>
  <c r="G359" i="2"/>
  <c r="G360" i="2"/>
  <c r="G361" i="2"/>
  <c r="G362" i="2"/>
  <c r="G363" i="2"/>
  <c r="G364" i="2"/>
  <c r="G365" i="2"/>
  <c r="G366" i="2"/>
  <c r="G367" i="2"/>
  <c r="G368" i="2"/>
  <c r="G369" i="2"/>
  <c r="G370" i="2"/>
  <c r="G371" i="2"/>
  <c r="G372" i="2"/>
  <c r="G373" i="2"/>
  <c r="G374" i="2"/>
  <c r="G375" i="2"/>
  <c r="G376" i="2"/>
  <c r="G377" i="2"/>
  <c r="G378" i="2"/>
  <c r="G379" i="2"/>
  <c r="G380" i="2"/>
  <c r="G381" i="2"/>
  <c r="G382" i="2"/>
  <c r="G383" i="2"/>
  <c r="G384" i="2"/>
  <c r="G385" i="2"/>
  <c r="G386" i="2"/>
  <c r="G387" i="2"/>
  <c r="G388" i="2"/>
  <c r="G389" i="2"/>
  <c r="G390" i="2"/>
  <c r="G391" i="2"/>
  <c r="G392" i="2"/>
  <c r="G393" i="2"/>
  <c r="G394" i="2"/>
  <c r="G395" i="2"/>
  <c r="G396" i="2"/>
  <c r="G397" i="2"/>
  <c r="G398" i="2"/>
  <c r="G399" i="2"/>
  <c r="G400" i="2"/>
  <c r="G401" i="2"/>
  <c r="G402" i="2"/>
  <c r="G403" i="2"/>
  <c r="G404" i="2"/>
  <c r="G405" i="2"/>
  <c r="G406" i="2"/>
  <c r="G407" i="2"/>
  <c r="G408" i="2"/>
  <c r="G409" i="2"/>
  <c r="G410" i="2"/>
  <c r="G411" i="2"/>
  <c r="G412" i="2"/>
  <c r="G413" i="2"/>
  <c r="G414" i="2"/>
  <c r="G415" i="2"/>
  <c r="G416" i="2"/>
  <c r="G417" i="2"/>
  <c r="G418" i="2"/>
  <c r="G419" i="2"/>
  <c r="G420" i="2"/>
  <c r="G421" i="2"/>
  <c r="G422" i="2"/>
  <c r="G423" i="2"/>
  <c r="G424" i="2"/>
  <c r="G425" i="2"/>
  <c r="G426" i="2"/>
  <c r="G427" i="2"/>
  <c r="G428" i="2"/>
  <c r="G429" i="2"/>
  <c r="G430" i="2"/>
  <c r="G431" i="2"/>
  <c r="G432" i="2"/>
  <c r="G433" i="2"/>
  <c r="G434" i="2"/>
  <c r="G435" i="2"/>
  <c r="G436" i="2"/>
  <c r="G437" i="2"/>
  <c r="G438" i="2"/>
  <c r="G439" i="2"/>
  <c r="G440" i="2"/>
  <c r="G441" i="2"/>
  <c r="G442" i="2"/>
  <c r="G443" i="2"/>
  <c r="G444" i="2"/>
  <c r="G445" i="2"/>
  <c r="G446" i="2"/>
  <c r="G447" i="2"/>
  <c r="G448" i="2"/>
  <c r="G449" i="2"/>
  <c r="G450" i="2"/>
  <c r="G451" i="2"/>
  <c r="G452" i="2"/>
  <c r="G453" i="2"/>
  <c r="G454" i="2"/>
  <c r="G455" i="2"/>
  <c r="G456" i="2"/>
  <c r="G457" i="2"/>
  <c r="G458" i="2"/>
  <c r="G459" i="2"/>
  <c r="G460" i="2"/>
  <c r="G461" i="2"/>
  <c r="G462" i="2"/>
  <c r="G463" i="2"/>
  <c r="G464" i="2"/>
  <c r="G465" i="2"/>
  <c r="G466" i="2"/>
  <c r="G467" i="2"/>
  <c r="G468" i="2"/>
  <c r="G469" i="2"/>
  <c r="G470" i="2"/>
  <c r="G471" i="2"/>
  <c r="G472" i="2"/>
  <c r="G473" i="2"/>
  <c r="G474" i="2"/>
  <c r="G475" i="2"/>
  <c r="G476" i="2"/>
  <c r="G477" i="2"/>
  <c r="G478" i="2"/>
  <c r="G479" i="2"/>
  <c r="G480" i="2"/>
  <c r="G481" i="2"/>
  <c r="G482" i="2"/>
  <c r="G483" i="2"/>
  <c r="G484" i="2"/>
  <c r="G485" i="2"/>
  <c r="G486" i="2"/>
  <c r="G487" i="2"/>
  <c r="G488" i="2"/>
  <c r="G489" i="2"/>
  <c r="G490" i="2"/>
  <c r="G491" i="2"/>
  <c r="G492" i="2"/>
  <c r="G493" i="2"/>
  <c r="G494" i="2"/>
  <c r="G495" i="2"/>
  <c r="G496" i="2"/>
  <c r="G497" i="2"/>
  <c r="G498" i="2"/>
  <c r="G499" i="2"/>
  <c r="G500" i="2"/>
  <c r="G501" i="2"/>
  <c r="G502" i="2"/>
  <c r="G503" i="2"/>
  <c r="G504" i="2"/>
  <c r="G505" i="2"/>
  <c r="G506" i="2"/>
  <c r="G507" i="2"/>
  <c r="G508" i="2"/>
  <c r="G509" i="2"/>
  <c r="G510" i="2"/>
  <c r="G511" i="2"/>
  <c r="G512" i="2"/>
  <c r="G513" i="2"/>
  <c r="G514" i="2"/>
  <c r="G515" i="2"/>
  <c r="G516" i="2"/>
  <c r="G517" i="2"/>
  <c r="G518" i="2"/>
  <c r="G519" i="2"/>
  <c r="G520" i="2"/>
  <c r="G521" i="2"/>
  <c r="G522" i="2"/>
  <c r="G523" i="2"/>
  <c r="G524" i="2"/>
  <c r="G525" i="2"/>
  <c r="G526" i="2"/>
  <c r="G527" i="2"/>
  <c r="G528" i="2"/>
  <c r="G529" i="2"/>
  <c r="G530" i="2"/>
  <c r="G531" i="2"/>
  <c r="G532" i="2"/>
  <c r="G533" i="2"/>
  <c r="G534" i="2"/>
  <c r="G535" i="2"/>
  <c r="G536" i="2"/>
  <c r="G537" i="2"/>
  <c r="G538" i="2"/>
  <c r="G539" i="2"/>
  <c r="G540" i="2"/>
  <c r="G541" i="2"/>
  <c r="G542" i="2"/>
  <c r="G543" i="2"/>
  <c r="G544" i="2"/>
  <c r="G545" i="2"/>
  <c r="G546" i="2"/>
  <c r="G547" i="2"/>
  <c r="G548" i="2"/>
  <c r="G549" i="2"/>
  <c r="G550" i="2"/>
  <c r="G551" i="2"/>
  <c r="G552" i="2"/>
  <c r="G553" i="2"/>
  <c r="G554" i="2"/>
  <c r="G555" i="2"/>
  <c r="G556" i="2"/>
  <c r="G557" i="2"/>
  <c r="G558" i="2"/>
  <c r="G559" i="2"/>
  <c r="G560" i="2"/>
  <c r="G561" i="2"/>
  <c r="G562" i="2"/>
  <c r="G563" i="2"/>
  <c r="G564" i="2"/>
  <c r="G565" i="2"/>
  <c r="G566" i="2"/>
  <c r="G567" i="2"/>
  <c r="G568" i="2"/>
  <c r="G569" i="2"/>
  <c r="G570" i="2"/>
  <c r="G571" i="2"/>
  <c r="G572" i="2"/>
  <c r="G573" i="2"/>
  <c r="G574" i="2"/>
  <c r="G575" i="2"/>
  <c r="G576" i="2"/>
  <c r="G577" i="2"/>
  <c r="G578" i="2"/>
  <c r="G579" i="2"/>
  <c r="G580" i="2"/>
  <c r="G581" i="2"/>
  <c r="G582" i="2"/>
  <c r="G583" i="2"/>
  <c r="G584" i="2"/>
  <c r="G585" i="2"/>
  <c r="G586" i="2"/>
  <c r="G587" i="2"/>
  <c r="G588" i="2"/>
  <c r="G589" i="2"/>
  <c r="G590" i="2"/>
  <c r="G591" i="2"/>
  <c r="G592" i="2"/>
  <c r="G593" i="2"/>
  <c r="G594" i="2"/>
  <c r="G595" i="2"/>
  <c r="G596" i="2"/>
  <c r="G597" i="2"/>
  <c r="G598" i="2"/>
  <c r="G599" i="2"/>
  <c r="G600" i="2"/>
  <c r="G601" i="2"/>
  <c r="G602" i="2"/>
  <c r="G603" i="2"/>
  <c r="G604" i="2"/>
  <c r="G605" i="2"/>
  <c r="G606" i="2"/>
  <c r="G607" i="2"/>
  <c r="G608" i="2"/>
  <c r="G609" i="2"/>
  <c r="G610" i="2"/>
  <c r="G611" i="2"/>
  <c r="G612" i="2"/>
  <c r="G613" i="2"/>
  <c r="G614" i="2"/>
  <c r="G615" i="2"/>
  <c r="G616" i="2"/>
  <c r="G617" i="2"/>
  <c r="G618" i="2"/>
  <c r="G619" i="2"/>
  <c r="G620" i="2"/>
  <c r="G621" i="2"/>
  <c r="G622" i="2"/>
  <c r="G623" i="2"/>
  <c r="G624" i="2"/>
  <c r="G625" i="2"/>
  <c r="G626" i="2"/>
  <c r="G627" i="2"/>
  <c r="G628" i="2"/>
  <c r="G629" i="2"/>
  <c r="G630" i="2"/>
  <c r="G631" i="2"/>
  <c r="G632" i="2"/>
  <c r="G633" i="2"/>
  <c r="G634" i="2"/>
  <c r="G635" i="2"/>
  <c r="G636" i="2"/>
  <c r="G637" i="2"/>
  <c r="G638" i="2"/>
  <c r="G639" i="2"/>
  <c r="G640" i="2"/>
  <c r="G641" i="2"/>
  <c r="G642" i="2"/>
  <c r="G643" i="2"/>
  <c r="G644" i="2"/>
  <c r="G645" i="2"/>
  <c r="G646" i="2"/>
  <c r="G647" i="2"/>
  <c r="G648" i="2"/>
  <c r="G649" i="2"/>
  <c r="G650" i="2"/>
  <c r="G651" i="2"/>
  <c r="G652" i="2"/>
  <c r="G653" i="2"/>
  <c r="G654" i="2"/>
  <c r="G655" i="2"/>
  <c r="G656" i="2"/>
  <c r="G657" i="2"/>
  <c r="G658" i="2"/>
  <c r="G659" i="2"/>
  <c r="G660" i="2"/>
  <c r="G661" i="2"/>
  <c r="G662" i="2"/>
  <c r="G663" i="2"/>
  <c r="G664" i="2"/>
  <c r="G665" i="2"/>
  <c r="G666" i="2"/>
  <c r="G667" i="2"/>
  <c r="G668" i="2"/>
  <c r="G669" i="2"/>
  <c r="G670" i="2"/>
  <c r="G671" i="2"/>
  <c r="G672" i="2"/>
  <c r="G673" i="2"/>
  <c r="G674" i="2"/>
  <c r="G675" i="2"/>
  <c r="G676" i="2"/>
  <c r="G677" i="2"/>
  <c r="G678" i="2"/>
  <c r="G679" i="2"/>
  <c r="G680" i="2"/>
  <c r="G681" i="2"/>
  <c r="G682" i="2"/>
  <c r="G683" i="2"/>
  <c r="G684" i="2"/>
  <c r="G685" i="2"/>
  <c r="G686" i="2"/>
  <c r="G687" i="2"/>
  <c r="G688" i="2"/>
  <c r="G689" i="2"/>
  <c r="G690" i="2"/>
  <c r="G691" i="2"/>
  <c r="G692" i="2"/>
  <c r="G693" i="2"/>
  <c r="G694" i="2"/>
  <c r="G695" i="2"/>
  <c r="G696" i="2"/>
  <c r="G697" i="2"/>
  <c r="G698" i="2"/>
  <c r="G699" i="2"/>
  <c r="G700" i="2"/>
  <c r="G701" i="2"/>
  <c r="G702" i="2"/>
  <c r="G703" i="2"/>
  <c r="G704" i="2"/>
  <c r="G705" i="2"/>
  <c r="G706" i="2"/>
  <c r="G707" i="2"/>
  <c r="G708" i="2"/>
  <c r="G709" i="2"/>
  <c r="G710" i="2"/>
  <c r="G711" i="2"/>
  <c r="G712" i="2"/>
  <c r="G713" i="2"/>
  <c r="G714" i="2"/>
  <c r="G715" i="2"/>
  <c r="G716" i="2"/>
  <c r="G717" i="2"/>
  <c r="G718" i="2"/>
  <c r="G719" i="2"/>
  <c r="G720" i="2"/>
  <c r="G721" i="2"/>
  <c r="G722" i="2"/>
  <c r="G723" i="2"/>
  <c r="G724" i="2"/>
  <c r="G725" i="2"/>
  <c r="G726" i="2"/>
  <c r="G727" i="2"/>
  <c r="G728" i="2"/>
  <c r="G729" i="2"/>
  <c r="G730" i="2"/>
  <c r="G731" i="2"/>
  <c r="G732" i="2"/>
  <c r="G733" i="2"/>
  <c r="G734" i="2"/>
  <c r="G735" i="2"/>
  <c r="G736" i="2"/>
  <c r="G737" i="2"/>
  <c r="G738" i="2"/>
  <c r="G739" i="2"/>
  <c r="G740" i="2"/>
  <c r="G741" i="2"/>
  <c r="G742" i="2"/>
  <c r="G743" i="2"/>
  <c r="G744" i="2"/>
  <c r="G745" i="2"/>
  <c r="G746" i="2"/>
  <c r="G747" i="2"/>
  <c r="G748" i="2"/>
  <c r="G749" i="2"/>
  <c r="G750" i="2"/>
  <c r="G751" i="2"/>
  <c r="G752" i="2"/>
  <c r="G753" i="2"/>
  <c r="G754" i="2"/>
  <c r="G755" i="2"/>
  <c r="G756" i="2"/>
  <c r="G757" i="2"/>
  <c r="G758" i="2"/>
  <c r="G759" i="2"/>
  <c r="G760" i="2"/>
  <c r="G761" i="2"/>
  <c r="G762" i="2"/>
  <c r="G763" i="2"/>
  <c r="G764" i="2"/>
  <c r="G765" i="2"/>
  <c r="G766" i="2"/>
  <c r="G767" i="2"/>
  <c r="G768" i="2"/>
  <c r="G769" i="2"/>
  <c r="G770" i="2"/>
  <c r="G771" i="2"/>
  <c r="G772" i="2"/>
  <c r="G773" i="2"/>
  <c r="G774" i="2"/>
  <c r="G775" i="2"/>
  <c r="G776" i="2"/>
  <c r="G777" i="2"/>
  <c r="G778" i="2"/>
  <c r="G779" i="2"/>
  <c r="G780" i="2"/>
  <c r="G781" i="2"/>
  <c r="G782" i="2"/>
  <c r="G783" i="2"/>
  <c r="G784" i="2"/>
  <c r="G785" i="2"/>
  <c r="G786" i="2"/>
  <c r="G787" i="2"/>
  <c r="G788" i="2"/>
  <c r="G789" i="2"/>
  <c r="G790" i="2"/>
  <c r="G791" i="2"/>
  <c r="G792" i="2"/>
  <c r="G793" i="2"/>
  <c r="G794" i="2"/>
  <c r="G795" i="2"/>
  <c r="G796" i="2"/>
  <c r="G797" i="2"/>
  <c r="G798" i="2"/>
  <c r="G799" i="2"/>
  <c r="G800" i="2"/>
  <c r="G801" i="2"/>
  <c r="G802" i="2"/>
  <c r="G803" i="2"/>
  <c r="G804" i="2"/>
  <c r="G805" i="2"/>
  <c r="G806" i="2"/>
  <c r="G807" i="2"/>
  <c r="G808" i="2"/>
  <c r="G809" i="2"/>
  <c r="G810" i="2"/>
  <c r="G811" i="2"/>
  <c r="G812" i="2"/>
  <c r="G813" i="2"/>
  <c r="G814" i="2"/>
  <c r="G815" i="2"/>
  <c r="G816" i="2"/>
  <c r="G817" i="2"/>
  <c r="G818" i="2"/>
  <c r="G819" i="2"/>
  <c r="G820" i="2"/>
  <c r="G821" i="2"/>
  <c r="G822" i="2"/>
  <c r="G823" i="2"/>
  <c r="G824" i="2"/>
  <c r="G825" i="2"/>
  <c r="G826" i="2"/>
  <c r="G827" i="2"/>
  <c r="G828" i="2"/>
  <c r="G829" i="2"/>
  <c r="G830" i="2"/>
  <c r="G831" i="2"/>
  <c r="G832" i="2"/>
  <c r="G833"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F99" i="2"/>
  <c r="F100" i="2"/>
  <c r="F101" i="2"/>
  <c r="F102" i="2"/>
  <c r="F103" i="2"/>
  <c r="F104" i="2"/>
  <c r="F105" i="2"/>
  <c r="F106" i="2"/>
  <c r="F107" i="2"/>
  <c r="F108" i="2"/>
  <c r="F109" i="2"/>
  <c r="F110" i="2"/>
  <c r="F111" i="2"/>
  <c r="F112" i="2"/>
  <c r="F113" i="2"/>
  <c r="F114" i="2"/>
  <c r="F115" i="2"/>
  <c r="F116" i="2"/>
  <c r="F117" i="2"/>
  <c r="F118" i="2"/>
  <c r="F119" i="2"/>
  <c r="F120" i="2"/>
  <c r="F121" i="2"/>
  <c r="F122" i="2"/>
  <c r="F123" i="2"/>
  <c r="F124" i="2"/>
  <c r="F125" i="2"/>
  <c r="F126" i="2"/>
  <c r="F127" i="2"/>
  <c r="F128" i="2"/>
  <c r="F129" i="2"/>
  <c r="F130" i="2"/>
  <c r="F131" i="2"/>
  <c r="F132" i="2"/>
  <c r="F133" i="2"/>
  <c r="F134" i="2"/>
  <c r="F135" i="2"/>
  <c r="F136" i="2"/>
  <c r="F137" i="2"/>
  <c r="F138" i="2"/>
  <c r="F139" i="2"/>
  <c r="F140" i="2"/>
  <c r="F141" i="2"/>
  <c r="F142" i="2"/>
  <c r="F143" i="2"/>
  <c r="F144" i="2"/>
  <c r="F145" i="2"/>
  <c r="F146" i="2"/>
  <c r="F147" i="2"/>
  <c r="F148" i="2"/>
  <c r="F149" i="2"/>
  <c r="F150" i="2"/>
  <c r="F151" i="2"/>
  <c r="F152" i="2"/>
  <c r="F153" i="2"/>
  <c r="F154" i="2"/>
  <c r="F155" i="2"/>
  <c r="F156" i="2"/>
  <c r="F157" i="2"/>
  <c r="F158" i="2"/>
  <c r="F159" i="2"/>
  <c r="F160" i="2"/>
  <c r="F161" i="2"/>
  <c r="F162" i="2"/>
  <c r="F163" i="2"/>
  <c r="F164" i="2"/>
  <c r="F165" i="2"/>
  <c r="F166" i="2"/>
  <c r="F167" i="2"/>
  <c r="F168" i="2"/>
  <c r="F169" i="2"/>
  <c r="F170" i="2"/>
  <c r="F171" i="2"/>
  <c r="F172" i="2"/>
  <c r="F173" i="2"/>
  <c r="F174" i="2"/>
  <c r="F175" i="2"/>
  <c r="F176" i="2"/>
  <c r="F177" i="2"/>
  <c r="F178" i="2"/>
  <c r="F179" i="2"/>
  <c r="F180" i="2"/>
  <c r="F181" i="2"/>
  <c r="F182" i="2"/>
  <c r="F183" i="2"/>
  <c r="F184" i="2"/>
  <c r="F185" i="2"/>
  <c r="F186" i="2"/>
  <c r="F187" i="2"/>
  <c r="F188" i="2"/>
  <c r="F189" i="2"/>
  <c r="F190" i="2"/>
  <c r="F191" i="2"/>
  <c r="F192" i="2"/>
  <c r="F193" i="2"/>
  <c r="F194" i="2"/>
  <c r="F195" i="2"/>
  <c r="F196" i="2"/>
  <c r="F197" i="2"/>
  <c r="F198" i="2"/>
  <c r="F199" i="2"/>
  <c r="F200" i="2"/>
  <c r="F201" i="2"/>
  <c r="F202" i="2"/>
  <c r="F203" i="2"/>
  <c r="F204" i="2"/>
  <c r="F205" i="2"/>
  <c r="F206" i="2"/>
  <c r="F207" i="2"/>
  <c r="F208" i="2"/>
  <c r="F209" i="2"/>
  <c r="F210" i="2"/>
  <c r="F211" i="2"/>
  <c r="F212" i="2"/>
  <c r="F213" i="2"/>
  <c r="F214" i="2"/>
  <c r="F215" i="2"/>
  <c r="F216" i="2"/>
  <c r="F217" i="2"/>
  <c r="F218" i="2"/>
  <c r="F219" i="2"/>
  <c r="F220" i="2"/>
  <c r="F221" i="2"/>
  <c r="F222" i="2"/>
  <c r="F223" i="2"/>
  <c r="F224" i="2"/>
  <c r="F225" i="2"/>
  <c r="F226" i="2"/>
  <c r="F227" i="2"/>
  <c r="F228" i="2"/>
  <c r="F229" i="2"/>
  <c r="F230" i="2"/>
  <c r="F231" i="2"/>
  <c r="F232" i="2"/>
  <c r="F233" i="2"/>
  <c r="F234" i="2"/>
  <c r="F235" i="2"/>
  <c r="F236" i="2"/>
  <c r="F237" i="2"/>
  <c r="F238" i="2"/>
  <c r="F239" i="2"/>
  <c r="F240" i="2"/>
  <c r="F241" i="2"/>
  <c r="F242" i="2"/>
  <c r="F243" i="2"/>
  <c r="F244" i="2"/>
  <c r="F245" i="2"/>
  <c r="F246" i="2"/>
  <c r="F247" i="2"/>
  <c r="F248" i="2"/>
  <c r="F249" i="2"/>
  <c r="F250" i="2"/>
  <c r="F251" i="2"/>
  <c r="F252" i="2"/>
  <c r="F253" i="2"/>
  <c r="F254" i="2"/>
  <c r="F255" i="2"/>
  <c r="F256" i="2"/>
  <c r="F257" i="2"/>
  <c r="F258" i="2"/>
  <c r="F259" i="2"/>
  <c r="F260" i="2"/>
  <c r="F261" i="2"/>
  <c r="F262" i="2"/>
  <c r="F263" i="2"/>
  <c r="F264" i="2"/>
  <c r="F265" i="2"/>
  <c r="F266" i="2"/>
  <c r="F267" i="2"/>
  <c r="F268" i="2"/>
  <c r="F269" i="2"/>
  <c r="F270" i="2"/>
  <c r="F271" i="2"/>
  <c r="F272" i="2"/>
  <c r="F273" i="2"/>
  <c r="F274" i="2"/>
  <c r="F275" i="2"/>
  <c r="F276" i="2"/>
  <c r="F277" i="2"/>
  <c r="F278" i="2"/>
  <c r="F279" i="2"/>
  <c r="F280" i="2"/>
  <c r="F281" i="2"/>
  <c r="F282" i="2"/>
  <c r="F283" i="2"/>
  <c r="F284" i="2"/>
  <c r="F285" i="2"/>
  <c r="F286" i="2"/>
  <c r="F287" i="2"/>
  <c r="F288" i="2"/>
  <c r="F289" i="2"/>
  <c r="F290" i="2"/>
  <c r="F291" i="2"/>
  <c r="F292" i="2"/>
  <c r="F293" i="2"/>
  <c r="F294" i="2"/>
  <c r="F295" i="2"/>
  <c r="F296" i="2"/>
  <c r="F297" i="2"/>
  <c r="F298" i="2"/>
  <c r="F299" i="2"/>
  <c r="F300" i="2"/>
  <c r="F301" i="2"/>
  <c r="F302" i="2"/>
  <c r="F303" i="2"/>
  <c r="F304" i="2"/>
  <c r="F305" i="2"/>
  <c r="F306" i="2"/>
  <c r="F307" i="2"/>
  <c r="F308" i="2"/>
  <c r="F309" i="2"/>
  <c r="F310" i="2"/>
  <c r="F311" i="2"/>
  <c r="F312" i="2"/>
  <c r="F313" i="2"/>
  <c r="F314" i="2"/>
  <c r="F315" i="2"/>
  <c r="F316" i="2"/>
  <c r="F317" i="2"/>
  <c r="F318" i="2"/>
  <c r="F319" i="2"/>
  <c r="F320" i="2"/>
  <c r="F321" i="2"/>
  <c r="F322" i="2"/>
  <c r="F323" i="2"/>
  <c r="F324" i="2"/>
  <c r="F325" i="2"/>
  <c r="F326" i="2"/>
  <c r="F327" i="2"/>
  <c r="F328" i="2"/>
  <c r="F329" i="2"/>
  <c r="F330" i="2"/>
  <c r="F331" i="2"/>
  <c r="F332" i="2"/>
  <c r="F333" i="2"/>
  <c r="F334" i="2"/>
  <c r="F335" i="2"/>
  <c r="F336" i="2"/>
  <c r="F337" i="2"/>
  <c r="F338" i="2"/>
  <c r="F339" i="2"/>
  <c r="F340" i="2"/>
  <c r="F341" i="2"/>
  <c r="F342" i="2"/>
  <c r="F343" i="2"/>
  <c r="F344" i="2"/>
  <c r="F345" i="2"/>
  <c r="F346" i="2"/>
  <c r="F347" i="2"/>
  <c r="F348" i="2"/>
  <c r="F349" i="2"/>
  <c r="F350" i="2"/>
  <c r="F351" i="2"/>
  <c r="F352" i="2"/>
  <c r="F353" i="2"/>
  <c r="F354" i="2"/>
  <c r="F355" i="2"/>
  <c r="F356" i="2"/>
  <c r="F357" i="2"/>
  <c r="F358" i="2"/>
  <c r="F359" i="2"/>
  <c r="F360" i="2"/>
  <c r="F361" i="2"/>
  <c r="F362" i="2"/>
  <c r="F363" i="2"/>
  <c r="F364" i="2"/>
  <c r="F365" i="2"/>
  <c r="F366" i="2"/>
  <c r="F367" i="2"/>
  <c r="F368" i="2"/>
  <c r="F369" i="2"/>
  <c r="F370" i="2"/>
  <c r="F371" i="2"/>
  <c r="F372" i="2"/>
  <c r="F373" i="2"/>
  <c r="F374" i="2"/>
  <c r="F375" i="2"/>
  <c r="F376" i="2"/>
  <c r="F377" i="2"/>
  <c r="F378" i="2"/>
  <c r="F379" i="2"/>
  <c r="F380" i="2"/>
  <c r="F381" i="2"/>
  <c r="F382" i="2"/>
  <c r="F383" i="2"/>
  <c r="F384" i="2"/>
  <c r="F385" i="2"/>
  <c r="F386" i="2"/>
  <c r="F387" i="2"/>
  <c r="F388" i="2"/>
  <c r="F389" i="2"/>
  <c r="F390" i="2"/>
  <c r="F391" i="2"/>
  <c r="F392" i="2"/>
  <c r="F393" i="2"/>
  <c r="F394" i="2"/>
  <c r="F395" i="2"/>
  <c r="F396" i="2"/>
  <c r="F397" i="2"/>
  <c r="F398" i="2"/>
  <c r="F399" i="2"/>
  <c r="F400" i="2"/>
  <c r="F401" i="2"/>
  <c r="F402" i="2"/>
  <c r="F403" i="2"/>
  <c r="F404" i="2"/>
  <c r="F405" i="2"/>
  <c r="F406" i="2"/>
  <c r="F407" i="2"/>
  <c r="F408" i="2"/>
  <c r="F409" i="2"/>
  <c r="F410" i="2"/>
  <c r="F411" i="2"/>
  <c r="F412" i="2"/>
  <c r="F413" i="2"/>
  <c r="F414" i="2"/>
  <c r="F415" i="2"/>
  <c r="F416" i="2"/>
  <c r="F417" i="2"/>
  <c r="F418" i="2"/>
  <c r="F419" i="2"/>
  <c r="F420" i="2"/>
  <c r="F421" i="2"/>
  <c r="F422" i="2"/>
  <c r="F423" i="2"/>
  <c r="F424" i="2"/>
  <c r="F425" i="2"/>
  <c r="F426" i="2"/>
  <c r="F427" i="2"/>
  <c r="F428" i="2"/>
  <c r="F429" i="2"/>
  <c r="F430" i="2"/>
  <c r="F431" i="2"/>
  <c r="F432" i="2"/>
  <c r="F433" i="2"/>
  <c r="F434" i="2"/>
  <c r="F435" i="2"/>
  <c r="F436" i="2"/>
  <c r="F437" i="2"/>
  <c r="F438" i="2"/>
  <c r="F439" i="2"/>
  <c r="F440" i="2"/>
  <c r="F441" i="2"/>
  <c r="F442" i="2"/>
  <c r="F443" i="2"/>
  <c r="F444" i="2"/>
  <c r="F445" i="2"/>
  <c r="F446" i="2"/>
  <c r="F447" i="2"/>
  <c r="F448" i="2"/>
  <c r="F449" i="2"/>
  <c r="F450" i="2"/>
  <c r="F451" i="2"/>
  <c r="F452" i="2"/>
  <c r="F453" i="2"/>
  <c r="F454" i="2"/>
  <c r="F455" i="2"/>
  <c r="F456" i="2"/>
  <c r="F457" i="2"/>
  <c r="F458" i="2"/>
  <c r="F459" i="2"/>
  <c r="F460" i="2"/>
  <c r="F461" i="2"/>
  <c r="F462" i="2"/>
  <c r="F463" i="2"/>
  <c r="F464" i="2"/>
  <c r="F465" i="2"/>
  <c r="F466" i="2"/>
  <c r="F467" i="2"/>
  <c r="F468" i="2"/>
  <c r="F469" i="2"/>
  <c r="F470" i="2"/>
  <c r="F471" i="2"/>
  <c r="F472" i="2"/>
  <c r="F473" i="2"/>
  <c r="F474" i="2"/>
  <c r="F475" i="2"/>
  <c r="F476" i="2"/>
  <c r="F477" i="2"/>
  <c r="F478" i="2"/>
  <c r="F479" i="2"/>
  <c r="F480" i="2"/>
  <c r="F481" i="2"/>
  <c r="F482" i="2"/>
  <c r="F483" i="2"/>
  <c r="F484" i="2"/>
  <c r="F485" i="2"/>
  <c r="F486" i="2"/>
  <c r="F487" i="2"/>
  <c r="F488" i="2"/>
  <c r="F489" i="2"/>
  <c r="F490" i="2"/>
  <c r="F491" i="2"/>
  <c r="F492" i="2"/>
  <c r="F493" i="2"/>
  <c r="F494" i="2"/>
  <c r="F495" i="2"/>
  <c r="F496" i="2"/>
  <c r="F497" i="2"/>
  <c r="F498" i="2"/>
  <c r="F499" i="2"/>
  <c r="F500" i="2"/>
  <c r="F501" i="2"/>
  <c r="F502" i="2"/>
  <c r="F503" i="2"/>
  <c r="F504" i="2"/>
  <c r="F505" i="2"/>
  <c r="F506" i="2"/>
  <c r="F507" i="2"/>
  <c r="F508" i="2"/>
  <c r="F509" i="2"/>
  <c r="F510" i="2"/>
  <c r="F511" i="2"/>
  <c r="F512" i="2"/>
  <c r="F513" i="2"/>
  <c r="F514" i="2"/>
  <c r="F515" i="2"/>
  <c r="F516" i="2"/>
  <c r="F517" i="2"/>
  <c r="F518" i="2"/>
  <c r="F519" i="2"/>
  <c r="F520" i="2"/>
  <c r="F521" i="2"/>
  <c r="F522" i="2"/>
  <c r="F523" i="2"/>
  <c r="F524" i="2"/>
  <c r="F525" i="2"/>
  <c r="F526" i="2"/>
  <c r="F527" i="2"/>
  <c r="F528" i="2"/>
  <c r="F529" i="2"/>
  <c r="F530" i="2"/>
  <c r="F531" i="2"/>
  <c r="F532" i="2"/>
  <c r="F533" i="2"/>
  <c r="F534" i="2"/>
  <c r="F535" i="2"/>
  <c r="F536" i="2"/>
  <c r="F537" i="2"/>
  <c r="F538" i="2"/>
  <c r="F539" i="2"/>
  <c r="F540" i="2"/>
  <c r="F541" i="2"/>
  <c r="F542" i="2"/>
  <c r="F543" i="2"/>
  <c r="F544" i="2"/>
  <c r="F545" i="2"/>
  <c r="F546" i="2"/>
  <c r="F547" i="2"/>
  <c r="F548" i="2"/>
  <c r="F549" i="2"/>
  <c r="F550" i="2"/>
  <c r="F551" i="2"/>
  <c r="F552" i="2"/>
  <c r="F553" i="2"/>
  <c r="F554" i="2"/>
  <c r="F555" i="2"/>
  <c r="F556" i="2"/>
  <c r="F557" i="2"/>
  <c r="F558" i="2"/>
  <c r="F559" i="2"/>
  <c r="F560" i="2"/>
  <c r="F561" i="2"/>
  <c r="F562" i="2"/>
  <c r="F563" i="2"/>
  <c r="F564" i="2"/>
  <c r="F565" i="2"/>
  <c r="F566" i="2"/>
  <c r="F567" i="2"/>
  <c r="F568" i="2"/>
  <c r="F569" i="2"/>
  <c r="F570" i="2"/>
  <c r="F571" i="2"/>
  <c r="F572" i="2"/>
  <c r="F573" i="2"/>
  <c r="F574" i="2"/>
  <c r="F575" i="2"/>
  <c r="F576" i="2"/>
  <c r="F577" i="2"/>
  <c r="F578" i="2"/>
  <c r="F579" i="2"/>
  <c r="F580" i="2"/>
  <c r="F581" i="2"/>
  <c r="F582" i="2"/>
  <c r="F583" i="2"/>
  <c r="F584" i="2"/>
  <c r="F585" i="2"/>
  <c r="F586" i="2"/>
  <c r="F587" i="2"/>
  <c r="F588" i="2"/>
  <c r="F589" i="2"/>
  <c r="F590" i="2"/>
  <c r="F591" i="2"/>
  <c r="F592" i="2"/>
  <c r="F593" i="2"/>
  <c r="F594" i="2"/>
  <c r="F595" i="2"/>
  <c r="F596" i="2"/>
  <c r="F597" i="2"/>
  <c r="F598" i="2"/>
  <c r="F599" i="2"/>
  <c r="F600" i="2"/>
  <c r="F601" i="2"/>
  <c r="F602" i="2"/>
  <c r="F603" i="2"/>
  <c r="F604" i="2"/>
  <c r="F605" i="2"/>
  <c r="F606" i="2"/>
  <c r="F607" i="2"/>
  <c r="F608" i="2"/>
  <c r="F609" i="2"/>
  <c r="F610" i="2"/>
  <c r="F611" i="2"/>
  <c r="F612" i="2"/>
  <c r="F613" i="2"/>
  <c r="F614" i="2"/>
  <c r="F615" i="2"/>
  <c r="F616" i="2"/>
  <c r="F617" i="2"/>
  <c r="F618" i="2"/>
  <c r="F619" i="2"/>
  <c r="F620" i="2"/>
  <c r="F621" i="2"/>
  <c r="F622" i="2"/>
  <c r="F623" i="2"/>
  <c r="F624" i="2"/>
  <c r="F625" i="2"/>
  <c r="F626" i="2"/>
  <c r="F627" i="2"/>
  <c r="F628" i="2"/>
  <c r="F629" i="2"/>
  <c r="F630" i="2"/>
  <c r="F631" i="2"/>
  <c r="F632" i="2"/>
  <c r="F633" i="2"/>
  <c r="F634" i="2"/>
  <c r="F635" i="2"/>
  <c r="F636" i="2"/>
  <c r="F637" i="2"/>
  <c r="F638" i="2"/>
  <c r="F639" i="2"/>
  <c r="F640" i="2"/>
  <c r="F641" i="2"/>
  <c r="F642" i="2"/>
  <c r="F643" i="2"/>
  <c r="F644" i="2"/>
  <c r="F645" i="2"/>
  <c r="F646" i="2"/>
  <c r="F647" i="2"/>
  <c r="F648" i="2"/>
  <c r="F649" i="2"/>
  <c r="F650" i="2"/>
  <c r="F651" i="2"/>
  <c r="F652" i="2"/>
  <c r="F653" i="2"/>
  <c r="F654" i="2"/>
  <c r="F655" i="2"/>
  <c r="F656" i="2"/>
  <c r="F657" i="2"/>
  <c r="F658" i="2"/>
  <c r="F659" i="2"/>
  <c r="F660" i="2"/>
  <c r="F661" i="2"/>
  <c r="F662" i="2"/>
  <c r="F663" i="2"/>
  <c r="F664" i="2"/>
  <c r="F665" i="2"/>
  <c r="F666" i="2"/>
  <c r="F667" i="2"/>
  <c r="F668" i="2"/>
  <c r="F669" i="2"/>
  <c r="F670" i="2"/>
  <c r="F671" i="2"/>
  <c r="F672" i="2"/>
  <c r="F673" i="2"/>
  <c r="F674" i="2"/>
  <c r="F675" i="2"/>
  <c r="F676" i="2"/>
  <c r="F677" i="2"/>
  <c r="F678" i="2"/>
  <c r="F679" i="2"/>
  <c r="F680" i="2"/>
  <c r="F681" i="2"/>
  <c r="F682" i="2"/>
  <c r="F683" i="2"/>
  <c r="F684" i="2"/>
  <c r="F685" i="2"/>
  <c r="F686" i="2"/>
  <c r="F687" i="2"/>
  <c r="F688" i="2"/>
  <c r="F689" i="2"/>
  <c r="F690" i="2"/>
  <c r="F691" i="2"/>
  <c r="F692" i="2"/>
  <c r="F693" i="2"/>
  <c r="F694" i="2"/>
  <c r="F695" i="2"/>
  <c r="F696" i="2"/>
  <c r="F697" i="2"/>
  <c r="F698" i="2"/>
  <c r="F699" i="2"/>
  <c r="F700" i="2"/>
  <c r="F701" i="2"/>
  <c r="F702" i="2"/>
  <c r="F703" i="2"/>
  <c r="F704" i="2"/>
  <c r="F705" i="2"/>
  <c r="F706" i="2"/>
  <c r="F707" i="2"/>
  <c r="F708" i="2"/>
  <c r="F709" i="2"/>
  <c r="F710" i="2"/>
  <c r="F711" i="2"/>
  <c r="F712" i="2"/>
  <c r="F713" i="2"/>
  <c r="F714" i="2"/>
  <c r="F715" i="2"/>
  <c r="F716" i="2"/>
  <c r="F717" i="2"/>
  <c r="F718" i="2"/>
  <c r="F719" i="2"/>
  <c r="F720" i="2"/>
  <c r="F721" i="2"/>
  <c r="F722" i="2"/>
  <c r="F723" i="2"/>
  <c r="F724" i="2"/>
  <c r="F725" i="2"/>
  <c r="F726" i="2"/>
  <c r="F727" i="2"/>
  <c r="F728" i="2"/>
  <c r="F729" i="2"/>
  <c r="F730" i="2"/>
  <c r="F731" i="2"/>
  <c r="F732" i="2"/>
  <c r="F733" i="2"/>
  <c r="F734" i="2"/>
  <c r="F735" i="2"/>
  <c r="F736" i="2"/>
  <c r="F737" i="2"/>
  <c r="F738" i="2"/>
  <c r="F739" i="2"/>
  <c r="F740" i="2"/>
  <c r="F741" i="2"/>
  <c r="F742" i="2"/>
  <c r="F743" i="2"/>
  <c r="F744" i="2"/>
  <c r="F745" i="2"/>
  <c r="F746" i="2"/>
  <c r="F747" i="2"/>
  <c r="F748" i="2"/>
  <c r="F749" i="2"/>
  <c r="F750" i="2"/>
  <c r="F751" i="2"/>
  <c r="F752" i="2"/>
  <c r="F753" i="2"/>
  <c r="F754" i="2"/>
  <c r="F755" i="2"/>
  <c r="F756" i="2"/>
  <c r="F757" i="2"/>
  <c r="F758" i="2"/>
  <c r="F759" i="2"/>
  <c r="F760" i="2"/>
  <c r="F761" i="2"/>
  <c r="F762" i="2"/>
  <c r="F763" i="2"/>
  <c r="F764" i="2"/>
  <c r="F765" i="2"/>
  <c r="F766" i="2"/>
  <c r="F767" i="2"/>
  <c r="F768" i="2"/>
  <c r="F769" i="2"/>
  <c r="F770" i="2"/>
  <c r="F771" i="2"/>
  <c r="F772" i="2"/>
  <c r="F773" i="2"/>
  <c r="F774" i="2"/>
  <c r="F775" i="2"/>
  <c r="F776" i="2"/>
  <c r="F777" i="2"/>
  <c r="F778" i="2"/>
  <c r="F779" i="2"/>
  <c r="F780" i="2"/>
  <c r="F781" i="2"/>
  <c r="F782" i="2"/>
  <c r="F783" i="2"/>
  <c r="F784" i="2"/>
  <c r="F785" i="2"/>
  <c r="F786" i="2"/>
  <c r="F787" i="2"/>
  <c r="F788" i="2"/>
  <c r="F789" i="2"/>
  <c r="F790" i="2"/>
  <c r="F791" i="2"/>
  <c r="F792" i="2"/>
  <c r="F793" i="2"/>
  <c r="F794" i="2"/>
  <c r="F795" i="2"/>
  <c r="F796" i="2"/>
  <c r="F797" i="2"/>
  <c r="F798" i="2"/>
  <c r="F799" i="2"/>
  <c r="F800" i="2"/>
  <c r="F801" i="2"/>
  <c r="F802" i="2"/>
  <c r="F803" i="2"/>
  <c r="F804" i="2"/>
  <c r="F805" i="2"/>
  <c r="F806" i="2"/>
  <c r="F807" i="2"/>
  <c r="F808" i="2"/>
  <c r="F809" i="2"/>
  <c r="F810" i="2"/>
  <c r="F811" i="2"/>
  <c r="F812" i="2"/>
  <c r="F813" i="2"/>
  <c r="F814" i="2"/>
  <c r="F815" i="2"/>
  <c r="F816" i="2"/>
  <c r="F817" i="2"/>
  <c r="F818" i="2"/>
  <c r="F819" i="2"/>
  <c r="F820" i="2"/>
  <c r="F821" i="2"/>
  <c r="F822" i="2"/>
  <c r="F823" i="2"/>
  <c r="F824" i="2"/>
  <c r="F825" i="2"/>
  <c r="F826" i="2"/>
  <c r="F827" i="2"/>
  <c r="F828" i="2"/>
  <c r="F829" i="2"/>
  <c r="F830" i="2"/>
  <c r="F831" i="2"/>
  <c r="F832" i="2"/>
  <c r="F833" i="2"/>
  <c r="E6" i="8" l="1"/>
  <c r="E2" i="8"/>
  <c r="F3" i="8"/>
  <c r="E5" i="8"/>
  <c r="E4" i="8"/>
  <c r="E11" i="8"/>
  <c r="E7" i="8"/>
  <c r="E10" i="8"/>
  <c r="E13" i="8"/>
  <c r="E9" i="8"/>
  <c r="E12" i="8"/>
  <c r="E8" i="8"/>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0000000-0015-0000-FFFF-FFFF01000000}" name="WorksheetConnection_Sheet1!$B$2:$C$18" type="102" refreshedVersion="7" minRefreshableVersion="5">
    <extLst>
      <ext xmlns:x15="http://schemas.microsoft.com/office/spreadsheetml/2010/11/main" uri="{DE250136-89BD-433C-8126-D09CA5730AF9}">
        <x15:connection id="Range">
          <x15:rangePr sourceName="_xlcn.WorksheetConnection_Sheet1B2C181"/>
        </x15:connection>
      </ext>
    </extLst>
  </connection>
</connections>
</file>

<file path=xl/sharedStrings.xml><?xml version="1.0" encoding="utf-8"?>
<sst xmlns="http://schemas.openxmlformats.org/spreadsheetml/2006/main" count="1949" uniqueCount="164">
  <si>
    <t>PRODUCT</t>
  </si>
  <si>
    <t>Product01</t>
  </si>
  <si>
    <t>Product02</t>
  </si>
  <si>
    <t>Product03</t>
  </si>
  <si>
    <t>Product04</t>
  </si>
  <si>
    <t>Product05</t>
  </si>
  <si>
    <t>Product06</t>
  </si>
  <si>
    <t>Product07</t>
  </si>
  <si>
    <t>Product08</t>
  </si>
  <si>
    <t>Product09</t>
  </si>
  <si>
    <t>Product10</t>
  </si>
  <si>
    <t>Product11</t>
  </si>
  <si>
    <t>Product12</t>
  </si>
  <si>
    <t>Product13</t>
  </si>
  <si>
    <t>Product14</t>
  </si>
  <si>
    <t>Product15</t>
  </si>
  <si>
    <t>Product16</t>
  </si>
  <si>
    <t>Product17</t>
  </si>
  <si>
    <t>Product18</t>
  </si>
  <si>
    <t>Product19</t>
  </si>
  <si>
    <t>Product20</t>
  </si>
  <si>
    <t>Product21</t>
  </si>
  <si>
    <t>Product22</t>
  </si>
  <si>
    <t>Product23</t>
  </si>
  <si>
    <t>Product24</t>
  </si>
  <si>
    <t>Product25</t>
  </si>
  <si>
    <t>Product26</t>
  </si>
  <si>
    <t>Product27</t>
  </si>
  <si>
    <t>Product28</t>
  </si>
  <si>
    <t>Product29</t>
  </si>
  <si>
    <t>Product30</t>
  </si>
  <si>
    <t>Product31</t>
  </si>
  <si>
    <t>Product32</t>
  </si>
  <si>
    <t>Product33</t>
  </si>
  <si>
    <t>Product34</t>
  </si>
  <si>
    <t>Product35</t>
  </si>
  <si>
    <t>Product36</t>
  </si>
  <si>
    <t>Product37</t>
  </si>
  <si>
    <t>Product38</t>
  </si>
  <si>
    <t>Product39</t>
  </si>
  <si>
    <t>Product40</t>
  </si>
  <si>
    <t>Product41</t>
  </si>
  <si>
    <t>Product42</t>
  </si>
  <si>
    <t>Product43</t>
  </si>
  <si>
    <t>Product44</t>
  </si>
  <si>
    <t>DATE</t>
  </si>
  <si>
    <t>QUANTITY</t>
  </si>
  <si>
    <t>Jan</t>
  </si>
  <si>
    <t>Feb</t>
  </si>
  <si>
    <t>Mar</t>
  </si>
  <si>
    <t>Apr</t>
  </si>
  <si>
    <t>May</t>
  </si>
  <si>
    <t>Jun</t>
  </si>
  <si>
    <t>Jul</t>
  </si>
  <si>
    <t>Aug</t>
  </si>
  <si>
    <t>Sep</t>
  </si>
  <si>
    <t>Oct</t>
  </si>
  <si>
    <t>Nov</t>
  </si>
  <si>
    <t>Dec</t>
  </si>
  <si>
    <t>UNIT PRICE ($)</t>
  </si>
  <si>
    <t>Customer01</t>
  </si>
  <si>
    <t>Customer02</t>
  </si>
  <si>
    <t>Customer03</t>
  </si>
  <si>
    <t>Customer04</t>
  </si>
  <si>
    <t>Customer05</t>
  </si>
  <si>
    <t>Customer06</t>
  </si>
  <si>
    <t>Customer07</t>
  </si>
  <si>
    <t>Customer08</t>
  </si>
  <si>
    <t>Customer09</t>
  </si>
  <si>
    <t>Customer10</t>
  </si>
  <si>
    <t>Customer11</t>
  </si>
  <si>
    <t>Customer12</t>
  </si>
  <si>
    <t>Customer13</t>
  </si>
  <si>
    <t>Customer14</t>
  </si>
  <si>
    <t>Customer15</t>
  </si>
  <si>
    <t>Customer16</t>
  </si>
  <si>
    <t>Customer17</t>
  </si>
  <si>
    <t>Customer18</t>
  </si>
  <si>
    <t>Customer19</t>
  </si>
  <si>
    <t>Customer20</t>
  </si>
  <si>
    <t>Customer21</t>
  </si>
  <si>
    <t>Customer22</t>
  </si>
  <si>
    <t>Customer23</t>
  </si>
  <si>
    <t>Customer24</t>
  </si>
  <si>
    <t>Customer25</t>
  </si>
  <si>
    <t>Customer26</t>
  </si>
  <si>
    <t>Customer27</t>
  </si>
  <si>
    <t>Customer28</t>
  </si>
  <si>
    <t>Customer29</t>
  </si>
  <si>
    <t>Customer30</t>
  </si>
  <si>
    <t>Bangladesh</t>
  </si>
  <si>
    <t>Brazil</t>
  </si>
  <si>
    <t>Ethiopia</t>
  </si>
  <si>
    <t>France</t>
  </si>
  <si>
    <t>Germany</t>
  </si>
  <si>
    <t>India</t>
  </si>
  <si>
    <t>Indonesia</t>
  </si>
  <si>
    <t>Mexico</t>
  </si>
  <si>
    <t>Nigeria</t>
  </si>
  <si>
    <t>Pakistan</t>
  </si>
  <si>
    <t>Russia</t>
  </si>
  <si>
    <t>Saudi Arabia</t>
  </si>
  <si>
    <t>South Africa</t>
  </si>
  <si>
    <t>United Kingdom</t>
  </si>
  <si>
    <t>United States of America</t>
  </si>
  <si>
    <t>Country</t>
  </si>
  <si>
    <t>Customer Name</t>
  </si>
  <si>
    <t>Target ($)</t>
  </si>
  <si>
    <t>Customer31</t>
  </si>
  <si>
    <t>Customer32</t>
  </si>
  <si>
    <t>Customer33</t>
  </si>
  <si>
    <t>Customer34</t>
  </si>
  <si>
    <t>Customer35</t>
  </si>
  <si>
    <t>Customer36</t>
  </si>
  <si>
    <t>Customer37</t>
  </si>
  <si>
    <t>Customer38</t>
  </si>
  <si>
    <t>Customer39</t>
  </si>
  <si>
    <t>Customer40</t>
  </si>
  <si>
    <t>Month Name</t>
  </si>
  <si>
    <t>Month</t>
  </si>
  <si>
    <t>Region</t>
  </si>
  <si>
    <t>Central</t>
  </si>
  <si>
    <t>East</t>
  </si>
  <si>
    <t>North</t>
  </si>
  <si>
    <t>Northeast</t>
  </si>
  <si>
    <t>South</t>
  </si>
  <si>
    <t>Western</t>
  </si>
  <si>
    <t>Export</t>
  </si>
  <si>
    <t>CUSTOMER NAME</t>
  </si>
  <si>
    <t>Sales</t>
  </si>
  <si>
    <t>Day</t>
  </si>
  <si>
    <t>Year</t>
  </si>
  <si>
    <t xml:space="preserve">Week </t>
  </si>
  <si>
    <t>Below ($)</t>
  </si>
  <si>
    <t>Actutal ($)</t>
  </si>
  <si>
    <t>Above ($)</t>
  </si>
  <si>
    <t>Grand Total</t>
  </si>
  <si>
    <t>Total sales</t>
  </si>
  <si>
    <t>Product</t>
  </si>
  <si>
    <t>1-10</t>
  </si>
  <si>
    <t>11-20</t>
  </si>
  <si>
    <t>21-30</t>
  </si>
  <si>
    <t>31-40</t>
  </si>
  <si>
    <t>41-50</t>
  </si>
  <si>
    <t>51-60</t>
  </si>
  <si>
    <t>Week no</t>
  </si>
  <si>
    <t>Customer</t>
  </si>
  <si>
    <t>1-1</t>
  </si>
  <si>
    <t>2-2</t>
  </si>
  <si>
    <t>3-3</t>
  </si>
  <si>
    <t>4-4</t>
  </si>
  <si>
    <t>5-5</t>
  </si>
  <si>
    <t>6-6</t>
  </si>
  <si>
    <t>7-7</t>
  </si>
  <si>
    <t>8-8</t>
  </si>
  <si>
    <t>9-9</t>
  </si>
  <si>
    <t>10-10</t>
  </si>
  <si>
    <t>11-12</t>
  </si>
  <si>
    <t>Qtr1</t>
  </si>
  <si>
    <t>Qtr2</t>
  </si>
  <si>
    <t>Qtr3</t>
  </si>
  <si>
    <t>Qtr4</t>
  </si>
  <si>
    <t>Quarter</t>
  </si>
  <si>
    <t>XYZ LTD. Sales Analysis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</si>
</sst>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1">
    <numFmt numFmtId="43" formatCode="_ * #,##0.00_ ;_ * \-#,##0.00_ ;_ * &quot;-&quot;??_ ;_ @_ "/>
  </numFmts>
  <fonts count="7" x14ac:knownFonts="1">
    <font>
      <sz val="11"/>
      <color theme="1"/>
      <name val="Calibri"/>
      <family val="2"/>
      <scheme val="minor"/>
    </font>
    <font>
      <sz val="11"/>
      <color theme="1"/>
      <name val="Calibri"/>
      <family val="2"/>
      <scheme val="minor"/>
    </font>
    <font>
      <sz val="8"/>
      <name val="Calibri"/>
      <family val="2"/>
      <scheme val="minor"/>
    </font>
    <font>
      <sz val="11"/>
      <color rgb="FF002060"/>
      <name val="Calibri"/>
      <family val="2"/>
      <scheme val="minor"/>
    </font>
    <font>
      <b/>
      <sz val="11"/>
      <color rgb="FF002060"/>
      <name val="Calibri"/>
      <family val="2"/>
      <scheme val="minor"/>
    </font>
    <font>
      <sz val="11"/>
      <name val="Calibri"/>
      <family val="2"/>
      <scheme val="minor"/>
    </font>
    <font>
      <sz val="28"/>
      <color theme="1"/>
      <name val="Calibri"/>
      <family val="2"/>
      <scheme val="minor"/>
    </font>
  </fonts>
  <fills count="4">
    <fill>
      <patternFill patternType="none"/>
    </fill>
    <fill>
      <patternFill patternType="gray125"/>
    </fill>
    <fill>
      <patternFill patternType="solid">
        <fgColor rgb="FFD1B2E8"/>
        <bgColor indexed="64"/>
      </patternFill>
    </fill>
    <fill>
      <patternFill patternType="solid">
        <fgColor theme="4" tint="0.79998168889431442"/>
        <bgColor indexed="64"/>
      </patternFill>
    </fill>
  </fills>
  <borders count="2">
    <border>
      <left/>
      <right/>
      <top/>
      <bottom/>
      <diagonal/>
    </border>
    <border>
      <left/>
      <right/>
      <top/>
      <bottom style="medium">
        <color rgb="FF7030A0"/>
      </bottom>
      <diagonal/>
    </border>
  </borders>
  <cellStyleXfs count="2">
    <xf numFmtId="0" fontId="0" fillId="0" borderId="0"/>
    <xf numFmtId="43" fontId="1" fillId="0" borderId="0" applyFont="0" applyFill="0" applyBorder="0" applyAlignment="0" applyProtection="0"/>
  </cellStyleXfs>
  <cellXfs count="16">
    <xf numFmtId="0" fontId="0" fillId="0" borderId="0" xfId="0"/>
    <xf numFmtId="0" fontId="3" fillId="0" borderId="0" xfId="0" applyFont="1"/>
    <xf numFmtId="0" fontId="4" fillId="2" borderId="1" xfId="0" applyFont="1" applyFill="1" applyBorder="1" applyAlignment="1">
      <alignment horizontal="center" vertical="center"/>
    </xf>
    <xf numFmtId="14" fontId="3" fillId="0" borderId="0" xfId="0" applyNumberFormat="1" applyFont="1"/>
    <xf numFmtId="0" fontId="3" fillId="0" borderId="0" xfId="0" applyFont="1" applyAlignment="1">
      <alignment horizontal="center" vertical="center"/>
    </xf>
    <xf numFmtId="4" fontId="3" fillId="0" borderId="0" xfId="1" applyNumberFormat="1" applyFont="1" applyFill="1" applyAlignment="1">
      <alignment horizontal="right" vertical="center"/>
    </xf>
    <xf numFmtId="0" fontId="3" fillId="0" borderId="0" xfId="0" applyFont="1" applyAlignment="1">
      <alignment horizontal="center"/>
    </xf>
    <xf numFmtId="0" fontId="5" fillId="0" borderId="0" xfId="0" applyFont="1"/>
    <xf numFmtId="0" fontId="3" fillId="0" borderId="0" xfId="0" applyFont="1" applyAlignment="1">
      <alignment horizontal="left" vertical="center"/>
    </xf>
    <xf numFmtId="3" fontId="3" fillId="0" borderId="0" xfId="1" applyNumberFormat="1" applyFont="1" applyFill="1" applyAlignment="1">
      <alignment horizontal="right" vertical="center"/>
    </xf>
    <xf numFmtId="0" fontId="0" fillId="0" borderId="0" xfId="0" pivotButton="1"/>
    <xf numFmtId="0" fontId="0" fillId="0" borderId="0" xfId="0" applyAlignment="1">
      <alignment horizontal="left"/>
    </xf>
    <xf numFmtId="0" fontId="0" fillId="0" borderId="0" xfId="0" applyNumberFormat="1"/>
    <xf numFmtId="14" fontId="0" fillId="0" borderId="0" xfId="0" applyNumberFormat="1" applyAlignment="1">
      <alignment horizontal="left"/>
    </xf>
    <xf numFmtId="0" fontId="6" fillId="3" borderId="0" xfId="0" applyFont="1" applyFill="1" applyAlignment="1">
      <alignment horizontal="center"/>
    </xf>
    <xf numFmtId="0" fontId="0" fillId="3" borderId="0" xfId="0" applyFill="1" applyAlignment="1">
      <alignment horizontal="center"/>
    </xf>
  </cellXfs>
  <cellStyles count="2">
    <cellStyle name="Comma" xfId="1" builtinId="3"/>
    <cellStyle name="Normal" xfId="0" builtinId="0"/>
  </cellStyles>
  <dxfs count="33">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general" vertical="bottom"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center" vertical="bottom" textRotation="0" wrapText="0" indent="0" justifyLastLine="0" shrinkToFit="0" readingOrder="0"/>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numFmt numFmtId="0" formatCode="General"/>
    </dxf>
    <dxf>
      <numFmt numFmtId="0" formatCode="General"/>
    </dxf>
    <dxf>
      <numFmt numFmtId="0" formatCode="General"/>
    </dxf>
    <dxf>
      <numFmt numFmtId="3" formatCode="#,##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b val="0"/>
        <i val="0"/>
        <strike val="0"/>
        <condense val="0"/>
        <extend val="0"/>
        <outline val="0"/>
        <shadow val="0"/>
        <u val="none"/>
        <vertAlign val="baseline"/>
        <sz val="11"/>
        <color rgb="FF002060"/>
        <name val="Calibri"/>
        <scheme val="minor"/>
      </font>
      <fill>
        <patternFill patternType="none">
          <fgColor indexed="64"/>
          <bgColor indexed="65"/>
        </patternFill>
      </fill>
      <alignment horizontal="left" vertical="center" textRotation="0" wrapText="0" indent="0" justifyLastLine="0" shrinkToFit="0" readingOrder="0"/>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0" formatCode="General"/>
      <fill>
        <patternFill patternType="none">
          <fgColor indexed="64"/>
          <bgColor auto="1"/>
        </patternFill>
      </fill>
    </dxf>
    <dxf>
      <font>
        <b val="0"/>
        <i val="0"/>
        <strike val="0"/>
        <condense val="0"/>
        <extend val="0"/>
        <outline val="0"/>
        <shadow val="0"/>
        <u val="none"/>
        <vertAlign val="baseline"/>
        <sz val="11"/>
        <color rgb="FF002060"/>
        <name val="Calibri"/>
        <scheme val="minor"/>
      </font>
      <numFmt numFmtId="4" formatCode="#,##0.00"/>
      <fill>
        <patternFill patternType="none">
          <fgColor indexed="64"/>
          <bgColor indexed="65"/>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4" formatCode="#,##0.00"/>
      <fill>
        <patternFill patternType="none">
          <fgColor indexed="64"/>
          <bgColor auto="1"/>
        </patternFill>
      </fill>
      <alignment horizontal="right"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auto="1"/>
        </patternFill>
      </fill>
      <alignment horizontal="center" vertic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0" formatCode="General"/>
      <fill>
        <patternFill patternType="none">
          <fgColor indexed="64"/>
          <bgColor indexed="65"/>
        </patternFill>
      </fill>
    </dxf>
    <dxf>
      <font>
        <strike val="0"/>
        <outline val="0"/>
        <shadow val="0"/>
        <u val="none"/>
        <vertAlign val="baseline"/>
        <sz val="11"/>
        <color rgb="FF002060"/>
        <name val="Calibri"/>
        <scheme val="minor"/>
      </font>
      <numFmt numFmtId="19" formatCode="dd/mm/yyyy"/>
      <fill>
        <patternFill patternType="none">
          <fgColor indexed="64"/>
          <bgColor indexed="65"/>
        </patternFill>
      </fill>
      <alignment horizontal="center" textRotation="0" wrapText="0" indent="0" justifyLastLine="0" shrinkToFit="0" readingOrder="0"/>
    </dxf>
    <dxf>
      <font>
        <b val="0"/>
        <i val="0"/>
        <strike val="0"/>
        <condense val="0"/>
        <extend val="0"/>
        <outline val="0"/>
        <shadow val="0"/>
        <u val="none"/>
        <vertAlign val="baseline"/>
        <sz val="11"/>
        <color rgb="FF002060"/>
        <name val="Calibri"/>
        <scheme val="minor"/>
      </font>
      <numFmt numFmtId="19" formatCode="dd/mm/yyyy"/>
      <fill>
        <patternFill patternType="none">
          <fgColor indexed="64"/>
          <bgColor indexed="65"/>
        </patternFill>
      </fill>
    </dxf>
    <dxf>
      <font>
        <strike val="0"/>
        <outline val="0"/>
        <shadow val="0"/>
        <u val="none"/>
        <vertAlign val="baseline"/>
        <sz val="11"/>
        <color rgb="FF002060"/>
        <name val="Calibri"/>
        <scheme val="minor"/>
      </font>
      <numFmt numFmtId="19" formatCode="dd/mm/yyyy"/>
      <fill>
        <patternFill patternType="none">
          <fgColor indexed="64"/>
          <bgColor auto="1"/>
        </patternFill>
      </fill>
    </dxf>
    <dxf>
      <font>
        <strike val="0"/>
        <outline val="0"/>
        <shadow val="0"/>
        <u val="none"/>
        <vertAlign val="baseline"/>
        <sz val="11"/>
        <color rgb="FF002060"/>
        <name val="Calibri"/>
        <scheme val="minor"/>
      </font>
      <fill>
        <patternFill patternType="none">
          <fgColor indexed="64"/>
          <bgColor auto="1"/>
        </patternFill>
      </fill>
    </dxf>
    <dxf>
      <border outline="0">
        <bottom style="medium">
          <color rgb="FF7030A0"/>
        </bottom>
      </border>
    </dxf>
    <dxf>
      <font>
        <b/>
        <i val="0"/>
        <strike val="0"/>
        <condense val="0"/>
        <extend val="0"/>
        <outline val="0"/>
        <shadow val="0"/>
        <u val="none"/>
        <vertAlign val="baseline"/>
        <sz val="11"/>
        <color rgb="FF002060"/>
        <name val="Calibri"/>
        <scheme val="minor"/>
      </font>
      <fill>
        <patternFill patternType="solid">
          <fgColor indexed="64"/>
          <bgColor rgb="FFD1B2E8"/>
        </patternFill>
      </fill>
      <alignment horizontal="center" vertical="center" textRotation="0" wrapText="0" indent="0" justifyLastLine="0" shrinkToFit="0" readingOrder="0"/>
    </dxf>
    <dxf>
      <font>
        <b/>
        <i val="0"/>
        <sz val="11"/>
        <color theme="0"/>
        <name val="Poppins"/>
      </font>
      <fill>
        <patternFill>
          <bgColor theme="9"/>
        </patternFill>
      </fill>
      <border diagonalUp="0" diagonalDown="0">
        <left/>
        <right/>
        <top/>
        <bottom/>
        <vertical/>
        <horizontal/>
      </border>
    </dxf>
    <dxf>
      <font>
        <sz val="10"/>
        <color theme="0"/>
        <name val="Poppins"/>
      </font>
      <fill>
        <patternFill>
          <bgColor theme="9"/>
        </patternFill>
      </fill>
      <border diagonalUp="0" diagonalDown="0">
        <left/>
        <right/>
        <top/>
        <bottom/>
        <vertical/>
        <horizontal/>
      </border>
    </dxf>
  </dxfs>
  <tableStyles count="1" defaultTableStyle="TableStyleMedium2" defaultPivotStyle="PivotStyleLight16">
    <tableStyle name="SLICER" pivot="0" table="0" count="10" xr9:uid="{00000000-0011-0000-FFFF-FFFF00000000}">
      <tableStyleElement type="wholeTable" dxfId="32"/>
      <tableStyleElement type="headerRow" dxfId="31"/>
    </tableStyle>
  </tableStyles>
  <colors>
    <mruColors>
      <color rgb="FFE7EFFF"/>
      <color rgb="FF0000FF"/>
      <color rgb="FFFF0000"/>
      <color rgb="FF000000"/>
      <color rgb="FF00FF00"/>
      <color rgb="FFF3F3F3"/>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2.xml"/><Relationship Id="rId13" Type="http://schemas.openxmlformats.org/officeDocument/2006/relationships/styles" Target="styles.xml"/><Relationship Id="rId18" Type="http://schemas.openxmlformats.org/officeDocument/2006/relationships/customXml" Target="../customXml/item2.xml"/><Relationship Id="rId3" Type="http://schemas.openxmlformats.org/officeDocument/2006/relationships/worksheet" Target="worksheets/sheet3.xml"/><Relationship Id="rId21" Type="http://schemas.openxmlformats.org/officeDocument/2006/relationships/customXml" Target="../customXml/item5.xml"/><Relationship Id="rId7" Type="http://schemas.microsoft.com/office/2007/relationships/slicerCache" Target="slicerCaches/slicerCache1.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2" Type="http://schemas.openxmlformats.org/officeDocument/2006/relationships/worksheet" Target="worksheets/sheet2.xml"/><Relationship Id="rId16" Type="http://schemas.openxmlformats.org/officeDocument/2006/relationships/calcChain" Target="calcChain.xml"/><Relationship Id="rId20" Type="http://schemas.openxmlformats.org/officeDocument/2006/relationships/customXml" Target="../customXml/item4.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24" Type="http://schemas.openxmlformats.org/officeDocument/2006/relationships/customXml" Target="../customXml/item8.xml"/><Relationship Id="rId5" Type="http://schemas.openxmlformats.org/officeDocument/2006/relationships/worksheet" Target="worksheets/sheet5.xml"/><Relationship Id="rId15" Type="http://schemas.openxmlformats.org/officeDocument/2006/relationships/powerPivotData" Target="model/item.data"/><Relationship Id="rId23" Type="http://schemas.openxmlformats.org/officeDocument/2006/relationships/customXml" Target="../customXml/item7.xml"/><Relationship Id="rId10" Type="http://schemas.microsoft.com/office/2011/relationships/timelineCache" Target="timelineCaches/timelineCache1.xml"/><Relationship Id="rId19" Type="http://schemas.openxmlformats.org/officeDocument/2006/relationships/customXml" Target="../customXml/item3.xml"/><Relationship Id="rId4" Type="http://schemas.openxmlformats.org/officeDocument/2006/relationships/worksheet" Target="worksheets/sheet4.xml"/><Relationship Id="rId9" Type="http://schemas.microsoft.com/office/2007/relationships/slicerCache" Target="slicerCaches/slicerCache3.xml"/><Relationship Id="rId14" Type="http://schemas.openxmlformats.org/officeDocument/2006/relationships/sharedStrings" Target="sharedStrings.xml"/><Relationship Id="rId22" Type="http://schemas.openxmlformats.org/officeDocument/2006/relationships/customXml" Target="../customXml/item6.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7.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8.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3.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4.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 (7).xlsx]Pivot table!Region</c:name>
    <c:fmtId val="0"/>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lumMod val="60000"/>
            </a:schemeClr>
          </a:solidFill>
          <a:ln w="19050">
            <a:solidFill>
              <a:schemeClr val="lt1"/>
            </a:solidFill>
          </a:ln>
          <a:effectLst/>
        </c:spPr>
        <c:dLbl>
          <c:idx val="0"/>
          <c:layout>
            <c:manualLayout>
              <c:x val="1.9444444444444393E-2"/>
              <c:y val="-0.166666666666666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6.9444444444444448E-2"/>
              <c:y val="-0.129629629629629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5"/>
          </a:solidFill>
          <a:ln w="19050">
            <a:solidFill>
              <a:schemeClr val="lt1"/>
            </a:solidFill>
          </a:ln>
          <a:effectLst/>
        </c:spPr>
        <c:dLbl>
          <c:idx val="0"/>
          <c:layout>
            <c:manualLayout>
              <c:x val="-0.10833333333333336"/>
              <c:y val="-9.25925925925925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4"/>
          </a:solidFill>
          <a:ln w="19050">
            <a:solidFill>
              <a:schemeClr val="lt1"/>
            </a:solidFill>
          </a:ln>
          <a:effectLst/>
        </c:spPr>
        <c:dLbl>
          <c:idx val="0"/>
          <c:layout>
            <c:manualLayout>
              <c:x val="-8.611111111111111E-2"/>
              <c:y val="0.134259259259259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3"/>
          </a:solidFill>
          <a:ln w="19050">
            <a:solidFill>
              <a:schemeClr val="lt1"/>
            </a:solidFill>
          </a:ln>
          <a:effectLst/>
        </c:spPr>
        <c:dLbl>
          <c:idx val="0"/>
          <c:layout>
            <c:manualLayout>
              <c:x val="8.6111111111111013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2"/>
          </a:solidFill>
          <a:ln w="19050">
            <a:solidFill>
              <a:schemeClr val="lt1"/>
            </a:solidFill>
          </a:ln>
          <a:effectLst/>
        </c:spPr>
        <c:dLbl>
          <c:idx val="0"/>
          <c:layout>
            <c:manualLayout>
              <c:x val="0.14444444444444443"/>
              <c:y val="-7.4074074074074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833333333333334"/>
              <c:y val="-8.333333333333332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29487095363079607"/>
          <c:y val="0.20853382910469526"/>
          <c:w val="0.41581364829396328"/>
          <c:h val="0.69302274715660539"/>
        </c:manualLayout>
      </c:layout>
      <c:doughnutChart>
        <c:varyColors val="1"/>
        <c:ser>
          <c:idx val="0"/>
          <c:order val="0"/>
          <c:tx>
            <c:strRef>
              <c:f>'Pivot table'!$I$3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8-B1A7-456F-97B5-8AB132218CC9}"/>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7-B1A7-456F-97B5-8AB132218CC9}"/>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6-B1A7-456F-97B5-8AB132218CC9}"/>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5-B1A7-456F-97B5-8AB132218CC9}"/>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4-B1A7-456F-97B5-8AB132218CC9}"/>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3-B1A7-456F-97B5-8AB132218CC9}"/>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2-B1A7-456F-97B5-8AB132218CC9}"/>
              </c:ext>
            </c:extLst>
          </c:dPt>
          <c:dLbls>
            <c:dLbl>
              <c:idx val="0"/>
              <c:layout>
                <c:manualLayout>
                  <c:x val="0.10833333333333334"/>
                  <c:y val="-8.3333333333333329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8-B1A7-456F-97B5-8AB132218CC9}"/>
                </c:ext>
              </c:extLst>
            </c:dLbl>
            <c:dLbl>
              <c:idx val="1"/>
              <c:layout>
                <c:manualLayout>
                  <c:x val="0.14444444444444443"/>
                  <c:y val="-7.407407407407407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B1A7-456F-97B5-8AB132218CC9}"/>
                </c:ext>
              </c:extLst>
            </c:dLbl>
            <c:dLbl>
              <c:idx val="2"/>
              <c:layout>
                <c:manualLayout>
                  <c:x val="8.6111111111111013E-2"/>
                  <c:y val="9.7222222222222224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6-B1A7-456F-97B5-8AB132218CC9}"/>
                </c:ext>
              </c:extLst>
            </c:dLbl>
            <c:dLbl>
              <c:idx val="3"/>
              <c:layout>
                <c:manualLayout>
                  <c:x val="-8.611111111111111E-2"/>
                  <c:y val="0.1342592592592591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B1A7-456F-97B5-8AB132218CC9}"/>
                </c:ext>
              </c:extLst>
            </c:dLbl>
            <c:dLbl>
              <c:idx val="4"/>
              <c:layout>
                <c:manualLayout>
                  <c:x val="-0.10833333333333336"/>
                  <c:y val="-9.2592592592592587E-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B1A7-456F-97B5-8AB132218CC9}"/>
                </c:ext>
              </c:extLst>
            </c:dLbl>
            <c:dLbl>
              <c:idx val="5"/>
              <c:layout>
                <c:manualLayout>
                  <c:x val="-6.9444444444444448E-2"/>
                  <c:y val="-0.12962962962962965"/>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B1A7-456F-97B5-8AB132218CC9}"/>
                </c:ext>
              </c:extLst>
            </c:dLbl>
            <c:dLbl>
              <c:idx val="6"/>
              <c:layout>
                <c:manualLayout>
                  <c:x val="1.9444444444444393E-2"/>
                  <c:y val="-0.1666666666666666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B1A7-456F-97B5-8AB132218CC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extLst>
          </c:dLbls>
          <c:cat>
            <c:strRef>
              <c:f>'Pivot table'!$H$4:$H$11</c:f>
              <c:strCache>
                <c:ptCount val="7"/>
                <c:pt idx="0">
                  <c:v>Central</c:v>
                </c:pt>
                <c:pt idx="1">
                  <c:v>East</c:v>
                </c:pt>
                <c:pt idx="2">
                  <c:v>Export</c:v>
                </c:pt>
                <c:pt idx="3">
                  <c:v>North</c:v>
                </c:pt>
                <c:pt idx="4">
                  <c:v>Northeast</c:v>
                </c:pt>
                <c:pt idx="5">
                  <c:v>South</c:v>
                </c:pt>
                <c:pt idx="6">
                  <c:v>Western</c:v>
                </c:pt>
              </c:strCache>
            </c:strRef>
          </c:cat>
          <c:val>
            <c:numRef>
              <c:f>'Pivot table'!$I$4:$I$11</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0-B1A7-456F-97B5-8AB132218CC9}"/>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 (7).xlsx]Pivot table!Customer</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0510892388451447"/>
          <c:y val="0.29902340332458444"/>
          <c:w val="0.41626137357830273"/>
          <c:h val="0.61672535724701083"/>
        </c:manualLayout>
      </c:layout>
      <c:barChart>
        <c:barDir val="bar"/>
        <c:grouping val="clustered"/>
        <c:varyColors val="0"/>
        <c:ser>
          <c:idx val="0"/>
          <c:order val="0"/>
          <c:tx>
            <c:strRef>
              <c:f>'Pivot table'!$E$23</c:f>
              <c:strCache>
                <c:ptCount val="1"/>
                <c:pt idx="0">
                  <c:v>Total</c:v>
                </c:pt>
              </c:strCache>
            </c:strRef>
          </c:tx>
          <c:spPr>
            <a:solidFill>
              <a:schemeClr val="accent1"/>
            </a:solidFill>
            <a:ln>
              <a:noFill/>
            </a:ln>
            <a:effectLst/>
          </c:spPr>
          <c:invertIfNegative val="0"/>
          <c:cat>
            <c:strRef>
              <c:f>'Pivot table'!$D$24:$D$64</c:f>
              <c:strCache>
                <c:ptCount val="40"/>
                <c:pt idx="0">
                  <c:v>Customer37</c:v>
                </c:pt>
                <c:pt idx="1">
                  <c:v>Customer13</c:v>
                </c:pt>
                <c:pt idx="2">
                  <c:v>Customer03</c:v>
                </c:pt>
                <c:pt idx="3">
                  <c:v>Customer40</c:v>
                </c:pt>
                <c:pt idx="4">
                  <c:v>Customer07</c:v>
                </c:pt>
                <c:pt idx="5">
                  <c:v>Customer38</c:v>
                </c:pt>
                <c:pt idx="6">
                  <c:v>Customer34</c:v>
                </c:pt>
                <c:pt idx="7">
                  <c:v>Customer24</c:v>
                </c:pt>
                <c:pt idx="8">
                  <c:v>Customer35</c:v>
                </c:pt>
                <c:pt idx="9">
                  <c:v>Customer27</c:v>
                </c:pt>
                <c:pt idx="10">
                  <c:v>Customer10</c:v>
                </c:pt>
                <c:pt idx="11">
                  <c:v>Customer28</c:v>
                </c:pt>
                <c:pt idx="12">
                  <c:v>Customer32</c:v>
                </c:pt>
                <c:pt idx="13">
                  <c:v>Customer17</c:v>
                </c:pt>
                <c:pt idx="14">
                  <c:v>Customer39</c:v>
                </c:pt>
                <c:pt idx="15">
                  <c:v>Customer31</c:v>
                </c:pt>
                <c:pt idx="16">
                  <c:v>Customer18</c:v>
                </c:pt>
                <c:pt idx="17">
                  <c:v>Customer04</c:v>
                </c:pt>
                <c:pt idx="18">
                  <c:v>Customer05</c:v>
                </c:pt>
                <c:pt idx="19">
                  <c:v>Customer09</c:v>
                </c:pt>
                <c:pt idx="20">
                  <c:v>Customer08</c:v>
                </c:pt>
                <c:pt idx="21">
                  <c:v>Customer29</c:v>
                </c:pt>
                <c:pt idx="22">
                  <c:v>Customer20</c:v>
                </c:pt>
                <c:pt idx="23">
                  <c:v>Customer36</c:v>
                </c:pt>
                <c:pt idx="24">
                  <c:v>Customer11</c:v>
                </c:pt>
                <c:pt idx="25">
                  <c:v>Customer14</c:v>
                </c:pt>
                <c:pt idx="26">
                  <c:v>Customer02</c:v>
                </c:pt>
                <c:pt idx="27">
                  <c:v>Customer26</c:v>
                </c:pt>
                <c:pt idx="28">
                  <c:v>Customer21</c:v>
                </c:pt>
                <c:pt idx="29">
                  <c:v>Customer15</c:v>
                </c:pt>
                <c:pt idx="30">
                  <c:v>Customer06</c:v>
                </c:pt>
                <c:pt idx="31">
                  <c:v>Customer12</c:v>
                </c:pt>
                <c:pt idx="32">
                  <c:v>Customer30</c:v>
                </c:pt>
                <c:pt idx="33">
                  <c:v>Customer19</c:v>
                </c:pt>
                <c:pt idx="34">
                  <c:v>Customer16</c:v>
                </c:pt>
                <c:pt idx="35">
                  <c:v>Customer25</c:v>
                </c:pt>
                <c:pt idx="36">
                  <c:v>Customer01</c:v>
                </c:pt>
                <c:pt idx="37">
                  <c:v>Customer23</c:v>
                </c:pt>
                <c:pt idx="38">
                  <c:v>Customer22</c:v>
                </c:pt>
                <c:pt idx="39">
                  <c:v>Customer33</c:v>
                </c:pt>
              </c:strCache>
            </c:strRef>
          </c:cat>
          <c:val>
            <c:numRef>
              <c:f>'Pivot table'!$E$24:$E$64</c:f>
              <c:numCache>
                <c:formatCode>General</c:formatCode>
                <c:ptCount val="40"/>
                <c:pt idx="0">
                  <c:v>5519.83</c:v>
                </c:pt>
                <c:pt idx="1">
                  <c:v>6251.4</c:v>
                </c:pt>
                <c:pt idx="2">
                  <c:v>7541.72</c:v>
                </c:pt>
                <c:pt idx="3">
                  <c:v>7572.2500000000009</c:v>
                </c:pt>
                <c:pt idx="4">
                  <c:v>8394.32</c:v>
                </c:pt>
                <c:pt idx="5">
                  <c:v>10119.970000000001</c:v>
                </c:pt>
                <c:pt idx="6">
                  <c:v>10923.66</c:v>
                </c:pt>
                <c:pt idx="7">
                  <c:v>13549.7</c:v>
                </c:pt>
                <c:pt idx="8">
                  <c:v>13827.74</c:v>
                </c:pt>
                <c:pt idx="9">
                  <c:v>14192.22</c:v>
                </c:pt>
                <c:pt idx="10">
                  <c:v>14222.83</c:v>
                </c:pt>
                <c:pt idx="11">
                  <c:v>14337.400000000003</c:v>
                </c:pt>
                <c:pt idx="12">
                  <c:v>16119.88</c:v>
                </c:pt>
                <c:pt idx="13">
                  <c:v>16605.59</c:v>
                </c:pt>
                <c:pt idx="14">
                  <c:v>16810.719999999998</c:v>
                </c:pt>
                <c:pt idx="15">
                  <c:v>17704.34</c:v>
                </c:pt>
                <c:pt idx="16">
                  <c:v>17789.41</c:v>
                </c:pt>
                <c:pt idx="17">
                  <c:v>21712.2</c:v>
                </c:pt>
                <c:pt idx="18">
                  <c:v>23913.72</c:v>
                </c:pt>
                <c:pt idx="19">
                  <c:v>24159.03</c:v>
                </c:pt>
                <c:pt idx="20">
                  <c:v>24311.18</c:v>
                </c:pt>
                <c:pt idx="21">
                  <c:v>24862.519999999997</c:v>
                </c:pt>
                <c:pt idx="22">
                  <c:v>26437.860000000004</c:v>
                </c:pt>
                <c:pt idx="23">
                  <c:v>28150.48</c:v>
                </c:pt>
                <c:pt idx="24">
                  <c:v>30344.9</c:v>
                </c:pt>
                <c:pt idx="25">
                  <c:v>30826.78</c:v>
                </c:pt>
                <c:pt idx="26">
                  <c:v>31336.229999999992</c:v>
                </c:pt>
                <c:pt idx="27">
                  <c:v>31495.420000000002</c:v>
                </c:pt>
                <c:pt idx="28">
                  <c:v>32808.019999999997</c:v>
                </c:pt>
                <c:pt idx="29">
                  <c:v>33187.040000000008</c:v>
                </c:pt>
                <c:pt idx="30">
                  <c:v>33252.920000000006</c:v>
                </c:pt>
                <c:pt idx="31">
                  <c:v>34247.450000000004</c:v>
                </c:pt>
                <c:pt idx="32">
                  <c:v>35431.860000000008</c:v>
                </c:pt>
                <c:pt idx="33">
                  <c:v>38673.030000000006</c:v>
                </c:pt>
                <c:pt idx="34">
                  <c:v>39185.31</c:v>
                </c:pt>
                <c:pt idx="35">
                  <c:v>39653.929999999993</c:v>
                </c:pt>
                <c:pt idx="36">
                  <c:v>39993.270000000004</c:v>
                </c:pt>
                <c:pt idx="37">
                  <c:v>43062.83</c:v>
                </c:pt>
                <c:pt idx="38">
                  <c:v>45112.94999999999</c:v>
                </c:pt>
                <c:pt idx="39">
                  <c:v>60929.149999999994</c:v>
                </c:pt>
              </c:numCache>
            </c:numRef>
          </c:val>
          <c:extLst>
            <c:ext xmlns:c16="http://schemas.microsoft.com/office/drawing/2014/chart" uri="{C3380CC4-5D6E-409C-BE32-E72D297353CC}">
              <c16:uniqueId val="{00000000-A58F-45FC-A335-4E3511F2AB86}"/>
            </c:ext>
          </c:extLst>
        </c:ser>
        <c:dLbls>
          <c:showLegendKey val="0"/>
          <c:showVal val="0"/>
          <c:showCatName val="0"/>
          <c:showSerName val="0"/>
          <c:showPercent val="0"/>
          <c:showBubbleSize val="0"/>
        </c:dLbls>
        <c:gapWidth val="182"/>
        <c:axId val="1336304560"/>
        <c:axId val="1336306640"/>
      </c:barChart>
      <c:catAx>
        <c:axId val="1336304560"/>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6306640"/>
        <c:crosses val="autoZero"/>
        <c:auto val="1"/>
        <c:lblAlgn val="ctr"/>
        <c:lblOffset val="100"/>
        <c:noMultiLvlLbl val="0"/>
      </c:catAx>
      <c:valAx>
        <c:axId val="1336306640"/>
        <c:scaling>
          <c:orientation val="minMax"/>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63045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 (7).xlsx]Pivot table!Quarter</c:name>
    <c:fmtId val="0"/>
  </c:pivotSource>
  <c:chart>
    <c:autoTitleDeleted val="1"/>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002537182852144"/>
          <c:y val="0.14249781277340332"/>
          <c:w val="0.59240441819772527"/>
          <c:h val="0.65853091280256637"/>
        </c:manualLayout>
      </c:layout>
      <c:barChart>
        <c:barDir val="col"/>
        <c:grouping val="clustered"/>
        <c:varyColors val="0"/>
        <c:ser>
          <c:idx val="0"/>
          <c:order val="0"/>
          <c:tx>
            <c:strRef>
              <c:f>'Pivot table'!$L$20</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1"/>
                </a:solidFill>
                <a:prstDash val="sysDot"/>
              </a:ln>
              <a:effectLst/>
            </c:spPr>
            <c:trendlineType val="linear"/>
            <c:dispRSqr val="0"/>
            <c:dispEq val="0"/>
          </c:trendline>
          <c:cat>
            <c:strRef>
              <c:f>'Pivot table'!$K$21:$K$25</c:f>
              <c:strCache>
                <c:ptCount val="4"/>
                <c:pt idx="0">
                  <c:v>Qtr1</c:v>
                </c:pt>
                <c:pt idx="1">
                  <c:v>Qtr2</c:v>
                </c:pt>
                <c:pt idx="2">
                  <c:v>Qtr3</c:v>
                </c:pt>
                <c:pt idx="3">
                  <c:v>Qtr4</c:v>
                </c:pt>
              </c:strCache>
            </c:strRef>
          </c:cat>
          <c:val>
            <c:numRef>
              <c:f>'Pivot table'!$L$21:$L$25</c:f>
              <c:numCache>
                <c:formatCode>General</c:formatCode>
                <c:ptCount val="4"/>
                <c:pt idx="0">
                  <c:v>281176.56</c:v>
                </c:pt>
                <c:pt idx="1">
                  <c:v>209560.05000000005</c:v>
                </c:pt>
                <c:pt idx="2">
                  <c:v>240040.83000000007</c:v>
                </c:pt>
                <c:pt idx="3">
                  <c:v>253793.61999999997</c:v>
                </c:pt>
              </c:numCache>
            </c:numRef>
          </c:val>
          <c:extLst>
            <c:ext xmlns:c16="http://schemas.microsoft.com/office/drawing/2014/chart" uri="{C3380CC4-5D6E-409C-BE32-E72D297353CC}">
              <c16:uniqueId val="{00000000-E1FE-4F74-B724-57F21C8A511D}"/>
            </c:ext>
          </c:extLst>
        </c:ser>
        <c:dLbls>
          <c:dLblPos val="outEnd"/>
          <c:showLegendKey val="0"/>
          <c:showVal val="1"/>
          <c:showCatName val="0"/>
          <c:showSerName val="0"/>
          <c:showPercent val="0"/>
          <c:showBubbleSize val="0"/>
        </c:dLbls>
        <c:gapWidth val="219"/>
        <c:overlap val="-27"/>
        <c:axId val="1462327664"/>
        <c:axId val="1462335568"/>
      </c:barChart>
      <c:catAx>
        <c:axId val="1462327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2335568"/>
        <c:crosses val="autoZero"/>
        <c:auto val="1"/>
        <c:lblAlgn val="ctr"/>
        <c:lblOffset val="100"/>
        <c:noMultiLvlLbl val="0"/>
      </c:catAx>
      <c:valAx>
        <c:axId val="14623355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23276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 (7).xlsx]Pivot table!Month</c:name>
    <c:fmtId val="0"/>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table'!$L$3</c:f>
              <c:strCache>
                <c:ptCount val="1"/>
                <c:pt idx="0">
                  <c:v>Total</c:v>
                </c:pt>
              </c:strCache>
            </c:strRef>
          </c:tx>
          <c:spPr>
            <a:ln w="28575" cap="rnd">
              <a:solidFill>
                <a:schemeClr val="accent1"/>
              </a:solidFill>
              <a:round/>
            </a:ln>
            <a:effectLst/>
          </c:spPr>
          <c:marker>
            <c:symbol val="none"/>
          </c:marker>
          <c:cat>
            <c:strRef>
              <c:f>'Pivot table'!$K$4:$K$15</c:f>
              <c:strCache>
                <c:ptCount val="11"/>
                <c:pt idx="0">
                  <c:v>1-1</c:v>
                </c:pt>
                <c:pt idx="1">
                  <c:v>2-2</c:v>
                </c:pt>
                <c:pt idx="2">
                  <c:v>3-3</c:v>
                </c:pt>
                <c:pt idx="3">
                  <c:v>4-4</c:v>
                </c:pt>
                <c:pt idx="4">
                  <c:v>5-5</c:v>
                </c:pt>
                <c:pt idx="5">
                  <c:v>6-6</c:v>
                </c:pt>
                <c:pt idx="6">
                  <c:v>7-7</c:v>
                </c:pt>
                <c:pt idx="7">
                  <c:v>8-8</c:v>
                </c:pt>
                <c:pt idx="8">
                  <c:v>9-9</c:v>
                </c:pt>
                <c:pt idx="9">
                  <c:v>10-10</c:v>
                </c:pt>
                <c:pt idx="10">
                  <c:v>11-12</c:v>
                </c:pt>
              </c:strCache>
            </c:strRef>
          </c:cat>
          <c:val>
            <c:numRef>
              <c:f>'Pivot table'!$L$4:$L$15</c:f>
              <c:numCache>
                <c:formatCode>General</c:formatCode>
                <c:ptCount val="11"/>
                <c:pt idx="0">
                  <c:v>92118.789999999964</c:v>
                </c:pt>
                <c:pt idx="1">
                  <c:v>91137.049999999988</c:v>
                </c:pt>
                <c:pt idx="2">
                  <c:v>97920.72</c:v>
                </c:pt>
                <c:pt idx="3">
                  <c:v>72320.89</c:v>
                </c:pt>
                <c:pt idx="4">
                  <c:v>70511.75999999998</c:v>
                </c:pt>
                <c:pt idx="5">
                  <c:v>66727.399999999994</c:v>
                </c:pt>
                <c:pt idx="6">
                  <c:v>92661.550000000017</c:v>
                </c:pt>
                <c:pt idx="7">
                  <c:v>69125.749999999985</c:v>
                </c:pt>
                <c:pt idx="8">
                  <c:v>78253.529999999984</c:v>
                </c:pt>
                <c:pt idx="9">
                  <c:v>87136.37</c:v>
                </c:pt>
                <c:pt idx="10">
                  <c:v>166657.25000000003</c:v>
                </c:pt>
              </c:numCache>
            </c:numRef>
          </c:val>
          <c:smooth val="0"/>
          <c:extLst>
            <c:ext xmlns:c16="http://schemas.microsoft.com/office/drawing/2014/chart" uri="{C3380CC4-5D6E-409C-BE32-E72D297353CC}">
              <c16:uniqueId val="{00000000-24EE-4330-8DC1-D68079AC8E32}"/>
            </c:ext>
          </c:extLst>
        </c:ser>
        <c:dLbls>
          <c:showLegendKey val="0"/>
          <c:showVal val="0"/>
          <c:showCatName val="0"/>
          <c:showSerName val="0"/>
          <c:showPercent val="0"/>
          <c:showBubbleSize val="0"/>
        </c:dLbls>
        <c:smooth val="0"/>
        <c:axId val="1491011904"/>
        <c:axId val="1491013152"/>
      </c:lineChart>
      <c:catAx>
        <c:axId val="1491011904"/>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1013152"/>
        <c:crosses val="autoZero"/>
        <c:auto val="1"/>
        <c:lblAlgn val="ctr"/>
        <c:lblOffset val="100"/>
        <c:noMultiLvlLbl val="0"/>
      </c:catAx>
      <c:valAx>
        <c:axId val="1491013152"/>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10119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[Sales_Practice_min_raw_to_share (7).xlsx]Pivot table!Customer</c:name>
    <c:fmtId val="5"/>
  </c:pivotSource>
  <c:chart>
    <c:autoTitleDeleted val="1"/>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40510892388451447"/>
          <c:y val="0.29902340332458444"/>
          <c:w val="0.41626137357830273"/>
          <c:h val="0.61672535724701083"/>
        </c:manualLayout>
      </c:layout>
      <c:barChart>
        <c:barDir val="bar"/>
        <c:grouping val="clustered"/>
        <c:varyColors val="0"/>
        <c:ser>
          <c:idx val="0"/>
          <c:order val="0"/>
          <c:tx>
            <c:strRef>
              <c:f>'Pivot table'!$E$23</c:f>
              <c:strCache>
                <c:ptCount val="1"/>
                <c:pt idx="0">
                  <c:v>Total</c:v>
                </c:pt>
              </c:strCache>
            </c:strRef>
          </c:tx>
          <c:spPr>
            <a:solidFill>
              <a:schemeClr val="accent2"/>
            </a:solidFill>
            <a:ln>
              <a:noFill/>
            </a:ln>
            <a:effectLst/>
          </c:spPr>
          <c:invertIfNegative val="0"/>
          <c:cat>
            <c:strRef>
              <c:f>'Pivot table'!$D$24:$D$64</c:f>
              <c:strCache>
                <c:ptCount val="40"/>
                <c:pt idx="0">
                  <c:v>Customer37</c:v>
                </c:pt>
                <c:pt idx="1">
                  <c:v>Customer13</c:v>
                </c:pt>
                <c:pt idx="2">
                  <c:v>Customer03</c:v>
                </c:pt>
                <c:pt idx="3">
                  <c:v>Customer40</c:v>
                </c:pt>
                <c:pt idx="4">
                  <c:v>Customer07</c:v>
                </c:pt>
                <c:pt idx="5">
                  <c:v>Customer38</c:v>
                </c:pt>
                <c:pt idx="6">
                  <c:v>Customer34</c:v>
                </c:pt>
                <c:pt idx="7">
                  <c:v>Customer24</c:v>
                </c:pt>
                <c:pt idx="8">
                  <c:v>Customer35</c:v>
                </c:pt>
                <c:pt idx="9">
                  <c:v>Customer27</c:v>
                </c:pt>
                <c:pt idx="10">
                  <c:v>Customer10</c:v>
                </c:pt>
                <c:pt idx="11">
                  <c:v>Customer28</c:v>
                </c:pt>
                <c:pt idx="12">
                  <c:v>Customer32</c:v>
                </c:pt>
                <c:pt idx="13">
                  <c:v>Customer17</c:v>
                </c:pt>
                <c:pt idx="14">
                  <c:v>Customer39</c:v>
                </c:pt>
                <c:pt idx="15">
                  <c:v>Customer31</c:v>
                </c:pt>
                <c:pt idx="16">
                  <c:v>Customer18</c:v>
                </c:pt>
                <c:pt idx="17">
                  <c:v>Customer04</c:v>
                </c:pt>
                <c:pt idx="18">
                  <c:v>Customer05</c:v>
                </c:pt>
                <c:pt idx="19">
                  <c:v>Customer09</c:v>
                </c:pt>
                <c:pt idx="20">
                  <c:v>Customer08</c:v>
                </c:pt>
                <c:pt idx="21">
                  <c:v>Customer29</c:v>
                </c:pt>
                <c:pt idx="22">
                  <c:v>Customer20</c:v>
                </c:pt>
                <c:pt idx="23">
                  <c:v>Customer36</c:v>
                </c:pt>
                <c:pt idx="24">
                  <c:v>Customer11</c:v>
                </c:pt>
                <c:pt idx="25">
                  <c:v>Customer14</c:v>
                </c:pt>
                <c:pt idx="26">
                  <c:v>Customer02</c:v>
                </c:pt>
                <c:pt idx="27">
                  <c:v>Customer26</c:v>
                </c:pt>
                <c:pt idx="28">
                  <c:v>Customer21</c:v>
                </c:pt>
                <c:pt idx="29">
                  <c:v>Customer15</c:v>
                </c:pt>
                <c:pt idx="30">
                  <c:v>Customer06</c:v>
                </c:pt>
                <c:pt idx="31">
                  <c:v>Customer12</c:v>
                </c:pt>
                <c:pt idx="32">
                  <c:v>Customer30</c:v>
                </c:pt>
                <c:pt idx="33">
                  <c:v>Customer19</c:v>
                </c:pt>
                <c:pt idx="34">
                  <c:v>Customer16</c:v>
                </c:pt>
                <c:pt idx="35">
                  <c:v>Customer25</c:v>
                </c:pt>
                <c:pt idx="36">
                  <c:v>Customer01</c:v>
                </c:pt>
                <c:pt idx="37">
                  <c:v>Customer23</c:v>
                </c:pt>
                <c:pt idx="38">
                  <c:v>Customer22</c:v>
                </c:pt>
                <c:pt idx="39">
                  <c:v>Customer33</c:v>
                </c:pt>
              </c:strCache>
            </c:strRef>
          </c:cat>
          <c:val>
            <c:numRef>
              <c:f>'Pivot table'!$E$24:$E$64</c:f>
              <c:numCache>
                <c:formatCode>General</c:formatCode>
                <c:ptCount val="40"/>
                <c:pt idx="0">
                  <c:v>5519.83</c:v>
                </c:pt>
                <c:pt idx="1">
                  <c:v>6251.4</c:v>
                </c:pt>
                <c:pt idx="2">
                  <c:v>7541.72</c:v>
                </c:pt>
                <c:pt idx="3">
                  <c:v>7572.2500000000009</c:v>
                </c:pt>
                <c:pt idx="4">
                  <c:v>8394.32</c:v>
                </c:pt>
                <c:pt idx="5">
                  <c:v>10119.970000000001</c:v>
                </c:pt>
                <c:pt idx="6">
                  <c:v>10923.66</c:v>
                </c:pt>
                <c:pt idx="7">
                  <c:v>13549.7</c:v>
                </c:pt>
                <c:pt idx="8">
                  <c:v>13827.74</c:v>
                </c:pt>
                <c:pt idx="9">
                  <c:v>14192.22</c:v>
                </c:pt>
                <c:pt idx="10">
                  <c:v>14222.83</c:v>
                </c:pt>
                <c:pt idx="11">
                  <c:v>14337.400000000003</c:v>
                </c:pt>
                <c:pt idx="12">
                  <c:v>16119.88</c:v>
                </c:pt>
                <c:pt idx="13">
                  <c:v>16605.59</c:v>
                </c:pt>
                <c:pt idx="14">
                  <c:v>16810.719999999998</c:v>
                </c:pt>
                <c:pt idx="15">
                  <c:v>17704.34</c:v>
                </c:pt>
                <c:pt idx="16">
                  <c:v>17789.41</c:v>
                </c:pt>
                <c:pt idx="17">
                  <c:v>21712.2</c:v>
                </c:pt>
                <c:pt idx="18">
                  <c:v>23913.72</c:v>
                </c:pt>
                <c:pt idx="19">
                  <c:v>24159.03</c:v>
                </c:pt>
                <c:pt idx="20">
                  <c:v>24311.18</c:v>
                </c:pt>
                <c:pt idx="21">
                  <c:v>24862.519999999997</c:v>
                </c:pt>
                <c:pt idx="22">
                  <c:v>26437.860000000004</c:v>
                </c:pt>
                <c:pt idx="23">
                  <c:v>28150.48</c:v>
                </c:pt>
                <c:pt idx="24">
                  <c:v>30344.9</c:v>
                </c:pt>
                <c:pt idx="25">
                  <c:v>30826.78</c:v>
                </c:pt>
                <c:pt idx="26">
                  <c:v>31336.229999999992</c:v>
                </c:pt>
                <c:pt idx="27">
                  <c:v>31495.420000000002</c:v>
                </c:pt>
                <c:pt idx="28">
                  <c:v>32808.019999999997</c:v>
                </c:pt>
                <c:pt idx="29">
                  <c:v>33187.040000000008</c:v>
                </c:pt>
                <c:pt idx="30">
                  <c:v>33252.920000000006</c:v>
                </c:pt>
                <c:pt idx="31">
                  <c:v>34247.450000000004</c:v>
                </c:pt>
                <c:pt idx="32">
                  <c:v>35431.860000000008</c:v>
                </c:pt>
                <c:pt idx="33">
                  <c:v>38673.030000000006</c:v>
                </c:pt>
                <c:pt idx="34">
                  <c:v>39185.31</c:v>
                </c:pt>
                <c:pt idx="35">
                  <c:v>39653.929999999993</c:v>
                </c:pt>
                <c:pt idx="36">
                  <c:v>39993.270000000004</c:v>
                </c:pt>
                <c:pt idx="37">
                  <c:v>43062.83</c:v>
                </c:pt>
                <c:pt idx="38">
                  <c:v>45112.94999999999</c:v>
                </c:pt>
                <c:pt idx="39">
                  <c:v>60929.149999999994</c:v>
                </c:pt>
              </c:numCache>
            </c:numRef>
          </c:val>
          <c:extLst>
            <c:ext xmlns:c16="http://schemas.microsoft.com/office/drawing/2014/chart" uri="{C3380CC4-5D6E-409C-BE32-E72D297353CC}">
              <c16:uniqueId val="{00000000-D326-48B7-A56E-D4FC79075F3D}"/>
            </c:ext>
          </c:extLst>
        </c:ser>
        <c:dLbls>
          <c:showLegendKey val="0"/>
          <c:showVal val="0"/>
          <c:showCatName val="0"/>
          <c:showSerName val="0"/>
          <c:showPercent val="0"/>
          <c:showBubbleSize val="0"/>
        </c:dLbls>
        <c:gapWidth val="182"/>
        <c:axId val="1336304560"/>
        <c:axId val="1336306640"/>
      </c:barChart>
      <c:catAx>
        <c:axId val="1336304560"/>
        <c:scaling>
          <c:orientation val="minMax"/>
        </c:scaling>
        <c:delete val="0"/>
        <c:axPos val="l"/>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6306640"/>
        <c:crosses val="autoZero"/>
        <c:auto val="1"/>
        <c:lblAlgn val="ctr"/>
        <c:lblOffset val="100"/>
        <c:noMultiLvlLbl val="0"/>
      </c:catAx>
      <c:valAx>
        <c:axId val="1336306640"/>
        <c:scaling>
          <c:orientation val="minMax"/>
        </c:scaling>
        <c:delete val="0"/>
        <c:axPos val="b"/>
        <c:majorGridlines>
          <c:spPr>
            <a:ln w="9525" cap="flat" cmpd="sng" algn="ctr">
              <a:solidFill>
                <a:schemeClr val="tx1">
                  <a:lumMod val="15000"/>
                  <a:lumOff val="85000"/>
                </a:schemeClr>
              </a:solidFill>
              <a:round/>
            </a:ln>
            <a:effectLst/>
          </c:spPr>
        </c:majorGridlines>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3630456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[Sales_Practice_min_raw_to_share (7).xlsx]Pivot table!Month</c:name>
    <c:fmtId val="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4"/>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4"/>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table'!$L$3</c:f>
              <c:strCache>
                <c:ptCount val="1"/>
                <c:pt idx="0">
                  <c:v>Total</c:v>
                </c:pt>
              </c:strCache>
            </c:strRef>
          </c:tx>
          <c:spPr>
            <a:ln w="28575" cap="rnd">
              <a:solidFill>
                <a:schemeClr val="accent4"/>
              </a:solidFill>
              <a:round/>
            </a:ln>
            <a:effectLst/>
          </c:spPr>
          <c:marker>
            <c:symbol val="none"/>
          </c:marker>
          <c:cat>
            <c:strRef>
              <c:f>'Pivot table'!$K$4:$K$15</c:f>
              <c:strCache>
                <c:ptCount val="11"/>
                <c:pt idx="0">
                  <c:v>1-1</c:v>
                </c:pt>
                <c:pt idx="1">
                  <c:v>2-2</c:v>
                </c:pt>
                <c:pt idx="2">
                  <c:v>3-3</c:v>
                </c:pt>
                <c:pt idx="3">
                  <c:v>4-4</c:v>
                </c:pt>
                <c:pt idx="4">
                  <c:v>5-5</c:v>
                </c:pt>
                <c:pt idx="5">
                  <c:v>6-6</c:v>
                </c:pt>
                <c:pt idx="6">
                  <c:v>7-7</c:v>
                </c:pt>
                <c:pt idx="7">
                  <c:v>8-8</c:v>
                </c:pt>
                <c:pt idx="8">
                  <c:v>9-9</c:v>
                </c:pt>
                <c:pt idx="9">
                  <c:v>10-10</c:v>
                </c:pt>
                <c:pt idx="10">
                  <c:v>11-12</c:v>
                </c:pt>
              </c:strCache>
            </c:strRef>
          </c:cat>
          <c:val>
            <c:numRef>
              <c:f>'Pivot table'!$L$4:$L$15</c:f>
              <c:numCache>
                <c:formatCode>General</c:formatCode>
                <c:ptCount val="11"/>
                <c:pt idx="0">
                  <c:v>92118.789999999964</c:v>
                </c:pt>
                <c:pt idx="1">
                  <c:v>91137.049999999988</c:v>
                </c:pt>
                <c:pt idx="2">
                  <c:v>97920.72</c:v>
                </c:pt>
                <c:pt idx="3">
                  <c:v>72320.89</c:v>
                </c:pt>
                <c:pt idx="4">
                  <c:v>70511.75999999998</c:v>
                </c:pt>
                <c:pt idx="5">
                  <c:v>66727.399999999994</c:v>
                </c:pt>
                <c:pt idx="6">
                  <c:v>92661.550000000017</c:v>
                </c:pt>
                <c:pt idx="7">
                  <c:v>69125.749999999985</c:v>
                </c:pt>
                <c:pt idx="8">
                  <c:v>78253.529999999984</c:v>
                </c:pt>
                <c:pt idx="9">
                  <c:v>87136.37</c:v>
                </c:pt>
                <c:pt idx="10">
                  <c:v>166657.25000000003</c:v>
                </c:pt>
              </c:numCache>
            </c:numRef>
          </c:val>
          <c:smooth val="0"/>
          <c:extLst>
            <c:ext xmlns:c16="http://schemas.microsoft.com/office/drawing/2014/chart" uri="{C3380CC4-5D6E-409C-BE32-E72D297353CC}">
              <c16:uniqueId val="{00000000-14FA-4100-A52C-5D07F456E187}"/>
            </c:ext>
          </c:extLst>
        </c:ser>
        <c:dLbls>
          <c:showLegendKey val="0"/>
          <c:showVal val="0"/>
          <c:showCatName val="0"/>
          <c:showSerName val="0"/>
          <c:showPercent val="0"/>
          <c:showBubbleSize val="0"/>
        </c:dLbls>
        <c:smooth val="0"/>
        <c:axId val="1491011904"/>
        <c:axId val="1491013152"/>
      </c:lineChart>
      <c:catAx>
        <c:axId val="1491011904"/>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1013152"/>
        <c:crosses val="autoZero"/>
        <c:auto val="1"/>
        <c:lblAlgn val="ctr"/>
        <c:lblOffset val="100"/>
        <c:noMultiLvlLbl val="0"/>
      </c:catAx>
      <c:valAx>
        <c:axId val="1491013152"/>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9101190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[Sales_Practice_min_raw_to_share (7).xlsx]Pivot table!Quarter</c:name>
    <c:fmtId val="5"/>
  </c:pivotSource>
  <c:chart>
    <c:autoTitleDeleted val="1"/>
    <c:pivotFmts>
      <c:pivotFmt>
        <c:idx val="0"/>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2"/>
        <c:spPr>
          <a:solidFill>
            <a:schemeClr val="accent2"/>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002537182852144"/>
          <c:y val="0.14249781277340332"/>
          <c:w val="0.59240441819772527"/>
          <c:h val="0.65853091280256637"/>
        </c:manualLayout>
      </c:layout>
      <c:barChart>
        <c:barDir val="col"/>
        <c:grouping val="clustered"/>
        <c:varyColors val="0"/>
        <c:ser>
          <c:idx val="0"/>
          <c:order val="0"/>
          <c:tx>
            <c:strRef>
              <c:f>'Pivot table'!$L$20</c:f>
              <c:strCache>
                <c:ptCount val="1"/>
                <c:pt idx="0">
                  <c:v>Total</c:v>
                </c:pt>
              </c:strCache>
            </c:strRef>
          </c:tx>
          <c:spPr>
            <a:solidFill>
              <a:schemeClr val="accent2"/>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trendline>
            <c:spPr>
              <a:ln w="19050" cap="rnd">
                <a:solidFill>
                  <a:schemeClr val="accent2"/>
                </a:solidFill>
                <a:prstDash val="sysDot"/>
              </a:ln>
              <a:effectLst/>
            </c:spPr>
            <c:trendlineType val="linear"/>
            <c:dispRSqr val="0"/>
            <c:dispEq val="0"/>
          </c:trendline>
          <c:cat>
            <c:strRef>
              <c:f>'Pivot table'!$K$21:$K$25</c:f>
              <c:strCache>
                <c:ptCount val="4"/>
                <c:pt idx="0">
                  <c:v>Qtr1</c:v>
                </c:pt>
                <c:pt idx="1">
                  <c:v>Qtr2</c:v>
                </c:pt>
                <c:pt idx="2">
                  <c:v>Qtr3</c:v>
                </c:pt>
                <c:pt idx="3">
                  <c:v>Qtr4</c:v>
                </c:pt>
              </c:strCache>
            </c:strRef>
          </c:cat>
          <c:val>
            <c:numRef>
              <c:f>'Pivot table'!$L$21:$L$25</c:f>
              <c:numCache>
                <c:formatCode>General</c:formatCode>
                <c:ptCount val="4"/>
                <c:pt idx="0">
                  <c:v>281176.56</c:v>
                </c:pt>
                <c:pt idx="1">
                  <c:v>209560.05000000005</c:v>
                </c:pt>
                <c:pt idx="2">
                  <c:v>240040.83000000007</c:v>
                </c:pt>
                <c:pt idx="3">
                  <c:v>253793.61999999997</c:v>
                </c:pt>
              </c:numCache>
            </c:numRef>
          </c:val>
          <c:extLst>
            <c:ext xmlns:c16="http://schemas.microsoft.com/office/drawing/2014/chart" uri="{C3380CC4-5D6E-409C-BE32-E72D297353CC}">
              <c16:uniqueId val="{00000001-0CA2-4998-B764-8E2283CF840E}"/>
            </c:ext>
          </c:extLst>
        </c:ser>
        <c:dLbls>
          <c:dLblPos val="outEnd"/>
          <c:showLegendKey val="0"/>
          <c:showVal val="1"/>
          <c:showCatName val="0"/>
          <c:showSerName val="0"/>
          <c:showPercent val="0"/>
          <c:showBubbleSize val="0"/>
        </c:dLbls>
        <c:gapWidth val="219"/>
        <c:overlap val="-27"/>
        <c:axId val="1462327664"/>
        <c:axId val="1462335568"/>
      </c:barChart>
      <c:catAx>
        <c:axId val="14623276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2335568"/>
        <c:crosses val="autoZero"/>
        <c:auto val="1"/>
        <c:lblAlgn val="ctr"/>
        <c:lblOffset val="100"/>
        <c:noMultiLvlLbl val="0"/>
      </c:catAx>
      <c:valAx>
        <c:axId val="14623355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6232766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[Sales_Practice_min_raw_to_share (7).xlsx]Pivot table!Region</c:name>
    <c:fmtId val="8"/>
  </c:pivotSource>
  <c:chart>
    <c:autoTitleDeleted val="1"/>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
        <c:spPr>
          <a:solidFill>
            <a:schemeClr val="accent1">
              <a:lumMod val="60000"/>
            </a:schemeClr>
          </a:solidFill>
          <a:ln w="19050">
            <a:solidFill>
              <a:schemeClr val="lt1"/>
            </a:solidFill>
          </a:ln>
          <a:effectLst/>
        </c:spPr>
        <c:dLbl>
          <c:idx val="0"/>
          <c:layout>
            <c:manualLayout>
              <c:x val="1.9444444444444393E-2"/>
              <c:y val="-0.166666666666666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
        <c:spPr>
          <a:solidFill>
            <a:schemeClr val="accent6"/>
          </a:solidFill>
          <a:ln w="19050">
            <a:solidFill>
              <a:schemeClr val="lt1"/>
            </a:solidFill>
          </a:ln>
          <a:effectLst/>
        </c:spPr>
        <c:dLbl>
          <c:idx val="0"/>
          <c:layout>
            <c:manualLayout>
              <c:x val="-6.9444444444444448E-2"/>
              <c:y val="-0.129629629629629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3"/>
        <c:spPr>
          <a:solidFill>
            <a:schemeClr val="accent5"/>
          </a:solidFill>
          <a:ln w="19050">
            <a:solidFill>
              <a:schemeClr val="lt1"/>
            </a:solidFill>
          </a:ln>
          <a:effectLst/>
        </c:spPr>
        <c:dLbl>
          <c:idx val="0"/>
          <c:layout>
            <c:manualLayout>
              <c:x val="-0.10833333333333336"/>
              <c:y val="-9.25925925925925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4"/>
        <c:spPr>
          <a:solidFill>
            <a:schemeClr val="accent4"/>
          </a:solidFill>
          <a:ln w="19050">
            <a:solidFill>
              <a:schemeClr val="lt1"/>
            </a:solidFill>
          </a:ln>
          <a:effectLst/>
        </c:spPr>
        <c:dLbl>
          <c:idx val="0"/>
          <c:layout>
            <c:manualLayout>
              <c:x val="-8.611111111111111E-2"/>
              <c:y val="0.134259259259259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5"/>
        <c:spPr>
          <a:solidFill>
            <a:schemeClr val="accent3"/>
          </a:solidFill>
          <a:ln w="19050">
            <a:solidFill>
              <a:schemeClr val="lt1"/>
            </a:solidFill>
          </a:ln>
          <a:effectLst/>
        </c:spPr>
        <c:dLbl>
          <c:idx val="0"/>
          <c:layout>
            <c:manualLayout>
              <c:x val="8.6111111111111013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accent2"/>
          </a:solidFill>
          <a:ln w="19050">
            <a:solidFill>
              <a:schemeClr val="lt1"/>
            </a:solidFill>
          </a:ln>
          <a:effectLst/>
        </c:spPr>
        <c:dLbl>
          <c:idx val="0"/>
          <c:layout>
            <c:manualLayout>
              <c:x val="0.14444444444444443"/>
              <c:y val="-7.4074074074074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7"/>
        <c:spPr>
          <a:solidFill>
            <a:schemeClr val="accent1"/>
          </a:solidFill>
          <a:ln w="19050">
            <a:solidFill>
              <a:schemeClr val="lt1"/>
            </a:solidFill>
          </a:ln>
          <a:effectLst/>
        </c:spPr>
        <c:dLbl>
          <c:idx val="0"/>
          <c:layout>
            <c:manualLayout>
              <c:x val="0.10833333333333334"/>
              <c:y val="-8.333333333333332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8"/>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9"/>
        <c:spPr>
          <a:solidFill>
            <a:schemeClr val="accent1"/>
          </a:solidFill>
          <a:ln w="19050">
            <a:solidFill>
              <a:schemeClr val="lt1"/>
            </a:solidFill>
          </a:ln>
          <a:effectLst/>
        </c:spPr>
        <c:dLbl>
          <c:idx val="0"/>
          <c:layout>
            <c:manualLayout>
              <c:x val="0.10833333333333334"/>
              <c:y val="-8.333333333333332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0"/>
        <c:spPr>
          <a:solidFill>
            <a:schemeClr val="accent1"/>
          </a:solidFill>
          <a:ln w="19050">
            <a:solidFill>
              <a:schemeClr val="lt1"/>
            </a:solidFill>
          </a:ln>
          <a:effectLst/>
        </c:spPr>
        <c:dLbl>
          <c:idx val="0"/>
          <c:layout>
            <c:manualLayout>
              <c:x val="0.14444444444444443"/>
              <c:y val="-7.4074074074074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1"/>
        <c:spPr>
          <a:solidFill>
            <a:schemeClr val="accent1"/>
          </a:solidFill>
          <a:ln w="19050">
            <a:solidFill>
              <a:schemeClr val="lt1"/>
            </a:solidFill>
          </a:ln>
          <a:effectLst/>
        </c:spPr>
        <c:dLbl>
          <c:idx val="0"/>
          <c:layout>
            <c:manualLayout>
              <c:x val="8.6111111111111013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2"/>
        <c:spPr>
          <a:solidFill>
            <a:schemeClr val="accent1"/>
          </a:solidFill>
          <a:ln w="19050">
            <a:solidFill>
              <a:schemeClr val="lt1"/>
            </a:solidFill>
          </a:ln>
          <a:effectLst/>
        </c:spPr>
        <c:dLbl>
          <c:idx val="0"/>
          <c:layout>
            <c:manualLayout>
              <c:x val="-8.611111111111111E-2"/>
              <c:y val="0.134259259259259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3"/>
        <c:spPr>
          <a:solidFill>
            <a:schemeClr val="accent1"/>
          </a:solidFill>
          <a:ln w="19050">
            <a:solidFill>
              <a:schemeClr val="lt1"/>
            </a:solidFill>
          </a:ln>
          <a:effectLst/>
        </c:spPr>
        <c:dLbl>
          <c:idx val="0"/>
          <c:layout>
            <c:manualLayout>
              <c:x val="-0.10833333333333336"/>
              <c:y val="-9.25925925925925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4"/>
        <c:spPr>
          <a:solidFill>
            <a:schemeClr val="accent1"/>
          </a:solidFill>
          <a:ln w="19050">
            <a:solidFill>
              <a:schemeClr val="lt1"/>
            </a:solidFill>
          </a:ln>
          <a:effectLst/>
        </c:spPr>
        <c:dLbl>
          <c:idx val="0"/>
          <c:layout>
            <c:manualLayout>
              <c:x val="-6.9444444444444448E-2"/>
              <c:y val="-0.129629629629629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5"/>
        <c:spPr>
          <a:solidFill>
            <a:schemeClr val="accent1"/>
          </a:solidFill>
          <a:ln w="19050">
            <a:solidFill>
              <a:schemeClr val="lt1"/>
            </a:solidFill>
          </a:ln>
          <a:effectLst/>
        </c:spPr>
        <c:dLbl>
          <c:idx val="0"/>
          <c:layout>
            <c:manualLayout>
              <c:x val="1.9444444444444393E-2"/>
              <c:y val="-0.166666666666666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6"/>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7"/>
        <c:spPr>
          <a:solidFill>
            <a:schemeClr val="accent1"/>
          </a:solidFill>
          <a:ln w="19050">
            <a:solidFill>
              <a:schemeClr val="lt1"/>
            </a:solidFill>
          </a:ln>
          <a:effectLst/>
        </c:spPr>
        <c:dLbl>
          <c:idx val="0"/>
          <c:layout>
            <c:manualLayout>
              <c:x val="0.10833333333333334"/>
              <c:y val="-8.3333333333333329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8"/>
        <c:spPr>
          <a:solidFill>
            <a:schemeClr val="accent1"/>
          </a:solidFill>
          <a:ln w="19050">
            <a:solidFill>
              <a:schemeClr val="lt1"/>
            </a:solidFill>
          </a:ln>
          <a:effectLst/>
        </c:spPr>
        <c:dLbl>
          <c:idx val="0"/>
          <c:layout>
            <c:manualLayout>
              <c:x val="0.14444444444444443"/>
              <c:y val="-7.407407407407407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19"/>
        <c:spPr>
          <a:solidFill>
            <a:schemeClr val="accent1"/>
          </a:solidFill>
          <a:ln w="19050">
            <a:solidFill>
              <a:schemeClr val="lt1"/>
            </a:solidFill>
          </a:ln>
          <a:effectLst/>
        </c:spPr>
        <c:dLbl>
          <c:idx val="0"/>
          <c:layout>
            <c:manualLayout>
              <c:x val="8.6111111111111013E-2"/>
              <c:y val="9.722222222222222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0"/>
        <c:spPr>
          <a:solidFill>
            <a:schemeClr val="accent1"/>
          </a:solidFill>
          <a:ln w="19050">
            <a:solidFill>
              <a:schemeClr val="lt1"/>
            </a:solidFill>
          </a:ln>
          <a:effectLst/>
        </c:spPr>
        <c:dLbl>
          <c:idx val="0"/>
          <c:layout>
            <c:manualLayout>
              <c:x val="-8.611111111111111E-2"/>
              <c:y val="0.1342592592592591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1"/>
        <c:spPr>
          <a:solidFill>
            <a:schemeClr val="accent1"/>
          </a:solidFill>
          <a:ln w="19050">
            <a:solidFill>
              <a:schemeClr val="lt1"/>
            </a:solidFill>
          </a:ln>
          <a:effectLst/>
        </c:spPr>
        <c:dLbl>
          <c:idx val="0"/>
          <c:layout>
            <c:manualLayout>
              <c:x val="-0.10833333333333336"/>
              <c:y val="-9.2592592592592587E-3"/>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2"/>
        <c:spPr>
          <a:solidFill>
            <a:schemeClr val="accent1"/>
          </a:solidFill>
          <a:ln w="19050">
            <a:solidFill>
              <a:schemeClr val="lt1"/>
            </a:solidFill>
          </a:ln>
          <a:effectLst/>
        </c:spPr>
        <c:dLbl>
          <c:idx val="0"/>
          <c:layout>
            <c:manualLayout>
              <c:x val="-6.9444444444444448E-2"/>
              <c:y val="-0.12962962962962965"/>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23"/>
        <c:spPr>
          <a:solidFill>
            <a:schemeClr val="accent1"/>
          </a:solidFill>
          <a:ln w="19050">
            <a:solidFill>
              <a:schemeClr val="lt1"/>
            </a:solidFill>
          </a:ln>
          <a:effectLst/>
        </c:spPr>
        <c:dLbl>
          <c:idx val="0"/>
          <c:layout>
            <c:manualLayout>
              <c:x val="1.9444444444444393E-2"/>
              <c:y val="-0.16666666666666666"/>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s>
    <c:plotArea>
      <c:layout>
        <c:manualLayout>
          <c:layoutTarget val="inner"/>
          <c:xMode val="edge"/>
          <c:yMode val="edge"/>
          <c:x val="0.29487095363079607"/>
          <c:y val="0.20853382910469526"/>
          <c:w val="0.41581364829396328"/>
          <c:h val="0.69302274715660539"/>
        </c:manualLayout>
      </c:layout>
      <c:doughnutChart>
        <c:varyColors val="1"/>
        <c:ser>
          <c:idx val="0"/>
          <c:order val="0"/>
          <c:tx>
            <c:strRef>
              <c:f>'Pivot table'!$I$3</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C7B-48E6-AC41-8F600478B278}"/>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C7B-48E6-AC41-8F600478B278}"/>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C7B-48E6-AC41-8F600478B278}"/>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2C7B-48E6-AC41-8F600478B278}"/>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2C7B-48E6-AC41-8F600478B278}"/>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2C7B-48E6-AC41-8F600478B278}"/>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2C7B-48E6-AC41-8F600478B278}"/>
              </c:ext>
            </c:extLst>
          </c:dPt>
          <c:dLbls>
            <c:dLbl>
              <c:idx val="0"/>
              <c:layout>
                <c:manualLayout>
                  <c:x val="0.10833333333333334"/>
                  <c:y val="-8.3333333333333329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1-2C7B-48E6-AC41-8F600478B278}"/>
                </c:ext>
              </c:extLst>
            </c:dLbl>
            <c:dLbl>
              <c:idx val="1"/>
              <c:layout>
                <c:manualLayout>
                  <c:x val="0.14444444444444443"/>
                  <c:y val="-7.407407407407407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2C7B-48E6-AC41-8F600478B278}"/>
                </c:ext>
              </c:extLst>
            </c:dLbl>
            <c:dLbl>
              <c:idx val="2"/>
              <c:layout>
                <c:manualLayout>
                  <c:x val="8.6111111111111013E-2"/>
                  <c:y val="9.7222222222222224E-2"/>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2C7B-48E6-AC41-8F600478B278}"/>
                </c:ext>
              </c:extLst>
            </c:dLbl>
            <c:dLbl>
              <c:idx val="3"/>
              <c:layout>
                <c:manualLayout>
                  <c:x val="-8.611111111111111E-2"/>
                  <c:y val="0.1342592592592591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2C7B-48E6-AC41-8F600478B278}"/>
                </c:ext>
              </c:extLst>
            </c:dLbl>
            <c:dLbl>
              <c:idx val="4"/>
              <c:layout>
                <c:manualLayout>
                  <c:x val="-0.10833333333333336"/>
                  <c:y val="-9.2592592592592587E-3"/>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9-2C7B-48E6-AC41-8F600478B278}"/>
                </c:ext>
              </c:extLst>
            </c:dLbl>
            <c:dLbl>
              <c:idx val="5"/>
              <c:layout>
                <c:manualLayout>
                  <c:x val="-6.9444444444444448E-2"/>
                  <c:y val="-0.12962962962962965"/>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B-2C7B-48E6-AC41-8F600478B278}"/>
                </c:ext>
              </c:extLst>
            </c:dLbl>
            <c:dLbl>
              <c:idx val="6"/>
              <c:layout>
                <c:manualLayout>
                  <c:x val="1.9444444444444393E-2"/>
                  <c:y val="-0.16666666666666666"/>
                </c:manualLayout>
              </c:layou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D-2C7B-48E6-AC41-8F600478B278}"/>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0"/>
            <c:extLst>
              <c:ext xmlns:c15="http://schemas.microsoft.com/office/drawing/2012/chart" uri="{CE6537A1-D6FC-4f65-9D91-7224C49458BB}"/>
            </c:extLst>
          </c:dLbls>
          <c:cat>
            <c:strRef>
              <c:f>'Pivot table'!$H$4:$H$11</c:f>
              <c:strCache>
                <c:ptCount val="7"/>
                <c:pt idx="0">
                  <c:v>Central</c:v>
                </c:pt>
                <c:pt idx="1">
                  <c:v>East</c:v>
                </c:pt>
                <c:pt idx="2">
                  <c:v>Export</c:v>
                </c:pt>
                <c:pt idx="3">
                  <c:v>North</c:v>
                </c:pt>
                <c:pt idx="4">
                  <c:v>Northeast</c:v>
                </c:pt>
                <c:pt idx="5">
                  <c:v>South</c:v>
                </c:pt>
                <c:pt idx="6">
                  <c:v>Western</c:v>
                </c:pt>
              </c:strCache>
            </c:strRef>
          </c:cat>
          <c:val>
            <c:numRef>
              <c:f>'Pivot table'!$I$4:$I$11</c:f>
              <c:numCache>
                <c:formatCode>General</c:formatCode>
                <c:ptCount val="7"/>
                <c:pt idx="0">
                  <c:v>72920.48000000001</c:v>
                </c:pt>
                <c:pt idx="1">
                  <c:v>75939.73000000001</c:v>
                </c:pt>
                <c:pt idx="2">
                  <c:v>531575.61999999988</c:v>
                </c:pt>
                <c:pt idx="3">
                  <c:v>45081.780000000006</c:v>
                </c:pt>
                <c:pt idx="4">
                  <c:v>83994.49000000002</c:v>
                </c:pt>
                <c:pt idx="5">
                  <c:v>53277.570000000007</c:v>
                </c:pt>
                <c:pt idx="6">
                  <c:v>121781.38999999998</c:v>
                </c:pt>
              </c:numCache>
            </c:numRef>
          </c:val>
          <c:extLst>
            <c:ext xmlns:c16="http://schemas.microsoft.com/office/drawing/2014/chart" uri="{C3380CC4-5D6E-409C-BE32-E72D297353CC}">
              <c16:uniqueId val="{0000000E-2C7B-48E6-AC41-8F600478B278}"/>
            </c:ext>
          </c:extLst>
        </c:ser>
        <c:dLbls>
          <c:showLegendKey val="0"/>
          <c:showVal val="0"/>
          <c:showCatName val="0"/>
          <c:showSerName val="0"/>
          <c:showPercent val="0"/>
          <c:showBubbleSize val="0"/>
          <c:showLeaderLines val="0"/>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E71BA641-C016-459E-ACAD-DAED10DE37F7}">
          <cx:dataId val="0"/>
          <cx:layoutPr>
            <cx:geography cultureLanguage="en-US" cultureRegion="IN" attribution="Powered by Bing">
              <cx:geoCache provider="{E9337A44-BEBE-4D9F-B70C-5C5E7DAFC167}">
                <cx:binary>7Htrc9w20vVfcfnzSwU3AuDWZqsWnIskW5Jt2fHlC2siyQBJkCBA8Prr35ZlO9bEm2RrU5V8eCaV
pEQMB+BpoLvP6eY/b+Z/3Ni7Q3gyN7bt/3Ez//jUxNj944cf+htz1xz6k6a8Ca53H+PJjWt+cB8/
ljd3P9yGw1S2+geCMPvhxhxCvJuf/uuf8Gv6zj13N4dYuvblcBeWV3f9YGP/G2PfHXpy44Y23t+u
4Zd+fHrW3paHp0/u2ljG5fXS3f349NE3nj754fh3fjXnEwvLisMt3EvICU1Jiogk6NOHPH1iXas/
D4vshHLKBaLpw7D4MvXloYHbf3c1n9ZyuL0Nd33/5PP/v972aOFfr5a9yx+eOXf3Szy7/PRMPzzG
9F//PLoAT3l05RvYjyH5vaFj1NWh1fZwe9ebL8//J0BPT6RgFGUpzR4+j6DP0AlJOREykw+j8svU
D9D/sSV9H/9v7z0ywrdDx5ZQm7+BJcJhLe0XKP53KyQYndBPH/R46ycpPXk4E4J/PRoPx+6zAX53
Jf8B/M/3HQP/+fKvQH/114O+jaZ03Z/pdwB1gjHnWfYYdSpPeAojkssH0PEXUz+A/kdW8n3Yf7nz
CPhfBo6h377+66EHD+vau/7PxD5BJ5lEgmb4M8YIsUeuB2N2gjGmKCWfXdNjI/yhNX3fCt/cemSG
b0aO7XD2N/A7u3Bob+6+4PC/+x3GTzhhEmUEQuo3EZecsFRSwaX4HBSyL3M+HIDfX8f3gf9y3xHq
Xy4fQ777G3id/V1oDu3y5fn/d8xTfIIynElw6A/gPob+PhJIBCdDft/3/IH1fB/7rzcegf/1+jH6
m+1f73gu7ubyxv154BN6klGaZlSkjzY8BGBykqKM3//zZbqHvf77S/g+3l/uO4L7y+VjtC/e/fVo
X5b6LvyZTj47uc9aaAq5+8PnMeri5P4ECCy/DEME+Da5+QPr+T72X288Av/r9WP0L/d/PfovDnXZ
x0P7BYP/3dUQIE73AJOj/IbLE4lTSiVE10+fo/zmj6zk+8D/cucR8r8MHEP/4tlfD/2rof9TkxvO
TrjkwKogtH76PPbxmTgRLKVIZL/w3W/3/e8v5/vof7nvCPsvl4+Rf/Xmr0f++jDclk/+HQ4//5l+
h0DqSDiRWDzOKRk7SZnEGUafPc7Rxv+jq/k+/I/vPjLC48FjU1z/+29gCjdE8+TfH0N5c/jzfFBC
JHh5TgkSj0kWSU+QFJiR7MjrX//BdfwHIzy6+9gIjwaPjfDhb2CEN20Z726fPAM579Y1f54ZQEfI
GJX0C5fKQMj5JuFPIPtJUcoZ+iyx3esQ37qkP76u75vl+P4jwxwPH5tmr/768/F5jdfxEO/6J+7j
k383kC39mWeFZpCD0hT0uM/uiT42UpadICxBC83YQ1g5OjmPVvjFft9LI37TRg8P+PRYfTz68WML
vbn+m1not57/v5On/88s/1nT/irrbw7xsP1UD/hG1v7t0U+7ECoUR7f+VlnhwSWd3ULNAIMm8bXK
cP8Tj/zV9XD7Syb99ft3hz7++BTkvVRiDucMCB8XQPmePpnu7kcIvk+MMziEGdQbuEjBS7YuRPOp
RkEIg4SNCChTQNyCof4+nPz4NDthEj7wO4xgKjkEui+P9sLZRbv2Kw6f/37SDs0LV7ax//EplD2e
Pukevne/UAE+GhwATzOGYUI47AjGbw6vICTA1/H/Y9LXcY38XR/Wgb82fvRC5tpXFQrPZdtocafR
FCqzie3ad+EDi1NClq0u2mY5XWiJUR5WV+w4mrO62/imkdjklmVmzfY9W22ZFx2lkVzS2S8t2RWl
HIyqTFoxmzdQD+hP68YPa+7KqWo3SRF5X10Mjmm+6YuZkstqLjn89JCU7VSrxSEn6p3nDTZ7PfeS
/6wLUy31Trql7eNukjStxamoAx03vrdCKsup4dtE+4zl7byWXpVZlyG3l467KUcVmUu9G9LF6pCv
ep7qWiV1Jc5rnujBbmOxkLAJ2vu+3Nh7W54nvkvT26pNJbpwaUiH3bIsJe5UYVhb7gTpm1ThVQak
/DBXXe7agIlyVduNamVD43LhAo6bDnZIzLXs4oV3evVKptPiW9X0Vd19pM41bkPXtDFOIaqF/7ka
VuMvudYutCpN07bN1yXUqfKzHYegWmBjtWq87FYl2CzlWewrWX9cHGtJq0qis+EZ6puh3iaTcVot
xNajkhS7twWOs1EyJOOZKdo1qlmjuVPBWv9i8KPkas7YcA3mSoc3vSgjfeYTVteLqtqBXsyNHMqN
r9fWK+Ln4lk16J7nfmiTuKv1OsHyiF1HoVyP1rC3bUtu0ygym3cyBLutYQN3GzuY2qg4LrE9b1Cv
3dZg+KIuaCtyXzgqc7FUpVNtTfVwnvIJvZVoRFKxisCdZYq7SHfl2oiXzhQmqjBljVWt4/U85ihK
ALOd5qVVWVzhgbFf4CnF2K7ZW2wbJjZJH0W3lTUdU2XXhKTzptXYDC4vZm+kamyhvfKO2dEr05FB
XvGuLtMqJzKh86ZuXHk7FdRMe8FbStHZiNOZHvRUe/oOdU47oUafdLrKs5WN5Kx1/Uqr/VhPxbSZ
Y3BEDXadXD7rjpLNoEt61WazL7ZhlU7nuNKwqBWqGDZ3LG0zRcrChnxpsm7Z1zJJiZpNZV4MOO1v
2RCsVmsll6h0JgubL7RDg5oWXkaF9ahfwImdf4JdCzBOqG+1KpcqTfNETvEqmBp+mhgCg9VYhGzr
xqXPdtlAu/cZnXy/dQMp9lMyNmyjqxA/tA1H16JY2YcVTeKnzocmqHGm7XMbtMOnUlg9PR+MGYTq
O1JK1YNmNm3MwGcGJ6SCzWY7yyaVBiK4yppI141HMivPRUSyVHLi7oyl1s0qonl8JZssvLNpZ3rV
LWbCeScWWHVb1LBVhOHje8/AxSiBFjuddogt7nlYk3UnptTKD7NB0VnVM1rMVxHqxzEnnTbLpMjU
eKPsLPv2PPKSDztwVQvdVI6k8dphSexFq6NbVD2trsly3bVpMirCK1YNqnZNNfV5SrFY38Y6S8yr
JGZxLvPET8VcwQFc1nlQYWaeXWgKxxSrnoTCb2hBfJmPa5fqPcl6IzDs0hqhccMmhMPZDHA0m2l0
tNyWDfb8WaITFs9ql/r+YhmMTJ7BuTXifGKulX4zZX4OeSIc4nlCUJBrHuXYUng8Pjp9Qygy44c5
K4JT6VQMXd5nDidvWzlWZDEb24Vy5Iok8zL1yjDR4Z8zwuVan7VVoknDlaYBVafZVHH9ZkV9elXq
JvQqasHeTGgU9rnuNaN7wscQ9p0dZsSbd8SP4MiyMWnp0uQGr4tB11xDnJDsGRnKYs3roY5vq76u
k+fjQLrhVVty3J0Z0xeL4nBgzHVjRhogINm22cy0nL2iLhtKsH4csp3VlJgtiRmir3TTI5HLrIgv
Je7TMg9DMVhFmqSa99nSFcXGV1NzWYyeyE3LEDlIZE3YNcUwt4og01z2KeMOgFvrCg7V/ZZEZepI
none+7yfeGsvUj9ViaoY51ElntZNXhtbX44UrxBM+zSWg+JZSq5ib4tl7xPbTPt+McWLwpWmUFXm
puXMsYBcjnj0dz3n3Tveruuyy7JKXIx+6S40xKb7rYHQeaOb1KqpRFl1utbFGpSZ+hWdlbyH6Okg
7pJNgcGp7ETiuN6ZwXKr86obF7NblzgeEtd0tzqbZX2RBOL5rhrazquiynifE8QwViOfJtgyui+o
IgVD59PiqrApHQQAp+qmL7zqadLWynuXSRWzhpdKTzItN1Jo/KykfilVJtLpg0wxn9UcMmN3RduF
TEH4juBVR6tRbmRX1vlCivqcCc1mtayrb1QK2/W0jlk/7XTVpR/mzuikUrYWnd+CEhC7fHZJWE9R
b+P6ivve8BzUerofh5K7c9hQ87Dx2czXPISJX0vku3Jbzcjc8sJ6mSdDXM6JLVq56QKRbke7bgyX
Q1uEc02LV9avDn6ymexllo1yUTJZ2kMz9N3rKem53M4jL3ytOClbeuFTDXus1C1e3izcJGbT9WWR
nBY9IVeMs7lXva9wdWVNvbqzKi7g+SH5MC/Bk9D31A11ecpYWt6lYGUAtKkoeTdGwoY3LbRTDPuE
V67NQ5IZci5HNqJ9K0bvT9soVvBBWQNuUTCf4m3kje+Sl3Pa0XhbtpiTKedRkCqfULZeFKEkPxs/
62tPmVtVYjC6KWZTNHlphwGijfPNsF0A61dkpF2tiimI+8Bnwms+YXQb2DCMKhgtwK6Irjd2hu2+
E2nTVLnsLYnKiFYc6plKoiCPw0ZlktJnKKY1WLhf2lFBt0I9bYlA5CxtAAjFW1Y2qirZeGE07g3Y
rUNvQhvxpITLIKnQVYQ8MVk7XKrJ60Vv27EvwR1HC4uv8Op/boIWURXIxEOGXTzngZq3ydi6V9jw
hWzFUrMKvJwbL0qXCqRgK0KaxTLN220Zo4+bFiLsWV+h5uOYpuZ5L2LxsZ9H9G6A1K/bLyNN99yi
oc5DuU5eOakDOYvJiO6mYeRYzakvfkLl1H80aeaKtz5UtIbI1jXzNhtrQ97PljTja8d5Ldpcm6EV
e1IGjDaJBa5A82/IyndIANScjiiAAHUealGSgY6ZkXuK8A0FyEaflgk8lDKeuAYs0Vm7dRj1L0tR
xwY25hjwfzsnEymwDkJBkcsQYyA+fDsnAcY0yr4USuC6ecZoJ/drnczbpZjXbW3H/qFe+NAh9Z1n
BJb1+BlhPpDBMSX3E/Lj+dJkriAoYK7col9yiLc5YDxscbVmW53EaRNnPG7I0GZbCjni1W8jDFLJ
8ewiQxxqgRJkMYyPSNZa+yUaXEP27DjaZjzGfCbt7W9PAuWto0kyQTEBoom4TIF0Poa0il1rZnDm
KhkZz7uFewY+GJGtrkcHIuxXfvsdOL8/F8dQV2ag8on7LfXNlilw1etQOq4GSLo2USfNWz9l6PkQ
qqF/kNf+o+nwr/YnywSDiSRwXpqCavh4sgT7abVzx4HTgPfhi2ghb23Qehq8j3kT7bTtIOve+Lny
56Kh8ucECuJbQz0knJ0GvzBJ9naefTx0tl3O16QLy+8s8tcWhjUKwTmXYAJCoQbzLSCj1tTVE4Bf
Oem2w1jaU5ZUxe4T7J8Vj8+4P/D3G9ctodTmc//k1z//dfGlKfNT898v1+87MH/566q7a69juLuL
F4fu+Jv38339Kkz3ef57XePRH7+SWL4oDUciykOj538Y/GMKC+D5df/9Sl/5t31UKr4XLuD7D/oK
xqD4C0ozaC0BlYXcN5c86CsJNFZBUwm7r4sRDkefw9BngYUKqAcw8AQsowxBJyj4n/5BYMFQQgAj
MugVSqFdiHP2Xwks8mhnEJB8eHav88DJZDKVR94VTFyEpi7P3ZR4Xb8OqGfsYkRzWo8QChYyzZAS
dQUODfD7ovXVXmdrPYMiAI+bZKrLpiTSS5It6H2zTJrGQTW8G/qNGHuqm3dOxzkT24yVC/IKVXAt
HCozYPRSCI0gtjbDUk7kQzpnkGS/N8FmplZzQuZpVqtJDXsjSjuJjcXlMF/Tvk2BUzRDOm7mdUrH
rVwziOSdbP2zaEgxqQrb0exAiVmvl7qv6YZmRl/yOnZljlndgM5BGWRWoxvNrabS+r0DRcmcscok
3XPMS6AfIyPOqbWv0mSD5zUpT4Vsi0r5DI/xYmmTxCY5Y23qq/cszt1sIBSGlZ8KMvDqJ+aIR/3W
jmLC10m3zHLf14zqCz8002sL+k4PRxDo1gtfgmvamtjOENygDw/tpjjw9rSRHcrrcoz1jrQzrMUa
nA6KtN2qlY+NbTaDA4ekmFm607nL2llJ26yt6lzweI8XJvWmE7Qd94xCXp4nc0x4s5Ny5sO4i6Hu
AzA58Fpx2DYpQXo990k5Fp0Cbw1Zs03L+UzyBBL2QHD4ua6xmXLfiL7Z+rIxA8pUJCXoPTtquV7s
ZkkwDv25JqwCass0a+frpUNCv2gCjO0KoH+zElk9t0SlK25hc42tby5RVoLUEyGVnXZNki1UsaGu
u0ZRPKDktClG0al2bEaZNyThrZoSKbvTBlPf5IQjX+9qPot1m7lqrPOy99m4WZfeT+d65f2lT2Wf
7NEws3o/wu/Mp1PkqXyJm2xdttZaCK+FhoQ070dJ0nzyTYrzjCztG84X/lKnrnrf1VmUueGSvOEr
mkleQT7/Yk2s9KrRLj5PihAuFkOlVKIsqFBZz5ZKDWnHh81KOMsUtnX7E3Baw86Q6fRHIP5Vu1+w
mKUKhWboeQEiUZ/bap7dBpne8lMuF8AWMtws2/SOJ1c8cT5VUzWVOE9ClbXnaWfNO9DxJrKNZRPQ
VlAuhzwwV2KVtlNf7FAz9zf1mmqcr2PiatiuTfICd2mEJI7oAehJi7J+N1cJJnnEHf+AMyAMynNg
j3nGp7ZVOqFLnUtZ+FGlVQo2E7ockJKN4SZ3lWawLiOSABIJ5oce5nw3zk3ysZZV5IpWWJcbKI/a
SZlmmiwkv3EKKvQy0Tuv2+pV5pph2NSydPS5m2fz3gYPukLm1whS6FyWeku7ITsksxB+U7cQR3dJ
AI+pXOHCPkVt4bZiHOxPqasFzuu2b0HKSOz6rOW9P1TSEw1iG0YZbKkA+OppiwyIXOd1uXq0rVuG
QTxbVsb9jpO5GvbrkM2FQlkX5cHIscnOk35tRqtA7MXwPwZnbdpOwfb89TC6Cl0V3dTbl3JJ0zhC
kg5y9AZoWGzcNkg7FIdpnMa5yHURk6FWJdXG3IIAPUs4WKtfc9ODRqM3GU+yNb2SpqxntkltQPRU
D5rUb3trZHuaJQTSqKSOfbiekyWkW1OMRfkMOJWrP5i6knRR3dxFf10bKuwmjJW9d7ls9I0+g/MJ
3hv8hVwXYIQZ5NebucfLMgFPJ7V1GxH6cjC56MF/b4uWJeK8y3jR/VRUI2d7GbHJLkvcxmYzEqBH
iypN55Z3zZTS9iUIedmocMzqaVBJIVl3NhMcxVtRkkhO711vU2wHmZSVBuFOSH3bJHC0gprWBfjy
0owJJIyGzHRnQtsBx5GsFqAGVKHe0KlhXKHJu+4stq08xKok78eJJMn1OKbrDO50YC9ZwYfpxTI3
+GDWpJabdQIpFJKgecSQTWNi3uEG6MRuAUGJ5BOZ7KpMggYDYl8K/Fl2yTLtB04H9jqTQ5BbBtxn
VhOb9DUnA35tEV5mBeplL/N5mI1VMANwTiFBzlI1oXpRJoriuS3mqVS2Shq9YbhrIJx0ZBoVatPO
w4F0XbIJzNcvO0ZMs6dhnd6MLgVdJwP1rTyrK2sytU4jHLBB+rLYksHM/YaRehTA6IIQzQanhadn
hXUZg40UECj6sejw+yLYVp5WY5Ime+3h9OS2tD6AnKORVXOsC6ssCAirguL4uqqpawq3G4okI8q0
VgIqxtlXxpZVuklZGXaITbPeTxZCR+7boPVpa5j3Z6J2+HWKGWYb7BPKL3DPBqbw2Em6p9SuH0GI
8VylRcAfYB+XvQK2RfQGKjpGXw0jnlZViqaozrPJdxcTtsubxM6u3lnAsb5cRonSbQHvaoB6jkqD
+60xDLBGqLTZ+doEuYNyiGuBmFaQTaetNSC5aApy3XVbk7SG/WZQuGp5ZCjnDTNgFjSO1xWvgP5M
nuGPg6xso8rETnSDGO+XbTt0IP5WQNJf2GqUleqaLIViz6zH10vTa7qB4kp7PVaBfzAeh0L5lJs5
j9Uy18qsLdhIzB0utppBm8h9dsPNtoYc8FXXhjoqINYN+DcZ5p9XAtrOjiQFfYnnbqDnQ9dC7o4h
q+LbkfSifwZ51RyusmaFQL4h64jZuQcBtTzYzPd9vY0SFxI0uoo305u5gjrZvsauuFldkoJcV/b6
dcTZgp9psZbtZRw7P9y4WUwfWYHBpKMh3ObW1qAH2QEosRqYj51CkMhkeZX69LQMMe32fRMi33QV
bUNudIPty4ItdXJap2UpdnJ0kPmtLefuCmvajLveTrNQvG/9Lo2J7zdF2RAo4QEGOZ3aGamhXIB9
Nw4kdtDrpsHnTnJ9wM2I3KatQwinOrhEnMWM1e87AsrgFbad6F6RZonhOjFJH/aYuvAxs/3qt6Ba
F4Uqp2FB5/UkS7vrGgL1GlOCvLaFV734ki9Zb6vzUlZLdijbOWtUpAt2L1YQQMi2TJKQvmtp3dsX
RKJquE4ryJ5LEHOaMNZLsk2aDlIBszcydG4e9tzBY/RwdhM6lBhOITJVmdYgmGvaPy+CqT7qJEUL
KENImD1ZcGUhNgcCqpZ38bILaKXKW22dSiohCoXlvASQKx18ZQKJL54bGgiFDL0CShd6zi4gwpo1
h8zHFipZuXm72rp+CdlVESFW0wGrQhcSnVHYWVz5flm6fITO+PeyljLkMyjERV4jKBdBMQ2y57wf
OnnoCkOjki4yl2PtkgqSqwZqCBDgpgsxjuFqaHumVVHg8QBZyzLvSmNsCrU/5j8IIJOvhV9rlBeD
1y9rO5F54zjU8BTHzdpvQuXW9+ARfVRjZlCzrUQodsUIRVHVUMB1R0sj3pUTKFfgmBirILeaklQN
FFUf6czGbt+NTd9ACZOFn+aZ1iBilA6qZ8Y2NdmBylV+NBlkCrvBU4hKPIM69ilORac3qyDoZwyF
uk7JoVh8HnS7XENps27BWQ/0VlgigADpCXW54FBkyK3TvlcIaoyj0sE6KAoYvp7qZoQaLWiBo93X
KMElxJA6vFscgfIBIo73Kglta/PBeAYvBc7orioKOypXiiFsK1tBmsqScRiUdRxKGRkQDfOgBvwf
T38KpPi3mPqLQzjo4fD1DYZ7qv7plgeynqQMXvG7f8+DweujnMO/X9k6JyfQEQYCSsYf3pICovyZ
rSc4OyEZRDMQCj8PfqXrCRHQ983pp1cG4b8ceiW+KBGPBBXo/fhdYYtDoyyDJkHo2mewG2V6363x
rY6z1E6Siet6S7W9bjGB4gxtaN4VWmy+AeYPzwQdIQgao0HZOlKM2FhznLCq3tZiWS67AaUvprVm
Wzf37nfEqcdq3cNDQfM1IRwQTCk/kh8JY0MkER4KGfzC2B6ydZy+8qH4HZnzsVD3eR54oYRgkJMF
YPgYvCyDoqOrs2pbz6S3eT9XqWqJwc86GVNgM7p++9sY3mP0S/PK5wlTaH6+72CBBhpok/nWWiOw
oZJVZb1N22CvMic/VFMVLhJJ2a4GX6RS0/e/o1zDCwOPJR2YFqQjEFnhtRrokCOfWnq+nbZoep9k
PTVbyL/Ei2Rc7F3bLcW2BLJ0So2R1+PcTZdLvYgtjX13WmJpz+duFJeFGCC1C9Ru0q5u3ma47HeV
DtP5KBB/sRotc9aE9LlZhnCWoaQ7xZqL62qEdNHhuVR9D3XCfG0yoJ2N6+KzbrTynEPm9t6StNkK
YqCbovbQTpCHuosbNIaiUYud8btiHWMeaC3ej6ho9oYmESTiqU+uoGAkbwpUsA8MTAf10jV0qgn1
DJIB1MGei6KJB+HsranHKkdUXI69qJ6VJBtzD6wdb1YaK8BDCDVD+0XuGzo/u2/pOJUYVNE6lslb
zIy8TIWftpBlxB3nA9S2517MP7Ui7fcl6KFXkDkQKPvz8oyFLJ6mqDkg58lp4SfoSPBjr39C3OFD
GGp83UVQDRSa63tJbFlukMRQwEeTtLs1naAkxgqplW3GcZPwIYUiU9kBwJZUw1VaIQiFHHpmfo4c
2De0HfnnEE9dBfEY1dDAkYR3o+3rV5jZ6bUwHT6T0BCxIRDzexVa8jNfaZJXJWoVdEuUdLMWZfJ8
JlpukhKl0HMihxvNlwRaggr8OgFSnUCAL6AOuED57jl3oT4doZHkLJQSbcnq9QY6K/pzo2l9BfKO
fhGtL86wiCtwPLh4OjQQ8fKqscAz3ZLu6hIKy6qQQHRLS8bzbuzj9dKkkPk3TTuB9mQacR6r1LzX
oI9itcrCQQJkeb6aet7RFdFzUFfbA9F90MrFityMBYbgCDXc4XQqZCyBWAVoxSABgnlZVsCo+rBs
h0HjDWvcuEeuvCp7sfa5X4fbCC7gvPn/1J23kuU61J1fRQ/w8y+ABA1SuuNPezOTsMb00IAgAToA
fHqtlkoqKVCgQIGCO8HtnmNh9l7rW3ssX3VKIjOrNAgm+rwQaNUrIfOlq+roFBF8uHvIwOigdGwy
IkyzpYMGJaH8rs+7ftGfOtrqU7R1AZClrSlWcBNxHqzbnvdABdJNtnseuM0cuaXh+wII4tFXkS6a
ehBZNarqI1n2LqN+F316TJIzJBTxHpJtT+BK9z8dXIJCj7E6dHvytdBhKJehjT/pGNE8jDCLoOWy
fh62MLpGG+NvFcock9YRhMaa1Ge+NMONYPfZzKGafwv2hjyAh6nulKLETZcd2lxThSQXo6n+Qldp
Hmw4dKjYYnHhrRVPXjjPn0mg4uWJLUr3hYeXMf/xGqbAKTguu+MyODKWZtgWksc731ENuWaqxmeI
i4E+1JsPjxd6o5VPG/HB6enV0+TvwHuDkm7b1uow7DoZDlWYtHUKFnEcbw2Zq6MIZt69CREENIW0
SP7OG1/j0hFTg+8D2KcynYyivuFKwecNLE4kWeUWAD3ai5bc+nscl4OQ6wJqTzBzjloVz2lUJ49k
kce4IzQ89D6rwV9xxUy+c2gOxyHEi/2VxG59bbeRiTyE3h0XIfPZLUl2VJi9Y9KcG/An43ngbvsY
JGHbgUaB/SU3P0RVzeZQZ9qf7Z+VdN5+QHEcvJu14mD2AHv8k2p2L9TJJnjtRLWEGXAkb81i6e/N
afI8wXIZS2UvTRcAwkNF0D+jvU5Sr63e2kpMB6IYzHvGvKyal2tIJp6DvhwhaMVVvi4onretqrMJ
IleuR6igSVPqasWCG1z1HmzttGay6/5BPIYQriBZOM3BamE5WfyiSuKUeeNyqMPgPA0JWoKVk4u3
Rjgv8HmcvM376mD2XzXz1COUdZqRfgVgNob+cfSMS7H4XwDM5eNCMlNTcSR4vgO1MdZew1/ndX6Y
ougIaSxReK6ElFLPB1VHZz+2Ok+GdUiHitEHn7n39fsz2tFa1UmR6OkSL+YCTuEkVXzpbf9ujP4M
R90ebOX+hJr+CgC+dQs70GmDoK/eEoBDb7iHDtpFRxLV/SmaJsBzGoDLamAjV76p07peT+MwHnY/
9ECR7O/CYdugY/oW0vdffTtdRyFuuCUPC5/+zSM9wEp4YEzlslcvo+6fhoCD2yPsYKLg0MbN+nPF
2ZDKpoJME0eneNvbFKIku29D9a9h5hU99ENMsUj48ARU765ifyrGhn9Mnq8yXrkxdUsly3qenxKF
dbTtx5joSwPfAs3Klu1d88cSnqkVrST/WpVbITzwvNn791EpyArhhiOz75ZUtD16tCCjeriGof3R
RvExYGG2zTYLAIzsghZ9J1O2LL+mDa94p9dGuAfJpvPUzDr1HEW9CXaTLbqcJ1PEXQw4yIB5IdG9
Hn3c+8F6C1niv7B4KuA5H/RmXyXQwiwKp/Gmk+ooJ4l15MtjuNLSKR6kce9+VKGnsi7qz8YsBWsT
8E4Ua7gaPchyGx9zM3rssFo95rWFMOgGE2XUTAe4mjqN49ClPp+gFPReChf0MOoGKK+bHr2m0x80
gXmgAoZWtY0fg42toGFtMF77HcQvdNS+BHxzZu3G805DV4pF/9qGKA2JGG7R5NUH0Q/lurcnsieX
cG5+9aP4OwREPzesLlzcuJT5/hlkGXZUkNZt1L5wmVycroOHzuuGLDEeP+IJ8Oa7oYgrB3gnIGW8
eFPp2eTDVe6LqREFShit2TqCK3EgoLJ9hkgYLTR+8uNO3VvSybz/JgsJme5KSZCw3FufyKL4iY/h
5+x1+Mhmd+ExXF7gHie9S3Ko1bI8b0DJSkAy30ZLdeS7b36Bl2tuOt7j8+rMY9UOR0eqNWNQIm7C
C0868cZja/bTVM82t7H3M8Bdf6Sr3VIA1bdtj54GYMnHya+hurKu+yEInBJP3aFXzp8NOqQM8jh0
ndk/uMo8D3IW+bK2nwuorXKyzaeL8IwGT5DZxD7NW/s+UvMsgddxM9cptOkGi7s6wOLw7zT2bibm
GmbMYlAXNC/WkTsNthO0giceOBBU83Wjk7XpEE02581gDnpMbnTv9yIh8mev60vEpuNozQPclKF0
q39loX1Vjv4TrTnGgX7WTfXe99FzEAb3WkzXuG8eBYd5tu2gM9xOIBquQdY6+ycibe4gAjGRnPgy
HWfTHXbNrh62a8oSV46zuI3wIftOdPDg2vu40d+Blfm+todt6RIQrTiCqJf8pEw/147KLGTxQyf6
Ik6C0hf0AXaFyMi3xgsp+xqR4XXZyW+AIyQd+i1vPLi1Yz96WLKmOc9gFVEKmkOdcJDp1oJD7Idv
4g70j8Pngntpv2pLr3uHvT5PE85CaDtp24bBc6yXO8UP04St9LgID4LKlMDxVQGkLAUuliv/zZsp
2OBEFWTaIdiRzZ24YT5sKf8vkMP3USiAdHD9Miq8PwBmSRnWa3TuAkNwKM5v/QhFtlm9LG63Dizr
AKLHD3mTTsHUPoUTzBB41zytfR+M5di1EL63P1s9VtmwqdsaGe/cGq/YsbWxVPjn3A8/7TTk8dzt
L7vtk1QFwNxFjMtpXnZdKsNpuWz9B7wZh4c0P5ykNwnpO42hRuXQ5cEV+zM9sn0egd7M3V9/i3/7
S39ws3dx0/gL2qwrrF894JgqWISPFyrdUqpI8FRHoMm6BvDilChw7/X2Mo0xLhcVnfD+8Vai4d61
6qu38yUhVYObxrqM6AAI3lyBlK5FA3GXoX7reJyGcvbgs/bzpdpmVo6L9U57v85dWtFxOEadGA7j
HnUkH4jqULPWGrJ7sAIudV9yX1UOYqlJB4iQODJhovi91oelWsMBSFGnUjoT+773zp5n6JF/ag4Q
QPDpPs+dyxY3yZd9lUG6K2/ITVP5VykWNCJkidZ3Mnx7bABbUyJn83sAi1hnvmxoIYMxeWmR+s3H
Gj3f917EqqvrOoPGMn5R2+xXT7Xh+1aH/F9cN9thMYFn00h2KnetUFnSiIUXycz3rN765rlJ/OiX
IL09Tiy47UHVlIYk4t47v/1C8CBeYPXP0U8v4l62Mi/E9YCyOlvqCuI6POHTkDQWbsZM3KldqR7T
zvpguwZYg2lNpX9tQDyfF0LbjBmtc0QU98cqibYyMqG9T2JcXpYF1HAQC3mbBP8x7sGQtQthX1VP
aZVWLXxOGdVRVgus0ZEvwLhxCh7YMoqrmkT0MrmhK0iwhvdl8AC9+r0tKz3pXHnaZRUJt4ehZdG7
2+a9yhiQ87Ryar5FZosvc0vnFV7TXD0pXsscir6XBVWL7bTp9aN1jX8ZYMM/QRxQUEmbQNz8Xbav
Xi1Q/lYEhlkmwgpWSt3Hfxj1xkLhAv0AEGr/xd8q5NYZ/7flQX8lYlfZGjl1aeTUinQKO9QWvGvm
BuvaAMoLsfchqBsA4PUWHzWrlltYLX3Rt+RrnXVc1oQvOaua5BWWdvAAfkK/mN33cjcblGeSnppw
r1KxJX8B8sEawUFynneOL9oi1tIQ+ImXsN7X5ymU36pG3Fl9mDtfDwgi4Js6t6z2TI0N1qBq8h97
gnXrrkT6AUv+DbML4JskIZbDY9z4zq03Ai+Nmlx/o9F5LBdC+iV1UWKCQjvRTVlvqkgWto/7EYqX
R2/zFFbsMRIJ/ViYdCwNbRewdGNj/SyZu9KQ4XCVZoarX28KYYdRHBZfJx+DCwM0W22dscpIiSNm
LBAh8lGINkEJXNcvKe31VSWAv6M2mfMEtGYxOr0WYdK7gmpZHVYZhSWFB3/cVoLyZN+KKYBQjcfI
R6OGUsgBsRXaMZjzwZJDJ0yuAWhMcBTVozaolqjlc4quzR5GXPx71nU+fNYYX5dQ2wFv1Z4FS9QB
Lf+L26z5/oKTU+XaKN0WXXSLqW/dbH+wZP+K2u9cwDcYsgWLV2xeE5wbVR3YtD8nAk0OQP1zraTJ
+FhvV1u7Je93GpbWTk2xqXU9L6KdbjDU4az2e39pHOvPbQdM3HNB8Fnx6I/Ffj7UmImUM9IO5dhH
a9FWqyvGgb1WPopgF87l2nYcHYVfL5myHFb1UkWXxR+SLETI4TbJWJUV3LXTMsJsS2Xl467crXdf
ZRGZhJZ2Gb0cDoVAWmn/zacGK49ZkkmkT0sHuo8gAbHKDITDU8jYZQpdVCTBfsXrCbPQcT+fsI50
OvJxzBWsFaRe4iu2ssWFGQeZJyg+eNGwh0mpO0wJfmoispTAxTkMO0NdChGr+5hHuQUIm9TmhDjM
bzXOUR71iyjAg23FnIjxYJ1mBZvrMKtJIPPWzL9atw8lPFTM8GsTr2yquj01e6If9Lg+dzViavFU
vwO9B6rhjCgm7X7aBdSAIltVSH/kR+z3+FjbyBW+5ritN1KOEjLENtDg00m4dNXWwBqCTpAivnaH
1OnuGkptjq5S5mgx1gvI6D0LZuGhJApDVyJAmALfcJmkWJg1EVU66QrSXe1VFzRqv4gv/k3RcGkS
HM1mlz2CdC65tbx6SEL4rojVbD8C7nUn7hoL1GIL/iFBD3Jf03V4Czecgr2sn9RC2mviDTjU9oCX
G+maY8JC8oPiYD4pQSYYizq+4YjvslAn8xFtTF/gIgCSgJRPZkENFG6KwxPSIGvR+9R+7pBXC1Dy
7godXD501jg0Ot3w26sq88QgzXeIPoTdD8AzolDwWU8V3nwxK/DB2l++Y0EM/3OVjTz7xMUlmRby
zFUIh89NHrx+6ZG3RK+4LGGQIx0zrC/D4AUX9OKqGKdYf9RebTLqaX3rzMBPXsVpl7K9g7DZqe8w
SMdVAws6qe5eZGmGVMe7W8V+cpUIsg1zf7IwmFTu+74EZNr/8luKe3j0sN6kft9ZcKe1Ig810m44
lziqslgPnUVExvRtLhyP3/3O6/N29+uD5ZN3DnjUpwCeJESI8U0oyOx7Dkt5bOKs6kaGYtHzMlMx
P3eg51Ma7og8hd0R+U1WLKbz4buPnKb+hhK0wfZIww0rhaFQnulPycbxGCwUonPg6RT76TGyG4I8
iYRtJ6DXd7QRGRDw6HHTvbyzKbhPaujndI8dyTnAvZM3tm9LT99oAqxgHho08mOI+s/pMK1gUCuL
JZFMnKQBSLFgid6BKMzpwGBsy73c0SUaMZz4OhTMqh9xB2aiCh4Dl/yUdvuNUipEidttB22S5QHU
wV+mdlZ2DFRcxWK0HfP8u6nBbAvlThrseq40WU50MuEj9tx020exXCdc8UfZ0TlXbe+Oja5tEalA
lHUbe+RR+KM4O9PewtZ9II3yy+v0io7NuJcBsaVnZiBw6KWuXdZPMkJsyH9Qq0SZyaxBANAgdsBa
c1n91ZQD8ncfFUzZjzBQ6KOCxLuNK4rnvmVprCxCd0kET5PZl2hL3sGMXkYq+hLOad6LEDfcVEcI
gOkfQ+R0DsYSZqs9x3FzRNGQQ9C9upglP7XDPSoakqOfOm7x+mKmtlhskkuBkIvqVQYFvgw7SCEt
GW/JvvmofYc8CLslG6a2fTLTnEMAzyf8pTHEWuxWfTJDe4pteI9b/sknculMmCnmH/a6O9eaHZNd
vlpGkrJvJbCG9biOOC95+zR76+vWKKQwgMKNyRGaatlYCfYHRYzczvV3XraJSlPRrwUGwUzj3EXz
4+Dt4U8fvvpkKLBTXLa7mnNfe8VYT8U8uv2ji+Vx35BwbcKs31yhUKj3vXeZNHbvwC9BTJHF2kwG
1aG0ns2wMh4THpQ8lO9K7jnAgx+uNikySmCO0Nrs9bkemkyGqhSUlMxzy49NRuUk/BcEhFKwkUsK
YJ6fHY/eKrVmCDAUPVuxivacC106oVDQIpUVQ/mPfNxvcZwZyO9pLf/KQOm7lcBOjT/muDXOIJ3U
pwmCswynQ7OZE2twqyN5dKpBsjQjS30mUCIM23UBSYPGFGu1Cq7DYk4QDDLbzNmGVyrq8QeALOQq
uwz3Ry4H9QiP9TP2cAwmNS5tEl1lODwPMwQkThZIK2Dk+2op45HCFQDdJ9esi6OrjecDkpAZNI/H
IFBBhoRd1jfwjZak9LgYrvgobzysXpdlQpXxJzD+dW7b0rbikRl20d0q8rmfX5GSenRJA3UZrHIH
9RnNDve3cq3ra81HGE2tfKmIvvUO6hdudGTAc0S3ABVHBKipCZ6QbNHZzn8CdMh6bL4alwf0Ue9o
/a4Igt3PoshexTTf5kThvEhu3qou/azzPsRe9sbTUKHtX7HHuIXxlyqDgDFu+SfV19dg636aeX10
9dDCQljOfgdai4bJM4R1hzKgz8dqXYoojG7rCmrW874FzEkjJ7zZJxApkLVDgQth6R5x4T/10XKb
UFLuREBA8CGt4d2LzaLY58tlG5pn3SrEOOPtonrwUiuE2N6QQ9vwUjF6sXIdkArkQwbZ6RGQ9ZUF
EoGG2jxvoXtp+iqPO/8C2nPLhmA2xRpMPVgUnKaVp4a0GYO1XFpyRC4QvSfWFXrbAhnTn0FSJVAk
1h8jW98nhqMTLNeeizm+MN/Fed1Pf4lZcbus/2xjT5PpTmzkuR3aH1sTP8ExevPDAUF5t/7sg+2y
i4Sf4EW8MpxaCt4gPM7bwpvfbnPnZuNl1UWPDgnDOqlwXMLsoS1v8qniZUynZxNCVPANBw3e2otm
9BQKeah4+Jbs3gNGiM3p6AGyRg70ZW2HOaumBTBzfzOb/OrGILXaPyjrPfCo+cXnzQNZ3Z4qhsbv
u5Ub8daNNyKkS/OAiEvYN5eK22cR6Wcg0wgNhvN5UPMd99/PsUXoP6LJW1839iD9BfVTnBTgSLYM
LPdDPInr5K/iUHn7BxxswEb2IvmKJB7gmWWvyDXZSftCa/Th3trZOwKI1ckgg41KY/PXl72Vr6Iz
NmsqyCSAUgAjOnRapwaU1ynmAAopEe6KaNyW9nwHdtQux2TGvsD+6E+z0zEmGbDk3uMMOS6gcd/c
ty9I6gYKPU0Wl8ZIrZ56IIoZMkoQfJJpaA4G5eyn17lux6Lj+6UlAb35IGIz8Kq9LkftNQWdpu8S
KIlKGMkwkXUvjmLpkZXdq+63CPzusXcaqo/gDnFZU5F8bVv/eXNt+BjEDegp1/IahLggX9vGocR4
1Kw4iKq2A1+7q1KT5nff2Go6Vi2iXiCE6vWHZzSi08yM5pHqVZnMAu3EZeUL/4jH/r32lZ9Vcpie
NNzD4yj8+CVo+f4BHD55UADR7x7XdMygG00Fb+s9nzcGjn/q7SOkw+BH5TXkp4GSfBxNzy0yoZUq
I02qDESR6ou25houzyLLKm7Ns8Y3UziUN0WlZhRVPu6wYa7bX1zHARSLfc0ju9gMrnqAetzh9OkW
ewlXsLGwE3wUdhV/Diuw7ClSpYDaUVy06eL5QUmhkuBg38yNbX57A5aMuGsy+Oa9HyqbAXyPz1to
ADdLjvsZ4wReawFgM0nWLTest29kXbrUBPVXLXALjM5hSMVicAFQTtRx9of1nKzoiUw7/+2a5me8
hMtDC/WgoBgp8LpKBm6LjfN25VaMJ7ev4mUKIawq00KUga6a7xOlGDoRDpmAlUIklJ8KByVMSQio
Ybz/HuANAhvn3JysN/cHNS84f8gel+Bs1UVj4AQ2EI42XZOcjfQ+QnMvESWOnjnZxaVdwgPAhCdY
Q8FzI3fUwXrCrxNQPblNhqHYUG1/2Nnupz4Q0MnmZZiB0+L+D+segnrrNsRTe8hmAaSmDakfpDeq
5FaNsXd3Y4PEWbzZUaUITkC5GLf+wXcGltnA6gubrMHdYarv2wTERWpUvd7bOQiyNaTdBfHM7gnD
Q37qydcl9J+5rEXUH1A7cUTiQ4n89oiLfQUyf0dQfWyxAmaYTQIM6nkNBX/hyJNs6byO89+dVmTK
6nWSpY7N+oAwiUS7Fg1Nvu7+etgM31H0o3xDix+zw87maUFZ0MFMRzQWB833bBakbS07z0m9nJlQ
fYv9uUcQOholtlJa2x1XGKBTzuuuQu3vT+yVqhozMjBMYs/gGEIBWOqdP0i5ehJzDzyHinFxdysQ
xHa0Xj7pTOVRbG2T89A0UHSW8NbCqMNjetFdVXOch14HlTJ0ck8TDDVI/2MfQOyolUJKQEQD6G5S
E7/CeV2hlRj7in7yqIuazyCOvRpjJuBs5XGErO/pPxB01FTDiizqDYAV7I2kpvDGFk3ukY7n5fAf
QopujgIIFarj8LOaFs+FjPewWpDnrnn/nvSh/99l57avaVmnr/+C6Nz8X8p1+Pvf/k2D/w9SdDQG
AfV/ztHdv9Sv/zlI/r+hed+//9/RvCTB7HfsKkRIYXZjaC1+Yr6+5xQl5D/hHn0n7L7/SNj3T/5H
jI78J2NANxMGrgx4HgURNv/3GJ0f/SfEv4DgK8Y69mHL/d9ged+Tj/431svzgVKxmMTfT/G/wlYg
+V2NvnY6xn04Pc3IgD40SOqcJk536Hee9wTqExuHL5ukgMlDzg/+BMizq+P1eRQezzQQogIpvAqV
k2sLHvjrPynbKBehE78NmJIjNDXaAxPutq8ey7EAwICgu1n9PK5HGHmYrnkgEWtedNWhrhg31IXN
oEXGgEDjTjb2lsiqfkHIeC/qnZIvYVBgdcxNCN8QzCMKxlY8Yb8iCbgZ8rpDEqZIs1fJs4DDd4qQ
fPrcoMWdvvGe3zvkzx+zWG2fawgUZTQGUQ4XPblAee7It96T3HxdLVk4DwLdtjecgXzHJxa37UnL
Jn6uZO3uGECjPxDrRuZgMVxAI2WQi3K6gL2x4Pe/2m6wT9pvgB2va+P9iM0MawjMmLrr1ulbRLaw
6FoZPi4J5mWMpIZALuh9kaE96sq4561T/af0w/qtFToKv1UTc9ScuA7KerD/3MZluUjpIRXT97L9
rGKh7fedkMDuZct1bX3104YGig5aw3/Bqr17x+T6V+wLueIAtjMGJ4RAMzChpU9X5CZPGsjOh40E
zad5D86Y3lO3KZIayB051NAs1w2bPipWo6HwEZX+o7STf0ZfDqcdQN5fgdkHJO08yIH7Zrp0GIjL
ZwAm5Qz/uoAx/0KHBPmQ5VXVMM/HsWapFuOH7ekxcs1QRKzmaSsqNDBq7Z5rArSA8RMNXwfVRXkX
mrhwzsgDbAwkbGqeRwJBhrphx4Yu9wBK07rvXl6jGn4eW0ePVYcYhDf+qwHkHNqgBcIcAM4G2l4M
3f47cvMRcbGDR8WUx+HUpZsYc2Rp0m1lzzOGI6Ra9vuxEl7R8LowLf9lELrMuuTRd1H4r4NpkcXU
BjalPiN/jb9W+ZDQf5hrYUDVJbjXAT5mwOG3lOG/xILyQJzmyPvmAwOUzMMcTOIyJUlu598RxG3O
pi1bPH6ITexB9wGvjZgpxcsSYi8q4COt6A5IsQ4/fWfDMpGg6TZVwpR5ExuHt/u6Bl0+yuam1gTm
HURM5HqyGaNq0MJuT5QkTQoY6NEEFcyRZT3Uc3/0m+GPHjAxCN5TIWn1EQ32BImjQdhgj7LBMfin
kIknoh8YApfnJm7zegx/gID6G2PIxjpNEcbzhF9tHD2KFolWaZTKQdp1OXMRaBnbIGG4V0luIDl4
S32VO1CHWVC8aQOXgxdNbDJMhcGQrwk0BJPt8/7dSVXx9KY5bLd0acVhWrvDTIPqHm5AHemQy0h1
Ociw1MaYddRDZDQBWMElTrqjoliJII6GHAnDD0JkNgcSVfy6VUAiQ3aSrH+BKfNv7d8MepKsCjXa
zcDxNMD+9PsIYZqFsoLQZTzb7xgupP4Tp2h5Juy613jzE0DGKIMb+xXtrj0ncfXmLf3wuFokDliC
lG8bJ8hTyBxAzEnEW9kgPZy2a/AyaC8bp/opiRdVtp4lTw45nX8DWqS0Af26IvQJtFVAvmb7r7hS
pMPoN5n8Yk4B/2lGDqq/QyAnryyTT6CD1l8WgeCM2mF6MAwjjrxFdXfiK2jktdrBtlJG8g1xnrMY
SecQt9jp27gRBfKGkgtv8P2GRv1xZg8wtsa0f/aGD1+BJMFjPc3s1GpQGBWAjbxHNg5GjnlHHmY+
IBkRHkOPvvfoh5BiU1huHcIOSbgaBBfMdN6Fot+W/qizSLDoX2KDC+ZWsWxC05rtCRmLeV1+9gnU
b3i+OfN2e6GBrNF4krhAq7ZkdJnvSVCrbJEbe1VcrU8+s5dhQKi1tduvtaPicYB5lmGmCwy/eKwe
qjiSf6qxiv8guQeZIlgHducdtqqofE+B7JqSAW21s0XideMThph13xcXXMNqfgUL4ZDCok+ypn92
KBdlE7a0DJvIf908teUScz3qlPTI7mkh7LXH1BYUxnv8uVj9oiUxNB3h8Pwicagy1UFIh3lxsHV3
7cYG9gSuDxypmDFUznuCO4fT/igFwAeLuUVJxYOc1jNYv9bOIc1dgzEgWdVE028VDfERw7rMZdnY
fkLczdzj0RvQ9XSQLABCGaoKHGN9zlrM4cAsrTUYc4F1hswvxewVPNB2Yn5PynXjiG520JsdhMdN
sGsgl+i+Lp+YTyV/jxOErU4wWhAMoSsswn/oKgbsb3A8zdKLEl+FxGX8X5k7sx3JkSTLfhEbVFJV
qXyZB6PtZr5vEfFCxObc951f38eyplGZ2TNV6HkaoJCoJSrcnKQpRa7ce6ScgtTy8r1MrSM3kVuf
MfyKHeuBqlyUBPKHdSOQcRrjlt9CAdhua0tanWCe/I80zlDgzerxavCTaVMai3wPDt5uQ06rCmSP
0Wmt212k4sdIRS64qeiulCEVe14eYsTT7dgrjwFJGTR0I9ACvxBS206z/DQ2AS4+vtjFugu5OuMb
rTQv6ZVRS2LRYm34KqHI3vyCRXuuXQbdCcXYxWiDRxSvaqC7dQlaxYtjvf2tVvE1qxqsSc4vy+vH
XRH532ePz6lLBWGKtmMeph9F1lxNha5ZuEwm5nz6zaiyxvFsTYrjBSTPxOlHJ55s1nx0ji5Rt00G
zEx7y9lkDCTHKBg8YW1lo4NOOxnqb+0Hrhu1QH3s85pjnEvyEyDEd3uxvs26Ke9XwTAloWa44Oid
SfK5n1A2Hlboi9vSnc6uJY9+lt5hxdjgF6HTWWeEOm3/9DKYAaitaJ4IPYni34jJbchnd58Ljrl5
ftCqReh1H2cZLdgJreY82qS0sNrEXlMgTN9m7WbLWZQgzTXfKHL6y9D7/B7ETA9MQ27+9uluGFX2
FAFPXEL8hg0+hzSuL97yGmZluNHYBgLd3NHZjF+ScTi687PAxRUM4c+4wdQRCf2HVt8zcsRJVAay
6+9LK2ak5gVRTmqvLz/icuiDpCzehSqC1bNPi/NoBnmX9wvjM22fmeD6G27LVsXx98QuzL0E91L1
BF4zd31SOrouSXUP9/Jx7NHP40IeR87oo3LyD+K5/t7MPXpcd2cSLcZjApjtLMcRT+0Qn3BVI77l
0dkr4/cut7AOrebTqZZN3r7EJm6Css++MITjhI7Dn763rju7uGbTnELUGfHE0/5PIVb9gofVyiYS
jcU3MyXptWkUsTek31WsT/ii7708gySGcb60Z6agJnmoB4nKzWVSuMD3GlnyDgOuvMfS0eTpu5nL
k7KmXdMk+bM7zJ+zpilmpIUzo7NWNDnZ/rISdekiXONDWL6Nif06edK+eWeuPLMZRVfxBYRgyhEw
mWC5hW5vbAOJS4lX3lpgoVwf6eIJ9VeK9EMOMNAn1By0Rf7VI1XfjXT9WnZ7oSZnQ5S7ALZZWuEB
RKcMlpTxRFam91NZXYuaohZa3PMQ6WPdI+hb5tUdJioNoeOXActuOsUzNUa57ZKKb3S1BEPyKzXq
kdjdYWK2HCvsQxPuz7RZ/Kuo14OUzVaL4RGL7QVl4i5eiXCGI022n5Tjsc56g32T523BtorhFuU4
chpuhraChfnodpwsuVNz5u398WfKt2pPRm/dODOSIq7IE6aqmL5m+c3BT476AuU1Pw0LNLRIUFOt
x4LaNOG10jn+HCiM4i9qifCXEWp8szL3bCtPXXGVYI5sVvJ9zw5/25YcxZHcbMyE+5Ja9mtLyeM0
7g/oUnQKvXqA1TVt6tENnFU8oLxT4abVlXfS1Q6rd2tem8B2zDniEDemOlS2OMZ5HgeADx5s8ZAY
59Tp5QkOYccd0WG3YTZ3sZ01pZSrL6FnvUgb0avr4m9WV9ylq9qMGAI9v98oK+GcbutXjdOW6ELr
l/cjHpWvIWBQsiK0YeP0gweW9/DSxockRwaNh27PC/STiGYf8Hq8pgswTVAP99YsvY2xv1BM4T4z
Rm3TZKDw8W38vG354iXefQXmkWO1yt5HzZhhuHH1QpPyOKy53OgKJOjIdKO0mpPf/mo1WNBFcKuT
eH3xeLcEYfhuifHs6Zw5Z/7qzjWFa26RH7V5s+gaWR1f2ibMnHg7RWoNSjwrP8ssmb8NGqgAtj6r
n7eujnZr4V5J7EFp7McaNwY0JQ+iYLbpJVyM1Ew4aNuDn1Vv1qyPk3Z+ZYOVcRaM68nNZGA18lDW
0VvZ3coQv9n7Xd+fDAPGoAdqg/OxfykmF4pw2Biu5+DsU42lNXNxJCb9Q9UlP/HoPuHSZqypioN2
QFIu/llgeD00AwZ3aBv5xppEvI+TkeE7F6IY751UfGkbijTXYTllyq5Kktb3sF8Y5Dvlj4U/0odO
vsWr3+4zyzlYvvgyOjYKYyS6Z2AZMxBNMAESmu02yXUK7MH/lvjawZcUjY+FKdYnQ9iZCQc59hYc
jJeuLUPd8rFq+udESBkwXUuDeiyvbq3bE+6bdmuV1o9iiH8Rb/nuSXgj1gRS04ZTt3F1+8Wr6vZL
OXkPhcFRSh9Rb6Meuy04vYMW+MK8KeUowlBeFNI8K996BQ25MCi/GR6VuUx+/buNAZcBap4vrusV
AQYJ55YPjg5R3mxUPZ+xgD5z55lTKpXsFBapvGOYgIJjtnZnK/gJYXHX90gfRFt26BlRQKrF2+rE
OeU9LGHol1uEjZdOzvuprcXBAqkTpP14acICZ2T0isGsPsxN0h86p7C3xveesAqc01H+hGyBo/gh
JXMVDeZnlHLE+X36u0yN2SBl7oSDKGBH5XFC6C38KRgWSmqPymuRFX/VDX5bwWeoxcYz4hDFCfNH
OLYtZuMN6jswiFEEEyxKSlKrgmYr+02f2nxRHQ9xcQlSxnlL7K/bxFMQYuxWHFer5Tf1aDubfBtq
zP8ggNrdYjG5GMdEXGtLfw6efSluurQ1Rg+SBA4G8TVopmS3cFdx2ny0nNKnSQBJirVOt1EdfuWo
vZd++JI7fr1p4GxicIce2049/4gfqtD5UjozIGVcQgA0O7yQ5lzX9o9kMr+HCrrhSkI9gMdT7CnO
nwQB1AB7BMUGcLvbbGZvjf1AAgKz/ei+GcbJATOLA7kTxo3qYAtqq77Ogj4vbkCL1wLwkFM7AT6m
ni9pfLKS5FE63Y++yN7SrAlkSmqqpXC5jR1ACCSv+ZI/oY9/hiFjrIqwdmCvVcUhS2o0sqy9pcpr
E2efGT67IHKtZ9dKH+165UkvbrZ63A964MWz8u7LeHpkDPXCWq0fExZCfkGGVd6aY2wbpu5nJ6Zw
Wyi5j/DmFdhU9/Yq76olZsTQ7kMZfzJiAddEREDM41vUjofMohitkVduTuoGzl3z7gKszA1vgrHu
+JMwBnap7TwAF/cOOENsBmehM2xsacVPmjDCdvGpH2icttG4kmqJA3csnoui2fUEcK2maB/CuC7P
bp80H6MLlkF0BhGoT74OZn1clqrDHKhfqoiLuBK0XxKKACdW7/WMgk3sc5tPiD5D1rykcQ4yJvmC
OYrpY6tfW4FVap3u0gR+Ul3c5eoNdqEhcFh+JIAiM2v53Sn/2lntQ4w3beAlusdPstJfMK22LPm1
KOXWgte5S7gejCiIJ2NhJ4OC1RJzxFidSNcc/dS1edDdXaFc0Fl5VG+mKDzrGigpag/pAM9OP9rb
4aLlJlTqIwGDIABQ7j2rPnU41zu9YrFOnkdTl4Tc4vdsiPegXNL9ILNL04z3gnjJJJqnIcL02cXV
fRbh9jcrHccUMjmOsiu6ANe1vLQy7/Z+5m2bddrbuf845pw7vDsDz4G2MteYUZRd3Q+WefAbJ6V+
zh5CKZNDukSkmMp9LhFreT9ldvycr+WHnGd7r0fBNMRjgAnoaLNkAnpSaT9F9AguHOrAg6d9qOE5
8eWO7Je5+7ixvxLs/vAGGQxBEyjQfrBt2ox+fyKI7YB79rshFt7jdAPurJU6iCg8pE5o9qalUOFR
P43ug7+mF0uaq+dXDzSe56JXv0IcAHEmXmeyozs7t97jCgmrqzyK+uUDivfRUWBG2/pFe1az9aoP
P6PStpN0Q6zSPU7zC+ReBFh6/yFMDmsiln1qD903zM/fLBKUVhzvYEvgzshlFwByhp07uFv+w2Pv
q4hk5/KaT8vD2PdAhtTVXbM35rZ6M3nTe5lgWSZoi1urujDxv69Wc9C6Lwmd1eJpgeJNf7UEauwv
fCm2yVgEQrjvIT0BGTLr6Kb1I6CTL2lN1Sa8doDjDPxt44b1xWmbSxYj8yn5QMDhxXbykxnMQ4Pn
vHWy7Zzmv70BkQs5MgsEGlkOPsx1br1y+62G8AgEBVnWmQ5FdLCd5V4tJacA2G0nxdHTOLTQrUNp
H6l25zV5s7Up9KWm+Fyn5N6DoCEK+B0Fqe8Y1Fg6ZWdTYhwO3fw0puKnHVvvbl/ahJZ74F+u/zuJ
mZO1Ps83zrEFLSFfnoeOQTXZvPoDbdFNq3AbT3QyEdV57EbbZlFfvbH/mtMsbXN7yq5Y2nuOyTa6
N357VNl01s1KUMAptmQZKLPGlVh35x6r9kWq/iyS/HOqhvhN27rdS+W1x3XlpoxMF5/K1aH0SbDL
tl3T7vTNwUvIyWc0N1w8x4MjnWdXNxTH0vuS0X7slg5kwJr/TNJht0rEs1taYJ5xgeD0GVuyeSr8
mhektNFfNon93c+jV3ucr2YM98X6nDsUjo0iKm4+Iyp1Rrsb47nfnLz9SeJhH6/JblYddH7rQ7Xe
STt6t05Eu+fxfc3i01qmvxbu7aIoV4gKWc6TRZ/XS+9i6/zJIU+w6bV7HUwEfK3ekRI9pjZe4V5Y
6Q54Y7XpUuTURI/LxU4iyXwymYI25i74CFPLe+o0N3AU4lzb+I/Vmr6ubf7IfITy1jAUCJGOWtq7
/ZiCWZun6FW3yNDG50xBMeK8UxB2cbQNZfy9tzPK2HDP2gF3r135psN2Yo4iHrPZwrMqa5cpOGRp
YCgYJpj27hngYjtd7pzE/Jzr53aQsYcoOuH4LX/y9qYl7KMUfA+PrkMEqe+tTaa87/0k+qCf1N6z
sx2OwRsanLoEsrxVxAdctG4QV/Y9hjeUkvmFBu5BcU7wP2t9VaY6+U6D94HalXhsdFVj7uHcs74N
bXY3JkjdVvKLkvLdMJDa4YbMSNrH5YkMoYeb0Al3mWOf4cChgTJ2TtxQb6MSFVEwIEj8347hbPLi
9DjHyZOehyFwRqG2lWUfHdRvZOL2s0frsHhzbkeZlJeSkcucD9ukqJynak2SIx1/fSFYLzYI0VS4
vC83VuXXu9HxA+JMSdAJWx+Y2VWbYdTHjpxsZVuP9WCjtgAKp4Kxj4Re4IyDcwU+TfaNL87qWtu4
Ti+qYQnBbCcFY4ueb1+ObxNbvrbsO/jL3bGQUF/HdNWvZUMUJEhWUz+SOlS4dI3/zXPEcteGZfVd
sY2EucAcgR3qhBj2gy56CtIultsumw1pnvSCRPQ0LZOPCUYx0Ebsn/VrjpP7lnEuAGUNac5g0A4B
GJSkyE6cO4gHzrB3kuRHAYEz8FX36A9VvBU6/cmqgWslPJh/JBPmbL2D+dFtxjDfsrikvl+RC340
dVg+znka8fVMzVOEhYTaYUFKA3Yki80Y5emh7nPuVeSA9rRHDG0FNbAT2G3R7UORONtKlOu5sLzU
o4GZKUCIwh/GSMYP5TLYL3HsyoNuFntfrpXArZy6/q9apBajG4TrlnTcpXKjBHc2CRAoFc0eE15y
KzPEbiVHeAXyYO5jm+EPLrseIVjdojTw2n8vCSPQRbX9zhv4jFk52NUGcij4BvqI85RH2b3nJfaz
B4Euwy+p1lO4lrR+VPZhQvC5c1gbkAz9iZzj8CPSmKK0l9E0AyUM7Kjbhaqm+bcoKetm5bEBhHrl
ivbE/Frl7K2UrH2AeSc69tQ5+IocOHwc2LKY96uniUSVeTsfbJUUD4s7m2toeex3iGrRfs5RE2PU
qPnK+JOXvq1jVxBOGkbUIltY3seQgqzosH4eW2ehvV4z3z0VjT9eupbaap+GFm8iFUMmA2cqxZVc
B3XTWPTUTFG+dwaTfMvWwvpliQWhJW4HvXdbEZ1CUdR7xY8rqbR9HCE8sd8jSMVb1I/1nlUW655J
rYcLrM/AghdifpJrDcB/9Nt9z1ck20A36g6L7utLhBB0zObiqwGY/CrIHR1cny6D91V4XZdmvjfU
M49oGMspreZi74o22olcojKoWp60O8TPEyrWQzzMwGIyJCjwBhUQF7yq0wO9DmM508Na2Qxd0q4n
MfQRijrf/h+wtrz7bhnmR1VZ/rNxadgDu9TWnYu2s6tnrD0bK/WTr9gI2ztQIPnDJCp5EZPffvVZ
OLGcMzaApMeKqviKxt4BhPQSq/vqwWAHWjFTVVZ2XYD0ql1i7FY476OSOeDRRJHAZFWnWProWhg/
lpecrUiQqUYLuywbjmitpqFmWu7M6pEDRKPRZI25d3STxMe86IFUeTXTbDAS2tnjUOxx7Fjhs11b
zyHz+3JjGY7FUJTFee194nzW2EGYyPtdk4shyD1oFaBQ5rvWVO7BwctuGkDwHfxG4j3Cf0lWAiWz
49a71bFZLsPqh/ipy0Ci4sPvMcdXcIIPA0f8czjF7uPSs6jgwLc9jK5ynGgFp2RGazfTpOvNXI4Y
At1wvTRurJEZh7YRgTYoMnvT9Y+OBhNTpkN8Z2gj4fZZ1rIbi8Yjypb6+S/+u9r9mULzC+QYw/Vs
i3JB5PCjHk/4lGNwsKf+NXIdzHGkddX7QHP10WhvQtwg6HIe5DBfUdn6W/DHvlbLHH4brE4hiaCf
s+9oXbYmFuFd6/nurspQ8VGqqSLsNPpeyCF79sm9YcKsa3MhwCi/gPmLSHyRXLfLcnhqPKznrlnh
nJTz/N41MVsa7PgpZVvNXiQtiifnp/cVw0A07SepiaciXuwljnf7keUPg/WytJN3703eV5k3xOXQ
ijfJH1gzBaBzgxWAfq2VPjxaD6p/Nus6fBR5qV9XN17fCl5KuiMbg2/kjXml/zIm4Nc3I1FzvFa3
Md9ig4yYORXmMp2wKM6YIXwoU88LqaePRC5yN+VVt1Gmv6lUqT9sC1cvH1zu4jpJiBD4jsPsYtP4
BvmCjFPqpg2AEsfXhXRiTKsl3a92bPyPlTHDQcliH6fIU3gK4Tmiln0MPouOsGjY3smPuaZYgSFv
JnM/vRZY+c8jjpddpit6mUGtOZlFmb66FXFcv2Fmm7iweb2Yi5qmjIe6oidrZXnsx/CarNjieOEd
Dtn+AcRMd1myPHzqnKl7XeIINTTvi7swXmzmeA4w5e1cs78Ct9cNRuALeqqMEUEqsHPWmZPHPLgV
66lqMhZwFXK4r5uI5+WulS2Zbix+LCnRdjE+ruTV403o1fJuIYhK1Vsu07awvVXsyrqm29Cu7mgW
Znmlz+t3UVM+IW37MDahbW38wSH56YYogd0Supx9TFC8tpl+hBaloRdD+a8WqTY61PWDqsYysEql
8i0n82K2rPLyXscqZ0oP/j7BNMyL5bueVq/auZLaqCo69FaLUDJQJmgPLE3ifQT3A7O8A7fgYyEC
E22g0413SzuO3xUk1CfgsMytMmHkXvPAfEn/GLW5ykS7yGR0/Ix+C4Acg+6OoBbsrcsjdlhrPAIO
qz3uvc4CRpjO5XkB6/upGVBtpspbHx1ld1c5u9HJpjrdkadX8/8D1e61KvjX361wf+bJ/6/D7+q2
zLz7+x/6/5A6D2juX/nl/mt9+j8XAf7xf/jfLDuj/4Pix4Uxb/4wuN12BP7DMYcFy/wH6S8JPl6B
v1M3uNt/Weac/8DDJm0PWoYBn2r/0zInWBjswkW/LWoWrnQ8739imcOV9yc2Gt91bHeutm2tBeY7
LHp/9c2x/E4kZRk3dzE+fESXCvrlQwb61vlptVTbm9xyPXnpPbSiPYvD0vX9T9fq/wC4E7eFE/+k
s/EJ+L3d21IEgGmsOHT/5txLpoRlNn09XquuQQh0xlb7LzJyxXBa4A/U53lxHfUI0nsmf5+ms5Zn
HPA9qMeIymRlHN8VrFD7NzQ8cdst8pfPZVx+Kfi1HiHD//65HNtV7IzJxdWZeiKWptII4zC4pjHI
0gzjU4zAr++72WXKlxVkXrfGLRbUCqAZ6SMBZkpzKWNQzYruUOz+zXX7K66PJWe+UsoBoscuexRw
/bc7l7m5dGpX1Ve6YMRKu7Ld5eLWlnnEdFPUn3N288aIzCWcOzotQzOmTaX5sWQxg4fIV+2znzlm
vEROT94OXdBPHgkZ4ef/N5/0Bg7805UUtuMbHJ7YQhlY8s+/3WFRLUJaAKcvqz3n82ks+zo8NcxU
OdSbuXfwLhTl76qKh6csa7Nlm05Np46NnPvkH5va/69bQm4/6i8fhRU2CgKg8W4P3n9DAZZkYuZc
i+nihGgzQSOKjjgJviC1WTMYDIB4mj6O/s29+utaGUabLjoICx5Y8a20Y5y/kRXppUDlp0t/YRiJ
/DqsyBMbpRlzs5dkVc3rilGPCgFbC6lw5iN2AALLjM//+kb87YnhY/iKPRc3ly56BfBoLs6f1rGg
B7PoqJyaiz2njnVu3JExrizSed00dZVU13/94/7KP7z91tx2JXg6fSa3vvkbJNNdYOHHTV0g+AFr
YmRdV0CpN43PAprDv/5Rf3X98jM4D/kOGN/hxt6Oxr/+Zg20OBNJh+R8ai3Dtv7HJWRXk3thS4JV
kDwscBNRbCl5/B/+aIm32QDH5M7yMeTtov/polpa5q4P5vesLYF2b4AP4GusHf1QsZFhPhC8CVvm
FAPzpH/9k/9+OxV1sMcbQLOMie1b+m9PlWUvUde6ZQ0tpGG/Kqso+Kb/4zii1OdJ+tc/Tijnb0ei
4B0mhGBNicOKBFuI22340+/aJfUMBApKQUd4uWIjUrd89u66jEc38iXuqTpkuVgKCRt/U6rB6I7y
UuReCCO8bhZgHQwL8WH5p6VmkwKFO4iOpDKX2zKx3eRgtGr7WROx7MdzLgv3o7mhFhrb0s+TT8YM
ngys+KG/n1UYv4yhN9WSOi7ESrlvEsKH8mzjsOut32Oed0HXNsOn34fYyoZu3EeWyE94jdU9jwNj
19o6KDvr7+B6Q6SC3caiCfTSfDUsZUVKNJc2E/3BrL55tWbiRiADyoANE5IxREWWPKYFbfH+bRPL
XkFclXnGRXFK4pjJGyDF9jn2KC+XscjwZ6r0rMsqOpRh8TbV2UoZ6pBPXKt2OwoAfKyp08eoq+Lv
9dB/gnNE5J4kKpZPccz2NGvFF9pnB5+RHRO0dvQPXAaXtlvW973hSqCTMimtazBBLsX5pGwWBIip
2DkaKt+GhHb7vc0GB1yZgsmnwuo1ajqzW22G77yexQ8zkeMAQQe6camiBahf9ti52nuiMRlQZ3vx
ZMo4ewYlPn6OqZqZ+Cn2XkCHNAwL1FQ+4Utm+M0nudEoF5uNlvivYmhBxv2mGDuzsM72mytmIQXs
tAcrFIf9AVO3fxh0/ZIWpXuuYj3vOC1QTrGigXTmj5VDB/6CRQyudYFDuV7TtBheQ5PFX9OxJBXJ
8ZA+ZP2iX4QJ3QeWwY3vhRRos0QRd82QWZdGSwvyqFl8IOOSfrfBVH+gt453hOl7JP7Mlnrrj0v6
M5vVBesFuyTYRWhHKZlFq0lV8dJEFg/X/SxnNZyrG+dO1GiP9PCYWJbuZJXRfBlpLr7QZyS41FoA
jbFlDfiEEq9HnWjfHVD/v9xFiVNtwK+kLtO2WOfjfeNZyaae0r3tZQkz3uZuWOY+4qaq8m2Ra3LD
I+K8l8StcidxbjnlbJ8OHpNFpxuDdlrWOxmyQIIzeWR07oB1rVX84rXimjqKMKJX/dJNBUKijk6i
XooXoeKPRWTd5rYcZO+16NqLmCE3JOYwwnrBiDjU1yXCX4Hn8iEkmXBwqnXeuXmGKBzN4y7Byg0j
AQwejyw+EBJcXTCht95P7O09OE5aH52irvCxLt2LXsPiPmmS6DFBiLmmEUa8tpmHi1Vr8IudN6J4
r1M70HvTHMIKcJjK7RSbCLBULDlyQBhjTnbrhB0xLD3EYy/m/E7EfZpdTDzl+ZeYNQrW12RcipC/
BEkLzz8UNizkTHHSXyJMxWfDnXPe0Rjb53IBOLmdyoZQl0kdrT98r03C9xYeDFSGZE3S5DzqGy0D
FX0cAFMtnWY6p1hkyPoMaF7p0K6PI8t+ZrYdmI6mLOpEvv9HYVaCli3zzU15kac5lnyqbknd3TzZ
GQq3NU8yYenh2Cb7Bex4TI0ZU9V1A9mOvU/aKj5NIH1NUGFWkYwVrRifJHSmu1hE0gtACQ/mGpU3
faAjsJud1cIlIESczVV7ndHvRuTVkJcKNFPDymAc6Zwr7yxRZicCOBYPHos9gHhywXl0u5tTGcOg
V03yylYbld01PqmzR2k3vGEda1rD3/gQKJ+KOpPfUVITda7RIt5gcXpsHk5FS3msdcRbySOep77M
jeDadKRDxqCz8v68OoQoI9bX0sorvJruSCqbbVew4UJkx94bb+P2iFRdrOv1kdVMRr8W2lT5TqBZ
+kTvC3fE6TKZGryYX4cO0Fbe9OXvciWuzihQquoCqriNT7bPlrc0KCyTTJp0Nnco3nll4rftHoM/
aMF+IqNZdo377NIMpcm1sQkJsK8pb5q0uBM51LeIpGfBqjtMHjPjOjDavHrNgoWGmzugM+5hmvvl
Aa7C2PHdHwk/7UrWFMzbESs1w8s1XslpbkVme79At0JugRdEHIWA3NgDrvPSbvQOKmryPatdIxwo
cpTZgOfOBShhubGprioXGWjZmV1i72xgndrfcHy5LdA7gfvCUkD6SYKJf8wH2s/UNDv2IuGuBH+f
Dd/6CZQDh19l5+b2egor+VsWUAvdjbuGqmdnMV0RS5EE3JKnldp0PXFIyu45Cjkwg7KkbD9W7E1K
3ure6TSc59ueHnLzjRt+LQFrcWSFQ5GEz40jbDhNHWo9cstEUyWB+S9xk34mlC1szYxz/ENWUISy
qSAmdYtDlbiU85C+Wo0ff3hRKnYAV+dNbvxmPMxd1pyiNg+7YGhCed+jYXxTZRe+iWX0z+w31Gig
jPtNLvQ7ZflHQ373xK9XQsilB9r4yM6bKs8AD4bwbzGOLSEAl6pnIjN/b0acvnmLowCfHTCBvgiD
SS48Z07dnfQcWi92FZbASVHpq1myZ0Dij6bisp8IIaRbv/O9h8TDoujjENuKIVZb5syC+LXRwE98
b9hBjqpwmikoEo41gK2IVpcRFweLqeZsu452nz+j9+RbPB1M2wlT5zObaNP8HBuTM9xWTXXnkYfN
Tv4q7RN7RwiuFZk4ugIOclpgA0ri6R26beIRVgDo6KMZbuxCqss4o6NLNodcHLY/bbgnOWQCnmrV
c63jutKGsFOtfjhRnR/cNITQOmNyZx18yY4f0zDUE6w5g2x3atekIyGd/pase3luIgXoWnjDtloB
SYq5ip+rlL+uIxn/pvIBN1YpTX1tEW9dTFc1ZMWp9akSXFwJg72y7qvtxRgoaxjf2BHUFmxUvS2Q
GEc3XgIXPqG9axmZfvqhZTBTSvfdCWmG2ZtVgZMH3mZDt0gTkFQdHGR6qxbcM1bid6Q1cNgeuDbz
VSK7pZg3l5SlNxy+dJ2qAznGoC/elopUNuqjaSmGnIGZ+0p5AMk2H+oXlhJn5yjCTeRCP7ygWDsn
Z84rhuh+NB5cMERM4ZWzEKCPFhYJVQQzWKvUDueZjOJH1bfVY88gDAtI7ZnnvqkIiNeMsl7LgonL
dolG5yNxXPOWwFg7x21XPffsMTvFt8Z+K5cZvFkzIzW0rIXardkI0Q9WpNzbGnvEDm98H8Ldy8Jf
/bD470okbCpGBOwBf1pkxjcIPASWW2tGkGxua+7zIe2P/MWA0JsRtX/b9XII5tnrxX5oh+hc+C7I
SdflvTWylwUnXdImoEmHesBI3rbfRpNkLwILVYhcPKwfGPk1L5Q6T6GLALG7Nz22lI2wi4aJZVul
8M742p8N25reehr+Jw50hF9h5ym5ijA/9gMWaLw7+bLvphFPXZQ2TAOtfGQYgWd/2APomNmEriOM
An48TVzfhXgz0XawwSFeg4uD43gHpPNGhPa83dwm4mUcOh9n6FoGcaaifdfO6sDKt2rfheD5sjL/
LqpMHvkF1cjouXU/uLT4HpY/4DMscvO29urrveXEC2bDrrw09E0HVw+YPlyYAzht8ni896kPyaXb
05tOvKnkOA6nNzbb92eTNtk1GyAX1mVxB6Gs/zk1fXin2Sj9AMW839vzoo6ygn6Hn89rD0sSnY1v
AHebDKonbuz2upJ1Omad09FT2b11rDWONFWt1neWtmG5zslB/eTLypTcdnX5NU+W+rti1dh/Uncm
y3EjWZd+lbbeowyDwwEsehMjYuIsiuIGRkoi5hlwDE//f5DKupP8VczO3vUmMyvTVIgIAO7X7z3n
O3vRuz8I3UnjjVn2br/VZkv0lCsDh6sYXIeA7LDNGxflkRGHP2s3kUdt4L0AlmTskzabyS82Gs5X
RXsBx9lsDbt67Tuw/LvRRUOh2cq4l5yCNyrPI58zOZ6dyf5pjygEjDYn6agnZ24IvFsdENxDxxng
SJSPszYbb7gCcbeYp7CYB3LutgBJnSe7DdorLVGsOloX7SGCmytHVM7B1smcyUVrb4081nFwdfVa
E/WZ9AmT6qcFAD4O7borTf4oRn4iNgPekbowvokh0WGuhEj/iG5fd3EWrxVksiCQMEBdBRB5Z9lU
VDMfaOfGeYA2NP3ewLtYJ5mGv0VpS2J0N/kIyYldlD3HUS0NtzkDsno/GtaA60x8qUSTMreU4dFO
yOqjyrqTmeW8ccYq7xXnyCuC1IipnOQE72BwteEuEBTIG7ftq2uzhe55mXLerpVGcAAQSJQOMNwa
lyBKDTSyhZZikjcxKeAPNscrd49mJ078pGCYviJXI3im9jE2bufBU5lkfqdbuvk0NTUmt7iSSOXD
lEOZYaTYJzJr05FxR6hfYN/pqT3QG/OyQ1ya3/pBVXeYEaij6kDdEPg+HKcZC4zXOMYJmWy3DqgT
IPq4Cq17XuDwQkcw2pbLULBx8Spm2nWcmI9JZ5i+hHoOPBn20wYU/aXXWcPcpnNOGHP5EKrKv7OU
gQSNtPErpCxAYWJwMqRErNcTdDHE5VJq28xV4xUUs+nMu52tLDj857GO5DEJ0leOxsltyjEEY0Vt
3hai41lnh/LHgsEdjH6KMp6TiAZEnR7ycky2k5nF92Dd1BX8bMAaSofzobtO/oxRtHqq6rq+AnQF
v7vKaz+La+2FximLOMbuHU+0k/quqTHdHxdvFTnwxlszYPUDhZ9tKwGlOqOPtW3xOgKETBtrxZID
FbSqWBmJtSvwy8YRzk68xOQqpDeEADZ3UlrA2qClEYs3kSeBP/YCam0+4FBrffy5P2JAUd1a1S0j
YeIWrVXlpNXz7CRihaiBA2rBvs3zN/Y19MeQYRPQMrDJpIQkunFjtGV5DJa9Vq/N9mSJ2r2McOGu
aCtasKBN5plz7kBmiYJTXoRwZso5c5Z5cgSNJzGsPQkew7hFkNfdR4lbkHRggE7JOl7AeNbfIhoa
VPbYTFcDbuwNjbpgsVvoV6VUpklUVG2cC2F2uyaulI6osJDHKsAqCYkUgLLQDvg6SSLINH0XMmpG
pNMZM4gUR+9+9vTKl9Ok2hSjKvdZKebVLBL53Ka6+TLTiyHcvmcdo97nB3NbZ9dQsm75AX5mwvta
hakGRFd4d/DWF2SKE6+mIM98Y2BqbtRpux/qJiGvsYEciAJjWjWtMZ01YIUGdTTiWN2su9tROYqW
iE2uQemcONLaX7RmGl9k2xY7OsC52I5kCnKKcqpvENmnGxf1BcIHDbs8UqN5Jv1FokWeujR7Bss5
tN+mibec6shTO6NI+WJ4B8V3oifGn2yWCkGTEZ5hICUbq/TAzNio3O97EQOJdrChnjPNwYjkmL2q
1pYLFi9GDBafaBkhHAikG6BuonP0qg9hBYaAxa7fcOyyvzIyHL5kqdUMEZN04nIwXSaG7Opzz4Pd
dxjsDTWQJRKjSLLIaulAEVW5tRnjNhpHSsNxuADUMb4myvRWeiW+Nuy0F71J85/0Sig5UGkocZN2
Rj2iojSJkyirtbT4bEi2ljNMA8JcXhVpzVkyUl0m9nRgOrmSM9l7T7ZDmXSqzZj/ajLzLS516qLo
n6eAfzO1UVCA5nXseaG36U5DUmhT6t7V3DuEgxS1Euoh9LrFPacV8lINjS6f+8Iy08s8DHiWA5m5
zgZtUlfscaRqvIEzJnj1MNUZTcQorlPvDB/Itu8m0xqZTBWYRbgnfDDOCHFlRWJf/To+s3AHI9Ed
Xgp+LcCaHXwBRdzCBmIQ0O7cIXTznzG6kvnOmfWMpl41uxwxU1lNzR7+cxOd3DlEUhyiU3NuCOcx
kSZbUUyHvZzMiL8Jo544QumhW7MYjgzDQ0Jp4j4hOtl1rjLb4hw/J3YQP89lDjY5D2YOj/1ktU4E
Brl1XNJgNHO8Nq2Wg3/q6JZ5qitjTFlbs0jDMj61Je2Jqg5Njr9eYOU3w6xVAEsd0dIFSamlDyQa
T/mJRFla3zqiKeH3rDTMNtCqgEAMk8IVa0MVbbllTBAQY2p0JjYFj33nKcTSaxym2OXAwFQIm+VK
2FN+1Gkv9CQ4kDd4IaKwTN7wZFUcghQV+qEyitrYzb0uwafTY+6mt9lwm7kEeDq78s2xEeriQexb
nifDiJaRWVnyw1uECqKR85RUd7ZOjA0GUgmMZycRFsfnLNLr5JQbFtcuHErbJxbjxLyhFkoaKmS0
7eBFjBfSXaVNVB6nNTJwQ6sZ4UtxNObNqZiQEP6kkLROpMt2amnsNnYfrKCryre6xaX1MCAa49Zl
ytX5m2PL5WGx0R/IVQcxgeIpd6C3ziSNoVuCZmY/tGQz0B4G2lphmRiSo9lGjtg1AaaWtdF0s4Xs
Hm/GkiZigqjliSaCaTQLBJihnIubJIGZuYvI5KKxOBMOUxyzOCQHKnG6aYTmM9jIOjknzliFHddn
Cxy880ypq22XwZfAqNCKesXGP5u3kWgJyhvwHPD5chKi28n18Kn0yB5qfeZb0+zwTkbTo6UUiKPp
nKUhN1O6plFsg46KYBdbcsASmydFsBlaI43WQ11RW7HwjfWxQPzTrIRDUC01HzO3YwvowD3aAbrd
AxWPUvP291RU/LqtjTU2xr2JjCRf18qR9SFobB15aIrk+qyRPUzwX151ivCB3DW33qyG4mpo65aQ
obHXTjxcmnfVN6I8zFyxuRN48iuYc4YGP9uRKcLLOamOHDXN6cQMjoScpMEf6mcgi/W7KC0n7G3j
YEOI1HSVXMFvsj3aCkZbXEZReBv0fVWwmyn2qWELT3pnDkY1SCUdrd62on+cHG1SvmnuCq/5qrwc
M7FO4hndNcPqvDXg37L9TlQcXjwD2dLr1NvqJsy5Rf5kEgf+wyPlPqUoLbndfYh1YAPix/zqgBCw
n6AHc5gy57D6YXGrX+gRpZaPhK2cdhIoG3K5uAyszcTCEGyXN4wl2uVQ72fF8mh0STa9/n45O/Dh
ywdvvNrXu9khRr4xMUb5hSJAFiOUSWMw78u5XQT79rAjtrGQuw6LWMpQqCqQISVtcjJUCJ8ytpDi
gx8Px+koJ7MJry2MnjXm0IIgC0rRRWaKpwT5JTUG6SLGphhm+o+ydOJtwoMLmIzoY8xLZCqc1OTV
4cHRjerNafUhekMDbMx0ns0AfxY2PTo7NbA258hQJM+fRNPzzsdAdJptivSOxmlYZozm1rPFl7sx
TcUtqByRpXv47sTwmpgRYV+qDtNwHqZ1trc7p5yOnNgZD69MVtzkLaG3kx7ZBmR6QTCZlNPG1nlM
d4x/6axrNiCEHdyr6bGeiulsTqADawYRDeunZxmsXmNaUHcnzVCH69RzZH60Z9LKUIKCuh1IhiBA
9JHgG7vee7DyNINGOZU263QeDNf4QML42hvjqNy5iccTYXZdbO1xZzPPimxU3oSfw5HmO1S5luao
+8osO7a5qzkbOHaJP5tebPtGlHXJgeOG90WIUqDF6hjugTjTSY0rkrKJNgSL1q+6ijl2d2DzAajT
EntqCKAZNoIoZXP9e4/4PSod8whnVhknxr2NtDG88CPZ5W0ppoCWBcPU7hH4Vyevfq+YTk0gxxfV
6CWMOUOPbWLTDNMiulVYKtprbc+N8xyXwa+IYEGzAuvk75nzOCcHk1t5qBTEt/XUW137QzZmAFGO
HY/VR2aNRDNr9l9S0bhiowM4/oYAWFdbNbkzTAn8mYPZAVDuJZUyNxm63hTWcCIKyHuYv4n8smDx
9GV1MwjGF3Q+iY3Y60U8etcanU+ycEtcj8+ZDW37IsZUfqfNUE8YuzohNgnbonqgIrLVXUjlSwiC
qSz14IR9zes7lqAuEvwb56wI9fmusVz+o0RahKzV40kCh6k1kfieAAzWjV2ss0merBmZ70/2kyxl
Q0EzTxgR/etZu8LsaVT7Icl03bdFuzSEtd4UZBhxhCYze438r5bfIUmE6coVgP7PKKtzzHwsU8a8
0XS3nKNNOZKXrG8Mj4HCcCrqcqqIqXdL0qhI/MvVVip2+ucmV/awCQjS5KViOOAxIog9dCjYy6jk
Ff3SqFD3bZOp6pbDxBSTm9zZOKmyfhALOD/P/SrISblpcETyiPYk/tLDHply+EVeu8YV/ScMe5z0
OgtGsd3QbG8Sxh7/rpFsYmOouias+j7AKjALK1QZTsdbnOfzVYhE8gcUFVYATRoR0SsktAfVM2ry
TtALGFR2CROtGu/dqorDTRz2PGcFZiL1QGaIXWIncqrK1zQNAxk42hQOqE5N4+skkHS+mh3tkUET
MOBBJwBYdEmRnANlqwnXJD6XEemOFv50HGafL5xZteIphLT26mhmUmMbMKCTcJKKJH6foY5GagBm
lhGa9C43w1dPtUP0NHhjHbzYyBvVQ0B703tjwDLW/tSRUn9oJgT8FsiHmR52xCjiZGG4Ti9tSCG/
DZRs9fuJflYFj5wf1rda/ODnIqeDchWgxah2cw6u86vNnJ+FHi856mMjgkdCspwrTMH4kKLrRxRh
3HFXQMrdBb4E7PNMyi4nKrTPIb9rfmPVSJ6YT86e2k98ZCLaewuF+20VMJY+lSR6tK8A2psJYVU4
xGh2mEL1p6YyF9U9GjtjGbLE83luOtKJKjrlCLIduNB4VAeOZwHQ9LKbnkqbwDG6I4U9XPK6K8Sd
gneHP74xWJtrTujpBT6ZnI9KZQV6oEqHazZCqpja+EA4TOndJAEkuit3xjjOqIWKBa59XhnLW99Z
2nTizND3QJboiXx1AAd4W9rAed+S61XqcEL7wW7oFWZhHtSbvqP1AjSqLuE1bHM0FVp1bWHjNbyL
VpK5DLwko9DFucVlMQJ8ru34oAJcju82Lh5H4A8iZFZ8UAbZ1NSgrrA+qDKX1n0niOD+WiSiSl/G
yGZo54Hr4cyQcYeevMxj+/n1Af5RFPL/hWj0En9vyrZ86z6qRv9/lZYuEpv/TGJcvRRh9vLjZxvB
Xyy6GOkxScnLn/ktLvXMfxFoiwTUotJCLSrRPf2bxuj+C8iFi0AIDalpAqf+39JSkIuLYkj3eB+E
ZcpFxdOWfRfx/2z8y8BMhjze1A1BWtU/ojG+19o5vPoUlFxasN3wSYwPoqw8hCcXaV7sz0kpdu04
JXTLLbpFc5HtySkVu7/8Nje/VXz/Az/GTRkXXfu//ud7ERgvm07T0sYGiWDWIOP5w/UKCwkDkZ+h
j6MLzrvRBg94FnIgtyq5wCDXz2ZGGPvnF30vwvp9UYxpSHkt10Uyskim/iKJMlt36ImnxFFU29qZ
ATE7aiHZNvnHv/l+71WEvy4F4YEX1RK6tQiK31+qUA0TCGnGPoeU5MzQD+eb7uHJ1kEGNoYt4C7B
bf/1T5FL0+bzb/rh8oiUDRdQHaJjRGAed/T95W16TgNVSsNUi+DXAQnurmPYcGNG7ULwLRuosF0k
SNRyaxjBbvu3+jMu8H+0mzSpoHkY9i/AJ2JhHuz3HyBlAQ96adQ+xzxuMunRX/pWwzOl4nwDsZMi
IqDWOVVmDcq87vd1Xti4t0aTWbjqWuPekT0KPaMfnobJysLN5z/Qh+f91+dDQm2QWm5bTLU/fL64
xKrTZXrtM1FbMlEKtWltOChupsZth6Hy5vPrfVBO//pBXFtH0Op4rgta9cMDrzUdapKub31t5rIr
YfSmAdyCxWLLCUncRWWd3DFY2OCEJ2LGNTkopT1N8hE9Zvc3asQP5NWlgLbQuS4rjmEZhvj4+uW9
UzZaHxBWbGKhXFUNeP+Vcsz2iATAGVeAfJMzI5XyKe6rH5J3fN+yw25hZAsol4Eb3SE+0J9FiViZ
Gq6hYiqsWDyGXV9RpUQjFUjlMBkeKUygeLi8cJjI4jPJOCSQRu6QwffITKjcZXBxjFx//vwHt5Y7
+NcncPmKi5aVu7y8hx/fwKrrDNammLhMqFC0dIq6ZUrRVeMXTgopYplqfCy9OiGpqDe8K9p3sDxR
05ybXrT7NLC7Q5kH7asybO1m7sbsPrN7/Xn0JulPKsnuk9SovlHsBwen7ZMflpHhkJo786WfNRpg
I5EPCD05ATyKttUJMaDzcoHvrhCYetn951/3vX739w2lSY0zgFarTmvw/fumATZKXc4o/tzTYGe0
la7bydbWn1/l41vDbwoRmB0HjwSVh/ygEmZa6PSoKTPfSZvwSYt4coKuPahmtn+6qf5vd8p/FIB/
WK+Xp9TQUTIuC5mFanZxI/xlvXZG/GFzw+WsnKNlWsZHPtjIkXpUf7McfNiOfl+JZdJis+WtMJdP
8pcr5XTYQosYdn9QYXjJvGL8kkg9u5+1uj32wLLucyOK7z7/NT8u0svXoxKgFkB0vQjv318URbZH
hlqR+53owtcuGVx3C0iXNzGxS4N4VyTRj0Asqm/A/XmJGpucoM8/wp9+YZsP4ViUlWi/lxv+l++t
DZIOnJ5WfgONfRPD6uC56RnYgdjNg8v/w8WkRI7MoqP/N/uKmctUmpFb+QzI7VUK8gCKf1acPGZT
D59f6k/3UwL70OlD2iawk/ffq3Djuq1zc0leaIKLYbbGpaejd9TM2j0KOPUnRnPS//yif7qf2IdM
6eAG5Gt+uGjtptlsD7Ly41pHWiKC+C6qJ6tej04WgCabuIcxMmLEjWCeWk4T7Dqff4Q/fW+HjXcx
ItmGIz4sA3PrBgpEe0X7REefjDTywEyWZLy4hR+qGUiDzOzv9rY/PUSexN5CnYptwvmwtWHNsfSa
gZQfJsK7CjTFzuaYdc7oTgbJ3xRWy4/4YVk3PA+BI9uodKhW39/ZikoRIqVb+jV71lWcN1+wSfzd
N/rDRTBsWbrBvg1A7aMHBP1MY895xOMTjqAojUqD36KFbfrPCtJl2THp0uCGEIJv9fGXy9oZgqs2
VD7ATPGYxi2cUeBRI8wSvAJ/82ws9/7DL2eyplBbOtiRwOy+/+WackB7NOLIlHzjfY7F29zQkcAU
Ld38FGm1dhP0JVDjQZMvnz+Wf/o9BQR6e/myDtru95fWEn6IDiSwn6USjZUSrxrhKtvPL/KHzYmN
gvkacCPT9D4+GcpKoq5Lw8av6CLck+NFIRcPzr7kMINuseu+f3494w8/KPp4XngqKXZF88PLVuJs
j2svL33GPzM0GHy7HQzpkleb3FIoO0uf5sZwQjriy+R2QzclPtMVL4qVimI3OZSsXZciiNvXXjb9
KwuWEiQNB9ZuiKV2DkRXffv8Q//hXbWWRg5we3yKjr0sIH9Z8OdhcQsWWuGjbRI7xyqCyzRgZcBf
oP2NpegPyyEWG4/ZN2ZwYGYff56Iges80ewJCD0pdrlMkjPNEnerBAIymijTwbS6LlzbfWmfBzcP
//l+g93O9ARHWw5CnvX+uyJPdAaouAU8kbCHYsM3BNbgEWVeer9bIv+xUvnTo4ApU7is/M5SVL+/
FOdjudQquY9WvD2ORD0dAW1RGrv6bD2GTGkTTInMULT6b7edP6z5zCkx+jgGk4P/toczoqqdUSda
rUahehXMFA1zOLZH5IvxDvktnTnCfv6uePnD28Ye5wncsJiMrI8HqFlEYzRlAAM1OnKPRTppN3gE
6wdkpkiZJJlgnz+4H/xMvypcbHmu5QkeX6YmHxb+EOsaLHxZ+gnCRumPDKbReMZa9MYmgFrVdUiI
7wm6+TJXbnDjFQORVBHCCbUK7aR+I64rux8Sk1NAU0zOXqs6y91MQ/Rqi5jaP7W7AfdESepzxyze
2lpRrfwSbc0DK0v19fOv84f3UOisVvZSoNC/+fBy4PJt0VbrpW9WZJStqkxaTNMC7SuaXnX9j6+1
FAQ8mShbPM6e7x9Ox0RwPyFKAvKphRt8sgQ2NhDTvaUX8c8vRdYI+7K7mKE/vgeTTn92MqfM/9Xx
aHXasHoAeZQo48T//FK/DGzv9zPU+SZtBiodaVHqvf9aeUyAsb4kVGVjyIkaGhW0ckNWe+j9+nPR
mQhzRIPG8rojphu+yeTKH3qUZvetNhQpJB5hEnfHULlzqvyLmEc8ONySGH6TVr5+/mnNpQj68GnZ
e6m0adex2csPN6EWU4vJg4ZIPhThqRoscl2cTDtXLZGAjODj8LXXowZ1JagZaAIkHpWNOd+GTlRf
J7MI0evr3W1TwurMHc4iZdYvnMquPcpYubeDWwDDiYeexDaZnwYJqPPzr8CB6/0yR7+AtRzvom1z
srb51T/s40nbqBTiA+FVpWavTUw/3wJCa/OVXhVVDvGN9BK4zTJ/XYAmS7BHCGZhmmt82HT2iL6u
R9dFrVmhPdomFbashScVuevI1cRj5MYaExJhlt66LKWT72MHtgrRkaycI5Faow9cwwoYmyakUiZB
Ek5bVJjNS4RKPQZDUgEG5uAGVlZgukJpVp7SVHNu9RShRO1a1mUSY3AJVVNHZB2HJiRTlu311II1
XjczZ/Z9PXTlq81cUyNMUMYbxIhEMk4CKd6cOMcA3uEXQyBWd3qEFDOhe/AlRz9glrNlMEZ+S6CV
2X2chdoPl+xHHk28lT+ddr6D9vGmG6W5aRmcgOIi3GZKccZUMkTBHvTziz422gE4sVh1aYn8B2Ei
319VD/bc/PAIPbtYlaf7NBSAIQq6j18iy87kovSRBxA36lIvHoQ9AZzkUJMjcB1GNfEaGgbf1VAE
MGfLKX6acEzaq1KPpc/4WHuzzbbausiqiKRP46k723HmPcQYRK6Zo2Y8r6Iot6YLR3pddZW965Dz
zWiRE8aefQXmdLFoX8qMqpLuQ6BIYLNSfaeUDSK7Gp7bcrRfeRCgjnd2Pn1rRhEf2qTGTsFRDUYO
UIBs5TbS3qKPTO7YtjMSuzL1jbUz/24AgjrQ1LPOWZ5Vj0j3md3afXeRhQeZPMXEyz0aIiA0gG0d
9ejlWQ6+X8ye2JkCHsAq0YzxGhK0s0rGzGsQnM09oSj4PwAtgsncRTr+xxGX1sacGYThfCpvtLpo
zzGV69eYHIGN3gTxEYFuedCsAu4WHN8LyZMFw/Oyc79hWGwOc+ul61STcEIG9eRUEvhJrkXHxLJ/
JI2yd0E3Wj6TGyoC270XY/nidF3uF+wE951Kmwc7cSy/nakSe7McgZQye0WCoYuUjCBQXq0hAd00
tflKzdTeElaPBQfb0ZFWnnlg5pt8MTRD286UmnC2o63MgesFKtn08dABlxZNsZbaAIY/MWcg9/Ow
LbGib5mVzdFiQqv5kaQXRzvCTiZgZAgGsRsi/iPeE7By2CmmZZ0+VnCOnIwSzp10XAyu12ZrNrG9
0WnuKwDhlFpLuGBRIrJax4AE2iIy1ojk8k06k+fZz7W+ceDUXICZWd1qjjO1CaVnHEgFmRy8rbqL
stXU1gT/9kyabfeZbB8Wa8Cpm6JadA8848Yhb5JKIxbZ0h7dKbrAxp+/NuMExXiMjZ9xHRVvQUic
kabL8nWub2GFQWTsWDn3hoe6PahEcj3OQXXGZBah4Mtxf6456ZdrW9b8b2eIN/YAFhlDWnXlYHR8
JfJx9Jk3jkfUdPpdK7LwuTc0c6uyocA0Pc5HoSTUmsZmGxwqQ93VnTJ/Mu4nwYfu66bVx25nF+bX
VrfokpPHzTCiGbsZvFSkT6fUEQOeFjLhN2lZkqcmq9r5grm4/4pfhAqvkDYxe5Nd5DuOjcqHzzB9
Z/ZJnsc8Us2kA2GUW6dSJFDnCZ7WOpys68l2WbLtXIy3RUA6I2lNhm8Xo7kZnV6RY2IVGmt3PWqv
RsIcP9Mh+cK2zR+rKHJPo56SbdHwrGF2m0eyHIImXevDYJH0WqTdHmpasg1GLfZRXqmj7S0pJmT+
YmKzYdjwEJvVDRaiCHh9hJt6lSKcQNvdpcbWaGc8X/ZQqxgjYoAyPPfynd6jX4zDynqwKw9lCfc5
PXDzyPxbhOb7MM3zH7iNk3slLOu1Ld5G7JJI4UX2k96ktQXOfkqHM65tRciIsG9bi8V3dAJnHTFl
XmeZ7twDmPBOXdcTExTKgmj7QbGYRxbzeKla75okG9JRSlUfuwqOGIo/vX9C+zZejLyT8FWjk92E
ZKeMRDQRA494uiE8HCcrkeR1U+95bXuMySaDYVSG+DDMHvKi0nZGLsUBZ8myg1BDPA/gKdI10j15
H7e9lz5lpPntUsfsfENgEefBr/JV3U0/ba3qL9qYicOUTdU3WzoMTaI+uTUrAopb16lAV9vDNne0
6MckivkRv3K2retiz9Q9u+0d8djCHQQmNgybecDCs4rMcWL1KgMD0x6QhgAgZ6DAbQlx6V0bf5HV
o6gK0wFmGRb0gz1ZOhg/erjJGnsKIT+iifFHFdDmm1ZLz7hgh+t6koBT+w5QypY/YINrHxU3IcrC
W4Tf8dpqernNtZKdjZTmhI9kxw/m4Oi7ADXDQ1Nq7j6IXLV1Yf5tHLO60gRSgJVThXS6i7hz70E5
yWlDUxPCZSYr9yFyxvy27CAarCtTi+L90BlUp61j/Yz0JtwBhMD8i8IhvpVYqzdZHtXGqoowfgST
Vx1sm0Qufv3sLHQCZRg3vFqcNw9jrvCiZcKG1hyAu9tEqsnOaprbH1FQR9F6rmziTTNR43/GN+wQ
JOlg1Bm9uYdKkBVvmdajeJGR/UV5hQ2iFwXdWWXxQsGvzIzFtFSLp1hiEisL2d8qKIg+RhtQ0Dki
0rGMzdPkuc4qZHR7VU0o6REtzKcm52tqbcnxaKykgZsT73wgrJeWcwDqrQzus9ZC8Mbtmm4GCQWY
mHdcJgICmbAj+GkCJOOJBetnZHnFdqZaObVFWPsl5v0XNYY88IDKqlJTh67zvJVwa3UOMTRAQ7Oy
67pzwi2NmmntjmWyqYT1mqih+ao3KOaTuTee4tbV/C5wHo3KmNduWpvYfTId8CAQpAN6q3E1lTmG
kQKHE9SFCDTa0G0CPDN+PEzeBq+BdQ4oEcxhwIasODrCazWnFR74AYMNNtCJZf+eMVpObGATXWbs
5qDobFXsauye1yny3zsrHeYrrUKjog8eKMHe8e4a8jPvG+ZxZO6a4yI2RSiG4sc98Oxj8bAabQOo
K3gcE/oY2lBiRIzxXu8wWdR+66STT9YJpLVYknDYDOHWSp/Y/VjFCxIKHgSZQ5T9+I/wzwHZgbxQ
xJewlQf0peFRb+cXNyKJzWrJ7zZxQ/gG6dXrYKhx3GmN3txR4LxJLS+f1Vw0JxU1X/tgbL45jffa
VhOltsMaaLD+DqkNK7ExngPdLm8s1oVtEUIHdtLuURuCYAdaJr6N+pmwxYpieh8Cj1vlZjGvjV4O
m75hCtmbHKwbDyacLltvKyRkh6DOmxPRR/Yugqe2C4NhnWPIPAiiCi8cQvYTG2wKo3ki0b2ew6/4
08LDlEd3wsofcBRXG4Vi7TgXGuFWyDjPnpXDrDCAsmITfu1jUB9EwElQwvyFYnNb5FX8LcZBhMdy
FBuD9Aw/cecS9njkbrWk1XZjQ3TeKHOPxWBstyb4QwrN5jLh9seC0T16Opa01AIFQaR0Na10A5O+
YcRJujJk7Ok7Jwg2sdDkl4TgVHiAQCSg6Roo+8fS8LD4hN626DV5STKyX4y5VHuVaxpIb6tiA8id
S+KO+fWY2NX3qijk3inG+74MkFEms76LelLg+gHjKXlQ49Ysh4faG02GPJX9mMUAApowXMCkQ3oJ
Nc/b6LEfi2I6ZnqFa5jk8aum79Q+KsveNwg4QjnmxhtsTu0ROav1HWmTvusWfnxYOxRnvTui9ISg
we9frQHvRUeGvKQPRtZzvNDlRyubt1k38IQbAXEgdCQgYMzrxI7ZFTGxUSVpcXHlDR0hOI1N9sBQ
i2t4mM4BNel3o427RxJAkJrptjoi+KRdjt56K3o7fB0mm/i7uoiYg1rpYyv7/qXRZHnrofh+MpW+
MKqLPTpu69QNQbtBKdIQ4uepo6aMwvMBJ2d+KcZqO1UWFn0mLPAPIlW8CY9wD7BF4ALnfdQzXol1
Xzeb6IqAcUIQQjZdXQu0LZEu9RGTO951FSj016W+4ZZl66jSGkrwzoAR6+4tftMVm4OLRENRKC3h
CnFqb20y6JPUJRZIjdNGm7Jmlw9psrZar7ob0yz0idcLN0OeNtuK6fjaQzm6lpxhNkmWlxeZYqtJ
dQy1GMxTHEUd0Z8aAoOd1mDJIWUQaDJ5aQtSEJ3bjSOVPNGjaXaTtGaeU3nEKucWG3zw5bUR28Z1
QQXo40ZSBzeF7zwRx7Jr6zC8yzgzrbgAsUdAdFeM7bFEu6PrZxrOylFfgM5tra/cYD5nZfyqY8y9
ymqhbvMZe3VBga+0+Yeou2Tt5OnFjbEPmYNpvkFliTDwFxNBIDb4Wz2ST1Y8aaesLGcMJmNvk7Qs
+y+BMsmSKCOU43Zx1Sn1zCwMFHmrfy3SVF1rfZlhVTK1lVnJbt3q4eBngCk4y3bpbaVK9u2FbqF3
xovIKugmTSD6o6HMmIN5Hex1M4b/kgCzJYrde4ShmiDSi7+n9jCf65Z+5bpMZmftYHleCdVNe3uO
8h+K2grRepQcDLNKboakRCNvsuY6eJyIc22YD6zrvBbP/8XeefRYjpxZ9L9oT4HeLGbD5116U5Ub
Ii1N0AeDQfLXz3ktAdPqwYww+wGEghpdXZmVj4z4zL3nuqO4pgaUxiax7OrZkDI5hZJYNoFjcpXO
ls90P1FkK6XzLZKRjzBFQq2A+pMhkgUfAjzXir7J2keZ6z4pj5a3JiMStEBDAt5QgbfP/TLg+iiW
t4DkkLWFISFO3Tx9biICoYSa9mGgG9SW03ADeq1+rmpk9QGa/vXYOuKo2YVvCEZCOlra/pM/Jru5
0fIQuZm/Ax7evw8kXm+Ikblpyg4pZM3D7amovfeJ+fs0y+7FdnV9HoktxFE49Rh4p/wYVQnE7oD0
aAHlWW8nX6pznzTycRYDSS4V/eMKtEFYxsB/xclJZoG1LvtZQKXFqjKu6GHfXAGZwvsDvgT8fd1O
28HJ7K1ZTQsSaWDAVj1u2pA5lm3gU0+VhJJaKEGKgrv8TFSkZyMJrA1y0YuRO8Oj45NfwWoVWQxy
uDXAgubLwQO+cjpDUh3w5jFCwl0YsBi8K5AHoOjhdHwN8knvPLc9KpF1N0Oq7dNYTm+R6L+zvMBp
AFB+j7JzJqIkMneR1tURLyLRGaC2x28DeRUE0bQZn9H2Z69lWPRfXvdT9AG9ptdAVE/qHjKxX5F3
sVS/0wYXsI23/NiP2j2SiQvz1J65QrRfDxs7ibArE3FDnMqQ+juzslxQRPTybYajnbld8pBqDi88
QiUhbnXxyO06rewWZ02REuSTACNuYidwG2wYA28Skn8A8WxfKRgb3KNJpae9wp7OJEpkm0FBQrY9
az46QfTRu7Z17HWUENLbdS9MpoNb0B2w07PCPHtOlJ51UxI/QzhOhKezEyYdep/pLY7e0iIsBX16
XHttA4F/7gXScNBE5sZzZ7dcWWlvkldndK1eS3vGvlde7cAEdC5xTwvy1OiphkodeIdAiLvMCyAI
p5Tg2RJeGQGiJGZl6UDwLOKAZsjk4gjbl6WCQowQGZDwigZPECVWprhcMNqSLWIpiwjRIrM2Ks8f
mFmxEQCJO7Qz5WCAn5YyevLXjg+pgjzfcsuX0TdJKJOdRXzXDW5Mc2Vni7spq2BlocRa+Z24BCp/
H+tFMUXMh33NxGxrRQYcEL+LyYhnPNFF6qSdKNmX2r3rddMzpcFORO/UPpsjycudSZYggufc2OBh
n15ZjuSryqOTbky/+8GvU79D1SruC4N8z4jqa4W5O9tZfupcFNPrXzWQCY4FKm0nriq7+G5hYu+C
xH2L2rba6AjqhUI5erBMUR4CwzqRh/tay7A+BIBs13mnnhuUyqcSc8U+qqRce7i+NlUUDr9HHxfE
bk70cLU4c/6SNuztNMyhx3ICClA6qoOOUarLhCgNV28+bzPbzd5ATWMn0H0Wrjs5thcbtMsmiGT+
Y4d5fmOMXbij0xrXPhXfUfGUnqgMmn3TBtFeusR69ANQUAT7JjXs4DwzUojeA/gBpz7zJf6aKbiL
opSFjY54CpuQOlyR5Am1mVeWdsrepuU03C9J7t+BG8XemTHRIfRFXWsx7ySnEWdLIBz1LkaMtxCl
JjfEWlnZj+bg5KCosRB85agZ8pj6pb8jwYkLo5/pZqgbjolK5YXLOsBFnmBvH3xiTWqw8Xv4w9Wh
NiIbc27HfAeLa/ILz1RzKILRPIRNar1YzJi2As5HRCWRKY7WcaFFZhX91icoDIu8HbaWGWE2DIaq
QXyq3bjB+/+KR71/tHq3u0lVT81dQp9OVxMnWRNHi9H7cYTxn8SAos7f02bmz0YITkjkDMbq4rMF
wxpQTp9DVhi8PFm5E7OFoT9pFn27GEZ/3xAcdyoh/D8VViqoJsilgGAl2g3++/EkfE3Ab1oMCmvX
EgUBLAHL+gL62uPU1tWHWfmM5uG9FXcjidkErCxt7p+rgYCTOOya4ixDogpj0ZEasA6m3H5187H7
kepqdZ+xj57sIuRinoqACCyjtpO7WpMSsOrouM+mQh146YPasFeW9vx918FdIompOC+ciz9w4AEq
UIf5e1CL3KuTYWXAUyIL97kn+vqEEYtMsFwa3RNIOfclwkLzacKWZlqYpAWOhoEdqeaoelPSJK2p
Gvl2VWHkZ4hp5aMAf/tSRqL7QXdvvvEhB7G0wU5ttG24scoKcoXYUBJ/FvlDqWLpGOzpEReGW0lL
x/xe2Pskc+xH6ADyZs5Mp+JmzOdrYmPjXjJZsavSJt6q2HQZkq8zdZUFR+n0TCwngsmuqdDpun98
Xw7uEiA5BelMFJjdbzlP3jWifOTXduDEw1TL38QKolvScpOLp7Ke8UiUJft5CqZn4slKMicrUveK
flm62PYJsLqkdWACJZJTLh+LViMUSsw03QUVa9J8HDP5SAC8sLZuVbjbCu8eltLGKR8ds07FoST/
EOP4GPbO2hQ9CdALGEC892S1oiPnrU9U4fRrKVkKcSFkiCarGT1bRDLdKYCM9gikZNi1qprAUAaK
H4icJT9SC01WSvnfWu6Wp7SwtizMqCwq0GyPQrLxwn3OdGOVEDf2yEgj/cUYng6acG53qyxtvjUy
kEfm54SBVkX5AjwV/3fksWciRXHYJTX4FqmBUlrz1aJIbGF+ilj33jCQ5Y8XEqUAGeHGlb7Bc0pH
n1ymhgdzhUAfIV6k2t9+TWUSFUV6CdDmbpNuLPZh4rPGrYM5/bAMkpU9UEWEgtghA9reZ/BETDYN
0gacuj2uWjO6ZhVhHHok3gtARy5J/SEjXPE0ponHnlKShxn3TpKfFaPxFyYCeQ7RuO05LEo5vTeR
1z0Vuh4+izGxA0Z0jvFu4Lgk/MzpnphqGjR3c+Ov81A4QYzCWT/3ptOD6WRgIaw6fKFn8ElYSmHK
liK6NL1PfdABUeSSh4EXB5LzirUp9Ti+GdRCZZuqbZEVSOqkB2QDSD7HKwfpDe/BUK0mhrNECaoS
DaNjgTxd223C8kBhdUt3KtDmr7YUebgqByQ6TLB4skj1cF9CJvTkVXUOHwTcRpYSvVnyYYqiPY05
8lxnhkPwgMiDe5dhcHWbo25dd2OYXaIyKu+ioU7KrZUwV42NiZd+4fNmAAp0aIOCYc6OKFS8F6er
eAik3/4u7cH/8p2sOENGsxlDzprjwYQfdhkM3H/kWEUTBI05J3KwBqqG+6e56rOABMDf8Uovesoy
g0c+iHgCjbbjQ6gVm6OtdBVyj7HwMDbWdoj+Y4ysas+MSj8DtCv2JgKHW4eFwSPrUXIm8JO9cS0k
lyzwy0dwn92TiMJMHoEkBF80O7paN+PAu5EPSJApCBYDkarRUJlB5ScBk9qt2DZuYhNlwhzxVzkv
NnVW09rygCMlI+8i62Bj9iQrH/wZukAfBml/Tnk/qpVmxfGWgcv6LdhegW7g7Zy9Bg5qW3Lqijn9
xXaKH2cAk6u+1TKcKTqylJxgNkYkx10X1woFzE9rpg0pm8nIce+3Do9wV1zf76Gl0bkJrzJvIinE
9ipmAQUoa+zDltCc93wR/tBo1q8gehkLEx/ZPw7OrFlFJZAui+vJXHMBbKNlms6ml8CxqZv2gYiW
ic2RNUwbinpuIOHzr5k4mzsQKPPFN8OenwG63zsZJI33BkalJIWqyHyGqMzVrxMqPqSpKoddA+6Y
W7WqSDqZ7cIvyesjdKsD+3UwjZbwJoKUjsOS8VlwybWY42yofD2uQGfrTfxKjL3gbNegI25Lz+eM
zBeseBv4rRwiZmc4L7SU5q4sWiJhUiN7AHMV3XaTSC4ae8pmyLxxb6QWy7KJmnpVNQs/pNnOMYMG
I8S9dVDXTFprI0yM41yB3IqbhgfOBsTprqChjjvbZue6BsFBsW0yJd1lrGvOLEyXMC4cwUlSw7Ev
2JiWyJsH1T1NwBhAqYFzvx3bESZLxqt/RfWuhFP13Zqk056NiPSODfsEsuHIf8a92HpPLk/3TsBt
TqnLGu+95EKhSraWbt+m+lJUvRzPrEK5sgYfkfEVbE2IfF3so6lw9qqYvG2RYjhl9kDkS4s5dQX5
j/vCzGb9jPOSgCm355LyQLbvXWcuHym0QEZQ9vDwDkXEjjID/Ql4APugt6I6tE+08ep2Bg8IOjVz
gTtKiYy/mCzg9MOtArAfkyloxX7N3WAYExLodjKOigjLI6MJ/jZeRtLEitG4sZ/KjhKwCkbOeKMG
DINx2nPTf0ic/t9X9zS33//xt0/SR4Z+fvhO86b+s0cuRC76P/vqtv17/fn919//T0/d35Gto+/z
cTUjPY4cBCv6Ww7/8TfD+7vlgPrGLE4oQOhbDpK8f+Y1eNbfTWxzXoQa1cPJcJXd/tNU51p/J5gj
uFrgHErIwPf/L3kN/6qRQ2eLIJBKCtw3Wi/A439RKEHASfqkrelkM97v/cQM+MUVYCRrMr7OYDYw
rv/pR3P3Dz3Rn211/+0rXhXFloMWO/ApH6O/yDvNClWbbOQIXpEdv0OTTYqg1nAImqnvCaay8+X+
f/+S1r+Ke/l7YeMLsSLyUVz/F/xF+9h0jIqxtSkm70AlYSdeKb4S3bQTLzaTuAkj0MYPkIJv0Fmk
v0jsoZSeU/dncvryQ7f2eE2ddabXaICa+m8Uaf+qjrx+d9FV9IYZznURood/8ZA4jfITPM19DNVj
oSKrGZutk0X6tyBawDfDawpBSNJN/RvB4h9at/9SfPGVfZtTyuUk4UlDmXn9uf1Jaks4OATjnghj
WFOsmBvaO1KcnaWPW9ITTBBtppKMAu3+VqVtb526nMCwFbAH8A89Mg5or53KywfPEmQP/ptP7V8F
iH98dx4WSNwnvCS8HVe92p++O3dym0r7lG9g4JlUGI7l3/UuI3bOeYJX+w4S6d7oDSbP3GKzv7Np
c3+a0OVZEpUh3xQt7T2IUWHQ1KDFA6hnkJH8777N6C8yYhtRDzI/MwCEgITR9P8iW2e/4UPO4YcB
A8k75CmECP42Bbqu0twHZv/FyGrZ4HHrX7JUux9dzboPWE0w3PZhXZ5nLpffPmZHmn0iFe6NKXBW
xUycdAyBoPMP3Zh6DLOJUl63eUZWphw9650OHD5eATRgFYlZZLuraStbT6EBR4QNZElsW5RbH0vC
vHAPkESxUW1VXwtuGdxEsRE1jnN/5evbG6dn7lDHVQOtmnD0DN9ZPKT9NG5JgF2Ku8y/RgCkXOxF
nKTCleuBww2TDEVfMDwGPS0RH9QUfgQGbeqa2ZwhD6o0hu04exW7/LEtxCoZjMCLI4vUs5VX8MwZ
y9D0h1610r6dxzqZDwueClA0zUD6eck6lmkftxrp2YOe3tEawrBc/oA2+ZnlIlbPvUXDGRZiw4HD
n7i0KH3ikRFXG7PRtO97ORPgOAgPtmIgId4gu+svdS4Z4NkmrRPleGkzuxN+qqG6CMG8snf5UWJI
TToAUldiOksERmgVWSwTq0PTJDAQ4hVUDMjQa9LOKZJJ41VIMtKOYVRKgzgsdVY+sUWUjOe1Y5BK
lRXzrTIddk5W05Uv+GNkuI7SKPyiHg5A5/akJleWItG5ipaA/UfP5CtoCwbaKfLCO98dOKcxNnon
7PwTTYCRoZMDP82R1jah+QlklpavINzuwhCAxCf4KSnkmNEhZZrw3bVsoHIvSg/jBhUFkR2LkfIM
2te8eywQwJ8IcLtfcCh/5Y3WBrGwftwvsvYB9lrWPcqHoT8mhdCscsD1T0/KHVEj9E6TRVuMkwwy
o7q7w+hfI6ixh/oVkAcDPgR0/mN7Hc4ePGMMq7gAVncPgTRnKT6lwoqtPsrZo/aESXde2+4MMVhH
pwzfq8pg7esbjXhfBtewP1viU7fSFNcMWA9EluELjqremSdr4wHO3uSQHU7z4p80q4svq1Rm3KlB
7pzcHj+9xi4gxhXmUzCYxEs4kV3zPRD1sGdv7twMiVcdUl/JV68n5dgZUPCVuUWPM7nZKpNDs/UG
1v2sleyZD/4apCWzDmSI0YzETWdI0Gpa+gKdAshbuj1SxST6NFhC0vpc0uuECQav/UpNCw3ZEjVa
qGYsergTnlJoFZ2QEVzwzRgebjWupZ/O6Lx5NfDfs+WVJYlZVzkLZW6QH61+QqkkoMq5NXJUb5Ek
H7isAlHg1MWraJBR5H0I9F7TBHLM8HEj55xFam5MsnuYX0jOr0XPyzEA9PTownP7yCdaqX6yJybO
XcIapA4OkMaaM8pX30BNAwy99YAlxw2yMOC2A23Z1i9qr9+Wym23c2cZ3w0L0wv6/2WjrBblRt0k
2VG7M4jHENb+TyPJ1lwSyBxorQxmkjRb4g6/bhjtYOB4a+afC9zQNl9ZReieRCohrrFMzy7zYKjo
VHYGYQHkepOEOwCZl7bJolNf+UC1yc1lmsutiIyAW20Y9K/WAScPCZYhtg3abCtVl96FtUXitxCs
qwz8opsRNta9SJdhzU/G2QcStJyrGu+li4i2uSIumcwiwl62UW/TC+a23WxVV4T7Asa6gMbh5scZ
qM4OeZs3nJsU/ROToHlXZA3BxzU5jit4PeqRm7/8CP3cuUC4H7dVBfL4HgalztZYpcCedYvdPVSk
4/QYs5W6x5CN/I/mzT95YxSK0zjUGQShabkz6qmI4SvmeOfNkrMsY6nKU7y8OSktPxJQF1R9RFsd
u8SOhPdCMcrDdgfM+ZDraIn2XMhGcoB4NlWg0qZs2/HE8m4L90ail4Ax52tCdk29LnzUcbZARkL8
IuLn0rsbQ31wnfCpSUL7LMCkbLUx7Gza/y6wPvFGPDBW+pZW+2AhSfaF/TGn6W1PMjtJFHdwYNyD
18vu1kWVBjNdhip2yHiPvcx6ZN91GaALbWUO/GcqoTNXHf+P5m/VBUz3YK8jWONtRn4YTVvUw/62
bhHnjLO01lFoOwduumBtpHnxnbRWtnGNtNvxDAYbxsrDB6af6TTyJQJun8bf9CE/Rzd0uhf0M/CH
BuRVV8Cs3Jqw2AiRBySWH3tvVvOqB2JyYqPKKI+xULvqG/uq8BbqveiWrTXVZs74Wyg2qUwbt0Gu
+xJ4qC2S9N240rFWISO9R6A/EKSbKEsPeeHjyyydqvQACKdmeNGh8MJN5GXyqQEd+WoXLSntWrBo
WTqVPNSds6xdNvY65iFsV2YEyu9Y1dKm1h2889glyzYY8knuKDVIhYZUna0cXGg3QoOnicNI6f6M
YoHB/8jcHGamWSDZ6saOVHnLHfewD72bzmetEs8OtGQ08JWfrZjkzteF+LI8FIzueYUNz7FWblZ5
vzsVZBFCl6vgDGAfZNgytRE5UEc98852ENdNxE3MCjD192PtrxG2tHcLB9C2AHxTb0aZll9hOhDD
noTBZu4tO1w77QyhooPr9RRQ29O564ot7Yzxxt6F2nDvST5J2NpG4qe1UuOZUUiuNqLM64PM0jTd
LMBtUc0GgOxTYT9PvhP+Yn9UqWNHkDS5Q0MOnw+IWcLNMc56l5lNt2c0UK+nMY3Wdd71t01VQf/i
NilvQyOafiu7aqH5ef117BHej/zri+NZryDZ5DGAtX1hSp2+2LNm5p7Zg/WGsdw7kSoQMeIurZ9C
OsEzyxW56ZtEffKT9X4PLPROfHA8Mfz1kh69lA07CnVM/8p+EwmjPy3OZmY+vJ7r/mNCk73BK1Iw
GVE4IWx4VrFoCd3k3acKKF3D0XuVltZbKwiSZOYWHa2uCdo4RDN4FNqp661wmUz0ggQmxG2I3Zxp
OvqVHHfoARDltc24SXSbv0KkuuIo/fBoVmlnIeFhro/NyZm3ruEBlJ4Yn51H3znlaTEeyVzxYyxg
/GLq4APEWYHZgtdNJeqQOEW6c4FieRvOLn3TWM5Jz2XzoErEE6s5dcYDAtB0g54ovNMoY54EKo5T
NVjdzRy0893cVi6zNpCHW6EbAJAWOe8ExZFOPoo3WtNsJSM93UfcGjustUayCUj4uM0AqeMRKTQK
YIeOiJ6x+6ptNzlX1midetxIz1ecyJ6AgO5YRUN2sXWT3nWmOKWFvCW4vD63hF7bqICTYxoYh5q1
5C8/afQ7oJHmWVHswJn1cXrkO4o4tF1ZI3cu5jhww2MJ1cGTzN0rPGEYX7bsFdRlMapg7UHR5EIr
9bYpK29bonTbFCaLbtFV7ZOj6dGb0Cl3cw3zyw6zLEanZe30jFa8bK0N8HB1gycEZrxfZSc7KPvV
AGQ+BlUgbx0hkoP2VcZZq+fTLNvh2I7aeKLkstY9Y/bTqDPyqCI+bj53iMVr5KPBemZb/wKertyF
TrucdF0z0FPeR9YSleLWMKF1BJytYqEArML57lyiC7aKTOpNnrjJqcObEWeZjIicmu1bo5qbJwv+
/aWqTULQ3TSHsI+2+djOxhQvSuhtGGTDaW4DH/b2DK0+MLx1S2r5qXJryUZB/CCUkl+VjsQ6HSdm
/BmA8xhZq45zpZMd2PIStfhgUO5nYDJJ0DpXiG9mElC31N71yUXLycE8gDxzOudNoCAhsbtNOXek
vAkmz2C7QbTuYoKByZwCEVNN5ZEsdOqjX/AR52InXfK4VDjYT4F7DbrvkHSWANUoQciLv6hCMncn
32eFv4TnwOkJaOLc/QSnHn4HfbnEakQNZCaJfahkYlzcECjoLN3wOXITeqdhKPXJKFu1ycbyBYIv
Z66HviQpa+A0DKZfLcJPjCEpjgPGiZGkFJ/WisF7z9rArGhcdHo2MHtcq2ITh8u0nBO0uFs9pI98
JowjndxZJ1kC3DPSL2HiIcrFpHYAO3knXWvZOKw2aWPqeYsyYZfNeQ3uf6jaVdfyiIw+DEowHRwv
1Txu2aFyHAnaGIu75Ym8WmfPtDo/hNQXNHS184kup9pWSj842HdAYY9R9mrmxl2Z5gvpCOE3ti/7
yKdtbUKulkOU57uoVfOm74abuZz0ibPgGiBtVI/Ua8teuAMaOtvmLp3ys608uG1XQ0y1+iMzJerK
eTdihIrNiOs95fXeM/pKthTHv6tAZzuwqc5rVQTRpYOnEnvkiMUeoottoIlUkgIxaxQ+2mOLYwQ+
7qptyeS2LJw6PnEdBi9QXGvXOZOWVnzVZalfdRXyI5jSCa+QRkA7A8wtUeGx4SBw/DGZ23Y7DgFC
U78yKWoIMth7y/Ir9whll66Dpyj31BxzgVWbbmxLsKEhsYvh5E9uXClF6JgYRj5CNKcNUFu6Jrej
RYDIT/FhlvVHMjSv+NTCL9T8xYn/sLqFDoM3K+mUd3FTLARkjPXur1Q17tEfm/HGKL35XRhWf6et
dpKEx82gWD3v3W1NJHI+mMTLCG7iHQphe+ezDD52ruFeert27lxZuSuzob3QVm7e01B6RwAJ9a6t
VXt0LBefAEsG60DCuzoadagvQ95P901W9jddHvGPlWYDrgzncagmg9GGi1ABXf1HpQfCKIxBAUeu
tQhYjiJtjgTAwVgy8TpgNpD8QicgnU5vOsq65xYQ9ldiIDOJVDh/OTzhO+2F07YnnAotemaVpyrB
n+IZCncOScj1JkpEx6ngutawxrOOwsHAtoPDSVbOc2A7Wm3Y21B0EtL+CsPeylEnmt73CC8UbUjS
dfcSdOSLs/CV1kU7qvskMOYjGQMMQuFRf6IeivZIGZxfTaMbfDPel5GX9fGKzlsZvhM8UbY/sjsg
Rqq4ivGQXuKodMzXDJLkBkm82pvklH8INxTfbdtyvhFHEDDX2TWlKY9jtUTnoa+pkQbRPoWoYO7N
oK83BQ/NPipMc43EEygQgfaE4w32riHs5MEmgg+XUkaen7pXjW19stpNV+Bu9EWM+jcyEdKDMoyf
JuFFRvuBu3c0CTlkLwR3PR3WdEkeCQD5lOwrRdrB1Hssaxri81K/EMP1B96iEkovlYWszy/xGMVs
yfyjU2MQuopiGORQxbrbJCx53odJsVdz3HA/zPBbH5C0CihRTjQYmIanCW3P7H8HVxZUZ+ni0pKJ
UTnJ1HyyKHOBtY+2V1v3qJZG1lKMNW5HUaLc016nrdXUm9bRUj3isIBVabjpOVjcTWqJKXvpmD4R
dOa35ocFtBDfWanVW0ThJbb4NaNdMiiDpzBY7BOIPfcerxzjpZDMJIZGrossB+YUeJ80DuZC5Hun
D9JsywSP6riaSz88ed2IUt3uxRzuAZdHw6FeGLicWztllNYYqFdjq0O9v+4ty1gXQ0iXBR48RRsY
znncEGN2x3Fai/cOdz1jboSSGFWuRJhfOqMVusnEWPo/TOBEe42/Q4BK/1oQ/Q7Bu3QVUWkVJXcs
/L61bl2/JBOyUqMstgVVy9doIY+3aQgiLyrVAwiHKTnhAitfhqpHzpAHXUlpV7lvCyR6tcvr0Ftu
zLFBHpt7bbbxPO3eKN4y2vPCxtDSTVlebWa61guSoUkeKmaJIOCQ5t3Bz01qBOFq6FAg2fnacEmw
r8Hkz4g1MMLAzC0nMPphhpvYGNP7zIPYE3MkCCLYs3xqcWi05U+kmLmuLcvzvWcrCoaSoBL2+jy5
UPw2Kc7GhtIJZfJGaq3J+IP329xY5kTKngh6nzE8g0mxdzpUTKgFbX5/vSx8rrKCSxsvspvuxgX7
39pPfXd8yHJ7sG8nKfntpGZn9UowyntKWh7PLWqgGTKVlhoK9DJYRHmgBRpXQdIzxsOoQzFRz8CS
WTj6UPDBGxYrnBBoqAoZLCRVB+qVhYfejyIrvQcfcFlcJp7RrRwv8XvuDV6rRxxs4YWqPLukKQuI
laOgIa+bnNXTSvJAmKv8imZYoZfTYoVZuFhiiwRMcud1wRT9H1TwBTeIWrOyzNsV2NJsHTW5Du4X
YGoY4UJEbgcC6B2GGoih7/Aw4nRCbjTEFcJXbJzFQFDTRNHGxKmop6cicwOq5MXHr+yPMxfISFCx
TwqLBpac2BVnxtS0X5nbW9VK0XD/xsuS3UnHqb9QZagX39YRM/BW3qLatmRsNwH2EG+ZEkJTKxS1
ykHauwd3b8lDVvpTeED7yJyWJXOj41F78iw79KIZZdUdBv7ZWylCP18c6vfX2Z6Wm6gJoLu3HZk9
XKiN9+whRS9XfYQBEftwFrxjGY+2BpNybumpDv04bIOxekUUi60prGSQ/4zRyMjeygKkw2joKPmZ
P+OEZAwjo3PKfbsjNztr4zxMYPPynTvv4xh5Q+wYScgTP3v5Rk0BT58jbH3spwVPAgmvT2HqIBDq
RbpjzsAjY0IiCtfXOB7QkYO3iBOqW1OvGjL1wnXjpFWJa4Rcc7wIlQNbZzIprAzDsu+8Lqic04wy
v2f97dnlwbBzYNToJAMubrIVkjXEGFww2dV9iHOTUX04Gxxsg8BNC4LaO6p8cBBU+1SJG3o1Hm5d
UO+v/SuQLveuZWduVvrRHbLagV6geCtMGnfeOUTZh1mOHPWaFJt3uNz8KIkqRD9GC+5vJJpLylXs
Q9V+gZh+g4AvsqG2h6bNQMKitEJLW5UrA2g6ryZv5Yiyw6ANtP943s0wzb4nQQrnxqXNu4Exajvr
lnX/MZQW0ZKT6ps36eEOjTvtW02cyKF8ZJ4bvufdIN6womfTrmid8gVGOW8BxkIIJiazgFghb2O4
jheB6eI03oa8fhhK6mB6tWYhERpHDFcOYA9qGmtiKjkNKlv4G3TTgxcXaQJo2nZS8wbLs/eBmq46
EA3HC4o8no8uIzk12wWazMw4Hym7+YpRZaxhd5FdjK2x3QqUyOsUo3p1Zoc5X9V/rnuDco+/mgK9
jaGwN9hvJoa/wbuWovfoWgOzxAgJ4GDiMdC72moc4AzeAtEUsyWrxpFYhBJhcDnLVTW2utmU/HU0
ylQiejaqsrvbmuhgVJY9v5s5x5RsaXCq+qwKrc8YvUP6xGAIll++WzWfMzQOueYaB73s0R9N9zLD
6YWXS9tEJ8hl1us+bLpnDesCcTLBSWL/j9jyP7ZY5FVV1cFccpeIYpZgH43U0c2IVnPeysmGzGxy
R7K1jdr0URSk/+yvh+fG52ULYiw20YtwZxD+lQiHhyhnbnIIew0zAPTMt4ygLjtNSk3X5ARKZyPj
oniBiPkC5hkLca96tFKNqK4hbmRjozLvXH1OOhtidSvraOehdsGKxJS/3o8oMqcdCbzoYtO6PuPT
qIn2C6PK/1KBzGY8AEOX3vQ+aq7Yw3cwnM1p7HgDGZTYJymCYtkjqGKVSP/slAeP3Oll3fX4qPiA
qv4Hr2mKAQiA0wuoCqzYGl1n8ttefJTfsY1s/OBI8jrezdwEUG4n1+ogtDQhFyTlRcEmZEbRPbpJ
QUxHhh2qtQY4D34TZu6aCVC+rn0Cd2IYNtwZLFHy7AD1DGHOqFslBlRl3BQf7pLlCyol3Vfqjql8
Ie+rLrefgTw2pCxBqZnQy8vUW4Wdp7xbha+Jai4li2w0T6K27AeV1gBnGQ0SHSGWTwRnyESXxqL9
9bxTn6fLK7GrORW2lA/krjT7dg692Et9tjmDH+4F5dIteT0YHVrLbNHRLsGZYo6vZLcmSrjECx5d
xx8+xR9S9TrKg52ZZd0de+zy22r78UcCJMKtxemzXsqxe8iLtohOGt/XCUu7368NoXVOTG9EzEaa
zK+BOeV7WbSbwY6GfC2yJXib3Cj5DVIm+k/2zmQ5cmTbrr8i01goQ9/IJA0igGjJYN/lBMZkZqIH
HL0DX68F3tJ7ycgSaXf+JtduWVUmIhCA+/Fz9l77QaH09R3w63Ao49pPlcj6WSSFaxIW6uiXSKC6
vTOU6lUMlMzZxWgX9MMYTlqOhk80pCkRoMhiYO04VjViRauk+i5igfs+7UdFbib8+OxDdfxq4Eze
KbmkA+CO3tE2THkATN+ubU3xDlNcMDmUmXOKPaEH0MM7dy2LOcx8AqeJr8bSoW2LPJ7v4kSxVeZY
JWiPqKHB5c6mhIfWJa961+IldLzsijdIKL4T5xSVTtz2b6OB5pJxg0HYnzGkFx1IcLRytFEIpMkW
e1bESXczeLWXBZVTxFcz/VZ0gqJltGpFyI5NTQyIauuwuJutPP7FLJvFThs4scWFit6blrIw0LzF
OokBcUeetJmZAXUtZvcO150PpT1e1Xlf8bMS4pYOSbifPKyWqev2L1grcHTVfXOhz3O010CfpEQ3
PAEkKtl74IphJtPI7QnmdGyeJrJA3cRMT6IfHiD7TGyFVRZMdLQumJ9OV1LEGYosHOS3VTdavtO4
fbWi65mumxD9WScRSdiG0t/Hk+m+TvlYgfUarGuaqTz480isr2oRzCKtmmcD8pWOhwzdy5qP5kXU
V3q4zx3VNNbhoIwbB4N15XvIsuPvhdEqBwZva3doRLNW0qTZxvPYdugjFIKMXFJ68T5QSxI4fqdK
t7hASYKGH9oltAomiTude8a0moP+tdlPZHsIa6wuIUt4ew7I+SMTB4S+WU98Grpq5vShmxhrE6/D
MS376ptMBnaxcYqrh1EQAJXM6fTioS4NPJchU0qD/gkvwkhHt2NLTaqGhgWoFWAd/Ugja9UU+dFS
2MmnUrfR5OGJ9EdF/MKQO0B5EF3uLxKh9f+IR23ip4ZvCK+Wvmhvdvi/m8SZ1hZxmmyRYXVIE5pS
rY47JXfHMvhc3fFRm+PozKV1m/MAigQdYqaxqJl+06A0rJdo88EftWnNSu2ScHPEMjO8jZbOvE0t
lrhZncry88t+FEm9X9ZCT4L0CyocDLyzy5Z9Iq15gtLXlIrjrgpcmyEef+52sCSmkNVYDu4X19TU
Re7zn3Igruq5KrFIjsNcR3X+QC43rY2FOmf63A3m0s0kWIA5lMrihffR6ppNLMf+XkKHgR1BTY0Y
wsUsF9NIWw3ZEq0ZT7b6fcpbb1g8uSqHVwTa4ol4C0vZ2wodc2w8xI9b3xk3U0MLy0x/FVk+pQy/
XVQqllpSH0yp1r05XsUIqLdgrbAze0Borbwqb1LaGsoabp9xGjTRP7iccrF2d5S1N4s8HBmQ2otu
BwZmgACTjtMUZGPokD3aWYznUg5G9XdvMqlabEVkrKK8dLTKPFW795KeCWqddgqiVOKcmCqNNa5k
e5j3llHat9IAlLTGtIMqTI7sdbEk8DSmtNoYCsXluo5MA+BQpMyUhQqoPXpwtmr7TYwBce8m6hD7
U1tOeztXObNJGFasnk0tDlpm18xNOF8/we6vS19YlfKzABRLrUF0rrNlYpW82HmpW9skHdwuMENt
esvxRaprpZF9vcoG2aqEFEmEAcD+bB8MCA4tqjfJEkB3TFmrqdHXe0wnIuM0g1scPk7THD08inwQ
Ar9yFEQNgpeI/JnMF4L4ZOCQSbmN8M+D+rGB2wWp3YEmqkYYVBu81B7LN7IZazXlfXMAY6d6G/KJ
5r3wJlVu31+O/xKhfiFCBcH82yriv3avf6c4nF4LxKvXr+VrAfX0538kO7z/gX/JUBXH+UujzcA7
hI/ShRiLyvBvHapr/IUQ06Ffq1qGQ8OOdeFvHar3F2R8y1QXTDkrw+/hDvx90GBxM1A40SlAj/rv
6FDfQdn/ufZYy1vsOMbyP7aH//QcPl9aGPRMXHBB3cXxBhmndqc707ij61IT4Sj1k1IM3X6AGMWu
WOreLQ04+5JsvfTCUJC36D3jX1oNA2cc09pC7aSFV8hO8b0+Ubd2zN+DZMtdO8CH9r/d6H/QtC4i
3t9WzvdP72o6/V+cCnTjzrcJLYdr6YUQGXPFdq+LOMSy42GIxG00gWcrrZcqbcHMkXbG2p2V8WFK
sWsYQrNgnJmJtU1dAKREZW8QgBPnafYZDbACYFYJNozp3Lc2rm4t3a6fqQs4eVNYfQupEXwtNdLR
12XqEUw8yW1txMMx9tRFQtohX/FaO0AgUtGCK5JdVSkt/mll2BBupPOOVukRL4HcfX5DzrIElhvC
SqvaOv/PprV4Tj4s87KI3L7F9IpeibLK8x46UKs+eFm5ESTT5Uy5fGdpA8TD8KjILDtMmnj7/GP8
+bPAXlyIzwtPGBvL2TZqNWpR9WSNBm5TyPtcJC3WKeQ+x9BjFDclUE+QJBDk3DfD988v/bFwWG4A
j/Mi0zbQOKN3Ppccx6JjMWaNHgfWYgXII4OpnBLHfTQJ0trzAZIvlKhnetnlkuCa6a/TwGAU9k6j
/K1WGURMfCon7sAdVXut2+5zUUNiccuvLvTnbeVCcBZdm91pYcB/LIpKqvXSmm32H0L68tXMYW3L
+KPblLVuQujChtE2rn5IMRgdP7+t2sfMhPf7CsEWLww4eJ065ezaIQ8V09i+CzLmWNuCBl1ALmJG
snXkBLna3ONED1cybzHhz49lmOZf3OV/+vLLjTaQ8tMsPr/LLSGX2WIeCohVeMaN/Spr+xmkECKR
sUNAqW2Aqtx//q0/FmbvX9rzoDcDETVpk5y/TWQgjyo1IUbosUVgnEQc7jJXPHx+lT+fH5dUKhZi
LH/orc/5n700sY04GElJcqdI8cySBYsalJTM5AsTwD/8jFzLxqCq2sRX8pJ+fIQcmzjIurXofofm
sQcZh4nyJxN5fIaqKlZz2gT0NMiK4OTG4fPp82/6/iN93G1cXccJwHaIA8O1lh/5t1dlaU4xtePy
naH/QONC86X55qgdOjmoNSEdWhERpYcvP42dOwq1bwikOHTMSPcozReldbLu3SxBQPTy+Wf7h1/h
w0c7e8C7FnYMIEB+BfqTeulde2b3nZ9m9/ll/mGF5hYsqFd9sWOwVH+8BcCZXAlbsQlSU945CGPd
Cl+x0TSrJWesVdJNrNICGI2Y0i6aViNY1C9epT8faz4CewNNWsoS3TkzPjBz6tKqlzwEGLMDxxQe
fSaj/uKbfjxLLS/PchXKChWKPSPQs02AIEc4m+rAVVKUVZNz3+XdY8luS5p68PlN/XPRR0XI9ejW
sPU554t+auaeSpcL+f8smt0cOc9JNTGe6GNzi6LUos8PgOHza/7T18M1wuLA+RRrw9nv6DEGxOze
NoEpemKnPcRgcfO9M53DEBs/Pr/WP722urH4HGh7qLrpnL22tWLPejg1TcCJLYdRBLgFW1wBc6aS
0IpQv9AnRGzSuc8VWnq1FvoXv+Y/PrcwVPi2ULY5np+9H4h4GFl1dYNn2bz0qC6OCe7mzdIdlVP/
E2uqcaFBziAvvNpSt94mTNO+uOf/+CEQsrL+q+wDuLo+vjycd6Bux2UTWLJ6Ngz1dtJ0Qsm7e6GJ
R0q7a/auGSXZL5MxhgE/9YvfYVmfztcvnFssUhQ3hD+c/Q5DkRYQIKImGNph4rynXHiZWqGySiGq
WOWmNZEwZ0m2sfFHriS9YwU9D7NWRVeCrjOgwU4aTToHMwfqaUwqnuo3Van6n3/QPx9OWgrYGZaR
CiiacwuP6pZOPFuqxsZlPiR4rA+p524dl6YTuRLjF7vKn0snWwnuEIMQO57R8/iIdoQdAMgYwZvV
Dj+yLLmzjMr4NShflbdnlOllTeEl52KMzS3gNPrZmpKmIXqAzFQDrdb3yLCeZyNDWFG21zKipE1C
Wo8RRK8NmWEHGenkMXvquBNM4Xo1QxXkGETo0DvAAet8o4c94DtgHCrKQt91FsUEiZc3zcDvY+aF
u7J02fiim/zB6M01ree3qCsP/95vRd4d4Rt8F15tnqrz1Xgk7NoWyIaCngMUU/rCvZFRZdEToPfE
+Oqrdfl89f/X9QCwc/LkIPnejfptD46Ljlwf0cwoLGbSOFMV5GkU2l88gedL8nIVU9MINPN4CqlZ
P76puYlrg8njDNpozv1ZxN+h3HzrTHEB5iLwaBt9ccHzV5MLGpwDbYeihvgBZ/lAv30tXM2AnrRs
CvTIiZ4F3vcg7utXvdHeCMh9dxAlKxIMyy+uq52/a8uFqYlxwXH9Rf/y8cJW6naoQVwZ5DW2G3xe
wPuM+7BzMhwVrXFAphakVvrgzr9i271DkX5lu4ymqIDmqnjWwZStkNxVX6yV5y8lH4uDAmuUszhM
bftsk5dl1MGMbKbAq7E6hTIy97ijPHhCk9h//gSf+zwtruWil14OQJ5Go+NsLyThoe+INSVVxYqY
1c9lhGtT+MgNoBRxSghmmqA+44BXa0TmB9ID4otQ1gRNb3g8XGQPyffPP9M/PA6uhXefjwOtynhP
aPntcehrM+ZamQzS1u42LbXI2qghmVvO/Iru4Dnto2QdJXm8+fy6f2zVDnkvi5qFW+GSeGSdbRH0
bFjPZToGwAx+5SgxIhp9RVb4MCOSQHfT+WKkm0+urEHjIc0aZ1WTXfvj84/xbiH9fadaPoYOeATH
L+3lP36SPq+NIeqVITDz0fhhifCFfMWrUdX7beh0P7Oxt+8Haptoha8pum1SMe3yfPYL3YtvFLgI
We64F/2QVTvEcjSinSgqsc9UzbE2yTc3lblC6t/EV2JWrD2pktreKxdcOFrHF6uorV1lzOq3Tsz6
NoSEv+1jOty4IOsNwod23S7ze1Tjft4OxakaiWuvkSiABytgJJb6Xprpd7rwzoGkRgi1nSZvgSLx
IXvT91JsP6WuP9ajIW+nHCCnS4bRTrdbfBIVNj9mJdVV0XYQIL3CCVAspT7FaB760TjKyzyrzVPn
4sJd2bhKjnLUsofMofO9FU7HxPnzn+Mfngp+Cconzjy0/P5YJJSpxi6HnjeISkjVkfnATf2O8B/W
EK7HZCTqZm53NeCzaFLePr/4nwsUuzJOeJfrLrHAZ5XbjDvKhGwxBGPRWz/cvA4fdC0k+2ZWHy2E
NV8U4++JeB8fPa7HREPTMMoRWnu2GhTJjCrMziH5OVH4iPlMX+EYtvzCUcM3IDcEJ+SyxsOUK/LW
HkO4HoqR3iM7dY40v+1fQzrwIKZSOXbQyoh+Bn3crxtMJ3gkl9UsUyd5q06eDuejBjjk8BepFugM
YVTayWz7ZPv5LfxzNTF5cXUTszYNAfvcaYywZvKaceRtaqISp0WTXOOYdK9cIXl27DjcuxgpGUk7
uf7Vo8NPdFZ10lmk6cHuxSdY8pLObmiMXCQKQ9oQRKWUySZLIZBrllvs9Yqo1pUQQGuqJGvt1RBJ
Z9+IBEU6yQLFFXbK8oeEvvYEEB7ehUySfdla8noOLeyDc9abx1RU07Nrx8aejKlfeS+1Uxq77VHP
tPzkQtFEEghd2QQ873q7ri/wJivJVF3L2nopNe2kOrm2w4dHZKtbgbsei4fZK17xskS8d12FHqLV
nxqncL5NOHzWgmHnZSkNuc/DxtkJS6+vO9CeayoW73aYTHEaTb111wijC4jmhWnsFS9vdjEeaSxY
DoDOQTGCmf2WdKpevMSdqm3T0C4BfPTOyigFDrWEbeY5Ri/7QN/GCzITuUIQTrgIRZ1G6dqr6C8E
woCCAkSvqS6SNm+v8Dfwz2E1VMcQyBpRHu0wvypZr7xSZ2v3+ImtV0vWfQ1zMGPX1lqdsUxH4CfZ
EamPOk3eYM7LN64RznscD8lVjgbkRhsgCA5CCcG66Q59cvAyfsxQ8DXW4VMxRh5UxjmINq1AlF1l
+G1d1qcGL2S3yeoyXMdTKi8tBJO+FatRvUkFagASRRTdBtdHelsJW/a+6LomXY2RKl7mIRebFkUP
xlND8U5aoonLtketlzVJ+Q2HHVj6OO4gRkYObmiEgu6At3rAWZ7ig8qQcgo6yi/UMpaOOD0ZV7Fj
pbt8jp0AJmwPrb2qD1OWpjsdKOQPlfSN64k0HUyxwCNnbYxPOdD7w2QiQ3VSJoZhOWM8Yhq2bqFc
ntLJSFFRa5dxqCooSSuSl7vBY3JuAAI/aHls/ZTdAvONbDWKoS5VvGig5DQPWeuEPRRKQr3tkMsY
+wkhEz0ke2BWoWv4zHy0YxFiU9dFN+9JL0gzzJPYoZJtZofG3kUzg+8J3KM62ckhTiOIuA1xLKqi
x7C7ERImqwgt1mGG33WDIEBZzwQNXGRGG9JeT+40sl4v8ExjtBeN+th4RnlMbGGh4Jpg76JqLgIV
WR+S86z269JGDpV6A0Bq1/kGCKLezWBmoBLPGXEooL6ekr6c2V7hE5GXCOITyxn0qcJDp2KF9TqZ
nUCbyLiYpa3wkmnJbapLcTARTj5OqBiDJrTkbaNQX6xmGImXDWFcmwpagRgmhzvSaacOetl6ph92
CbkWIGg7HqpMc05V1aBSiVzNZySdbNuk6PGiiQrxAHoZ5dBNY32y7LS54zV56R0YRrYrcl/hTLHt
Gt3Zex2eNpW0nt0MBcKfLcW5h9iNoygKvWe8cfJWxvr8JnJ+zCEC6iFYNG8z+suXvSo6v8wz9zQV
uX3pOOFw2fS48XV2gTevJOM0Cov0WVg4W99/0xGVdZDL1jyFicRdzFGtOmrCi+XO6bLMRwTM0W9K
hu4yNMfFjG2Y2r3GhOB2Kl0iE2zdWyeJWh9dAbNXwdPpGa28RmYnbwlYSY6hTKvNQGN/ozvhFGCH
UYJ8BCkvVcs91pyGD1mRvo629JjfhymDXqUzdrlt3WDaYzMSDS7MxE6vE46o11DyGE3Ta1SHlT4r
BFBVs3GJ9C6N4EhWFIspVphqZWsZyTlWb1zaqDjblZ2PD6VSo6qb57sEkfCJIANjzyUa+qZglJH0
q8SXNY1hrN93wa4rGXcN/YCUTU/giQche+1L7vBnIYGKF71v0mMLGuAH9NUSY9oIj9MRybZAzhQU
ZYGFKGkyNVqP3IjnSjX5jJocypMFYhz8+3AACLcXsRtd4YduMP1a9QHyjTglWe7eKIhWiE/o69ve
dWdU6W3yZDP+vym9+K4cmbHbACFYexILtz6JB8akFhhHByyg09xfOyGKgT24q366FOSGrHrRptDY
ylQ4VyJNG203A6a+pZkCLb7IdIgLLn+Y3dR5GJxBJoFUvVHHG4clbVeWTXST5Kb08OJ6aBBwR1oc
EbVSw1qip9LHTQcqop5srJZ25GwQG8EzrRnvynVWo0QQsybIgynLG5HB5kVZZ8NzTpuHXCL5xbtj
XwF0rX6mmiKfyDuCaNUjsN0MmgyfDMWM61WsVPgO2qF6TumOO2t7gHlO3JOFmNJrMnDAcUfSiKP+
mHt0fP3QbQBozCtjqGuyg0Lrsk1l+kQ4Z75NQgfNUa677ppdZrymOT58czIle80wmoEpkBHBA4aF
eVyOerfRpY6gN26U+YV0jLL2zawjtIm/HolHNLPeqPl+9Iz8hvlo9WsuDez9llNqK+7X+GBLY7oW
8CNQAI4oUdAGoqBFnXvQ4rTeRBXch8FmJpOJ7YyNi7wS13wF1tadwI/JhzD0xLyR+LBPpJobP1U1
+Y5y27mKOqv5oYicOrHHaPMgR9YUprOTvBaapKrJ0N88zLPO4LKy1JMAaLInz4JQmqmT95yDIHGK
LD+ypeYv/ax662EAb96VLdzBqMAUHt2p2XDkvNOuDciga6+NjnmT3tjWUK4Qi3sXiuRlHSLV2NN1
dI1Ftct0jbQixtxipAZFa36LEl3fqhpxEzETyG8STXfySHrXy5SQqotlP4Tu0jdLcYHhZQvphLcz
jlEDSv2AQN8kAKZBbGpz5tmSPnOdj0q5pMVALMExWbPLGa3BEowRn63dAca53BNXXmONQK7+XgUR
ShRvh1hY+2poEZnIpKh3Goxul894SbnSXrOQAi/pnEdUs9QxmOSRJ+Kcx1V+M2pRsmHrTo+kCR1V
3LF+Z9fufUo1bRVqu3V6SmolH7TNQGg4uJKCBRRnLsc8lGC681SGON9xsq/x3OBAnvRfIc/UzsKh
t8JGawUI8oNC6e0NhlS0r2HprrxqfLbTXtnhYlpUq+SvpFYWP3KHsu8FiMdVVqoOkmonOtVeTXXt
evvMGmTgFnp71SFf2/dL06hBEv5k20VyaPOIFagJp0eVrOxj5fCqVEUVjHkiVtqoVj4YU9iqsoLg
K91srxrGtu5xWRktqmpR7RIBt9+E88HLnK+hTpwyUYJvVUUWtJNx3dnEtGc1fiI31CS9RKlW2DCT
foMot7zKRnzP+izaYtM0Ij5NGisoQqr+pgE2QXaupp7mKb1ib+vlcmeoYEmT2YK984LR9togceCD
eyx0N6AImKXiMr5I26S+HY3Iu4CJ+BYO5XTMcxpYvt3b7oVc/oVKlEK0NtUEUydc4QDWJNmwBKcE
rcyaHWegfuUMtTzEI3hBPYoW+H55HHi7DgPTtqVrr3WvUfGKqtTaqF02+hVP7aGHCnxKjRCkEZE+
1Mlhutg3bVYswW8YheBdwuIkrVIjYIdnM6XGUHq93IVtKDfYV8HfkbrKHx/fDFspA0gH0ykOASRY
FIN7dcyMByWs6ou8jKZb+J3J3ugy9TrCq7cFb8EhBzaJYvuaOkLCYGAqWT616QJrV7GtG3N6sEfR
rVJEavj9bWQddWG2a2fQK9xWVWldGsiaccYVuBJWlcJTD+WMMt5z6iMzEkRd3jRBPW3IpEHUP5Nj
tdZKNdt4SFwDot4jIIOkJKMdNuafdmqDSyxsL+PvicKBOh3o8/UEx5dHx8W/kDp5dDcomdh3qZTV
EnjiIiUFrH2D9ZDKDkDoeMJUNZ7wYi18DMRvBPPATlhXzVzc98QJXuSGibK6n3GopRWYWG42wBRF
9XtzBqdk8dNj7ZK3EH+tVzkUv5S0tsivMyaDH11FgZ2oDrprdxR4H3Qi/bYjbLYLWlHKIZqB3oK6
ScGgL9Eytea9xIVdPhWD0q2YCSfbatnztbikfMkTburcTCy8nVO5/qBTCZrsgnulFdGVCq+eEntG
hF3pODQ7SwQyV+oTcVzrcmE5TsS/rWjEuFuiGJGtMwuaunkKiqkWCyzdDddtl2H8SwxnN8SkEdhT
Lt4mHi9fjRxi8FzF2VhUjcz2OxJaOH9OyrVFot2WM4IAg4OYpsOlhIcLjzPc9Up9RWln+3bjahCS
OsFkjOhIQZ8bpzthOWTmCQDwKJXq3PHb0aKoM2Tsq2k4vqpEQ29ynR+nGu1D7U0nRnva4yyUHw7I
sEc8Msn3oVPVzdxHxVuvFMg71KzK1mZX3o55Hx1aPMoX8LJZ201L9WMyl1aWOerRaiw97c7DVA/A
ckaopywfqbVp9IAecLsGGaJlQOTrvSFcN5h/LgYyuEeDmq7rhLKrRVYHpe4QTEP3eistLzxoM9QB
fIkkR5SLg9oVvKwLF1yPyvHYs1jh+2o4vyitd0mDfka/PTfoRGi67qzOk+8yUUi2MIE69tc66u51
mE2kD1QaXpOMqCvEm/m2oSVy6al0aBvDOmjQWraz0VDeRgYBVKNRmWAhSNCJjMnGwGEMT6aejXtB
Oo6+Dtuc57dsrIAOW3lUCo/9rtH9Ib6fLeJmFJXAFUK+KBjD3GV8I9hPV8Cjqe5Kg4NAeh/hpNyH
GukBJS0JOhDTXdQm9mHC2OQnpAxNSw954VdoWN2NAo6+UqKxUlmSvLxCugyESKy5adWWzkC19qjd
gzQdM+AirhMS9CNAcCNO1ZyLJutOveS4yLaDBc8Y3iIm9dh1whdPbyVWd5tmFIK96wgT0JrOCMBl
O7fXQxheeA6CM7trx80cph4e/YqgwsVAYCo4b9N9a8c/S2KK16O5HOJGkj67dLYDOdvtimrB2zad
2Js9/vYxrOd78PRiBYN4XndSU/eRRiiqyvCKs8q6HbLBr+Cd0QaZZt5YD0xF7CibSoWLtFDHYkYV
RDckYgtdcrxwUxqMullZa+LaUj8Pp/upMUpfJW4hUBXbuSSSzkLbLS6MMiMtNeFRAP4zBaQ3MjpJ
5GWZIk2do/w2xMazImUNDa3oqHfllljYB36EV4hZj9yox8nKdqPZbCcJBKwv6suaHdkMhiaCa5ss
CQso5gziWqkdQGD1zlSuXVOR10YOBEXTKYKg0IDR1xWoICb+nhVOnIkQadzpJsQEsRJDqdyaFumW
dZTqJ5cT/c/EI+CFWI6nmRkluuKsHddtRPPEaxUZTCZZlGES9ttUeuYb7xOBEMuyj11PP9qWoXcr
QbNoDZNmS7YYCaODfR3mAGsbbTCekAffuzPhn2NRiJOFqG+FyuspKfDGOt6UoffS5mMJIzsQ/Jq7
BMv2OvFwZ9re0FIJGSOhSRHn+cTwvunt/JC3EUdJTu3soimNlin9QXOCbD8vedCl0iPGjHGm5t2P
Pkw3rHY8ciaHa9qbmAf1QQ+S1FMBQ8OTMtzePWHOqnyk2ekObVxxihRtn3FKPi1d7xggQp+zP+TJ
YzhNFdt3Zp26uNMvIXfnJ7Vu0EvW0UYdjWc30nCal9QO+KesS1s2BS8XMHig6Oazo0m503oSHRmU
nwZKA4SFnfzuYSW4rVLJ1MDm6BLO2nygzcz8wEb5vLakQ1BDX7c7U9eLE/FZ4LTj3PvuVICFEFZW
nrriBtBNw/pPgEFUlwo7RQzv46GjyWPTxpGh/mbNEIZWuWaLaDkgI0dXTQpiyAw+pqP4leR6gJm8
EzcOv8ExwvVxLKF8uL47O+1Pz55iLhenjCUw5ezKdIquHFzZJ4s9+QfRO+CgGiP7FYpiupDYNV6A
DWS3XacO2spR6Wg5NQP7abS0LTl1PQP/VvczmjWBEcU8PFVk+UYD9t8TevMc6e10r5XYRaSXDQ8t
qcA3/Lqdun6PYAlDCp8oVdMLh4DIgFG9OJZVGuYB5x0JLHmyj2T7RpzPO3PdWxi+gLdWs69z6cuu
lAkTtKbfp7XM6TumSLdaclWnxk6RBQ4d/Bm8SxGZDNd9CKCjaAZYdxjCR9/N4HcHdapHC3hx6Ykk
2rub0NNotGdaY71GRGexV+BbC4ZC8jMh7lfSo96xvOiuk3/3GvYpAIoiXST13n1NauG6NoCRzHlh
QuU2oieF0gZNuxcQ5lfpK5pzMPTruhJQ/NgmCjwma9E5xmPSGrTRHBndscbf0tFbqyZHYkb+lCZ3
Gd1HCjVrU9v1VoJuQXDs7qOEDcx1cXdq0Nk0jcek9/JvHRRCgIvSYQih/DIyVGVqLOhwF6Bn594M
aGvvYoYNa5mUpa+4EU1fl3euzrrHxK33vLr9W9PTrGnykaia2O7XcINuBUE+cPgVGgNxYh1IfxV4
+S3rotGUahtjnoAAlXd+PmTdPqaL7Vtssj9VYmTXnVXoENcs6ye0RI9IQWn4PYWePcQUJqM3HBOw
5ReLAHRPv14hYEi3/GYG7b0yQVqtY68ErMKfOxjQkipuHZ0+WrDtXQ8dFaNBMYBdYKHQ1RBCU997
gdobdoAHiqA1rYw4GLUuVlO7VZUVolWbh0m6NzVtrYv3Azf07fEhikvtwjCiwTfbFDrTVMU7N80t
tt3RPSatfdBNl8RBQ99MhDURiYa2fauDXrvTTK3YDibgGZrVuQJhqEq3xpB7O3PsibUzOvGSNpXz
WpLG89xoXftIX21hlCRTRC6aHlfHAjPFj5ApwXFhfe8lOKTTRMVzQciOuMbElm7LKbom+Sz1jXKK
Hz+f9ejLhPbj/GqRkPEVcO0y2z8XGY0Mo7Di63Wgmam5Vloc9ZbmPZQZPelckLGmiTuSsYsHZi4/
2Z4oWvRCdZDqGbn1ai/l9Bi5BPzVHPVzNX+AhlEd2mqG7UCsAf01y/viM//DBN5inUdIYtgMfBl4
fxQhmHSYwtEg7oqkFfNhIiZzHUsj5hCA3SQ3EWq1y4qj99UP+ELjqmVocEyL1rwUbgkHSEf0SXHU
fKEM+HNuZjkosTXC+TgOQlv++LEMtayj2YnqQKfl3aI0YR51E3LAxMWL3dUMs3BVY87+SpC0TMTO
fkIELngklimkjQzi43Uda+aJxswTYGfND94SeDrZkpjrMHbuRWq8oox/mNATr90mHTgiUKhbDAxW
4LkAA80iR7VovdJ6yC4ZRLqncWHSOfVk+LPCtA1yb4V8liiOddhAsMykJn2GHb8axLcrOtrAtRPB
MqBG+lvY1Kew7IuVBhMMY5+3LWZkexbj+QtvLos3BRKfjwdXP9geyaYdFl6O3bZ9Tzsm3qvDPLw0
mTb7TVj0W+IsAaN6pAeHSfHiYj0gmi/V7LeZd2fFq1cdzTmafn7+UvyhvHMwZeIQMT20Dfafyl1v
IldSjshFhWJN/thMBEJ63olOfLbN4Rwn69p24vsekxzLTfYj0Uh7M1JrzL6Yh5rnPy3CCl33dEQ+
jHCcc3I6jC0VoKBaBd1k2Dd2GAH+8Izx+v37/pfX6f5z4P6iFPz/A/dXzSs5679bnZb//m+nk+7+
5eKpY9nU2WyQHPGy/+10coy/FtGeDovf0bClLP/q/xH3/2Leja8ATaWBUhgZ4X8Q9xXD+Au9KyoC
LJmLvQJm/f/5X2/yf0Y/q+t/ve3t2T//N16ja7JhuvZ///czQRRuUlYhro/qCDkQD/LHNcEgWZNS
ByJjbXW5sZ5jBqXbvi9NqE+zBUD3tzvz9+U/vxxUeRYhDWkyQjj9TI8mFCfErU+8hJa1k/VD5rzB
+aoME8W8i0yvmb9QeZy9F3w9Ggu8D3xDCyH0ch9/178xY4Q2meNkrBW1vKWcsu9rxk5fCCE+XgUU
5yK/JP2PNQCJHdqyj1cZZkzkas+O4eoEuU0dEdaoTrovJCQfFSt/XwW2u2MS26Pr7zLQ38RbVdgK
Qos4vZP05AVhr1gYcmX+jTgiTpAwhU+f/1Z/fiu0sCoiNmCqLsEMZ7tnrs2I/iVFZN945iZxR3qZ
NMD/rZVr+Vaoli3HcRDeI1M/d5NoPQE/jRqSg2DGOoS9uth3guTLz7/Ln/du0UZblDDuIog/Nwlx
AFXjDjfJCp1sTIa9JyvCqxoLImjFKt7S/hvj+8+v+fHVev9mGjZGxKQuLyzWho9PhVcatSiGiaTD
+v9ydma9ceNMuP5FArQvt5K621sSO3Gc5UbIKmoXtUu//jzK+YDjVvfphudiBgNkYpoUWSxWvUup
36kIZoe0JlD67t1ruNIzQxFiOFAenEmwRZubnQRerQo84xCD5OWBP/qy5zqoEXQs8jcBc//NCpLM
yi1kGVd+5PGsrNouXaWkLjUkbXrbIwy8PoC7B7MyvA+43jg3l1fxzC58Pd4W5D/TCga6wHhNqS31
TaFFtQLG3E6ujHNuCS1d4ybnOidMb5YwKtB5TSoLD+hcUmHAazadV4OxVa16uIY2PrMdbYtmGHQT
lIEg/hwvoicb223TWVLx1rOwHxr9vbDtKLBMdw7tCfzG5UU8OznwjkCOV7KcvTnKAzpqJH46NkPg
BH0LoOAuAZblo2UZXznP54aC4mjwHNPpg/6j1r6KUppiWZkyoSI7Iz0ddnpuv2/TRfe9Im6uHLA1
eP+/fPb/bsXXQ20O2LAAOWs1ZgXl7wMasPHBzWb54mAy8kBRSL6ghPH18kKe242vhzxZyESZxkxj
IQVteRNQyT5pu/8ZGx1d0q9vybOjYDUCpdHE7HO7F1uvFs2igMKsE/TzsqpOA3xFjA//YS5sdg4z
5XewicebEKybKQUNIL9qKfbCC7H3CWa+V+7Gc1t95Z2S/azKFd5mlMZbjaUpTsA6he4XuF6e3eV2
Ef0t6lY8e8Sr7j+c5PV1Y2oePxFW3/G8UgXMZGIbOIaQmB3yof+G1c1PXerO7u0LCG5iRRQTcnVn
PQqvtjp0HAxUVrsHFBccSqCUNcxc664cqM0jY93mPNc8pN09APxcJJuIK2gXIWK2mlfQZMB3lpop
Ft0Ut9EBPgAZMfzatg5RlGUHw+pwyEDfF2Yx9b8rUeR0W9ocHRsNLgtYP0nP8Xy9pFCHARFJCk4d
ytGoZwkE7Yy+uEoHXI/R8clmJKSleLq7sHq3qceEuSVSYziciERkd+ALhr2UtfFcDc272Famu6at
qx1USRwnGD+YEOlBcS3otM677Wf6bpe/9GmkwWlA40TCe4U4sKXSjSDqXGBnGE+rcBDBESKd5evd
iHrZyGMWGmYz2B/bvkNB7PLIp2vOyKtQgut6xml6hL7AVPQaN8VkVC6YDVxrFqMvr3zZs/N7Ncpm
i81DjVafJGiPQhtCtNj1AO945VDAApo95AJGGf6HefGBWTgaDyg6HO8l1xlRgxxZUUrQCAehtUDl
vCuvrN5p8GH1Vv0Y14aJop4o1yBdlLVOhxRJ7NkfK3eWOyNr04NKe/knur7L/vKszq0jW5YCGWOB
sNlEhCireCmC3AV4Ro0pRNVWudcjwGIuEozv9GH2unCKyQKvzPPauJt8wu7jidKxieVmUTb36VhV
IND65R3Ykua+B30f4E2jXQl/5xZ3zTZVY03gQToef8KpBieaw1ygfqdZXzE/mfq1opUeaO7CmqZt
3n25vLzrTzwOC9768jUMnkBci9tcsDfisbTaWCID15YhNjBNaBRUqnAaeXvaSSpNBrMWDlWUBTYn
AubGko02Wr8zHaIdmnX9HteKtyfTq3YICQmJoL5WB46XEGvPqjLBJfgKrZYDrD08e1LnSZWI1+SN
emV3noklR6Otu+jVfTXGEEEmm2gFRiZCxihxMjuI9AYUwuXvtObKm+8Ex8dR192xKhVtcmnOMRQi
AUQjH9B6Fq5SYBRaqHdVgWVIjX7R8zQqNAuKeRTj24+Ct5KuKJ9QqUaK+niSTja5S9Zx+y9K533K
paV/AAvXB7VuSXRXbXqoSFNYV2Z8ZmdSYuOhTIYNaEzf5IW8SezO0EZSUS3CdBkVOr/WUqwP1EF5
e6z2/r2V15qjx/V4PEG3BsGPLjoJlaiGe3qH/W1hIHqKUCRsTWhMeNVIpEXe/EkpcVB3IBGBQqZv
7v5GSB3IPaMavU1ZOE9QAx2Tqr3DPbl/jzkeFlMu4uASMNGVoU+27XrprpR8nAEh7VqbL2pFI8wF
SUTBj7z2dYTo99RihneXJ3jyBRmF6gMIOiQAyFQ3WSNW80YzLuzZJelolLd9uoQ8cfMbo3bKh8tj
nZvRyo/nBehQy9nqTaBggchO3dV+5pX07WWvLN8HRc+dK1vl7JxMA2KVS2WAEvHxVkEKr0Z9pQdL
AwU0bOvZvFfzvriVU99eiS3nhoJdZ1KAXi9aZzNUN9LTrgAB+JaMUToaZiWsl/mbqNT5Snp/bvHI
hTgCGiQ+bcuhlQXi2pNe134D1m/XKOS6ArP73Zs/0XrNcDWyeDAWN3VR9FsQkkNd188RckawvEXR
sSrct38gEuq1nscYq6/k8QeaNfTX0zaq/NEaSC4JVLtqctOniAbRt8sTOvOBADgwH24catHWJkI5
OnhSJc5q38SdCfh01+LHM6QwQrwrqjhnPtDRSOufv7pmymrG2mlOa9+zhxcXMyyAWlF9Zb+tN+PR
FeORdPCiJP4Rd6klHw+CezUMHprLPo46KiYEk0RWf8RvOrZMlHGx5TlcXj9NPzeiRpMFlBBCWNtn
2CJxxhglI5oxrhyd1DC3RNge945Bz32E3sVNiRXTDksM71CqUv+rzAoQuLLeA3PJPl7+dc4t8kpg
tiilqxq1++P5x2Ve9G7EznE8aIFKraQ7SgR/3j4Ico86qmu8PqlFHA9iy3FJWoT/QFM3KBLj+G53
YauidXblHJz7mg59SYL8KtXlrZv31ZaJTHDOxszmLJFkD1Jh2OhTKXvNGm7KVev77dNy4X577qrM
wDE/Hq0HPT8VA0gLp7PQQR5meVsTRcP/MAoFD9il3FsIYxyP4qApZswxETGFb/NQ9aIA92skV8qx
Z/YBy8YjiojIh9quXFZWSuYloODn0YFVNnpmoGHP8tZSEY0mlQoEYYO3DbIWx3NxkcfolHXvo/5c
vCsA7oc1APYrMfe00rEOs0odIekCJfdfP//VNkChHyZDQZc47aPkQZldY6/J/K4awc/a6gDv0vpY
K2q0k8KJ7ql30xqu6yv3y/r1N5GF801znpqYpeFHfTzXRaq918WoCC/2oGu7bsIE6hF1YnV4sPoR
Y8xp9PLkFkMgcG+Xt8yZY8BrYBVSQe+KNGtzDGDBWFAPIDrNBa7zASAvmsp18mCYMSinNuLflwc8
t3vWVhyfFJkSJJOP5wpvAfFlZMN8U4jER5eh2TvFcu0krL/28YrCt0dUA/CIQbt8+xyg5hxD7Oaz
2gLIVu461e1cLs6tifDdlS10uoIMhYIX+k2MqG4fVMRKiOsrVazKrASL5SqX0AQXoX32WsP6DQt3
jK6c83WNtrPj5K2VRsIXPPbjNRSZtKZYAkJFLkUJEbq3XmQ/Lj9l7+ShppX6T8og0z1Yx+oGq7z2
++VPeLpd0SwhMeClQyZ5omhRlBJ66Yjis5o3GAvbzm8Y49+tkgKVRKbW781rWeXppllH5NFKN40q
q7H++atT2uKdlegaDkQlEroHQ/b9DUflmtbxGh43y7oKh3DDsT+5ezbhU087wzIrDKSaVMGaDN3A
5Ktc5sIMmzoyH2U2LImfuYKakZPn7bU74syeRY6JdHYFEBFZN1+1WWqEMZ0Bndo8knsLTGAXeJEm
nqu2MdIrx/BM4KNVwlPZsVHmIPptJmvoSmaOncrBt9tH4mL2rEWYxg1mk2vAzYT1CWNRnspTNLZQ
1oBHYiLQtvKzaEwg/Jd31JmVpx8LGACVGtDa21eDnrddA2GbYC8Fx3Xou5+jTT5fqqi653OUvWvd
F03G4s1XGYtAG53KGcAAa+v/Dpk3t2TNTrZmM68C2P3GcvAGLWmvLPe5b8vDC7ADgDYATOufv9rA
Ba7hERAHzBDaPvqM+r3h7GbNi2DCmL1zuLya5waDGEOLgCIP/2xCbAeuVygdKLmFyvodFML+/Vg6
Sogj3fh8eagzwQ+VU4ahoejQ7DOO56VFpjVjiU5OmDrRb9j3M3rUDnaHmL3d0NAUXy6Pd2Zq1OiB
t4CCQvFtq/uFcSdMaCBQ8COwe1EEDcymiemo83fe/slcWs5ciUxt1f89nlpiF3Xcos8HTQmxCd+c
+h6nCsiYt3hZUAu8PLEzMdUlpzLXKIdO3xY3mE4lXhm9UvqYfKRBVIk2heFE4w+mQKv/xukLUzHJ
XXPl5XRuXMqNDGn8A5Ns9krfjVqO4h3j4s/S+1OfmO/1lf/b4DHyeazM6sEdhHIluTvzGQEokAKg
ibRK82yOA6Rgs8CCklDXUSWISk457JoKaWLITpcX9swORYUW4AAaj8aqwHP8GRdj7J1hLFZPm2UJ
8n7RDxCL3Zu+gYAxlrFypdBybmo8q9f2CfViHovH48kRlOXkwr+rWtO+1ZVFD4vYqj4ubnINXbnu
wM195ZJFrVr14La4II+HMm2pd/DXMH5BPwn7HMpHqWldE1I6Owr3LjpvdAO9fxfJq9ClFnVW2BbR
RKa53MlIde+FIsY318KQKEN0jRQUOTR9K62C0QqF0rlmlByCQgCyLZ9vzJS+WjhbriqvhMhzu4IK
1fqOIakwVzHw1/EYMpLd9IC82YDdp6FbnopKjj60osJ3ZCqvhJJzo1HjWyFUlIl51x2PVpctXtY1
h7uZZXwHBcHYt1ns3KrTVN8v49Jfmd2ZT0ZEphLtYbVC63TznsgcvR4n0Gf+OCAV7C+AqIcwrrTo
WhZxZrMzxFoYo0Zr/hNOf72MU21qoks4x9MwOEVYgB0InQyNawx4o+bTm08yi0hrkk6759GePl7F
CGhv2cX4HNkelschv478VTamFfmRQiGXyr8p3h4dubGplpKT0B3eXtuodhSTmPTSXw1VgkyJQ1NH
l6XtLQXvgQZ236SN4eVpnltTkmr0EHVzrTOtm+nVeRNdqtQFLn8I3uR3Ot3EXV4YINZN/VqB/dpI
693waiQblo4LKqj0kZNOhltCdZfvyjkb6iDJaj7l5YmduWpQ3OItv+Ymq4rq8XBF18BVaLXS73B7
OmBxrTwuduSF0mrlTpm8+c6RSfTlPwyKCtY/CBKvpc2gTeFhuurCjm6hcvsJUJDPxWx/FnbZ7FVb
GjCqhXllzDPPs1Uek4ip8qqn5n480dZdKowimhKbJ6n5kDjuvHrKv8BVTn9VhVF8h97fhJaiNrc6
5OorweY0l167QoRQMmoAvtvDr6I/Mxm4vMPnm7QnOOGzn4sm/qGg4vRuWf2+W7S73uGjdeXmO406
63blpJBHU1DYXkdlh01ZR30S5jnAIVoa8Q5Cnf50+YOexlJenVgygHrl7iM9O17cwUEHPFkR9iTU
4nu8QBYPu6qtyr2Jxen3rrfiH5dHPF3Q9Z1LSQ0/GvT8t3FHdIUi1IYMouiSAiJkUlqPXr/qCTa0
VfbYokCrKmP4WREmyNdQC+dG/5fFaxYi/uTZm/liM5jAf+GxXSMzFToKB5PafYUvEf5OCc6luH2N
YT0hlnBDsVj7c3n2p0ECvww2MrcktQYqpcfj23QkSJMJEvqUwQHKjB9ZbY4HHULj/s0jUSKlMrSq
268F9uOReDvo3oL7LdhszynDcnFHPE4zevp7e7BmcSUcnZ5S7Al4RpAX8k0pKxwP16ZKlk5Ic/q2
nsvfXCCYvqVZqGURFbiurLB7meW3enTqA9pY5svlyZ4eltUcwQJrRPaGPOta+n8Ve7vetrMeuXkf
5FiKUpKt+lZa6m8+kv8sGGj00+0BYrpJBDghLihtVFMobXt36Wy+H9xJuf0PU3H19dSD9sTs4Xgq
LVg/BVQaCzku9SOg9GimCa0O17BgZ06+y86gVIlGBMn1Jouif2oVKHaiJKKaVuhJMPWeVsS34P2m
O9ftlDenpADOsG2jTwZl4QQR1sb6XMn1EylKirHJ4ObvLepeuyKezMfLS3huL4K8RJVyLViCSz9e
wiJNVN5bOME5ztjeqjiHBhQTilCfx/y2RrzsTtJvf7JQB/0mHFFfOQpnYgxpHEtK1QlA/BYbbOUY
IjcqyTfqtIoO1RvhF4iFGG+pk9M8o3xmDagoJPLZTOK5uTL507yADAuuBM0eKuAIth5PvlKWWrco
v/jaUqnf+BiJ7ZeoF6RBL+K8BeqYZR9jZbL+Q8BhYPAFfGTCzrb23yVJK+OBR8CsSTzG+Q1vB3cR
XzXsaq/krpvjzsmD9A6qkAcAMZzM7niO0SDKwjNRJlAxsAg1N28PWgUZ8PI22hb1/jcMtEWqiBz6
7VsNY6RCTQysK1N6FJ2X42IaLwpSsMihSbim7+knlneZoTxGEzoxkm7nE54pb9zOJ7/GJiKYtTp2
JLdJmDRNAR/ZaQ4khuMB90MjzLxlh4cWXM7V1d4CzLi7vAqbG+vf6AD8QKxoVFJPFK+bKqmS1Okx
2ERw586SCOupcT/sq2S41mY491lfD7We61dR3F4MKMe4wMEe9hK8NHIXI6K2uvJZN4Hv34SgK/JJ
yeZ4+GwOiDKIzBJJKsIoaZzxTgUFCx9/rrPm1piRHvjk1FiFv+3qWAcFSc9phMwEgdDdJLHGbEo8
ezBjRPAqfmcBbwrXytWVZPXM1FbrBh0aBHwcZ5sq95BFIoUCE6LMs1vc91puZDc4KTv6DbwwLO8T
pybiX94gm4Dzb2q0LlekFmPzGDn+alXkRCKZzSTEBDqNaADXPdaTztKOWuNnkwNnt3PFMB7iXtJt
vzz4yZahn8/eBxcB2J5Yu7mSm6FzTCUqzcCSXXyjIpuFyrKMroyyieimTRVdXcmZtGkRG97Cffo8
gcCyKl/E0LmHYDYQYUaZwNsp9qSgqcVtXZR1uTf0Jb4Szk+OH0PjZ7Li4XTaKeYm1GFuqEZZWhiB
plZCe9StepAvSdfpiumDcWm7K92oc+NxLrjzyeVWr63jrykWM9cjpdZROjUHBMwXPAVSPYfVvzTh
5W93Zihq9x4lfABOq33P8VA1jK4mA1ITRLw6dpEssdzgXiakyebKB9xkBOsHBAVBi51/HIvL6Xio
NLOlNvUjs2rV6l5EZX1QoqUIdMWJP3YDPf5o7NMgLSbjYTSs/9Fu/790kJNzuQ5Pa4SkDuQOO/V4
eF3xPHJg7GbZpO5BWTrdN+2GwrSqGOQHlfp0eWVPT4VBhsWysnnIF7f89BqD3iiNCGt6npk3WV4O
O5mI7sqins7qaJR/ggOvwnXmGZ4iMyMK6Og7AdIAFTrFIO804T0Ng2FdiTPnhqM6u4KzIVIwv+NF
tEpqp4lrxyFBTC3TfW02cyLQjciNvPfd0pzR7Zq7PDH3b19Nw6I7Qk2VLsnWIkZQagTDryuB4Vb2
N5HRxqzaN8KB+EjQagFFU9GhA8SJP55dXs05Ngoqrh9M55uH5FtIF6O+UoE73RgQIBAPWGkZOEps
r6F0wAsK66k0RNeabMFNqp2SJNrtWxeMUdYaES1RClPb0lRbGaOoXSUNa1MnM4Pyuk/U9tp+OA0f
K3GfJy4UTTquW38xSvXRbEhc4ZVhrtA6ULneRi29mSKa9ZcndHLFrYgmciqU7pGmpAp1/HGaamXZ
JkkWSqhiv5AXL54tC6lqmVpT2LoVWnQUUa/s93PzAwmBQh7lWcZf//zV8WoWFjiWrGKaCEnLGCh7
q5eOj9Dn25xuCEr8fE4U9wvvFeoi26OViyGB+kUHZzG6D7XAggn/XO2bCcDwzYdpZe+BQaKivpb1
NvtcXWQy11idhfWIEKnX5n8bw74GPTj9XuwH2hHg/tdrcxtvW0ODog6zlQ3ozJ97xIXRtzDFA7zX
9h2COei0LwqSOpd3yenhOh51c3VG9oyYMF6dIapty81QJ92haodrjlWnuQhNTSpoXJtQ0OlvHm8L
C6HOTCo8ShS3Tx6LrF/8GQvSoDBr/R7J2qjAdyEybkzRRT/ePkEuMV62OjnQiVHjtLS1okz42qe2
PSHcqWcPWadeqySdW0ZQd+Bc0ThhaxqbCaY9cNvIQn9MH4a9UVcZGDLtWl339HTxpiEQ4jdJCQTt
jeNRKkctSg25rFDtMeA+VAhM6pilNllxIwu9666ExHVbv2ouMg2Gg5CCUgOvKF6Tx8PhcGlKuZgo
tSzSPMSZXJ5KK8nDtFlrVV6PtNrlb3XmCFD181Y0ChnHybcSSFkpgzOmoeuQbXSdRs/KUSr3hodK
h0FL7T4MTtsWu8vDnllW4jGgG0ZdnZ82H69T1uQLA7Uw5vLZW2W63EYov+NKu1pqhJcHO7OoJP82
LTkOHq+qzaJ6pTo7XizTsMWeFxcCcA5GAPoAnf4EHVpxk5kVcuOXBz0zQ55xlLG44NCj2Aq1mM44
tm3fF2FJMxTdTTN6Rj/SuFmMavh1eagzJ2FVheFZxXhrC/x403S9QxdADEUIjt4JBm2wgnzxfv+X
QbgBqHNABds+h1WtjsHzoYYMAHrciVJVw3L0lis36MmqUT7hGqPvR81mBboeT2Xi8UZzMcXjIVPk
E9bzXqi2zXgQs2Z/uTyhkwDJfrfWhhhZInSebeG7bFBEB1wtw7SyMKwCmRXdJssMyTWsokZF7ziW
oysCc6xl9j0de8+4skVooZ58Ot5PQCVJkFckCGT64/nynMsgfSJxOltqBg9cQehLzx+HfFmFeG20
fYvFt5NiyRGWdRuMnHzVLVQbaXJadwgSewkWC9onbOhn8SPJwGKgSZq7tfIi0M+uuy/4yadleoP3
cqv8LotUidxASdRIwSQIQ/kMHTncMiIDf41ykCruE7R700PnpY3xPEy1p1SBLcS4/v9ikcY36eCh
9lfr1Hr8suiLbbxvCqcpfsvM7PpA7+dE26VKlcjUT7UuLe76Ok3uVMTa0bB30mH+Oomyo0GOMH2T
OnvdxB8CQ6xsGD2fDpvbvFPzVS0hNUTuvlDe0c17Gy6l+ttr4T59zngQGinixqJC642VKZxwyJW0
L/nlqym6q5u06AI6t+X4SZsVG7pk1aVRFBY0yTPk9Tuv+TyZaOh9aCpLQc8VF20KhMylsr7JfO4R
bDbkODnWTSMX9IN33ZBOShcgZ+aZzk0jWmU8dAVQK78l55/ETpsTFzJt4UmMP+a5Rpe2Qvh5/lih
sVz+zuvSxgKkQ5Lmi2x5zg5h3lS18h68bBW97xJvAezca23CQ2Vo+VVtkCVftT5WIbUaS1kun2q7
BtPqxUhH7KYWN8qgd6w8fWpXHZoiVAyl975Y0ey037Fhy0UfUGQq+09tlVJ09YcyzRvBUzbytBuB
4CfuQ8nUZbwiYtyp6VemqmKmKOpjOvHFnhB2/pxY7iCVPQoC45Df5v3QiydH9PWAorQga3saR6fK
R7/L43FOg7UrS46dIDZWfWnwLVd5d5W1170sszFGE7ZUSJM9ua0R579Mbmw9RrEW9cE2XMYm1V06
/qrVf6psoVp/9GUxcSAo9VaibShibAlFkLhDg4w9vgpV04Uxwuoxw3OQvec0mgsw631tu8thjq2y
/OZamZpmPngJMXO35L0zfidWDjpW5j0C2I8SO3KqwggFz62BnD9yvTFS6J3RY6eI4Gn0p21KHUMt
7HVaaAvKPGvqV9eclxbOujktzYCfiiLnb7XwFu1u1Gtz+WyWTR9/MryoK59ht055iGwxvpPQIhbH
d9UuKsOhSmb1XeHGEYR/ivHLC35QitqFVW8zeDNK5wHjdtt86VK3X/ZuVBGBAmB3aIKGUIm0GHXk
OafzipqcOc/fSrPgoO4LdUamAbt3dQEiUqZK2aj3RqMXNZqLtMCx3BSdIloc64VLGRD1u4xewH2v
wOT0Am0o+uW3JRS6WOjFtaCAkFmfVbzqgAiVLow5TVlmzUfYuxy/gbBUMMaAVR6VD7oeK6BU0fkB
luzPlRtnPyzZTDVi/rG6qB9tUSOeAGtnjrzUXzogMr1PgLX6X0U6p0L4ih57TR+seIi2vXO0XJrd
+6xSLcT5mi4XdX9oJqjB6K/yKHBsDF3syHoojdQuerSLUKYXSJFTpQEjrXkdKsJo2FjI/yoIjwdJ
P7q1frsYBeHrc4SzVd9/RDBdZt6uLT1n1D43eIpzxqGfWXjzUI9RnHd4BUzTvQtoqNV3dbyYoz96
c6/t2nZGFij0lDFtHotUzvJGoueBXYdWdBUGQthqjd5vt9Dpeey7dLb/dnUyOveamrXqdyfR2+q5
cGDkg/oDrATwECJp9Vs3iMm+PpAt4D+SDMO9atdO9DzzQO5f1K5q8kOex7Z+37roUSE2bak/HQzi
Wj/pcThs8BU8YJijIRIxyljz7XiM39mRLj54MA/2eu5lH+ir1fR7CsdrrWcX16xsR7mpmXQ8tUQl
Ptj1MELerQ2JirNuUPv+xZwS42tnpy1lgV5RvAO/Fi0HTWT9jFZzmRsH4NZqft/OZWSF9kiaHmD5
o8uvRo97DDKdRSHrB8XKvPyjniW5fNC4gaNHaSbT/EC8w9bU1NC1jEtPRr+cJXGLpzRTXOepk+ri
fQULJKt9WymJEwqtHuYDuerc+cNUAhrdSaWI/lReqzWPwFaTYj8hPu79ZMtW7LlIA+7y1Nh6Wf72
IiT0IRY2rMOuWobG+JOYA9VpfJganV3NHlGnJ8soaE/hSNTZn8p5kcudUFITar85RXn2ggRfp5Y3
5tjarbNXrSaetJuJh0I0Bcvops3fAeNZ9c+QmbLEQarTzF5BAl4x9Z96M009av1lOdl4vi3q0OYB
SkhxPPmeh8IqXI1KrKjURhhywn99LmX5x+kLTB983I1a2LIi1jvvhzRTtX5xEhMDOnC6bHSBcrW3
2HqQVbNhgUzR+qIrCaTu1Bxcd8jhoNP3kO8SxRoNH6AMkkFuNRHPgR60/bcCXGjjw6FKekKjlmHd
Cw4EjKVWIZyPBzGCuSjnJqb7MsU0Tl+iUSl+x2WdulQrkYClGlxrLxpK525gsBeNwJFxU/xq+8X9
CMCLG9srVDE92eU43cScr+ghE4YoA6KP/OpqNH65YIcMDeJSfsznKv2NIVBX3NS4Ez3V42g/QTyN
u3/XwjeMmxoUpjUUWstRiv4TmYJLSVpYHuYJC+IWBwRNog7l3MicAqPyGgu9YHRtEb9ti5dKc/hY
86LcNs2saiG1UaH6okbxIACIhxyBJfM83ae2FT3wupkLNLPz5UeicH/f1p0uTYTI2xEIdtcVu0Zq
OCG7s2buTbWMDzw+UA2p56zGVgNckAjroqzUYAA0HjZ0L/rDyPX2DRnVKQ8Q/V/awMoGPkqCQUAa
DKBau2Buxj67bZMBxVVzcMGOoRbn4f2UTOMQJrPSTncxshezn6alc5MVTTchWTNiaqUqXEO+tg4V
9JWegfnQ+sgMGq2yldCY9EkDZBeLj4Q7/UtrVCUuTbPXfjZTJ/5sxVP0V9DZedIa5E9YEUVR9yKp
6COpTqNyHqrUG33PbUlWEY6p7Yc6KqbsqaqWsj3oqOnWt1MFR2ffG50+fc5gmmPDI1dB69RqR9pA
FVvTbr3CxKrOVasg5e98WL8DlfA5q4agiyJdD8hRKic0F3IRcIlzwSWSOsXg22Wv//BGq7iPjWqZ
QpDN+ILDyumMQ6IsElb5kqTfKz5Nggp9ruwNmN8Wvy3GgpQP6xLYH15KAY+dYo+xOv9JGZYcPM7c
EsnfVItfGnSmoxsTpwsd9wgB4NNOXQ9xfQ153Cy3XbF39BRNG6/tMV9Fn1ilpe8tmedXS1vNgRhA
9mKpowlU6pFLsHZLX9QfR6ctrE9FFqdaMNoK0sPF5OCJkwk54XznxDVU69jw4qCMR0cLK75n/V4u
qn5TxWmBIY6RY25XTNgbhbnTa/gmwQxCwBo/O4xOl8TM9yUK1h90oFXVT/y2Zl9xiZm+tKc+DkUs
+bFG5njZDus3Mj4bg5QYpHjp3Ht56pgHclwXn7rcK7M/2WJM4x8b4ZWvRV5zn6QiSTAuaD2v2XdL
rDIXrV3F7aF5IMAO3OMumhrrRbfm1r0rI3gAgcCn9SMauaXq1yDv76chIrkcxpEkb1hqTw/tykQ3
HuEpD9lFMSWPs9T1763piYcEjwPT71Qj7giGXpoEZTQQGMdFMz83iPp+x1Av8nxlwI/5o953SBZY
QByKr1kjB2pjWdv15XuO5Yy1Zjlx89lRoiqPgrz2eekVpF3USk/uKw330qBCYpKEH+eLOIxj4Ro3
fCprwBZDjC1btcS+EbpJuoumpIv8mB61uElGRdr7DKhO5g/QmJx91OFQR6ExKoQvqkn7ao7KCoiC
zZnuKUK2mLANoEGjSUSHRR9UdIisOC4OeM6I+otIjdHHEipL0PfviV10NhzMvUcoksVNA9/1kdob
blH0jwbtVjqdBkMMq1oy1sxOlOGAkuaU3pT4t9T35Cq82jI+S4q8n8fPUdPeasN2MqHDQ2ARX2jr
F390bYl/i7oafyP/In6McZY/lBbYvL3BK/1xSfvsuYyUfApVNtTX3ijxUlIzo3xuMkUlZha4duyd
yc5JCtQIczCLhMI42NqkZbdGXrTP9Nnx4Qp47/N6W7rS+NjAsZsxO4/rUESpveo2c2sFwHjRx4py
001IBjHlDYbcsB/pyiNOsUBm8vZg9NVmrziNM31OSw/7o87MSIe7QXV2Sz5wD/ltUhrdrkavLvFt
RRHf0hjmvA9oTS2e035G93woZIRrEraZ7wBRRFB8jQVvRqf3cARcUrQCAFJ4f9VGn/6qneL9bU2L
l+2QRnIOerW3aFq6LfcZALs84R1S6LvI4nkO7mUVjJy0Qv4YxxGmSyyMIvNbbzF+0SzhDdR5WkaK
rDSf3cipfhblrBh3Buz0g6baGMtQzm4kWhxUgfcwV7I6SDE17UMhpPYyVNHAcUF0+7tdIu5v46b+
w+tm5ak39P7JU7wxO9RkPMAnOwtWsVPQdMJSASuz0SzaZOdpkxv5ok/md6PE4W2fm+P000GSNPMt
Ze5+pQY6CSi9lIaNvzaenrnaDCqFm3j50aoYgHFzuuV0gz+A8XMcTZxJsR6qftQEj2Xn9G76Tk91
9a/eF3gDKdTB94Zs7R9DjPOJsFDJgNKYt3eY0ZEiWTRTBn8G4zPc5IBw51COSfF3kqrys2wxKiG+
zfOnpOqQZUFsPBcf0kSatE2Lofyj5W0zB+PsYfgxK2aeg9zMezxZ8InhgTDLv7FtRt9no46feq7w
RzsXHb6qlosjC6v2y5Fdcz8VUiPXL/nmPhoskxbkmUIemOdipe2aLbAF1ZxX3wIh+vdewzPcT6es
41WFHw9/1bWSR00vpnJfq4lFRV5D0Wg/tPPQ+6lMLOdA51L7ZmN6Z6NP0iofzMbiuOvQLh0KVbzh
wwlae+ObzuTwKgVJ4NJtUrAXGI0JCkeGCRNunYjy7kedh/1Olx1tz87sOgxIWWvf64rODqpe7zFr
ax02WTSY5odIuuIF5EX+POo9dSAefj1WJLUnVT9CgcH2C9udPmZ5bP0ZKi9/N7ZJG99NQjHMneeS
xOybqXC7AN19Oioo8Me3msS/Yz9NnvfMnV4l4WAl5X0Kw7u7barc/l4NhvJuSpXF2muuEF9iEtb+
zokb76PwonmC+5jBMaDGYkXBLOT/4ey8muxUsiX8iyqCgsK9wjbtvdrohehuSXgooLC//n57nub0
UUgx93lGh95QZq3MXJndPpCLX551UjVFnCqtfgSdQ9ShaZIK4+9+e1bzqE3cuwNxuIm9kqGy8mWO
ZFhZRBFO2faapLiGX3FauPUhtEt7X6vAzDEppqThWTqluUv48bydNVxfabqdJ7d00seyZ9A3yk1H
GGwqqAF2drlav6q8qC8Z9zsd4aBX3qGfcu3HTNGYO9+QPRDxCUnODbfZizfGsm7xdSNTMdOb10RT
ILxun1K2u6TOKevcnWZ+ZsgQBF6Q9ez7EftZfcLwJd8srYYXhZz+OzTBeplWY7HEpxSRl2Ce2h8g
gdVdP+r6o3A357zlZ/YxLDnt7wJLhFsGmn90cHOYnDvNUAU8d1xZUSIx5GNazmRHknwe3ixnBjiI
7Q4PFeYeNPs2qghOT7+7I8S3nCOMfAt5qVfhfp/Wwb32SUV9r/JSvTg+FFo0qMp8lAPOU9FSgX/G
Q92S9ibcgojofhyCdxhmiuQxC9Orze2WPlp5ide4Rls5o1XLeKXHlCLFkqPcrYlftYx1dcIjNaPN
3wTSrLcg9xR/t60ZCUG40R6VLpIyWqeekD2PsVKa/y1vu2NSi/k6IaGmolRzF0N4he2nhKu0wbin
aiKBRw1b8YpMP7mzR2+eopr+aIvr9FS1dWpqSRfGkzCatEeMUuowsH8R9Gv/bk+revK2EPP8QWzN
fduY4MVNHbmehwSMPGlTtJ8GifU19hHtesi9PFyiFheMV2sBSI1sbmCG//NOPlRTwxWQZFhncsR6
/v1CKODL6GhaOVTE6jmbJq6OuV2Z+vH6cqkuDEnCl9VAk0zt67QjiRBSvOZBizUdPUNCQxoozJwG
qparesM5PNKq6qaILe59CDFXp5DqGfOjgo44rshCuW0c+glwIDjlI2npxVW/YZRwTEQoz4Oh9H+m
tWou0K9TxVQTJYY0wfIEsux3O2TIyRwvgQgy0us0AvoKQAy7TObmr3PIps+5MqF3MKa1D643UdE3
BEHlsd33w5vVzeGdh7gPrX2DJUlUunXVxySDtpdQma0bQbzlj2ldEnGmTWNXmLJO1F4BxlFOZJy0
fhxD4c9xPWuH7CiCIa5UkK4hV6HJHwKceP2o1ib3D04wEvFI1sFG5caoM2EH4g1xEePuDL3bw86t
3OGqYjpuPithiZ58MffZBc6RXI4kkUxZxFkkzsLMWqajlWrf3/VuwJS6m3LIKMCyi0RW2+1gqi7c
b0tWXq7N2rs0YC7xaKFYh9t89rjVGj+FxqzGvjnLfYii/Yby8NVN9PbehYtFLBwJ9lfjYmy5C+dT
gmRVJvWLIXXvI6wrlcYeFconJMN6XfizyXb0zM2NWVZR3VlYMZj0IdSAwLuldQwW8MmY92/SWWvK
jnxU441K7NTbBU3QrR/lJqwhakrDLhCB4StYlOp0hoNTOseTAIAR57wPPz0375t91w/b/DYno3wM
IA7P1snK2DjbNL629Rx+1mNbZYdANs0z5unqZWxF0cezI+o3K+fWjSw67m+bKEKMl7ywPcjeY5WG
3jhXezGMYbBfxkTnZz1Y9xDZhKJsV2kVUrNstMWPnhqAF+Vi4wzgAGBXu1yXwUIG2NgSnxkUbQnM
4dSP5YJxAvbpWyOipc+WN6MKylDblw15nRV/zK6dOh69BJ0/7KxtXa4pnjt62bVau7gG0cv3TOfX
NZia7t7FOnlB+lltJ0hhtbruPiDxL9jb2PVQbMzdOsdb7jYgU/4p8Eisy9Zyqehexy2c9i979YkX
03yH3D5zw1l/75IRp1OijTonBmOmrVl9Z/xPkGOrLwZlk3G4ciGBDmGuB0pM8GYdNxtZqiOpbleT
JeZmt5iZVijdkO0Rg9JjJJ/1Rs8H26bGQAGTIgOudd2XEDRL81D0o23xf5/aG+kU1G1rsVn1YQP1
JV68yb37mjAjHRFLpUHcytq/wZbO8SOjvfEHA/HLGAGGWHrn8Zn1ru5FBmClw/RuWjHGiQBKSus4
odqdd+6CQyc4NInJLB1bXVdJMjxAqtT09mtL2i7Hd/WeL4ro7Q4PN/55TjUdiUROT/amwltdL2Y5
Itcv7oYmlfbOxSPi3oQYOOLpbXB9Jwnehq6S2UglYA22FIcxBDJ6rok4R+NRpJOM27bJt+uSFGAG
zLkG6ygwo7vsNYFMZieqba4u8z6QZ73WZoo0/P9TxqoyKGuqIAOrUC3h0G3OhsrRyqTRgtyLRtRz
0+OYOsG2w5xYQ2WSyEiyPcbjSeyNyfKumspYx4wu9RxM1blt/dn7lTmhGjm3UrPGAwvIj9yq2qxD
uaXlKfvEnp5mV9SCTKx8HfDGUJUPCZP7daxrjeB7xRtrCRBdONsMzIsetryZ8VBzY3jauaPan4Nr
SKL+W4JEzoLwBwrBz3beQP1I+iVmbu42Ea/JgH5U5txNlVTVh8jyDVBSheVTAkOv97UvwjUW9Ad3
4VJQOTFdRN6wZQ0bOPNaleQR2sz1mgVaJiJajrFRn8q1j0c4vpovubU0AIty+9gttHoMe0lfLRm6
fIDykUAYnRwphMaRRJoygJNafaPvxpySd4cnd3lelxk1xpSSF7mb5mz6sBPCian3Zn1VlHUlz22T
iKd+U8492l8iilyThCCsVtP3+xq273prXQCwLHXNt/+QDOQgh/qnPfbLLaHE5vkU01rtw74rfrpO
yXWqp2X7mFfR3zprk/3sWiw8aA6c5FavjccRlLT281QpPHsn0Kczn0Soz2TkyOOnssbgRbdxNy5N
/91vBMD8tk04bo1BVjGSjJULfm2Fu+eeU7cwaMMDrSrhjU7qrq+IpMX3BmaCi4x09yGqRimKaxxL
4ZNS002Peg2yFb3/RvQBATz9z97Cs4Vq3ftJFDH7m2Y0uLHtuQDp7Zfhm1hqKuvMjNZ1VZxOmiXL
kvuG69PEs5HTJeQI07cImX0RJfkgvevF3ZQHNVNX94tcqXd5ZHNLWJ+HteHEfRf4hOxGve9ZDwQJ
Fd3lkPj2AsFUT+4u9StgSmy0A/ts7BRWWS4OK+7OyGb9xRs6HVaUmmWsgVOfSRMCLC1Huq2ItEz9
kmJN4p5xCUpw7TqBCLe3ur0vT04Dh7CxCaszs9PQflDeR14g2l8EvikVN0vW0QpPTvtQLCGpiPDl
+XAIVYPpi73k8r6nBLFiD5XP3UD533McBBnkE+MjhK/S+/YU2emCA3xS6ykqOesYT5pyfz1XTAT+
DNyiUFEtR1XHLJL1dRoL8ZTKos+hgvv+vSkT0NqJ1JIyGpdJ33nYk3723Dy3IM3yDs/e1r7r0MIn
QHZ1SfzGiSFeikb2LwnIn3UsnHW8qy051JeJZ7Yt6the3oFhRPi/QpxMj09+w/t6GKjlnSAPc9Q8
gyCAdnKyD9K7CgpZzjP2X1+W0ES6zO5spmHHfW+mfp8mAxT/gpSP97vaFBV9ZXn3pSzLjledUiu0
qEE/rBJiet8MHMUxIWes2KC1/F/GsdYHtY7TcKkDjytnZeZGEkzsLu/g4L6KB0TIRw/r2+w8V8jj
T9ccnphatw7lX5uC22FDYycxsO72WiyTfFvLKpAk5pXikqH39qfnzwDPGD1juFpAAb+MlT/5hIzV
cPhu6nfn9SD4L5Py11HSKr8ija8M3F/wHi5sByqCE1lcM3PVqIE2C+N46xPsBFi84VCb4hL60L5a
+9r6VgnV2XtBOE4ez3kVnHDkBDLez8B/d3jJtQ/l7KwfC0quN34QKS00G1Wz95kO8WLVTYM5zvin
XwD4WHPUsoQeqZaaapc6ibDiNtiEc1ylcd4st8mfUalm30ew2TfsPGV2hKeun7sid3/2W5stEUWP
BeYPN/dBDJ+6XsKgm/u9O4XyE+G43iI7KTABII1CEfddVvNLs6W9e2FnTdLvDGoQFjKDnb/YjyQz
468MT5xP1UqJh/Km23ulyPR+IBv6csBtArppadTPxKlBAmQbJLusn7354OcbasJ8dC1Bx0AacXqd
ukXNb4YZEPHCel0P7Tg6VVzz7S4agm7hkhnI/Fnq2dzrZqOoFYRmu/EKXO3s3cZdilhblWNdbknV
JxHGRO6bsBcYoSYNbHMoaGAf/FJIHYeuEOt53mf2E3JYnAEsmVEb+C0eLq2RoDPpqQ4gpzDRt1Xj
6IrDfW4eRQ89xi1N4ke0Se3fW4M3pYdZmPq7r6mO4rwBrI4qkbrcZ3aln0y3uD+YuQCfacqxJTfb
NAxfvCqcDOW1s672dlX2KheRUyagTVPq+rdodTVx5tzDG1R70HEoCXdkvG7CHeKQEuBSHZOq80mS
5PgAec46I/eEIuVPRZmuwD3uTI5Yiy5JAefZwMraeFtsryPqYVlu5TNzXR4RrPhZpPzzftt5jb2Z
iCsSjmPkpvk5YKKrdjA+8sKb66TEwzL0LrwyEAuA/rw8ZrzKZ71tDBkvRZi3sSg5++IpszMsh5uW
tGogofRuyE7+HNXsyWdhZeML8x5sv4bEcsioWi/DLlPBoOJUaKQYKgns86Fg/72jE+CAVH4D0WU7
HLYlZRabs7HJ9pU5EAPmJogj8U0caGJzryPYXNXSOVYG3zduAz/Zq4UmgjTbNTw0kxHFlbvOCZGX
i7UQRDnhTBRXDYDqWbB67k/tdtlLw5GS8RL88bwlrDXYBWig1MNWVuPVqqw2v6I6865mbfnN0Z2a
KY9dt0ZUQ+UAWiPlJPtdPdkCAGZLWTyZ67Zv0zryQzonT+9rmq6XhZ6AER/RYnCwBTr5VgYpecpy
23w/BviHBoDq7S+1pkw51GDqJBHqtR8Zn3X6GznO7aeohJtfLrbnnjF9PX56U0VatJ2N3Q3QPZyX
YShy5VDqvF/hVOc/VrjVnxXo67PSHtKJROPoEztlSvVmOkrzXT5pdWuQe6AQg4PFR2laFyiHSZXx
amNDjunm3L/7RcshOGag5dwkxu/joswHPsXss/RNoBtFeOWgnknoa96zSi7PVucHY1TbzfLeYBIt
d0U2iXvqiQ2FSscf7wf1N6XG/rlcWiuMOKtlwQwUuhOUY6qnaFlTnWN55DUbvds2mCjHAAaoAQd5
YC7t90Ekx0W9u9Kob47lj/dK0KBGQzANn7aVNtQjNEF6l0Brntf8QEq6ZHQuc0pSL67yaWjRrOBb
jdmngzHtpBFZsPVrfeQuzD58NbsGe2nyNPF56nJvp4Tr57uEFyhjZLk+ezVhHcS57eTIlvEMgz/X
CLai05nM0AofWEU9sVJXTQDcCSNX6mcMpqof5TL1LSr8rbptKipPggBTDa0FvVvvwmJSy2EpoLW7
xau7ePVLxS8ju73YbwkXDNx4sHzXpVW+0xAwx53XYnuy5WoxtSK6+Umla/Fgr5MENJIzLBzXR6tj
9Bow01Vg2tvJJN1NrWznW9/Q6d8DOzkq7lBefV+ZrHtL27V+HLySEhsFeIEmLE+c58xdWybw19wh
FjlQ2VnbpN17NrUnBSI9COmk2LiZ42g1pYimMeS+EOtYQCdBJj55HqKWIsPmMiJr2PycGLj47tGC
EoyaO+xPhyKBagKOK9y3xIOauBu29Js0EjGRhtE5pWpk0BVuO/Oe8xr76WgcbXm/OPNyXxNOpoEu
VfGOoo4mZDXTjwVlcR1lw2kVD4PK27NNl81rCyHMgg6rJY8FwIAVwR1kYQToBBS1eWV2nRnd+HGv
7J57eOYfHYjiHDPiPTLA8coSa3Wm6gTh0JAu5j4dEiQWxUloHyk1Zyt6tFG80ptXt44L1M2bL8St
7k16xzgN5rmJbNS5LQ0YcH+SKLHhXBeDyLIdg50PqPYMqKjfrHS23b1vVeCyU5/LGzSTjRczVwJw
Rb/mwUoX0l9jzlnEG5Rezf06EhGzE53DB88MVPKOLcCUR4pi71Vkjl52TrZaZ7OAfucMT5f3QLvJ
k0sVw3vyxPghnQ2Wn4H4nJgZ6a406mLOnmWSu8kFlqzzbdPhGHNgK3CwIc3jrmxdQvdgYKcupXJ3
evCmWpOdyzxNfyUUZ0vkm9SUO1OpbouEtya3zFtMDxMppB+TMqo/k3iGXDYVVDyVW5tASyoCRgGZ
OP6Ifj5rHSbswWLz9mjNHcqeRQl9yU8dkDb4dpbFKyNXP3PWD0/Aw/0wWLX3S6us8vain5r30/FA
lwbngZc3lcS5nyw1tobwpW9dMEvmHTInbbihRAA8A0ZxU/UMFyCP8ZKbza9I9NsA4tAiZFs77cKk
TTUlkcovNrcBwdYJOnUADNQfh06s5U0ZtlyedVfPNsundy5KF84JzxurJejeeOWDZZbic243/3uG
HhxBZuZYL8PW0RS5Fa47aslQ26S2xYxhOloJZbk3OS+swuIKKf7nkgxVRxa5ptrzc+pzfwtsHCGb
yjorbI2eadkgOTmwiy7bFwElezQJOtGogK5DbBTO9jminCzY43RHNpPXCOe9QQzHaeVwDRfNZJ1l
Q8eWAPgP7wZbO3caBLrZEag7v3U2tyaLT80fNnnaWDKVhXc5DWi/oiZs8+d5hS4Dk5rda2awZ1Y4
4spsPyLsI/2Xy4hu3i9hMbxeWhd8uB6tRrmIpzJcUoRsJwFi65I4dJy6KefATZq3niHS19kZ2pvG
yhfnrKi0dWjEYtSRw7UrY9+0JlOoJoAEiQMCT6imi7KB/5QnJhFNXRD5TJROZ0tI6HTU17k3cALZ
gL0EpTDogFc+9PbklOwnPkLSo2MyrgfxMQXX5ZyTaDY4wOPXDJWBHjRL6flky/Toc4ElQCu4NzKz
n7RfOQeSgoC0i9HpX9vCnn/ODXcQjlwwzrvCrN2jH0pRXSH0zS8LTos69udTVwXHzB+BXCZPI5/a
6xUfUnHJ1CI0tr/NxbvK1PwTjo+n9uVQhjtwqyq47VUNIEzC4UY/gP8trGsTuP0Lc3DavczcNv+G
6MAYCq5Jj0hmcoFmZGGUpYx7jQLrLAVSG64Ypx2uJ4TmYxwAd21nJCTqPLuFa13sJxQW2weF14Qe
fvFVMjybtGQUZN9jweWfC6j8d1y+59cldZbxCCcftLuQrhiNxShwh6S/BtxO/U28hViiYdsVeOFN
NpZhhhosCyiu2/ZxgMZHWGXl1odAHtHstrx0kz3ikBBpFK1pvVMDGiGY7tMGUOOKWaHdBFNHeLEY
PCpsH6UZTF/4ZNouuN9GZ7YgKzd+JhPK3RGl7Xy9TcMG/LZxMuwgRsaHFNH0CD8kyw5MMyifc+wR
CCRv2x7XH1SAFJllvYIVDy5HTi9Lmv4AYYhEMmaMQZciMtKKWQheDH+LjWOpNz8568CWc0yKKHDj
1rKhDKHgGu+A7ZjGmwkrteAAcl9yNzk21JxCRo5nXL/RLjf9ZENaEdb6SPE4T/sMB9ULzGQkCIvV
CEFzPLB858XCVaEr6jWJypXjHR4RwOccV3CaaQQnPtqurZDvLgHFzA832GjitjqVy652JvUj2xrO
QJGTRhMJpwajDQs0wNHIYf3QV131DWGio/d09cvzlGZ1dk7u8Qy3kWvn3k9tHLYWqVmRxmuMhDWU
8nqmuHnviil4xC44RHxEWlGyr8KNkc7Nsc1NH+T296y1fXdXFIt1vrlpq2/7sO3v57VxLbQbAQr2
9lTa1wlx3rGyRlRhVOSCyevGG16arKLPLbAF5ZBHxJnsBPqge44DOCRmzJDkOk0lBOI3Md5xTG0T
McwlGkdd4Gg0d/+5B5QJp6i1WnPN0QhPjI4oeWUSozpbcVZddggeoAeR+XRvK/Nxw65D8NZdkJti
/UqXJnCOlgDji4EJJFeJ5ZEgyeEigr2cHdpP3M/Njzq1h5mCukyf8did7tesn7hhtJe+d2Zdf6U+
MrtD2YflR8gl3e89NhZMRFcEHRY0hY8udKXkjFnxkN0qE+wbphgo/Gi9y08w+ua91T5x5hJr+GdY
XDCaeTDrddvO4TveL6h5YIzdDhZgK5AsOyL4URX19pHTW/GrZIWmbaz9ScVFXrjmROe5U2zlfvU9
x9uV4B65MW6vQOpgPfPTTMcwhYhFm3arEZ9YFh8/hba7GObVNpHl27PLPlAiQ2VUpP0+0CGya+4W
IpWClGjuGEK2uyF57BT6bXnWlZs2hA3kcq7aI/Vj+dK1nMoUcUiPRltz9CN4rD+RmxZ3zLUadIa5
XYs9ivDkznA+ZTFlvqRNy9vx0UYr/k3D3Ty5HjyC4na8qtvKeSgqRzX3XTGPWO2E+bSe2cG0PA7Z
MGCDuvUONkBElifHtXWKh1E7A8jTvDK0slobaCO1C6apmx2UwZ4uSXh7MtFpF5eh8/qdbdg1+9Tk
C+djOPfNeaMWe2Qcd1ZBCLbqcj64juF/zhjn+dT5pkWM11qLo0Eh1+IjaBFOHLHImJLriR4HQZef
TA8LurmfitaATy1PZi5NCtaeqAw52YoCBnmDsaqPuV+Sp4RK/wemUCeYdV1mxUFADbhnFMd5Yx4E
pUfNeNBbly9c5L2R4bGr5hKWlQmh+mxB3/lAr6IJNi7sAfm8y3DQLLdOxkPFJGJU2nZVoTABJNkl
CWMy1JG+fwc2TbXpMhVwWfTI73Y5EZMB5MHI9YS4xnm21y7/WAKUvXFV+VS5TP/1XdxZQXLXFAqd
EZU/RS60a1YeWqf2HkVtI+QZMQ25G4Q0W9wFyThHjL+hZtK+1T6Vfr5+D0ZPPnoQWtZeJpsldlkY
Qk6QDZXmcdnXlKaVcJp7GZjggfTG9s0Sg4tgqW1TO+Y8BD4kHa65YiRNNMw19847fvIIPpHj1uc9
g1fTXuL7bmL+HuspYeb5YtvmFo0IAOqPoczTNxs0DUVtt9Q5TCxLLLKdWqwoBaeT7hKBG+IAJPAv
SbNmaociaYOG9wN9RGHPv3TQ1rXce7BvFMdI8qPRwSdtn/bGvzGFKxaO6kq6YH9F8drrMn8KkzK8
gzYEcZmTZBMngGtpo8ATjLYsuaLcXznZ3ikaaDVsVJaRaRl2iBisSj68DKjiMIRdoXYrWogQnZdZ
L9Tm1XhdWKcbprC6Kt+rKQOWrVB0OHtZB/7tqe90OVTG7Xxoh7SPk3EC28O/yb4apk19S0tOsQiD
y5wEItqSQ9BryhnMm/tfMwN/V3lXG3s39RZ8eR4wVcCbZkHGrunSKpq2VbwygMg3XlYs0YN8k0/O
4mPV0qG7tIHGKNGiuWxtBm/KJrw3ZbK5Ec16RtGQSMmGsGzxbc6d7VuST6NEEH7CmTGDG99VMThd
vM3gMPFGAkVy8hVcIdzAjO7qVacC+SxtdbQ6vrxmXKy/CcIUwbEvayr7VPmGsKhQzwsnPfS8PaxQ
vdtSzskBoahKzyo5hPeiyXDRCEMY+0tnmmEzoMOHXcKxPzBiwV1/bhcqFNFgyFI2TS/oRQ20+55m
tSkYQyza9t5eJbIANGMDQzSJBd/FjNy475Zs1bveWqSKg40R6HixxvF9cmYx7+exl8UhzMKSPZWF
HpUWAtQN+VyaFjsJJJj/WFKAmf24CTnFdcsAPIXZWiK5CDs7v8B/LKyv5ykP7ty8rLqdM20VY1ot
GrtbRn4gtUfmFHgZnVP/kGUjh8OabcmyWxcgq0OaURjvJG+x320c4tQWBSwVL7bSQoIK2clD3vnU
Eh3RFwKh50QRsrJXf1bNQqB6ztzHQ2tWHF5OMQDXBCKYVzSzChKyHbzrzoV3jp1t1UiLA13gxagS
ifKWkysSECk3MpFIXhaQVJR4M7LsXcX80I820eu3tpLFrUKVbp0Eg2DHoLE+jWirfwXJRPMHrgtW
CHpIxVW4EDbGr6zvVHyziWlRGkrQqQ9upXY6eUxUsH1PxWxdM2I6WZcMkzk/Zlc6J3CmQp5JllB6
DjCcbfCjVnPLcIEj0fA7YwbNTsBBjAiIHeUvhXWfEXpQxq2y+GCTZblP49BDK3ejB71bWkN4vorU
zMeZ7/24cYMvZwo047wAPbk3zgSGhMfZeIUggluyRX1yQ3XAdVFZQztF2wCIcQzyrgfAspkmeAST
rChB2slGL9WUwb1Xt4hhuW7S265CSRxNvOUXFOrT7anRQ4pjVcyDCdEOd8xJJp+lBkGOJ2ehw1BL
UCETIVLlLcxWNnOqs9VHn1UBV9QFxrp73PDUZwXYhjOsrbOnTDWGztcKuzd8hrwKkK2pPlPZ9agg
khJIiWnuSqNJb/STbFEAcMiiv1AunsdRPhBKvmMXr9/D1dsm6ngHLcgMVOuiwqFsRCetqgeVM8sQ
w0J5H27Q+/fcQYNzaJMUnpul2+8tk/aU+L12dHw6ndeDXQDu7IvFAGO7wYYwMgvq25MGdd1lS7dc
U7k0g3eWwmiv+0zJoMNarhPXw8SteVa2rXMegInYUYDBPC18u2h5OzAM+KNPrO3WY1rURDPCivHM
bOBvd8yeJXibCr/l3WTKbfekeBn/ajNepZ/pC8SzCAFGoYG0hT7fK6hyzazlW9VsyqIGpD36DNNi
EhHtFxrFRDI0ddQdqvEXn9TQEMolbFwOCQdoDJ1tCgiPAChfv6EuncjbCBldOjiaWZ6oHVeyaP88
cf3VXYnwAKw/sWuwMDkDhfwy3F3J1Q07hD8Qwsr+LsY2icayG49+OS93QlSYvYok5dOZcVeVozz+
+fFfB75PjyerlXH8ABtbWLB/zlozw9obZCt1xOgV7VCFlHk8s1AJOkx36ls4ijDaXJVe9kuFLPjP
D/+aKkbAHE+3LQvW0cFFxT5Nvv+XTQs5YZ4LdddEZcKVu+9lwkaqiQXcl3QVObImULSUyWz485yO
ihnRfdmgNqGIAfDuPPP6l7/o6+z517/oi8UKguek62s+R9oqzmEozF2RhnZMqfTcUQpz8MCF90yj
7Sszu/h7BeuxaUAA7DlFGr4COaAnCf/ypr5aAPznzyLE8OR6K51/OYt1Cyf0qGiJmzoFbmV2LkXY
UYFGlkPrtbs/v4Wv3hCnp50cPvyTuymamC82KXpWDTHvKEGQAwcfKvcd5HGMS1EWLu7yQdCv/Rc7
rN8tQyz3pOee1qB0v1hfIJAc2nKAh2cc0L7zkJlQ5kq0uMZazlHPhUfdMLvdOt7/Fv9wijj0UBp7
pxXI8+WXFRi0TCCif4HuwwiPkSvg31x/qxV3wTlIENT2n1/tv3/oP5/3ZX2tnmAwRWsGDxtrpqOd
1+uV516ix3DQindm1wVd9xC6VXr485P/vbJ5MuYzLqbGPnlUp7/sv/basLqtzBUrm4Qk6yJF28rF
q9v/0avlP++TkECWDRMZgDj/fAqPzp2wY0c7szQX7kn6FtTyAlJ+fvTRW/9l3fx7X+C+zfEBewwh
yNf85+MCFSZhLVipveE2M0DDMYjjC8M18uzPr+/fe0Lhs+GTRg7dg7/v6fX+1+tjlKvvl5y7Iens
7pwKhlksxofzGIEnU8k9cO5fYtd/+0QHIyYm4BlN+OpeKOmwu3pkz+tMzJ/JCtAVmuKEJPZZeYdb
Y/AXn5HfrRCiEwIGIQLsn766i88kQiiYW07jfqRfCTc96J32h6n5fyxFIojwhJdK8dW+vMscMTkV
Be9y6/wOrbMJ0Rwt3V+e8rv3h125RDxFCgqa+H9+sdlHp1tmPMWgEPAYLQy3syKz+/0CxgqDDxb2
5yXyu8UYWiHqAcoyTrMvO8xrezddg9MSkVN4PzcYg8RLmvpiP1YUNX85Sb6aFJ12Wuj4Fm9R4Rrx
NaakDceKGpjJ416m9XsOoYc+tES6sumrYGhOkcTCTM9//om/Ob64GDAhk5yVJD3b/3ynWxJsjotI
NMJTgIlO6SfHYQVvderi0FVJAArhqKNyEDz+5ef+5mtiAgvbjCcTh4v6UqhMdt5mQcdOH5IxeLMZ
vC64i+V0RljZeEiZj97/+af+ZjecCjKiWRzJlfT1aBnm0KCxq+CykIfuXJwtD6Nw/pZK/puv6Ns4
unkSlyKsn7/8LOxq0qI57bnELuWC6r0ciqMzDNI6yMZCjZwX1nor0f9mfznQfvtkLgJG2AgLxC/9
n58yQfe/GNLAoiIY6aMZhkl2ycDeACQZ5AdnO2LXmVHO5C8P/s024XkW1QVm1+jbTn/Yf52kPSPv
PhOmvNhSLxdDY017nGDFfQiC8pcT7Te/Efs/hwATtsopLvyfj+oqy95mt2Y6n9m/neiRli1uz+Bt
DoF0r5Epv5Yy/Jtf8W9+YHjyhic/yAVBsb58Uwam8WCe2CS5xEDH6pEjMdqSHFOLKYX/eZGGaD5C
UjaIvcEE858/sGDoHDyJH5hgCLQLDTqmuXP/5vf2763wf9SdV3PkSLKl/8pYv6MvtFi7M2YLICWZ
TKqqYvEFVoIFrTV+/X5g991hgtzMrWu2D9vV3UWRmYGI8PDw8Dh+zqy4ICKyqsH4pi8pAcXORMWj
RAdGgEDgGPcxeL4g6i6EYh+0MnPj8QfvCYX+wn221KukmWZxGW2AES2kTAOtE+i/vayJollyMhyK
sgj72emIDWLQDYTvgCwAjaTHCnKd3M0robm0vj7oDo5Zgs1eZJPDEk4b4kZJ9TPyp/bUw0wapnLl
AFi8wDj83iu+SorCl4VEPOHPojcyAUs/ZCQ56W68x3mG4yqswX8UA1X/Kyqsi/Hr75ocZLyINQJR
12ZplYXfCIF1kz8gYlaUgiNbYBbrYhwG93wrH3TMMPGLqsjmpnPOOx29Hv5Wv4pLjuJWyZVhEhjX
iMnUa9NoA6cY/EviPB+3xxEAIVPiuyUrfieLrWGQ1wGCINTc/yEnyu2q51NpE4lRftcOlfLjfBc/
MBC6iIwZuwyc/++O3vDjU7XCQI5BFlK5m3O7kDfT79s7nDwkxjRl9rrWguTbqnVq3Ck6sNtE9G7N
gYKnOorHC+qV7+MCUlEaW4nBXklJ/GLtenoA3dRMn6kgbQdSG1YWqmb6ByD71sbqTWpwY3/gCq9u
0s35Yfxg5gi34AvU0CqUyKWcWkoXimFZIlhi57rqP1ECpD1RmqfW6ySHtsPWYyBF6/NNvt9WEKZg
KOebHHbP5aYd9HJm9aho256STRsNVNZzInAjeS3IHM9vPSp4JTsvA/K55xv+wGRMaD1NFqDJ+lty
zaJ7SQAL36DdwVZ1E2lqatdF0f92HEv3LHgvZQquoPxe7F95MVDLbwL8shIz21DX6EHyJmQGSyFJ
Uu2CgX5kOmzNZAPnEQU0dzp/rYIkFjhVzqXmEG7g9gJbl4QCrPSeER3gIxwPGkm7jUJw/fj7w2kw
jKiNmJiPNpvWm0jECMld+7oG+h8w060E59Mqh1Pxwhn1IwM1ZM7ExJAaR9VFzAznU6HAOA8yWY8N
uwaw8KwMsHqCvy231InU2/9GrzhKQ3TLsQdXfdqrCTqVnBJBrFPNi9Clyr3QgXlBknXBGj/sGKf8
Ofjg/+birA8zFbBQGBpgcPGoIUAZmAuTOreGZBunmljfT1T+XMqEfdDoLJLCuYfBZAtfbAyTDEy5
mKizGVFs446KEq4RHHwOr42fpu75oXwfyWEcnFA1zqnsCsrCt6R9TJUttDqURDUUFznhNJTJE7Vf
RjlQIT728qVT3asuyluyW2wEyRROVibjSvSwmL0htQJf52rCtlh26SrsGvHQDzCIWWGTbT2TqyMp
LOtNADISDUCB6ynbHw0uBFM48i6Y7gf+xoL4BJeu6Pj2ZXgZ9CAzUYfKwdZU/gohXSB8Pkzx50f5
4z6/aWaehjfrMNKbpBM91G+8aRp0u2pnci2kIlXNSRWrOWppIOzEnvs1M4Gxtki4ioa43ESVJxIv
iI18ZF/M+F/CCniGxWrNIZPzDJUu+2DHHRW06otSlTGQMNHfdzVntPOd/2iISX6zl7BzzqJup31X
9QltCmgZbUNTSnjXqCAyxrS/0KuPDNlASFyCHF9hLudevxlhkMFqMrScE6DQK796kc89Yin73xDe
vhQKfNghzlwzQznYXnExgLAjAxCQCDgqRMRdrwIRyEVNcCHg+LAVikpwPOQ+8N+nHaKuyStkZFOR
CfZDcw1Nkdq6nLSogD4/Px+NHPI9bK0k3kk+LML4iuDepKiVhoRGXAsg010j74y7gorhh/9OUxA/
W3NgjQb4aZ/SeqgbS2CSiqEpjqbXBNxwmsB4QRP10af/RmOoXZGCI8SWlqdw6GwC2KEJeDsuYNZt
2yB8CULc7ZokXZ9v6qO5IkRjA4SOmR1+0S8wTKpep6RuFEVL76CyMG90szMv+Kr5U5aOE5JkY04P
sUMsuZizpNPHcMLushrcpN2CFd3hHPvPARmqddFS7XO+Wx9ZBsk+IIqglbjDWmx/SkPReKpzdQaf
VuZEE+VxVYRIGHF9cGGy3veNbImKUbDxkclY9q1XJSupwVTP1dTVJvDKu9ys9kDl9K1Yhd2Fjn3Q
mgnvMvIJaL7McLNTO+xbRUBtnOt1rRf0vZ9awiPSTpTuSO10C0WfdyHefG8fZNYlhHOII2QqXRdr
ORR1APtCTlE7d+xfC2kaybnJ/f356fqwFVQOWcakMrjzPO2VIHT6MMHOBKINBla186sbIJyXNJU+
GLs5FuKihcMBSef5928cLel6qqNMcPVZN3a3kuTNkAmqfvdq2utf5NJLfv12tzBBkkwybPXc8Cy6
pehJFfoBRwIYxgjWU/lnmBm/qVFNYoHzgIpbwqGzeSxDSlmAbCKbOo53uQKLbg13DNllNXOAYlCg
JjJnF1bz+9nCr2vIb3KmJMRcXgiWXUEFTmeB50vK9tqYIu8gtr3S/7Z3p6RCNFAuN/Dusrnw7mYK
3gcASAwzRpOv0jh9mWaoWaVHl2Sw3nVIVyRO4IbIEVlGvXyxqGD6rYRWpBBRKsfwa5oLxSpugt/O
z9MKR1PCiVksgQ6dmh9AUNDeBnTDFWW4pR1nJlQ4/djHyqFrC2B7UW0BoqNOnsUP02V58Z7so37O
boMTOR6EG8fTJ0g46cwFv6CXqgSsTFgpwbUaaunv7v9sJ7PGFhszOzOu8bQZEXr4Vp3TeJSFma6l
9C8ZIOPt+bU1x9onWwoZz1kuZL4Lt+Z/Txupwqyumlp/bqkRLnLhTg+3qWisc0m2UbwhwKHoC72G
Czb5Lrswt0qxEWlddSYMWswhWELYegf9eWj3VmBep91Kzj0n0SN3mp7Od3DZFLljkdsHRHLIuFIB
vXAeIbwSE9BQqoL1wb+B7cRz2j7trgT41leiTp0amb1gdb7RpYW8NsodP3eaMiHGMrUXwTqk9fkQ
2PB3xHfUBySryRxN93wry935r1ZMYl5FmYX1FuuNS2gfOmC6FlDm1AMqEeZULCxKDnXllwATHzQ2
i4VQh8aNNxIZC69f5TkyZdqMRgw82uoL854NjR1zaLzfNHz6ddLUwvA13fOMqaQpahN7ihhSbwO5
yu+GbHMrZH7QxiCvhidZ+MW2lQKQ97Az4mS0Tc+tMZdtk7E+P0fvLYHbWaog8FNkm8iPnK4vKg6m
SNMpTvTCouAUWwcwLCa/63m5+TlpZbGKOZDACTBweIQQ1LPhzfoqxtLX8z15bwCkI6BmRZxjvm0y
FrMyJEIj+xNUaogW6T+lAT6HhALdmVfCuCSV9Gq6b90SAQaNkSLgtoT7paVCXQ9Hgjp23GJxiw6L
DDGjQLG2UV9XQlreAL7N143etlvIX2VnCCN5B0tucsE3vps7zshonkigt8y5hnPR47SEYT0NjCcr
pAKghGbRGfT4UjT1YSMgPBhTbmx0cdkItC/QCPtf47FMrZVSKto+Q6vO2vzW7M2IGJWDEFcoNIT+
ycJXtEkyWIE+9DZieAHI5cL8BG8KJaRqFFw44y169FdTRLlItXKHjZzhqckrnhHGGcGtracUf9d0
0G0TQbrkJMTTdrjQ5XKLYVMVJohdcnm5wI8kQQqku6vdcX3cuuu1ba+vDuu1664PDt8fXP7vuo69
5Sv3cLXe2Tteczjw7d51+d3W3fO71Z4vefV6tzu6W3574M07Xuo4Oz5tvbH5SD5+fsk65/27x/Vx
t+PTbD7OXs2/Xu/WzjMv4RFsZ/4JX/PNyradrbOlXV7LJ95ujnz8levyUc/8ZLeyVys+8ck92Lvd
o71bObxntVo5K8dx5peteD+fN3+Yc80XB3rCE93PzW+2zv7zaj+/dLXf2SvnxnH5ml5vNzmdd3i6
9Wp77Tjr3WE9PyjPtuGd9843PnXLS/c3D9vtwzxMDNT8bvdwSO252QeHH5+3wdfE5b9X9bsZW17U
pFFVq8CW7g7r4/Nu/UinVs43Z7t3Hi609JrsOdfSwrk3dZXIDbaxdu+evh99+2ivvt44on2hHWVe
NufaWUQXdVkX1C/TDlP0tLu/Z54dxpsp2V4d3CvHuXDbv8gjvh/CxYnck5oygkn97uA+P2ItzNP5
OQLhcqFL87J7c7wDn039EexIh7ur9dVs0OvD6x/+Pj6vWRtHbPXwfFg/H46lzcI5PD8zl/b1BsPa
3W92m81mtdlc2zdY2N652mLOX6+vX83x2nZutsw3K49l4Tp3V47N+lzt75yrK6xvv73gwi8awryr
vemNKiJpGTFe7pP7yLphxC5Z9Wu4f84GFv4Oqh2KGGniav189FcsS5b7cV7wDNs9/+zsDV/Nq9q3
6eH+1xYuT/uXu91uf/X23cMlE3m9ET/3QMstpTGVKJ2N8rh7PK6dX9tdaK8363nQD2t8nPtwmN0k
E8NErGx8oDN/6x7Xj+7j7v7gPuX4to39dPV9zQfQlePG3jzedgyfixe5322wu9UeOy/s1c23yN4/
MNWuK9vuHQbxbNmfVjd4krVrb93VHX5of5gdzHlTfT0gn+vnIraKc2FQJCwVh32wn/C5nc1zf92s
7fu/PDPdw4leOe7VmodY4XfPP4HyGoece4RF4DVBbTj281A/4d4PjMJh9muHB/foOle7Hd56+8xq
wVnj8dklNqtViXtdrxlztp7tvAu4T0zO+tndHY84bOzmeO/b9hesaM2csEus9qzCJ7z23n71ZbvN
7ri7f9n59sv9/KHfH4/Pof042d99e4ezww8d7/n25QVrxOdvnZsHfCx/320fVg/bXw4uf/tgP7KL
DLbt2xuW6pfrm5svN/vt6tNuv/35cMdO4dyxHTir1YNrf7tmI9reXbkPLFF7td9f47P3W4beZVRf
h5me/2K42Vxpkb1le2BfPlw529UNS/31hZ8f+PHsFB7cq7unJwzR+XlhRs57LyK30/WOrFIuGGwx
7JJX/Iftbg4uWx5L33bc/V+bnHPBDpCqO+s0EbM7bTbuDKPLaZY2GY7DkfXPUptbnXfv0mYV2d/n
vR53ybrY2bwQ77C+n3dlJpqJ56t73rCzbwgI1nw1v3e329zw9/aBQXP3zt1rYMOwruddkxV1w8rd
vYYL2/2eBTmb+nq2weN6dqeBvcWEGH689drFH1/N0+hunw5EOu726PKe8xMw7w7/XhD6a/AHIuc1
xkSZfAkQnfIcds8soAA6kCHGhajmWhGnSziqZVXFX80A+pg1kblF0BbTDJ1hB6xJoLqx06ptNJTj
NeS+7Y3W+tom4B6DgvtBgx+Dsvo+RtsO/prW32nQ6TlE2pfOX4uz0evj6CA05pMRecp318RmJsNs
DINXPg6JXatxcjXAMrUOoRw4nB/gV7j+coSpXpCJ58FUkrI8NTVVTVHkGAmvg6h6bKm5htFU2Uxe
vEVJYqvl1XMb9s+thKqh6j1kWvs0AAwcScaVTbxDLujS9dHsZhcPRH7FJM9iyVQ3LEHcVL5ClmKi
XCRKlaW8pNDyx/usBnx2C6V5Fq/jcErle6h6wx9TiEjIBRD5B4Ov67oigiAHxwon8umAeNUkt7Cy
dzaIfaQV9Dx3Kesq3DKIkgsL/QPrPmlqEU2U0igH42x2QaMLuxiDuCZH2F6IwT5uxeLoRIHBnKI4
7VAF24iXJayhdvKDtWwNwrqQoQA9b0gftkK2WwKZBTZEX9iRhfhVAiMudpRH0TNkNfWN0An6/flW
PjIOELgsCa6tgNQtgiNwsH7RpZDdxKEUbbqUcJlCXclf+arfXIsFZFtyWxR7pYu6T7/ftCljEOC4
5fcLBcabTOpTGB8U7kwPg6T135CrEnYw8Gi3KWS/MNrq+i1H8kslG++HlnpG0uCgyMlx4hJOJ1Do
QdwIVQStmqmWhyjO8m1g1ZdAMO+H1gSYxdSJpkjefQmjCMSy08UiHW3YEu5FXfvWqeajN+n7DmI9
qPSbraFWF4LLOXQ8XetcFMuQOHH7LVM5tQgtKQvvuQ3JRghB4JB6sgr0WraFpIS6A/N/EUClXftg
Y2BOjz6fn87TnX3eWUyJdAIwU1AxIJ0XTYNppsY/pmlTp05OGbxolRdBuUKCkhrUprp0IfRRV1Vw
KhRMAaYlnXE6iaM0eaovQ1NY97BQyUMafUl831tT/hbBOWEUWyQiLskyv/dlM0oL5DjVPljOEsQQ
IAENXw201/BMCk4s5oIbq7W1LqA9dc+P54dNcZUCNwcU0+zYp/2DP3dCRhvuPwide5kNRIzFlWeF
WbqWoknSt+ebe7cmkEIG46qrmOwMoVzs2MIApY2pURirDVCqCRW0o0WMnu35Vt4ZyVxASBMzMkND
qX5eM2+Oe5bHCXqCGhT+4tSsV8TmUeYmeqD9pGTfhKK2iNT1+SbfjeOiyeU4JvAymAhNOTBwFK6k
xi+RITVuWibdhc69G8LX6kiQp0RXwAn1xb4QTGMgwlQZOv5Ytjso5FKHku3sgl28b4XrJsCR4M/Y
UpHUOR1CyN67yCghj7HiWluVQTdBpKlPm/OjtlxdxC6sKtYVVi6bEMSftkLBvIQUJwDk1vPE+8Hq
0LL0292oGJ2NLuRw3+XjhYzhuyYZMfLJczXdXEy3TMUnkqEMSk19a1hXkjsgK6M5Vt4ItxKEl0fL
bGYa4bFZne/oPP1vPSZ3laQnKbJ5XdPkJE87mgx924kx+pzNOrRbp1/lG+Ugu5dunBaJIR2ncdrO
Ys8hWmz1MqGdwn3+nLlIotk/97ffznfmNU18rjfKaW8GvQ4gZKAVeQPO00ZibSXdwL7nIkvnaCsQ
UfZVZe9RNbLHL+fbXt4JvOvhbLhv13YVJ2o1K50KW9XpHWoT7R/Gwdj/7r66HMl5wb9pZ0gyaLoy
2lHvvE0J29Fn6sz23gW7WO7ey1YW2wssSVEizL2Z1ki2OfA5O5lTXFjL785Jy1bmNfGmL0pYSWo0
z9ehXH2PnccXbfPt88MlQXNpnvZzZrFwu9SXJaMU0ky5ohrIgRbK/gwH+nFyjE/Qqu8uWMJsy+ea
W7hcCyFx3AfN9c53uPjtH5m9/+U8fL7QzAcO4+3SXd6ZpHVWGzC0z72CmNThDs9BytExXd39tvla
u5+gcLw0YRfcxbIundRdYQVzm53LwY4FFq6+TPaPTzeBfVu73zgT2IEdXdhYLs3fsuZRgTtNTub5
G53v01rcIFS6qtfBTbjz7GTT2hcG9jRr/s5XyQsvEqtQW8D6MHcycFL+qDZE7KTnL9n/cm9emP8S
Sa0KKEQGAMrsudDQ7jwqVPOq3XexcalPl2xl4TRMI6rNbF5opvbUetsQCYtCRoM2i2GIu4QDXKQd
3w/gwnlEpiBr8MD+NYDJEfks11gjzet8Ct3QJas84ohF+9elXi7S6e8bXviT3k+ReCppWHmQ9/Xn
/KbcK9+9W26BUUMpvo2P2T48Krfa4wWLuTS8CwfjN0Oo57PFKNgMhFjYZ7clynM823CKVbbyXdMx
Hf2Ck36XbFka0MLTjHIWJ/W8MMCFrcOt5D6mDolVzy4Y3nwt2xf38Y8cADgtaitnEgPK6049dh2b
aSbOJluukMBkfSiuReSgOtZV6qCsfFffIjSyqTbqtbW7MMof+dW3bS9GGZq/MQG3Qqzi9iv9c7IO
1v16dON1vZO3l3JmH00pMA+wJNQ6gFVcHAgi9EOisSpqu0KUR5QgRYE1VB1f2qxyo+nufNeWjmC+
OKOOSQYYSe0lWNLTUdWbUPaCRJ0cQWmUNbSViF1IVYj07ThdcOHqYnOiKQpuwF9SGm4a0JWeNpWY
sj7IHYKmHuRBV7mVZZRpKckFH7ocvbkVFWARp4GZxGSZV1GlET2mGhbKBrKUI1zgxr7qktoRRzk9
RkWafqLCXLr97VEkg8OxiqAdbJo+28+baCKHv6qqCyS00QEvVtDl41PVJr1DRSi5ZIuzC3u7x9NB
znAkbqiP1KiKX6wDRBKryTKE0TGyLrMcKMnqT3DyQm1ZabkSPyZS18DDnxpFbwM4qAUbyur0NolG
77PWZE0Or1PXdbsy1eU7QL4l0o9VWJh2ISJneX5c3gXfQOGALIFBAGVuKUCKTgdGRdssawwDbXGp
65CCExJ/xBsiJRC4Q617FLDoWjdEa4Tnu28VgLAffm35pisB2prWUaHol4iHlvHl/EgK9gHqCAZ+
5CVPH0mAOzMUpWJwUL6K0X9QZBuNsPQreAwNItmiM/djIbPtht1wwWu+X2wKk0bVAPlgMvSvN8xv
zASCfaEfKdp1qsZ8LsHUfmrghDxChH6peOeDluYCZx10JFkFINannfTrWYnYkidYjiMdhCsl6G4+
RpC4Ax96OT/J79c1KUxyXrA5UUIrLpGSviEOaQ7DqGPAULhqqgHdzdK/cEZ9d8hh2iC7UKiUAdfH
FjD3+M3Y+VxOKNHUdo4nBJ49IPRuR6mv2BhUug/bKV8ZiZesZDFSD4AskxctHaULHuz90uMZgEPP
ReSg/5eZtnHqej8vWV0mEhv6ys894UGNRUo1rAaKwh2qEjDs/fbozn6MumsQ2BKZ+tN+p1qQKnni
wX9U5xATjmq8TlND2f5+K9SczZcFQEEhMDltxe877qbGqIN9D5l1CCoRf8hH8bfHTxUVOiKRWZvh
SYulF49KbDTgdZ2wL7JDotaSGwqQAvaQurtpO3jr3+3VDKWl0IUbECxHXdiMPIp1MskNsj1T6O+j
XJh2HlJ5Fw4J7x2KKWtQadAprtze1YJAxsKV3mjWjiGEmSuK0BImaOdsRVMTVmaq9RD2D3W384T6
b6T8f/wY/of/kt/+5fbrf/0n3//I4eCc0fyLb/91CH9UzP2v5j/nt/3vl52+6V/H7qVq2urlH4dv
Rf2PdZv9/NaEebZ8z8lH0NLfT+J+a76dfLPKmrAZ79qXarx/qdukeW2OZ55f+X/7y3+8vH7K41i8
/POPH3mbNfOn+TzWH3//avfzn38QJvzH20//+1c331Le9T8zP0/I1fz1SX+//OVb3fzzD1n9kxsO
nXuA2dWDtuOD+pf5N5L0p06UoFtzzQSvmQFyWV41wT//ENQ/2b8NOHHJ5WOhpLj/+AcL6/V3kvkn
ywNOJsoSyPYDYv7jvx7sZKr+PXX/yNr0Ng9Rkf3nH/qpjzapmaUZUYYpi1U3Q25P11weiA25bmON
CjXqh1UyoaKDDGUbooYE6YZ4m3qd9jDC6Qg9+DA1uwGcseDIpTX+9FHDbZ0MDsZv5UiBg93W8fBU
TUF/HLVOeG5CVc5duQ/6LxVJS8TGmqi/QVMuMK8SIO2cLK0OrVEJbcofiAYFUD6hODpAfp3BrV0K
VIbbXNQkBZLerfWASDDyBTPJwOCYaj52K0onNGXj9aZvfRFDKsRRkGrVR0QE0ZlXIZ/95cein7qx
nw7E60nbWw7LEVWvMSrzVSiEtGDAQv5oaFlvOJaAqJCbU2YKX6/XtiiKQemKFrOG4CH8yHIOv31R
ivChZlLzWe1Df9gX0JGkq7omzrFLH9mEBuLQvvcPQlwlG0OEcR9SlNEskCzoBTkKV2mhRNmvNyb3
98y+ncnTDZCJpHRTn/kVVHaHGUV6OpE9lJ/yqOu7UMyMYywa/RfPG6zigptZmgvxLJUBsBEBNpeI
ojHatxuglWRN28nSse9iaPmFXC3TbZW3dbAlpg7DCxGtrs7O+N9xJpdnGraJVdKgxmanLPKzWTrF
nhe232GxQBmmVOLkKbMM2KYsq0ZdJhTyYG/lmVyujBrieUfWAwuS2XGqerDvYXGV+4MC7L4J+q9R
hYyOi3gD1csvSdOaUv7ko0JMBXci+bcDSmJIsvuNKW7MZvTMKwUVOHCydY3kuax72J4/WJViAwPm
4imEjH+vVAPiqF6KnsnMjFgcLCkQmlulkfIvpop4DxKHjdK7E2Rdq2nyVdTphXKwXKoDKfv3+1Di
VrBXCvTyKlVJV6jsKdVaNIvKVduwnuwBfbhim1QKdbIGOiSFKxSpIq21KG9/ijMAGpCTydGzMqMJ
UVzIobc1FW3bdqrGYot8PXSjSN1oLw2qo/teQ7fa7eM2hrA/FsKOi9YS8eJhdOWygOmXPR6ae8oJ
A0k7VsYIJSFX+AOZ63hKv0M4jtASl4whxA+DjjiLir6NsUERVrsdoKG09mhpUyWlTAwBMJM4/t74
nZ+t9Q7aFmeSjVh0uVT3SkdTc9jqETiXv0mc9GAwRtlBcnQBpTvIViHOXydjnMnIjxLXE+6g1sJw
5O1NraS1dq03KfcSYtd7+1qDKMUOElQsriqZQ56D9nf7JVAspLvHyoCUODd5zr2KAHXkcDlaXk99
kKSw9ArtY4WoJrI6PvUp6ymJlS9TJ9em7VUtJxw5MvVmFaQ1EuOxmgZzr8wYKENd9s0ehVaGAkKS
4aHwOUk4XDMpaN+1jajCV52Zw2aQKD+y+y6CGxBuxR7Jmwr9zr2SxXDKUO2auYECV+8uaGJOJCjl
hMUmKvWg4HQViKET9ahMrFoJHhi7zEPpc+x35Uvvj/FLoJqI/nUCewercdLLfeFXMKRTMKc5sVkX
uovrm7YN6YxrE4L93p4qNFnrSbuRZ3HxfREiGb8Gkxjvp3JQRaceJ+0LOrnDp14wi30q9s2KeuD+
ZTDk9kvIKMqugdpk4QC5CUFz9Aix2smUtmjegj+pV4ncVbe6GVMf3ycola36DO56W2rNLnAbCjCP
jTSpP3TG+AuqEL52hR6BNauNS7HpjCMYjg24zUCwtbJtNMcLfWYjkUPTcMUwrygukzOoXcQ6bdeF
YqYB/NBj2M4k1SjkUKZXOYk5hvG6gYNvh0hf+QvRXKjsoxzifnQjtOrThOSetAIJXz1KQTy8aBT3
cfJS9HqnDZLgbyzNQAdkZD98YRZjw/VGv+dS5VWN0Ry7HM74UffuoAZSoi1CHWiPW+kk1E4+JvBs
+XrYVG4n5+Z3SM6TgzBCxX3VToX5a6B4/dijTv6CplFRrRBUQo1XrJKEc3JZhXBD9/AHO9xDx5+C
qa0OBsI4v9oUp0cZeOo9FWmH6gPmEZquLxW4qUnq5QdYZ4r7sUBQzmYRKb4ttxY69mNYGEdfjGUI
fvy+MtZJYwjZ2oRa/Ufmq8UXJYgpVGqMqUGLRpATy51MBQ1huNewv8lMw22tTJ20Rp7DuvdMpIph
igtFBqwbIM1OUPAr3Qzy3E8e22NsC7HqveiThlADBSuybucW0hKOmnTmdSMrudn+yAbUzBFDQC/F
Rj5D4zV9nZrXgaznaEAOiNIF5VBWWytJxVaxfX9SuZ3Ls1ierjx0FU0HfnwK8CZRE7o9VHzo9iaC
XAou4AhO0bgHw7DV1DKu4gSKb06dVQF/e9FnjoIb6JBWl8PjZGh94aAb4x+GKPSNVcFF73Psi6m5
RXYsQ93Kh3pPJ5PzqSoFT7clU8gQQjSrcNtAvEtZuY5Wg5v7kWxWm6xWihtUS1vD1esMzSKSr6O0
SWK/SJ2+zPViHyjEAkjixTAu9R4142j+meJnVEKkl8orzZ9aqjGqzegHR5AewtPQRTJG7gnhr8gf
FcQpdapS932cWppj1CXymKVZI3Qgmy0FZmketL8yMkyqC3dxm6/NVCXDrs61dDAsywO4DLWsUYpA
PATw3eQhfdBDoI0kQMJtKbl4tOvtzrLw/uE4ZY8BJPw/qgidCmtqmuOkB8aXvKrEHxDnou9lBXVB
1KNQRsc6NWGTSmoJanapEjsNMT4RzITJuHM8qbzoS2QI0OvoFrpertp1fY5GfOSJtpynWomCh6p8
D/RUBo0APy0h3CjD2S6IzdHD/WaOnzTEWGoQqeKVlubaZ19swocGe0f5YNTiuyqW8fsFfFPHobGS
Hl66dgpsIRwEcrZIsH4t/E5LUJ2agtxFunIKXDUt0r02sLpmMWfVR24ji2/7qG7ZdEYr10hyBc2t
NBFLuvCKJj9SFMBmGRxF/FV2bfYUd77304xFKvB1BIWezK5l8qVMEJFDQgUGgUAj138mqI4QRQ7F
qNpwi2TyKokH/XGqEv1b47f+17Rh0UEi0MQ++ld12aw1MaLejvquYHBCQRDRh+UAHbgdMplPaebp
TxxqJg2FgZik3GSjCzIkV3HfFz0FsKGfEx7AMvcrleBpYROr5ZuBVfaMTo3yQzP6ZkJ/XgCjZ+hT
AN90qpSxmyax0V0XppFU7Ol9UN3W1HM9IaVMCg1kWLRFhmZMXLUv23I3yzLHzlCS5VwbXhsj0h2b
3YRoemxkq8Az48LxtHKWLUNlRbrWlGEyNkZD3doVWkRF8WVEf1d1BgjTu3uuEC2UJHrkYTVB8eSb
XqiHcgs5SYNFZqo8VJw2YP0h29lpaoNmQqFXmvQdsTmfelhR9kctgxefkkg8UEkJQLuJywjJE/BY
ZFALHkP0py9xSEi5LzWAWuRzatOPEVH1e63n8NpxXIAisprC76EWBOoW9nyF7Gruedp1Ukg6KM8s
lQ3URAhxvPQWiT00LBxhLpd3lETTYCFOEnRceiclahUUhBtDWbgdEeqNr01EvT3fGRBoD34iOZWg
R5qpkXEbV4Gm/+ScSn9MLwtDdZWMeMadaHYi7IRSgE5Ci15GBi042L48XBeeXBVuXg70Qgsh54bu
DDEdY1MbbRl+qq0pQOwwKs2o/TyN5ZR/CtsglddJHYveYxulMFTbsTKF+ppQRK62vlVHJdo4aWXK
dyj0kYyyyTtU+n0I/6rlOyEwXvRc+8hgFxUyntZF+SyG/QQPmdefRhIBFmrGAYz8QPyEyVhJoq/W
ByHIg+waOcOuP9RGiWgcapNmbIDaGjj4IstQleKxLVUtdlLoWPu7oug8+UGuUbA+pJWfyMiXjt1n
UrP4NAmBXx21rZTwxuwR7JO8SFW+9MEw/qqlqk4dMa46hOfCUk62ma/0T7UEF8cKoFN3VcLYYaII
4/WEJ0go/sgysxYe0atooUKNxAk9IS9FzEIHG+VfR6g7iDjKcUIn2or7TSqR83EKEFpPwSQXpVvV
rSpt0a5MJhS4J63YWVpgyXupLwPRKYOwIkWoMPjYl0dOtGiMmkOrOk6hPaVD3h7LJlGCVeNFXbwa
K0JyF8VRtdhHCIKFq8gq/F85rE3cbZkZSoM5FeL3opaG03Yk3yqvVJBikz1KSXM7kJbt5fwq6lJf
Zes2PDqCQjrHhF4lDC490nquNosxQLPa/pAjS/k5ce71nwSxDJ/g2/fv/DzzYsjou7ixdaWuBmfq
hv6nLHZyBNGcisPW5MDggiiz2pGu5+0q1SV27wzTfqkwCUqFhSHcmtU0odNeIZ1Cmn9MOHmbWjXA
cm60nwZVaT5r7IJAU6YyQ8CzC3XDzsO6vzOhE0PgY+CaahPUSmI6Aqfd0O7FTDtKkRGbrmj5/qNY
6enXiXBJJxUKFSlS7YWSoCQqIEuYBP70fTIo5iQRFiQlhbIeeYQOWTOEQbXI/FF6hn/n6eHguVEx
xcjVV9zi2AmlymxKUWqg6qZIQ/NXfvD/RfqseMkemurlpSF/9v9B0swAOfB/zpqtGqS/ivAkbza/
46/EmWr8Cf0f7APkTbmFhPrrvxJnivznfPVkkSEmEQFRGTmKvxNnkvonXBkzdSD5MRlGRpIgf+fN
lD/BanPnAa3rKwIRkMVvpM2gQzpJTMAhTeKMjDhxJMxsINt58LeJkCgZB7HRCaf8WMqNfZdW2q1c
QJyg2oHsV/sqYi+HLSzLIRaMRSUQDbeLEV2sKxDkZLWQun0qgwpt7//F3pk1x41kS/qvtN33qAns
wGsikZmkuJOiKL7ARFHEEtgRWH/9fMiq6S5pbldZP4zZPFwrsyqzosREAoGIc9z9uJMAnphp6I2D
2ZGZXORfrSkY08t0ttJs780dgcikNvm4ZqSNSz/T5kV22RHUkexSNif7mJNw+NVzGlK5aji40FTK
ACdwyMLeraZRvpNHo15VqQwv7FXfJce8MNZHtsR22WcdUulQVYqIMddvPKwW5ym7B+TQd3FSbF2Y
mzjzUTpdQgdcKqKo15aMXlI0m+6TGejEuSS72SOSKpGdQ1yc0xifQQyn5qLNRUZJuARg66OqkuSi
q3UQ70cbq6zDXMoE01jZBvKWqWrRHUsHB56Diqt03q2JCZ7tet22zxmCxI0tYhHbkNscl1Jc/yZf
bspmBLlTQ8nl5sRuad31UYOnWdrsKw+T4IiZi8aFhawMe95T4jpEsS+DStZH4raT/mlU2AKtF1nt
pL3/ZpJtOg+fqs1sa7gfvT7FDqAdyaUNboZJuv30YOKQtbYh/lU1YWTzODtYjpL+Z5ft+rC6OZGF
4ciXIqNc9WRHhuNI3FMQ9kOdGDuyHgKPdJ+yHyLXqDFkLN3Waj41Tl7qT8Cu6tUQbZ1Ds3hp699N
S0qK3kq81LCTQVeNj1QhUkZUCkONXNc0qgey+yx1bfW6V0evGBkctwqADeLniQDbG+1ACKDfBVvr
QuSws7cyuKULOqhau2GsJkKR64n4vdPimMNFXw3Exw86Ji0yr2rcnbrcMafITrrZO7hLYrOqklFa
l+T0yPqayZrMjbZogqegKvstg1Lpu2Qc+ZuGxZojQdKz970g4Oeok9W/I91vNvb9BNO2c/lVVzyh
/DZzyBM6BYOvt1okm188L5/oJWv8M1i3LnOvBxc0lhOjr2MzzFwgkZ3vg8NETBwtJtba2km4M5mF
nXjh01NPHDDmqyk0BS3G+MAItTUO7acAEQAnjV+abrIz4qTp7o2g8x4Co5my0zxK0jHbld6GLqiT
nfGZgQFZHs00m5wD7otFc1CFqIeLpIhT8yIOCqrFHepwJ792Fq/HwifLqExeGKbAJjG03DQ3o1zb
fvoyqtHTt0uB6eBR56Qzv+o1YdYC519HiEOGBZtHbOas6vh2ncfJugbbU+NN2pZJHNaVdurvBjZP
c9gmqXvHoAEMPFlWcTSQJYIYnsn+GwJU2xvRGuQNGqPh37drS5BmAcAndnbdi09p4JHCOdUWIZ6Z
GhhUaufMQCYKdn5vJk5hRFKQJrOnJp7FzpOqTCIP//3HwV+cUwASShKgkU1rhCwlvQdnVUc+tZx3
lJsoOAY7ZbALgJhEeXcAljzIcsguPLutbcINfbfa5xOQ65GZnubNIf49oNiaQE5WGeQqFLkILv3B
sJI9llbjvbvE3kOaE5JJHhsvPsFrPdlXdq3Ie0w8R9lR6WzWtF7tJ5/zely+9VAeCvarTNbdlPXG
fGjtmHeBGNgCCigoCUsXi/82ryR272vZSiLShQQhMmL/wk5B9cLJMtQlKmg/C1tD+CicFgdEWS9z
O4Rxn/pmVAexOdJ0jdO6A4CWl4BXDQtHWuUHOEvxqdOdTZpT0aYXZEqTVvhFBe306DrbPrIYwfgD
Wy3PucyIt6TWIvfoKUsX+6YxZDtH7oh4OSTOZFj3s5EvN+7scxiYgySaCbf03j8y5Z6TUj263f3a
lZiM+IxAkRKEICQD2wvS9Uqx592BOConstaKFyoxaR/3dhEYX12hZ/YJUnzvO4dOP1qWJLbzMMHh
0L9dKBkxLymKOGl3zHQmPpntfaDrsAnk7OB7qiweQVf2bhMhe7c56Xx3Cr40TPmREKvZvGBtxEzr
AgYNfrp0CdmC7bRxTXaKQeNuEa57n+VYjFoH9Id0YUo6K6Bfn8svBPEJfekueVaDJmkEe1Pgl7A1
xDNRiHaiihwv7cEyizlPaf4sTr+i6toisrUXFGGKadU7rnxrdzS7YCAzGlQdOH9RWawP1lx0bliK
Kv4Exl3BBJf+kO0rhWdVCyNNJYisph6B6dzYIpuQnLjPE/jyIxmHmKv0RdHe8QrwXXF9WzQOL2K8
KLOYrw2jUX9ZTdYG3EFas9eAWaooN5Ng+OTSBppbem/rqA+gPLBK1gZJulvfQ28wF+N2kUunHBLX
0qoKMecrnkloWNAWDumQPOGTJJobmWm7fct7mXN3zRop3l7FTi7tSK8dkGo+oArM6OjXXB4anLLN
qAcOL8M+b4TEjpttOsQzM3cBHr1c4KcWdzqqSTsmRxETozvFzSOotBYbTh5rIwZQAG2IlFDFN/7c
8uyNOnhYcrGyRop5eZrk6N3AqftyFzBo+OKAT9J4zLNnXa6T6YPbdVPwIfp8TfZKDdVNIKfsERM5
fWcGMVKgKgnWLwERg69c6vg1F916nSk6kR32/M09cyPdkzU2oGeJBXlzKG2Ox92QBR2qjKWr1Q54
b+Sq0zpwSVPMSMhl0CvIcD2RLqWMVaOCoZlFUlfMpZ1GE1D5VdxPM8gVbM6JExUQdHVHdXCzNimP
qWvry4qvApClVPcgHAYIwsyS9VWgsOmNUt+pn3t/6m4Ag8yeGcEmf/Dzpn+f+t55UCou7b2BXV0S
LX4OcsZ8JrWfBn05FlBgpBlWU3Vcy2nyLqD5HBLRSJPDPnl2yuograL+TCp3cym6pCPgtp+ad01z
b+3cdO5eqNAGk4Iytb6zwc4cxbaTwkrOSi87cl272xQuJA2DdWxBMojgxcw3II8bI9thAs2MMzBK
o1dXi9WYFJx+I7+7barEbiSzEDbWCYi19peFPq1s3epplYlVfZrLJPeQwvjUPFVVa2tHMozbH7EP
I6ubiGX3qzQICoMRqd3qKuUFxZ8t6GCsVjF0yP20YTfRii9StYewRnvVexqTXeQZ49fBtPOX3DJa
fm2ZLmx66+b0Iylg+h0vUjnsR2EQBjt4q3jvBh/3zdwuoWMZQiK+sMuWmJGfqk/snasX//P2+VPU
z4gOaTStVsuQANxYe7smJiqPE6MFcJ4SkQbscVZrnOpkmssDyjD3do6t1ITGmK2GId8ZJoj0WXE9
eHVnHAXVYHZ0g5XavLFtt98n6SBPcwXCuq8BcaKagGQf9YyYHqbY7pMjVLklBTu2zR3baXO1ipAM
POdHzVeSj9PcDxgOt3P1XNvGStcc23YWMKyZ00fgwLfKByx4DO8J+5YgIwBd9VdxXYwiLLVu7oU2
gpKvN3VfghbFkHXMAj8hHZQoUHbkzKvJJdq5U5PN1+1kNgVey1VMAbgoXnm948wGWVR+G9wj+fNv
k65ijWTpMD/E7hb0UFsNnsQV9kZyJykjDSTVdYmkEtvXLmb7L6kWWruEKiz7gKScsVme/aSAnK0U
FkFRiU09ceyly7RbXjfJN6QMC8tjKWpKEz8ujuY8KXdPqCmEfAMEpH+XN/1PC/5fqGn/qgdHvwJ4
+VMLfv4bf4hXnN/w19rEkzTUTJwFNMH/FK9geogIGtkB/S8TW//swYXh/oZGTiLnpRPfsjPg7P+P
eMX0+RmSFt9hrAx6EDHUf9KF/9SDM4ppbf9scX2YTSKh+UWM0DDrz8i3Tnbu2Bn3JAe99nBAkat8
8280XAxr/fpZ52Z/g/NQMzKl9ou8om87g6ola3dbJ74Tw9QeJgJKSdEtZxGyceJn4BScC609uDdy
LFK60JnIuTKuvjXaqm5qhnPxsEvLC+RY6jTapNjmJgPCRWr+CIRrn5pm/pLVgXXZD724y+ja9giK
zDtVxPZXa0n8x9qvb1KDcEdndoKod8YfS4fH5QSu+T0ThhH6cfJC31YAejfQf65dQiLojHDLnQ1T
Tbc3uuNtX+q70Wz1j9iK2b+Q9775dL/sDDZVZC8Yrprzy2JcrJAgxLEOV68Mwm7o7CiuUHXRN7mA
gdIKy7FrrP2yZO1j13oLrycYTBoN1OqwIKVOfqyJWue9NSfZITV7ChPL0aCXWQko3OlHJr2FMiKv
TEQhHzFBs1LDP9VlVsfu3hocu2gvZSCg+w7jXC/edOnNvpheFrPYBn2nPBmpLzwLrQLzvnejMobv
xZwwQSKGkrHPQlbWN7gDY44SOdhg6Fiq0TToBb6x1+JrEC/uPUV5/T64dfZgDEvghw0Z1faeBmPU
sO+LQ4fWuijqmpK9MkhN7rkx1UFy6aQWAoy6IjV61jnwZjXJ+XIQnZscjM6NTwQT9J/7eqKun4jf
donz7ulFjVYygE7tu27noPYLEFuZfTEBOvWl6NUiSZQdWW5JSyjEZd0gLQMuDcgs74phcKKkVHaG
RX8g6n3VOQzC6ZJgtENDT3jpDY1ATL/keEGqtaueHbde9IHvoJ9y6UzBzg4WkOxMDu6HP/v1sidR
HUyUHGM1hwaZ8AQ6YRjMaM7quTFbeW/CVi0yTUIgC+tLn49pHQZGBm6PWkv8GOMev+YuK8x3v1Fi
PQZeH3zRlke5oEyK1x3JIYEIx8DHoKFOu4AqMIs5+T2bSHlikp0eacy2cmtkVt/z0ihubUkW6p7Z
HaL5vMlDLdJNtbH9ad2+r8qlyxw9wkAhILzWRdVSDNREnd2Oh7ELFp3c93oiZOyVTWlp+h9gz7Bm
chMD2TDFW5ipQL9Feb5GdOgB9v5nFVEqCqONKjFUKdwQpeTJ07r85hKN/bJ0KUqk4gwEL8bIzSnP
ALGveiQofqzktBNnELnb8GRrQ5ZZE4DMzRlwNopRsYucgWiHQvkNnQPwtDaVWRxyu+qySA0+uwnL
p/yqVikezTPEPREQcYsSBsvX7AyC2+jxzGNwBscntAn3JBoCmWeZW2Y7XXQblG6DqkNmDJ/7qjK9
C10r7aA02iD4Hvn+uJsnJztV7gSXU294fXWG7pcsG6LqDOjDortkS5+BfusM+ssN//fOVEB6pgXg
ZKEIUiHEXWLAG8gzhWBtbMK88QpwEcVDdyYb6jPx4J1JiOZMSKgzOdE6VioQGXkpWtkyj1BW9Hdx
M620V82Aj4BxpjgI1OkeNjfPnHiujQRRGx+ifqdGzjTJeqZMhjN90p2pFHmmVeSZYgnKmSJvPFMv
/pmG6c6UjHmmZ9J49EzkZBtt09L2r9GYZpZxIoevbolpz82XAW2RFU5mMB6T2V4k+gX6yl2GAji5
WjBWNijJpsWN1kpqIExTtuLJ3JglfSaZGMNP/Z27cU8qg+iN6o2RIv0bcso4E1Wzj1lMCE2YJDSi
JRKZXjkLNJbru1fOgJM9sogU5gtlwfhMOg18WCKNRV8XgVMmr/WcOPqH39HAQEuDEr2BleVIIE1C
itDpGMbUPQT5bPv3fe2QOxOaTlUsyy4lZM0By2nk9BhgkpHdLFVmgJJNXkyPBbJnosp24rQam9DH
Mlu5u7avSbQbuiWfbrnP2HcwgVajX5EI1bydxe+PT2km1PAJ+YTNV5rtohg9wgaT2PrIGeUtT9oi
4YPcFj0KusLaAz871CRSE16UL1WV0ZoPxtruEy1idiTptT3tt0STGq4Klcazh5qzZ3NO8vahae3J
2vuLaa6nisRZ+xj3lldEmFGPbCU6Ntn8WlVml0lmNO7JIbbOuxM6L1o0WmbNGcpBO7yUiILqo6xM
G33pkCsjTOLM5o1qsfpALZIPcFRlNbX2A9MttX2qVDd4F8RlB+jeyoV0yHcgmzb4svSulhGorxMX
+6bu2vz7OmpTPzWDO5rXMJdzee0Ambd7mtClQ1k21V561fQ80GM8NmX8GekOQepY0ozp0cyduuTq
+26l/S6n22laLJfOs8jSa/bfafqhV1kiXUWp4NxPkA9Xc8r++mkCth/3vUotkzvkztWDQuGhL9M0
dr83hp0saMiCfCDArai8vV77dLgbFst8o+NNho8Oa6b0G7RLOVzbQ9EmV7WbAyQrWZU5A3cy0Gk4
sY1KXGSqpXWPLJU5H6MGmmNxQlQVq30p1+WdZtbezXOjdkGelTeuEJQLVCmluUe0CNxfBqtzGrAs
GcK87AvAuSXLQxODgF0851QcsZOcHHt+yk23+joBdiaoMJ0mytYiixIauxtqhvnDqWURLRquElRa
9Ae7kitvMjKVku7nFoIPC5+hNZuwGR32XNHYEYKU9sJ23eIIIb2QwdY6e4+O5GIc6/W5QqPHvDFz
bHs8CUBb0WnsFkeTBJLYjriuMOw4diatlZsFKE9858YHA6kazztZjTVdGUY/Hcbee28WNZ5SDQTv
SXYSReb5ASlFcsj1/L4OQh9dszCxYFApTrv18KUlk+4umNUU5l5qnDqXtria0vjrrMqOZreWqQv0
hnRi3xdm0JFmY3LImQtFpmB0EJTUaw9u7pzsAgiI3lgve/AokwXdAJXuuiFx97EdFAdJJ/0dwuCN
ZdLfzaQjhJaG5M07e7gG/5rC2RTgG7NfdFFqEcuw1IXas/M1l63bOkfD0eJ7YttXPhbU+1aocl+u
lriNXeCOpm3VJTZZ3ePoQoqEeIMJyS7W5Ue/Tz+GiigVqjkyuCWKiH0SZM6Nnjtk53bxjKg6hgcS
PhMbk3xoYkSoMH/eRQv6gTazKh+beF6uSe9urzUxEhdV4VD8lMhw8iWRh1QGE9sp5ZOu4+ZyQQ8e
MTKFsNctZHZlaPMR1VASGTUckpWkCBBFU6GSZUhEkQr4wsvbEfY06K/SrCSKnNm8ngFOP6p6ie/j
BUa/wXp8h4L6Lg2qz4ScSKACIU6Fjj/sxSlPE1JMqMMVMW+VdZAz4ODo6ZbnIiYj4pAG9qtDiQvK
584XFfms1O+SvPe9v/JS71Gdut+GIPbuLGYLL7ygd65dDs5jY0zPMIbl12V0OD/UYF0Ws6fYqtr6
vQ3MMQTTqi/NtSguqrR4DDDNCum/qQB1jP4e4KmKkBoEEC5kdU+habqfgwy9785u0vqHUVduHlm5
232YvZld1Dahrebg1AE8AXw8Wopg2+StbB80Qg970kmV4rXL9Y8VWHWPRFhE8GkrR4jxkivHo8cp
nL1QyrlwdIAEDb20jEy9DB85/iZJeG5w/6fX/y9mQSQd+r9n3G973dXjPy6AtofmH//rH5GuYVuH
f1z0xbfq/c/zK3/8qt9hAOa9oNU320DmFQ3IUPefMIDt/na2u9ly3eHEt3iyP6h42/kNJyiyC5hF
soEOtsGXP1AA2/4N6zTmVKFqN+N/rLH+AxCAoZefWnN+jWN5XACGOBITI0Zm+PmfhvKapay6WhTu
ZwRT76i2xM6VXR92iM+v6zUwI9PNP9K2ii+U792sRrkeqEWvtKzR0Rnj9UBl8j7ZLck92QpbMGvz
forN9r5nIuymXPz5gldKP8TopUmWLpxbiWDqthip9+21vOpH6AqPxMn9OixYp5FngMw3/l5I695r
UHSXVfuC46s6mJ62955M3rHjQPklYn8X+M1juSQXfe5/NUYLsZOdnUyANUTTI+YLHiSIU1r3SZG/
DXXxGpfxDG/JYSgn/6mrOTcx2t5SQ8lNjot1O4ZxgQ+W/DVQ67PZJp/NtHytE8ZqvMa/MEvxLTW8
C87vj4HmfgdLcIMC9WAKq7uwat3tLLP/wug3gsOuMV7KVr1tQwr9AkBBsw69woczNnsT2+KS0FIR
oYO0YIrTT+lAgy9w29nTt8ntnEU1aazVUeqxOQwpV5cb3szJL5/jhMssStRnbgEvLSD0KlrEfVsV
H7HZyL0O5LMsu+W4jH0fGsxiRF7CvyY7f/dEDyEl+d7olJpbqkmQjS2HoyNGsV9nuVs02ksIsvQ9
gS3fzVk1nOyxj1+nxolfQKtRYMlxuKPtTe/GokEpi5tXYzR4UMybYnRo+hClhH0ZwKFcAGBmIY17
ExlMdIV5xud7q2zeXKc2XoaGFZB5TJXbK8xwu3b93pXZuyjse3R/qL/40l4Kbopm7qMS6UdmJR9Z
M5kIBaorbCn9PfKL5pB4GwDTDfGFnBdxykYxRywT2OAgkadkah48RVJb3xjOiRkX8HA0uaxau71c
Zr4+7wLM2The6wLZBYwRhZMJd5eYy/MIwnwca87N0Ri7i1wv6hIhtzpUfWZ9KRZO8yRlgSVxf1zl
9ByLgmnaHsm+Y3j3vR3DssZMWyXSvRH96Nxkjd1+rwSEWeODxSSNfZ8OFRSgZ9yrOn8nQvc5JwTj
pJp6vW4mMX8uB1TrGoJ7lwxLF0JEPrkUwcTTi+zkufyWJqvvqs66V1lLOzhPPEV62H4f2CPUQhI/
xW3+JtbmsRp4+nXOPVBNH4Tne141/YjPpXMvjGpEEa3zHUfIp0k1d3Iar0e3uMKRuCbGpEKNmvMm
ebQbaF9Y7D1F8warHZlZw8OlZuk6ButR0ApdBagvg4qcZjIP71rLy+7X3L0xNwUk9eoLBUBBHqA7
76zaOdW6fpQVj29e69e2X58TbwHfkeZzrFkny1QBTpW+3pOneEWOsX3IkiE7NlnFsmMEfdf0tFZG
5vdPvVReRE5j/NRo9pe8LS18NJ2oEB0yab57J4frxC+umCpACL4ET73Z3NUj6wkHhBuGdcDkJz49
TcsmpFxaT5AK094zmR+unfxDNMP15ku1t8ykRAFAgZDLWOx0R/QKwpT49bz/wVy4O7sqvGhJABE7
ySoq4vVZuIsZSh3XkcNDCmGKmtAg02fXEmgQAio7m+T1DfDoXsKV7fAaq28rZK6hv3ozwxzMZGS+
JZAaSNxDWib9Sqb+QqgUCoFkVBjE+jG3pDb4ecKwzKZaIbgdiHPntd1LZXQvoqQD9wa2/CVofazD
qkeva1pMCO3+QW0PsnRcNNSzGYms9Pfsqc/KZfUgB3mKR04BycUgEOpeiHP8SJv4m+2mH8zMdhc1
BDT75qij8+9mXETt5epcoO5/itWaRN0g1R7h69syFjCpyHr2/UZRTkXbHCisUPFP1pGx5uc4y6mZ
Mi/Ey8+4DJC/oieoibPklS0qfOPqtLhqF3XVlhvFGVg3QT9dW0zxRWvHsQRw+VrZcHxDaV7Coxs7
KdbnpnczehcWInM1CyoBbC3CahuXO4AN5u0BrX21QPSu3XUwKNYavQZTG0wqzaN/Q0dyP068dwyj
PAZl9Ure5ue8BZFLQDlD1QbJ3ht4tHYM+2YwrBDi8mDvVeHeGAleksz36EdLNR4VGyNBpuBZmhwH
89C/FO2kLica4cYo4M0HbYbTNlE1MRJyWThjdkpMe45IfDeeGGx2QrQuTqhX+56RouCIIjq4APOM
kpHBgQn9736O3ae6YPhkLhrusWC99Dr9WMfqkeGQO8Y0X2cuixaeP5w72Vuy8FcJDL3K2+VZaPdm
RCt1zM3RO2V+gfmozQPVSfdSwqyFWc6d0L74EST87yLxLqqgeGUdvFQzi9qzvaegDL4z/P8OHTFH
gAzs3tkkgUbX+CGmPSvU8pwUzUvcL2jS57y7tipUeA6IHeoA8YOTpt+pOvsQUugD8SmYB5Qlkq8Y
wweXdNM0eRdIM0JFqE7oUHPvssoUNDz9yzw1yIoSrtHgNo9LHFwIb3meaybgENvXUY0N5r1QCUep
kXxyZSqepmVREe03l+Cod5Dxj2VODlon74wAstUwKXISkH6nBeoTFRFX50+cdVOWBgjtGV+z5WpG
reMJ3k8eLAcW8E4y2fuynrhJIv8IMt62TvDsgAlWdFm8M8aQvY2WuETQh49fKZ4Gh618GALEI852
Q1w2Z4TnaIOZJQiTku50YjeoFt8HPdrm8bvtDqZjvR914rK+ZV0j93Hi5RpPGvsZMSRbBBpMUgKb
dNnbdfbmIHihOSrumsqy91IaIRIYCIIc2bwl5meVkfXjKD6/qUy2IxU/pba814DPu2DtmogpW1Cl
1rO2UejmJtEGWs0iTW+LoJovt50yHPr5Oav8+BusNl+m6JnAaF/6rOyZEIG7x51TRZLaKmQOhjts
suWYWRscvKyWcMDsszFZsztBIRiZRXHVl8a3elHMV4/1a1lnw4G6+agnbUZjlbzjnsLyY7tSit1f
Ci+J2oTK0SKv9uQsbncta886LDh7R6kd9EdhsUPm4AA7s2Fpejam17nN3i3GbryZWiZ1Rkfey9w7
WIlpXGUeb43mZrpVvBC/1dwxUkm8sSzIroJO3q3ZyGHQs0civpp30sreupJtp4DPpVp2xI6+dwl9
zXaWGJDYhZc+jsIcDkvHQlU2Yh9zO19cK3mvG/WaTMESIupv7xnBdK+1lTGA5QZqz9gHplFzOTEw
4z9BQ1BOu8TyItC6QFPVoTo5rm9xh9wKr3DxlkgOM7uBGOgFLzo82Xxx3gwzO/WBgczLMnU+dDVO
UV7bS0jR8zw2sT5Ns4k6IbYU+caKY9cpgsOoWcFYLCyfkorzbdtYErQQqCeShYLaeyLXmtniNWUY
KXPtfWbO9b7tOInyfOY2Kte6lGmqj/+vGtZ/a8KwNcf/9GT4/8NQAXX2X7Wqn6tM/3j/x6P+pn/0
f+5Mz3/v974USdhvgQchiy0JlrLEyP6rMfXM3xxSDkkhRCNDXv2/GlPP+M1C9mG5FmGLm3b8j64U
XwVSAx105YTEMnFOntR/0JVam/77X4Pr2yciumAMzNosHixG5n9uSgsj7/C3Vs4P34j1EERmYxOB
FcqG8YtnZD0NCaCic/pD1S60VpueBAUZ/UEs35KqsyvBHDZTpyTwOZgLq4A6G9SoLPrrwikbsexq
NTvoJpXOWYbcqyK3QgA+2/jhQZQOD0U6e8U3jCma+LvFRJd7w0TqtoOXBhRvEdqN05W3qcErVO2T
wulUwwSmU5ZXhre0XHJSMi/2yWTMjTqxp3MofodiWGz/vfnEzxp6qOstM5RhShwLeHyk2P58jzyj
ZBAGM4gf8VSTUHrSpV3Yp4I2rfNOa59o8uXWrCmyDyb5sAj7G1L/F/tNPh8rXc8Cwd+0/AYX8/Pn
r7kF3Sfd7D03lKVosmqgBjR7gSna/NDNU9LpPerExGZ20KbpqO6QLC+9GRr26k7WJU4WVY9AGbai
M24IUmz52Z+W/X9j68AS/vM68nByYdaAJURMcrAty5+vcYY8MdPOEu+u6EZpMh3uJYC4hW9rANuq
0y6zqo6M9cVff+4vz2b7XOy1cQB25GYP/+vnNsNSowyy/HecjYoesa1sOOlS5LMVuGKeDdltFQNe
a1qLGpDwd0XOv10aG2bzp9eHj/dsDMUJUrbJ4+Ud+vlrJxSHQs6p9S68wmut0Jk2C3VeJKEv6pUh
iRvkDrVxbal2GR5VLyXznX2aIY3/j68EbxYXjxasNXDxOTtU/AldQlkb41omu3cbklTNh8VwOeAP
TjcNvR0hT7LdV2YxTEZUezQk7mstF8jnaOS0b6a/eSo/229gWu8AnCGe8V28PrCx+2U1aDdDNqCq
+Dsaj8rpjnULO7REWCX0AUCJ380skb9eCL+4j26fCa/EW8KLii0T1jO/PIotIjFotHiDKfVKulqd
bi8ErGra15QLuU1iPNXPQq82Bwx7U2FlMh0eS0T9S1gJo6toLdKyq/YtwxjmAzx11b/99WVu++mf
F8w2ZmsjRAKLYA9HpPPzVQ5T7Heyhe0EqetYBHJQkucjZ1oKtBmdNYpHFI3t9tJoVO/8J2uwtP7r
q/i/btaW026jfMEA3MbD59fL8FvoIAi/+g3OQbCH5+xe64RmXOrF+WTFDvt+nwyd+lbmTsWO2qFn
A8zxUbsjVW0ZyDvv/EvK36ogs8ZP9gx+Uv7NtnK2VPz5fnGTPBPzOZMn7Lq/nE+zNVVNUK3WWx+b
rigZTeibYrhrV51hljG1S8vFCa8c+VlN+CEEga/WRTxiNBNf9Lix5AmS4VUun0qwVY1VHbNaMRpM
R4riwS2DhGFM0wpmtkSc9hajgvkLCn4romsEwX/zmv5i8sdOhb8fKLNL2AKJMyzWnxcAK5M+C77x
1XMANpwQI0GHpRjHA5kmITIWwdYeL7/vnsVg8zO6EbaTBq3/Ni8ywUO3B1wg/v4dOocq/vluE8hA
MeIEBgKy7d39ZXWqWfWb7L95bTa9QRtZGIna16aRWssnqx8WbkcQj8X6XDK3ujDanHYoEhhONCf3
IWEQRZy60s7X504MIK8IubYCYbbHsgiOamAIfqGzsAKW0DJ6zvjQdDno71q4alJI1pgfZl6Gu88D
qpEH8z8tjL7WZ7+cSYiFqM8X/tOj5tWgiHSr/cH1GAMyQ4Vya6tzzx+PclSQo+PXc86vqCkeuHJ8
l7baQDdOqb4BDFcgHwGKvPHRtupVX3WdijvGB8rOBABN4nI+JTaH69fKr/43c2fSXDeSndG/4vAe
DgCJcWEv3sx5ZknaIEhJhXnIBBLTr/dJPbVdYodV0Tt3dBRDEkk8ADncvPf7zk2819EeHQZZGKXE
GaNsWkKU38/Kj6smTz+0aSFrupzARvrYtkEkS5M6cVd9IfdPSnczU0fpAB60RVtdCC0nForfX/Hj
auRScLShBJqolL374xV7ZffZVIvps1i1GYwT5jCWP7cPS1OBHSWEiaQQK4NwckmvpDchCwvj9Pcf
w4Szv6yKFEZwZrNXUBpysSx+mBSr8TpZcVC/1l5To8oeWu1b31uZSVajDHeas0el1Ob3I9Z3Vhx6
nrccuaLBKNzoTD2RIsH4LK+qJAqeZqHAqmz6yQnGR9IkoEGkv87tFYMIPgGVBNroQqkAs89kz2zG
YTtmRBcXSVFyKt+WI80h7ugCEGKPEaUS83g+LP2fccPHdS2CaEkvWHPX3K3gTPDrMlAG6FMm2Ycv
o25sglhfKZcgdlzNuEWr6nmnDPglw3YuUXYbyduPyNYKOjOkhS4mN3lK5sAMaVfSG0md8s4VZomU
a287BzpHdH1+XP2lZNYlU21iagdJJLMzdCTT6G9e4q/1LVRdfoSoyGVV4w06jv1hqZYCClZbNO5L
NGSkYA5Dl5oPMFgCj97PeYxSl7491LWoFgxb1kqzpJAEZaOxMocw3plxg8pNK8u+fKviIvRO+VSZ
54B7sqWYI2e+C6e/ucUlRYx9KK1QiQO5/VGQWmW/4Hb/5tY+RJncGvZez3WYKja1Re/DreFxc8JK
t8uLINfL4x+UZGit1Zq3Xwc7Mu6YZWjl+hq6jdkfa6sFFneagxri5n7FZz6kh1ggx30hSlU8Duwr
gtEnxpXVpMmtmCHmTVVnVjfNsnnKSYqwrA1EJFwwh7XBnzhjOTwKbPI8imEIYXht/UoXTAnc+wV/
Oj8fsxSWyKn/pwZ7f94F/gpu+zBHI8IFoivSm+Bpkax9DHWdafWCJUAmNtZUI+ThHN66WTSP5ZaT
ZZY2f7csfDhUmEvCbwPqzLaE0OHjwcsuWqJWQE7PvXYYIcMyDAwo9n6eDx3IvNbfJ5PVUoAJKrHw
wKsxaQhZWPR4SpOagQuEQU9m/pBgaWQxYEKOj6oCzvM21xYTf5gbNqqfry2VU8OjxJJpKoXMIvM6
sBWaF2EVucMXCpbx+Ggbinh+9EuakpGjH8w59fdP24vFr2siN282ARYJxzGdvz+ebAgHeyulvPac
ZUuAlGTQpaAaNNlJcRu4MIKWPb7sAAOSwTPiJ1NK5oiQKy1QZXZEO9aVShEb3kCjCQU2NiR3X+28
sk9Toj18CmHTVt9o7LCqxxr7t3qbVqea7rzRsWfatRRN7HfoxIXX68M0+dF4q2SWzJjbart2roWt
nBihhIqdbTFTzE8oSUZyRe7cjAriSTpT4ivB9ihT2pktv/CKA7Rf7T0F1YDMbmvPjp70sYunzEFj
uCTpcDFkIZHZNlyraV051jIUu4u5XMj1y74rgsMYhyk4CCSx6/MUtG7+qtEJJTvhDS6qOM6nLUyE
dOjjXZy7E0lbv0pPAEnR9yBuB8pEicw+OpOTuYfU6qPM3ncYnb0XLC5pab3ErT3Pz/Mwi+HG6ofG
emTHCPU3XwUBQK4QTBwwkLal48tDPANiOyY52Y3D2noRVse4RBmMT16hoI7enbqImm+Z21Ht2jFU
Fvk91vTMRkiFDN8pTkPSSD/acQ7wq+CY1FYZ3GJyQGhyHIPO7avsOwgNMfCUZ0dEyrtZRUs72sPq
KPoGP4jAHgKEe43XdeEFYpuc+kzjz6VM98VIFW28nsDO5fnBKKW1/5g0rpAXQeFlaYSpkOMUHr4R
Mys0sh73WbxJLS+QA7lNtRbLxZT2VpYfp7xmt9mW8QTScjd2ufY/tZYO/P6CwTFZyXYCd0d+QVNO
4JcMi4jm4K5yIVoHd8P5L608r/g3O+ZUr7Zr2+MHXLUR/Fyi1elS9+TMiOzC7VL4pQ6Pc1M4mC99
bzT7IgCtnNtJkeZb4m1GEY/GsQBc4qd3eOvxh98XiVVM1QGrp+V2F6VRyY93CKL9PN5IDFssXKEa
MJu9hmmSWOuV51U9T8paJEv2Dau2zPwrWD4qNEVYmTvVfVFMRZTg3WYhSPeA7QSfnSXLfCQYcJXt
7m1ko7nc2V0JvXHXDFQRm08uBR2uVxdVHL/oNJJyqzh682TBX+XsIFsnyMwv4fMTsmykjE1M72U9
d09JwWlEcCiyyTwxUQ0lX9o+G6ynpg7Nku9RcIiwl05DywBYAWkFxyFWNd8Hp87cajb4K49PFiH/
Yy/pE65WZQ6HzIbCLe/F6bzM9f9wqtk858aLC3JJFsYAXoXVlNTiv0vJgUYeVA7XLtxOEXAmuc2B
NGqLN+hpqV+HotF5w/OyAMUdM716znwTIQfno+S86W59ChhZXEHwT/I9sWYzwAJlmTfvLxZ/V8W1
eTTj6PCtbLGRnPgMlNS4LO62H/ejlBDynYRbxt/5MBaDp9L3klhsPVL1/PoOwSHP4ufowcwW8ytx
ipqbS4blx8PQjBq1/Rnjxv7qmz+J3odMYOfKevr5qK3zt//jIZ+/j0yBW96EblfzAUBmZeN7mQew
CY95A4YTaxpqTq6VuiLN7ScO4GmLC+b8olr0tAw1Tt5apReNE6MOBQyUjUtwF9caR+3T6NboVcnC
kmNTW9IcyRhjMV5M0IugDrEkFjkwZe/x+Qm2HTOIde18T5mbc0bbdojfJue06Miczu3zqz0PjyCh
ImrvERXyE7iRK3Pzc7AAxjmkjjKXybyMqux2aZHHZi+rlXsaL6mVCfN4zwNpBUzBp+QmzW9xctXz
c8IPBaOLcoT56OcHaq3Tyh/aSrQedR2bRibFxer64dyhzyCJZO8nuG/M6RiDDJmPHv3zez6Grnx3
grRh+PQ+ESs3r0aC3bueXLb5he5ovnhjGvGlamwzHerVN5+/0SDwphddpRVeniaN+L0ZMvlUnMoe
rthwJc5jJS8wh4fHn488phcsH2cGtMUvYQdouXhBzY99fnTkGtgvRG5FNO46aQ2ove0+Tbi4j5eZ
I9NQUa65qEgYkLLhNWW0VoPpynTW7K/8Hb72oIgwKJbuvFyKuK/m9jR4rV3jeoy9irYVSZ9yzndi
R/P92SCx/2LMtvzqFp8n/13qibydbwNBslCNuFF1C+0ImyehTsHVoZO24yvVMeBw+2RZzdjH/x2Q
JJ6FdFlhIgV7NNpXNVtsjWKnSWIwkjFb1fzZDhAsB4e0atuyPP1MJ4N9yFSBJApATPd18XpPiBNa
MR7HUfyYM7KNKh5Yn0wlQguRRe00vEgxZVNwGs63PsdpzyMCwIoOnu0RPKW/B33isMpBHDCPz5nx
SSjUrrEZ4uf8adSXE0/A0a653yHPXb4oBjjfL3Oyj9Ymr1byynDMygbPb5YvQX0jOkfxHcHimDPs
6ONRe/qZZFkdH1crSCupEvciTeTK71jPqTdkuIKsofS9khRl4pQcfWv08XD8BjjLnEPrMjDzaQDM
SxI+LaOBpVIAIGTPw+ke85g565mHp3Fj8HyBEtAC7L6oGihvV2qpuMvPE+FZYl1O+JBUfhuLwiQp
W812dxOWiQiGB4801pLsaU1pLdkBx6tf9TtSFw4I6pAkUPDFS+lPgtmFvZqXv1reyl0FTW22jdpP
zHBTrsL5uDs/yWJoyUSL3M7FeDmtfp2ED+WqJ+tJEUyTVVg7GQdfWG8ZX9bUrTwBoIXmHpKusVj8
OV6aLFWVE68SWcfU1LsvmJUy6bxTtw2q2yCQ3ZIcUCXhVvtzok/rnOzZ0dAhQh4g/21BxnVC9UpG
kl7Kz3YqCxQQib+IbH5EeOYI+S02BAf3c59EpCaOqtQjfj4E8n35unrYq1sE7QEHjs3gONBLN7QC
iLWjGeV1AWRu5C+tEFHKRGVq3v28k/O7lF1BghhsCPVYbuvHcoPFw6x/8ZKa1YTo30zevK/NdzQ/
svdoKc3f+Y5t8R1LuphvTATZiXrPyd3UNvIq6ZjKcEWG5HYdFqfbF0xUMyvj2vzLzyFLTMlKBK3V
/NM5BW+WUyvdqnlRUMkdV9nRvc7CFBoiGmUS9piBkti9mBCF8kPQ6Uw6sKdOxBePsGy4kKvN+PYo
t1e35C3NJy9zKo1ffl7IV1AeniRDxXo6n9iaHAwTls6m095DeV6wMKSZ3ywj5Eve3qqkSUL2KlAe
8okUTXaCmSfQ1pPO/Y57HiaqeONl7qYmjMs8NO9P4ViZj6V/TDirLdlHNokP+oZQxjVlxl0zzWZM
YtNxUXpj5Gzqek97ZWbj4fxAyAObRQ8mgAmxvN6xiqvMFRVQ6t8frz4c6MnlsD4wgl0Wt8D5p7Ry
NlBDIF/tPmVtG/CpwzSdmQ1TyzILG8vMIPxvZnZhbjSf/feXN3nUv+RZzeUDU6tBWOZjOP+YZ1V6
bq2pD0lVnZdGBKhmXnEOYCb9/lIfKlTMJhvFMdciZcV/f4D1/1IXmqJSRgmh5D/GiF3ObbuVHe78
O5zUZnTHIJz5ovOCN9x6yuOV/Vwcf/9Zfk0h+OieyQphh6aXjBCMc/fXpFcyCpf0bZE+xVTVgi+5
75ggte+jUOzXltD5757zP1+Q9j8kDvBeuyQX4w95xTJTtgOVN3kES8BGkZbs+BfhUrLM/ZzZv7/B
D41XzB2Su4VR7bimZ7T3MZE5V4WXNkMVPP5cMaYMQDFaykAsvn+YvT4a6dOTrOpBTwIbcq0bs54j
/rGe6HiBMedvsnLOryOdT8RRyjjPQdT5+Ng/lsWW2LamcBHysTpPqom4jjk+6zJhXafnbG7OCZ5G
94mXhc2B0AKjJ1+KTki9bkfJyf6Atrv10SeztCzoJ4EnuxT7ReLc5hivhNxO53pWd15mf/9YP75G
XpxnC7pF+aRkaY/08TUGmRzc2QIt1ZdmZcL9wRvser/RD4sVae/6X7+e/6P3tm3bYJ0+JGdDHF+8
YFvf/tz25jRDVme3rKwAq/s8/ZdSaz5C44hOPdxfhMbb+6flQEwJmegxL27P2xJBsnkbYVkxL5oe
lVf2N6Pi1/WH/GxM+cljBqJHoTHWx3zmtKxzrlbc/WFjQe3ZhqZLzhc4ktnfTsF/vhSvLqLsheWB
Q+bHpa5OQAdg10pP51Bk9MmOMI5cJMJ/VwL/KcX434XVJ1fIpWIEMj8K89HHcqFtU5cJcxABCktr
1u9dfzZqBG17rm7/7NeGGvoWbRu51XhTw1MGWQOLbXDqK3ZrJDjGN96R+bl2PXIP9n2NgS9FdUhs
4Le3yZyXzrxsExoNEKZIWXMMUoXrNXJfV3p1h63d2kFf7yIF/qa6FrPTiuAeVZZZ6cqAw4i4S5ra
kfNNmWZjjGRG03HAISdSINU4cdAI89rIFTtexc8ABR+yGfblOawgQo/YLIIfy9j5qFFONkv3BCqX
pZujoQkDphEAoHVq3YhzQuNqvoEQK9DhLe5EE8xZ59imozjKbLe7yIFVWvYDuGQkxyqGjh10YB41
dNNzykOybSKqPAcyPyIoKmsTz3eVkdnEQzmSWeJsUQbuvotaLlmXnCrGS5tqBVYS8EU95yny+VVR
vQjCXuTDwTLEXndRBLZlkgH9qMiz0pLCnMPwKPdCwsLWNWlXMjAhVQbMcyABk62FJ29CZCtNWxv3
PpZxF077VNI9XD77Szyu7TP1BlPRIga03eC2HXqKCM95R7YZwXDoISc4ZEo6TgHEl6Dzz4WjZx9d
+jAx3C+OPy9DdEvaLOkemhjaG2w8jGEoRDsWDvBL9Mmhlr7Hl8a73aHWo5kF2kcyE3DDViT+9Anw
lmS6LmOohysazWLKOU3HES7BOc/sHt0qfrn3wK5B22NqJOBGNx42NWJeMi8WcM5zye3nWiSph6fB
Naj7kAMH3rjAhe92jrNIfJs4cWkGs+mch0b1IxpswqrkyKawsepuAyowqB1WsrQN+RhgOCFWltYY
P7OIt9FThyS7OtS5n/qbLE2nJ3/J/WK35FNyzL1RnHJbrBc4U8cTmYz2MVSBu50hCN+G+VDBD/ZG
9ZwwqE9e6kOtYvZl74Xqqk8pfRF2c+wknEUrMRw57JJSchvTWsH+0pZMx2bqgutgyjvcktgBNtK2
FOrw2UMameu7taiwKROVD/togTPFiA3qr1mnnyCgdlfKs9Ir+m0Me78nBY32JT2NrY53WTxF2Jwy
SV2/y79hjEl2Fbh42AM0Y/CTWF5GOBMPS9JQBW46iB7EoUuz9YomPEz8youI89i7mrFAApRMsCmW
1bGcnWoFjVH4h6yw26cOGiw4KFI0dJgWbfoCKDB6q6wGNJrQ9fMUufnepofRJa6DLN+0liWuPdJ0
BzX0zfe+CJMHkoc5eqVBxN8cSj2cZ5zOecQbnEHQXhqaZQNGeexHj4QDS8GOvi/6UvRqwVtbTxEO
ozjJok/56MYLXOdAf+0hUzn7VncDx5wcNtVmFH70PRr8sN5ZiaUuAfQD3PScoXiYRyhrPrX6K78f
HLlNYOG92UXfXc8hJPs+cMwITXxTQ03H6XImnL2xw3IEGNNal3lpuFMgT6tvzjSZpjZrBABjQFf4
eerk9F1a1rx18Vu99X3RuigKOuSDKy7uzZLR0neDYkrBklphfFwGOsUybSO+vl2ckIWYI5XR31fi
0ovsqrtUs1QHt9PulQ/iBrmt/+pPy1eEzcktdmC9GXsNVCuUsOpT+Gzhzl9agal4aG47WFafl24m
JrMpb6dw0Eo0EOU2zFMfQrgW3huV6XYj3Ko5tiQKUHfXw8PsNOVDny10oSiRqL/IbJGf1NzVLiJc
PW8TRyFTLvh8VFwjcm5MvDnDdTVH033swmrdNutYvBU1ED2KPPUr+FLsSd3oPMQUES46V0Vbrezk
0ssb762PgvkavTYS8Y6EKxdNhk2iLaCMgPivA8MygJhQxm8Ktba9i4jPio1f9PI+mILywEIfBNsY
HuiJbjfZPTodtB2g8l/ctumOo56dY9GNwZsSycvEOflllfUaHWVHwwbMPOn3hQdyzIZQ6z1h4AL9
GUzARnmSim0J58rOaJKJMro7SuJQBwd3H7/EzRC/i7kTz4VK2vdxHdfvmgG+G8PWvfEQFhxtdgpg
txLAjmgh+GImvLZUX35Z7bY5ispBr92QTr7NFttjLwMawUaZR+SD/DI4hRRmtl3fFMfS1+oFbZfg
849wzO1GHAo44J/Jy8n7uMnUyQHl/VTXar1Kgcbv55All2Nwnd82nj1cKu1N902fqGeFffOrKEcW
B1cu46231Eweclp3jhj0FUz/6SKH8AsEQkfNMQlg5XE8RmFJ2iO+WC2VXCe4lB9WN8peIlInn+Ua
Dc9s+OmJyRberA7Nl9jq80MVA+mnwu2I7VDHFb7pBauFjRbtsKZWew+ANLtP57aTW5Qh9kFNhfwM
FNKDI+Cv67WC73iFUAkcJ33gn1NBYzTW7HreC3jjJ4ea3xb2oHcXjakgM6+sb1biokG7XnxvzWN6
n87EuphnSGlH16UvxnDY260qqwGkeJdcT1aX3pNlgVTgLc1rNag3fiYl0UuHn74mgil0WNzOcYH8
EjxEDpmkc79oK8F9X2WTfYPUR7/k7jjKY+ZWgibEODuvvKRV0SG24bGjfo9oCzD3Hj2CqHfvoniF
aF6sQzxuagwEt61Fvf9qsWTIsw7saVDXEmtSdXBm5UwXDfjWO3xU1kOIMh+R/qwyIIdxpx6LNB/r
PSXfJbsCtQde0lKNjwgxSRzrGOLZXB+XqFE6O5rQw97Fcm4rOlGMXTtBfS45k6sKoiWRy9avdTLe
kC0p+q3QTvo8hWu7bIE3BNfI9RJnNzmEiFcDB/Hh1c85/SnWEdUNPs4QG71+mpzGIQgvfXe2m+J5
FUuCSQBIqx3rS5fFzr6A/TMuR1kttDDOxt7XYE7SEr6Jm1bAEhTdGCqwsx6tnHKBambjZl710C4O
NKOJgyaW21C69vUEPYVOY4o8/g0g4HUCTiHXXUtm67Jwh3wLU628HKxl7ou7CrJpvGKbMX2j6x15
mro0Kq3O9eu7YfAKfIAL7GpADw3uWeZDRHlzqwGb1XvP0VV2DUEfB1zdkObdrsNMwxZRLxR+QrAk
pyb3QJ6lFApvypw06a6Y8/kkaDQWQfO2s5CUWKGcizJV0DY67YfLxp2ofgdQDG4tCLfhti4AEeIT
KQWpOHJ2r05nqW9jTGgiVAdXmZYXjsCGlbnQJQnhMowe1OaRosHVzoLHxfLakMBM03Sp2rKSGidI
a9NvJf/KIiQj8CRd1W38VDpzvIeq74Tw0fBP+P6Ng3FSv1DMrZMTHSq8t3Qcv6z0IXlJs+5LGgPG
hroy1U8gMYt9AsTyiHFXYnSGMUn5K1yvMK9Wtwqez2EELLXtZAdWK0Sm2W3q2q+fFI1Sd0oFywY2
pMf6Og711yFN1kNIr7+NTOfkhgpjZG+duZ/kbmWz8e7jPhNP9LxQapeP5HoYDwZ+iR5u+uZgY3no
YP9E+z4M0+u+bdonLfsh3euZZiAXZI3TEJvnHF/UbSF3biOrQykT/6mBN76HlNJewWi1btxy9q7c
jqIlMHKK1zQyoGeim4xvjQ71cZ1dvKV2yCa8s+NRAjd3gvYW/eCEdFFNyQaXIH0MZJkWW3iTY7eJ
nTrBPYAgUl/0ATe3X0hyP62Jyr/BJK3wv1Ff2ykmJW2jllLdssuz+edBWe3ygviCj5A8suvkB42z
f4upN3ulNZLzhczbfEC0Ex+BvdSHsAuLe6uw1Xasg+wTGJiXqkAJlnJwO4RuUnxuJ5cGH75o28/C
TtSldgWu20TNRbTNSY5eJp1r0Cc2Ge4cmxCHXXGHcV9fjpOTfwVVE34pk9T5VDqgU0Yqtzu/k+2F
IGX8SvIdmx5r2txBF7PlTZDA5y2p7E9mEHpfPRxTWMGb2uzaOH7e2zGy8n0V5BRCSSa3wUXjN3m7
7VUOpYSyCgYfGU40nhUV68gmsPLCv6m63n3PcPaUoG35DED/wizCNlxLY7VkTGRL51/UgXah5kCR
qhSxVple1l07/NFxasu2ZSeE/YWNdzJNLqNpPFkDTEtsV9i8pe++GN3AwVlHSEj5YnV3vj/j+B+j
ju2Bk+eh1QlqqDbxxTWlO3XVLYhKNiolpLmee929l+4w41EnzThCgq7mrwNNDNWRSck5TXdkMb+N
VK2MG24c900xikuS1CmSqXxeCeaRjX73kJAmhzrMhitv4fy2sQhHhl2VSMvfW7JG82uvo/86wDz+
jC123pa96Hc48aUNHj90nqiuRTGqIGK4TTDQYu84EVRdsvo1036WGe145BwTeqLisNpbkU2gZXRi
lHhLbQPwUR2mN6NIYRBtvazOCq8cgYYGlFLqcluUBGlqb46xdGFeZO4SUwvwqp+aXjflHQSnqd9x
qkhKQ0cN2rXbKken1XK0bLdovLtAC9xzJaAy8VYhG7WaLeCpuUgOFMzK2b4pszZo6RNqMTPpFbBm
oPq3IRuuv+ygOPjA+jRqbm/ZNXgw6/JqiRJX0DhPcwDrIAqQHcIAi8wb2ikkDohoaVp6ptcXU4Uy
Cm4c0dCcfaYZ2HBIidWaC/i7Vv1nL/t59Pd0TcxroNaSWttTYrvUXo4dQqmh2anFs+zivtBdyXvw
LORSGiOlpgYAzE1x+99BKoY2z7EvmgUKSzb7n3yqTNnTOVlrdabgMFSxSY26TjJ3V6ZFLHUB9AKm
WsE8XMNvKY1k5uCIrnplvkkHbvJnTe9IiwZJEYkuLKllUkxAGhXL8fCq6cwio+uBgHK+tYvYXryt
Tnsty+NKdYu3xZZXtMW7iGitVO8AVuiluRKa26N7Aj08XQzkfi/q5EkMfkdLgQChao6nTmu5tOiQ
gIPzO4WXykPXgYBzkekBlESFdOMi5iJ072JWzMUQnofIO+ZDWC8LNmxvJJOab5FU6Wry9mkze3m1
7yYUN/Q4UE0bXa+EftEe5gFtBjbDmMSd3jiejL19uKzCg+ik6tcu0tWLhbqGVl4t5rMNLTrndY/a
pP5mNyVRFur3TJX7Nuhj2nPRphDT5App8wHDkF5+qOwv4zwd733UsSfywPl1aydiW7qBvimcZan3
nagRa40xheDOqp7ohzvBNiKEg6fWmKZhc0PD2aOCokmTgIiuaphzxvJbt9pQ+BLlgX8P2Ef1bhDr
8tjn1gT7Eq/0ngiUE2JSdL5/BB410IKujmZoCuCSOlpDwO59jMocJ+qUN81XBUJAbSA9cjRoVmvk
NKIKeL2EE6o/6cwvR1oAzybjQkRN81XaP6UHfFpjQisr7USIc1wZN9hdvbbdQ8vrT07fhp9hbngO
BG2wHe2WhCLdtTZLuPS3dRTYeufavh4+IX1ANoGGFZXdFk0Hnt1GOy66IpJbtykn73rjSeLwm5mC
27zBMh7uYdJVl1YKaLpHeI25Am0drb3k1l10T7s/H8RjaA0ZgAt6uuL6T3E1o6070axDFltNwuyd
xoCKsZHED0CpWu5z7Q6B0833Cy9758UJjvQCbcV3C/ESycOiS68tluH+C4fLKXsIi5rmZD06Jvzt
NGy5VF6IE50lUixHMXrFYzuJ5AaZZPothSoL4WBaZ+RqiSYzsq75DATDnl5gQOr7CfMxt4CNjepw
WLespiGe6bn040eH9GG4i4t2ugBU6uW7CW3MH5Pw8BH6ZQ+Szito8jQp/0kmaXsYgFV9ClTvbOIQ
HSIYyxWFfr8uBimx3OLAd3NYTv2IqasCpbGBURWPF2mgUKf1kAQhMNCfgY8b4wyeFKfhbdeEi3ug
QkSd1RYYC3fpKEaWXppUkoUZOnrB0f6rlwQFzdLfCN3p69R1RgAVftqFsM6q7nmawwHV8dBwl6gB
wi+eyujTVBOA30nLRLx95OFnJqaGfhmUSYwcpZR5tmNDL1BekS65X2syAJs16LpgX44I7HbCrvP9
SlM0MhQ+cjpkI3W3G0X359Rnzd5Neto7DP7yOWS1GK/moaGJWiXH6LH3aV/G5XxfciDIyQLVbnsj
aJ14FWX0xUMmBKxuo5wkvrKszH1fqry8nK2uv0erV2zRgLlvuGJ0Q50hxOyMwbxQ2xBn/bLT00Kz
BiCc4B81DTwr1l8lqqvCcRf/MAST/2olWTffkrkqQXzQJhdIcFc7n/MYxQPduR1126Iwsffh5C8c
CmIXV4NMbL/e1zBLnkt/VtOWfZOojvic9rJKQp2kMnU3iYk0NITV5DaqavFJorJIN6OuPou+bj8p
01AzyxtyjygqEUqlYLvjSn1OrcmG5NoDO7aIPG6Uxt7Tk3f50qTaulAFk3qn8jK8GzSAscGXeD1U
WF6TFwhPVmJHr2SM85BhkAbvHZTzPc1m+8dRLQAE+xY2RDFG2NWXxq6RzgAq34R9H516kTXBboVI
qTZ1Hs/HxnfH6hG3bL6joVi/Uwx1mpcIX+8JX5yrZmkztIGT8ylLlvlTTLcCiCraxjrpl/s6qpI/
kRXbO2BXw0tEuH90vMR5b1Ggf7L5EX9j0dMHoZX1Cc9NdDNT5D9248Csi/QbAuXhvtM2jfaiobUd
5sF6H6dAFxgNXn1kP1A0IYh6IJQh4hR++nqSrvqjINmxiwDF3NKKoaGvc+a0r1ZUeU9FJjxaoZPV
v+i6BoL1BqVlKcTXhbYNSu1L8IlSvbNBlUDUqYHjYvrEibatu0fl9ZBZ74Yik6zyfRQZbZKS+J8R
CcxLUUtqDRQc2ztvQUqzHCcXr4a7E609D3QjAUddrBcIuZfhJcmBwX71GzqqnODf1IO3TTxl00ct
Gn1vUixeJWoWalroIwrYv4G9Q3jnrISNkb3kW1UGyp4v9DKTxdwE7uwfPK+Zoi8B/QFZVGRXVrAI
ptDPbLqCjg06hZ21BClEA+mhsUKOTBiPqmrBC82kQcbu+UhBs679bktrCcEqkdaHgNB301JmVCzz
tEQtROtlIyI3DGPKIGmRrrZ8GEU0cITJxRwo9UoXoWQsdhRiI859WIbyubgtirbXLZ2IgKvS76YT
upfvtMYenYU2LGmXAytpPUKyzdrRM248AUf0C3pR0xiWO/GC1I6rY5bOYyj/0Fa6uj4Yy6jk39DC
h8F8ZQ09B+arYumTKqDZYxyF4+H3VdUP1jeKfxioY7yyFDmR6SF8+LX8D2k2S4q5i7/aBS6Sn1Vv
Nyh9yk8KNi5qzykaGxiytado5BiqCiMSLZttdmHQ5HP4UvwodP3+c/1aXeZjhdTpsavG1F9RgRsP
/l+5bDkAw9BP8/BbSZ9Rwsv6LPyoy7hiIFqtgXn+/oq/1uTNFbFx8zSMd5iSr0EM/PWKJA2jAUR1
870+XxHoqRFg0FxZUZrvw8zTiOBGe7awfOQFxcrzq/iX4ILPbc3/P7bn+yuB4b/+T1DDL991/N7C
5//ef/xV/x9pDjal/P8xvezehrd/+94M+bCYG/jPf39s67fmQ5sB8xM/2wzE/0FtORJUl5k9DnHG
P/iCrk0DAhflmeH6UVU3L/QffMGIf8KvFcYQG7APhYw+yshD9p//7on/wAsaQeDxsNYACHL+FZKD
73H5v4iKQhdYIe3QyCziSzMqgg+qhai1ymENibY7mHXyKlxR1u7g9DniBLg2WO9HTDRsG2EPm/Ox
y8e2uq1mr6B/sSqmZBrgAlKB+8apTtYXQ5XEmBOc0QFahjS+3scpXYh2U1pkVM6UbXnkAHs/fpsJ
KtCEVKkj78IVLv41R6vVOg1FjR5mAwo7ZauvqFfctLX24G4iJW7ba7+kU9u2yUPnNBKcwmMZ8VSE
F+6U9Y+2bJcr2m83/03deS03jrRp+oowgYTHKQnQSJShvOoEIVWV4D0S7ur3Qf0T02puU9rpsz3q
iOoqwmV++ZnXHHUZt9jeydTAyblTKtSHKzOE+zXkN3YAxcKToT1i3FwXoszfzW4WkhRMLwa68Hba
DCp5hRjVR3UiMbquOQKqbZS7hUV1Dt+UhCSgEePYrWkgXRwVr1TzgbWhhdKPuwKTBbgMiZsF/mR1
Vbeepd6ltN5QVFklyuxIRIwKKyXWOkq4yS3sWDZhaJf4+rXtEF5lnete5fqY31ewhfpNU7fDQc0G
Jl9430YIStdO/KPr5u5usgb6q1PcjmKt9EwwpiaxHD8flMbYGElKIomrKDFfhYcmyTBV0WdXQC6H
F1qvlbXSob7TNwob9L2B5+tkwlIav+Opm57SCAv2AJQ86U9rcNnQOmZjUx5mC237VdNZuLbBdwh/
FbmRJlvGgnd5tjQTMLdp34IsyNZuiToOOljGIeqM+XlCMNiG1WCbdlhdGAht4qTb183loMaGhvDM
HDxiOZGQLzgZNGJXHu1cGyGWqg9ObanPWZrk78wsqP/jMaM7p2c/AYmT6aE4ldO1SRP3xk5NjFtg
LqSdJ4Q0L9VkTH4Axmb12KBMx3WVzxWPNYzOB6WnrAGCzvaDjHCkgpyOnlsdFIsIe2OPCDfT3b/P
USKj9+D21dZ0DVzw6lQveFus3KuZvIoJ1hyRSEZ9PRurygResalDzYSKoqUD6N924fXVVaQx3O4Y
xBV4Ce4aU+pynWlMZ8cObswijlc+y64GyUC9Oj/C8Gsws4tFDPLZ6FOMj2yL6QbiGUgBkLfNGydi
dl7UcfyLSbHZ4f6U9NgEx1FNE06fHmhm42AZNbBXV/TFOmU3xZ2ZA8Buwl+4b0WPDQ8feVowauUW
by+8aMZhqj7qNswQlQua5Aj+QO8QQmyVIyaYie0nIwSnxVQgU3nRffY6QNyisErw9lkhHygu8y5h
Pltg0/4rKLVuooGSYkbsxrp1FEkaPmKFikdobyXBVjEj583sYb14DanxE/0gZCibKY7uVIjZPSp6
NROH0GbQ3oPVfs8jJaQVKfl/YIUZ9cPj6IdDyMH9EGdJeYdkucRJ3W7JwQs3GNBXMtpnBeJcd7Br
7Hz70jCUlQDPfhXnmVnCZEKF2lNzhqg+OupQFI3cUm8cpQpcirk07Vd4tlfMXGqEC5DlU9pf1aAM
v0sdpaR90dHgvqWFy4hwFmTRdMKJb+9zYGrNujW14kfIPQCUoU03H5Q5h/8E7KYRa4gS6U8nzI1x
0wiKvLWMFfuxG6FNoi5V4PiBflaT+3Uv0kdhKVPgdbnMn0dX79EBmxPnZ1NMxa3DUDBZZWZN2gmE
Sy/pVURBsYYro3DxZRSCXWn1YHc9CaaKyWi2YbQXfWj2CBwppan7QsratYjwMUeg8hiDQxFC0dtU
pphnnMiDNvLbiZqHai6NsFpYWmNrKlWqBgv3vkddU1zoYNmUtxtT9Pl1RDsTxIzZazv0zfHaCBFA
vK0rGwFyHST0MciUHOQuYnK3NWSXF3zwymitYngb7rgoBQuD3ABlBsTdpzW69waUH92dYr/W9BJ7
+zrI3nJ10O11MxD3vJrNbUCGchJYXcMQ1GtLrTDzQ2q6PVp4wVEVBqWFrXeE4AZoDXB9K1FlykVl
lGAF2NbzTzsInceSEf9vxJ3nq8zWBqpCN0x/0DZCYFvQSYW/lkH/WluDgtNbk4fpfQuuUnqNZlQN
lZ3o6Wyl1XQ/yNRMtoOJpxzK/zZjugQd+4g6kkQO2E0R5BudwiTxUmS16TgGPU1LZhW/nD4hGmXm
jFx0Q6tPrG3u8rGsi+ZS4ofeIlcyU7B3g5NEW/Q11btwLpzRd3K9KdZVYsg9pula6Vna1N/NzFSQ
4Q/w81xhsBM+Z6oMb+ypGbI187AeTiiYJgeaZTnfGC1mBJ6jhwOHLmzeXxnInguMUTDWlFMr8FMB
7STXkKS6I/kCWvOcufZLXYz6q7C6EHUbGGTItQ4ODmvO7BrPMpvEnaIWjIORjGS52tgp7AZRyAiu
kAlyS9XKELN2xcqAiLr0KNZM5tU3suNGrFpj0RhlombdFhNp+goqoNEe8K+HfqvjtHurpNwOjXFH
k14Zai1Uz0g7zvwBBqRo58Y4tcXikaOrTC/MHqrIymz62Y9pyCq+i6JDtThCSHXVciJXmzJsJhwk
odjwFzXXfpmdXtLLtAzlGsnEGbNezOHGNWT5YfLs3HI+evB2sKLqklayPi9Udpi5mIUsICYf1Kr2
CoMjXmrtWPcxwdPYX9EsLvIxBWzkVBGAh8Ax43t3pv5hyfNFfIMkAguYuWgv8W6lDR+2gNfWERAF
F46Dmr7PzFWuETrVQnxQa6PjvOArelVSdEdB7TtdYJPcY5DcOsBAoNMZqxKzBA5kbDQQRUg0LNCj
MEhfBKMspt7CrA8ZxC2M2WzUU9Z5pxDAJwDyz2YpF8fzuNUfy9QV8xadpdlEgEaZ5aYdRphDzdTi
/gJiYJhWoNucaZ1G2BuvJJiAeQeKxEY2j03TeiRT5oMVz+iVYsgXVGu8Lt1bgH5x79uVjI3DiJnt
6GNJqUl0DxSkGgaLnBkbgF57l/hvCnKMwHlr0zD80Y1S1Ezh7RYWYJ7hm5o6rXKXgRFCh8+J8MVN
uomRqkgTwwGw0ctjFMFfvADDotj73JBWf2hmZ9lKkDO8iiMhOYjJoBkr495U16XT4P6HEKa4Q4ZS
Z6Kopz/oYtpL+7xNtqaUebIBH5EhnQh2xrrNsHEl4VCLtgAmR6uN6XwXduYVGatjbHRrTK0DcoTF
dKMbKdazSgIP9t1GJovDBvSHI+9nyMkzqplwIuxDGCJg/ETCnGTbRXVxOGi0811cmJSyvGsZkgyb
WML82teDE7RgzYQIfpoxiN2NOUrHedCnwq0PJk0X4w5QgU7TXaCIefOpHvoHEYC/o3mpMQwoE3wY
kxpIoLB+UrkCml8EKJrQy/nfV0aTop9f2vnPr69yAqP/cxkHhSQVORDCtXWqSgdhFJRlh/9UZSCT
S5aRjffC7oidpJwJUqRCqw5WVdI3nnRSRLVhGh7YcfPw50b+V3Xy/1sRfPP/mec9Eg6fvsn/VQnf
vrHbu7fis6Thn3/yn1LYNv8LRQdB2NXgsKBTQCvnP457lvpfSxGsQvH4T8ULH+W/S2EdGUTVBqC9
cG6oUv+qhDX9v2xV1ywX6Tl6RKpr/G8qYXgWSyfpLxg400ADjVtdOEur5xPZJXQdlIH60vIpiZzg
ELYWI7CYWKgwCqVMRLM8t+6QsU4juNelWe6KUgdctdX6TvbzimG1nS5z/2QS/NmI9mpiiIjq054+
priwcVUbrdQLQ1fue5rBE7kQZTeC5kWVQlpnerYG1uwcFXNgYIsjEK3kwKrypxIlbsd3GWLnHgZs
eCdpsgjezX6qCi9O0+FxhD0eXk2dIEUMHLRvALn0kpDEmPNDSxlUbPIsSZuLosRNZ1JLy7gGgoDd
Utgh8XyYwRw5l6lSROEtumtN8WQ3uT1cTkNSlhxsWJ0EMxTQhvMNlxFVPdhjh0W8n4nOGTdBgs3v
Su+QsPapwxAfRSwhjbflYIX1M9C6yd1Ok4ONU9M2QfjYa059i3D94N7Mjgk8JdWtAvCXSgp2XTB8
00GsATY9oD6eD7dmsyQSq0hNaxw/SlG6Ej4hBmTQX9NM7w8SjGT8YxCaqPYhcGpO6EG1mvio6PqQ
HSJtlm4GG1S1y6M0ZFhdYWGEFftKkwO4SQSui3afq0bokETRmXhKmmyaNyZSOSg/mE2QtT6SByUm
eYUy1DZND6llGMuoNv3odainYMMpBOj7/QSnGogPW2ZN/aCDFO0OFb40xY1i2Ip72QyKm99IZ+75
AE6fMjqSsdoXKLQH1oTOqpC2Aa3XRko/eugTbEduwsR0EoACNTM00D7AMLsDJi2W85RqjY0+XZvO
QbRLVN6yGxpxSCE4BxiLWmnu3oXSFMNNl+dVcmUXUZ+sBwxQ2l8uksqN9Lu60MsfDE/aS0NrHQSU
crAX5AIAMvp7CnAHybY4zMQDLvCYKlUlxrWIR6iJR+WC5Z8OV85kYGssufoMAtTro7y7rgHDX4d9
DO+yCHP3NTCcKrwAygRFjIIzbIC0IsSdrYOgNsq15eTLy6m2JW9BeDoYElSOUzN+Vmfc37Y6+spk
LU2j+FYT5dD0m8q4FXUu9pQocIgKIEgaGkW5xFlLD1OkTUARaCunztTeR4IxKFd9DwKRnrDlvOYo
0U8rJ3RCgeIOeW7aqs3WoT7dBKqwX9sSCfGuauZyXURdnHlGMADPF05ebZtq0F8GoFawU82qSn3g
Us7gBV0SokdCufUr7nrlBRcZ695uMK8DHZDMgWfaDAB2JVUJt9LgN6ZCIeXwNaHoutYwbmirgIMf
Q1fZKA5hAVZ23b7WtQgvUBGN3rRUcFdpqpTVOhugfOw7JDvKu0qJQfVFQjI7mbO8dilicrc51pOT
HrMyDEnmARjejgGIUKywVRXgXOYkb0GQl3vwAdUxqJQA2r+pBL1HyX1HDWztFuYJPTMdY92NkhfA
DDqGuYPfaYOJ5Jozy99NSEp+pWIkFq2MoquTyzCXoLuB8kiwlUnK9BvEQbHT56Bo8RtCWxQQQL0H
YNH8FnPI28FY2WuVfjGDE7W+T0vRPRWRwV9PUWnFnbIf7GNepKBoGmPS1Q1WDHmyC8XgviMxKPQt
vMToA3GoMnlqQIVepBbAYw8nIgzXB13Prk1JtPECtKDRooP3u0IiZXofpxxf8Vlo9CSH5Mqx6Npd
Vr1Jk0AQUXA7rXH6pDxRot9JY7rXKKtcl2A883tp9uKmbcoazaXcpGlYtP1TnSjGa9PhGaLrOc3U
jKCKcdMUmlAT4sB2NnaRlJsIjtgKsw1aEWlyCTsuqVYawA96TYPTVT4kkRqz4FZkOBQRne2DzRRu
fmKJzO17Qkqd7qNBMQ+dotTh/WJXCtoSbTl0hmeGupj5oUi2D8zBfouFLIuNhRBejxUnkJGjLMzQ
3Y/A859DaxpDz8DPXe5KNH6xLOB4hs/TRDSgKnYDotZDzmFoNiGzSlvksKAl4G+IuHAYVwLRapTo
50qvvM5EPsVvcc4cVjUcG6ZfTpkOd5ZtUnMmcxYwXDbVEjXtuEk8ASAcbH2VBdMNmVrbeWVO3vik
qTKZNiy5fvEGdCP9Ms7nhoGlhejJIXdZEL+dCEQYKLTCoRNRWeBbdUZmAyYeSZt6QagNB3rWSrmr
kQHA1g8E9+jZWWwMG4Zvl/D+QUaA6cN3a8Is1mGIr+DWvEUORtk0ajw9dk1aPHWKG4POjqpG7kVP
L349pFqEXJjEvmQV1kHV+gpGhTdMl6S6b6sq019AiUZEYTm8JAiGE1fUoqD9Vse0UcypRyYCprBT
b3EVwo8qk1WxB/dIN08NAVVvqBEQjQeLnibHKYibm7yfWsw/KVPGS0toagC9qU73wmzTakdZijes
mQFlecCGRB7HFiP4DcRVYMcRg6T2IlLstKOXl7f5RhqMNH3UP1Tl2KkyNy8CIC6AvEeGx1d4wAT9
2mpBRq6qmrJ7o1f1rK1CB9ySBHJphqAwVGRp1pRSSQoRbx7TTeVYXX2t042W667L9XBXzil9gTF2
I/uiszn7UKepevkBgtVc7IT45H6ftXwwlB+czAOhB0AyFpxTBUtKbZ6dKFBarxZOsJTui8l7VY/t
g8qUDen6aNYPDQbDgIvMoP81MBNTNiVYLiT906aWl5Zdu9eOQsihn8hBvkXT3pwe3KZBUAAZWwSU
irCb8lu8t/SXyqy0ZGVMSslpiFE8hbdAbwaheQ3Ed9tqo71FWN8WGz1wDbEfFyy1xzg4DO9CrA7V
awgwIJc4esJdXghF4w3kII/xBQtyL6LxBF43c8WztBWApSghWGmxU6RKGx5k5gC9wsQr+DqzAyOC
YtRSpfRjm970WmdjwG6oaOxjfeZOO9ON0uyyjnCTqCzg9us/LAKb4dFNMiLA6tHKj9s76B7DHfet
vuvOAuIAuVTEexWaDElcNzn9z7mfHLhnTOjRLMs7GhaJHbf2U9i0VrOz+PopXTRbuOG7zDsbb7m4
UnJYMIX7YC7amL4D6kJl/Rt4VE5KpxabsEDOzpNEoOlSwcyPXl5YaLUH5L0a1sRC9RCDS+vJtDBf
vMyBAT3riWQQUFbSipmd0+n0E7sa31ytGCH+AEMeil2Lf5G2a7OuKP22STHQ5F575IdtNiyCCVLO
vtQRc73BzyMd70tJ4Xc5T5ESrxBMSfP9OJou3Xs7a0MvGMXsEH6oV9ezoPeBSCCaSuum16L20gVR
2tFttGjXD3hohE98c928NMiHm9/w63ptS2k712/A2bDT0C0RApsyo0kc9V6RkS+7JEDGibbexjJs
8VJqoqP3qSetpwm0WMhMc9BZuU59xHikDmbPLUopd1W7uD5igVIoezcKavtI0sNMQKUB1EAFmasK
3CYpw0r0xXhAfrNrNiq/fA00lGQmzyM9e2Q8nstDUpi2+4IholG+9Bq2gDdipDG4m5gpP8DfQg0u
jbPqpuwbvHEbRJFMjxROpOsa6FkBxdst6ALUUAt+A+pF/HkF6WrwbWOSykHBL7m7MFBodNZztjja
OAL/I7SiTBceqG3UmY1KiQtIUVNNRbmJVfSybkcL2sUKlS12EB87iazML1y+00af1IkxmkHne0W7
kJZbAr3qwYANz6JDOmUsXysYn8NPtyQoLEazYkbxg5XbfmhMN0s0rHIboyEvdiFNrWXGOQLgrhx1
v61tIlqMU+WlTJHh8XAIgXeXNjS4YLR18RvtfetlHBuQ7uCbQtVaF2BmLTg5+hBuSB1aDaQVHJk2
8PE3ksN4GRgDU8Zb0XdKNK1daG995RELooKPKhHZWCck6KDck5ZMGcQorf9YtooLKplTCaBnOrVr
RS8Y3oQA2Cuiwqj3oJSK4AkQAXodKwBvQW57GrhvAOaWHQSVWDl9NhkvQkt020uCkpzIiLI4vOkF
0LjfhNm68AaXtbSJZG07e8fsK4h0kCAa99WNGq29A5BV2HeQnauMcYRVhGS0uDN5eaYT/GziaOAz
ww6RPQsmAJZXfFYrvpwjxb3XCitOtgIAXH2jtEjJeNAGpuQCffjhftazpLut6OAaR9SP+nHlUpeq
vyXAbPzPVR1XyHoAuLZuSO/6e5RvVI6vOc8zLCrBrmyjVuiMamftQ+sakFIDOkhvqgLo2pEh7NMY
+FkDR0nqEJxLaVSX9PXj30UxBW21arU8x9ypL1NWoWhh420G4M8JT4kjWNhW1zk5yY5NKF8iFb3X
FeKxDlZ0s/ORqDalkQXyxlxz4o6tr6dosF/B5+4h5KU18+0cpc68zFZzMuh8CTmbt+Ajq2Y1zTQE
VT6vN7TM5jzNrLVbywWNeKmLgIZ0l3O8MQxB0HyF6pvUmMK1HHoJpnX6Rqvpvftuxan/E2+fQvoz
JHFjXTToYbG3MnZYVTXwHjpFnYvVaGLQp7md3d6a1eSUIPn1BGwqBRnshrlro0tI+piNA5+P6Ibj
GBf7MbVOB6mgU64mKUOgxYy5nUNrkBvCMyr1mCGOUVnPSAY5v/RRUfH+FG073kS20publgFCS1MT
jSBOpwJzQBM1pmht9dgs8xO1eYB54HTEISEkr1xBloAHr2HwqBZKwStg+qWl04k1xZOAqMrJg7jR
fYo+Kk1ik+UNydsqnT3nDcAtA+P5fdkBIN/m6Fe69A6sAICPUjfxFYb1ufTTph9xbsfZ1fDqoByi
lczJyy4bUcyZB+kzQNyZiHE3RLULehMeL5MQp41fLBIyrMKxWcE6KXceA+kkJkHJjR7qsLaeERBE
24BmevyGONd879hFwU0OHOh0fBnr95Hu3lp9EP+wVZkJBIPSYs9Fplt9YnxAYE2P8FXA/GXdyMRI
oku0NcOxU/c5OLnIX4RwISCmZr0sWQebjJk0IERui0KZcw6lqdUQEDIvFDLG6B6NM7v8UaUVaY7W
6qXxodROGN3nBvMwfxacUvQGHDQKYqQw0+vU7bJDO5kqSF4l7Ncxr6P2G0SznTsjq9VhbSuMMdcB
p1YhvQiJrMBrZKpAUxhNRdC2USB5mCMdi/U8whBYg7xoV2Y8+qlbXtPrnR4HLZU7ZsNIpHdhWTQ/
21ENOCxyqK0XytRC9uP8iqFcYCCjG7ejSjW2dgGJIEJk67ip6/UUXXVof2GO2yFCOTvI++5bUmp8
/aDFxI85ymzyNoDVpJGjCsaAMg7DI+3CfPLdVubXkO/0CYexoJyAMtrqXkdy4RJ2HHzXvoeVtDbR
XULD0K3T28IwnHc0/bIYFVMyk1WJvuO9bjnpBX7dFcRk2TdkmX08PlEBFVjdK80EnnRmZnEJ3tNi
LIEq6bNaDsMeSuZMT9lFWBVTnvwDmSq7Lqh5BdEimLI5h1E+Z+Nl3zh4PksAJowxETaAN15kCtbH
Jt9sy4SyZ0Zu4pEWwMfC2usStfz4IgNOOFD1pqNyoQVSVrxNu/tdOHChQGmgd7oSM6JfW0Pm+qt0
kFeAgNwGN7E2aAfUDY9SYlZNVj04o0fYnK9anIi0Q1YYxW9ML+yjQ2/1FbdNNb0oIpEFu0aA3NjS
OJ0gGuhoOq66eojvTFPXjwYOuozjA3t6RRvQftGKobhIAcz4atFvkPRayEY/kV4D5w3yY3hR6aoh
TqeTraE2R+Qs1WuQJNYNKBSqSxQdJooB0qenSMzjvubsPDoTxDuoRiPtOLgKw9FwtfkCO2mTkV3g
Zhdhtf0JJ3HVTRYjTEMdPBvxSh9enrV0HSMGu/daFkYvwmFxxU5cdOvRMCUkvzhJ101M82jd5Smf
IrFi/ZqhoXZtMeJ5C2goPSKD1t5g0d2JnVuIJ2geq2loPsywf8BTWNDE7MLwIsEkDlx7bUaXJpyf
PR9GAYSLSvA6y4ac4q5thhyZe9d8RCx07D2L5LlZSwUc9Wrp53zoc1+iwZnq9DsTo3XvXHUWN7Er
nRtFxxOcU2eCWA4xAD9s3NayY6LCgdlQbxupj2QdPb5eNepXtCJpN9iBrtMJzpWjWET/ha52Fd9q
KH4a5jz9dqa+Uml2TSa+gU3ufBRFUf4yzD7hn1o1MIeAuBvgxUYbmK5XpN1DXnBg47mDfK21Aor6
gDsgHbQGGWqvdO2kWWnACTDNEtN4kOOIbapJL/iBVr0Oi65XivBmlO3wg3ZUVWx6SBu/2VjazrLm
60LR82s3EYhnzg2EUQts6k1tueEV4dp+h0IZWN+o8/xd0eqv5v7J7GkQTsHBV1b+QscOiEYyWQQ/
0R6cXqYarNSLjSzjp6nHP8y7/i6Q/9e1FnHmT4MELaOBSF+t8jG0b7bofAdrHNn58GI+UnzBg7Fp
xjfuN4/2dyjqX5dboH2fLgcMC0yBGCvfLtJDVet+oB4w0D1+/TDi75LSf/38otz+6efjaOAw6fh5
nFAoS+XokcDdwIXY17Gie3PAPE8M5kKzaXijEixC8BRb5s+p+0aN7NwDnmATIxtF3LKdKz+wYQ0b
Adw0Oq2Gr8tw+81D/n1E+T8PaS/L5tNDtnZQI91TVX4OXGM1ZUHqI1eIZ3mHXxLwaMjmYjC0TR/g
EKnWIbKsZfhLRrwAyH3WKnb1ZptqlT76X9/RmTVkn+CKA/hdRavVWPGqxUfeWffUonSR3PIxjowL
JcNh0p2++cRn3q+9II4/Pfw0T6bQUq4FHQL0NrR1VdtQpfz4+lHOzNVOBbjmheQ6wnX0cUaB4qFu
o5E00r6rmnb/9RVORr9/fb7lyT49QYl8gJGaWBv2Fc2bpt4OSzQkIxgsjtxJgehQYuQC1h8C3TfX
XNb/P4wL7dOI0vV2GgKw9/v2Qi3zLS3bHVg/4uGT0n5MdbRRISbgNOMZ2XfL9MxetE8iS+FUVIp9
O/q2gEqvjF6LmMWkXQVj5pWI2xcbh6I1NZ+qaqtG72Bxvn7Yc5/wJMQIMrfKTZvRr9MuR1QRgl4T
D0vDJpnvJCid7x5w2dL/9FJPgo0FlkJjH3KhSLkYBTP8amvkV5Nb3OHOBg18WlcCInTn/bsHOwkt
/SxQW+3L0S/Y7HMUwR+z9sPIsVCM31zizMmzeMR/XpsZigPU1nL0S7XYqTF2k67l8aUILH5hIWLa
fhT5N0gLsWzZf3h/pxJmYWpWiogR8LAUccFFlmuOAdiZuEF8Q6yNVF3NmLMkyS3/UZsb1gqNpuV+
lKC8RG/5m+1x7qlPYsqYlGBuQm4kLm16q8MVMzqPi2nlD4ryrCrXhvnN+XfuUsui/bT5jWK0Olzs
cap1wnXHJK/Q3lFFW5X4igfEgBl2BP3LrxfMH77JP73hk1ATUSeoEj0Df1KekUfcV5a1RIAJ9OlE
7UttStvwym0/qnlcW8RstHt8ZXqLo1dn/OblnjkcToE09IxylDlZtfTZfXhsfmFiEJ1vQ+3esn5S
c35zCGnnXu1JvEkQDUKKpiDG5QS2cboEUUeN0vWrqBx+AihCofe1Vzdcf1nZNl1FyeYBmn9RutU2
HxDMSujyU9ksy6vE1Xd5SfVgXqNkvFIi88JxUQkSMFbKX+CuUB1oLr/5UmcCtHUStDIkbuomrLl5
cmmQlUczD+EoxgddzNcds1yLzcAqHBvLWzbi15fVzqQS1kkIQ1SccngJYc3cP9rW7M86y8MZ96WB
Q6YINmJ6sofKC3mLXXc1JMUzgD7aO1vuxUbWc2nCJtCG+rHeNng8iAj0cvlDVW2vtV+/vsuzy/gk
8LlS1TNgsf9ZxgSALni3220Bi3RZycuaZcuUM8JCdM6m6WlEVIzjxB4uvl3FJxaV/3Nqm8uq+7Rx
I62OhhpJWX9ur7IaBAyN/ba8Rhh6eV7iU6T/oCWAioK6QcHgm0V99rInqVVWzxFsZQ4zJWcCqqYr
l+eviFKlc0tE7FiYvAo0lFrMNbx0+PXNKz+zHs2TkJikZlErejf6o4iPbf4scIJeGpSVda83V1Eu
MPVwVjRwMaHrvlmN4kyoWLBWn99xk+VaFUMg9xUbEkJybcSdF7OJwai8tmLaNdYbiYMJsTGhq0V7
s/B58kraBxCDgGIt0BsZ2iHfHodntod5Ej9ttUMHH3s0v4tU7FcHSZtOKeLbb17ymUzFXC77aU1l
ahPXxfzfB2Cov2MCtLIa+3pKrlhaUkfifbgahi2aFHoqfLacM4hrDiZwz7uv7+HcLZwETWvCWh4v
19GPtN9GnoIzz3dBEPtW5H19geVV/cMRZJ4ENk1F0hbs0+i7tP7WaKZ9lGW1Yyl9/fPnKj7zJIJF
aH8Wak3Gwkqw1Y/eHoCl/eAMt6WBWucGkZCVhfU3L29wOeTUb3bmubV6EpOidMJ5RsKNyQ0XoSVr
euiC8A2HncdqCjfJVL9puvGdp+KZr2ScBB/NyiXkhRgfpFCCw3Ou5wFyWac7NzR6vzmnz6z1U6Xc
hLl17rQmAa40H1UrgW/+zTc6czAbJ7FkwqUDPj+FACorhyo1kHYML6DZHJb8dZL9xoKBQLD+ZkUs
X+AfVtwfyOSnXdUmjj5hrziifFheNxNole4pLy8S4hURkyVhzvLtXz/cSYjoVJzP6oFAuVQ5PflE
IpxNQGIVpB//qW2+XetnltwpmVZLNOThTR5sgKXBENjX9Phm0asZ8WPIml/kxV+/wjOJuXESFMIs
MjMI4hQ2VvK+RP4lDDUvaWhcwhf7+hpn4sIfjufnr9SKruwtrjGo0y4ssJuczTVN2O3XP39uNZ+G
BcbQTTLOo6/m5WupBbdUmF//8rkbP9n4vdridTtNlEjx9BOxudcys1/svv319c+f2er6yVYPbNAD
iOOgajhkv6wpvHades94mykFoNWvr3HmEfRlgX169zSRp9GOLWKmMkoGUjaiMnl97Mb9179/ZsPr
JxtepCg+lDbyByOePmTckPIuw/molfW2XnLE+PhtXnbudS1//ulRANckwkgI/0lqXQiD6MsZOqvh
I93if5mb6ydbPA1GR5FuNflIHayXomKkLNCdaLVsjZYMDHjrmoDSVNtvw8q5xE9fFvanB6t1PTWc
jpkR3EHEy4ulUCPtXt5m8wL91F+qY3V6QieGkPb1dzu3Lk72Pd0adGfcdPJlY39gdAc3dMyR5Ptu
U56JK7r292dCw6HqMCSbfPrbd2qgPjRuvK7c6QKo0x5BvK+f4txVTrZ+DjKdocUwIdOx2D+AtwPr
er2cM0Y979wy9f7ddU4CQVOiBpYOaEhpFqQaNRIXMip/aGq3hWN0/Lcv7U+5+2khwK4Us5vwOI3I
r2UpsSYMNo6R30xKfNUP38TLMy/tlIfC8KcEy9dP/jDXZGfpxi3lLm/K50ppn0L933VXteXqn54l
cKqgDeib+fiUwA5dKulBX+O5BME86b+5yJljUjsJCUkIY9isuAhKJMiyButYQymgQjj3yQGsLZAg
+lcL4I/X76enQWKmNxTBAojQw4NoCCcKjSI1MMhFxwiYQ3r79YXOPdFJLIhKc1HKaCe/sHsdISdn
h1zdpkoZlXYhBOiu9y0xfdOhOhNRtZMggMsIrPyUxNad0ht3apmhj/Wucep3oJPfvLnlxv8hRdNO
AsGIYAjwKqoOBwnTVZYiJQYZ/t+dbtrJ/od53ioBfABfjSrsxucCPmwBPuOb93Ouf6+d7Pshs5jw
uxFRMruX04tD6yFeKnDAWN5ssqxH8VhX/25f/nFX/rTGisgES13yNUYGgryp9gdVsgsBgfExWvMp
db/Qv3myM8f2n7L807XaDpAxM2fCc7fBzHnj4DjAoy1YpdoAldChEPddln5mSf/pCX+6VpfqyEpz
svpIqm/UCgn8rr3+02F2zHWEgvi3ke3c9zoV41mMsjpcFSk/TGVLl0aET3mSo4F3oByYiiMC0Ktv
85Fz7/AkV7BazYndmuei6CBsamW/MwFesvp4k/PSULfcf3f+iJOoEIJLtCtEmVHyHR7M0NkVGa1L
I53H1f/h7Mp2I8eR4BcJoCRKol6rSnX5ah9tt/tFaPehi7ovil+/IT95OWYRMBaYHRgYsUgmk8nM
yAhQGizg2jQmZtZz+cl5fX98f9gtB93LxAX3UgSiTBRO8ZQih3byYQ90LbECIrZJUi4AsgK3hwNW
/lfIy6bbZrbjB2jHWtvLflC3uIrbGOvOBwFLjpgIhaPSD771EqkgIK5G0O6ltXjqu5fZVDPT+Kh3
jqcPcx7hx5OGIwDjaf83zLxuyyVATpdnonGy77b64eM+VBjAAdEuUJZsKlAqki0YSx/HOdmCLdBw
nDVHjKyr+GEMy8lRWCAYA8jtqJlIRIb5DeKvGwsvYR/ZbzvLvmaKqiA6YKVW7E0Yat0QVBBLDoAh
4jtu4Ro0lb906UGiRA8BGhZtmla42PP0Zxt2P6AWDXga6DvQILiz5vw8T/31JIJofQSU4JZr3fkN
jRfXa1Bmh9kjVF/xUOivZFIdL2+kxkqIEmwkPgiBQ3Q/RQkZ7yCut+NV++PypzUhGVFcCS29uQHh
yhKBOwKtneDw9XtwWZf5BoQj12uu8PI46/c+Odyq9rjLndhPK4wz8/h6mXx04sny4asPfaLEE2JZ
+5+TNXjx7d9sAvN+Ta8oJBgu/3qNTyCKTwBGfmI8QLQnAX/eT1kzHl0K1C0aj/qbtKqB6HPXnoV6
AkkNb70vWrwSZABcDDKSYoX00aEGzX91g9js3JclkiVInWxcO/1iPLPSdH08x063cKuv8QAIUL+a
QQ+Rdd5TB1d/eQE/dxMkVNyEsKDxDbV7zMQCej3EKSJB/ZoXCDLs+jwO4lw2p68Ntf6EDx4plQOk
Tz0CCF3+sAb/teQAcx9QuDujsCw7U2F5XZn/WjTatv9/HIAjK9n4Ep4v5y5EdgFp6uzjiqsv4psB
KAQO3VhAQn1/I3oI6Fye3efnCLx//z8qwNEtbYSzgNw9u2G2c6Sef7fUBoP7/MaAnOL/fx39KBkU
dPF1u3J+ZFQ89ukE5SHnYDyon7uytTX9/3YnBxMqAI5YtSZDA0wNud81k355bXTfVpxAQHqxBBTf
TtLhYU2XWHVocJO6ZVccwEzydoHoDZ7hpNm20JYAHemt8Yfrll055/HgFERKLDuBlE1BxutyxV6g
l8qYrtCNoBzvIG3ZFDQWHBg451Bpo5X/yOjJarjBcjQBMGHKCV9kLkgo0caGHqybhT8j7O3KF/wT
z/y2ciKMZnzhv4dHn5w9lWNyyTpwJVNMp3SbJ8iK7uZBnuxBXuUkOa71dotQADgnKKZM6MaUdvBy
2cQ068jUQ+/j4s8rG/cMGhPDCjQmXryFlg20rwzuSzfC+vcP7svq6hCEyh7eYgDBixU525bXow/c
LciqLk9Cc05UWgeRAq7Rdi6eYK4Y0ATi/zMXeDSOninnOyhyy23yVkY1ZyVeB46/K2KruK+Cfrge
m/YXaTy5i2PgxC9PRjegcuj7Drj9TmJAF83JDK+R1KZbSClvEkCRwep2ML7xdCMpPkACjhwHboKp
Fbw5+tDs3WTpkm7jygMR3FjlV07mdJHloXB/eW46W1D8Qodulj4tcvAv5Y3Y5XwRp3H0MuhF2PYR
XOimMqPGuzHFO4AVH0+5sZawuXQ/BaDQb6wjpGcN0/g8xiQqlLTmBNzhpJGgkHfvE9Ffk6G46hAE
gPsKBWdahIYoQ2PYKkQ0n8EmP0G1PvJYe4UuoBe7YYfLW6Gbg3LwGbTc86HFsYyBQV8fvTmYyoes
v/Jx4UOi7mujKIcf+SqrTQOG2AXAUObnB9JVVyK/QQ+WGbClsaqVQvWjh0kbt0OsBzxLN4f7vsre
rM66TSFI1pLJcBvohlC8wDCOYDpcMhmB8O+ZhCjEIhfih1bU9mhnvLxWujGUg499QCXGxjQgkDEC
ip0WGyrAzgg97PTEIJb1tWGUU982tQi7FFOZqWhupzlzTmFunfDQQz+3bXBimgMYKAfd55OTZRMO
uoRKASSUlhuwn4JA1kkN5SWN7wqUE16QbvELNBFiA/KNsOTR859XwFeO6kXFq70xlai7mlVwp4uG
xyWf4Y/BxQ4KvFuKKhKKSRXa33u0AqO01JbI+LFuaw7FNcunYjzrGGoo0JaU719/L18hEw9QmeR/
QWgK4jUbze2va2IMBROQSO4Kq4jwGLhsIZq19RXXwIlNKwcsKRGq5Hn1KgcBAhiwX8TTsc5/QLfG
YPAaF+SvB+FDZJDgAioK0jhRgRTjtECSipH7JUU2YHwdTcxkmpIg8RXvkKUhLRyvc6Iy2DeyA8MF
OQthgULiLgcrhL9WuTyxh3YzFFn/eaa8y3ti+5OQTkVw0rLxGW5yJ8qKGDQKNIqhrYMVxfXdNCdQ
zUTghLoFTonwZ4AraQ2JWaTfl56f8zC9sSFzhvxnge02plk1HsZXPEzgdGMLtQYaQb7IjQgZ0BCe
FofFSiC3V47DYthYzbXlKy4GsGcQBIelB+wV+BshSWSBKlb6h6+Zp+JbpikFQxRPIC+UofnUH6QP
lqE2Qtc7JNCm4iGPEVtAYsX0Ll6/+9lGKq4mdVMrtyFwizusAKdft6H0RbR7nha7frmpq9fM+i7i
BxDQXp6fZpdUzKSkXShnknqRPftn4XWHvhM3DUEGMjepv+uGWE/+h5Mn0QKMYCv3otwd0F0QuMM1
Wn7nU5Il3ZXAc//yTDRuTIVDgjFMxFD29KLErv7kvL3G/QZNjD+Xv657oanAR/CfVFw6vRe1Dj8M
1DoJAJJpRcCBUhwh1vsLjYyR53UntLL9vTzm+vj7xBZUaGPBwYxsr5Yd2942G/AQBC0q2LOG+mZM
G9w8J9cyy5ZrBlOCjj5J/YmJ0UOj8Jq9bI9ed5Nk3gGDTZDOw5A52xdiL618b84Xaw6vpziJepZd
XzYY1QYoENw9T1N871AJQcZ95/3A2GKBAthwm4NsFQ12DKJwlinBr1texXGE4Yw+Nw6NtrLpr2ao
RYIkFmS3h7Kaf0xyODC3zLYjmGAu76buGCieBGx1Pui0Ex8so0f03j+XwtvG7XKdtcEXR1B9xwyy
IhDbe1FH2iuB5jMuil8szJDL212eg+ayVkGOboMW7QlyetEkl3xTUuCoiXXlQM0zkOW5SwX4YuP7
y2NpzrMKdlxciKyD9I9GVQa6MTZNh5JMr+1ocHway1MRj1Y1SGhLQcgbzcvfZ4/+gQSJaZl0zkLF
N8p5Bi/Veve5CQiIwrexfijK63l+XLUXQZQNTdE58iuD59NYFlWCDjuXaeFLSAjUxGGIf5MbwZOX
xu3BEfDFzVC8g+/zEZ4aQ9hW+eyE9Dsvur2xjqebgOIFEmq1VIrSj0AjAMWyHn03XQsAve3MP2eQ
WRm2XGdRyoF3p95CzyUmETcD30IV4UTB97vN2zL6mskqRxwcMhlYisD4yXwBDrLwKnNbkDZJQyyi
WyblfNsxiB0di3mRwyFSQBYUkJMAvYErY9nGmblrsCfdK0QFOFKIRZEmx0A+5IA9cKyvZpzOf4IG
I1L0dAJQl08gb7LkrjMhEjW+RUU8Dq495gKSYxG1hj3o985C8j0BdKdHB2kN1W2EQZe3SXc8VfAj
xPYgbjTXU5Twf2hY8Fn8lDQUGkvzdgYxFMB6IIfbOSAPuzygZuPc9e8fIqAlbSowuZUTOlbfmta/
D8D/RtrHuTKcTroa2CeRggp/hCpeZrdFOEWgAT0ueNUPFugVrsF5GYUZxN+RnoAiyxY1HYkcVZyC
R8l2wZrf/8OLck1frh1Voq4euiTZJcF48sobP+lO6CfKUvt7iP+2hXwi4FmTX72GgO03Xh9VNaiw
nyn4/Ne+Ey+zfkIQc4VyM3wx5/IqzMcoSA2T1L1xVLilS8CvPTSAxHp+AZHDcOQgMarsLDxD1Kh/
nCgnN4EUoLu1oQCz8PkGhPnyBaxr81ULVc0WvHYgU9hPwqXjQUxVczM7c38HrgM8ryENGZ/Q7pHe
LzPaww3xvMbluIpnq4cB8in2miwO3Jc6/Uu67tprTJVtrSErHg3tTk07EOTVWD0F0GoboDFcuv9K
MDTt2sKv/6zq06eiY8NV5q9dWaWJ/0Bn0oqrC4O5aGSKpGebVNsZyoTcm86iesmNeXbNg91VvJ01
ZZUfC1QpSGo9U1BCQHnlATp899ABBtHK/Hj5bGqGUbGbcedZNZrJQScP3jW07MbfqoJ/W9JqB7K2
c2k5rsnraA6pit8E562P9UdAs3rVIR1vwBMR9gcu9jnzjwit23zaBFCyBKXq5blprE/FcspCAm8E
kEIkSXcNiPSv1F+uJKGGiqFu6VS3ljQeq1iBa6L0w43bJrfQwSPbktX7ypI/oDf5tWms0/vgPpOA
iikAPSMyYfJ3P1UnloOMB9LoX/u8EttQkEAvQ1fhie+hy3fI5M0yozxl8lu6VVJcQEvdtiiY9KCb
UnxLHfFUC/nI534G4Sf4Z4yxuW6zFV+Q4+1rg0kK44zJKRiCG5aXyFA6hlXSvJZUyGYAFm5INWEa
kPHeAD8ERS8wyBUA0zx7/CDDNEIDz9c2RDn5dRbLIB8xkzCdvkEmeZv6/jUT3HAQNQul4jVTC8TY
Eij3KCT/GqDVDstE94m9sOhLP1/FaA6j55cJtBwiUFZex9KKkji7NYZJul+/mtmHwwBeWGg+Tfj1
bGnoPbC5fO9AOuwMjuzmx+UJaBr2iArH9JtxWag7ewBp/UznvZ0S0H3TDdiyrG3anLs6hg+ztgjI
yuoV2aOvmZi9Tvnj1DKwNYLCE4mi6k4Wv0Y7Pa4usSTPYwslKx5A18IwlCbYVIGZQ8IBxKQYqj9D
1RRg2jj3vjkQRq3LB4hWG0IWXSCtgjLBkw3yztXUFjrsPUF4BGjNoW+7aCWxnSC0nDZgImbLS7bw
v8bZ6WxEcQXx3EMFJIAFdgIoP4vwp9ZPT10zGKIazdv5fbofNorZYOITBbI2IIy7KZfwaTZmSTSN
5OQ91PnwbRvl72zgHZYspr9ql4htMPpX4Au8h4bNNSSvTovr/HBqKPasLxPiVBEQXQewrYPGA5Fv
UXXXIBI0HAWNnagATbCuQU24wJOxd/O3FlqyEDiCuB/qcaBQQ4W+C74bewc1IZWK0LT7IIDyGV6P
aQhexDQJ//LBfW3k98IBvPvy0daNoXgPkL0uwFQ5XhQE8esonV1Qd9smc5+N151uxZSgYGodcPNC
LB2PVOdmwnO+9e2tjQiOH/zE2hmvO819pEIvE8jFjlONmRTSukoT+hpDuxwAbsRRFAppgQtiaJO3
0MXZKv7Sk0mR+HGAEAHHFfqNe4FGaRKD6qEAfWEOsbqDX4GI1zSgJmZQAZlYQzLRBOOBa+WZNJBr
T92thAxys/S72YRX005L8RNUQu2m7PHOj1f8O1g362o4EhyxImfRmFW3QEBvRzffO6um2WUL1PlE
orwcrAwpQxeccdFSNKc5gaQZRCn2cxjaOycEMaoMZhBXZw8FscG/7odXlCMZcHlw3boqkUUBFlTg
uHIkaDz7DuJ9R0Qahxlw5Rh0W8bd+9T9OqEK12SMN2Kh3I8k2Ksb7hzI0l7xNoguT+LTE4bPr3//
4CGRIxugywDBdohvQ7s9+x7OpNqSzHmspuE5CKDUAhbDy2N9umAYS/EXWQZ1TDeDTyIjQPAOq2/f
gyXEyV6Zg4bdlI399DRjHMVrwCMJ8DqjujLXDzmyBmyBhALIQ6qeb2KoqydDfpTW6fKk3m/5/6RL
MJoSaHgQPJ7D9f6y0be1Kyf3BhxwT0j/QJ3eqr8BxTnus4J874PxZSJJvrGadJeS4a32SvATQwvU
8ENWu/vshyhPD2HZAXRBcBao9VyXd3gK2nV8SocXIV9d69mrqjdjO8+nlzYmrbxDCGASGZO4WKEA
XB8dt8/2HRhhLs9Et3+KJ5nqAPLQzXprZ8O1ze1XzyZ/RZIewIK7/LYbqGf5s5MeU5r+uTyibjqK
G5kXlud9PvvRGNhJtJLjDhyCe5c//rlnxGIpjmLGWx0NvPL9CJ+ShMrrPsz+8Jo9kTlvtxa174Bo
hXxr/m+wG9sQL2och4oChcA7aKdGzMlOf0ITzkGON90utdUY7O3T2x/q0YrngJAlq0Fo7UflWB+A
EtjOXX4DzaToq65PRXiWSZVBGi3zI9ez7ibkCLMBzQqQZO0NU9A4JKY4ilo4g9PLFEsk0y0jxZPT
p6CqYwc02h24qTSoWyjFQaDI2tZxBQ/uSIr+zRbqjX1yakcn2BmzGpojo2I9QaA7Qjy296OZ3Wby
14CKbgv+UAGBICtw11AGbKyGVdNcGUw5+31LagSwI1YNVUE811dHE9xOThIB/wkL2xmOjc6AFTcg
qBUggwrHOsb9jiLXOdIEHOhpbW+qmWdHiBDF0PTg9YE5xTGwoM3TFsHDnC2Ay1QL3wUQqNgGpYng
UOMkmOokBNQnQtCDo5kZ/TkU2iMoMZgQRTojUXyEZy0lpLlTBGmJixKJcMb7RlYICqmV7etpYobN
00xCBYCmNWQEUoqybgP5zq3n9uU3oKhjg+f+HLIElVHFKVhd5QSZhYDdAux3NYfYvc9KsqvImtgB
3GQACSWyPAU5yNjQ96axfZUhFKrX0yBq34vcLIWssDsfgAJ/Xnx28qv8xILytaqcM2UyNcxSY5gq
Z2gDvlx0tmDAovPO8ElPjihOJTgpLhu+xiupoNB4nOiMdAVq+ylEccYl2OTtC9QAOF6KEIIx8ZLq
LGH9+4fIr6ltkSbQbonsfPH2EEEnd2NRe2+XJ6GxZ5UMNF4EiFRHTKKo4980kHciS88Wzq/RreoC
r0DxDw1UY+osQfwNpPtuCoI3UVUQhqPJkQgE5RZK2J73O+yhKZRCDwQ5kqEm11hE6CwYgj+NK/wP
WDQvSqQXMMt2VWEYk+HQ9clNzscXAHm7TRk7AiKxtuHBoVtTxUc40BGRssGOjYl9D+GkCqp8YI9P
Sl5H9QK5kMtbpzFvFTbaNrTFwhY+2AfKXWO3uxTsRgPpDfhXzXFVEaJ8zqzZ5Tg9nsfppkjrw5LO
u6JpISsBU7EntA6gb6BZ7MZwoHQTWg/aB0vPLY60WQWwjE+tp3zo7nkG+UsPIquGCE9zlFQ4aCCa
IKHuemLBEbZdNVjA7StfL2+HZtdVFGhRJpC99vBxd4Ispp3z5Nz3ldyC8VruAg+qYZfH0U1C8QdQ
cZlDXuA4ucx7nSp5gFLtVziynVBFb1Iu46KCmEYE/UdIHDn2L8D1v7nhw+VfrlshxRHkAhI8vkD2
xgsg+zU5wH/VQLNZx68BGzEB5ernAoo3MRSRom4abmyrQUdTmv1msf93DGuDlepmoZzu1IJgwvs1
NoYl+G6Dh6ywID1Fb4wXpWYEFZ7JIPAKKTaCe2uMb5EIt5CoQdpd4Ka8vBEaE/KU279NXMgTchcb
gR6wMEvFxqb1v8vf1tyKnnKIhdMmPqTekGSnSI45RTCc/U4+Twlku4L2JUm9yXCadUGMis5M28Jx
LYl1YiSIUFdFdIsYF0ImuzUS7Z1b2t2sUXUCv+h4X1y71Xl9cFKENkU1ghMtsvqlOENLke0hAWui
rvk8UeaEKvWkHaCpIQuwfMsEkUR+GEm+BSnLt9b+iyQnKsfIPAO6sOmc8YsbpjwTUtCJgkwaq4jE
1clp6Y8uD+9jKKTW9mSuTmhuYJVuchFxGzt9SCPAwfFyl6Aw8UEwN0pyzAJwK9eS3VLBTT2/uuEU
R9BkY5JAkYRGSeG6waaiTv+7CW2UfKquODeQjLpx06yJ3GGwTU8DzfXlKY5BWB0EXqDdGU3z8phC
eghSooBomQxPl55QcZhdYoN43gYqnTt/7drfsnbZr9GsLaH9vmIAreG8+BLRjAESpllEFYxJHDpZ
NcWEoFV2nYbx9TDb25Qn3wafv/iI3wIT0FqzdCou06VxlUyBTyPGIPUDYcmVg38yr53Go6rQTNum
AJnNMIeOugjQR29nAYA7oyHVAimZIR7TeD4VkYneqnTqOo9GpLb5tkzTEhV5V56DQPYHAgnnh8ad
C4Mb+rxcC/ClEgZAVG+CpBSWbOCC7sYyWyVXMvR+9P0mbpzXZMqfRpDADAnUAP3gxumLP52EQB/Y
646XXb1uVRXPYQmgrAq4sGiem+eRT9BhbR5ZPDyKYDIkx3RrqoQMsAniB4FLoR7jv3nQ4Fyfi5AB
/IYI6GzkRdRNRPEWk80pkmIYBewRIcCO4w4CeOXOC/MX4zNIc+dSxTtw5o5uUlMsVhI8IA2077PO
VEPXrJIK3RynCdmWHg1A6UjSiCAj6rZs61eFsyE9OzUo51/e8fDz1LUK1+ymZCxtwASAm2qHp5QF
/Ja3FhQzurSJQAKEUh+hzrme3fA+h1qrwdB0t6KK3exDCxTPlFBk5A4dhJQsz97hX8vqGUrgm3Jq
oXtLoMkJhvavulsVv2lNhT1AKpFCGtTdtjlAO/WtAOxhxP+h/dZNu43dUvQpGMIZjYGocM7BybrE
WTCe9IGyKfD86cVgeJHqvq04iyrxSg+8Gx7ErRZ+qh30OKAu0Bu2R2cVih+o6xz6tQ5CoqHs/vjW
fEfbAL1EYDKCllmENs0zlPv+Jo737bIVao6rSlcZ5jEtnfUdYQn3PCbuS1IA8+pCgA6SidOvy4No
riRX8QkzTVmdDRgkZSA7H1xIMAZXvanLR/d1xRu0NXjPlgpQlBgA1qis0DCY8iqyeWi4uzUuQUU4
etRqWpDwIwwXcgOOklsEx3XYnoFANro0zT6o2EbHTlhPKcawJnGT8fYhH9uXMex/DvaX0PtOqIIZ
c2h9NsIHKClsnX3gQma4b4cWAhnsK6gWDLDO7UM4T2lslcmEAXBndpu6dU45C3vDkdbsskpEyYMG
Ff0YByMGyVG4hGe/aU/EDl8vm6hu/ZVTLXkvyUDweR/ymnIVDQaCu8vRs2tEC+hmoBztHG5+mGsM
Mdb1zWBXd6iKPXvTlygCsPrK9Y4ELa29DscAQL+HBCQxuwW8J1BgfLFJeqyK1JDY0J0G5TAT5kL8
FeWACHyJu6lvd7g5am7dA6Bn9N+6+Fzln0zDaRL+iCgi8ch2lTjDC3QVgFh+jBxqqw9+Asnjdnd5
73WjqYBG6YUo5Lq4LqBSeljm4ez26a919aRFWwBM+V+8tGpEe/mxz4ztcxqTU2GOlI1FNWQI+fyi
7e7zwuVPEPBrs81s1dYmHzg1+HjNjaXyUJI07VzmIlzKhnzZNBC/Xdy6/FqkrkIdPR47pBsByp6G
YiKQaUJ/O3fSclNWwIS3wh32zO3at8tbpbkeVYRjzRYwxo0ddspC1wLSggW0RYccNHmF+7aE3tHP
HBxZUxyhsfX/oByhOD2AiJ5GnpPSrUXc8l+xELnLEtnsRONXzSYc0jS6PDndaIqDSMcODfZJj32i
2R049kYgN4poxONt4m6ykRUxVI90MeB7FuiDp4aobQcVB+xP3YeHUKY3LishV456xaZkYm+VXXYu
ezEd3YbDHkuvRv59NiTDdc+t91/1YfSy76eyRXYETRfdloGTBZxsONxrwRaA/tSGZPDLqhPn+fmu
hzitcTs1Hvj9/H8YOCBh2cqaoyOyym99UeQj2gWW7tryRfj9S3uo4h3bqU+GuCuQmwEwiwrxEAgo
dRB+yP02R5ocZOCXB9J4DxXsWLSi6EKGgaqy34WEgmRu/C7qGlGQSWROc9hULkqLzGVTlCmNxnEE
S3Jhb/sYcOLVgWD3jrlF3ngh7QOqkZXJFa+31SeAHpVrsl7KEBr2lhvVqF/OYFiArsmvKai2UB75
HszdrqvGAy7QvQ9g+GYCwtkIiNSt6Go1H6xjKOMpbyfIWJZ9eZ3V9BeE7a7SOP0mK9PjSzeEEmXU
fTm2sh2waQX03pbn0Z92KZhL5+X5slVoXIiKe3THjtMQosmR6GdI2pbt43qV+RZIyBMybWH2l8fR
mYYSbCAUsyATDNPwcnLXxtZOlGFEQd65ZSw54Vm7l4A/nowvSM0VpmIeQd8k4hByxVG7dKepQQk6
tg0vLo1TUKkn3YwkhZXh0wF64/uEyQ1DjGNuK/l8z5kKZiRTOXqIGtzIzydw9rjjb5C1ACMw/Mg8
wwNFNwT7f8t1msGZkwRDBGsW0853S+qeg6LpN4jvL2/454bFVByjEFCntux8TZGBo9t2i+5oL6sc
5OKDDZS4d948mUifP99s9h8so2+FnC2Yjh3m0ES0yl+DXEyZZU2wx1Ts4ghgVTdZ+LqorSPvoKNX
Sey37zdii5D2tk0oRL8sUM9CNe4I2WBTPWLdjf+6NqZyT054bDXpAv8Shz2KAsMJuqH+jgRIflDf
/i6a6WQDs2uwic9PKFPRijWYhEnZoS6FXs9fJIdZU7EU0ZL+DnKMWjs/24qHG1G5wZduJBYqPqEo
SsDuOR4gQeA9WsE+RiQGDvlD2UnDUdXunfL2sNNWsLjCEwrhQtm7R6A+wXLBmmlTJ/E2FsmuouJo
LLLqdkzJLFhVP7dFjEe5C6yc2yzLlgPXXeb5bp7536wdvor7Yypy0fJJVUC/HVwaRfsAXXdgeILj
F7MLTMUthgmqe9kMiBJ4ZLbrZPIKFJll+WJErmlckIpbLHwyyXwtVTLo2Vl2/zSS4OzmbgUIj8EF
6XZfhS5WdOKd3WGMuf4DbR9oPJPjyjg/FHsYAgp8tHgtv1iCYipN5dTaJCSiw3PdD24Hiz0ueAIa
J6Mxrf+AFzsqC7yLQAQSxBukzE94Mt2yObtmA93zmD4ae1h1IymvCt+qUaIO4Ag6Jz4ky3sj4C4c
wHhA5+Aa+tk/c2/5e/mW0DgdprgAnseIsV3skPCOldVvpuaOU4qi8Q+akKt4+BucLg+kMzfFEfiC
iGkOwA8igaQHFG4TduFdMU4nYzSoufBUUsrWS2G9JeoAfvcbzIR7NKvQcFVXR/XOerw8i89DD6YC
E5fEb0PBAtQa6JziFs2uMlagObT54vdXk/gQ0RLAtMqQ49gvvY9sUIxmh5btaOGbYAOam1qFISJn
n7KisJEL93my6W3/j/GtpnmjMhVxCAMdCntEUmaIl3s+eSdA5AdgsuIrFqQ3pB7/+TVHKIJVS5Ll
tfRiU4/Xezbhk5v6P2jEhlUoxSD7BI6D62kuzw4p9yUejhsrnF6kw6K0Ss+yHN6Ix1+oYDsgfa4W
lFq90DsgpDDpCusMRH0v1GMR+iNSRM1ArorW+QWGgpVoweBRNTauAhaTpA99mUtE8ZlLIvBXeW+e
NyavIdjKr8KVQFMC3P502dg1fkiFLlZl67lxhboTR23pumq6+MnrplmiL7W3+CbkTnDNA2r/Q17F
NVXzdAuo+Al7ZiL01squjTrnuoB2AvpFU5+1xguptJZhElZkaHF+82HZ4gpiTX5TFb8po7vLa6Y5
XyoskbuVb3kzg5uLp2ErYuBXOGkN8ZrGWaugxA5M2VOawcOBvoE8lR1ac6I8ZN28mcW4ZFE7C8/a
VJ3s620cBxTICNfqDdagWTqVtZJkYFWAhjUs2/FfxDQgqVuX924/otrP85fLy6exbxWj2BdNWhAL
EXdhiWeg5UBlMu76ht2xbFqJwS+PosFOMRWtSHq0Bi0THsOI7v9OjnfMKkgkdP6wG50GorPJP4km
2455ULBsn7txOnz15afSVvqkDGvR41nme8gQ2nJ6FE0x7IYWOMlwub88Qd1eKRGEM6T1gv+tpGX2
sCEFO83Yq85jx275cXkIjXNQOSgbHwSUVdzipoK6dTjtk3TZoIcH6pYRqtEbr3ANLk/jEFRU41LH
xLJEjiIYHmBx7xYbCFF+M+6Hbh7Ki6FfT0iWcC+qJnaEpPctwganzyO/6c4rlQRxvpTTh2Lh/1/t
nUisirZosAG2xzn7Y0y2Ni0Xg2vQ7LgKapQ+iE/KFF2LImZR4ovffEx2LkiXjAkd3Qjrkf0QmiBU
yLOsB+BaOOl1MITjdrWrqi6OeZWa3vqa86+CGkm6yCoo0CFEeEtvoOCUH/IgAUvRWEmgObI8qpY5
NayZxp3+h2yy5IldOsAsU7/6k5H4LWZVvLGFOIglBBUvQN6pC5Qc4DBfs2UV39hMtjWDnx0Y75Xv
LbWfk6ysN/EiDYl63R4p575s56JIZvTNlDlU+PgwI4HN8vskzKqID83+8tHXnEgVzSgrkTd8QE8d
LlFnzzz6LZAD22Qi6wyIDZ2DVvWzK14ES2ITdIpZwbMbZ/dDAyakorzLxfJzqtrInatvwwTl+Rwt
HJuy90Iw/5maVHUTVHyC7fTIOQkbvQXO0G1INt12TvOtMaViNbukQhlbAUW5tkXPI1niX9xP+8ha
pmNcoxc3tti/L22SCl8MG6ssOuBeonmVfSaDdwRt1h1Qn4Yt0qyRCloUtb3wAoIw6P9pxzebuzlK
ifUAZYuh4cvj5Ulo3IGKXPSgNOz5MdrIRy8/9EGMF0ttXXl+sOon4fXw1WSIil6UYT+QIOZB5Dal
84S2wfo0s1reetkgIBiHjNLXPIAKXCR9LWLOMCMwynk28ghWeJ31eVdvmD3bhlBNc6dRxQ34ocdA
K9CzSKC/vIoyZrPvpKjRdzANGVioUYAiLUjw+NJsxViyzlBj0OV7VPlstA8PfeNlgPm1we1c++PG
lba7aeR8t14WrehfOp49wkuJ7Vdv8HeGwA8XE0rlkzNT1NXsatyRLt564Gh0XefgxMU1dLF31mhC
bOhOruIYkqzJ2ilH8CYhGL0WBnwni7qyPxWp9fuyyWuGUNGMgY2MWe2uQ0iSgW92ZBv0b65KhmDB
H6vm9fIwuq1SwYycgJjNKar1se5u4G13Ir4HSip3UcN27ZuiBSNB+sAdyzCg5mGkghhLkLV27Viu
JeTCOuTIymbx2O8vz0b38XUxP5hA1mfcywU+nlrVT6+077vEpNur+/Tq/z58GgTUWYZ+FOBakvit
mctXu2Om2qnmnKr0jmMV8NhN8W1WZVuJLmifoXODyW3Gml0YPxtjN42zVjkZXboUidNjoHosN6Sx
01sb+ZHGla3hNtBZrfP/qwR6Uddi4PKJJmFvZZsf46yANnhwNvaOaw1WSQwsS06KOUXqo6H9ZuGv
ADEhgZw0byT94+FCgPLmxuhTdLuuHPSB9nVQI6kbcenOGwbEgb2YGgs031bBibUkpCQ54PjW0D9B
mfWuDqzMcL1oLEoFJbYTzeoemmaREMTZBg3EH0bPqzdtI3eLnf1yKuiwcn66fOw0u67iE4exzcMa
KpdRyR79Ib7G06luu+9GZLomQFfhiaOQJM58gF7stROyDM8AX2/gpGY/2bReADYs22xgmlhDhStC
5WacS6hARhNK/INf7vwl365QnqUO1yTy5SXTjbIaxQd3woa6bSxkYSNS8vIm77J6440TbsMipeij
mwbwZC+V4cmpOzOqavYI5b/S9YBYR10xB/yparfFJH+sr5qRNT8SmUGbqCJbr7D3tsNNuX6dhSve
YIHalDW3SATngfUG2Z1hZyecHi+voM7oFD9gu/WSxsFKwdl25RARd8zvAxfiSiA06iKnx+W5vzyS
zvwUJ+AObRrylSWTBGgBzv66hbfL/kfZly3JjWtJ/kpbveM2CBAEMNZ1H0jGmlvkKqVeaLmJO0GC
G8ivH4+aO9OlrFvStFmZrKTMCEaQwME5fvy4t358jtSeFGEl2TUGgjY/v9rffK/PlMbxLPy0Zhmk
ABWyo6bxnueOHODokEf17P8iQ/ub+PCZwQi+mJx8iaEmL0jC+nzG4+Tpey/M+iekv7tl+MWF/ubE
+cxgnIK1S6TCuJby8u3cFN+0mk4EDaaf36y/WWGfOYxT6hK5gtiPfF0/TR2/1IX8VTPhb7boZ8ai
xcR1IM4iF3ZOP1LeX49pV2xzj++9ghyVmn9VC/zdE/8cCxYPJPIEUh0QirMNz2HdbmMDlZ/dL3VF
/0Z+QH2WY1zzYSjyycc0bW1VvR9TOkv0RDLiww65r04NTcAjNDoISKSyXD4STBdMsSd8AbeXuszG
eAQD/fz6qmbbuU3Yr2TR/u4ZfooSXNOFjwStx+DceBRzwMPxVxMGfxf5PjMWxUxhhQrrwI0C702k
MLKRcwojSz9sRHEczVWCdiqEZ37d7P67ZfMpWgiBgewsACBazaNpw5QnIjlaCpA85G2jg4vEL8p2
XwceSA9/7IL/fHP/K/0wp//T4Or/+V/4+5tpFwv3h+HTX//5YGr891/n1/y/3/nxFf/cfZjrl/qj
//xLP7wG7/uv68Yvw8sPf9mA3Dwst+OHXe4+gOsPf7w/PuH5N/9/f/gfH3+8y8PSfvz+25sZG7iG
3X2kuWl++9ePDu+//3am2vznn9/+Xz87f/7ff9t92PqlWT6/4OOlH37/zRP/oBxNa624grCjOo8u
zR/nn4h/AOkPMBiPkVrqe+KsadgYO2T4EV4UeDyQlPsa2+7MAu3NeP6RL//BpJBQKxdceGelyN/+
7wf74cn895P6j2asTyZvhv73335cHRLinixQno+LBFIo8TnlX2VSt3yAH3myJKkEnhE0M3wB/YQW
Mfxz4UCD6t29ea75lYLKjyH/jyvjrjBFhYCFMP9cm8u5h9Vmmp3DPUR8QplR+toha5MbsA2WESpP
gR4OoxrKD5AeAUv+6Qn960b8+Yt/2onn63MW+CDCYI4l0PSzuDlS6rZH1wC21FIaGq5F5fNIBb3Z
mR5k3mHxqg+fgcMfE1BUYf7TemY39ODJ/vyD/Bht//gcAYblMDQaCJ8Hn6cuoNQ5rxPpi6isE396
UMmiYlEmBbkaOMN9mIxwv8i/fjwE/7ikZJ4KGMX3x4o8P5o/JX0TNVWHeaQiKopVXFBeZl99ZJvH
MXO/zPz/usC4ZEz4miE14EKeo+2frtW72Q0Ymy+jYYWISdj2TpQHoLW6hs43cTvrctpeYyiXvv78
vv67L+kHAZ6zCCC193mCr28CubDWKyPSJDYAWbtIiiN3pLIhSfvyF8vp33xN7GPsHw/afZAz/HRL
23HgChMEdVS6QFxMhSs36eTRuEqL99p6GnqeuNU//4bnW/ff5II/HqOGAa0X+Ar31f/cPEY1MgYV
7+qopYK+Cs/g4RWIF7+4zF83qk+p4GexOuwTjGT/+ASnJcdce2lh7FxV4qKv+/fCH4dxuzrwNiev
3JIFNntFNTfN4edf8K+P0KcSsVNImEIARf2UWjcc1ShrHfj7AuEhJGWGaepmXN/XJqt/pa/5Cds/
3048OFxGCB+xV30OCJJ4ZdNBLggeHX7xJKc6QBHv0XHnefnYb0Aq8Mt4qDL4dBYj5FMxJDIMKlqg
u7jpTAOJrjpr5v9Za+b8qSRliJLMQ8BS7PMASaloChujxURjBrOki3N6FDWDLuerHFaHv4hFf73h
OHA8RESKEwFMiU+bdV2on7m0QkxsZ3ExdDTfiZRnWdj786+Qvr+u3vPhBotThcjg88/9xwDRDsjl
aKI5H/WOFzNWL0bW0/+Z4N4fN9BDlA+05+Gp0s89riHxHM7G1ER2bqarYiGQyoc5VFyt3WjCQOj0
jRJXP9QJmYro5wv4r7Fdeli+vtI4WnHYnO/3n4Lf0GCWw7X4jplkON1G+MbDazfIoarAClZejS3U
qX4Rif7NfZXM95lEPFJ/3TSdp9KgSYI6ytjqTmStKtiIzir++Tf7S7wLqA+6GU4txAaG//3xm42y
AO0H3xjsDo+clF8kV0mn/GOZj0nkfNXee2co6ecX/TTvg2eJACSlCvh5o+Kq5/v9p/tpLJkIn9wY
qUpn+iLhqdpXtWvDEnbAak9gypTuplJVM5xxRiyopQrS9zOZYt+DXqoPBZUl35dj4a2/eNSfKhp8
NjzoQMsAg3DM/2s+w02ph2UiS7RCIwviirSYMLIjYJzmsUkB1pDFxeCa7JTUqY6WYm0OfTGl2MZr
+ZFLDbd04URnYGo+5r/a13+J4ZIqRZHxQGYFY7WfG1eTy1c4QNdrNHiF+mKHqf62aoWOIkx68lvw
bgnFzDDBwkSeiDTQW61jm2VlUGtBgvhFyLnZs1HC4kanoAtAu3yeN74dJYqYyrolbtcWIbkUDO5A
thghAjDqGYwfPMbAxUvblO/GYjFFEwPks12cGmYU4jVroxY1XgLO4tL3UA5w9GoOnPqYaq9x+z4J
igJeVF01b1um8HtsgYLihtGyOqaLHvNtet5blhYQCW4zhw+hx+HOWS8/oSfXbDFeD0YknV31hmbG
EtF5rqtIuTpLIx/3BEodmJg+GYiYj2HmuLpgKbTcwDydkH0Na63K5yIo3HVO4Ta/+fmK/vxcENWR
x0PxUWHQ2MOfPy5oV5UuqyfTROS6mmDlEPFq48fnRtXPr3M+LfBWf8oWfJ/j/ZlEug/LSqE+d/oK
N9oBRtAqZH4eZC+EEQ3NBLeYPmJoKZsQPpBZOMHNCV41kH6Li4GfEsgghAlNpj7sB8svAyi3XAdN
2jZxGmgMNvXrtiqzS0hvktBnAYrYeS4g9EVZcreW9drFHBsv22T1OkSghFQ7NtcslEmynt3r8m8r
wyhFWK9JG/UzVPpMO1eb3LX0Ze6XvXFd8ZXaMrWhSsr5PvenJg2RaqkQHHXawwsDTj79AtWdOOi6
23NIzLdQjvX3IJy1pw5Uy+kyz8siahUU1HcF6J8OI/gZYn86JuchFy5j9DysCxMpoRBX5eVMN8ms
5C0GN8VVWWURKwkNtmNGqI0TTWA2Tco22GXZAoUrKdAtBc90/cLT/ND6aGO84KF7kd8HgsVd5qp+
RzjGZ8MeJ4/dkqqeHhBPdJisYx/1bSmBNCzFrTe14C0O+BTLxusCEuz1qsiR1quJC1Fh5oMu7V3n
y/Kege394fdjX4c663oZepXovShtC7dLxvRm1G3Hd7ZStgVPpdffbetZg61GxNdkatwSGW8FSJlz
J6OB92izWenGE82T7tYTU3UIsE4umy4RRzLwbYBRwa3lDsoLaqHXzeLDtMAnxS5XY88j4onBbtKm
86Fe74mPLFm+kQJstnAYZ/3VYkXdQautDc04dmVoYNIXVrPHnwfaeftZY7ikqRKobc/sZKkH3vfK
3r0ibWCODoQrVCvx5sgs07LVttIUsjCSXS11UFzUtRB3UJOabbiO8HfC3BU4WbiY/e4Wac5KTEiK
d5MavfK6Sto3mQX3ObrR4WjZvOwmV6889Ndqhbkp957aGap7uyRlbNsWLb1lhZ+GBRUuJinmFtN8
fbPzhHxMFGnUT/katiUf72TVDpuq1N0u0fVaxqilzA4mz1B+wUIcYkStXkTliDtYEKhs9gQCUZ5W
Q71pkjJJojy38sFLi4eMJUN6RNFSwTaM8gzj8Xm/gzC/KDbrsFRfoESy4k6WokLESFMcI8SvIleZ
8VSvhEJaeKYwRPbXq3QM3BFldoDNnT9P6O2FkAe5T3gFHnQ1QzyebzO6PtlCPBWoUkPcVQEB9uYA
iTAHx3jVhjMCV8iyuY0DUDi2VTeCrb1OWryzQq9dVJvBqzBl27ib1vRTAgOvdAldyfMIKk8rRE5c
F66lsxv4Kfi3aMiRG2YzlPBDGyUs5dEkssdGCO8gdXoPN7Xudly6/D2bghp8ruqyQF9K5yKNg5ph
mYqX1q0vpbRVgWHxcvqGbOdd+zjcHJleMYfvfy2WVWI9+/7BrayMpqm+gxjhDVlMc0E7n8Ajbb0R
DmaDZZo/e+u7bfJHler3bPZctKrluMDCE0EqDeU4beTQ77oVmp466BoMRvrPaaqnqBLsxgNbLxpE
C+P09ZFLsDPA3b5IA3fVpEmF09Q8psTjO7GU3+GnFLeKPWvRokkI0wAB6DYIIB6GoU6FyUH3QrUc
i7Bslzfkd3eOrw8Q2KZb0gP/YB6B1UXbNpEBFTos+vSyxRqrQHabrHfXJamKMhy8l/CfC63XDiGD
BEIEgfQ0zgIPcxQLntCK5k5WpJdIP6HrXxnAPG3A4GixkOt68GeMTs8VFAgx0Fb0VBwhE0ljpmYe
1rXxw6yBD2HKzXWD0bpQdskcDhgOQS3E96SB9mLDi4d0DnZIdVYkCKLbOOyTMa+gYNym94xjD6nG
3GAKPtLDXCMTzj9UlvkHZG9CxbZj6KcWnngvkXhAuBwm6e9DJYavAooXxwT77NI3axv5Tbn12hwf
3RG9Jy34uL0Hg0XC3L1P7BB5dfNIl+lilejDWH0uMtJ8jJjoQteuB2QTV2s/laHuANetHkQHzppk
FasvJq//2pTJsbdVssshkBsSf9wMPsAiQH06EsLxOLV5tmkn1cMqo3qUQBTryPcoHkwtH7p1JXHT
j4/F4G2JSG8r5F8hUAp0O8V8C3OPtzRYpggxFjoUnRg2Lcneepbm8cQQEZtGLrC2SesIWLSINSsh
kNu2byyzxy4r1VEP3ISuar4rMmYhrp1/R3mYRT4UiWHdYLL3IVmbC1uJeqt8Xd37Yqge16TDQ2GZ
RnZDQIyFKSYCtJfFZVpuV8hLI2vetTODxkPAPlitV6w6VP5jv+RXed0oOBgtd5nn7715uoc+w+Uw
tndN74qvznW3OdyqI5LJJWKtegMhK92YrOKHdbIM4NICFmuelBBqsrA7cTbMhvwaZtbBne2mOypM
FurZ7YIAVHjjrnjXZVjv/qOBQXmidBqqLj0VZXbsiLhc3XTLsg6BbpyumV9el7J9SNbpPPTvqz0M
ur6bFe6UwK8vs9RD3GgwicFGWMSkmQl9Qr8HECZf8FAYh0tsg8YnXCpL0wehqRmLWDVfqj7ddbVp
QmQZEmRfd8sbrP6thxsZVucHXg/PMp36GFyDHUHAgRpOk5XXNAV5Dq6WIdNN86iH+g2VDeZybD+T
sGTmbLlCDdbi6oNKI5frrl+OA4zgN3zUzwjgApZA67dkAsU19FIc4jwokKeQ9NLLGb2COGMbsgp2
O2odb+caixLQRR0uZbWEWZ7AlXNKptCuA4nBvU6iJim2E3yoO1ruMoVZRH/B7wzweGEaJzn6E5Ft
65eZaBmBuvtOcwKitp/prYIerPIb6Dr4mDPtJ37TII+O5jl5CJruMqgKgDIsMGGt25d09i6mVLub
MilH9Dl8Ly44FF7IQr7ALyW/qupFRmObXBtTJxuM3uyqujzAHiuR6T6Zl3iZ2o3feRc5za5kVmyo
sjiNm2aM5oTQsIMtQHwe44Y/+ns+ZW+BzA/p+d5mwfogqG3CZfXlYRa2jPra4hU1sCrLKi8us1aF
cJTYtVm+I3NVbIVlJ+VhldH7TvjJ1nVwEYLrR4KqbS7GyGP+CZnGlup1Cv2yjYFovLNqOva5gYsj
2VmKEVWCGZuwF2Sblst2kuoEVPmR1sl70fhbAesxIEcbH0P6xsj7WdQ3a49m1lqXz9KuccfnR6Ny
hG6csL3xNv7k+9uB2XLLVXUCflptHXyWNqzmc9RBBBoYGPQFvRGPQ0N6zTRFf10UMxL2oA+bDPGd
J/NeO6yCvOE7aLzCM3i2913XQ/WEtFu0DM9khXPCQ8wTHVQQSkcvK0LvWCqvwQIH9ceRC88Mxaai
JURjF15hSflZaKr0gvh5szNixQ0aSFOHJNDf4CnEN0m52PNRIGKnlxMoMherai7LwE3XU2Pe5CJI
JOeiuDQKGTmy6S+q7k5Szc3NuAbZXrAcu0bh6K5XiKqSfM+XhDzmqEoeUqVfg7EFXCQPE+3uVEAe
REIi2Lsi+Qn877lUE8pQDIxOUsIHt7AhyBo1PIU7CILw9SpXrIkYDgGk2NMzsO6XcVAyTKxs0fNT
D8HssTDz2NY01bpzqyuOquYPZarus4xIwBrdLfo3tzJ15poyYaPVrN/8mRzt0DJYJI5ZXHHoCVYT
8oY+STZ12p5ImVeQvXAVsFl5QJK2WwrRbzUGQ9H0EFUM0PwmTyYZ9Sbotmi33JqueC3tGIQLyW5M
i2GAdTjbyKm+++571S0oDAj+58FFGrRPPWV11C3tu+Hzrddq/9CqhT8SD6bAbB5EVCXpEo1e744Y
lroZpMB8LUunrUiLugw7uKjA77R7KerxklXtVY4D7NitJIk5qh64ys45hQwALa+w7tYLl0/PA4w5
oqZeEOeQjqwIoZdS5yaJay9o9klm3shQuuMw6OGs+XzTDclN0+fHeRrHsAUZfNeaAafOIsmG+HMZ
ebadQ09lLDKlV2DIYbWbggdJXNjSC3VRP3Vrv5fKIZwhsoQUjNWlJg185goQ8TmL17F5NDX5WEWn
TtDAwYAfJFmPRkKqrM7xmMEQJpsqmNMrPkEToITJz8x2aAwR6HbjwtBL3OlaYgepOdk1FTkVqtmq
fnlK4elkdN5H8wJbT2l3iGYxhRBL2Dt+aYb+1oysClnbXfI12WixDFG5QG9ZtEhyoH9yN2r5YArn
R2K1p46Kr0ujb/TI92NNvYNVuE0EYqtxBU/6Iu0f/ZU8enlHLzplbmeV3nWeuasxUhWWa/5Mp27H
G+y7VfiXU2VcBLnJoxX6uK4ODeb2ylGLsgQVDI7qbTY4xCgjt/4Ihy3nQFFxh2odPBwsfXOthGEe
mH7NcsmsmCDKrw95DfKl36TRJF0JxCQ5wMJjy+v5CV13FaeVt3EeilpXKlTK3vehdee924K3QSWs
BaC1psPKQ2MttFB3Qs1qJki9ehXDBHRXzHOwJbO1Y1RCB/YRBeNwr2mSVVFHSVnHxLWQfyJFkbQV
vN4oeM8VEui7ILc4ppdBV/1elFN21fWkvHWp6b73ZkLwI7ZHytjxnF+zyhqgWfngk2PigPlEqRHs
HUiOeCLwj9oTms3XAw9gP+A56Z7apGhv2lzRJALHhVTbXIzslEDHAYe1NyXBwfCq2gyClbBaRrLd
xbSfx007eg9mykbvchSDfAjaITsxoMrxmC43EOd/0Gq59YDwvzoHbdhOvSDetVGxvHK73szS8jCH
29wxSJcKZ31WFPBcp3R4drhBWGE9DzUsCVHxZtOtYPW4lcCzSI9iociuEpI+ON87SzsBd4VuG+wS
w2odTyzVtwCCm2ix8xjVWtxA0xDQx2KKK+ZgwBqlSZ+8iqwob7Ki3ZhCllFh4D2yFipeOv+1s0pu
apbMhwpNYsR2M2MQGwJ6ESVYu5GwOGXASTmuvEg3TeDMjWnsxTROX8q8N9AGpOODley5Ue2TlFCG
olUDKBwWKq8FBgNRcyRgnKfFepHrAZm+zL5kpeiAPlo67WvEkrDqxVO1qOq+btOvrMaGxdowIizx
nXxieCxh0Bgi6+tWSF01mPrAhBkKz7TLeAwB4DmGH9Je9tOB8O4uH/nNsJo8zhxLLtBefzVlYXZp
vrj7DAMK0+XoxuYFdVn62jVWnaq2hNJ7riCH1zIguzmIcctABHoJ8x0AynhJ1TGbg/XkJsw4Epsu
OzMGiGcFxBHHIisuKVhB99jgL711pxzZ/E2jbQF6vYYyV9E48ohCGIhrgsbOPUyQ1wOORYsRXdI8
tDVqvGpdi5OU43KUq/6y0gacH0+eUl58AVl/vDB+YzaZ1OsTCWosBCRt/abvFX2sDCr6MSuzzZwN
9aNeASAEeS3uvTTFVwA9BJIeXB3c0OnYiWA+tTARflOYpH4Tk5igIiw4pnb8p86j6iLL6+qmSAny
cOGKq0olE1IJdNHDHLMWRecwQ7+wC2WnMXKwnwzV3MM53EMTv3dvheyv8FjQQZvtC9rMVWxFezt3
Zn5pM6BP2DHb2ukOWJufXaA9gnnHrq0PUzOMB2Wqep9PSbs3rZgeuVswyGp18JV5A9t0SKIjpFLe
1tdn9QbJxk2p63Ijtd7kgIZCv1vYHqOwKprcEkzRiB47Xdb7YMqzyDBeHlfaT1tsQEgeCQ0PcIFE
xqr+67zM36FBsV0UTzYVcsWoGhnb5BnncWWWvoB1cReY+9TSmsQ1C+zV0K5ArDif6KMvEpwLrM3B
v9HFM0CSBYBKAEdVkAG8C5Y7utOKAT8jyxhlw3haODLpSgTVYSqTJobxjwbvybppO9G23y+tkFBK
mj2L8F6Rg1mC4trWQXvMU5/MockWszUBT6NFpem9pKW4aorxktQMBFIuqudqyLPnpi8EbAb6GZJt
raQvcO6yWw3g+ENp6qFJwN0EY5bcvmhdZP5l0YN6jD56lYWF7b239ow0o17qitgkIxIV7J3UjzCJ
V2BBLkKrEM4qC9JFt2AWe9uu4wQAScnBVAhp8Ki6NRQsdh2OPhbkfrEWSAUBao39PYsxgtmgflnp
BBvFCCb3Ghm3Stvk6GW5NYcpGbIGKDWw3aM3eLn/AV3MCbt3GG0SBuD2228F3nP+yrXFWeCVA09f
NWtyd0nXIcgPcz32KaTBu+qpr4c/uhIBot3YY3uFBVMtjXBIoBe5IOsfkGtTb9d1CRcHnBWBQQkU
pPk9rf3gNa3T4NSh4IcC+x/tBNuVPRyUArL4SCiafj/SvFUQIECSd/T1JPk2Gfpy3puhHr6YoMKi
asoA/+Amx4shXDBxfgZCJCmOcCtfbJQtI+fQlmLOd8fZLlV9zTvfnaplLOyWj5TvM8hO6wiWJwnq
K+COwLNtvdDXuqvhB19TZT4GRnr/ZoEhSr0pRO0LtMoETeMOI3pua50ZO7hx2nqKXHZWfUfzstYh
Ti4CpGdqdXnkeTIosGgNPh5hMcrtnbeS28V3QGRV91pLueNs3um5hap2OX81BeBn7b0RTP7Vpr+x
ZbudbA++9NAi3Giv20+AmG9XwK2x6jPvAk/7OUNWm03jB0wi4SYs5/W5r3KIZwKNXHplkAQBu0PF
Bbxhs8yofAY3Q56iAOByLuKzrW9aiVLzm81mi9GsgKBtlPbeFlV8UocTX8sote+5VvuJzN+8dAiu
DWw2w1K7bTql3Q1e4t8DMi8fuB7FE4Un8n4U7hXaKji6s1XuO2TbGGeushGUPSaPBp8VLntS4RED
ptz0ljfA68pJa8jK0MEEt3NVKRkXekI0cDaAC7U/qSxs2sVhiwRdzS9HSZvX1J9TEKPPPMlj1881
B9ZwbrduvZkV877ocxT0vigtVCMyCM6HRkJRNULdOI5Adyq9M5C59C/zrljMpmsx+xtltsXMJZ+7
QF40OYGnJ+TxmnqLBaP6Leb4Hb2QdU/EDZy0ZLBnJicSnpigGJzlksorD54hwcXcUm4OeLz5uvcm
xlbIfA/43FJ2oI2BrYIuLNgc6bw13cDKW2TMLn0YoHPNL0tHEQqCieDPBVFIhZQaPcS87elZmzK5
tL5Ohq1rdJ9tM+G3FNFFpSo0tjT8svbWhd+XfLbehR7g07inebXOe1UL+CBhqOscJiZVjPW3KQi6
/OTDcK/G5BDaOjGdxx5mU7xN+zXUQU3JlQ5alu/xzlA1SWxWXXiDEkAzbQddXQw9hUyWy1GYGkei
X/Y3WMPrsLUTHwhovm06P4260RtuXZuHmmT9viYoA6sK8MappK3dg0c2n3s+T93QewpGAL2O7Yzu
ZYq883qFU+MBvbjvWq5fcKSiyEICftFZvtwgeA8XuR9cYAq82tewBNmBrnBmfszAcrgYdjUz6yZb
MxP1xPqR12nkRg1kgLKeZKE9N9/hJtag5IAK7js8QMkWPfPka9Iw0KsBq2Vf6z6HFn0/g7mDKt9a
aNOmDrnlZIflsrFthqQux1oQPYd5ruQAgrIq0Ne1W9yeQbEcRZcuBMqQJtlAaHQpYqzls3Br3/QP
57bKdoTP7FdnS41lzlXz1pFy2YxWXKZJWb661FtuiafZ7dTnc76bVWkjSdb0sFJ6PzIYkxFB8y3o
GQGAHFgSA/Pqk2jpdL8l6ciOOUJEd3QoyHZsrD6qlBRxqZPunlmGqgaAnI9vsqwwdTT2m8ZDu8/Q
PvlW5s0c00r38QBZuqiSovJCagju6ZK3yGYXwFurpf5+7Xl+bLzEnUBTn08S6y7SjH/xm5XlETq1
7LUCioDGmRxYjA7H8lii0fqUldzclp78ymcAO7NXQ/bLTcltkoyt25RqOdU2oYgMpooka9orZa0E
WD+om1KPcwIoD8+JYqgV3cm+nA5WD9VOBaV+hfr+sGun2Vx6M9ymeEKhQgqEEtW3YGGQnaNdlz15
NOEXsh1fbcmqDWiFB5kn7nJxXRDjxBiu9SD5EfSiFh0m277IvMyT2OvYAou+5oyRFnwyW3QT+aYS
XZLHAt4PryPJ0jEiuum8TV/WWGHlHCwvHfzk5rBICEPZX+Qnjcbd18xfhq9zpXBMcHpL8E5X3FuD
G4wzzysSjGY9UnSOdbygZXY9IxXZ9jC2f/dF1982a9afiB2PBYYbCFops9wDUABqJSwHUOQVws+i
0qz8OetWFQ6Lwhy2WZrrHlpReyvBAwihl9GtkTcW5a4uaLUJQNRJEXjW7FuWBGpLMkOTcEBfGy3Y
FtaYEFUGkat1wIkzNoBzxi5WGGXtPB0wwCQ1myN4q1Og+3PqYasoFTOu5D2nDcoBsDd3aEhqNPWy
hO2yiqFml6SiUTo363b1aXeVksm+yqXg10U5fYy0wWh8360H1DRpJE0y5DGvCT00tXGHLkAiKuDr
ceHlwLISGCzt/A5ucOGwJv6tY3J+bvuW6TiZuuWKaSrumnRG5mHbCjObjboGgKNCGAruJ7HuUb/l
256OZdhSdwdOCHmA/uJwa9EVQ/qamy3WP+gRmhbbrsr5l94T58otEfyQCqzE0Dkj75IcDABliuqg
7aT3bTEm+7GQQOhyHReKmiO27KFssvUZbDqg2imwR1oE9pb4cIPKkPajou2L8n9Td2ZLdurK1n4i
dggkENzOjupdtsvtDWF72SBAIBACxNOfMdfecXaVlsszjuK/+W9Xo2IKUk3myG+8N3QJPy9xVD7E
jQCnmEYV8jhJ9CZas4+AwiG/GkpZ5+hHEYAOQlsAOV61z3DAx91OR1eN2GheVI153JRpccxoC3z/
VfaTLoX+Szbdz7bulv04GPNtriP+MPRs0DsFwzAk6Qz+Dmp6KHavezjFbPsUHsk42NTtjeX6lLaA
LqC4fWJDcLUW3XwdJ+WGbGl8E0XLsKdcqH3W2y86qusjhCQfpGx+xID5YDGRu9AqtotBXe7jDD1W
M7AEKHkGOBMNSVNDGCQnoJLP55sgaA+d7dD/jDzdXYPbOFBba/UOqfDudiXtuxkn5zmVIjn0GteJ
wKAcSSG7velBMkOqyeLKXMrAVrd6HMQJ+PPyFjqPCS8Ca2K2ZNiAJXJY7by93wiQ9A0W0eOMj3jf
LhpSKpIdS8OeOKm/S+jFTnEalgcUBI84e4UfprC5Qqq9vpGZ/ap0qGEO1IY/gx77kaCLYPuE2g9b
qpZwp8QCyaDUm5WAMKRwsNxk9qmQhUTCkluB/yOssVbOUteHtMDFwKCRstoNcRfctgGu1f28BE+r
VtNNZBZ7W2J73sHUtrnKkE1DEn7Vb/SQIqHE23GPMnF1mzYg/FYQaj7A+h05dKSdLUtJjpwiLiG4
du27lEL5l81kXw9SPQkCq8kGi+qxa2V86rELnuBOWx9tAFdphdzLfRkmyAUTiZSgCPU+1Dy7nboR
u2Bcxu9Iwe3dZs3wIQYq4ZtEpvJzkATX1gY3vTUELuV1398hi70n0/hVwA7g0Zg4u01qKW6iMA6v
hjHQH4qUhbfjQNK7vhyGv5A8JrdAxJe3YdjNaCITBnplMHKh8AqKI9YzVB1QJkPRp+z28VTLK2Uh
IszS85mxh1nJulJQOtsuO0VREE+oW8TTo0FTy0MqULYocfF/UoFKHwsoTo9tiFxYVG7rtp9t278j
kfqWUt3d6RbbIXj5c3/FFUAugqH/cFrt9D2bUOVvIare4XKH5VlGt8mKq9e9RZr7XblUqAxvshzC
/YxU700wI9V4PjKiAtTPx2IA9LUgHFSTWYc3fGmDXVXgF3QjBFj1gszmqWm1vknWNVO70dr0pm8m
QPpwJvtqsdKsV4jq7P3YN225r5VcDxXX2qKSGfRXdg2xBoh2OlrI1a4kt9MR2gREm4jH8VMx4oiJ
3EeajYeZzI3eIXNHbtcxYDclcirRnpqBf2BlRH5VKbAr04gz2QxQMfmg4kS/XRgLPnTCRPdjx8eb
bdo+1UMq71dcsd7SOh5v4EjcvwukldVOlZJeJ3wwI9Lo0Sb3C4pjB9rNuNmT1d4jtd8eY1wMyW5G
Gr+/bgGEhxfbXIbIX5fjzA7BVI77JJmI2fex6n5Y2lXmmEVb8aEapuYXbYoMNZUAe0GaotIwTQSf
jc7mGp+86Em2U72onyJlY7aDKi5KD6IfYpyBQ307ad3kWNBwZmvjDRow3BsXSH55eNLTxpFP2CDk
TJBhbqzpH4MKt4UnCaoXCkJQxu2LgKZvwKTlNQQ04Rh+ZNBU4PBUJ+VN2nXFHjfyhF5FHRINREkx
7daqR8mDrTOagKtZhRbQIVP+JFM9oy7KIdMCcesmol34nYKdejNlG9aHmK6oYtDtTmWoAZbt3N33
S1B8irbte7V2KSryqH03MdaxRYi7puHrA11Jc+IqWBRKg+dbMuv/YulyPRFV7Iasvu+5+SLwkSOb
uIpoL/oKEFgRp8dhZQ0uNkpJCdM/3b2JoZgqjxChYdXDafsqLGDhICKBzJKh8KIvo6LPw1LCeSGx
ssdvSgIOCVLKdnPCfyCNJ07j0OU6jhe4QnX6vq3ncT8CWILyFVoUIMlOdiSEuqUe4+xU2VFeR7g0
7Oma/sh4CZEDxJS5HMLpUx2E5XXWF6U+tNMwXiEdNSCAIITAZTfY2WEtHzHf0BFBj3fbrPUK7enS
z6cNjTinprJIHm94SbD3VYcNVYzgNiObfJp73D0PiVzSEP+yu99YuD2C2wF8/mDLYLvBuooaLUf1
GCcoJL1QH2UoBu0kPj6gPWANca3LDmd0/Dty1FikUUCWcLNuDSQquJCUV3NC6XiIyTIfSwhLTkj/
BWbfLezdgjIjyNMr6kOcQYS1xl9nGoMeF+IUtG+imF/hhjV93jqxXIUwFcDBIe2WXacD9Zmip7zF
d8745zEOoBXko5X3UxHXtwtZ8Rw49BWoeZ0pi4bMh2DWbyuKlKZuLXKgpuu3a4EE7EXR5T8kl1Dp
JISgVwu8a2jA8e+fy5XR0MXmsf+PnH5LR7vuF5nAmACJeYh6GI4IWLPOt86JF9d2SadvKNZzFIIn
PaJBJsMt+GopYDO9A6UHAleshutjhookTmP12jW7baImOgB/VAU/5WRRnGlML5d/64f/Xzf03Ysf
Y6/7X5Pb0feiCfD/o7a/8KxAf73v7xoYrm/Pu/7+/u//3faX8X+x8CzuRU9QkuAzQAffv9v+kvRf
IeryGXoRMgId+NnM6j9tf5T/i3COngMY6Z1bls5th/9p+0v+BXc9RrOURwiAs4r7/9L297JJIEAb
CYcuFSzRl18k9mfc00WWXFWwbIvf6PkCb+O1cc///NmXnkUC5bd25SiPVUgSb5u1nypIwS90b782
PN7K8+HRtt/YZe34sRqHcXyHggspn0q0y/569vqgKLRl3z1vCnzZr/HfaYlejn8WbMJLp0iwr8Z6
e6tCCYkp8L0gIhFGoFdmFCXs05//2Gs/xulq0nj39VJ2ANdp9BLsUkKxYiGRn3798/gvWzT++2Mc
TTk6CYiqMwvD81Cx+zBcmHy/kJokdzaduhUypS2BTZ8d1Ls//8FXfpBLHlcpUTM//8G5zfh601em
wNagTXWJe4+QUf+VsP/vL3Lh46nYFjIhZ3BcGs0XnD1oEe1VowH+i5uqju5D05hmP+ihsxxVRhai
wN+h/Hf15x/oaOj/+wBOt4tCZhSHCzj2wch2HvZplOawP/sF4S8Idzvkz2cs5BAz3PW4T8FwJ0IC
FqLBMo3kBU7Ha3PsdL60pZUzLvKYAjQZ7+nY/+LQZVz4fa8N7qwKPSJ1SS2EStZq/pmA1LmDR1p9
oXvntdHP//zZ2tCmtUj0GVQOSbD4SbCB3HWBaMyFBpzXhnfWhj5YYjVUIAKgjDp/DJcBx9xi434r
j8sjH9sFsssIXfRTH2xQTEJiPB4SBSWX5+M7q0GEHGhqWyAY156Zem+TZGU72Mm2Xl4Ycey2mETo
eOt6rQJoOy1PHrXQ1fRRTlNwYe18Zf5dBDkKzQbNNXGab30oj3CnwL16FY0eL0zQ+SP8TfDzcwvN
s88HZXKGkqst8j5IN3lC9l/NYBqAHnQYRMUyzz/jhDhuBwVkGQHPp8lE01WX9B05bl3YrkclpmX1
CzXuxDF0MKgirjLNVdRsT81oq3Mt8RIh+7W5cgJ5aVZQ+3DsyKNgFcdWj5zeISPdD5+a+Exx+fNy
+NobdwK6QiW2SblK0V7C7HUgN/ImKyETvnB8fm14+vKF94WwBJOT5AbarXVHoJv6kmy9Ovo9vbPX
o7rV85QkST7DegqlqVJCmxlcpLW89vROPBsoiW1r6zRn0JbjHVho1naaAIXuOT3O9t5kQQzmP2Y/
C+XQXasQTTPouOPb8ug1QS4ynEeWQki/JjnKcOIjT7V+XEU52AvPf/7SfxPPLjRcZvMS16bkZ97L
ULzjEtifj3TYMnIzodzI3+IQR5MLneSvvA0XEs7tCKwLiXmuKJvE1bTRNdtVjVyIXzy7gPBVWDAr
opHnjS4Vu9aA1aRoD2fjpb35vMz9brqckLZlXRK54HsaCqvGQ11Szh9lsM3JDXziIHJZS0AqPkOW
R78aZP4v9eC/duZxweAtKI+83yCF7FukVG+qQBccJ3uU8sQRvZs1m6Afr7d5L1Cul6dm3Up+SNhC
+/czmRLjOcHOamALpFLSJihyyQNzgAcNz2F0fQnm/XuPiDh2seExnD+gvhvQG0K2sQdHE5j8Y1xs
W3ulMsrtmxKtN7/QobrIKwYxc/ywUhp19xFaOuvPKRITl+hLr32qzsKRdjX6hpFIzxUHVXyfbNlP
ta6oMfhFtbNstCNNQrvWPB8DteTlFLIWTKC0/MtreLeb34RIqdZ1yQBAXNMvMbbSB00C6bdmu3SN
gZYdmuZ4lsctbjLQMqfQhxsx2kum2a9EWezs/loMNo7WMc0nFH6j65SNI/SaKkTEVVFF0CohDBKz
6N1XJfJ5m478XosLGAc2usVHNCZ5khYS2ughQkenNSzw3C5cBMEGl6DBJCO0TUMcot17Lg9b0gcH
v9d+/pifHc6SIiMdlH9brg10tGClI7U1qtpv9Y6d2E9gOwxT8WHL60jIfYTe9QNIGJHnR+UcBHDr
6QGD67c8wr1xB6Hipw66D8/36kRzmCj4iLXllqO5Z7oHQpHgLDBUqE34TbwTztDZTYpC2JAHhcyu
0eiHmgqFfM5rdJcITtUcq6nB6FMRsf1CUYzUErpav9HPQfjso0m7aEtnjtcaTBGy9tTMu6Th7ML5
4pV11AWB16jrQbCut3wIRXvS2VnFHrPt9OdnP2+7v9mOXZBCV8TVtoEmmYNq/xPXzmY+salRXT4t
PPH8Bc6WT2c+d3VTLDlF4L7Lpr4+hqxv/K7jLgdg6nAUWrZkyXsWJ9dwNzSH2sLN4M/z89rsOyGL
npO2SLfa5KVu2a1oJb8HwMfz0Z2IxUYN1VBIp3zo6yKE2DHSaC+BZMlvNXPJ3TFqKk2wIc2joBS9
aaZyujNIvnsGlROyyI8GM4QokJDBCVm/pwtJ2zfxmCaXrIpemXsX1d2EYh7KOVpxJDTbvlHxF5vZ
7sKH/9rgTtDGddBAgFnMx6GFvzJsdiIU0bJLnIrXRnf2X6pqFhV1OmPmgy9o1qO7Dv1rfq/1DOB7
vt40akPXm07+8+gsGiI0v11EbLz26G60xmlh0iqcj9BYEIi9Mbr2n5jzX322VjZkVkWrMfpaZ9Xe
pOh9Aiur9otWl8NdsTjtSUQwOot+DoK1p1KUnpkt6kRrs8o2FfAMPmabkXnLgRup0ArodzY4F1Ge
T8w6Ufgj2GY+xhN60FeIUXehQmnfaxmjTqxKYEW6nhIDF56tgxJM/DT1FvrNugvc1hvaBfsKrUPA
mbIdIEpfUJCMPAd34hRCLehHq2A68gHlXL2Kb9psXpjbOI6cMB10ttY4CZtjDfjLDgY87RmiwT0f
3YlTTsGDFAEUOVDuhffnzqdHdAW3fiUql6e9GhZ1DCPnECr0EFd1gHNCXRGk2u+biZxQjYY1k0aV
c24Z9JS7gKr43Es//fD6JF12dihAuu1XiZ210O1NVuvwAIKm9TsMR06wom9C0dLGJp8y+hXqrLea
0bd+D+5Gqra1hChqykUVPGB5/GIj7pkrjJw4zYSQPOz4lNdLlYK5Ej8BFtD7vVCXgN010HpkqTF5
ICYB415+x6Ph/4Zr+9+Skku+Rll4AQszDSA/W/8SNvwUxfICuPGVHcllXadiKQPs1zbHsHrabZGu
INXStPRbekMnTucyRlMZG6c8yzLymU1YB3ZaoP3K63txeddmaCPSFuiTlj3a4/uVf4dL0CVDr9fm
xgnSIhUDn8VoAGQZLfpiIN3XzaXK62uD05d7UtYlTKCNcMoB+c3uAY8I79ugUJ/85sUJ0WiC+dM0
CnyOVQGvV7l85qnwfKVOjG6sz+qzhjZHBzBFI/b6pUUbtd9zOzHKFrYugmLsoNZPzNj7mOkLFuWv
TPiZkvz8EADxaYFWihLU/SII9kFd3Al0hfkticTZScNQKb4Bk3ZMSPYG2Iov0O+0fksLcTZSSOhn
rOaYk7bq3vYlVPay8nxsJzqZWiykV+h1B+oH7bnRLYv9dlDinHShIJySHlLvPJHlXdqveTcWfmXW
Mwn7+YuEXHOtjMFDK/lhQ/9ozT96fXzECckWFAi1NXiJrGrAhsreplvit04RJx5hxdGsdkmmHF2g
4dNmpyivDdUHvwd3IpJ2xdrV6IvOdQApQdRB+1xkn/3GdiKyaYWOeXg2GxY43QLy8I1l1G9jY5kT
k/iwh6El2JIrkcAlBSK3Q5bx2StwWOYEZapnPrF4BnE3gQD4kCKL7TMnoN++/AKrshrYUNkpNynE
HAvVCpyi5MlvcCcmF9S77Nk9+xhW6gptgBmoL/Xk9aUwV9M1GkOaoMXgaRs/UqN+QKl9CY58jr9/
prvYWY/2PC4zhr6CIUWjwCjpY4yxQaLxHdsJzRAgF0rXEGnjiJI7k5b1DXpaE89ZcaKzQm9li/Ms
PpR4A/6O1B/gbOh1wAI7/+WsrPDKW2CrPeUrtVO9JwyK70OEE5DwWlpY5gQobL0YLK4RQyVT34Jl
/oTiwwevT9EVa82UEvg2Y16MKePDYBoQd9DM7XWOQELo5cyM1bnBNlvx4Ov6aHpys86DZ4SmToSC
SkMYr6jO04betxAcHlPOI78ZT50INeUIzaWZp5yo9i0L2n09Vl6HFLDanTmJg86WVALhGMUR9L/h
CM17/cvvdToBalFR0KkEn3Buky8lED+Cx+/9hnbicx2nokmjYMzhhLCAdsaHUydBCvEb3YnPPl66
bIZWCLhMsh26rX/gFD0cfoM7AQqstm4qEEHzHlobEAfMGNwGM7Hv/IZ3wnMJKFZFZvBGZ/uXxglu
1el3r6FdNdWEjadSSa/zJinfrUpdEyn9vkNXSDUXaZPA5GLMt3mozp1fcLZoux9+z+0Ep9jQ1jeu
jc6zSu0bZh9keunYeY6T3+xBrmRqCZAPnhWwSyAlx2dMbVLfD4laQWiL0BLt9/xOkMZNBzV9H485
eh6/thX7FKjmyW9oJ0RXKB7bhBcj4n/WV7MeAV4C4i33G92J0jKqYoF2WDw4Cz/JOeiANlQf/cZ2
YrRaBwUCbaVzsJ3QCLhRA7+7Lm2rxm+Tdg0eWFWWqUlbfJJr8FbA6VYMfnfxf5hjtCIGgGDC0IXN
3k5EvClo4lWGgt3HywW9TW0hh9mOOS0kmu7TaHoblovwUvoyVx8V8ZmgIwxfYkHgFmBHsL6YpzqN
uXoouRbBtOpqzLtZkR2Z+QncBr/sMLoeXs7LNII/AdQo5sUStMxFt228+sVQ4oRntpSwXh/KMYfn
crfjm70F2MWvbsZcpRP66mGLFTVjHvbzIw2Hu5FMns/tROcoUJ1IlmDIdZJ+EuH4tm0Gr0scc5VL
xcpkA9z3mCeYGUBsS+Cc0f/jtx4mzg46oa0tqHvQrFteDfsRKA8TZB+8lpXE2T4JwT0LdikDwFtU
1rsFiYqjIUHiNzGuFKmuM6jSaou4yazcpyZJ3rWCbH5v1JUizTUMwKG1G9BKPEboCWYP2En9qufM
lSGZoEv7eO3xufQw3miw1oICUYEVNjdeORxU+F/GKLTAJCvXDnNfVgsHSgSynaIAH+vo9W5duZFt
jElHWag8DXQz7EF9kr9AP1w8L40xe/n8oYwIW7JA5WNlNQAA6KXDDMUnv6d3wpXzdU0JQFu5aZMI
3CCI2NHZ57k+xs52OrVQ4AEBpsD94SWgUkCTf2ss+vp2fk/vxOwqxmQEDFvlfQXAnADybW1Dvz0v
dmK2jfpFBtxg3kHzu7Ka6NPS9tWV15O7eqOZztSqdlF5XcTbJ4Lm1ivGU3XJpOv8cfzmBMmcWynF
OhlHFq8164pBn7hJKbAMgCpeMmt67Q84p18U45q+UzNmHk3L1+OYoje79cvNM1dyxBsZQWM8qpyz
6b0o0YLeTO/95t3ZVsvCLmBalkPOu+xr14PdUMFHxO9zdIVGA1LmgJNLldOxTr9yFBWuTCNnz0/G
CdUJnk12ozH490mU7RJIX3agAHG/ZYw5oTpaAOTRnN/nYCeDKRaqm6a7pGL625/td5+jE6eDQPc7
fAD6fE6aEsY3sgN2gHAB1Gops7K5ksou743U7TWMOQKw9KtqiJ/Q4saHR+T/9Pg+4zK5alCX7K/q
pmPgN7cCyfhyHVKy7DZWD+OHZYjQXE3s0DXfegCMh32Cg2V0CGPk2o8AA63mALwJLHESVKnXazME
sHqN+AoWf9HXC9rYATWKAbVIa3sKaa35gcLsDCTuVkzbqRwy+LGRNtrMCcD0dTvoWdLu68oZKx4n
lgT1d9BjhiFPtyib4fSH33tQ0wZLYTLH6b6DSWGzTywvzVUZ9mV2Bwot+sIIXFveRynYWTN4itdK
6HHLgQpL7QnWPWAizCMr4+PMF4YUdlvNwJK2Cg4JBLA1u0+B/OM72QtwwhZwz7PrloYTyzfM9rKP
KVhKoPPLh7GbCTswMs8AtxVjsb1vw7rnfqcQ5iyYcmXggBra50kMRhcWTxDoaOYXWq7Si7ICXKih
VXmVyJ8Fa94XXPg99z/c/lCJWdsIzx2bItdZe1PEoV9ykDqrZDxDmRIigwQvkwxuO0EG74UWnDWv
tcxVeY2kpEmDol1eAsUD/5HhF6gPfoc+10uyRnvr3HHS58Ya9YBuMHHV00n6LWWuB2uVCGK6KNF5
OTbsjuH8CuW/mb74zYuzUI6ynOdZzX3epKX5OKZwgBjh5DB5TruzUg6dmNAmkvV5hqQy6Iv1XbWV
fp1mzBV5EYQwzPVgp2Z7VchDT5Y6X+FK6HnLcWVeIbg+W0DxRSaljNdjpGEuCVxX3AwHr8l3pV6T
HOBaUE3wg2Ptr0WxmzjQfh0dLEpfHoWVWUYgv3ifVySDjmzSHCB8mtXRL79nd8J1joeNziZSeTsA
67jj/UBRY0+jyE+LARrJyx+wqK4NyVrigEBCtjMwBjgKITwPCK7eS/GlqLcSWzhqNOMeirJkDxgM
8Uu7uWKvhaBVOhZdj67atr1J6AzQUjKMiZ++n7lqL113JYRMPZbhzvCbqqPkK+601i8V7Kq9+CqH
TWqcV5HKWq8LVpick4l7fvTO+SaircnEeXeqhYRF1gKit5nkJbrKK2dtV/IFytBqgPzpQeHvKIzG
0u3nBn9oP+Unc0VfMdBDwHY3Koe15hxcN1kX7gnMDi+56r7SV8dc4Rd6W4siadMu39qQjk8K1Lt+
X/AuAiVS98ETGs4egiBr6wNOcU22LzNcRk/wM4t7v7fv6sPQFJwQU+P8udihSveBrAGggHetav2u
0a5ALCF0w53lvDIVU1jcSlGi78wOdiJ7r6XJlYjB+HhEe23U5ZSGotmtYAAzwHfZ7HnAco1wE73J
sYvwB6yJIFvezCeo93/4PbyzIbeThIOB2bpcjZ3eryX9tU2x74M723EJmzIwvbjMcbY9wW4BmELt
lwL4u4XymRRdBgFcjUAQyQE10vsmYCg1LNs7v0lxjstT1Y4lPKU6mBeO6dFUUbmTsfDcKl2d2MJF
D7+MscvFuAbfJSBzP0bgfP0ui65QTNcg8LMulDnOWg983m7bobzAcnllsXN1YjBDHVgy9kCHga1+
E7ZjCgPC/j94J1CXyp/947+vnM+xN6+N7m7ATSLSGablOW3SHiaHaTrcVNx0lV+YuoIxlq09TToi
cx539X4AbrthofU7eLqSsVHB+rDIYESUsWq5Ay4LrqOgyL398/d4zoD85o7u6saypbHzEmJ/bzc2
4MhPdJkBkhz2/RE85b7zO2O5GrLUJgXcjss+J4bCAqMCz/EcWiTr/fZi4uzFMhAahi4C32YcvTcT
eVeGhedn74QsSBZTSkY8O7Jr8UGMSOVvJuy8Xi8Mn18eDjt8jEEDVeAx5GPxbraBet9VsV83E6ha
L0dvRQekf6Tb8xqcvlWSxvkE9J/XpFNXS6aQXYBPe9eiGI6sRD+koN7CderPX+bvgxZgwJePbuzU
WTgBtVAIAOG0R/Ph8GVrs372HP8cEc+WeQBpikJNI1ipI4cLSnMv4cvi9+jnn/RsaDaD5hujQxBN
q31R7wZt5p8LHZTnkzsbq8D1DdTl87SrtEDCUafXMomN1+dOwV978fB9VJsV5ggtrGErpJ3CSO2A
VPHboagrKcuSDeZoGvm3cJlCe+gE9Aj7uuvq2Sv5AurFy8dP56VQONm2eVgl9pCWhDz26Od75/Vm
XVWZTQQyXMsQHMoQ5mg3NQnJA3xPYnPh6f/OtPxzPaausCxhNFqTxODTSQDSfTMAjmuuRDMP4wkX
MROdwNJL9GGI27W/CyxuBXeKA/T7JQopO5kk2q45Cyy4p1sB76LEBk3zRnbxGu3lMFix38qq2L73
hRXm1CnsuWeD3/UHlYzdzqqebqyo5hMtzIIhwMAAE1sKtj1VIfpb3jZnTsVTJ1KlD7iwMXiSyXHZ
VwTKz4daVcF2wH+txT0FKnT2OkgCMv7ylULXOETnhuRjWYT1wwwk9l0kotJvg6WuJK4PmhgGQnOT
Ryv5mUTD2ywsH/0+F2eNwV0T5m3J0uR0g862jdh11OtLII3zQvi7T8VZZYwJZLnptckHBVbH9ai3
djlkFqqHw4IbQnmdZElbeWXXwOt7+Q5guwC70Tlu8kDB1Jk1S3vaVFt+8JsnZ82pbGFwR6RNPves
OgTF9mmqYdD858HPk/27eXKOBiGBGy5cBgEAbo14D1U1e5NW8CBe6zC4kNl87U84iw4pzuxaNTRH
GOU1yaECrxaM3HlEsv0ahg9FdEGQ+8ord1VzkCeUZk5gN1uKqWlOcGoJoQ4LYCQvtzTaQ9Htl1Wi
roiurJA7gTM3Jq0D2LthyScsRJ4bGHcCGtZmIRIBXZOHKMdNdDlNNLywQL/yJlwRHafQcm7owYXT
78Cn6wzGaqc+zVD3T8q5JV7qAsrPf/3ZBh9j7EQIHgDTAZAget3Lz9nA/VpbKXcCW9tsEMKOdc5h
YXmC5hqWKhXMk/4cDq+cq7gTybNAKpLCCzkXLGUnNVt5SDPhdY+j3Alk2HSGLWyiYa8xixv4cuxY
n3jOuRPGlpJW9xOG3jZ2LLIBbpeRV5KT/l3AfPY6LahrQmdNcWhEdAsPjtsh8cviUVdDB1nhGYQL
vxFVg/Jdaz3lQUzfe71KV0JXxLyaLYWtSAOHy6NSI9vZrGUnv9GdKCVZMxYxCUTOhVZwW1g/DaX1
g8NSV0NXJhz2IJGBLbKNWtjnTN0VGVo/KSp1ZXQB4Pgxk6PIRV0PB1WldwEH1NxvXpzwXGsyGE37
7DBJJlaYDywf1Ng0fklFmjjxWcEqamhZlx26eXho2j6vx95vE3eldLZaV7i44SDVTkbsOtOR/dbG
F1beV9YVV0kHzw5YTpbwxm00APtQje1VAqKw35w7G+wGSI+eJyXQtSThDlWqfoCXVQffdq/xXS1d
Bgc5xps4Q6NVv8H/Bq4Pt/16djT2G9+5h8OVouj4QLMDTFBQs30LFcCFJ/87Vfub442rpWPJFgJO
VVZ5aAM63xL4DKLBqAQ49AmkpD6Hz+NGd3yYZXxMkF2Dt/bUxDNwnCqxp8FkZDhuKiyjb5LH0ZwX
KRXcKwNPXRXeGsDPl0TwZgc2cyqvBVj05ljpRncHv3l1NuJOiCmBWSW8IscqwQIF2wzYo8RJSH/4
/QEn2MepMRv8OM3R9JU6ypQtBzhPe2Waqcv9wpEtpopKcwzP3K8lHtCpzbiXvpq6KjzFZ6aLCYPP
BuzmVrMBnuaRn8aPxs5uzCqDbnjTmWNUh2pPz2bWyEh895t0J9r7Jk0JocV0nCM4dqRBgAaulRG/
fc0V4ZXQmhIW0OnYQ1mz65uxfIDp2/TR69ldDR5blKJhMkxHOIfpPQw2yqOwsd/EuMwvMS5hj0Ls
dASjMnrs5Np8T8jG/Y5BrgBvi6tlmMysj12XtHuQq0GEYYUf9YQyJ1TbbKIbTWN9FHwdT3ExgS8O
e+YLy+Aru48rwqNLRLe2mfSRLhI2o3x6Qnv16jm4syWbZQAyi1t9tDzcdg05u/c1nmcVV4IXNyYJ
6IBZ32Aculsm+4vApNHzyZ0wDTYlh6Kl5liiewbuWFW1x3rsV7ynrvZrQxtEIWBzCpFd9F1L+l5W
kV97NXWlX5VESrlXzBwFGcluVRGsFwvI6P4cpeeP7jebpqv+asNmgEU7TU9J0cbzY2WkkCebwEz9
xEZYDPpFlKsEK2ZasLDGj4ijNDjMUVzuu9X4KcGoqwRTsMCdpgSjl3DYPKSQgZ0t2v768wy9ElCu
FKypsRxAzzge1arsXkhYIGtZ+G18rhIsUzCKlXE8HufGzCdZpdEOAOPNb+dzaV9W4rqxjct4nKqt
PYW6+bDBQ9HzlUYvr/6wkGJbj1zPUaUVhwnfWu8hSfWT/aOq/3L0jls+8bRQx0AG477eVAcrV+tH
bkIH9MvRC8baMawTdRTTUO23WMIAEZj8g9cX42rATGiRch7L9FTX3fa0EbV+rGH6eCFiX/keXRVY
QZclNBArH2N4e+3D84FDwVzOb510gV9wuEG62mbZicEmK5uDH33bPflNyzmX9yy50IRRWMA/g5/A
+YJL+rxBnThVq/7sN7yzrYZtT/uNjNkpVrKDALeG39RdErZd6herrgJM6dTgFK+yUwaf1jqLblri
eRJzxV8AcQ2TjTC0ZNj+znqIzk+QSF3lF8wgRFHxITttZ/RRs4RszyrY1ftNuhOmMFitps327AAK
1xU8ZR9J4kcTpK7si8QQFVEp2SGB/KHugjvWibdeT/0PyRcwQhXcutkhSowMc6Za9F1XsIj/4De+
c8ntVDjUrek5bMnDFQh1puHrjVa9SzzBc+LpN5u2q+cSQaNgbFckJ6kCfTUV8ywfNCdleUSfKnzF
/oe0L2uS21az/CsT97nZDQLEFtG3H0hmVmbtKkml5YWhpcydBAmQIPjr56TvnRmrfG11e8IKR5RS
lSRBLN9ylrLffXUHv9j/RnL9a6r6ry76avnKQOGG2kwd0tbND1sWd3VHzaGFBSXpjlWxtV06wYkM
R9jAJpztWxPgmHgeOyOq/ojEumnhOri3azhXRYiKL4x5wO4GAkhrm7IGps0+RZBjpttWxMrcrbbw
sThvUSKnNp13mD3DT5TpGnZ0s5Pm4kEt8OpSrqex/GLmql9iuF/Kuj/D8R1yz3lAQi/LPEyrn2Fp
yJrtLSTk/FrDYhcWP5D5DvVmhzTWSySSVAdIw7en2LQC0vc9apauh0Xg3ME+l1k5Du8N7ZHINLJR
v/Smx1/Py5SsuQDcl6ULRqjN1tXT+gpGoRtcl1oCa014vDEil4sbI4l9ypUoq09DnbT6W18uMPoB
kXMfL/5vc92EjxeQ3snsfdjSAaJRNvO+hmlgLkGcLA47Wjb0ENFis1mhMNM0DFF94H1O152Tm1it
Qh9rvuw9eGHTGE5wCRgyKcwq7hqy1ConMHBlWSXFhChMwUJO9RDATbepFNMA/GYzVnCC1cj3JTwW
160ccWfTMMtUUSHBG1nrqyKRCBuxl4h+ucbbGqs6nRUiu1THUdfnSz/Qz5PrRe7DvslvSw0z96OZ
R97e7zNV4rmaqJT3zBWM3e5FpZYy73ZwVJKj9ksMRYRdyKW7A0ND4X2Zuja4uZLsulyOBKrGiMZ6
Mu7tKQi2+a/w5KzHMhtXFIPPEgwk/S7e5GZD1sHxGxbsKrrIQHZLN/gILJYdoC0o6MhlXQ4B73Ic
z5SjkEbPoh1UlbZw3j6Kthrg+b35fkY1JUR2vUSWq70hi20PfsYedS/GcmnebRstB4XpMNLl2DBu
t2ws4cgIldgqdDnymkp9Uo4N443ediR+FSfLNqfeOBTz4ebKJUUE5RxjLNOcseZN3KpZHCGw0m43
A/UxqtrEQVttR5vZwTE0rUiwwgHJKSCyRrrlK+0icGbmVSbmreR9rPKqsBz+vlOhOiyaPhnX3DZ8
tPftQkrxDvCsqT82QYImpEcy8uudR7S9jSvf7t/roRsXMGbmaEzuJyxaGMSbKtCz6eNm+lBFvSIU
21tbCp7KPtHmnjjXxl+TpihUSItS9+WV9+vKr8lcJ+PHBs7hPIPmPQEbvfQs1pB25qL7VjhftmXa
Tq36ypmYzAewy/cqQ3cJZxd4HmO4A6rPKvzyGCXf4Fu67uceLqfhXbuTOM5MhZX0rUkwzU9lS/d7
p0l5JHRSzYOaFykORNWmepraatsfPQgeNEInGroBKr8oEYuz9W4YfmnRualuGjGxcDXC8Lq4mqiO
55tl0pJmTcIS+kkJmujvsW+Le1DIo2u0kfZvoLb0sLPlZV5CICjKt3pX/hoeEut+gngQ+9jpOtGw
bgTT8Y0MVTfcx2VRx2c/1ks4RFPVbCcdZiKupNha8oGIoi2eqkmXJjPBRdBEbIi2INH0AkZ+6275
fGfJ7siZGWG69zDuKMYHWA7L6kiqdpS525oVe6fnaq6OwE/H892kV/GtgybAkMEPPfYP1UZmbCXV
uPmD4KOby5ygW7XewN9dk2NRLgb0mkiu5btKWZ2ce2OMSF0RzeJrBe9fk5UwrHdNqoa4IDA6Sth2
tl1vXe48hXO6swON06GDs+sn5jTuIOekjCFnuOEu6qi0c9pskR0Ow0WSJ4WgHdzhJw9i2oGb2X+m
JMA+PEJ6B11OWEGIO4RL5UuBJSyzpqton8HHlI8fwgR/Rggc9T0kz1LW7nt99g4s2XcB/nRzkcJC
V27Y73fjxzFtHI5pn6LivdpvfoEBKYxItxkHQgu1Gv3U4VsuL9LA7PgAE0d0Og+Dpz1Pwf0c+FWn
Y90e4LzNupCWsVP7jd9siarFBhsrfSJFQIwIJltVnS1c1qJ0n+s6eit4O8O+NRFLlFuyxjqXYd+b
55nsrDmtbvf6aunHqMgnT4twy2CW80hi29RvUTmioU3rrnP6CNX40l3rFhnMfUBJTB2TtsZ554qC
T8B5J9V225ekabNxn2OXJWaWEXgLsy1qD/bcbuMnR9oeZIwhce6x3oikpxEt4+Yehu2untI1JDDQ
ga54OvlZx2c411r3wO0UDV8ozL67W9Exizk2VH1XfWed2jETeki22cNYqno94sm25sD7NrHvRbtW
xbUt64adQaIV3d0yUxh8HbAddSKHLxMrXnZIJUPT3FYNP9mxLktgm8HAwhxR0FG6rhoXDBzoewbM
MAWGGN6zBq6H6erCQN/imup5jSu3fe4gGg9OuqbVmGQT5BfLLML+VGRbYba3DRWOnWB4C64LHwaA
Vft1VlEWzOIuzsmj30AgWWWcoaGgqkfcLucPmw9lfYoGmqBzVBdttLzr+30crgHdrXZERcO+fcOp
YeHVamtC4jeXTg0jGasmud/tRCfwF5/7PRRn1eDVQ2hWwN3s1mNDnh7gfmHnM3GVdqfNCc0vJ/dW
QROgxDBamzqNVU6gV1fuS5lNtQ/hDdNbp1O4pilxlEmP/S1tmW/mB+JiNX3ZZ2uSJu3cuvFzSBjZ
7hPM/upjYzdY0OAh2Vg8tCiH+SfVYhCvYYs+b/kAm113wvkfGfj/OtqvB79L6UsET27c8TLncj2u
vo369zIOrn9cMWbr9dQAFvrQrHVVZ0lTjfbjZiTln3oqg+pTKIQR+N7HHevK7wM0U8kjVOsT/WWE
8kr7eeqmliK/giAiy/qGNhKe3s4GxG8VUWJMp2gJOAq7DccHoj1IxoqIrzK3EGkYAzB6MvoKVfmQ
ZASHenPel6l9JxfM70NLfCeyettRc+3lkHzgFLiIjAVVwOq82hIJR0TYRF/RTnKxprCU7qd7U00V
KMcx5DuPRjfdeMd646MuFWBgfWnGyW1HHtfJ+hAPBG7xO/qs+h0c6X11XDs45TxOtGIflYXLS26T
AqUAVUdO3IfBFPJI5sbTB/Sf2PDUtdLuN3EzTCM2zARrA7B4ANXUVQsR1fmu6DtttkwlSfkYgHyJ
sk3U/fpkdz+BEA3eK/UZZAyLNpM6rs1Da1FjSqu+7KYDC+DVdkdQ1OKDKmC7ns+koHgTddXFd8li
Lk6uwl6CHwVoZVVmWq2c5v0ykXhJ230LHxrVQTUJbu9gLb4zILex59IKuN4PCyKurCqbKIsbqMKF
DLv7mkovmPtAF8genErhDc57uRGE6QwEXuPSwJLInWvcAnmzjIOTGeViytsA1+wreFm78ImT2a9H
KtsuhjPJDMmzOKmZylkHeHBqWbwfNQ4j79KZF429XwCd0kPWi152t60twoMKFwPUfd7ZjVWqJQcF
B5sNxyhCjnzeE2z7vluj8tyKgbt3S1fE69MwL3GGHslEP4eu8GtW+ArezObimtmCRTOi0p7OW1Od
4KsNYY0EvGoctizb4bFt0hFmSCJ3M6GnEvHAB99LdlNCSglu77qZbFbFVJTQbDU0HcekEdfKl+F7
AvZPc0exdPqrvbG7vpsiOj8SD4lXpEDM3ZZC0R2xU5zMj2tkANt1m8wEaOR36OeArA3zUgY1ctCQ
78Ks6HsYp8PLnDaiTft+czdr2+mH0kNBP28xjTO+LT6jMBQ/JUmibxdRhusy3rrPoVybt5p1c1YT
8abjc/+eN3rQaUmMBexk6dp2SjdSa2/TEtFuOAZY1YWTWGn5LOLNXLsmKJ1jOous35d9Ow5zw68D
4IvJex8p+bbsPFALOXWDjE5FL1ffpQVmrgJNPlTke+2K4N7Dx0uEdK37TQHKGa8+5PVFD+DchW2H
bIqa42DgrDtNliKPqdnY5KVY4+h6jROwsUEr9eR6ruJC39tos+64gudPnnfRUZHpkKzuZkkMLz8j
cu2nA3c0oidTmzq5bba1g9lrOaxd6mMzq2e2dIY8TGxh5gCZhjBAksCK6jxGq+4+RRW8hJuMh5rX
ObFN5dKF1whFtVtkDQ94xCg+LVjEWJcGHpb62wa78ul23cZ1/wpTKo9wqHKKY3Z3WFvcpA0IQ80B
KjoFvZpVVzdvthi5/2EcEtYfncS+kyOjKeV5usDvDpPsKXsAqabhN8DPsjiP9cb1OQZtavulBhi7
f1isU4ZkQZdrdW0ny4hIISii0B7dG9qFN0iNJUUWDMjmfmNtZ7EvVIP08Z3psSTftkhW/aeWt/qc
jGiRMdt7+Sm2rI0+92iwIk3eRg7HRRShqwyzA8FSWiwrdnc7L1u+9uWsPghw+t2z8tjbP1o7adrk
XE4Rzqti4NH6Vvi92co0olQyuKYXc5/pgnX03u5qC78koPt33+cabLaDamBb+BS6atMQHODj/AiP
Z95uh2GFuusVjO/p+CiwyrAjEjZPCttTtUkUC6sBtOZTw0jlT6ytWtLnyT4jBEg7IUQJGfgR+Qci
vmbKwmousQhsXJx/07h5Lv0VDNrb+bmz0bgexyZy+mytXjje2K79nE+029bPrebgIomq1faz8+20
Hk1J+ijT7RLf1FNZiGxCI9zdhqZJSrwSWYMMaFFlz2azTghKJwE5medlh0ouCNJTcTuWdLryxaae
JkaDQ3TA9908hK7r0hneoClIYeXC4C+mmvEIu3keshJ2qst5ZxYJWqUXmVrnx8ikbnHevpGxl9Uv
K6xN1GFvCaly4S/nalpaeEycCoTZtzWkuTDrWNyz66KBP+uNKcP4QSsMQs6cS+IuJTUgD8+225sI
UWog0dW2Y15fIQ6I5bXDEdB88Z7VV0gBYv1phMS5rDKuS1I/mZVXFSSh417US4pJxlmmsKsGZHMR
iHO7rOL6XjWe7NmMBf++jXl/6IpaDFhqxXI9ElQw7lCvYPxRDZtor/0666+oxHxE6OGogKWKAAR8
hEcMfRpoWXyGnkVT52WPTbFu5vbOOYLIbIfAiD93UlWZ2QMMR0DrIKdazqy7mxyz3d1cLPZmMWZs
vsAg2r1EU2ttvi0RXmOyyed2SS7NnVbhbN8S/ywQS7i83CfE6sA1uS3tvOyPICtrkTbGl4gN0Kpc
YXanNtRrsRNa1Hdcc+/BMoEDo7pUekD8np9bBGMp5UCgn1FK1/aWTWqKHpkEiA+gIDmU63kVZek6
vJQlEAtGd9HUh40w1chDo0T9ppzgDX+IwV6ZftlW2q5ZVKFy9RlaDXDDnbmyyWGoaKCYmjV9O9fI
R67C0NiUNthATbouM1zsSrpU3xTvLX1mfqnWLPQ2RrYjk27d0mZVXfSpruPiq7qEJie1gWX+Pgjz
4trOJQh39RQjmO2TdjlpeIKoTIu5fxk5lmyqYNmRwRaEJIdOJ+rX4l/LdgxCUAfoWxYJUhmYqh83
Kr38aMpIg39c6wKVwUj3UEayBhIFOYKS3l9zMY7fum5jMfa5pGqGZyi16Sajc+XZqXFJ+I7Uudxv
5o4WL33V7ZrD/zus9LavfDK9jwoi+EsMywz+HallhcpIU/JbPc4t9g5ShYyW8eQfZ11IA14HektJ
KUryWEdCoJqN0IPccA9B0aNeZ0Hzze2EHVax2jXt+mV7C03kOPlgZr2+iaLEflCFjN8D++H2q7EA
CegUjUiMt67f1oNIFAR992Y1HzDm7c0Qt4C1iQYG3NA4ScbzWGk9ZdwMvU9NVLQfwdTd0omDvGVM
4sXNvJnoUQq/3Qm9V+o4FpBeOHQ8bFcTbCWuYtORcwJPZux5A7PPlS55eDDlCPbwukLvJ+XTUri3
foHE62cIiCA5s8En1UeUhplMxRowDtQ3DbYFzWI2IuKQ4B8r4t5Xm0CQyFBKKEtEGQ2PIA8r9yif
AYPnB65K1E087NXhUyLnvb6ihphnyK837RNVI0jgGxwYnmrcSMrqNTZLhm07OJ/OqI2xB9NWMsmY
we28H8fCj8dmKpoqo4k0/usF63oeh67vbzYp9w7XaCP71MaJ7x5YKT0CtlCzo1ImGk+AUEr/BqXo
4YBtYhiOM+eNzWm1djHgcjCGPYyeYBOBPsY13gXKEYXho0G67QFaXkNwTzaqmjUb+BJ311G09vsV
5Mf27xGHbVLawRryptzHDcunUBiO1pNDq5Mlmybnr9kYI+Cs6uEmmIo/Ab08gSEAfUfUOSDUwBJZ
fIx2wMmPCgyZ8B51pm3FQWRJ/N2puaQSHjjtjvKA7RYznAd0KOrP1T7ZPsObAuFdtRUic+yY3dpn
1VQY6JdDvEjfQSJNyUx7YZbzNiaTupLwAIc1arEKVacRh+zh0Wt2WYRRs5Yl3BUnZEzYfNq82a32
ZwdShk7puLkOyxj9rpcFZ2dxNrMjZb5CUZsAidnTJH4eE0Ro+er1XGUyWQW4Pk6E9rkWkKnJCfTm
648dChpJ2g9LVb0n247do4wiEV8LGfc86zXtaD6iGrZm47CitJWCBLWVeQNyIXlIzDSrNzAEqdc0
QAXaHJZQ8DENdE8QwWgTu2/RDFeFlIPqod/Ay2aVV1UwXn4TeCj/wSJAFbfcxp3Mkk629LErPYFo
skFSUNW2758CCPztkTaW9CHlINuvKGBWw14iUXcoOWBSbwgK4dFeTDDW1ra4q0ZS7+c4Idtwpw3q
tKkwzEMv3VTzC+Gsru7pXgzAJRWkHU6LWiP6CN6kFFhTM9s9+j9DMEf4N/r5CKSb6TN0VfjydfC9
jWCQuDt1jjqUUz6Srr+8IYHEJ49nbRqQUZGA9fcL6odtBn6Fs0sKLZaY3hBBOZJL7qLhVANnsX71
NGibF0IU7spjv/b5zI1pDx1jasopHGlcm05zH6ojssFO3xQJ5NcAvuwu9mBwSxvzpqr1dl04IlUG
nkipeQ4lBoIFVRc9+tlohY7ltVg3tiNmcSY5oUgwols/IbZLUYeN2xSE0b3JJ0yD7phsSzy9yJq3
XYTcIU4cg98tREx+MW3fgc/VokPmcJj2iBOTLOpmfSWooWE7t7Fi6hma0b279UjtN4MHr5MmQQyy
sfGBy7rbPkR4Gh2lVezYuBwvatZISFe1r8n9csmgb4pobDcEX8DLQmAqFGX5EPrYIlmZFyawwJMW
NSuZodfCka0S2+vhWx2QXQPbF2RPXma3RhOCAcmRMI0O3MYVbjXjfG31uKgHjs2jRKiomv17W6Eb
8blp/NgekzIZIo/RNWyAF7OY6zcJwn2sZaplwo8GodH0UpmEe5W6WEOt2ctkUe9i1Odq2L+g/u++
6jlZ2mcTLWP0OJZo+LxZL4kqFAuC6mgm1wm6xqDNmbk7Vz36XpgkiWHHWSLxEQf4KC7TDRiAJffZ
jh7SiEy3nmUtc8KFUzfeoJN0i+haiVuERYl9O3RNO1/LkvnxHC0wZv/MCClIJi4x23EZ+2hJO0l9
dDsSqFO9iRa71NjjIEOfaUTGwyEsvZrva+tAdOk5keu7vQOkMVPEoslTs26AxMxcRu6bEtYU75i3
2PwH+Bs0634d7bDvRsgKXcPu7E3JAuIpWFxnsdzccgrjoNlpRpXdX3Wt2MkzqoqcX9ctOoGZIT0A
AAfwicmscszNHbWtS0UtOk4zpUvGRN9EKdbcnTA2JOg1cshjHEkMaPV0rKMY/R4xoMUT0g4WayoN
02Z4PleSJye3LXo/mWSLyABJN+oXjZpeCa+0cdFxc8vj2dpnbqGq/iLLZOlvEdjW8tjxatFvvUdr
Ju9K1ZRgJwKQ9lgPQyduirIb2rdeYWBuAlWtvSYLLHXuVtwrhaN52Pljs8i+vN6aWbfvkejVxZqR
BdHylDej6lG2TqDRVpNswWI2UQbtDxFMjj6gVPrYAg54kTCWn6BgSGycaQ0BzP7QoxVklzMCsBkD
62Rj5kec0wMKzwDjoJWG2E2HtwzDDnKV5lW7v0f3pNiOK1byUe+7vEUSLaIbGhUagZ0gUK+jlzae
olekEcJctY2c+O3ejWBexzSM7pOvFw3RinaBdMjRlWYLVRp7wSV6nBSgKzJZtWYChQ37uV8TRR9H
yC5YerxIvcaoaWwc5u5q3vXaZLr3vs1DP18c5ZwV93wukuGcgMnrT9NgFpaXazDDLbXQqUGJlKDf
OoZZLscaRfw4jWwcR0f0KF2dd6rUSDvNZA0iJNbX7Msm4SJ/U+xlsz1BkiFxqL1Xxbx/ZwNn5VfT
jqQ7Ewaq45mg6jvdQTVgdu86SFIjthl4st3GSWTDL2HijbkNoYwsCnwbVdmuEY6kqC8v6K3U1gLs
N7nkbiG99ZkLMA49z7iFJl92StsM2HiBnnmSXOC1qzpqIJvvuxXOwO+Jb0t7N7s9Hq4lbO/2y9uW
BbgO2gU4w1uZNF9R5otY3nAVGQuxVuQzmR0w2/sDIusWByQ20kua72fjH3Q0rywLURTPWCxqmkGX
MPwygtqgXIVIYub6wcq1iyA3UMv6+3I5H7/LBfIJ4JLz8jyNOsQpwX7XvWXzTB3WXsn7yaVGWbCq
UWKCUZSsSE1yRnkEeA0rp+KeVtL5I7ZRaCGu3VCvL67ZzHY77rLnH+ZtEQmSl6lZrkOQ+/ZByd6s
DxcNR3ay/VKkPcRuphTRaHkplpttxZmLBuajCkHLa1uBaXCPRkkPwjti4x2lralF1YrDuDLh7guI
q5NKQSyi/rAJ06JqN0/VE2ASMSKiFabMTw2QjTgX4bEB7Ua9qkI/S0M0kOYDQT9rvRqKeRpdWoPv
l6SjAo6AZeh9z8sLCkklirco2BD3BdWKvY5S4RC+NinHLutQQ+xGsD1SiNQj7zxuoIfCHGjYElF9
AsM6LHO6eJjYTFf96njdZH6CfjjiUCI2HuczqwDlyP/Nzg7yvBFXV+hUMZcRIIJsGik3FRmEktl7
ht+OblZfleasq0vtt0T6vZnLnpkUDyO18wHVgn0ByDoqovO/FctGtmCT7gSh7m3LiWjGJd1DxR/Q
sBqWXBQgf/81BNNrZSERkqEfB9sdiP7YJO/E+tfA9a8FhXjHVrRr8L2sflIoWtT8L1Jo4lcg7BFq
jbqopTzimCQoIumV3Fns1vYnHN4/EKxCy+BHoB5KYdQBkYbORIT1N1Vj7W56H43QQLSzQcGJrg1s
AaSe6ONmUbpFgtVEJBujDe/pzyFUF1TRv0IbvQKWlWjRbHU0y+MIN9Mur0FquQN4cMoQr6H9iF6c
+onSwB+BqV5hQefJYqoBU3yEIMAk37owFktuSsS5ucfJBHVSyD90iEq3MPxkhP8AwvlanagBPgyn
CeVHoeDJ4SA7c5hQa/7JA/3Rt79Cnxk4+llZaQ7kSP+1neNnr0zx18Cn5DKIv8FwIkyfelMW/Bhg
+5FWczjXS8f+4pe/Qpi5OHbDuAh+RA36gEZqnRYxKo9/PqH+aFRewUOLba0d17U4liSyONPXIo0r
nP5/7dsvV/3NuNDWMKCDMC5076HN6zRcJvfx7Z9/+R/M0NfSRGKOe2+2BtOlkpp+t6gp+YyIQOEr
pGhvUrMAjX0CyYmbv2TPx17LFFWq9BKaLfwIO1T+IZlme9/EKK/++QP9urn+i9X9WqRINoGhLFQm
x17pChVoPQSP5gr+ewmxE88JIm/8zZDEg7iqTfOu2et3MWYaPxW2XirkKmV1gDvj921lsG5OnURI
9o+7+48fVLLsf/0nfv42GiT7ZeVe/fhf78Yef/7z8jv/99/8+Bv/dfUy3n/pX+zrf/TD7+B7/3nd
/Iv78sMPB8TlLrxZXubw9GKXzv36/dDxuvzL/+6H/+vl1295F8zL3//2Dd0Wd/k2KIMNf/vnR+fv
f/9bHGMb/Y/ffv8/P7w8wN//dh6+j8OLrb/87ndevliHX0/ifyexZowqoNESesHN+pfLJ5rjA2AX
0R3ikuDEwOoa4Hla/f1v/N81MCMQ+AVRTUAF5kLit+Ny+SiK8X1EMnyYEKm5girT/7m5x39Mk3+8
j38taoar/+aokAqZLCOJoKj1okTC1Ksjg88qKfiCfa/vnVM5CjVLlVI0YDqknrHpjyi+AfqASVb3
p6m6tF6U68r9J1vAq2PzH/eRMKmJJkB14pl/3AsqSRBFFoAxrgzJ6xVwWH64JwLmkSlUMskvYehR
n58K133bgdy492gVoqzVTdVP9osfz07ciOSgUtIEqZPAyCj6440AkKjttNnkSKfxWwTb928db/2n
aHDxYdHNzzR7fzf+uJzE+9QEsLFYvdaCKMDsAbhmS46Vk/Qe2VhyU9Fpr1NPKnYfkW3VGRAL+1c5
xPwkkkK9+c1s/eeE+GNVu388L5osMkafmnOoCfz4vJZWnZgSnxwT2wGlD6TnUwJxzau/cBVoo3B4
BiDSfi1KIdmwKGCtMKrdPH4AALk4lJ1rfkIUvhxH/29n/PVZUFQjVDGK0SSvycwjJi/qjBM7jt7a
a08AY70gpLINGfJPduEfT8TLpdBOEPC0jTmnVL2WqrAayGu4j9Cjd117w2crbuqG1O/+fNh+/0AY
K8VjCoMjBZDYqzBrQOsc7Y5oPXrZuIMYCbqAUbKiIdx2n/78Ur97IHQREmwqcJMU+PPabmYqS9hj
chsd29DLjIxtnxEgkH4ybL97II1XI4SmTCeJwJz/cbaxXQcotMriaEMdjYe5mi6NGKtQogy1ir//
T5+Jx1jBYMwKlH80vTzzbwKMsqnhCSPi4ghed4JmwlSOPkNt2L3/n1+HYzemuBaJsaB/vM6KnrdY
lrlAWlH1bxTE/tHEAxb1/+8qr8ZuRn0TpUNbHJEBL+ex5eG4Ts3PpEZevyGcA/IyaiALSMKT19xG
4GkZXdvBH5G3h7tyRXcTvfPhuaxmc/7zB/oXl1LYCjjmdiJxAl0+/83rgXhz3zYzqgkW5Zh0K6Nu
QgdqIYC4Yr/4ycz7lfL5280BD6aSmKPnglck1Wv/qh54uAoQcKBpdob2lK3GBshWyYubFgLewzMU
REmTX/6XXDd9VcAS2hq+3i++A3yCocnDcmV3TwBgBAgdVcvdfEiSdUExrDHD8lzbcZzeWtXqCsFs
C+pCDyBlSFFANvuByc68QXEWTIIZmG93doAqfIrpYP1V4hKismVe5g3eDSgT3dTG6OLcEyuu9gpF
6SsIdcf92YvILT5tVzJPp0Db4ZmSdQZhax4coIos2n4iFfX7V0QJY/xyFmrC+WvK+LIUtCl74o99
0bB0glJYnky1Om5N9zNp/B8DdQlSPi4l5f/m7Mx25EaSLv1EBEh3rrexMVIppVRaS3VDqKUu7vvO
p5+P+mf+STKIIEK6KrTQsnCnubstx87h9ub9BxYsl94wo0UzX+j9JS41Kh8UC12vK6dLllXKB7Ww
82dFl87HR11QEIHxWkghTU7w6oZghLIc8qAeAcsr6jn0WwgiwaFrV6st0j3ltI3N5IqlTqSqDhbX
+UHtAw9ki4fLSGEKOG0/PM37cJCgAE8Pr0vYhuqI+aadH9zlZtax0Ewfwh0KdU7gRkUaf6dZnaKq
XMsdsqb52lmeK8E4PkZ4M2yhrh8O1fMRJgIAflGMaGaQS5w3tPyma0hfkhaEMnxzWpvJJjFGysMX
CKZt07D58Dax8ipopH8PyiTNhgusqmp8AsBWMJNaU887dtQKuvOjm8pRmB9k1ivoy67MofBc0VPv
1EvWFOIsA/OvagrkKY2p1d+3NLvdck9p+fE+EpGRHnBBLj8f7eEwNj1nuojW+FU3hndplDF++Gxj
hIVwBZtzFiCWRgjCzcZB6eySM+FB39Fsrk4LhMhXW+vBIBMgycLU6mwDGaI2NKbqpQBaeBjsoHAH
hym1+7t2e76wQnQBP4vh0L9dhbK8yzM8wp4u05iWB2k0rZsEtD28wMx39m7jA+mqqmvkZ5qcfXC5
d3WhRBNdfvWiMXV0zmj1HAq9NHZO8ToXYdt0MEyq4CXmUV5PXDuVQjuI+5KGeJTlBybWJHOChRr+
B+gmZBXjpIQ7Jjf2UNfoJfNOCqFyspYL4zUxQW+b6sWuxRdGB5tnKwn+ERb4+oc/FmknUaA1+zip
wdKQkY61H2etSkE2HD9T12iZzWkCd7SCPZW9jTURYABzJ6Ejx1qLEeqg+plpESMt38hzrrATFsId
jKayDrmU3nC9v7L5l68OL3mcMDWT3MBm5Ha5srS1lTwFw0mc5gxMUJTfwQqaOwnzhmssjKzuoojX
FDj3xA0xT50dnLzUTmUwHIH5T59lFe9RJK0IoubnGepUOgTkIXiltd7ErC6msrLEdKlkXQE3zpIe
5ITRAQkvIculewRPrH0ck1Zw9gp0IY6hHhRA6ml5fvI0NX7WQ+aGziofyvtnhCjj+6P7TpQEmkWd
M0zGtWY3eBVOjhJIxdytv9RRDz9hXfzNiONjZdZ5G/jX58qApVqa4L5ZGqkUyMMi4LEX3VbLf1LP
8j7zP4UPf12uFsIhw+YP9lZWmAUllgwU+mwolh2A3b9EY/HLS6d/acjtvN+/iT6W/oox4g6NzTN1
c00Eoo16CQLP7y9VZvvdOQ9FC2cnEMDpZRAtJL0dZCq9WxR1ml/zEd3tt0Pale8qtQJJ4+dxkbyk
VuWYzZFJpKp79uO8BEufeQ4wiNYfgTRUEOqdW+DFAMdTuxieIrxlvErmfoxTA4oJiLY0ik+xqjfv
VUoDWnpUisD5PM82CvUQ9Ek2vIkamm0nsOth90tUZqHYhzQuq58kGADZQ25ShoL9MfoIniIW5/vu
dXuLwOMg2SWuR9ugX7/88n49tnli6YRUjC2fpc/wSxvqDqg4dc/U7Q1C3EfSz9MC+5q2Li4UpaXw
uJQ9QKdscEdglKcStNhORnRTc7MJ1lRAe9yKlgP0Z/UqCwYofDrw3aW2mHbtp+GX6Ov0YvqOcgwZ
An/LmHX+tmZq6aiIQbzPVDA4Oz/idldNjYRMZ0c1fsVaFaK3ZIvuJLDuZAiTgx857Tcgp4DWTS98
qCw/H13KnNxiBkXXebmrezk2nTJN66y7AMZqD2pO0D35znh61E2wYvDs6xY2KN0s3USXlZJFJQsi
c8oOkTGJjwwpSqC/pdjhMt3YO0wZBPgWUYKzVpFVlbgGn1FjKuqSj34CMG/OZL+riHb8yapMIbgh
TJ7SdWPWtrReYbKju5R1WLu5OaZ/F8IwXkxfS/f0R28TQXbQNEwHTQdbd9b0PuoQ0bE3YPYpHefM
kNOlje1PDCuB5BKg4cAuP+6Dvy8+yyYrIpGZ9/nVw8F0Xjs65mwwB1XJ1ZucM1UfrhnJ3MP7SH2N
aiEFZp4QlBuXpsoQDWFQHd0FmBqjv0nJ1KcRWOe0GKbLfUd0+KeW1zq8AqpDRExpxeJsLU05YGiA
ygziotaTpTDNXJXleSAqLg/AgEpw5prIwTuLMXwZtZkAWtj6tKeddeuj/ApD5ZDbjk5KsfoVU6Pr
irD5FRLNHR85w2kCttc0T4HVdzubq2+smHK66VgccNKH+e9ffUdzSPymz4DTWg2rSWWigRMJ4vP9
fd1aEWuBWYByBXfzyltAPTCyEhbiwtT5Z1SnqmuQ8UgTO/nufUtb63FQKmXfiFo5d8v1jEYTFNXQ
iMugJe0HxqUMFDztcMdPNqwwIEP3yRA67aA1b5+WSRsocqVcdES9jrMGsDtXih/OAB1IJNkyR9PI
1tdklSG8F5PS1z4KahGzD+CaMnHwlbzPdzbt9vM4zL7h+Tygc99tdcKMtHDiwIDQtM7y8I1Z6dEZ
Gazo2Zw8c+feuL2oMEUOQ+NM5xFbk5zpcSmhZJl8V5ZMNsM20BIdKHVC7ZLupfa1hXMqdAF87S7y
9pvNzb/51XaoOVNKWnqGMsQeQg5hCLtvZkcMmAE4JzEc80d9gyiU+BMH5JNRJVv5ehzMgGFmHwCU
KMN5nMAQW96D/X8eZh5kKrJC41Yk113zLXeiA5lTU+0AwWofG50RciaprJ2U/eY+pJFLfmBJhNuw
uG4OEVI6DK6owwXlr4aRHY0xbxCRDVDRPo26+InipqP8txF6hgZiIoBcAQeeguhRr+F3yN/RAbBl
JDpWe9qhGuMxTcrv0NO3tHmNU2+Y7yBF+NBnCTAtp34MvfF7f3WEgFWTETd9jrWW3tJRXWjQHlEv
crBLtxttKPMH6T/El4cVk1dGku9Sr+BIrDn/zawDd6ACPWjTUgVBV3Ii+n5PiujmeGMFJ+HUsRDD
XtPEhTn7lzqT4RYtuNQqZMKiF9UvOFeU0/3bd8uSRbmAehLVJOLx5a71aakxF0AvmrHQXyYxybfc
qnNY9Xx7xzPn/V+81KyJ+12j9Wxq5JerzKJUgko4dSJdGBfUA9Is4WkwLPpvaTR+ShXDfJboU78d
ivzhyshvy6yNljeX/zpGKNo6YoA2l66AVYLExrevMPpnJzQJvJ3tnBdxs0jLtIjn5iXekDkzfy1b
FVNBrzF07fRA3+gpfUFxG2XQqYt/3v98N1ckSR/1U40t5dkx1xTDzdRnemSU0rWl0pyYE0vPcjDy
nUT9dyF9tSwuYKoZ9E7p4q/FKGp/AOIrqSfNzC5A0wsGJs6jXYID7TIoLA5jnwVEX0nhJBe4KoyX
yRjLbxO8PinI7lTYB27YKTxqQAF+5n2JFuioq9CsDCI22vdGUnd7mIMNz+Y38xBzjqi/masUxZBe
p9OGFa7CZLtbeElwDjzVfzZq3d657La+AtDW+bTOTeV10jw6Ea4/Mf7oMaoAumBsrqYSq0/3v/XW
gihVUi/nUtCBsSyPqiXiWsDZoVP0QVmtRR6esQGKVMxpRNc/MDVfb2ToQhPrW64mI05DrdBdmJCy
UyLj4pCFUnF7p380XcWBOSZzzY0AmlrTclFBV1WDJ1LdTXJzelPqoX6EzCHdicu2tg4AElUAAkDi
5pUVYNMBt6wiXX3sOwh8LGhd1MA7OUGi7Fxzv+sJ67NCcE5oTl7M+Moqahnrtu4ddCDdKDeZfOtN
5wwPonbWfa0+C23InpVY5m+RFQW7llfMSwZ9frIUrj1FGtOBxEx//FaiUcBDzB4T4qzpk23FGX2P
MMsFzRy+143B/J4o5XDlmYFsl9nhnUdy4xacGxNstCm4btXVFmQi0crYDxkQjR31WE3ZS4sOTBtq
jHaF4a/7vrp1+CzGtQnvgT/QFll6kNPCzwdBh+FCE5fTZA/kxyZyvJ0lbXmQM8du5EQq18kquggh
fZp8iohIBVTpC2x69amgQnxVIFvbMbWxIAfKAk1q0J7yX6tk0neyrhjhVnKtpDHdVEnwnUyaOxnE
TVjP6DJ9RUpFKlRBOMVy2/QiSgxl4DbJYqs65VY/nHWYRT5DrDlPBusFPGf5Xm9xIwaYey5ztZcA
+EbZzogsW2UY2nQZg4uKU8REz38g12BmHBanqnqKEjvuDgN8kj9UK5q+3/eUjW9ISubwYFrUgq01
t2duDIz3pTqxm2io6hdB8Sk1Fd0NrKA83zd1E4azu8AdwcoYXAGggZa7O+QMBhUNC+Vr2sa5RmLb
PMYNrf/nHKiOOKCkwwRJFYn2g633NQPVRRf7l/u/YnO7bbyVjIP8Zi2UF8CD3+SjZrqMYTF8BWFd
m5ziZAreqRoDz4fKKtuPBOnFCeIzuWN8a7f5nBIHpmtOhWu5BYAYy0ixCsuFHqp2mQ7orypj7hdF
To+J7f4Oyp3Xpla+XHddQ62uttw2q8yjOg3QMfj6Y7Kp/2OFYU9LUj0gjFwnwmE/dTKjCeRaXjRe
YbJwnkQkHuNu/r9WiCH4A3UNueJy2yDMyWo74Zs5qT4+1TL6ey5b7Rz+rSuGkP9/jczf7lUNqZeT
VY3FYLpGgCKiagyf1Mn2d87A1g1jO1SPaCETE60Vo+QIxlSfsT1x37zl/vYOY1y+pSoGYVkf/mCi
tN1xua1lOaS/No8vKMz1qRORDcs4wgwuOODwG7X9+G1Pt2wPm77l2Q5YZwC0NAtvSuyZEjAQFyaY
QabhDeyK4lBOnnIJ1FzsrOjWFK8n6Oi5zOOosE0tP5SfydQaVXwuCwkmZkTvKaVudZim9Nf9u2LT
EvEKzRjCMYpKS0sDpHhDGkPqwMhZeTYzRTmNWglNZJntNQ9M/qllhMSiYOMAK841SUK4NAUTGbw9
vOQuzI31l4GzdgwmzTu1rSaQcmv2pl02l4YlLkKNWtka/Z3kFXJ3Dfb8WG0+zh3CE0D2/qUDEXy+
v4u3Hvi7k6WCRwLOoK/7IhZpZZqkOa4B9eRVLZmCdZJcPf2BFUdQrgJJpt6cLGsq1KqeWFDkx3D4
qmn3ruz7ZKfxcvuGUeMQCBLNaTMRwiqKiyL4ieeKratNEgKtwFKPMLEyVxiF/SXpGc2E0LI61lUv
rr1Gsen+Ire8hFbM/6A0qMDNW/3qjrIahUotHHGukfTaMQNOyFh8W77zQsYO0afxdgL328fS4ZAJ
WzOhFVBtbRXhwbGc5yRDhgshKnChAcpbSElCP/5VddStTkAr7L9ABHovNV2HvTvl9rKcrQOYA9Jg
EKuvrGtMTNhO03P8HGPsniCFrfqnoS/11PWqwEhOTeuYv9BXIRW7v88bLju3+C0CI9q9/Ndyn2N4
xCDaQ/RaiMw+OWbhnVRUvXa+5sYZ1DjvFvfyHIysq/x6FDN4ASufC/lPheOAGRHM8BxFw4zg/QVt
mZK0hJg14WgIY5X4Q+lRqYkhWFDUWwXMRkn2hEzv9AmWjmTnId20NYd4VDBntMTKVhinJIJVarqB
BxdFosTJ27DnySsgkvyTZQE+BOIDmhgPXX6nTClmbHRhuiWT26ccGTIokQmvLOobOy6xdRSkaVHt
AR4l9LVmeWVFTi1kRaTTWOM74ffiJDxfHrve1r/oelZcS6jfDmGxe+dsOSPVYqIB6pHkQKv9HFXP
E91I3DzpoXGu8jJ1I1Mtd9a3ZYVoGCgl5WLjRkA6gQYxHOl0uFoHMUrZ1/aJAf69huumFYe2hUMd
CoDU6kUlq2iDMjGgAq6i8H2l6+k7Revkp/vevmXF4PBSO6G1BZRm6Ra9Heg6V7Xu+orPiIbahycz
Vqudy3HDz03SUdyB1jFBnVxaQdZWwgFuRK6I4WIjgwmPFihfXGB6eNt40gg/TOIQqBuJgJemaKMy
sS7ryIXN1jtAkR5dZDbsFWpvtg0rus4DpxHscPWurBDiM+KvWoHLpVRee2uMTs5kxzvVrZttw8oc
iFKHpF53M2bl10KFam5Ed1A14IgcEq/52Zc+/BuhWj/cGJ6NMSlH0smjfVN1gWy3ZswKUFjphfnP
FC6EQ9IFw15n57bABTKCXaMfKIjiiO2XHyj3TOTFmzh0h7kq/AXKGUsrDrCAjNFXRTp+dUqVJoJb
p/At+AzGHJ4Fx2gk3JPQ5Q9XY/JU5QJ3phm+Hw2nKP++fyLmycVlfEmVj/CS+4N3hl7QylnVPm0S
BW57txxSCLlkBBGKHGHmOznQXmnQ9ZdGp36BGl5Ul6JQxujTmCF88LHJhq4/dkyzNntKwrfIQmvG
KRAuAT3DudZkAmUUOaljR6ELTDccTi0CprD+5J43fqRgaJsfYfPrflZeamjf4LPoyr8Lwyr0oy8g
tngLfDTyzwospeabKSQufNasvNgDud9EfPxGfpmcQQyUadbYISgn2iA31ND10XTMz6Hna93RNjpo
hTOgG9kHLUOR6kChIuwYI2C3TlbQq85p5wPOkeUiQSC5plzLNQPMAQz66k6DaCSDIAq1+TyGcx6i
PLz6YEvPS75DOT9YqDeIvJcwf4YwSB1EJo3kR56r5X/KDFSodr7/e24iUX4O1VyuAxMsDOHL0uFj
+GRlbOexK4wRbrzA0TKYfD3tvRb6I3SQXrHz1N9eTjRv55eXiILW97pQBeijtQubt8+B/e09VCLJ
Tzz94XrG3CJmQg10FaeE7thqWTCaOnaQpBRORXMQTgpxUaQ2l/ub9ztuXn1MC5STPg/eUvSzV2by
COK0JlMjlxiQqmICUz6E8W2XjtNBDyvhX43R6u2jAbWy8UwprEiedA7KzzYrpuz9kKJaeM3tzkFL
wLIURpIEUnTQAsuuPEeKpvPp+0iFqL6TEAHuxQq3Z4JuL3sEoIPyLxn2cpdGq/VMo6hSNzT93Dk6
mj+GBz/1DBWJlYK5FoqoVofoSuKXZxCtkAZrctCVHZe4fUnIW0EW0fmhlEeDf/kzHErPOvoPidvC
TXftq/on2g/RGwa19jKRDW8HzPS7V0utmzr+0lID6WDEPEHsJp2ZfmHaMzjBZxV/icVonqY2U3Yc
ZMPZbUFPmKxHx+XXhegphgOnmvzYjdQg+NDAtjdBUqlNyeOnmNrQ3LVn9JMZqNW66D9Hfh8ZqWuA
IzmPqmkGhyiKx7dD1Ez/dEm8V5W8/WR8KoPTReQ0p8/zwl8lsEojM+FB0euWsA+9DHJUzkZCywCK
seZh76AnyFw5s2s02OkZLE31sL6YxhTlbmuGUHyONkIXU24w6NdF2aOhIMgE0BVUH6TNUMh6aqf0
q86f9XTcyc7qw2i24bkxmGxsSCR3HoKtHXxtaj6br3YwVSCOM6qYHZwyaNRFPxysXkDdOqjGzg7e
ej2rYkaDE07A7ojVHT8MpAu5WeWQ6SflsTWSN7HWVUw4KtohjqGsv38r3jr9bA6qBMZdiKGclTPq
dUoNpywQLodT7jmqmSYgQ613ws9b7PP8rV6ZWd0a7URMMUAFwRxSFZxQb/J+wIzdnSbdh7SRptwR
rnGnh3UpGt84Xdb806eJvbPWra9IH4TkmCoDOcRqrWOstQo9RxxmCtv3yQgKflTU7lrpiHvc39Yt
UwD4YKOg6QD4VC4dZoQl0xZePCeN0QcGXitXg+n50A3wz923tOUvgBaFAyaCSGk9x1mqZMUUzaDY
L80SMjFUFZKpfqOoQPpVr/h139rWukBbk0HQvsbiagudhiaSCeeZq8yiC2o4alc1a9Nrg/jzzhZu
eeZrUyuXiRvf8sw8mN87qCtPsJVp6Qn+YSgC769paweBsRrgbXluzHXpxNIqR6S2n7rM+vqfKTRU
/zbQc1yEUg/IXHTmzhe7KWrwoQxoE2ZYMu3V9R5OSuQz8sEeQlqcnxRg8k8WFGkfarSg/kuIN72X
bde9KeAC2imkbm4pHQmAG7gfMKulVw4yjGD9xivhB7TeyiGEcGToMfQHn25mWWFEFcw1ffelnSlT
jMCAWcQdg1oe4fwFh4rKws4+zg6wjOdweBCZc/bHZMX6OFdFTgEW/QyX3E07ydowP4+c/I+aVmmU
HmrtOS1sBHDue8vWHgI9IkolBqJvvTrZUCgZTC2biaspQCihVk/OFSn05/tWts4ZDQka/eTsBKur
c5bEOrwAMWvLoq7+YfTJkPwIfIBKH6i2h/HpvrWtEwB0l0qXzrwNt8Xye3EC1DIM7MTtEVX+AitF
ghiYUV08L6+/CfRt3Pv2Nk4AY+C0++ciN63/VZSgpS2CuX6UuOC51fRTmY558U2JnIicJqmm9JB2
EKg+1d2UBT8aaH/3HtmNjwj2htI6Iznk5usgloCIUtnYJm5uj+YbNaqLFz3L95a5ZQXUF7kjiQ3e
sqq7wfAR62GExCHIgh86U7Kw7SgP48mBEMyDUjM+Hqj3GlMoY5h1jFxwI0POWBylZ4s3pFlevnOm
NzwSO1ihWklBY407ySUllgBwtRurMOwO0O0/xyGKQ3VYxk/33WNz33QIWMgzAEmsAzuSXMUK6j51
fUsCK4Oll/l9GFNy//oHhiA25BJmqo2R36XfQ5ZX2HrEKasRqjgrfua/Ywyw++txK4xJEnkTDsC3
tLp1CWCTEcApty5wGhScouKSSWuvl7m1afNcAbMYXIpEjsu1UDaoM6nyqoRdGrwYPlh5oHk9qjf3
V7NxV8zlV42hVJ1G5rqpUTLKokGkmLlU3utTquolahS6XqCeMiCiehh1+mU7gdvW2mCMoPtM45nF
rXZQr0sbFVaix1oRKjOOYX+Ow1jfeU82rdAVImCj1Q0H0HIHByMESUYa66odtR5FkEr0mbbXf9oo
CjJoSMNZp3PPI6mtzEwSrq3WbzKXiaG3MGqPR0V3AMT1n4TffFYapDo6/U0Ojdw0jvGxkpGz8wk3
F8q7iedTbxbrhib8z7VMoylzpUybc4fIKF6pFDuHa+vCIPylRsvIOW3o+e9f50yT3apOkiA8xIIv
RVvUL0VJRz83oz2U6NaCOFp0H4jtSatX59gQQ0QBocrcqEf0sa1M6zAE6Mne9/zNBYEihMTB4JVc
FyUr0Y7R2JV4fh3bxjGQXti85P7Yes/KaGT/vW9tc002cTZXLubs1XlGJguhrzAjMSM+OxRdWL0t
MuQ+71vZXNP/t7KO1ECuFLWmk/6VqK5eJk0MqGoM4dFsh703dyNc03RiGj4QlG/6eu6ZeXWKf3qS
u6KztBfo5dCVgZrKQ/nEsw85dfRPHIu9ZuWWVVDpNNIdRoYgEVt6YTKirxnGSuYWSAHF52Zoovpz
3iXTV3NKnX9Gim3VYWhVrfyDW5+sbJ7yoqJEkLE0jJlY4aPx/ZDZRtyrntDLMaxmbypqy0/Ayci5
eMrQ3/oLOrCQNwOqy25VhuMpgfr6zDBNu+P7m7cW14UkaeEdo9G8XA4I41ixZJe7SpRqH1odgREv
leWxdGrzs5L643EIe/UJtvX+ux5Qq8inbnQbG7G8+x67+UFf/ZDV9SkDtQRDTTErHbu/oZ9L0c9R
PsZK9a2J+wJdteHrfYNbG0zhzLFhG7P4s1o5l0EX4UC5qxdlcOprht6NutxDRm9aoQZOnEgeSuyz
3F8vDEqz0PBT6utIeibxdxUp3j847WB1/tfIyidNwJUmNGC5a6Bfce71sT5qpFHXytLKx1NNJkIB
Q2IO5Mx6yAbcfhiaGheLNBUHmny43aXwop1LcqMFCGPLKzOzt7x6ZHwdARgNjkO3a/sf2mQeM1t8
ctTwH0utz6Xiv0UgBPHg5uCJ5iWR/SlT/s3Nvbx66xY152AIyA7Pw/qpM5VRmIqWE5+MvfccOV3+
pHVx8aYFDrqzr7N7r5JejSY7/kgDnPHR1VOnImCk0CBK3UQ2/6oSSaFI7Z60bPgawSW3c9Y2jVEX
oQXOTATF8eXuauZgZ0EVZO5klXV0cIZcKZ96xZqyYxeFortGMXHZH8QNxJfA6E2yUVOsgj2r6uym
Ksa57jNNs0CnONbp6J99tGt2zsPWoZtfc0b1VMBl6/GAoElEoXe0VNKhqJkamvK2OhrWrIl6/w7Z
chCAunO0RTORvvhyI0f0vGRiRJk7EDP8Veu9PCdNnh9HiWTsfVObawLOCFJzxluvL2qvRA+RuYfM
bRrLP8jMVy7GlBg7NbOtBfG28aAzJ02lf5XBV0j/dgP6qy7ceJnbDUNwDDv0p+tUmXai1W1T4AnA
NlGbuEH/5WODkFKRAb8r0eJAFEEfjn5X0okVg04n7OH9Y9Pm0stMBsNGLj+VGpdBIG2EXfXY484f
xXi0e33aSXE3FkVGCGMciHimH9bXo4bQgmUDx6HXZMLDbbR9XjzVbS7FUa2GeO8gzz96dWvQTAD8
QZmYIsF6NGXoAiMNpy5yp9hPlHcU423/ECCFWBzNEqXKl7xwzORaxpZZXaWHhPrOSdta7zyHCyQa
tAvdhuWu+gbjo5GQkYvQVPuhqRA0ChXLvgoir8ffaxKB35WKmZV2zQ6aaYMiFIZK3NLQ0uCpzNA4
4+4I9lDlG0sC4yIFEBTyOGTDlkvqDSRrrFhDkG1kMMai8u6ikyOPEdSuO0dg40xjaqYCmacraYku
TSXaaCZhoifuIAxW1MEsmDvDw1h80Hz4IwHejPO+mVNMhYmoWYWVCNnjYxdL4wi8tDk9fL5msigG
7agA3pKs6e1Qzb1XrAC7/MnMV3o0Ys/6976VrY/DFDEPCDya5Norf4tas1UbhSqtlzrRJzrjtjwk
omqfEmX0dyL9efdXh4ugjdgQOzSO133qkXiu7fswcTujLt4GWUWOm/MlIVTpvHOjkRoy6r7LsLqx
RHSLgA1SWZqns1ZF9v43zCeMafwkUX+soyI6ZrIHOiGHfuebbbXvYHiYvxhNSRoXc6DwKswq0eGu
u8hLSDK0/yhaAOykMH90WfW3jWb0YaKH96Id9Z1HZsPtZwg0w3SMoDAjsvqITluGUTsOlOeyzrpM
piLOpqysxyOqmUlzZn6C4x3HXK7NgWlWpcOauKGFUpA65dmhd6ansKeAJlPvD84ywCtQmDQv8Jp1
UdhqrQ4Mr4hdNbDzD1Zq6iEy77oznO+fgK3Nwyd/A2ugX1pXHRG862zU6eiOKH57AGSYPwEMaXbu
9T0rqyqFAm+PD1I7cdUil1fb8+Jnacb9o4OINMnmWtlvUCHo9NUnSoO6SGsj46otyKWRACuQqmnr
HS/fOlCvraxe/s4c+Olawp3RoidmhpCnRUOfnoU/PSbkw2wVEBMuOUmLmK47lfulz3VjFqpWYkpG
cwcq935pfc1gi/j5qAuQGhHdzuN/zNOsqS+Krgn8sa+F66e4QISc8jmMUCu+b2XjcqDPx/DMzKUA
xsRaLQYN+j7ulVBzfYSaMmX8YCbZZWwqFJ9UFM9E9A527mttpi4wzeN94/PFs7x7TQBqM6MleDiS
hrX/+UEOdJp56gSh9vYSNzL+KmF91mFz0LM3Xhr7e5xSty4PoToSAoCCaXBS3ll+O6G3pF8+Ju3W
aa5pinZ3OgXNToD4m1NmuTJqVrzILAzI7o3PI/eLXrIIS9cpI9ChzhyVHRO/rWM38NMsOAFkSip3
ANIRuQ0DrGgExq1XHYxeJtEBpUBlROF0SJo3eaJJ5Rp0eawe9EbE1VXvR+IhBgRqRJ+suKueo1At
f4T5mP/bIVOfnnxl4P+f6pqHEE2vV+MxqLIApXVKF/Ex9URSX5wMFepzncv4Z2EA+X1//9vekj1Q
bAWxxLclHAG0t3p1WkK3lvIdpR66ddExyM3cf1JKo2EgpWl8/xQDDO2P5dSH7xtZ5M2x76fpsxdD
FoqeI+yKJ4jUkugUySxuTnXZtvJACdJHBrNDV/YoUtnoOx55e4vMP5oOMdEAM6drFJmu5DL0PYeK
6qhaz3XQoxjbdcFF1dp4x9StJ2IK9yACmGcI1qU/AyF1L0Po07VkWZySdkJYuEurnfdx2wq9CrrQ
dIfXjb8kh4puqJTcNZOmcOltNC+BV6g7t8imFYmcxEyjrd/oYjhdRzIX2rmLwqbzdnQMEz7X2HtQ
sWLmXEHXYa7VABnjGy3ProwK1akm1pLFVCzzPEOlYMomSOG6PQq/26gQU0yLccGT7tB+WJpK7DIr
2ykv3BCBuHfdoGqf6ipqz77Rj26lefIYhnW2E4rO/+jq0pjhHXP3incF+PTSKKLsowARUbhdP4hP
SAP61xqFWvhCfecwi0ohWEoP0rEU47pzWOdgbG16biZRagf8BzBvabp0rFrxGFhDYS9Jimtc57F/
pP1NLaVvyvpvtHWN72nAibn2ndqEUNd6kXlGaLxE6pIWhLkTAN0+DeTwzEIBMSCwoz6+/EGNbgUD
jbgc5BVqdIfU8cC5a1nzhUJZcumLZPjn/hbsGVyFq6qGiEGU4VyqFf/Vdpnx3vf67qNqxOOLj/zk
H1iboY8wJuBna168QnhGVbUsL4iz5iMw+vYvHTqoz53anr2kb3e+79b5hHICf5472TfzZRoy9FkW
cK3ZXe59q4FKHXt4YX/eX9TW5UlQNLNwc0rp/i+/mYrmlu2pXDMaXcJzOMTKp3iQ9btxUPy/75va
+lrM0KuElXB5kpAuTXlhoYOptDEFIcAvp7KzK9JLzoENt1178NMdCOTW0ujlwUNCUZPXbHU+HAhm
R5TpcrdIzeRd4VniCIuWPGsIyu/EDltLm7E1FE8JypggXi5NQQ4XqUtq7wFdjRaM5eQM0IRZznBA
38by36i54kQ7r/WWg1CPJlyZEdvQLSyNBp4i4ialvZfKrq4PFRTFxXOvqmP2+fEPR5DBlSohY72Z
D0fhuh/bOC1cW/EQhTd9/7MRqMlJgQPmrGjJtLOwrd2EM4/nnEFxmmyrDxdNU+l1goNWUUs9pnSJ
ymOmmfkpBYqI6mo37g023VrkNccvIS6FQcBcY3KDcRpG2DpwzaypD17pjAemEH/Cev+lZT5oJ4rY
siZpzOKc8OPBiLb8cNVQBg2S0zDVTSKLjlYFRXTnjNYvQ4ntL0OkmB/uf8Dbk4B3zA1LUCqQn6xP
XuHlBTsZVa6sFf2s12r9sS766hQw0/3lvqmttTG7Mkve0HZmXnC5NlPWOleyUbgF6KhPXjKg+O55
KjrXghfxyUIPZ0/Q5/YcMGIJtm0eSAOTsGZXLKvJUlE/L1yIt8KzMejxaRomuRMube0hdS1qdeDe
KQrOf/+qIEMkz8ggEm6uz9R85yr9MP5IS8WeTp6U0c4H21qSOfc++VzU+tdHOzPSpOvofrpB5llH
L8iHE1KuwcNxJlCvV1ZW58wyoeCKlLx0JcQcp0wPkWce4mRn427DMqwwVMknEhKnmD3m1cYN+hRW
5TDg7bKMnuJRaN9aLdTPvVHlf40IPKPxmHnDzh2yuYNMHNEL1YBArIFmQc98uJJkpeujWVQetM6A
wd/wGXM73Xf4Lb+YR5v+n6HV1Z9LX8Z6kyKH3HjJm7w2lHMLieNXp9nlmruNNdlJMgIiLMRZIHxb
7qTVxqZhdGiaG6MWpGd46bXjoNX6KdMUejO63dqXNtFj1+rSaSca2fyKM+3s3OeaMcBL22YHmlj6
UQkbifGUSvW/Pgoh0DU1bllFl9Dvf9zf1s3v98re6nFrW8uZwhJ7ple0J90Ox0MsvL3RzE0r1BUs
hkVtaoSrALLLoEnKLD5e11UZRBNlC4JPapf7a9lyEVAMfDCwUnR251/x6gRY4SRkUuiFm2Wtf6Vb
yFXFeOWniurbp/umthb02tTqlkKeIB9TExdpUz8yjhLkRntMS937/Ad20Ob8zfXNZ1rVBzWjssAx
taWbkJh/B2AZm0el94I9oYCt54TQY55wmlvT9uqpVNqhi1KdK0rNy/En2h8JtbvEps5ilparVKPc
u662PhYRBV0mxnUh+lldV75m9kkncAmA7AH6DZVx1XN/eBa1MD7e38SNxc38lMTEyI9xg6wWZ4We
ZF5kqNxcLxrGpdWuflu0MOSc6DM3P8vcax7vtc5SUlDZoRczM8isrpBWDRN6ROD20nQwf2Qj6hUH
W1eyPSWwjRIl4RSIvTlmJBVaJ+OW2nIT6UPmKnHrfNQKMzxXdlg+62rpvQVrYH+N6zK66INpu8Du
nK8IJYePijESF1MKIDemwkEetU5ufClH8K3ALs0ESGfQKvll7PwgPCieNTycbSxsrSmvMs+MrDzU
2Nn+/3B2XrtyG1u3fiICzOGWnXstLckKtqwbQt7eZs6ZT/9/tXyAIwY00RvWnSHNruKsqhnGHEOT
DqMTm8SRTX6YKoYaH/vNhouKFIrOiUAdAzaf3ydaBt9ZHNT5BSmy5loZTX1T/dD75gVFtLOqjfuE
SQ/RxuZ+JCRfXJBaPrXJFI1MF4bMqamWl38e0IB8utsguE3/v5XF4xIy2GqFaSvGJSPzOlj58D2T
OnvnuG2uBV+kFQRqn+G4+bYNkxVresxaDKvr3dL2tFNrFf1OcL/l+QYEItTIRTqB88/N6CmfplBx
OpQTv46GVP2m0tyl9xC4rdnfy6o/9wqzzIopHSatanYe6o1VYh6sEmE+yPTlY1PVaTU2sMRepKQL
a0HU4hz1pC3KnXVuXF5EdAxbiJwCQfHFPdk36OTYNcg28F/BxbGn8pTUsu2CHNduXpU8P+GErgkp
DNRh7Cnh/nxb+44iMzxGGbhtJf45RI78WR4n6/j4aG3t3q9WFh9P9hgjr0wvuwSdV5zavugOTVr9
87wRJqgUjhSDHXym+VLaZJCM3Leyi1p66msmd+YJZ9jj8NpaihgFY+QNojDMza2UyANGScZVr4BE
eemSJng12sHcCTjEgzEvQgLnotElki+KyUvGUm+azJCCIth6BiX+iqOo+66oifOja/yy+owoglTB
KB7bL0S2vXN5vJFbPghnPxAvOhZknQuf8PTOMvoopYTtaC/Z5PmHIhveVLX9ntdECo+Nbe0nMjQM
JWOJMbTFJWUZWQQ0D1RqmMbFS+qb+j2rlWiPy37jcqd6TWhFXEAlddnsYnKqK4KOeW4lC8YffSXp
h1JO4mMgh87zORJlI8GXQpWMosciGHCcro1rGWfPJz/9wfiPckuZNT093retBQnyIOB+rIrMZe6H
UmokaZRo+GGjSq9eX6EHkHbaGzJy/s6dtPWJKBkxlwqcTFCZzE2VhUIZUcOUXubpMUVp9jjFuxGi
KGEsXZ6vw5QXoRTUPosSR+Ch3B54TsaQmd0fByc8dJrlolv80bSq/5JVI3nj0/dCKfR5KAOFPlwA
KjVF1I4We+kwoasEBV+sqKHfq5RO/SHBBr5zpje38Rcri230JymYkooFJoMRIZwZ6uGLHqX+TvV+
cx8JD4Fpiutpqe6UlVC0GwUj/kFW9MAL5LESNPL+OQza4ZMuBcEbCiD1PXE64kbdbO0dz9y4u0Q5
n+o6O6pRk567S2O2yhgEDHDBeed8yH0lOnWyJP82Vr35IQthjbet3Lrwlx3fffpQgEmhsM04q0Fs
ugj9gxDRyVoCnto4VvWmMjT2PVUG40fO6PXz9xa3IwhmUOH0dpdQtkoyyrKRQjCjjokCcKvmb3Kk
mt8eL2jDZ2ZWFncJUpcBSiqAYKeiil98ufSNq+kU1R6v8aYdLl/uK0EW9y6C/Usu7bRhV8clq0l7
o3E1hj4qNx6DcY/Xf+PWIjVDUlvmEwH2Wpy0opBze6DRc2mb/JSMhX6y++iPosyfRw3R5n0nF4ci
AYGFxcYp6qTgDBgKg8x5Ceryo6c41k6AvbUa1GGh7GASSMCh555uEwaE7cTIqiZzlJqi/WhOZnBM
22j8+7EfiABpcTky08z8tCgCk/wtLse8Q8svrxUsld3Ba5k2Omi5rJ3itmnaQ6LYGeq4MErdHpvd
cgtqswLHKMQLlzVgFMJa7pJQsD8MpmsrRXzUoRh4/n0xSSm5r8SQHa2s+TYmkxOnkgV63YjS6FBq
an8Ord0IYGstlKPA06ow/lCKWFhpwaZoZZNebPgYXKts80+95sc/H+/Yxu1LOYXaKHP1qDwt19KY
SVGA6cCKk3Sv0tjIxomE0/7ux21+8IPS/gYDVXwwAl9KXbuMlJ3N3PBJCttITAA0A2e7vH2lalLI
yAG0TxOzBmnLDBy0HcPLWCIA/3itGzs6M7WIE3PDibQoYACU2T/raFfWT40X/H8yAkZJ5TkT9+38
s7WpXiQN3SJYlJMSLHv9s5N98/o/rMSiLAVSCUmLZQBQKLWa9siPXjI5AKjU81ooRPmnx1a2Pg3C
QIKOVsjGL5s4WqrBzhGxX3XiI8vshI106IykeUVFrf/22NbWt/l37lwIRqzSlFAr9bpXSJebpqSv
6IjxMtkvvvwPVmiiQ9kNgBe0xvzjlNJYFYAxcLYewRZX0cvkEo/y9NdjMxuHCuAf2TcQQIZ3lmOx
cqMPRRR2xLpRM36axsBsS7eKewZWdSiGajeVg3Y8Om2NVGEcBO1L13p9OOwcra095Sak64G4Osjy
xQ1SIGUc5L2XXqbB/2uMQuXNVsJ0p3u0tVY6plyDTGyClltsaVrL4Bs1Hi6n1QIXQkAbkrbud8No
fgtU7VWLug9dA7tcrEw7KOUt9+Ql46CxPlA3iyezZ4i6U9KU41wY1pF0TD75TQ4GvIz3mMM2F/kO
+KbnAi56sUgG/KdCMZnH8ozm7zKBfLe2qrPleN8nazpL4QBzjPZnqic7p0IsYfGMvvckaBiQ31KK
nvtr03p+GccMnXlZXaaH0vCnP7VSrb/YlVRZX4JGjsxzyJBOdaKYME47j8PmDvOMgoKm3rIiFYMM
RAqD2Elh07dNVAw1qTvIStKdDBAoqvv40Gxk8UJNnIlFelsEJ4uLE6GouLQ0YmEllI0jCmtaxcxR
p7m+TmpvxYaxV53eOh/ieIjCgdCvX3zV0dPVKelx3SEXdA2jZHTH1JO1Zmdlm3ZI1mBTFg/6kpuN
EbRWGiU7vXSKkyE40k0HG6zi8zVaCwwYGRBZNoz5i9XobaGxHMC+ecj4nmQUxasfDXtMmFtrEWeO
YJj3mtR37pH6VAe52uASuSTHkNgW/sXWY+vzY1/YcrxfrYhf8Ut4H5s1bfZOg/6ydqK/8wLyCcfx
/R+J18vP50WQrVM+YoxEQWpyYcpIpbagjsvHaWvn2JeFf5wA7J4fL2hz24ji8Guy2dUUt+zZSZ4Z
bBsd3fhviLw818xt7b+PrWwdIToZTPrzh2rc4uNQ9QgQ+eW6ADjzgwHLz0pXO4ekkjo3GvaQEBsh
PmB6SmGGCKpWrB1MBMh2Ap/FZezqt8AuvA9Sao6/8SCaX5gUAOSh7QkCbLkFdQ+4T1AdoIK/cPG0
LywJ0vLsQkerPEAjZLhFoEwHgTjeObNbq6MiARoOnSIirEXZNFDirvQllcclbNsvoVJliduohn+q
vcn7o0Fx7gSbyNOnCxdk3MchtcAy8z5zv5+ibgh6q86ull0XH7U4tQ5osVenx26yckaskDXDFUn9
UmBk51YoKVUyGq7ptbW1IXlTi76ZPlmml+ypBq6+F4YE4z8mdNoDS/SF1IEBr8MkuTJEVzGnqgcI
xjq5G8X13uuxsSYBvWAYAiws0c7C9etQUvvItJNr5LWOjU6EHJ2rQVOfPWEUSd+nzWFwhoZvORBD
Nwm8exnEV1wnuGe94f0JeWh98A2E+A6xYhbHx99qvYVUpgTZtsj2uIeWftjWgzG0ZXQ1gqD67Ehy
/x+v7Nsb0w/ODkZ7TTVB8xlYkyBXI2YlbZ/7RWaMTRdEVXRVBiZ9UZHsXzpksz92o9z+WeWafZKl
1nlxur5+ydC2uuZ1Fn7ygSntLHr9MbkqBY05TDl8y2XPokuN2jPSlEVD5H2XYaI+h1Gk7FhZHXFB
DM6UL08JxNyod8+XCzG60TWFHV4rWZWgCBnsz73TjQc/nNq/qkEeP+X9JD9duxVW6aOCFadguFIe
sKEioXYwhle5HasvrSYPnyuqzJ8eu83WDmIHjTMQ2Ov6iwTPp50YengtIUM7xGXTuiVFi50dXL03
rEXET1DJccCZsp/voG2mheL3RnhFTzH9VGkBCk+ZE+gJkPey/6+hAxF9vK538atZRIxJQeEI4RZc
mDjq3GSYdi0MuEV0ndRYCX93pCruXFOpNO2jROV4utpToaUHDZrf6dBanf1z0M3KO9JPkb2TXMRV
86LS95cuGp9YP1Rp08bu5HVD4rbcimpLwT7K049ya0fITvTqmElfPN1pvDcF8cv+JYGcz7wrTSyF
p8gLu+r2eInrE08ER4tE7CelwOVNRjpeTbIWSBfJRBbyALtM/NMpMx/IrRXVfz42tkowRNzDARO5
MApdyxQ/6LXCJ7WJYCIpirM1NcXLlNnVRzuvu1c98eS/R4Bg1Iyd7vLY8tpDDaAnCFRjHFz2Eg9o
9gqif6YcXhUpsU9mnQEAQeX72WecRglPKlQa7KQYZ527ixHbpanUJmfcd6bmhSRRjc9MN9WlC7gf
xSlwFW18Lc0EJN2TCyRnoq3BGeT8iTM/N51qPv+2J/lXRzI92Y07ST0mcBfvIQ1W/gJJPhhbEYEx
3s3k2txOOEihaVRTeNW62P5EuQi1sya01XPTNWCIHi9qdeLfGfkZ7+eVoGi4dM5SsPkVWhtepUH5
D7KhjHWNylvvSB8nqdrxza2FIRtOLkMAoWFtvrDKmdpcys3gmqtedWoSz7xyNZcvHujHnfB89RRQ
+gQYBKUAjTyhODA35eXQhiMZwUU2Rkr0oe5Dw/jcx6r9M7O6IDhUreRPbtZY6U7vdWON1C+YvSI1
BDC8NAxiWU0HVDevXd0pB7Pinu4aOz4M9rBHRbE6cKxRqNDw3cDvM+gxX2M19AGtB46CHUF9h4pU
5XpK7+14/daC8HsyeNq8ogI2twLbnG5D5R5dmU0NTokvsRZNjk5TnO+h9dcLYtOYUyd3I/CjETs3
1UvTlDuj7l+LdOhO02grnxOn2oM4rhdE9G8BneCaoi657AClZulPlR2ol6SJ478Sm7zd0Yrom1/R
8X18uNZeiCmoEwRdBy3l97HMX7LejDivkCFS52kyvqaVfy/a8HOWKT/KMXurq+Lp86ULQJe4/bke
V5N/ckh1l6kG5VIEjX31WvSqIkMt7gnkszvXxsYm4hAAcwgUcHNTfMpfVlYB/AuA/ysXObO+IrIz
3cCax64iNcHOs7JhiXkD2jIiC+BaXDhFy2QWc8mKcknGVENhvGgPZmHKFwbD9wQZ1nchCQceCJcu
n4xRsPmismpMetOGvDb3u+bQMgSjJPF/7Eg6VnQBdnxjw9m5bsV4AzGxwlT+3Jip+apcAyi71LKl
fZTDLnptZASjH3vgphUSdEZ+hXrhEgitgKMtmOlRLk1tjm8hHDknOYj2stzNbwQCmtBRsNIsASdw
QyMqznzRxcmYH3KZ2aXUVzpe+J+yNOu9zuq2NUGIBsSK92Sxc4HtM/xVWApMi711UHqlOk9oDp2T
4nkuOVJQYjYCG4htqRQv3LzW9EwKgaVc7KAyXsIyi67ZWD3NbiysiMQIwlShebuoe9ehY8dOZLB9
ndLf6kxvz95UVjsZxPoyws3ABzPUCliA7HPucIFXDrYfxCrTSYLkUE7ltD5PlpG+qt6QKW6XMnXm
eog0jzuuvv5ghlBWpcxOMQz+5sX64ECSwqjSITGMfOclhaTBbQbHvgdT8TT5H28UkBOB4wL9wQM5
X6Q0DJ7V6gNzwRX9fcVujINij3ua1+tTJeAtOAQzPBSTligPIJ8ydWxnvKR+0rtW2BRuko57rOxb
VmiDiE+logi6tFIE6QRDejAxxhP0BxJ89Vg09l7taJUwMAAO3ALCV0VIRC3xnlIh2U6dDAOjErr2
YnuZ+Y/eouKQ2Xn4ZzVN9rEOnOx7kjd7MwBrt+DGYE4dqCnxEvnR/FvJiHoFGnMvl9ofqmva+RNh
mVWe0iJ6GhEkLifeKm4oeELIkOamEq+y+oBR+EttMxLLbK5hu/THk9tY1+UBDQvrLH5MemiGSPn+
7BUMQo4onWCU//gzt62r+QT3W2jygCne3yFzUwiANeXfT1uhMEf0hCkB3FzcVJYcWZ2XtQaUU4EJ
I5mddt+aqND3Wh8bHw1wE8AqUVoCrbaI4RMnjYIy9bVLVgfyienX7liNY3oMwfacnloSr6NA44G0
FreHeFnmGye1+ejLegBPohV4kztqne8fMnncK0Ivztm/dpAMRGBEnIVljTauuHpzwFQ3bbSlgxIE
+ilgimLnElxcv/9acZh5ocyIFOKKQiafpiGIsFJlUfsf5ros5JE8v6uOcqqO/3SpHWu3cLSNdMfw
5vJ+Mby4En2eFzBBZnErYHP7klAK+drQRN7Jy7esIL7I4oTKKNO984+VN0xfD8gw3TKLZC5rUuca
VNL483mX+NXKYi2Shb5OnablzdDb6UOQ286nCAqNPYGwRSD4/q3AiFFDAcDFBbUwo/ZePjUom9+i
oHs1m/5LxsoORttO7lDA9/f8ongZaUMT4QKZWViz/cSboiZtbkw86sMRPFqBAN44yXsDtVsuSHTL
TYgtqhiLswt+q9GsPG4gOa0BUmUSvBG0/fJh/C1oyy77IHuBX5zQuNLH6+M1buyoAYQLUAHtF+BP
iws417tYpwrX3uoGeNKhk4GGnK0hhV65ajzN+CtOkx6E12OrGwvGGZmZgF2INvSSyT83lXIyeFJu
SeRHbmyY3sUiQghdIkW03pQyerElvX5Sflm4DxAsxIrp3QpJhEViPg2VH/fJhFlV6lHRyp3wJQ0m
9fPj1W0cOQpteCftJT6pvDDjIKYXO2FQ3Qyv9lp3qolJvgXh6O9xoWwaAkRKAR/KasoN87MN8VOm
d6HJ2e6s0B18qPGkbnhSdkHsGq0y2kvc+tySmvgVv6aUY4GWD0SaN03NXwfJaq+GMnmXx3u2iHYw
wni+uEE4BZTrlyc7bi3VK8e6vA1GE79YRf1XW5bUm5E/e7ETdSo+eb5nBMckU/M9bv31GQCUR4JO
ZYMZEd7p+QJzR60bqk7FLSr6+nNRJGitSUo/QvlnWegTGH6dP9n1fF+vwGsKyAfR3TJPN8xUtnqN
9eo5gcihpJj/uUgZfTkVST/edKtrjvQ+m78eb/PWUtG4JEQGzMbw8iK0q6QmZKRErW4KjevqIg8j
yNFUJwyD8CEJVbfNcn3cOQ/r0w6ghRSH50eUXJZrZXBUsX24v29jNFRvhdO2ym8ZxATJB8mB38pl
SkwKr0U+OdUfj5e7PiCiZAvWUbgvlavFAQGPYg51l+Y3v/HSFw9FKjoYxZOTUuJbMrgKZog2NtnH
UsKb8cDKHPs+v7XlEF8ktSw/9U2516rb+HRiPJbnAaFS7pfFpwNnbGdRkuQ3Gb6wFzPNnH9QBuyO
pJUZOmhK+qQy6r/LAt4gU4sjnV9WTG09AZevqvmt8vsYbrQWPd0QxeHHn2gRt/4/K2Q61GQ5essc
lMEUQ29i6MRzc8wPuW+2ruoB2dNyb6+MtOkNjKsIhDm3zPJermRP0RiMYQd7oz3bbZ/dtGTYixo2
F0SrhjljEMUrb+dBDRTAE/nNi4iH/LCajp3e9Z/7KqzPj/du0yX4PmLMnVLcslRVRoZVMxKT39Sg
n3o39Sr1jIAwxAvKaFivileoz1XR//1aVLUpZEK8CFZ/flWqfk6cihjTbdBi64cBCbeby1b4OXWs
PcWura/F/YhfMFLHA7cIilB5QLhKHnEMVelOMF2ZxwBAl/t4C7e+FtMAjPATfQkFhPmCajEsMuh+
cWP6t/0WJZX5ufOd+u6X8t70+ZYpcPEcKI4qEM5FeayTGrOsEkwFpNwHv47b09hkxnFss2Anqtva
u19Nif//y5NNbjaVtPzym6NFZX6k0m1Gx4JAcOc52bIDAoQjxQtKMWTxjZRMmZRB8fObmWrDOQ4M
81LpsL0+/41ASwA1oqciipnz1eQlQOayjFAcyIrCe2WmONMPCgMO3kufoWr4P7gEhIMCSYOTW++0
lb9sXiT3jZ1ZE443tsVR953gGqll6o5qnOwc4K39I0b8d/pQ9BbnK2NyAzKPmjudXZuOuZZOblU0
5fHp/RNdUZ5BUdaBq3lupckbBzslh7aRegMVk7b5HfJetftARUfxd6xtvPZAkAiwqZ3CpbPULIwi
w8/UzOFu9Sz5GqXQb/rq6I6+7cZIxR9i3Y933H11D9KQZfpagMjE1OOykhNKTExADJfdrFSSP5nR
W1EcCnlqjj1E6afHm7lpi/YU7wiNKkqZ883sdLWQKhuXt6eAqElK2qo451nFV6v9SPtUSVa/c+mu
vIQkgsSQ8JR2gcArzE0WiRHoHg2cmzyG44eEyvAhQfTjt8cLW11PBAqinUM7kUIIduZWJG/QE7tJ
sJIb/kGtGv0tz8fsGjnluHNtbJkSo+zMVYExYbpibirsczmzM5jrh8HPXYrf1bkQV3sThf5z0PV3
qkgBCkCkiPPMGzk3JWedmiEW69/KNDGuniQ7b2prJa9VY8rPBpuigM+rL3o6tH2XG6gVcpBbo+Hf
/MhCzFUqf8/icU8LceV+QsmDUBYoPuhWanfz9SRZ4llh3VlX1ZjeUkW5h15vu0iXfO0k78n+AHc6
zSEaVOTKqL7QCZkb88B7ZBoqHreI8P5kNl6QuLYXeceSv/bkzNC7MSFJQQz9L+5obkxXGl9oy2S3
yIjUYxZMjjtp2R5Q8r04/wusSZjhvSKZBQggyr+Lx4Q55j53wLfebLXxOjfJ2ro4BG2Y6tfEsOv8
3sBfMrwA8E2OVcHr5mZ9GLyVgdIYOzjy1bcUyS4XFuLJYIW5vOYrNiahR2PbbO+YOQhhe458Bfdn
/GlH1fChhjhm3Hna1ha5lKnaiohRMJkuXoJCtrwmK5vkFjZm9b22FO+V+d80vtttbKVH4DOhsmNy
dXlBVsRcpyg/OtDFLadhnaaxjarQk1vFBLWbhqlysAd9b1BwdaNAn8wMOmgu8LYgnRaeGtQ48eAZ
3a0f6cYQqbQupBzVIZ+MPUri99dk7kHk7PBKkYWJtGi5IjvhNPh12dyC1h8+6MqIjk8Z1D4W5ejV
SRAAtBWjdTXURC+FmmWv5G3Wz943LDf09PDJ4Qo8mloaDNoQXYGvXE3oMswBgLRMq1uWNdWf4AhV
t3KaeMdZ19+RHBpwxnsYoQKAmjurXCveNDh+fWs7vQ1Og6lJ97aDzuDZYE+k0eRmgtCW/vsypJy8
EGHUoG5utqQ0H9PcSM6jVsd/IpqrHh+/eOsl0cIDX0U1kIXRTZ4vibGAPumlLrvlEWTJrjlJxuda
lYevj82sfZPIFTwBLWQLEZUlsHhMSo1Ab8JMY+oHIhg46lsy3HCCHPixqdX5pjTASgQhM/hiEvf5
isbJLpmDzKdb6felGxSd78aRFh9pVlZozud/Pja3WhloMdC8vHt0TkCqLWKhWi8BcTlae4sndI2T
olFguIR2h8d9D0K8YYoAj5EOcWtDCL5wv7L1ZXs0xu6Wt/54tFjpW5sq5UteeE8XjQQamv4xlXjS
AJLd+SYGdWZChheptzaFkQB6t4IpLDPdCUzED57dIvS1GISih2aCXFxBMyazcIpSSVSywcY/B71n
IYYahz87HekxIyvU17TkRt05XeKLrKxSiKOpLGiZlrmNNmiONDqDepM7zTtVQVWdpsYOz06Z9G/K
1HQvVqanb5WZeH/D67FXsFidOAo8IOMEOzkdPXnZ7tXzImLowhlvUmXKRwj9B0gG66cTOKyQf8Ar
Cw4Kn1nk9CAy7SRWOAV1NmTHsTP/MepSPfamsleTW66H8IhEUdDgQ0kuQLZzV/EY7E/ioZbvTOZI
H3vO+b3Q9L0W3tJV3q1QWYRWSDALLR+cgbA2dUJ7unuyXQh469dK739TgTe4TWD8AMV8fnyul9eI
MEh0TrGWoJn3dHHYkGSIRgvq/XuSmoPrW4F5HIfAcnUt+b3Ogi+PrW1sohi6UMnfUPBaUQ5WpVGY
VlwO95bR/qNeSd6hCZty52oUn+JXzyfcgd6HRjwFWi7jZX9cEhE18Lv+7sdZ/reRK/oxH6buMpRe
cvXKWvueRFF2bvLdkH3LMgJaVJJEiwPvnztJo3llalhRf9eVqDwO9VQf1bKuj/yc8WynVv6pHuCz
8crK+fZ4Z5eXplgzcRGNG7iixGD53HKVDMWk9X13j5tMPgHFlw4IN8hu5k3P3s9oatFWQ/KK94t0
dRlZDiEwFLXNmntbTOZXqA6Y/C6V4GthDXsTfu//1vxTUnKiAC4o+EUCubignSaRg7BT2vugmZGM
HuqUBvdIqs3uG49jEh4DvU+jr3Zf+f517LRgcushjew3pXMC5eDIoITuBFW+dBoTefCPho5G0c5N
u957jSqzQKjxaK1HfHpd73t1GNo7c1TgPpAOLD52kZ2fnTbZgwpt2SIvBCaBE9PHXWyI0eVhVKOI
ew9TMz+0lNJe+7QPOEvF8O2xS60PK44MJB05ed7+FYVm7AdKxsQ5LhUX9RfHbtRvYxI9qdNGuwj4
KvIisLOIAZQlaEH20ry2fbO+d63jHcLETA6+qTc7n2iVC76bAeFE0ocV6rLz86FmqgfAGPmYSdfy
nzJ6pv8MPhSaTRM1p7gwx5cARZAz/Wj5VDZ2cDOC3r4+3tCNb8eY2ztTEK0xpvvnvyH1jGmIbLm+
x5GcvRleEX2o1GaglJUOOwQCG6YIaAjXmEfkal/WkUIzjQo7H5170k3xXY2A0pSG1F7M5mlsCzMS
uD4NECErzAYLN/qlhqpOaVN3Xmrf5aRQXL+qo7PvF97OO7WMZoQVnnduONGg5pJbWLF0gEGE8ffA
av0zOs02kKQov0Kq7Z3ruou/6QQ8dydNw3MxmvHl8adbX+yUVBlsE7kgefqyrzmlWYf0nWfdS/CA
H8bWfC2JuG/kNtOZaKE8T52ifNSYczg+Nrx+n/l4YrxX0EwxnLvwGdVrasOYIvuuW8n3oIQjHQ7b
GHLLZHRrX96LP9ZnnsMOvTy3mGj/L59OCH6qmOzTukthDIWn3/b3mgfn9HhR71p382ud6gBeI5jx
KBksq4LU9kuAPJJ6VzXU6UAbBkZ3J06V26MFipmL2xmC/9amlitQH5d2/jGzG626pWmVh6AkeXlo
mTeq8jFOKyu8gVD3/ujD0lTd0R5a6VpXufdhSnK4oF2mJAzfTcAF+C4DL/Ue0fXaN0ANE8tAw85T
RU47d00qkiNZkKHc6fgwZTJ6jawh2DUk/UeFikt/zqTaAGBQSpScbHMslJ0Z07WPkKPTvMA/Uekh
x53/gN6bGuiuffWeKMhUu0iwNvY3P7PHP+zBsqZDwL60OxfMylGwJXShmAQzBZpzcZ9KBAZMtTbR
vZqS4RI7QXiuAUFcHzvKlhWyW4GpJMVdETaOupcbdIDiu15IgXfTvbItDlAljMnO+7BhiIlgZmtw
fpazROAyANYo8dTH98QumJ6Ts+ZU+lXw9enlCOIfQFB4i5jyn3+oKqwaaQjC5A4ug5FYYywPUQjP
4WMrq7ufmh/DSJSM+WfAnYi1/nIhF1Vo6EPvhfe8h5HJjAr1Q65Cj6GpyZNShsQgwhSFMYHvYjBp
0dSqkxgVcjOK7qCJpqNUDt4BERrrybriuxWB6wBvQWFxSeNWZ1WQ06UJ7xgrSU2UJC8P8RDke7ff
KvtiObzQAsFLlYPvNN+5zO6SzEmz8N71lf1bE0/6KYlK4zLosv+ht6TyQmtUebI6IFZHWxpolyD7
JWGZG6UCXg4Rom/3AI3Xn4xxjD8TuwteA6uLvpSa2X+KTMg2H/uI8IHZBUz6JapHfDQB+VgWUWWj
G3Ul1qN7qkrp2StDGVQvt+fzVhj/YwAQBCAYJG2+NGeyKcrqYXy3olA76T5cl56i74FrN/wdPyeM
BN9NH3f5RAZBELdjasX3Uu376IJEmD6dtbgO/EPqpLvwtS1zVPeorSNow9u1OF4WdCC2JvXFvax8
794PPPl2rQRnwEbZziW7elko83LJ8pWAwJKcLy7ZfOyKuimL8u45Wl8cHYAYyUcGIsz0AHZZRao2
dAqVcGtqu4uvFRAAPv6A67UiLAJwjZqViPKWDd6uUI3WZg7mrnXGdGSn/5Z5ug9BN+2d8fXRwxIb
+k4+SedicTX6fpXBX9iUd8hVvA+FJOmIsVvWb8Ti2jEeDOdqWFP4HHWjSKHg0uDdZrQSNohliSzo
QDIbYZOTuE3DhYHH+lAOYAG7Ms52DtzGToIchuGYCU46ZvrilHux7DmKZ+b3UkE8nBqLOkWHXu3r
+qQ0siftxKsb20nHlVCZwSjO3dJJQQigXucQb5ha0J8VrxlfAdiMnyymHj+ZU6J8QvNpT+9sFaOT
kXKbCWUCAnUaQPPjjnRuF2deHd0tUoI32Nq0k9UN+Y0RO8V3syJooy9TWjr+W5FIRn1p0tTa2eb1
vUYSieYIM9uikbn8CSMj71rf2dINzrQQ8XLLdnk89jqLG1Z48riqHaF3T7FuvtByVGm6hJV3m0o/
+MR03e/MsUZfHp+9LSOi8yRq4Tyy8sJIrE6NURqJd8vCNDlnY9IctBhy1sdW1n6pMQkBRFQgDkhs
Ft8s5koJVD3z76MCp8UEa+U9T5nqDAxpj9tobYpLk7KRSPdJGJfQd4epmMzQ+vyeMhI2HEx0iyBy
NiQjhI+nh4b78crW3kgKg+sjJwVTO3iY+UeSkrIbzcpO7kWcqMc00bR7Ek9A6/1h+BAiHHdWrMA6
FrXfn3q/f5Kam4NAtsoTwfQ3FzKVlLn5NBHvrtROd/SyEumY6xqwEZ1qR+ciPDHukemtvQVzFGuY
jxSSlcv8OGG+PWysfLqnyahfg8Kxj0iPhKfHe7r+hIwA0QYCKkpNiCB2vqiGmKFPxmC6+55Jv6TS
rNp1mpQ+kAfH1171b9MaYtliB6l5rYr7zYDit2SNd0Uu64thdqj8lHhpjUbT748Xtt4+3jj0zRBA
BhdDp36+MCfMeoj0h44yuFb61MGjiPkgHUT4YzvrJYm3VHcIm3lu4Ila2MnA6JGpdXfN62QXEcX8
msBPcG5aeU9VamtJpGhkpu/1/SUTj1Oj8TSBH7lbUpteZSdrz74E6e3jBYmNmQeS4t8nAdSFisnq
XSsGadCYXlHulgyYHuYwLUOkK0CZG27zfujOBOvyk9PHnC0BiiZWBtlBMrXsEFpZoAyeXSj3GKTG
MUIs++BXoXVonfhJbfN3U/R0KVFQfgGcuvD4Kk0neUpD5a4N9HHHLknPAbLcO+dq/a3EfUjo+r4m
IOZztzDUYoQLWJPvHZXSU+UrcHoV456c2qYVIIgon4pgblncCUIFqh7flu9W7LXnsTQmV2uqPS6m
dXFHbJXg2BE4DfqOi8WM0wQHTDfI98mq/OGMf+vhP0OSqtlLNqiNdrGoyOifGmnsykNVGXDkdBKU
PyeunqD/mMhtGVyLrGjtqx8b4DIDwwskyZXTsjaY20wT+3dlzOL0JEO7zl/oMrRKojogMjXqwtlT
rdraNjE2rSDFBZ/yklQnGtSqIjQcKblHw+8qc/YvAp+/d5LWVwMTRFTfAGLxaFC9nfuAT5CaNGM7
3i1Pys5y5oi2UWwfNL98kuQVpxbDSgQugKAZ0l5mf3wWL0SMk4tVz8GSFz3DZ7BOuVpZ1Z8e3w8b
m0cdGl8TbRzwvIuLVS/U0ErraLzLBIGHcSxV1+ps//jYysbegRagnoheK/N7y/MTJqMP18s43Ju8
Kq9jBWFJWKTBIR+bPQGHtSlYAtg/uotETitqbUOXnDaPvPLO1aC+JYms/IicQXth1kbaweFsmaLU
TPwCg85GwDSGg2MNWnWvCduvqLHkh6YzYKUu7B1A6DpdgO6F6Uds0e4hhJj7HtIXgRq1VXlXVaBV
buynkulKVSeVLijEPD13gxLkZyDHkfP0i/h/nJ1nr9tGt4V/EQH28pUq1NE5rnGJ/YWwE4edHPby
6+8zJy9wLUoQoQCBESCIt2Y4s2eXtdaWEz/JjWgkgi1fa0JWXeVaPVf+XFez9gQ+sTu0iuYci4R2
0P1Tcv1WMWMUvJGsREDVW3MCI4axmbGwm3NTKsWpdXLv1GlluSv6YtgNvWpvpO/XZ58+E+890R9V
Wbqml7tKpdca+8oszvHoFU9gv81DpAyf7i/q+pBghG9Gb5FWKa/wpZExKwqzLpfiXM5q/M2LRmc/
w1R5op4wHh43RUIiW/fIT14BbME/Jyq5VXGmadXv4ry2/LwJo31ZxfF/MAXGG7YjWSwVv9WqMqkj
N4Zjce5t65exNPoJVlm0j0RnbiRA14eCYAyQN61seudX4lverFc584jr80gn9GfhmGV1ZoRHPx9V
rU1jOhRUCjfc1S2bHHhyR4m4AOF7+c0AvpkiZabCOVri/hNKa+0+LYzkGKUi+c40Zm/D3o0zIjMD
jj39AURoVmXayKpUdVFKcZ48M1f8QhfO4pu1WmdkXqr45/4xubE6NNopG/EPPfF1jDtMI91ymgNn
snxUrk0992tX+xJOytO0TOJ439qNtYHOl96LhV3j4OxkNIWBqBl9KkZlHUVfas2BcQFNdAKG2W3N
G71xp4EQ0o4jW6bSsG6sun27eCJPwJa4+fRJjUhhR9GUf9xf1I0tpCGOuMnr/MqrdGScTWRaurCn
21l5R81OYoIgYQUdGOanjPmjD7/SgHGkaBVYTObUr7s5ZplQHeqj4Qy4wPUjw5rPlojajffsxt5J
iVzgUxA3gC+ujr0zlpWhQ9I8T+kADq7w2qeUZtXp/t5dv2VQDfjbcVAyjlpjcFIaBXqiZMNZAcX6
RV3mYW8umR10oVPtGebevlFmQ3vU1XMmJKWZbcSFoCl1eaNLNUntBHnH89hoxh+JbsTvm9r5dn9l
V/uHEajfcigbcSjf69JINLtJV8bKcI5msAlzmha7Mou3xHFvWSEPJt6lkkCUuGqCFLoxewqx+dnN
qnzfFebgm96yVUK7urbyEqGTRi8fHUlabpdrQU3H6StUxejYz8475oYyBsCp03djWUSPfxvqISCM
KYfK139lKo2Vvi6yZjwro9LqZ9UrumkfM9foUVoD7od8h/Iu359izLos2JnKyJcvxzPXzPzDUYba
N5iy+/nhU/BK3SFaIlegFHO5czAaGHHfcNSsKZo7CtZ9/9TZtpVsZPZX50DO2KTtCo6ZVhjS55d2
+j4cOp6S6Zxwtvckj9NLEYvmUfeNFbzcK4qZtqu7Wg1cZm+gs6+etTlPdsvYxn41ePlBdJvShldH
TprikhK0g+nnAl0uKI2Mfp61XD3byIcVfuGGA0EuH4iAN6YIc7j/na7qjxZcGtpR/El4S93z0ty0
MP3aSlgZKMf0qLa98n0Ye/NTVyTxMSYoAdapTXvDCH81SOE+3bd+Y7HEF9TB5cQ+kkn5dX9vAk9K
OYFLUc9JrJnPduV4DA4rk11iJPXG43HlcFmoRfdSilOA5Voz71PbSnsHdsBZpTK4m8v+3eiaB0XP
xoPjFC9LUW1JJF8fTUk25EJLHi/QtFWqnBhVYcygIc5N00+1byvaX9D0vEfBxXJ8qAckzZCahxAd
12dzNtKUa6CeFUOANBwcbnalDgdNOO3Go3X9uZCmkkQdwFqyhblKwFKUEjKmOmtntSzDX2M3jYdS
ONXOEL260W++YYokWSqSs3sSI3B5MrxyWJTCbcJzOFVJ7SfqZB1UCOt+GHnzozIsbKHMyGnESHQM
NbtLYwxzxP17aUhiriT/2KVRnA29fnAMH91f3nvuNNAlcGLUVS+tNDmExiLMnHOWjOWhF7oUn26q
jUzh+pxDEwBQITF8nPL19HIX1Gkcqpl9VuqkOmZJlHW+PWbuAUZJ8hT247SjYPBwGZdZAjTo4UIQ
bvLvq7NeRlGX8ew4Z0MYo8/pqQLFFPPG2q4CTt4RukDSADVVNvRyBwdTAy8d6sbZqA39YBt1/CGN
6Z1EhuK8uJFRPfomy0o7IG0JhiRZWMvZxLIPSVTQPhs1g8vhTlaIkoT51wedIO+jRCqDmueNgcB1
uaowLEeFKZtYyaLwezebpe8Vzfgy9cu4sYGXLon7hOsDoUSOJdVmr4BztBtD9JS0/ijcqcAMSDrD
n7RR2WKFXl7ffw0RQr/ONZScnNWXGsuQ7GAZh2PjaeUxmgawAEOdvDCwaKuZetsUWQitConWX11e
I0pjehnzcBw74zAZRvuu0rrhY79sAahvbR4vJAhvCaOmNXL5naIWjkfWuqypo4o/emnnF7OxJXIi
3/f/b1X8u3OkBvAwiQV5llfLiRnlw9glrLSdGT1Hk2kdlcRod4DC7F0O7OCDXSnTc6f2G9ncZSTw
aph8mIeK4wE8cH0Ma2YHpTozSI6RZigBiOqYwLATaqDaU7NP01o9gRnUjgyg9fZ2bm4NMbrxHWUA
LDtoPGhX3YWawZ7psmC/K5XSV8cs27VJOZ+LUqQbYccKsP+/tdJ1pfUpm9ZrHVWhmI2R5GI8ziUK
JWGoe4FSNkNgmFG7t9GL93ttmZ/ljHE5rNI5JBoTFGa3c3xLm6pTXyCdUi6Z8+m+K7hxxOCMUmCU
fW6ZF14esThroEcMKXvQldphidzKH4Yy3N+38tpCWZ0xzFD6oLSDuNX6U2txZmdu2Y9HswENVAL7
eGvCFWdMdxvus9HI/Chv7WCy2m6ntEwYizw9PaRO0328/0suHfq/3wHvQEULaItEQ1yud8qUro2K
cjw6YWz7uecqzzVMKTB6YXcchPIYf/xfezaC7uQKqNvaa4xehM5gNlKwPtpJClIpohHXa5WgJVdu
yTJcH2dJLSP4owTvAsJY3eN2WTSE8g2WZo3LOyPPvM9FlWeHFHGvfiMJum2LRiNcFyrj6yYqopRz
Gk/ueEzNmlyrRfHBB4XBFDCnGz7f/2QrtrHcQxYmZwkjfUolft0rGWkCa1EOU8hul1A850MT9W9n
6LjjMY6dzvg6Z679Xl1CL/GtEaixVWpWvYsUbxE7I46QS/P1rCJO2diF68sDmIzAAAF6l9d6jdww
QYQIY3bGY2jl2Qc3Z1hd7HmPaV/8u3wQYOALwCTShF9919wslKbzsLKURX827FL3hep1G1f05loo
AshXAFjvWo8wc6LBBlA/HZfZ+weZ53znmVO6EQ28Inkv/QBvJhIHkpcoeVKr69fwpghFq+ejN6a9
QLEyjOudie5Z509G6yk7ZO/g21Xt6IqDqYZZEeTCiJogRFOsfdbmWS/2vRpn5nti0XreZYyZbp5a
mxK8P2tDu1VbunHQkfaRLINXct46zByWRY8bgbJPMblf5wXddTMevwHb3JqscWP/CVqQaYPcSAi4
7lcYIzgB0w0nQpdK8UXRZrsinLasXLs/OVGKkjfCNHCl1sjJUasnu82a+TjKe9IsQPzU4tmI0LC1
OmMDfy/Dk9XHJvwDnklAK6Guq8JCxLAJMUMhOhZKXuyc3tVLv3WN5WBZc/qcMeDsmLVD8u2+u3jN
qy/NkleRjyAdQesCdvGlix9SL+t6uvjHuqvCf0LIxW1gmumQ+pVXa943Hp/xC4I5ufNcJWMf+cgT
Z9rRa7XEOyR2ZP6tAEM3d30+l3J2RW6Eb9PGcVMmUpltd9DaxY58TU4S/uX2+vJCgyn/0i111p3N
Ko3Qi7ZKZl3UauE+6wUT133RKEYVJKFuf1nSUGn9aRxj/V0hxNLS3l9gCcgxROKk97PN1MZQjPa5
n8QcaQdjyopfKvJpYRAWhhDcDiuZm42beX38XBBhlCpeG6oEVJeblurLYEOJNGDtLOUpBo64Ixl+
DF4tXRmJAEwhxt2Q9NrrXn5sZunk6LNz1Ao1e1vBHTpXqthiR1wHtATNkK50un5Aiky51t9qPF3d
aLnTOc6xUkTx3iwm5Tgq0fw2Zmj7vmmG+FsIi2dvwpfZqNrdsAynnTIk2bbMq1aVkQqRi8odbPdo
asPJnszEn4XxkwFjTwh2vZ1CW/hh+GBFEplVGC4SSC6n8lDbX8+G0EpXn0q7sY5j3uj7ZZzmY1Jr
6sZjt/aEWJGER0mfo34HYf9yVyNcV0Sf0zpqDeUQJUrcn11feDSkrfihLPh1QUwLsU2syT/sVd4z
i6ZKB+ovRzVjpAYChcOfc+ou3+87irUvZEEUeyixE8KgPLOOl6Keoa+Sg3BM28ayd/2yNJ/CasxG
v24n74drCXVLzvvGHsrRP4iIUCuhqLVyTWMO23O2c5uAAbHCPmnS44ibOQBw2YJO3TIFXQ3yKIVd
0GCr+shgl43mzJgaHKP300UfdqkK0ytOly1E6a2NlEcPSURJ0F/H1MwJBr2zdPYxnqZ850aZ/j0S
LYMU7Cl8Py6Vs3v4w9EDx4PIkbBUZeTv+e1+L2VuCU1iITJzjHZRjZC8rWVzgJxruzfIFv+DPQIv
mtKE1RQhV/Z0uAx5CHTsWKeJ84KV8jgXiwhsp58PhaaUn+6v78anIx1HlkUKi0jw6uX6zNQmZJf2
yFvLr1WdI02tlfO3xmUU3X1TV3kpl0CqfEglXFDBTEO/tKUhyTl0dR4enWlo/mSiUliVaP72Rfdn
74rc/diZbmMheRVW+inWWsSgBPzZ8cnSovm54skY0JnLY3Wvl6nZyLppU238yPXbRB2MDJUzRGPM
owq88ucmhSNRm4pzTKwl35v93O2Lsf11fyduGaE9BfGBAIk0avUAoqlHiwzBzaOZMjcAhqTiz3a3
VWuRf8vvsYlciqy10HCRBdO1lTkSeYreq3fM57F9GvOWeYlxrx4mqx/ez1UYPZmLox6cXo/+cAat
PTy6SN5EalOvk5Ekvv3ya2epEEPep1GQjuSgWWRoR1tkP+8buXGmOJ3y5aX5gf9Zv79iyd2q8qYo
SJhETawDCQmeKd3OZN/0i/dDCxvVDIax87SPobmoYUo6bHXzHhI4utNR5SrUI8bU616mWu9/Ob0x
PjagTD4xDFSQGGpwmFBB1j6LUeNh2ptRHLTTaAdGWlhB3xTiIdnC/1lhJ6CwcVcpS17udx2alZEs
eRzEXVLv1DaPKYXH1cNflbVAnyHigKxJefjSCg382ZmrKg4MtzJ8e0rL3UjdcMMLXl8QEMWE81Is
Cj2zNbi4AOAukIKJg4KCOH/U7m4yunKjC3NlhVoJzBwbqiHf5Uq+aZi8MDKrBiualxxa8L+7lNk/
j66Fvxk8KcOdwYjJNtbljrlGGIs0VeJAye0Q5TdP+V53c/Xj/kVYzQ/l87+aoVVGpZ2sS109HIti
2FPfMshAHQr7n8WbrOWz7sTC8gk4ovd16OXNWRmURX1Jhen+UuestUciEcZO+3mXjMm+m0BS/hwq
hiEeI0/L/hCpCc1tKJzhTRRNS3c24nJM/cVarDgYwGAnu1mkUeurRomSnapG/YfW7WFB31/c1SPF
2lBDk5xd6N1XwsuyMmmHpEysrUYg0DSr56xMl7NSZVt0yVumaLnLgcTMqgZmd/m11CxlpBt0mMDK
beYjFIw0Smij+KmXbPEQ1imrVFtjXIF8eqXuz/qpKVPHHsfWg0tfF6dOTquxBusn7vjjXNrve4ZB
PLyLr7VXKbrPeKh1QqSgqShcs00DK7Vrf2E2NqKHIQOAaNse75u6cbMIOCXwh9iTKHS1i6mHxmia
1WkgMj0PPLUZ91ZmPDaP4fXIy6iTPgIDIKVw0uW3akyTjFjv0kCBRrtDF77cO1obbhy+m2sh36GM
AaeN2tulFWPq5kFJKU8lZH+HcdTGXWqjo3p/x9bZHIdBtiaIxMhYKYutYiMLScE6SbQ0GBzcUG2W
5nOTFxrUHlNpO1+32uHXrFn5k4n8/bf7tm+tELtUnqjVILC4ch1VMUaZ02Cb7Kfee6M+7xVUoB9C
nv37tciASEjI7DAmd+C3SLqqx6pWFYdJKwhX76sYbuCyMHXqP6xFKlOCtqHJsE7n8tyIlqFQ0yAr
LHXnLA6chUX1Hn0FiWJpI0EEoVhMkLXy6VnTd4MW51mgL0p88oqeDLzNP99fitz2i/gNSg/NdP4B
t08DYWVkTExjHpY6D7q6RwN2oRrTGVYx+6CCkqMjGu3v+wavfR9VGaSdmRdH74Ru1eUXcoohhBBC
8ciKu+Hd0s/GXihp/bed5Ruu6GppBEEUTADR0WoEsSVP5G9nYURdaFQbPQu0SWnVZ3PstdQvI0Tn
T6ZOv/hlKgd4JveXd8soDQTiI1oySFevlhf1Koy8GKfk1tG0n9VxDFzGQUJvhgrpd3yFv+4bvNpP
VgkaUc5oRs+AlPVylUaVO2EI4TbIJ114hzB2QB5VseMGnVkaW1Njby2P+JfzyNuFA1ktj0A2Shx1
xhpCZz4i/t1n0YbuT1y08SZU7AcnZHChWd5rpxjnS2y77hV0NuyVCJG1oGim+o0SatoHBRj6D9GQ
lGtRsTVS+NYCoUWQhdM0kEpfl9vZUUHOFvBAQTnPaQ13VRmMfddF6akYnfDDVI/506MfkNIQuQWR
KBcCNOGlxSjMc0VDVykIy4WuMGK+58xNknfKPFfH+6auF4cpD6IqAiuUyteN8TaCxpVPRhk4fCgo
GKr4YjkJbYtsiMLypM1CPFqGhRYhmYl0uyh9wfpYr47KU2IWHaDPfo6onXifgcu1G1nJ9R2gLA8a
yJXPJ+uS//23m565jT4l9JGCSSOh9hURJu8HHrtPixkt/9zfw6t3jAWB0YF/hNO8HvIDKajO56So
Aho75q7JcN77pvaULR2BV9HqC88sDUmYNjhtTuN650wlHnROnwgiL0//GO2kbXfh4ibTiXAYMbh5
9DK/cpO6PZdu0kZvcXXRZ+Ek7gz4pa7f9XZm9D8HO6U+G+aRxbRxFSqTX+WWFb4TaQlPK4+b6Quo
HKvaQeKMljOUvMU4zyC7bTT+h8Y69LWmfa/cvo9LnwLA5AnfMcfq0Uq6PCgkfczNJaaTwwEvv6FX
Lsuct24RKBNdsyELtTciTZbP97/eVQS0siJvyG8nBaiTrpeZUfD1vBTJWcvdVUXPhJWiyA5u2uXs
ayw+lbXIg/uWpeNYf04cNaghWHKyjHBpWQClaKNcop+ZcnuCIz4dQr2vd9ok7I/oisynWouSTy6c
4TfRoHGM/4N9CHMEgEySvBI+EmY0KmjTlnKWZIHWVpF+j5Vs2hVCyd+KVo93FlPj3nTK4H1JePYf
TYMpUMCr4eGAtE5pevVw9CBI7KXMuKJh5j7ZxrC86zPCjPuLXFFS5XMBAEfS8AEXSWT76vu2Xk4D
jnFATKz2RPekLnln+Ukyt8YTjVYx+3amK8NfcW8oka9WzlI8kZXW2lnora36lTa6MEwVOxaoNmVK
ymQLfSp2ooQI67eOM6Ern9dqshtzE+Zz65Wz/YTeXpk+90bW2BvHVR76y0MjX1nedbwbef26h8oO
MVIBlA2V4KHy5zx3drnSf0KWZjnc37nrp0EWu6U/w+HoSH5dHs8mGxsTUfcqQKvY0nwvmZWXqjTL
oBah8I1eyx+b0vP6qSgjgOTkLlADXYdnCAy4y4RMQjBXUX5Y0uST1yjeztPjLbzFtcsmxOWFpfYM
HdpwVoniBGWqJ3mrgghS/mEYTfWoimELq3ztWigiERsBAHM5fet2kr4Id+ljQwSdF37jpR925qAd
8KPqDmErfadXyvu5NjeihxvfTR51pCAg0VFJXn23rI2EGNGEDRZzTgIzRW6sqYdqZy5FdBgWQ3y5
f05u7OWFvZUbY0pyDHh4FEHmtOrTYgzMsiav3d23cuPcIwdOTAQdgSB6fRp7lwAoHWcpA1F7yb5t
cmdmtKNq7NFrcDY8840tpIOLU0J2UaqTyh/z25tQxWXVGUUlgqoyQK1N4z+TEX1JyvLX0oU/7y/s
xvbh/Gle4Qqh+63jZ1RBlTAribJKoTa7iHmg+8L0tmKHaysQ5aiNSBicy+le5fkMrjFd5k/0Qe45
rdTJ7RQ/tIfqUbgQ+yUnlgAYBTZFtLLKtoe0yFxHYGfQW82v7UU72VFu7O/v2fVhoCLyCuyVom1X
CoRtHNoMb1q6INFnPdqFE8/mYbD01AzspXC3yADXx4HGr6xecfZoV60RJV3fpH1rTn3gxHCUfLdx
2/JEzJAnbxl+m1XvRas1jzFupTOUzX1aYKwTmcV1H0NRndxuNZUh55pd7t0mUXb5YmjUvvutN/J6
OyW2S2p/0ommALnKcOifCbXWFDUIu2HcxWGS7EXhtk8dhKwN2a2rc0gwR8WbDM5ED+iKbZ5x2MuJ
qngQNfW076K6PkrM5Maj/wpZungl+etJZ0BIvApIrjVdGi3sM6YkMLt9LJuvmo2DD7QyStpdnI2R
eehLs/lzDk29S3Zh2ozzS6VV7XwyMvCr0cavuV4zjRHiG5IeGhdX4ynNoh4Vo4/MwOsR/Q87Rw1G
l3EN9+/EK/nrcs2AzjicnFETt7/W3nDmuLJV4FvBUFjZcmg7J2repuaSlHt6VIrrJ3acd34/ppPy
DB7UMwnnhZa9tBTdFjK+Seu1z2rSlLYaLLNTD3BDuln52vUqdHmXoq35R2kDUjggLjN6z7GoIMjk
Nfh6UVftRDJQRd2yzxy91r97yeJ8aUCL5onf9LlwdvGiFfMzBXQEkAummHwp3BSC8GCPQviitFvn
IISotVOtgmR87tVUyw7DIOz+beEJkPV1NaQRYsZmNuyXOtbF31XRdl+MvDVbf4isuAnqtNUG360V
GONCaGACdh6NwDMjtbp2H1G+K2EmmcI9uc4c5h+WKO5swvxwtg+h1oTd5x5lHmdPJpWMb1qQB94R
Qg0TIhbL6ZpDWeapt5+cUVko5UzzeBpMHY2dMI/1z4a3LCq3Rsr110yH/EdUQLr/LFSkYH+ERpir
L7nbpPmhCfsy/Pv+978+ZZLbRjRPoAEubI2+noQ2tSltwKD1WrG3Oy3aMaRGnO5bke/E+pAhXcRJ
hmJLa2kVtDd9HcZ4CjuYx1j8Qoi8fEkbWyD7I/KXJTa0Q1bW6eG+0Sv/BPKHOEoKhZsE8mvNktSL
Z0VUJj1MFAlPo11pQQFBdTfM5Zbq4c1dJLwmdILRdlUtjk1zgCHAJUKHZ3gpgbahf6iq/2FBsi0H
bAV8DpIil/HFLPK4TrLQDrwhkgIbdn4oQOofy3YePt7fu1sLktQh2IBS9nNd/p6yrtVE6dqBwwTC
tzVakufQ8sSjbt0lfKGeSguL4qqxRtbWapP3SjUqwZDnOtQKJdwD9dMe3TaQe1Cs4dhIdOdVXSx2
F1gco+YEnVs5X2lphvuktrzjZNZbg6qvjhymOAZIGRGZ0Z+QIcFvEaA6tDyUXuXyTo3hTz0s5hSF
PC1hxgISDhsPxLUxOGUsjUY9JT+wyZfGXLEUzPNWvKCELhIMtuL+hTZrtYs7ZkVu2Lo6DyAjKOPJ
ajsFP3LeS1uNHSl2m9hewOkXIJJbKklV7W2hoG+bAbrEawSbfK03JYSbAj41vKAoRvi2dlohWR66
Dx8IFoP7BdMpSYZrnnKiePhjLfSC0exUEAFSpysdun4vsrrZmuV9Y0n4VeqkHG/gDuubBDMpUSls
s6S4Fj4o4x456mzrGb9pBaADDQPUX68awbGRoQhURWEwVGaY7aOqjP6iNrtsTUW4PnN8GplOUfnh
xK3Dy3yya5RzUzsI08T0Ux2OSml23WlSM3MDI33DFNE68CvqL5y7tf4pswFGxA9NL2ibdDwQZ887
LQltJnT0zcOn22bTmJ8DBAiC+toUNF2koKLWC0Tbeb46mN4u0jbBeVeFO8I5WM+A2KV+DJi5yztU
O26PwkMZBm7rRuGfaVu56jthGpEK9JWekp8sgyj2wPazv2NFdtEWR1e2Gi/X2wq8GHYyDlEiO9fy
dNZcKYaWTh7j3XG3IunNHZOvvV2fbjL1rw8l6TDFOklvJK1bq0+UVplmCtl5oBWt2h3iMVMLZkNX
xtbze2NNSJNhiNwbhug60wobK2octQoDqy/aXe5SbSpEQT/Qnqf9/Yfxhil8O3kCzVRqzGscc4tj
N3tTVQKGtqEbVuvfRhVAZwEm63FLsvRIei+bm7BbLo9LlmcNk77q6NT2jBnRPOEcEBl2jmOqPJw0
4pbgC3OjsecykuPS1BAOddlrenTKzPZb5oLzndpZOcj/a6NEcuNIyJoWCSPmYI+s3qxYKYF9J3N0
isym3TXW0u9Mb4wO9z/SVebNLyN4AUdI0Ak4cvUMp1NCOjZq0UlU1VEBiOd7sf131Q0kLeVj6idk
3DSLgNTL7YOLysG43DzLKDuoHH18isPe9cHdUoXvJ2+j7P16hi9CaGJnfBP9DJqKpGurb6TocWsp
VaMEpmKYxegP3pRk72YVUeb3i84IYL9Pm8GmIL+ktV8x++hj2nh96Wct4rkSQFPmQRXbTD9WO2aT
/ejz0tGAz8ZuuBE8Xt0RHggiEsJuiYZD2+ZyR7QxQjkqiooTgmJfRZmSQZXFt5JxYRvVvavTxMbj
U6k/wByltrP6zmE1wP/KRHmavCzeO1VrH7zOqDYu4tVpklZg1NNO4uTS8rxcTjNrS1lZcD+MUW+m
HdIOVecvA+L7PoJBQ35e+JFbKqLXe0gIxEsLIJ63CUG4S6O9LXLaE4lLxoRO0M72RmqWyIFPyzEx
u2hLVOWKhkrDDK+mSnlzhM0oA1/a8ybNi0t7ceADFcubpJiicxNqxT/qjMDoAaJd0qPbO3iMfK7K
2Dl5XlKNO0NR4vZo1JB7NjLGq8eSx4mUDc9HGIhwxyrgLMKE0QoATYI5CX908xLopXK2ouhbNGUv
SWN/NWrnpTC2uszXJSDs4jMI4mHiyNb25T64rVF6VRR57IPQNF+LSsN3k9Dd9a2qnYo+9p41r02e
80qfPmi9ov8ZmoX16b7/ukqX5Y+gvQUWDaAVcMzLHxFXg2kya8ojUhCJeqQu4jYHBhUZ1qnI0U32
3bhq32dxARfqvuXrG0WpiUIQuuyyf7NWrGDATg0LafaCTKtF4VvCmen5LtbwX+zgLEmYEatAl2W9
QrtCPrLz4LY3zs8oW/oPqtEWGyHkrdUQE1AyJK6jL7rymfRHE63lbAWVcJwXGvEMZs+Tef/4nlFk
4OoQpeL1VlYIVHNXj8iNFmI24zCWmTbuK20atzqv1z6BTA+2NNVJEgnmPV5u2mRFNBcmgnyy5mQH
Rk48e05f79O83tIiv7VzcrINymsUbIiqLk2ZXqb0SZ6FdGea5E8bzmVgZZV+fHznIPvIOYQIgVJ2
vbRStk3IvLg4DIwhmw+JkaqnXkntjVfi2n+zbb9ZWW2bAO/TkhCFwegk5btysaqziE392CWK/oY+
u3O4v6pbt1fqPhN3SGr7ego7A5+8iWoQEbZm90/24v7I6mHagVaBSz+f0wqczH2LN76WVHyR3IXX
MsrKacEBQIdCK8Igiuc2cNUm3ceTt3y4b+XG8YNtgiGb7gJ1vNWZyOsQOZhUhIEStlGA//NOYxGr
B07H1vDzm6ZoCFGskUraa+GtsRsJG4w+DJzM+jyXE5VlJ22Iecp84525uXUWuGaJXITkszqCppLR
2UAbPGBQa+P3umIcVLO3Hj/oSDzI8BAiDf519ZrnjW3PUVoqgZf3tb0L7Sh8MQ3JEHr4E0lVS4JE
PKuc0np5oXjix9Ir4+gEBKN4p6TF+JwqwtvNfVt+v2/qxq2iSQL5i2AeQMGaJmLkYmFDu/jUl7r6
3IWz+1QqSvvRze3uu+U0zVatUF7TiwCYYcvEwK/rkwX01SFveCeRJM3iE3ORJ+GPteHGe72JTcjy
ttL8RTQbusdqtOLys5F1TuMjhNA2f/dO35QHOttqnfoibIt3cEGM8X2P6AdKYDAHLL9sqrHclY7T
Rf7iisEE7dSHP0Jmb3UHHtuJ+hrSeWLfpnqU+mq22O5Pu3ZCyYLW1PhtOOo4GE20fRdEXa785SFN
4PKwNWV11Nou9g5p1qow+iPINfBeB1P1s3FUsp3RTfyC0RjbfheNUfpniXg4k4k9NckDV8mBcd//
cjeOPFhjMDQQLSURSf7334qUDdBcE60hkMBjXH1EAjU9QtP5D6+iDM0BCZElEjSvjmI/OBVIvRld
9iq2DlRXil29UOr4D2v5zcrKt0Ofsg1S1/gUaukPs++nvaCOsb9v5IY3opCBnBHwCCoMprwKv20Y
cpNNTHGfo54NoySlC9qphXaIq+VR9RCKkRKGS+sWZ06daGWKkUazWeQ5A+WYQXJKLXKMQaRaIBt3
G1t3vSp64ER68g+qZ+uEsgTlkie2npzSOEoODvIvh3DypqOxgGt+dANp24I8lG2LV42Lyw3MIX/b
bo5uK2Kxxm6qHevgRY71oTPNZMMDXh9uTNHElTgW8PtXbP0wb43aAmUb0z30eaFrX+u9LUT9rb2T
HFt4+xRN6H5fLqju0qE0EjinYZnQMUy9fqfPyVeEkrZ489eWZC0DqVgpqUWrffXowkzNkBJUq1Pt
jFq6Aw2CgmdcauOwVwtP3cqo1+b4PvJ9h25DV58AcHWfaHJnpZ17YVC4M8ojrp7r2SmJ8ogxmWof
LxvloHWoJM3B/yPFpW0CE2zl0y2h16rTUE1DEQJ0U5GIZ20w8n1bJX3QuNBNWzVXN+KY9cv1apTL
/LqvgNVWd0yhVodSKrpa7azFfyjO0B5mqzGfBASGN0S5W/oxchG/P1zYeyWSyCKRyVJXnjBEXGGB
CK7QHEzQkBLtr1LXvuRt8350cxQtNHEs0vHJLLKNJOvGxyT3kUVKCfy7kvsIa6AKUbVEp1g3co+p
DVHxcQaw3R7GxRZbrvjGtkrcE9E8o3cIRlcxTt2bYaN1RnTSImbqjW5JRJ+0DIeKsuk4Dt48bTiw
9VWX+wrwiXMDLuRaNdx24lhpSgxGtTv5ntsw6DMvtsbp3rbyKkVJKZFM4vKqu25dFoigRydzZjwg
k8yaPbMdH2V7sJZXWCvLgTFAEebSimaQ11llnJxsZj7D3zPL5pkxZNFLbFuF7TPVxHp891DdIh6F
hiyxH6vPpc6MSa3NFotdV7xjlmmPFqa2JaJ24wjKlgfVfxjdlOhXu5cn3uTOaNSflDyrDmocWW9n
RdcDvc+2ir43fAkNSlJJfCXdjTVBUWmA3GaZyntWi/pjHAPWEDjIgxE3Ye7PDEUOequ2NhgD15eb
L4fSAm1RGQivL7c1L55eqUt6ml21GoKkG/Th2YwsLTmOKIe359Hu87+6MGGOWKY1vbOfOpi1D756
DNIGfyVrNiB5qIaujs+YKLbWxUV26qyk+mOM3fmPvu/Ex/vP+L/910tXRrHGAyrCPVBl3fvymPb6
ZJi1QaKZTWXZvF2sfAiPnpKI4ZNgBO4vhZKC8tzVVfp/lJ3HjqTKtoafCAlvpkBWJeW6XFebCWpL
4CGAwDz9/Th3siuz1akebOkYaUcRGWbFv36TLKk0g2PvdM2WFBtyTl4iY2YdtBEy/t082F7/VE+r
WcmQ6xzNfe660j0IQuSD632Y7rAW+VxRlKjgh2qx0Y3Mppv7EOGE31+bg5R2pKsNp/u2zPrms56O
ph1nmPW4L6kzcyZAge+9eNwgfSaZZSp5Z2wC+9902oR4xvnILb9nDanqYTbZhlaHqtbM4da0Nk/g
g5RCF8CTwF+vi8HXxhfUDoYVO73eYRuS9qP+NTWzdT1Ic16Hg6hzr4Kpg6tOVKKJeFKBkaO+NLUJ
Y0o4PzxairS1PQEYv0wmKskuM9ZQVHLOj03r9f6vIussFS/CkMYdNgGbEw2dq5p4ri0x7CHiq35d
Vm2tPwmfxIu4CRZ9vhWNHlTXJevPi1XTYvURaE5tvZZu0AahKwrbjkDJMxHOI5E3UzgUBAI87FZE
+p0DtR2jisAkuQyHl+Y7Zuf19KFUnW+G86K3TjQ2svu1eIDgN8amrfWT9H38PWiwkOyhdcRuxEGx
oEqrXdQA8VIum3cY/SJnPdrp0Nz3Wu1NV5rmauaRGnOuX9YMTD1JZepWidxKZ47n3TjkZUE5bt5B
0qqIgRrK0viCAZo3o22G+LI+MAoOXTr0bvlDox/jfsPYOeVYVlnTHLBXyZuQeNy2Oqy4ZwsRBgu1
VQaz2JjmB9+h/XHocLkggrEKMqJqJAeRoCvvuMWjMa6WjlmfO2L0MawrQtYK7uQYz4MxePfFCnkY
EUvWmTFP0XJ+rJw2C34hqsyCp77vjO4psJSqQt1TVumGW60N9bF0Ndv7MQh37A+Lb43yp9Sc1lrD
tBZLYUSdZWjty+iNAT+A343zctOOkzXcVMW4GncSqUN7XWlBnh3SbipSkZTc6uYbGkzT/DkvVuE9
uOS6WwRgGeb0cTHB7q6kVuBcIqrFmD+vkMfGpKKvl7PX9GkpDrsVRpfgb76IaMNGpTDDMRNsplCJ
oqXRYMp2+Q3EMJtxzx0yvLRa6ltX4KiNeNJ21PCqHiDBHQSd1yLKgtmiBJ5Xo7hql1G9yc6Q7WEM
JuFGrBklQ9JMC0L/to5fRQ3tUF6V/WQ1X2HhkiLc2YunJaZWjU+b22AOHtrV5qdzaPqDCj5s7dD4
z82EMdqj3s8m+sugmfV8C+XmuwBDyA4oaHLVOA+6ojV2bF0xm2+1U81rbOIPH4QY9+3/phGriNjI
CzHeLIQw5FedPTp6OHrr4F8rK/eCA+BJ2rx0XMVmOAxW/rVrp9EiKmwaRusKI0bxnVcVUYmbMZTp
cTO2qTuoLlvmz5oziuLg65XtwPyRkz1GtVBzfTAmc/DQls9ldyXgnRQfbLPXLBHSisn6GINXtwit
yh/n7zOxR0ti1tirRbbXSN5IjTKlEed53hqHOUVih+ELOfZvagqM6pu/6vkSqU0EmNXRyfV+GbUk
oShcan/Or5t8NCJlDYljznA2/H71D5Yz9I9WAcsjaka3z+LWdVUQF6XIhghfzqF/Koi1vgUjmcuD
iROLIifSLfK7dJVbHm6aVxaQZoJpfPI3NLDhXDdKQ/WTZl93kEvkoStnuUVAYunwu9CK9HUyZL7c
bM2UVhM0Dl81VezltbAjgB/lyzCjmzji+7Iu1D/hpPKxLkPOskK/N/LKXhPDrsgYcVcz1z/KtFtY
AGldqS12m1LDqTZAAKya0LBL3X1kZs0taQM0wi+4Bjjz96Wf3DFulA/tNBwH0U8hnmSNey2D2rWi
ZhrnBi2Ou1lehfoBo9DYavOhuCu2dOnQZndyP77NxkXQA3WxfMwrmYvQ65vqO/5YKivRBctRxrk3
4pS7OR1/26DqDou9Yeld47ZPNTElm125zGI3yEYvWLbp6Ice3nr+jb6ZrXETlHX7GkB8UTfCWIcm
zINN3NT9omvHgll1rrpl6t1wLhgmLhvL+DwEdjlFCzE2NOpsMeXxhtO9e19y6WoPecaKWMJeRxN3
79vSMW/6flTZdeMVvve9KNNieyBiWA3cWL0ph+NSrH6HIbWCNvOUukEqP6BHMZ+DtuRh3Wz2+MlX
tvEjxbKWqF5upjQi4Ga+G7Kp/kwNIR47Ndl1KDv6E0ct193PSK7UW980yxKBYG72HYkunnNDZ0Xl
Yb4s6nfRb86vdF5UcbSLqS+PDYnWHEudGHQeT4GDscpD6dnL+iYNhYID4lHmX/n1lrGLLLG5HtPk
ptNz5axWfuuPRk48c899XJMU0i3uPWwsVf6sUGzbFnaalqzfDLjlNURnuXotUWaNa6qQHbfV1x3E
t/pZ6MIfw3JMN/t6wmPL3B77/b+8VW1R4k6hVZ09CdYtTI6roJGTinSMRX40buoQFqagGIfFUIza
vdZb46MxgGDeaF7eZ3s55JRh0WfmRGXRNHpsbZPzXVvGHMOfIi+cHzZxamVExIXonrXU6arQceGS
3U+pyAczdgjb+G3MhfHKftLSt0bJOj+shpkXv0uK0yVqoML+ay+KipNHLRgIr3coZ6eFfa9y3axb
WxyX2q6+qiqTA96ri6/H66ZrFwrP81cEjVC6ANz9qHlId31fdpqIHK1tTcXRR/Sv8UNZ2WtLlbZG
HWSHS1zHP43G8wFupU+jA5LK+9F6DI+d3LDzo94P0y0WMluE9Zf5kKeNdwEYO39c8lLhkMX7ejek
O4ViBwyuxtb08uPSLD8pcfu4pQt6faFs5+89Kdqhdu/hF7vQGHTn/ffozlhoMuN7cK1sHjVP47p1
m+3b30c5f/7DmwNt2AGH3fXm5KVHRdDbkAWQt3dO/qhXmfemOXuKdyYMUvrMbLvw8vrTgHAE4HES
zcez5AQZs6VbLta8liBjTnFnVplx01Pq3hAwN1413tonf//AP/xWoAC4Ve8mZTi5nCyLbEV2k2lj
deRJI6/MeRKJmRvzhWn84yhwfHbPB/hlp2yiQl8MqyZF+Nj5ijdRUVM06bMsP//9Y/6wxgMa/TQN
AaRIp9z///9A2jwAdOrZtTmaFLVx52huRJMMPmBlufHfh/rDF70b6mTeDCs3VrDN5lhz9t0vomq+
6v58qalx/voHXMBzGlYj+xYI+P0HEShcdMuq6mOOjiipnYlej7E5z6vf9G+5O+pxsZT2079+Gm3l
3YuAjbXrvE7WfDfpUnlF0xylsRQiHswp3V9s+iUZ3tmvtdNSoSu7wDQ4BpwyR5ut42lndO1x8bju
M82vvnPzWNhk1tvL3z/pbFcxhWB36ArxVdnZ0e/nseywnAZ3Go9TSiVoa3oZ5cH8hkU/VsHWP2s0
8C1EI4yU1gU/ISn3BIVyu1wuc2AyHOnrkVi2YbdUwX7egQ/79y87m0TOdA4K4DWwQvwjT7ALfR0K
0hQcKAbl6h14gbuvwVzlN+1ajb/+eSieQLD0LGB7XE1P1kWA4sibNoYaA+6ocvLzcKrK/Lotuku2
1X/4qh0zhGKOQw1t+ZOv0pZWTaIfjaNhp+QjGJSs+S56Uk5+ySbL56d/d49YdBfIzYGatDt+nqqf
DWPxsoaGwHFabUMm8IjNb40+eF1oZlnxZgkzfRIZH3qotjavD3+f07NjZB+dJgGcAOgoGDu8X5i1
kY25JRg9A+G5AmbyKLvcS7SzP40CXRnIkjHI0Nnn4D/nIu/szgEWMY96RTMAw84p1nEFuXBunG4y
8FCuEHy4YY1ykZySiDk3ul3j6h9VY/hJa/VbUtnTrwlZ/pU9NZem7nSNIErZ2ywsRgbDvu3ko0Yc
1LylqdMjNJj2qt38NdYtKa9FIC65xJ3OH0NBUf1fa9kCDT11GM+XCb7QCvRK/etEFYzUZJJSXIA7
z+dvtzCg8Nwdg3kp7B/8n18pwAQ50BbXPy7C/TIK426o3TYEHnma3S27MNjZJxF/vp+8HFScivyX
94PlDX7LqblZR5gF3RyPq+Sd1eZV8e3vC/z/0dP/brDdfRS9J3X1TpvHxOf9SOZY8ZgI/CypzIaj
/Yr326wXie7U+Q4nrb2vPjl2N22vQ78t9uelMxsjD/lfcuuBbm7pxK6DYPAhr2j/36MWFEvkpEvW
JESKbMZjLYqqPE5APWBRAQlih7Yg4TicYbY1P1QFcSGC4KwPH5BziiVpBY2pg+EVfR4psxdpDEgk
tNfR7HySJLu1LQ9ramnq0FICFG4YVPr8e6JktuO2MmueymXvO0c1E/EatZllzNgLTENxvy1Vk9+1
XY9BUusEnP1+uVki6lYYP4gByy578DIMAA/OlM4yzCvdWm+dCmkDPso5ncgP3uD59Qcx1Jb7aJIE
SW5cJtM6MuY1g+/s83q/FXXTa8+rE+T2DWvGa2/tosjqcLOs9Rsv8E4/COU1y4OBU72f0OeEXBIa
Eo3q0UFgL3+X2wIUAaxp44DfeKmM0rIs6yuBFriIN55WxiFr9pgWUfnebwh1fPWMjeuU6EXdT1db
vVZBRHBM+l1UFaZ/liDwJFx9zanCeXUJS8onc/avh9Q0vrHkm5p45LyRR31ziLJHQEemdj9Uo/48
t6v7qs1qrR7HKnW0Q56W7TdUU/rvfDSz57XQJYZrWJGCLmt7lp9TLvOA68aYf8zBQ4PYc93+ufC2
5VG22oRQzVm0u3EdnfmqISVS4HHC9RWaau27yKsblLOVQ9h3VJuqCu7KynN+6DUo9YHKtDI+gbTY
613WBel3zBOLNDZaOx+joAzEJjBJ8TY/KpUzvDZuh2Abc38pI13WQR8bxjyDzSI5y9U1eRcBvtG6
0LtXoQdrc4uJ5kx+c7bW6nruUfDditS2vs7S3qrvbib8+gi01mlHx16t6lkFHGzEZuimFg69FzxK
d1PWFilDE8ZHxJ/ma12vdnFVYZTTZGHLsZh+9bveL36BqNYfi1wU07XelrPzYc1oFcW63dGVbraC
n2TdcOt+bmQxZFGtOQT0qHwxNt6ieovXg9ZptJfMavTvG9GU00NbaPrXeoM5cjRF6xcqwuvPmx6D
RXrdjzloijeb5J/sg1qa/mX2V8N4aVCdSxqZ5QrUVCybm/iy7xAw695cvTlBuTrxOgQGQXzgsL8X
Wm4qXM2JGDlSwi09DHRNX+5ae6j7u9JT+Sv2LnpOY5uVH1rFmrqvy1wH4+/cTOGNLmuli1CqtHmb
7bwbH7JRGe6Vq0+6fu33pevctD180zuohY39VLSpvLfszsF60UWPfN+mYshjY0B9BiDUg79ZdBG2
xw7dY/kKwM9urECXjZDlJTxuAkrOeyfzuw84o9PccHAOkJGwUiMIDTyA60OllSi5CSzDFgo4uk3m
jCjWg5mCxh48HdVelNtNbYWjpRd9DIYOSi+83P+ha85W3gLMCedq5XIV0VgH5hMuTJUTb6IeK4wQ
zBHvdd8fAZTmbJCRNe88MWAX/8NiV3QwXG91FcFyawf3e7JaFeXmQH/InrRBhc5YgxN1mSut2If0
SyiL55dFMpt97e8SC2zyetcdj56f5lWUC41cj6nMHbxcPLMQkaTt8dOcSWEIJYJxWoIgbkXkFNn2
knN3iYNlSf1DZvACPFhG3j8gXWZ2VTnKhISm/oc7wCU82FZuP6IPb0tcxbe6itZF3370m6AR6eAf
k5gWRnAHMQY+8JGx1aG2kplx8IquO2BNvn3Kpqwyb63VTK1rD8z6V6nJGiMR1SqHs9hK3VgTi/dp
gcfcRyvXkhFWbTneU+bVX6bOJHVHmIUChjX7J4N22E/80rfvY6PEZ3ME349kIHorGrzRZeaMsqrj
2eR64KXmAZDmuvOjlHn2pSj9OYjGESkymTWmmkNtQ4cZg1n44nZOq/UXh6fVhbBWZiNs7cWgg4Zu
bYpzpXefnGnzA+JStg09QCM++Z6W1nG+4LlxKCa/gN2niN/GYqkGlxB2/2T3dfBttmRrRovT1bcD
HcMNlr/ob/LAnIx4qTB+J13B3IbQCNI5PwSFNL9jXYSLP48g5lMEWmaEZREEa+hIgE8IiTTSr2cQ
/pSC2LPmgylzP4jojGx08E1XdXEFRfw2JbHhRz1virdqXqiQWUW9spJf+7PK9dpOSteYymh0W9iI
LSXUB6eEQH2wKqRmUZ57/k/P7MyPnr3qWpixhGmkmTx4p60eJJwdpTiA+1yDTxikjhPn6ayGcCRB
mdxaDu+v6eR5FrCxXv4Kxtn8ks7EzhyqYZw+KSVpoqrOCz5W2eq9eM1UET6rtuou3SbITn4/TTJC
Tl0sN2Jo6exosDS+kHNl8h9nDKrjbSBaKu4zY7lHMDpW8QS9+6i1ATODgo371/ckfyNuGk0eT5nD
hQFoOBjcZ+3ih6wQ/am33e7nkHF3w34ozDpKGy6fQ+9r6xO/3PxpHBpHC41Cdi8mCTN9KD1w2FDK
zLovssVbDkE/FE2sQ0qZwhZuLHE7aM0+tSTLqbCY0VjuRyttWRonPQeDKrrqAFNOPMh5xHRzE1I8
63YximsEZU5icrlbiFC93gmHOXXFlVtPzUvVSQ/f6bUC/Vcm+aX4a40cNEsBQvks67o+QAhIq7jy
G+el9+gKhqMcrCpa5tV5zgdtxgoYc2X/atPs1sMxtbI+axs7hE+fujzyB719q1Z3xFoO58qf7dr6
MkJ0rGhgpBuiA2OiC3srh7X+pmFD5rBZjIB9m/q5fli9wWKGtWX9ZtW6kYbCbdv0AAe01K9pRWKH
sCwmfbkyF7IMyRPjWu47u56w5nC3MjL6pruhU7CWoZwrgRuJAsaJMKEbnjEHX2lQQ8e9x7J5KgGn
nd4PyaHRy3jYej+PuslzhuttYs4O5WYXMgpsQvyiRRvX39hjOx8lnnKfa1rAj40dqIF+l5JjKAN3
a8OmVSu3rSr7X2A70y8dfCDgzB6st66HIHCj641uXgulujtr2KDnoo/i1tykTSvITd2cPm7X1C8U
Xt3HumyGL05qIuuxjEo9kfjZN1e81r2Xqp+NTz7m6l6oZmCQEOEAZW5Rr9qLB2XgWRGQjMWxLLEo
MBZdkJ0mrEU7gFhbd1tue0NcOxuW463ampGe1MYkSdnTgEgdN132nmZ/U1IfTx9yowkyAiOq8rnQ
Rx/H6aU2jePWVnMdq1lberYHd19kKdf8aa4cgXEnt/mLG8j0FfvWoOVMp6YKx80kC9XGbU2FxmD0
5vU2BLMmIndx1vpYWP6YX09aw26Ee5pPx0455fxjws1kvacAt7W4sIQyXtN1weyVr5Xpse/Labti
lqr6eqkzlx+U7Dzoy5Mt0y9QNMT6gcKhaD/Zjia1Q+MvtoymQBbLXQcfaHhC2+n2sasrI016067s
NiTQkcM7nNpi9A+tbuZ1JOQgsk9LV/Q0xLlPfrhpsKVvaIln2i5NqjWHUddn9AyqlCMiMK6Re2hL
dh9npvT8t3Q33bqyOnNsDrU/9uXNlLnCPMzYBmxXblqa/p1Nk2785oz+oB10vzSDK1LUBvcHgqGJ
KTC0FZS66aaKXF45JmkBHfyL0xA59hBkmbYl27rOZkJo4vpJsn7kR9vbjC4LS6Qc3X2NONB9gNlh
v/LMNrUDk1S4IsyWtJkiTRK7lWCCHAy37tDz0sGxupkSORtNeTtrRuXjBzg3/p10SD6MPFU47lVe
0qblum4pN2G3Z0WkF1O3HCkivBkApuua2OBpNX8HkdesNyyJVggQZlr4dx4F6Me+hYe/dyobLsvW
4PVR2G3Do00jSfczOa1V9jppey5MpPF8aaO6bYf2zUElakSgrD13XEYKqcLrc5zmQ7corf221hOS
OxJluuDW5rVqPZDsp1XX3WqKhc6a3WgPmPOQWsdStE2WvPD1LDgsebtUScNxqR6Mpab0s7R+9m9J
RJ6DLfZrSK4fZ/K81rgna6wKzdRpnVs4Mbm8KurA2Y7IJRw8J3mDNz9rMydumPDraQszR6VGBJXf
rq8aSLlF7M88YV8quxtWfDdWz30oy86b4m0ZyaaDjbCtv7p+ocUTLs2K7dcyNLY4wPDy/ZtGLUV/
aDNdPstBa61rOoodLxm/HMiB7wRUqwegNYM/dGtkcKVZayHmkBiDoLtxmzZoL8APZ1jHLmFmwpET
wdaH1/weFFB4IBn6tJXJJnrz1eTd/0bXr/vua1PxQoTmpbTgc7gDoF/fDRyBPAJUK+/H69JeWilt
jmQeNCtyO89/6ZqmuQB2nEFSGG3p3EEwKgESuXvfj+I2abvRzK6SHNYW98RKwl9ojZ2ARIQF7iXT
g/OPolW5e0PCoPYQV55M4tIvAQSWKk+sdCPKTgST/Orj+Pavql0Ac4wdYOLtusZdTvv+s+wOjIaG
coGbE96zmRhYjSaAaC3LS0T383WBSoBYOhyOWBQQ698P1aXpOBpEwSRa3fZxaQfTq2H0Q6zc3HpL
A/8SxfD8F/uf+fL+baDk0Kffjze6qz1u2VQkruQ4qLZ5brACbPS7sW60L3+Hwv44Fv5xIIlwuM66
UwJYL0hdo0jkKjO64EVbR7v851Uo4bz861i0K4HpQZdRvILAvf8ux59qt+7sKsGP0roZ6Co/UEBp
tzMl34WtvON37/G9vTOKFyBqGNB6/WTRl+Y6l6yLKunHOjcOqsxN93vepxDYNhCsR9nhkPHBVGlZ
3CnRVs/62Cl1/Ofv3b3sEZkAqHOenPyO2y61zHgRJtbQCUIdxfRmjAjFwsLh2vz7WOfbjgR6LNAx
SYBmD7Hq/dzCyMFzQQA/dpvKrpbBdWJvyd2rv49yZnBNm56iEjk8Gam73vJkmJQ/wTVrs07aGV4S
6BlNinitdVVE8Or81zEgKT7hHZb3YTvLZb3zsX3bPvC0LGyKsmzTj9vqux+NWYyYnZYk18YjPkd5
nHKjLjdU637/lmrFrONKlJVBGQfCq5bXxuu8/uD0y9oeu0UfF4zCp35+JbrEUXcBhVh6sGX7r9Gr
///ByE+YWQMqzb5//ot/WwhZ8X6qk3xqpkOTpWlEMfcR8H9I/j635zsR63rOF3YGMki2yfuRrNzX
JzD4OpmNVtwb3vZl83K+TK6f/n0g7Lk4WOjwYH170s3Pbb81dMr2BFrMHKWp7h8a7rpIICW8sF72
v/n9NuS49Ey+i+YBR+jJybksJchJU7VJ0ATOPRKrICqr4Q2b5yWhyrQOkPd+//3rzjcCGoz9mMaT
hEv8jILBI7sFvKwTjH68eLKyiWpSWf/8Y4Gf0ZAGCKFHBlPm/Y9V6hr2N4XXJMRw5IQdzWN1I9gS
a2xhx3HhMDufxb15haLVppqiRjlZg5mDviprQOj2Q8uPNbfF/UQa03DMtiEDCpSOUWF6Faz/GlG1
p4Zh5cs/8N1ZkycNGVvyYeUytYlHjVuEtaQZE469by4Xjq+zxb/zjdhj+LjtO+3MhsGw3U2H+Zis
6bqGdgo9z0+DJtI4oS8MdXabc0CiktxjN+ACnTWZnBU2i+fqa7Iurfl7WWo3qqfWJWnQ6KmSO/X0
jwuScZB+otTB7YNn38lSySyJ9YU2bclk5/NBDxot9uzavrBGzpb9rp1G7862xn3BODVEFmAkuaHz
gFI4Iv7o0nL9jFPN5F3o7J8tRUxoUWBAJMCMB8vdk7PDWZrcnFtHT9IZrUwxBn0yVWhcw7opt7Cg
6ZWFc55tv/51Dnf7CrYc1zn0DOdkHQYlOAdhCjJZx0Be7em3UddV+T//UvuRwQxCcYJjcjqH/IbW
VMH5pP7Hvn1YAIYHrbxEjjj/pfarhAlklUOgOd3NTQ4uU/rNkNi2NsXrNHoRhIIh/vuMnf9Q+zZi
GChvtHVO3zJ11ZdA3/2Q6HLxokJiaTqXt1lW3voQyKNK2pdOqfN9xZTtdaSxpxqyTN4fiW5u0x1b
uBa1Ylqfa9mP10G2yKvWS61kLNv5whF8Po8eZQ4ssX3Z88I5uVsQuY3GphsqKYYgizyyrUPostM/
zyNlOK9BiAqcGVQA77+KybPwXPDGBPeK7LeXW5RvOLdkfTQpgp+PtBKDJ6Np7UsOyfu/+N3VuZ/1
+3HBJYPk6NRqXw3p1KqlQqy4tetv3VLdYRTNdquvRn1cqQLx2S0L583gmXz997VzPrP70HhQsuKR
Of2vCPxPzTO2dVFsQz4nesAVWjXTmpgFXYG/j3J+5DNK8L/UV16LdJPfz6wohTTHWs1JLg1a7viz
3Vk9XeJg2C69Sf80FN40ED/hQBEeebI0DZ8UCR4ac2J2lh3qyyIPq597kUz9SxXy2cODn433NgsS
YTkLdN8l/5k7jDtaap4CUYFRFV/QEmYd7VtXWyJ8pki7Sfst/WB4k/NNiUVVkZ6N7QX/svONyHsH
RhQEIqYXmsj7P2GUZBXO2Ckns0D3cmUqDLW/VTp4tVc74/phpnPZX9C//mnJ+P9/1KDShv76fkxr
zM1xohOW+Da4oD4hdiRgw/vnLQ8RBX935MSYrp9BGSuQXzpVjKKhADm0raRnX40vf1+XZ/ZvFCDw
rKnq9pvARuL3/ls8+t8NvhUqEZ5AmN1oA6dY6qzz9gBKa09hbY3GI/Ysq8HBqldpuLouXneVl2nD
lUEDSF6nlYRNKtpuHsNxkaI8oAcwiktGHfwlp2cEYfaABAQO4fF3sq43Le9tpCsqYSHPz8Jwh19V
q/ILs/6HJc0u5TCArQgB+LQIJIqvdAUpfRg6OY37gSWduVGpL3Ue45jt5sfe3tYfs4kvxBVxJIMe
tY6fXnoe/WGFwQZzOIdt8AMOjPe/ilH0izfSaqSub/yr0tX7W2xL5YXi8Pza3BOeMRPi2WLzZjm5
VDLSPIk3yZeEeqMe+GH13IgWWZlBKHrcPO5FqmnFPWyNcv3nCg4nNItv5PlH/Xkq0C9TmE9rWi6J
F8jxFvT9KShq+e/7lOoGKMven5jgju9nsbHMbJ4Lvq8aVoz9hVEfeo2T9+9b6Py8xUWWy5kjcMc2
z1CCBZZI1q6oUUeKwRhxmVeEHp7/zsEjev5fnXIx6IIcDPaxc6x38u77j7LJsl5KYigSo1ENjm0V
b4Z8Ne2bFAHsJZ+zs3uZwWDC8wxjiWAgcjKDZZMSe5tZXlL0fvc7p9/SXE/j4GtHXXHYx8juNO95
bI3yzcI0z4oELvlVVJOk0NGodcovArI+MOKaifoD14HXPa6q7D5qpi3HqK9L8UyWU7CEK0yQHpng
qLrx1hzLsoly3rNf1Dbnfkwvov5JH7yqkyqoqk+WcGjJziQoaDGmWKhbHGud20RiteLA6tDL/JUG
kk0iBk3Q5kq6S5B93hC3/bK3sTJ/kARYV8nUrJl6Mhuf+75H6D2R+Knl9vNGamZ/O/HKgEplUr4e
pi0dxsg26CWEavHUpTyZs63IRNvU43uI9468nGzFeppmUeSWk2ij/hEfTpvjVF1rZYe0sSLW1evk
hYPubNkyIicp0As/766if7+OnNzxNzX2bkJnfTWuBq/ESDxDGZZH1papfy6zYJlTImIiDTPVYlu+
Hy63Z1mtEJuSyvExcOigsYx1+uPvW/GsGGAQqkiCXji691vz/SBcDKNQZGYnGvmS0dQYQ06/2Rzv
7FL0j3pduhf2/tk5zYD2Po281diLp95R+DcEnS8UL8SAGAk7hXCCJ7d54af64yhIX9DA7C0b++Sn
mkUZILgM9MRXpXpc4ER+XOfskvLqT6PgNYBdNfitAwTzfvLocIvWQhmdCMvsj4XebCEElkvthfNl
h1aIC4e8573YPvUfNYNsZr0JJ0FPbh402qxRZTQQAmzr0vV2/kEGhrE7mASoA035ZMl5UBLY/KaT
yGVvDC7I/QqMey/cZOcfBDIGVMpDkKfnWf9iN/vMzHHzEztd8upVD0pi1xyj6MqfGOvYz39f4eff
xOHvsGcdLgBum5OloGhqzIvs/WQ3S/8EmTd/q8r1kuXKH0fhRW1Zlsc/p86TzdQPXZfOfjIZ/vTW
KzHdGlq+vP39W/63599VdIACQOgcyTj6Eq14cugRcavbqO+DBNgXOSFa+zG/WpFm9RFyRMu68azV
/zUuRvk11XpVXItMH783OcKzK9g+mwEtuUqNq7//WX/4QREC7IaYu8Uw/7zfB3NdZX6f1mQAloZw
H5d5U8Oxdupy+7jCnPr199H+MNUws/GW4lgEIjnTxQyZ6v6Ps/NYjhtJ2/UVZQS82QJliCJFkZRj
zwYhtbrhvUvg6s8DnU0XqqIq+M/EzKIVraxMpPnMa5pJMpqVmD7nxTxY6Nzsbo9ybU6wYLCyo+AO
C2z98/8kakM8VEoWdm4w4cQLJDJVAomqAUDXofduD3X5kmG4QU0K+gFO3qSh50Ot8QJwFD6qaaTF
0SEA8xb0Uk5Jq5SeiEzlHz25ewivrKJBkYn6EqIzK0HgfNCqzisFQlYYDEBN/VrJC18ZpnvipZfP
CxZYq+kbYB1ESrY4+hgMYq/qYRjEUJifqyTJ/kaeHYHsET3EhvrPnefsylISTq763yptBbhg57Oq
JxkaJnIhQR8NricU5CeUyEq/KtQcd67aao/VNLb3bA+vrSW6i5hf42IBgW7zARWzG+NwSsOgzHmp
HWdSjq623CP9XB0FpjwKUjatta3m7IwuiGHMXRjoS/43mjLTPm6cD6fQeDLji8JjwxNAQ2b9Ef/Z
9oXS2hmxuQhG6Wi7xdDEIc+t7E6UfOVwEUGhC78SbuEtbxYsbuAr86iJQBpa4reaWRwKa4HPuZS/
Pny2zkbavGiKiUhIFDKSWyNmZqNo8RgpJkd4qJwCsFmHX2keim5/e9irE2THozNKPYKC5/kyaiVu
s7HKMuZjEv6iWKB2/jS0zeJbU9P+/PBgUM5waVlbkDSSN2EIUTDWdpTjA4MQ5EXHB81Ty7nYDZ1i
3qkdXdmD9HmILKiVcdtvmXtLoi8gh+wwSGQbIgvToKkgrY/q+POOUvimysJjClNwW1FIXGywOmmI
APF6MLNKCgLdGuTDh5fNZSYouhNereXM82/Ui6yyojmJTqHe5atTrrsvqlZ/qmhYvNwe6vIaBG3A
HUsCAVuffX8+1DAkIyDaZQ4GGf/PkOE/bqq/LUqFuUmeHW+Pdbn1GAtPh1UPVlmhFOdjaQ3uXtE4
zQEMPp1mNJrxaMM7yB650+72UJe7gaFWBWzSanjS2y7nnFiJk5kalcTcmvwWLOAuWfqPqmP+6Vop
VJeQAKBAu22xR3VFZDVPRlAItd9Vdvx3v7gW+EdZ3XmIL+dDVYeSqM1/qJZd6JZNFaQVldwEOZrl
BeO97JS5nbxTY7n8QLzzdOBITaggoW5w/oEyO0xi/NC0IOxj41B3+Me6i1N6ubrcc5K9MiF816Dz
8oHoedvrn//nNqexXdpFK/UACYlVusYBQCwz+8PxPBzAlcnL0hFN2JscMrfGEU9LywqwXAX1NDg/
49z6tKTGeOdWvZwOsS9pEFxoWHP0gs+ng6TTold2agddrP7bm1HyYGTSuBPMXoYQDLJOA5Yhofy2
TxVGE2oydWcHqOuUo6fXAgJUZi0/SJMFIG+kUJAQAeP5URnAVXod61Va6VAPyYo2scvUCzVrW6AI
su2ah9ge3pShDu/M7nIJQVgRoVPko6YACOp8CUMnR9Kg7glVanKGVsrQE40y3LmDroxCwrqK9IJt
tymtnY/CzRQXlJfCwJjNcjeaVelHHRSK29cPZQr+nvN0aCV1c4UDsqaSqG2OkgIhqInrJAzyXtru
TqSjrT50oxr/QoKg/x410vhdGpUiDnrcr9xvVPsbZ3Uyc2egJibodN/ORi3/pCUUjt7avBbj17VZ
Lw5hGg76J42Ob7nP7LwMX0lWHWs/KaHaHyLEoATMI0UfPoHGq82DQw8shkFZUFRTtQqCRVRm3fQI
Z22aj0jcDHAP3cLN9ksd2cZO6VsTfHpSDd0Jrc5cfTJns7dyL63qLttDHxzm44A8zfJgjWoe7nGo
NIxvhhDT92RqCxO6HhJyrzWCccZDqYt42tltCDJcmfUil7tBjtbykC9qbga6pOjim13R0tqa46Z7
mzGT1mFtNd2/bSG79lNVpfQMtbaPvk0ClezdqIRL9LmfdBwOCoin7W7hJl6gLIAe3tlNa37l3NfR
g6ULjbI/cmV+Rkxp7EsbJsFnaWvla6cx40/RpOnZwUIiunkYbGOZ9m6SSySFtNxwg9FA6CzdoZuf
z15VCoSh1HRGY8gu+uHbmIzz/9K6RydKLENu+mOqmvmb1GnyYCiqT/DmpGUBTszB3OBqhbSrxNRT
5yHi5QKWaScL5ozQwcYGQhpabcUrRMXY/RRDdy3oRqhCPlO6jO3fcyOU/GdXSxk/qj1KoEcD5yrl
XbMXuF89dnXiNGuW3XiwhmGWwS810/gwTckkH+j4NqeG+ugPs6u69FQ2JqKCkA1FASrUkM5u6Sd1
OKQl3iWo7LW5PKrGAFelaGidnFITp9mTXQFj3pnoIzV+NchePBgJqg27GIxueUxzgr2T0FTJC2jw
WZ5Ived/htkctGdbqpDiBLjRn61itg71AdNqH5a6Lfu9XXYRMlVaWo8IjOjLaxKGluMDhI+TZ2Ok
4PBkLp06nIjJh/Ropahk7WKwpuhhTRilmtATJXIGc22UiBvOQtbo3zVZ9ygLmYX+XBg9uhGVthR+
O4Qi8oZOT+VOWqkJ5ckU/egtTYcsU23hY7vqYw35qQvFKL2kzvT2QW/BJ+8yZJW7PW9KPrNXaqXx
Cdp7+CMC79jxzXYlnzcCiyT9OXEc+ei21qwfBmWJDJQBh6nfT/EYjccqMuEXeaXbaeOLS0MIc6Ip
VMQe4e/afg8xO+2e3DFz3uM+Vb4gNei6fhLWcfkUjegreEqOXqnX67AE/Wxp2U+rbmLhO9YoQm+J
IOr4YxWrjS/I2kKKwJZM/YRqyOxbOTQZghUjkR7AWRejRooyn8tZpF80tRZfNHRR0pcIMzH1Wzst
hXxR2S+IS2PCPp+sJpO2V2ZNV/wFF70bdiNgcLEzphxYe2NFzjDALjbzufUlds+VlxQa/taxPjnv
ph1O1TGRRqNDyqLj/auPsfeEVwBlsaVuOBlveR/n/xvMWq2PY6vPOUwCZfwOLD/N3mYblPlnG87M
9NBR9Gi/IvLF9086t/reiDFSd/DmXGgV6oQfcYPLwee0xzn34CIb+LMz5zz8pOIeGe9TzrH8NY/q
hDFbyXF/HNGMhdcNMbZ7Gvp5gOIAXq/y4b3k43F1KbX2fWeqk8cpYQnhqsXuX1zDYXaEkTm0Xr8a
Rj7Mdmj0D2Fsu93BzfGW9xsbo/J/6WzUjt9PQ6Shz7kgiiomV0WGkULg8mT3GPq+Jo0FBbKap1Z7
tcQULcchGpXpoGda92MJ7X76HEE2a/aJUuf1buRTYrnezGq7L8Z6kc9JFoVQb1uBOzUqZX2n4Ccy
CGM3TKJEmdJsK+OJpzaEzlXQljzE5pTJE1YKRv2Yy66fggKROfHZHerM8Np4srWnbJigeXW6K7vA
WUJtfiLoNvW/Q82U33Opj/qb2TSu/S2rHVH+CKlpKl/UPB6yIB+UpPPiRZrLsdDK7jldkCo4WClE
8W8YvXVm4/fNbIqdFY7zxJsvQ7j6bBN0LVFIdSDhoTRT7xRIcwWMHacVq2zbEB3KGmXiQ9GE2eTL
TvTaM8Ymy3Jwprqu/L6OZjbWAof36NSDhd9lPnfWOzdWX/1akO0Stl8peQn7rg7L8UBXrP9qi9mY
/aF2QvvUCdoFXA/REgcccPXVWqxK2Q+y7bUHt8WE+Sdcurw9xCk1yANdhVzVvSkTUfySzGjsQvio
zZxGkyGWgzTJtJFUJOlHaC9a/opN5AI6T5tDke3MlnsTLk1ZNZ9d+rfdyeIm/Azvqi5/KbKNwh1s
PBLbhDjiH9pXpE195izVA4CwBr+xPgFZCfW0NH8bSUTzDf2Nqt3l3M20TFF2MDvWedHzf3h9mvGT
KxzhenNbYCghilRNfERne/HYpanFvzzTX9mbFfKOHrK7fejR/zMpimBKSYhpisX23WrWvtZm0aJv
2FWQHZfFsZ8jpbPSYLaXNN0vuSEQZy+Urt4rvJ3K0XJn4pq0UjDVjvhKUwCNVzd9/iUnfxHof80H
R1LS3FlN7GJct8Q1J0mqw9FIJ/G9TTDGeLHnTFW8OVn09z6K+uQ1FU7DsVwQZuE2E43e/WwE2nax
xx4pxy/LKGz3iwuiHTYd3UN97+QtzQpk5NEURNbVqo4LrOcfmEEZ0Av5kSHPfWzreDZGAiPxeRar
x1eZy29oPQLA4f5dnlDIMpRgrtNE7HpYlN3vZEoqzLHbsfwJRzBElgsY1i8JAfDXBH9r2S/pChKa
7EHjPo5gx0GH1drskCAX/ht/0UTuNUhm6ZsZu0n5VERFoxEcjrVWefkEU2m3Jn94S5RzlXxPZZq1
30skYqGNayNYdIkuDfIAkz690GvED7yc5SK+zJYG68iLece+mQBymzdJwt/sCnq0KdTRdn7O7LjP
90M2d9WnaRyj4ZMtlFE+QOtVnkB3494W232as8yifeuUwaBDnEKLO1ZdF9q+A7JA8eGuQ5YiuuQX
IaJQvkYIilavCjbK1tExpPk3EubstqGLy/hzGFcSxzaBVtcTpbBxeSQ6XtqHOtQS+Zw7aVv66GbP
9jFUBnX4ZaPQ+FIsqxYrdknWdKwWNRlf9LEv/nU6p1OD1ujV72J0jeFvNwwbbV9i7zJ/cfhHjTe1
aTT/mAuB9AX+5cmxITgNVFROTB8qhjkRu6XclfVQD/LQFwvI/E6rKJJ4TV+3eP/UDkqwJx3hWsAV
DbQvHz5SyGOrh1Wy7xShf40c6osHiVM70IGlMTC5QXjUsb1CGDCcB8NJubJdUfW+7kR9/JceT47+
xYnNvv7e9WwGGC2rm5HJPxe7qFs1TzwwLmPxZLV5USOemRbUJtms5mtkDLb6XLHhmq9OVGvDvglL
YRxLbntgGNZsHsgKdSQ3MigAj2UBaRsPGyMZHzOjzZwnqHRj9bDy7ep/cqsJ833XO8JiP+cwiUe7
QKs7Rzq2P0JOBXqJ84PMvW7QtPIAstfWPmuiEeG+TOIQRUwkRJXhqUYHTck8qUQFYi4ySsS/uRNm
/aHo5UJzSEAhPqSAwQ3kpJOF0xMpq4InLSYUsBqutMqXqQyfh7oxvkRNByPUbBPZfcL3trSCSOD6
60eKKH4gS8eGy1u3Ug5hCGXYG8G9V8epDgf5OY8ju0D/lYoe5JXR6PJX05bwRr3ekqviewl0+8kt
snZ5nU2rZ7sJqY0/CqVEOTWF9xv7YZQurgcRNVO8qrIx5op5Cq3VNzT6WU9TWPrEbcCHw8WNd5PO
NeTNak/YxeNm3bPMWeuz54mlS0Gf9JXcknx523sPyyI1i9B1qUDq0TFxkQqWvaV/mnWkadAGea2a
GDEXUcwdcsrGR21uaJXAjqOmQjFlZXtsCh1R349VrbdhAGSk8CpHJM8g7bHMwy39+XYS/af2uJkq
+kY0TOgwoxi1lQ8VTjrZjXDDoEWtOfWkI/tfEUTHLxWEddvrtTr7WWXxMnkFb8ybm0WK6y+ZSP6+
/UOuLDk1MZUakmWuDbfNnNFtVSqAgSJATrnypJ01Bz56f4DQ0x6QExgCNy7wfki6eAcj+u326Ovf
vlkF0MmUYFCLw6FuSxdE2rvhYc2jEydsaQ59u9gwkQlpfixo58JeKqCo3KtfbMcknQETvTIaQChc
YPIVMUmDezcM0FYg47PD5rA4vfFszIid9Io636nKrLWdszkyHpV1QEk4FipgL/jz/1YDSf857eyq
MqEzoZq18Xefc6GmUnY7bOvCTwTo41+p1d9jn12UPNeRHZXO/ioxSAX8fOQUC66Oggl1mrTK/CwW
82fEHRArR9rtr9sf8qJ8tw5Fj4I2Ko1AGnLnQ3X0jKdyogMIInN+R6eiOIyt1RwKhISOcU/6BkAM
fZzbo15bWr4gjVTK7jQTNpu3JVTqHUmbKVKzH7lLfymN5aM6DH/rFcks5HEvs5CIuT3qlWWF2EpF
HD8nxCi3ZbZuUHJBZiWCxu7VfR/WxIG5Lb0QedT/y1D0kKiLrlqK23bxlMJqr81JBHYdOntUmnpv
RnSAekJ0T2LzoqhngyalnOwqIDa4fjfFQ0vYRi7EgAZ9M6LQPuJvoC9KeecwXBuFYjKVcSg+1IE2
+0RUSlFyTPhilER2JTRrHyzSvY7Cld24GkGCTsMXefXHOd+NKH6lUnNw8E1KkX7rIbK+SVZSP7UG
3rFimhxKMqhUaw+3d8aV/bjSVGiaOOB4uNTOx1WXegHEF6UnBfM3OHVNfkoHicqQaSCAWfbpPpLq
9JbFfXPn/F3uSWrLK64HIxtKzNsOIbgFq52pg5wQbpd+m8Xy20Du7VMwugfyukTDcMbpCFkmACx9
vdrOZxmKGfauzMqT3rjYomJhmsmfkeyi5DlT2p6qa9+r5ikG524+qNSKv84kPN2hccIeFRtLR0WF
jaj032+v/pU10GwOJruKkwkg5vx3WfraqUI4/dQqqCDT1Rojr6MVSZ5L2Hi4PdjlFuOiA+1Ax2rF
PVwcl27SFfrp2WmZdISRurF1vQGtn0cJ5R9RIl2Ji+c6LcL5zh67PEEalU7IcnRoQe1t93ZMuty2
2CaeyroRq6YNeQFRy4cvHkZxKVlqNITh463T/8+jpWcpEkNOmp+QDhHfsjIJ9/q8DLiKhPcunstD
s+L4OPTGSkHn/JwP1WEeDDmToqRZ1copLVPjWKPExA2xNOhhJXCQcxiqlDA+fBcxMCVCDMnoOrGT
NwPnWgfLtshPWiqGPSpuk1fnc/jRvqPNKNDNgZMSduAvfj6KPZpI2SDAdUJCxfqtFzD5HX1p3kNn
6D8K8vwzFBIMK+GLCFY7H0ohb+HgMlTothpBDZ0Gx8l+397466qchzNcrAiBOihyIM+9hdw5KKy1
rbPwubLceUFFWFt2ABcoC2cZkNzaqcx7ohLXtjzJAOAYcCtcrOuf/2czdp1qdfOU56dCLsVf05Av
j3aKZNTHJwaOY+1B0sJ3t9ESDS21qcokP9WjYh+w2yH1mWf+ryPyNsZM+fh47AnQmFSxABdtD/Lc
OrVTJHFxShJcDJcl/97R6/T6bAxcNf339uSuHDIAZwp7nUdx9Zo+X0JzsIYeUUm2hrMrbFkdKyP/
osWkObWuhfvRqWeqas2dW+TKhwO0DbCV9hN0AH3zUsxu1JcZmmKnTBTOez1yGbIr5b0w8PLiX3M2
uEGwYUB6bCPsRu3SbFUBPOkZHNiRWv4hLvXssbOXu4Te9RHZbH9iZGIKZ8WwOFsSxbJQ1lHmsD41
iEgtXoFSR+8pJtrqVPhtnHgm2gxflTbvXsBgtj+nph5loIQRriTc3Gm3gwIyfykzRPW8ZIpc/WEe
XD1/bLNO1x4ccxH4JxF1ih0mK8Wwt5M+m3bDQlvhxDtaryLhHLFDRgJtO56CjvJy5DVarbzHoe9/
xY7bpyhs8EH8DKzIvKeugKhrpjdVdKrKPrJ92oMFFoWJGs97aPnk2SgZI5FJNT3MHgTIE9U3YfY6
YDwXAgqk1NrqESJwdScPvrJDXG4HhYQb6REkLM73Zeh0BnskLU8mfZp3lDHlK5ZM99xK/2TTm69G
f5+++4o4gq+/Ho//3CAqO8/Jh748odKm14/w1x33B5Y8dGezhVK7p2iI8p5oCNKm6+Nm6p+0RI+K
HYoyc7KrrFH/B83Wdjo6YVs31GdnGe+XqC5+CZi0ZtCkQPr/6kcl7v2BAmwU3D6/V7Y4gjqwd9ZX
BIDb5vwWaPSG1N7KkxCZeM/ZgyOYNkXdz5YwP0z7h8RHWgU6hf/hjrh5sjBss2aVbPWEAePw0Ms0
2ie2Xh/oiIk787r8/lxHCKSQu5E2gqI7/zB2h9aVTiGOG2Kx9D3CJYOOXFcxxYfbC3j5bFFZorrD
YCSoFzAPO3VT1Um4ihbi4t6v8xyjlkTXvSzEjozaJw2M2yNefjKud+JxAps/T+UmHK2Q0Gyz2cpP
FefMR8Gs4tjRSMMuXPVvD3V5u6/QbOBnAD/A7m1XEfHkog2NuTipTdHutPlTWZc+hlIUB9dyMlak
xSqTG9653q+tqbvy4hRATsSk6wr851TlOBJF2GUUpyjJUi8enV1i5YavNsaPkXv+znt5ZatowO+R
IrdJIC80kcoVUVwmTnEiVIh3RafHj0acf5j2QfHRstYhiLIh6GwO2oJYnYo+X31CSASPNY1qK/AW
lIX5nHe+2pUJrdpAKwQdXh7Z9/nyDWOERLgY6tNYSPmC71r0EGb4kNzeG1c+EvhH/nbgaHhcb4FV
DlpH0MuK+tTVh14dWbQynTxD0tbRxZ0NcWVGvPKKveKcVpjdJmuQMaFahQzlKaIadGjAWxziOZ+/
3J7RZeq1UqdIuVg2AqgtG2PSeVfD1GLdZjJcQvuMVpaaw30zK9z8pDLVfoYn13JnJa8caIj/vIPA
B2G0bHFwnd0MJbrK9anNW+UggQV7ZiHcHaYCHwad81RBOwLNsmaXINzPt4aeKtHgdGF1itNp2dVm
0+/SZrwXzFyZEOeWgJdkkiLstvq6xMAtllarT0sPBqmIGudLAYD+qA+p9eEsiIdXBd1HYg4faOu1
PiJQjfdI3ZwQfe/2RDSuXzSp4c8q9qG3t8eVTYi0F0UAZOhQDtnWzFYM9ZCOVXPSkfw0QLi7wt3P
ejPcqzJdG4jHcZUawpUDDZTzjyRlMqYI+jcnXE5TpC4maGJC3MvEr43igmLm3YIBDxT3fJQ8n43R
7dFWRClZ+RyLRXPQPQXSdmfZLu8J+IGQLMEnrnfSlt9TdQXCxlIbTm6YRvaDLmeU0BOlj6b9LFyU
J5PZbu6FNZeTI+jjBUHqDs0r0q7zyWFRS3d1roZT17n5aSRWoNFTVUl2J8y43OmrZRWGPmTgQNu3
R7d1+rYrpDKcEIxvDhTpBw9OWedDHr9XHb42JeJjy3b5L7iI9af851HsNGugEm4NgBzi9DDqmkRr
RdzjvlydkLW+95BFeKg2CwcbzQb+GI2nXJ2KT8IGaYAis6kjvybgdt8+UZcXLjmcuVovIZmHEs/m
Nhp1M+1awESn0erKbDdFk2sf9E6QPJh2PiQnyu+ae5zzInr5+MhkBjDv6QbySK6b9j+LuRgWNjTN
Ih6yRi8tv0SfuTwalQuOZZ7BOj21PV6HO82SY3m4PfRlTLWWUdhwNBdQetmqOKhGHztOkrUBwhOt
Z5f68k2NTYSmFyV6WGjQv7SW3vrg/cI7y325g3g5DVrygGegwW1ZLK3edI0ssi4YRGMc07rjZdOS
e7jny/POmnJzrU/amqNv7hUp1boH2dkFmZJ8GdMCb+aifnfi6h/L7MKH24t5uV1hlKwg1NWnntrR
ZjA1MYAzKRaqQG2CNP0SzYeMvAIVD/Uezv8P2ew811vHWnHx1BNhbG32TJRoZWgYMRI9TdTZuyYG
E7JDNX1QdrJOjGyFeoIZWCE9yw6zUeWJBsQ4fFk9LrG4BUKo9p4RSz3EH1b2PQLzQOsOiZhokI6R
vvrDTs0ILiu1o5+31+nPhbf98eAHKCiTolDL3pzrKdLSSW3qOujydInBmraF/mLoCCjs87x06sSj
3J7H/iSr3D6FMD9TP+/0sdsljcyAVacjgfdSz914wKAvivZZT9Uk92RUqM5jrbS6Ub8WKLNrP4wY
pMNRtE76y+TrLF4Wc3si70gGvkvzWFU9kE6p+QwQAqvSiWp2/qphxDLuIri9SIqBd0sxxony+v32
OlzbLwT5Jh9Soce2dVHqxlIBXGJkMNWAuShz/oNowfTsuv54DGSv9Td8DYn6KVJtHnE0pRN9AuAc
jGvxpp+M8YiJ9oTta7Tsb0/q8lzbqBcgl4YwIXPb1tSbznV528IyqHiIP4EOKna5Zucfvj0I6daW
PsJ25Etb4jXJSlfbDt7ig1TyHbqL4YNWF+qd2vmVDwSFla495UvSl60oWyEAV5nx0ASNGefvraot
6Q5d1exoalWV3wm8rywcHcm1y7I2JFAXO38FxkUt9VmNG2QdnfcVQhmMvPJ3vs7lfQjjaX1jSCno
7W7r9KDIKxPUSRugHTs9IPK5LMjYd30SKFFm/A4tMTR3aH2Xi4j0M48LUTGR8QXhDoYkQuk1T0yc
p/FX2RoTEtDCHTCrJ7Kc7nyyKxNcXxU0O5AKJCPc7HR9ahpix1UJDlTJ6GWm1bTgBnEYOGDtGRtg
z2da2bf3/LUpOrTIAXkQFF2QrDUxu02PdVNQl3X9AnFjfMsrp3lK8be5Eytc7hJIdbwx8F6ocHNt
nO+S3ChqvG+WPjAwg1e9tsgcKHJtO2eH23O6HAgXRYjVACtQo7qACQkVk7cCf2I4D73qST0DfRrp
H+Zww98muKN4RBRC3WPzEjhFRIHZNPoAO6Wfkdkc1UI+T3UP32ZQPl6oX+NignAqHoSu20ujwRJa
MWPRwyXr8/cBbPUebPB0J3G/3AyMQpOahjwyjtQYz78Q+k5AUpVmCKZSlo/oodmeE1lyhSTey9Wv
fCMKpcyJOJzTvO1S2QrGWNQJpmCqM+EDz8DIfgXjf3gn0AXnQgc4QT1iC56SoqT3YVDfR+8MWyG8
Qj8LdVnuBE8Xc1nbeevlhEDI+ok2y5ZCZbLHGPB6hWfGc69ksad2lXPnMrq4HiCmcmiACdGmWAmm
5x/HyBM30YZpCjLdpn4yqMoeDz4cfkSeHCcj0rzba3d1PHQXSCnogOnb+FpREPXSUYsJsOdz36iw
T/tqkvXvUYuzo1BDWDO3B7wI6Jkg1oIrYW0NEO3N/deKHAcPV58Cs5mNfRLFD3JJ3uWkHklBP6uh
9rQUxr3w4vqgnCyNrbgOfr6q+DE0Sr1YfDtFeXftxafB2HpdjWlSHCelZ/fd56m456GsrnM5CyPX
uVI0IHsAPUQkcD4spoJpp7WVDNoI8P6oKrtlBNvZFVr2GPZCvGEaNH6VZZmA7Cxa481qDOO3DM1v
t9f8InPkd5A1/v8K/2qmcP478nRuwGZbMohKw0Jgd2iKV0F7OfL7UC1XilMpXqHlkn3cHvja7kLc
4w8xnyKhvTkzqhwoD2muDIZhnHGqs341gG9bJPW9vor+d3uwi3uNWbrEjtScuD9J3M5nSc3dmoYE
aceYMvznAecVcP3Ceg9D8/eHRyIXBUAFY5V7Z6sfO4U9Qu8Lyp8SX5MTXlNQ2QY1D+SoWfvbQ13e
OoyEQgpvD0LJ1J/OJ7UgF5vXGeR5F2D7D3uws59Z25h3btArS0cXlZIcV/SqILxZuljV0mYuUyXA
LjV9KevcfiwKEb5oY1fciQ8uh9LIPMHaQpGlj7atdpJ45nrZKTJwUnvap2E77aQGwyhOqg8zpine
/hGwIZ/gAd9mcZSnVVvCHwqqsRm/2Hk4/iDUS+4EdJeHi8eUb0RtBl1CCu7nX6ielCRpsmgO1KWZ
fa1x0m9Rssq+jbo4qEMCihsI1J3H6NoqgvXkIgXLSiF3E5bA53NmaRRzkESAH12YSN9HVt0TVbR8
++gOpCOI8OLa0QfvtC3+RNncdiocuCChBf6Q92BmseCQu9ujXJ2QQ7BAzIgI7VZWVx3+iPWoc4D8
89cZ+b89qDZIrzjp3Bnp8kSBeEQlFXgacTY38/n3SrTctuNZn4NMtgvOdG7o6T2ssNvzubz5+DSg
87CEIMa/AP0u2GZIyy2XgJb3l6qvg57Op1fOzb81Wob/l8E4uivql2ltee1trlZOCDEtcAdnRuzC
XuyvBhBg+E5wRU8uwZ52p5NwdX48pWus4qz69OeruLIprXKclkA6UPz82mql3yhQXRpX64BylfOd
OV5uEEOlmQVknI/GeJsBsZlx5hm0R+CEZRuo6IQfBtfFlK915zsArqtDgREDWIWaJcX+87lNHf7E
zjKbwUrjP5K5/IvRptxzQ7V3JnW5F5kUai/2ynlYmxjnI3XVHIZOg4yjZovkkJSDgXYTFdbbe/HK
fFb4wFonoFWHttH5KMlcjupgVA4JLq5gY9GKn0YB7wgjWPPH7aEutwWLRvYH3siha7bVNsryoTOL
EnW72jDBog0FxPFc16O9iqsazq2u+HZ7wCsriGjEauqCIBot502E0eoL3j201oJFpPanaAHD0C/G
dGe3XxvF4dLgdrf/fK/zFTRbqIWYrNmB3jslt6xblv9Tsiy/c6tfGYZi6brp1rWjr3o+TNI6GdGo
4QRznkR7MeS4vNCL/vimWy/aVXSNihHoiPNR0tLtcXjNwkBNMK/PisbdD4Rwdzbdlblwv64+IxTQ
GWfzYapSjVfPSIfUb45/m8XifFayKLtzVK+PwubWuPd4NjYHqEnjVu3NzMEifO4/2Xnl7iJ0sO98
/isHaA0hwI+QOFNm27y2kUx7G06mEygIqCGH16ifECTF/Fdm94Rd/zx05zkD5TWeQcoOCsHlVlbI
KtNaRAXCECqZUNQ9IX7p9Y0NhAS89uCo33MbUnThKXhHj2m1Y1189B4wwUoR4Jy/xLg/ivn77HxV
5s4v4k+9gP9hFV9j8SNs0gfbxdix0eX/WvH79lG8PPsEjuulSQWB9HX7Cg12lA44K4R8C5CUel4n
p6nWIl+vDbTAw/Gep8Llt2c89tafahrHfxN4kaaKcU5hEFW6I7F/Kasdnal7oJ51n55/D0D2FAap
K1BBo2R8flowUuuh7yxIBXb1GBCR0XFI4LV7MJ3dF7Bn2Unv2+YJw8jyB1nWdEct7sqqMjKHldLr
ys7a7HBgr5WFFUB0orsQB+hrYOSNNemOeC3hSUrv6fxeUuKoWpvsPxgba+NmKxitdIlmowkXnTIn
nuW/qoNd91NUgor1TYxIh2O2IhYeFl4asZthav42zWIFtsRG7uw/vKWAha91YLJH3v7N5JMhhWNd
5fEJt2BlNxqTdlJTAWsEpVl8Qt3d7eEuQ3lCqLXTSP+dxvMWStCikEfnJm4DOPfJvldbI5By0h7d
Jm0eAIamD461TN9vD3r5gdEzh3pHskIDhLLw+QbDhNNOe8vtAxx6W459ghgxREQ7sQMshlCyy6ql
u9e45ia+2NfkYPrKkVkRaxdWhGG8aiPTRQ2ibnCEnyCWPfpt203d/g8Z4Wkcq+Wbo+qN7ReT0qTv
i9sP1t6CJ/i5H6lbowal4K1bxhgtZNxHcZgV3EDAXChe1XCPswSVah+qXWF+S5Y6rLwhIuB5VrVR
bz1rgDcUNN1gZK/tnFfivRS0LuhlS3NY/ekrHKqKMm13k5kM1d+5HCKbZkDcRWR09VBUuziEVftl
1oQZ4yIsqMfaeTcWe2Vy4gHbZZS4DybsqW9i6p323UziLNvjRGC7e6sZFOdoyVXJAzmB9ncLfTc5
NBGExccsHMeUn2nDJFNG14buFUoNt1Jd/QEdBDtRFG+GtySbhgEjz6rDVXpMczXzwfcs1VFLekX5
SxjqJB7Uelk6JE1FPX7XDDLFzAuj3FX2dRdm6o90ch35HDfkEb+xPM+QDyiiWWb/TnrYxk9ah1LM
/+PsvHbjRrY1/EQEmMMtO6mpYFu2LNs3hNOwijmnp98fdXHgZgsidDCD7QE24OoqVljhD7fR3CGL
mmppPex0aSPTIfs0+honsdBOSTZnYuemFfAkKjl2ot4KtXDpmI7xFI+MnaDg5BxGN5XG0Ukcpzx3
vTOKz4laRJHASNhN8CzANriGTE7w5IO904YPnpfqHAVvTKrd2EsYhDXVXP3kxaXj3DDtpNsZrSrL
j+HcJvoiM5o3z12VKh5SFPpc3uAXFP6tlHbOnqHsR39tNEnw+kPBPbovS80Ny52Rh3C9hyaF2J92
BVoWDYUqpKG6oqn8XnaWeghpBmPaXrSGiSJKo6pPDUFu+wU4SaR9nqgty0fQwm1/NqypQVgJsesQ
OfgCCRgRZ053kGBDq499mvQ/ZgMN6XvesN7bCVSBon2spt5MQ3dA6wo76bDedyliHIfGymN5woi2
G28ntAksdB/yqTzyqdljhs7dd2PMRW3v62S0RZA4cTIcVdbe8SW8cecHrWwv+luNWhfvtcHyKugt
aQ0HNFez4kPVSFHsZ3eospuqdJrkThWq/l2K2E4eah3v8nPRjhXskUbgVN8JxJEfKlHB20cuJm13
Rahoj705ufWdjFEe2aWD3lsPOp+dNmCLGsOdo8f2PfpQuLJXmNw2dxG9T+2IhGDvPE7Q8MSTLMIs
/SA9QC57sEFV+62KpuwBBXbESjIWqj0VjhYpgehjuN6oqtja19yt3R8JciNoKmdInD0oKjCJo6Ax
Mp2S2p7QVNHdUFf9PDay4WCYvJ7aucN413iqu1rIL4OlTNoHKywRIU1gAeJRXCLUJxUfT6RJx6sX
K5rj6I20xClLVWEwOohG7WaJVvZ9oQzVs6RGFRp+aGTxfZlozd04FD0C4Rke1ienbg1L8V2oft9o
5YdjAYck9frUR7KMK2+PvpKIHknAIolHtkxKb29GitMcG9yHm2Jx9FWYtRIl4dEAZaY+TCm3sx+G
WReeJ2rjz6DlXYkslWd9JdBG5R/A44DukOh1ewfPWKHOKSrX24/UK6v9qCClhRZKVk8cx6QbsUXx
ChTZnAmXMA1faAzTXQsz+rYanLOLjbV3O6ii/GsItvltgvpY8bOihOeeFQO34m/WlMR/dGHK+Bu8
n7C+bbSx/w0jzsVXHOEozx/UUnV3ihv15n62osk99Tz6SiBHbIweVG+MjLOo+LaPVo/fwUmJDSfz
cy2qxHM0WlTm8D+sx32NJkaFUI7Rmmc1cUMDqJ2TZ/cqD+aEF8hgzZBYWokmqijaYTeUUTnvnW50
zQ9ilsNvMJT9cz+0jfrQZ27iIsWGRKOfy3zq/3v7SX0lhkH9fikts2kBDa3Bh1XMNhfFbMCaj9UD
fKxxr8xmfo83kDgbqKue0JAy8Rfq6/verJB+cZFoe/tHvEhzXkaO0CksMPVcLtSC1pE8KLq6KoRp
nJM2wkdvnKMkOxDPwJ0aevy3Jz6nfVt1DfSfISOD+mJolVN+1TJl+shllFf7XM4dEh/GXA+Wr4Ra
glt9pTt5LA7YqaeG43Mw8y5w3aZDRgIkTPNHTzirw5i73TFsml45gKQZMaqHvGUe2QHe16kyah51
JwbM5Y9d0xa7skO67VjDatBzlK3oo9W+PprDlPl21Du/s0EL5w8mrflhI8S7irkAE5DsLKVtkEJE
upfhz9DjlWc6hUkcols8YFA4cALX0zsrVpqAmMs786m2bHuucoeXURc8Gwr49AxXGV3vkVYjNWWe
K3TMCsRvsArx4QmMG1nwa7ODoEeVlg4bBfxVjpIYVDywFLHO4Bi6/sBz0MnHHhNTY6eXxQQ8xEjb
/ravDKXdCGav4kp0ABA/ZIqkDeye1RStCpEtYimUTGb5u8uGu7ruf3mJ858Q4ZZt3+tjLVUFCEoo
WCz//z8AwSqfrLKjd3quoV2hARSGzUnOqoeBggGBnULrt7cP1yvfD9cO4EJMkc7lGi+Eptlk6QqT
G7K23HmLnT3KedXGETZfGWahBOB6xFFe+FGX8xpq6YRFrnvnwoaYeoCvZOp+roOL2lkWWmu7CVnB
+tZCLDLdu0Uz8ySlE4wyPKGU20pKXdw00orMvUiFJWF/eRjOH6y5Gvt96NT5dGvalUShKXZ692wt
Fl72Tg8z9MCUtHHl1xahAPuoo7T4hHbZAGtVjZp5x2NrNE8aqlDtkyfHKDyVdDi7cxj3UXO2ikS2
qPPZTrLPgEYS8JG3IKOCgQvKfnXkqjsQQ1nL70mVKSi1Gc5oOlZKeWOFMp4PSL+Fz6WtpL3vdd4o
31uCAq604BzodYPfAHhzua6xEGYsUhX1SzR75M5G3gwyOoqRG9306+/HOKTOS7ULbOUajBKNmt5V
OuLgmt3EZ6+10lsEw4qtbcKvvbjol9nQy6ZqxzOO6PnlbAwiWPDz6OWgMDrepMKVO9Pots7zkute
jYJC7lKGpD609o6v6lqQsrIXAdTkzxUaswdThu2nwvDE+b2na3k2F2olxcgFB3k5oZE1axEfE0Fp
5OmTrvfVeHQkIrIbd/+yMJdTYhz47ZB9FlnZdaFdQTBVzn0ugxy7CWO3XFe1T+wm3NPUlqhedvaY
qv+PyS3kbOg4zI3W/OXkIqDVMwp8MmgirT/MSjVhlkfU+v4ldEFMw8/mhNIhvBylKqd8nh1DBk4q
hju3po2VWI21MZflnKwWkH2NehE6KCrormX//3PvTubQ6cWgxMFMlwa/RA2yxZ6wERpxU5vz5Ndw
3XDJcpTO9tMkazd4o9cf8IWyvwAQOV20CS/HNyycj/Oakh+ugOMO5Vz0jh154xrdk5v2W2t6fQIw
zKZCohJVUSlZl8chhTZ5lyPhE1bVT01Nh2MOS8ifLdDo7/16i0sk25K2+yJGtfp6doRFMJ1covxU
UmrLsr9WPrwbtsTfDOOWYj/9CYBsqwfasQup11JRKOpJ0pp+JICu+nfT2xjlpZqMy4pNIW111Xax
41ZOOkVBlI/pL+AERTBa6ZbG0fVFS7GfYpDjoUNNCWQ1SgzOgoTdiQI1SalT50XonUVjbzlpvrID
Fn1y7nPaS4TUq2Giqe6aZMpEoOTC/GTNhnHGbGsM3F7q+7e3wGtDocRF5ZVq4AKMuNzacZt2c964
IkBedNiptNiPCNnGD0jOlBu77WXjXh5jd2HOm8tBhhj1giP65xjXRoOOowYrdogLs993nln2fp2X
vFmp1VHcBq5cpz/rXIs129c0FBn9MW0hDlpiQs13tlyR3rWgDtLbao6kdrTnHK55jgeMfjaGpBcb
VelXvjc/l9O4eGWR36wCI4DGRduWWhx0JjXEG426tHHTzTVp59uf4XqgJcwD4KADs+EpX31x28zm
uk6iNKjdpuCdyJKPlie3DKyu77Fl+em48RTReFm/CUli4rqBFkPQpWr0gGDk4pfc9AjbajBr0TAN
q42n77V5gSZESgOcLM2S1eE3MVGNsVCFtNvNyHIhwSsPMozN918yHtjLBWfMJgbtvlq/OsZ71pAO
zH7q8wHVvzO0gmrjGbg+K/RFoK+QcJDrEKNcnpXaqxytMLsi0EeS613tjjGSX53efVLBz275tC0n
7/K0LKoq3DHE/g7tLf1ytMSZp062cIPdYjIfStgIM5XyTslQC6kRXNRAU6e/xJDlI+i+kVIU9zna
Bu/emEvGSpKFnfQCabr8FY4SNiRdFOydxo58a06VOzQ2lS/vHoWXCHQAeKklDVlW/p+bYSxklYW2
FZ6rKNHuIZ20Ps4C2cb3W07rvyu69BqRpIG4zoMEHGG1oqFbqlk4wCBH2KKrTh68qukmytQ+8VGc
nYcb4SKL6hdWiFfv2xNclmk19LJzKNSQXkFlWG0d1Y4cbNMcKLZO7CITO2rU3DV9aFHjd0TtCx4r
zR9kp5Kl0G/dGH59DJm5BRkbiiDhIAS+1T02ukM/ZVlWBG1WKLtWH8adrk7RRpf6lfXlBlOXi+UF
x7f8in++ItWFCCuVuQjSSSu/o5Cc57u8bfrDaJEHou+s7aZY2t/fu7SgnhfsILEZV81arGKcEJrW
tLwOoJr/jeupfNSybDyoSxc4nJ34BDho2LWN7X5+e+DrRUVDEhQhWwqND3pbl9MdVAwdUM+oA2l4
uP5AHHyo2kLf2LTrO3uZFk06zA096jgUHS5HKZVxdnKzbAKc3NqzcGnMda02HGM9HXaTacSn987K
oF3mkRCBAEHAZzWrLkW+DGR4HjQq5XWr7UHMU47dmNX1eYCACxdqCT+Z2RqcgUa16wrVrYKoacPW
1y2KuLvKtsdi76Tarldv5DzV9bnu1C0nrZdX7vIsLvxzmoHk5ECn1qI6ZWnFHQIgdRB2sx7d8V+/
nCiNjuYiKL/XwGUjAtZUS3G3zvXGtxNvKm/iNhrtIJ7LNtlRWdB0HygGvhTMkAwy9iD4HZTJneOj
Z09dej8vVejIh7/Zi2PWoXLzoMly+m9uJ/M30X9fUMB3Y3R+o3CMz7WRWs5OtRQKuQjA1s2hxnY0
hUquyfAUjlWHdUPUqk8tNXKK62WGthJYzXb0Ea0uhp2iumHkj1gTO7shzAz7dgpTL7yfh9bOj9yo
k7VrrGFKfS6puLnp4tbSUIHPdZSd4X3XX0bUuL0HL8R8x5edTmevreV/hjE64m9hzO381VBMEd+A
GysrmnV4UaKYJvrPZWbUeTAqiMLvs6j0zNuhGNVwb1TRGJ5Vs8dAwMVrur+jFWE8jaHHuhUZJZ49
0gsGnQwlRQlWKW3rG0jXvAnGJu+/mY1R/tErVVr7GvnqbJc00zTditQFyx1b1AmCHCjde2UVeYHw
ayI8xaEHiNf6LbKLxou0sKLanHpTkCRY8tpNqz1Vc6ue8RooPlY1EAqfkveWcc86wCCFXiwvGXM5
GGB6L8964hRc391UB4S1scua1dNPvbTLiqfBm/p5i4hzfbcQKSESR/ZOY5648HK81qWza4dVE1Ro
kdmnclCs+s6YMzvZyaqyP4s86dqNUvErc0RYADFBHsHF3nM1xwisFE52M+R4jacI2cbaVwyytcSY
36uxxnIyOxCHGlcaRKDVo6uHxcSDDjk+tXgfln5YdVMhpfRclF6JC4OXdMe3L89XFhSVZQu4DsKQ
C3L+ckEz6K3zTL0lECpARJCiUO52lqhz4xBGZuPx9BbWlgbAKyv6olTDeiKOAyHtctCJRqouGqcP
Yhcbd19qanhQ2xYJpQSS3UZGdD1D++UxYrssTsVrgRcrFy5p3DgExL3pJ9JgDMlhPpzgwg0fuyTe
ilxeGW/RaoL4iYgra7uKP8NkRARN1+egN/Uq8mWGkY/fqXDW/VlkPU2jJgu38KrXK4ovJrw+/iEm
hdV1uaJ0ERWcf3o1GCy7eEjHPD3ldiR+1tzSG4nfa0ORlKHdBBgH1tXqedcbvTUxZ9AD9OTlj0Jp
RgTVaeAHtZV3GwHL9VjOwp5dVEroFoJ1v5yWqLS+o0ZjBLMxdGfCGu1W9Fg5DQ5SY+89CIQrBD8U
fIiOUHy5HMqsJhRGpLCRRUlD0oZuustrPXmc9VYckLFr3z0eSFJuskXAYNFsXOWZxSTQMTcVO8DW
JPYVgdBGlujHUtcfwbE0G3fYi7blZQixxA7kRBTpFhLbKpPorEFoChCVIO7R3tuhK9CnuzQsU+Ux
7NNwBBMUNioF/4TOwqhF6ESPpllEJ0XFRe+rGNViPFI8d369vezLsq5+l46yDvQFqv30+1YblxJc
onU5qgNjiy1BhkPNUVecaKPdQL/rehz6GnQVqU/CRFoLPKKw0PBWtYJdK0A3FYsY4Y2NDYLxuavi
hvJ23do4d+Q4gLenKQR0tW+g2k20ieyq/Dk4RjofkrLsnD3iCYb6qW1djBJF7g5fijl19afETVJj
z96qcH9RtdE6Dnbq0ualxaPsaMDZ5W3Z5SGUhlHm1Y92aNTyPjVEGB25o5JiH+mt+xFP4Ng7hItR
0pNNJ/qOrjB3h45auYpvA+LkdzSoCqzaEOgbbhPPrNJbApQiKIBy0U8m8Fd2+FG5T5kzjL9IzsDS
TCXt/H2iu4PpUxiX9g5sRmT4mJHg4lGPhvWnScPKvQE5m4GdyucBZ4iohn5au6ky7wV2nemf1MRg
4k8S9XN37oWRhHsa44YZZCFgwOPcCe5wtYuz+W9R4mf0AQYj0GKBXGN2NMBSVL+aVGTy1KlZxjsT
cjmjbR9iztXS0ZA8eZBz+nMK1zvC5V0v4yHyESRL2xuSerPcx1pmfnCKuGs/DNKznw0nr6cjXuM0
8hNECZSjNXoIrwiwHC5SBWVIE9d2wnBfG5n4hA1e7t2C3sGVp6rRwMbZKBrJv2bnKxWotNylhDrN
geTTyc5OmDQmToRDUR3CbtDUuzZVQ+sAvxnomUCBAmaHU2XYZDqN4aAVWYk2POae2jxg44f8INA1
RTv2sLV+o3GqDLuKiFa9o+tiRVBHPdy78mbCKUd1lXk+KIJG435xBvllDZVWnVQ9rb5O2O14QUYd
8psnErMi9491cTIyL9UONhZU9dM8QjvaODSvHE3aMERaiIlRp1rX3pypnSPLKorAkFkGxievP9h4
N23kVa8cTJq41oKuJ9UHYn1572pN2Cd2HZVBawKetedaHMKyqk9GvsnGecnRVpcNfISlbGwD/OAe
uBwr0sZC12ZyuFgaSORkuix+Sm2xU7fQc/4zukhGHyKsTH7rIu5vDcl+rbCdsfdTRP9vZ1hJ4R77
TvUezcSIYqACxPk7MzW1r06nUF8vQwRezm4+cPrR3mnDk9do05aGxWtrxpdZkvilNrLOsNPMEVB1
pzKwpiHHmsoZP86Jpv3xFNvdqJC8sgmcF70rAsSltLe6n6u4Jt6wvSqovcG8R5NEOzZD4dy89xWg
PYEIH7p4kHF5aC8/DPdYjxlgWgWmE+Z3o1tkJ0ms+u7IZRmFfUa8u9TUlmX9t9qjmFYzGXEVlKOc
PkRRrQCrTMEQohW7f/+EDCpLSw2Le8lYLVsWtYqlC1EHZadlBzezmz0h4VYodv1xaAGT8hmgo6l1
rj17PQWloEQbq2AeC4dXm15LH5piI3a4DmgZxaVnSnuH7bZmuioUIM26kVSNaFzeoVg8nSYN4uRU
6/2toKa7ERm9NisuHGr+dBX4c7V2oQUsBQhdHcQ2vltpERmHUu3rjVm9OgpCxYalLiTU9cZupzTv
gF0sX0jGh6rLQHmWzlYf+PqkLoYDaMSz7VSSgeVX/LPleEqArmdxzdvc2XvV6byb3NP6XTcX4caE
rgtUDEXFlGuB4imX6eVQRmsQ/ciBz0TPfpf14tnt49M8aIavzupISJIb2K9pj2/v9NdmiAQj9amF
wo+G3OWwbWoneWjrNXWxON4hcqriUIk3K2Ht1kZ8bSgaW6SrDLcQey+HUrq5x0cAN1NLsXBEQ8SZ
9tDeycZh//acXtvxy726ZFSw4K3VRWF7QjHHIasDvK/vHbSsAOPJDhHNLOPGCLfS4as2I8kibyAa
v/DWF1Xh1fWXtbEiG5XxhiiJ7zTZph8i1+luFA+PYHPKvX3aEWYqZM3PA7D8h0EU+G3iUPstjNrs
2AEM2UUGBDivSjrfCiNl44J+8Sy+fDppVyFOucTpQK7WaMCxGfVUifEmDLO2mI+elRCTeonqyR1p
Yg5YXa3j8GhVoNl9t6qFsq9ry3sSzTD9dOfEHnyhOLXlx4NZDAfK3/boO5HHxSh1C7GsnInYfqPN
w+iPUOJb38Y38pNsyWD3zhBbMao/bSE2PvWyZ9bz8pbyP1AQisdrr2bCw7BVAdMGFXpOO1cM3aHN
MGV894Za0GqoGCHvyZ5a1QSkcBWnsIommEK93Ru5kI8VUjyYNtTFd2ROSaHfPyAXjsuYOEZQ2Lk8
KoB5Z6sZ3SaIcHAAXozxZFyO5icdN++/WhyGG7Hi1dHU6NdgKUJewzypBV6OV5FVguma+sByIb77
hl5ydc81dpQ7u3eMz2/P7kXU8+KrMcpS/0Ob74WBtTqgRdGEdoVTLgrcWq0+VLSfB7gEVeYBkDPz
UvPFMOnuTsIndw6tXVnZL6wfCzTaw8nWzjyqo3M7tW6sHSoRJ/a3vkDEzZ+KKkPLuLFrXJEqzQnn
fdGGvRfMIsSYjlTAljooCpD81W3fpCNc3Rbd7HutVgbymWjQME3sROedyizTujNhZCv2zRR5VNYn
YMLqx3Esw+a3UEgZ/+SYSnpPuVGQDJkqOsR3urCT7tNQt84fS4vyH5Tkl/4XMHnU5mSadN9j3k38
7Csj8fwUq93wENup8zCCUEk/G9KMf0EBcL+YCynoozfNlnXXzW063pUjZcf33v5wbcCu0HDl63OO
luP1z/s2wl8B99NrQQVW4OB5be+nEjAkevxbHLDrLcZQaP4imPKis7na0pCmXAyGbS3I4jT+UuVK
s6eEB8ugM+J0I+q9egCWUjoRImpP8BdJFi6nFY0T5tR5qwXKaFr/eUMroHi2rvkZjUNxyrXS3NrR
/IWXG5rHBkA60neLNu9afEMxWwV44mwEkuujOozT3MjDPDfxx0Zk2nsF7LntCEWgEZID0alf155y
ydaoisYKEhmpe9RCXb9We+Eb6vjr7ZMKOPF6Ziwk/jUuLxwqwKurzxWj5yEIPQdEkIr4qbej13+y
1WmYDxTF4GSEU2+IXaO1VfO5hm7zPCPw2QeZhB+0G9jg8B+oamFU2knvrsnNnmpB7jZl/aCD1PJc
v1Hyfv6owWeZ/QhJkPwT5pay2OVjZd9V1O8T0PhoD+5nbYhtX3G0CcLmnECVSIYWg6BIIpvgl2ZU
jtBS0ig+AnyZkn3DouRHrphJf5ynQjh7V5tc91NnViXqDUlrGfAVMheYfp9iDNtywpo7/itPj6Ni
j+Mn7vxw3vWdBTdIreom/C4MV/xAmZD2VSRmKz6GXj+oJx0BdftHpkrPAAziFcojvoeudVAwe42O
ljWD/cWKMvF2FR17vINn/OTvitS1f2Z9l4W7YRi9xI/nEVqCRV76n9rS1uOeyFv7hEtQPuw9aUnt
rBlR3wIlmGJiiAwYqLaPnSyNcU5rF7SvLHUl/AvJQTN9WVijvW9yNK6OmRFLif31JL5gjI6ZMvw2
779qmJX5Pi3K9KFEVfSRKAY/4GyeUnFIO8X50VP9g/4XIlfiD1ZPdtK1S4dKCun+TmZ1onbSxbP0
50kt9WPD1se6N1TEb3SxwsyvwB7hZl1IqX2PlKEvDrpIO/sU193s7rxWqmJXuGkKGRvbEdjWo60+
E3603odUR/Tzfpi6pDi6adzFZxd9oPSoCnTesYwnURx8vdca+4MldNEeTCX38GyWpFQwPacYWsjb
x2GNkFkOHg0+/gFQRr9sXeyAYF5CQbRJOkpv5iFxWwyGDeGqYADS3KbRQ+4z4VrR6vI0Grgw7Ppq
qrewhy/55+q+QdjCwnSRG447dfVDYL7RVYJSGWhWZ7ifMFUX3k0yE0vszM5Qy5MC/kO7dcteFgSf
NRaclIKsHoHtKIoPbZyP/Qec193slFp5mJ0qRcVUeZGkqfc04Szh93pZIqnl5cr3LCwng6Jnn3jH
EtPXfpe6bfYsu75/5nHG9czpmszc97mXjDu1V1T9U1WUlf6pzRLjpx2hbnxUJpFbuyIth/aGU2vI
e7Pk+cHIfmom1W/zvAO2XmhVvBHbXH80mqqqTgMCUDJ/rh4eN+tRKapTvIqLxEn8ycoT57NH0zE8
j7BTZmx16HjvZaYqCabpNYIyftdlVvvt7c1zFaryvML6BugA3g5mzCrGKuHpRdJsvWDEsWDXUrCj
o2tuybksf8vlziC6f+Fao6cHHHv19I0ernRFo3hBn/T6dAQ+ilPkrGJx6zZWcmeYuZEdoj5snI2Q
9XqZSSEJWAnrFp73mhqW0/wf61xNbuuq7+nKy2OrOQ3k2vbMoDPm6k2+L1R5ssr2+e2VfWnhXk56
GZuaGRG6u4DHLt97T4xuB7gwuVW7sKfiq/fVb8VVk0c7jpB4iKTaPMWFIp/BE5T9zegKUe4UBa0J
rIsK626ia/odfoaXAxfOB33vAudtDghtjsO96NRWHt/+xdd7gSbGooGzQKMA3a72JODnFINikd6i
ktthsF6Np4T6/MZ1db0XyFc8Wu3IywJyW8NfqVmYc6RU2e3cKOEYePAYnzRqTvJoSxWz6eLgjeP0
8e2pXcdelGhJ8QG8QL2nzXj5LeyyVctBz5NbvAKcQzHa+jfHyBXuwSr+atpl8V4tTKx86LsbEAIX
WqJxhXRLLEMO0JNvNaRqSt/khsahVdni073yyV70QxbR9IVXtwqVSYRFPrlDcltaiKxNHXi+Ihq3
wArXn4xyPRUE6gioMxC8Xq6el05uNINRWIrX041WRtOHvnHKj1PTNZ+SVPa/LLUdn977yVhAmsHU
nQALIsp+OSh1c7PTwyi7ddOkPsky0p5ddK9+e0ql7Yu+1DbC8+ulRKQOQWptwQTDN1hShX+yjpbo
qelopt+C+Cp9OVP8JMzMdm/PavlbLi+Fy1GWjfrPKIlm0hsChHirSlN8sMG4I42OL3oD5uvD20Nd
UVKBH2L6yv8gHEeNdV0BEkPcJrM9pbdD1tT/2XHn8aSKtrTor81dclNjFx8e7ZIO1WGOTVEdbLuR
ymcKS4m7C3OdjZRLb8SvKc2AomeR0z9Zdln+kK2X/uVKN5CPmGgHGo3Z1Idc7aoJEBuSAQ/Uzwag
NL2m1LsprbrIbxszS3dZHkYO4DZ6S/tCUxrjgMd28VMpu7n51PVDHP2OcFAP/VBJuyeM0Mb4gaL9
pkve1XegsGgtEn7U0dGdvtIa0QYTCJkQQU1IsrcEuhdNV+uHsrTj937yl6FeHA5hs9Aiuvzk9H4z
/NYiETS2dFBZNYk/Q/EzI34+vf3Fr9KiZSQec1BTdI6oDl+OlEgrNr0CwkSDw5EPllc8205k3Zix
ru3HauoggwzDrTt59cb9enV4XkamjE+1hijCXs0xQ7PeHUqWc7Ra94YTpp5acL4br/lro9AwQMQK
Z4ql23Y5Pyzz4OzOmXJ2o6p9KN2xvw+L2HnvM8hcKK4jALy8hvx7OcoM/lEBfayc0ZuWD1Uxlrdp
a22hsl6Zi0WHgHtmeQUBvF2OAoWK8DjpUPrBNsA5yaIqP+rgeeybt/fE1d0NMBdOPC0qjZYaHKfL
cdDOGFDkiKNAsdX+B9L77necDVo8Dbpxcj4PRdb0p9lKwq13/pUTBsqGMaGs8scaX0pGupB6QgUG
Y73AzKQosZnPakoCtefJjcvuteXUKUoSW3KYSVZX00zIY0dQpkHTOl5/pFWmF3ursLly3l7P1wai
uIFcGwpF6hWLsQwTkaVhyEAeZtoInzQ3dGbjp/ePQvH4haOylFNW04Evi2JwNkRB5yh/vUqPD4ke
bjGRXrku6Fn+3yDu6jhxv8PAA53LdWFP3zOvodBmhV1/A29c/Kxka+wqzU64Ik0y+fdPcAFZEVDA
Cr3qNqt0JvrOLYAMl413dHgR/Qp38I0s67XNz4UBnQIVI1gxqwsxQtqjr0QtAs2ZmmPRF92+Kh+t
6gHdevOYEghvTOuVTW+jQLhwdjF6gbFyuQ1pL2F4aaky0EPT/OkZNb6r42jP+oEGx7RlCPHKBySe
pWy94NSpxy979Z9goh4jiFmeK4NJUvkaZqQ/8MEs933q0b9RY+0mpGz7NY5FHG1M9JVjwKWFTixe
L6D/r7h5uVI1WoJWFySH4QYmL6mLVUQbp/qV5cTOiYCTnjfshXULv0KGsY0lxDOIldpJtcbfBsCx
Q1lL9/3zAaqHRCyEGEopa8RIJbRu6CYnDkavqx6SMld/gEeKNy7jlx98Ef7h47zQ/pbmN6Ct9Ts5
ttyVUxHHsJkcBT8I+GaDODTW0tkYXQelJO5wGl9zZChWtOtbZRqJnIC90/sclRGP82po9p1uU3qb
xYDsphG7FJZ0dMXUfW2WnnZblKJt92HX0gFSwf18LVwv/6/Lqh7KjSfNpxlwlHkf14o0/Rkb4rne
RX1s2Z8RAyAKzJLe0o+2Z9XtjZ0ZafUxT2bjWUQqsP63r4GrvIwHFg4CEGgaDFgGrMJhYP28xNGA
xSp+pGjlNNO+wWfQnxT1QXbZFr/wej8RemC+RPBAPQJy/eWBKQUdkxhZlaDJ4QqoMbo0mBqmPqIH
W7iQ6wPCUKit0VXEgYmc83IoiIxhVZewrHq0Wo+1lUanssj/vL181/cbzQsPSQxwjuzdtQBrbRZ2
mCqooE6ZKw+mNzTfB91N74qs0PbowA4Piei3lB9fzJwuNzH7l/LeggzgIVyTjFszmSrqGnAdmiS1
bT8ZlKh50Bd4ylmReRMLPzEHz3vQRl1kH1HIKk2ghlaDBEWuqqH4glNpr35VYj2Zv+dFr9zXyZzr
/sjulTvK3fUX0+ynu2KEWwhZykWxK2ryvPGHMtRRNjJz2H5q0STfkgKZW79Bkbg/iUjJtlLf6ysW
XYRFh4HqGEiideGgrAeCRLuuA6t3SssXbtHeTrpQP3VRO31V+7I7tW08D7eZmBpj47q4BtgSiXI0
MJyjZqFxd1xuIk1PptSIe1q8JmJs+8ExG9pFxqzYj2XsdclTJ9OyuauSyi0eWfopOmtdkv8F0C2M
Z7tqJn2nSkqwj2/vu+vNvTh9QTEn/qF6uQ5PPCJWr3WbLOgM6jX61MwfNIQx/nt7lOvTCqvMAzlN
w5nO2dq6RDq9BL8Fl9OZgPD7JZBRuRsjktob6KfzllfF9V20YDPQmoajuzD3VouNYI5uzCGHCevg
Mj+YrkK7xwI+W+5mYY/PVmJYv9+e4atD8lltNhe30hpz55ZpPXpoQAc1rl67dlDtQ9W4/bHIS/dQ
xcmW+dGr4y0yFWCHeFTXJEEbq4QMOTAupXEIy2M8iPCrnuTZJxq/PDGypo2y8bC+MiS1G7zbYdZz
gNZBZlGrGnmOLAMQ0s2NIup6pxu1uMFOvd4nqBZtxOevbBoY6ogSETeAfl2LzSBkVjaVK8rAnJL6
qGnpdD8ktXPbIGS3dTyXTPDyIlzIrFzuHAWCy7VvMZ05c1Tt7n+cnVeP3Lb391+RAPVyq2m7stfr
dYnLDZHYiXqXqPLq/x/tAzzwaIQR9pcEQS4Cc0iRh4fnfAsIQz0EYZL01uTAKnDtrxPiqX2QtJX7
sTOH8iOwfHoeac62PVhdZ+bn2DDQWLSctpswvmuH4nR/a91eDawBnSEQR5QDoPldh468bdOUUmsR
uHXeI8trnNo8qf+lwJUfxoZizLEf2mon395a/D8HXeLGHwkpyrDt3AlYcCreVuc2y72jVoQob6pa
+T98Z5JP91VJlRLh8lP+GGpCWN+AKwPV3Sy0c8F9Eehq3h+xT9/TPXktSa+/Mzk9xVzqKtAd1tOi
2QW6RSsCgbp67DuqgmxkaIjhA+eXxW2w3Cl9vffEf5Ms3fG9Pk/hD+qXZuOLLEveqoXsLYoYdPpI
YJaWzTpZVaLBqzUBzb9CK9JXOqpocxe/1Q+ZUUAJLYJ2MMXBaq4ymE4xhgi58CKY2xSjUctsAWs6
9eX+Pt3YMqQQ6rK8JDBEwevvaA/mrAxKDSA8bJUHdK5nAl8xB70g7t4fauPWWioSpJTkLCpp5/VQ
dIVnGZk29G/a+sAUKiy5q8x6o1TAsmyweanroHW0IBivR4Ec1baoWCBYMNSI8CuV8aGf0/Z4fy6w
6PhzVpuS4jgtLZArtLvX9fHck44AEjwEmFNl848YRPj804Du0L438rDIysOscH1/z9pUyen4xlXd
nlw56/JQTFiCflZnDQM1TG1GebLjqFHotGI0+dgMyqT/l6eV8RcggDK5UG3DYV5PUlU7GL1Vh4c5
iYwvqpnxamlBkrhPPOYT1FztsdbcU2PVgIk6PBXsh6gYteZdY/G29ymYFO0Bacy0fraVZi5j30q0
2An9tgbumfhtkSjRZXL0UDtmE9qqx9KVZgmRpchm35FWk4EDbLtO/lRLOTkPvdXlRRArmRofdBSz
q4tpDZIQK2TXQ8aL6vwwyRAMhMiArFZS16JPssid8tSRSHq+obVW+EHjbuoPRZJM2acwBKJV+HKM
9dhPVH2UZ7RlbYl3iDCLh6LOHPtXUelTD2vMnapHFDQL81OOWhtoaRq9zq/EUkM7cJJSzU/wMGLx
m9k21sFoXWGDFxGGSgW+kAhtx72H5tqMVO654ms9mVPYht/d2q5+iGFuKUqnNSKkDWXz+oJt6vBz
orRbHS2vt01/HBr8yZ3YVOqHyFT6+MWZUHJF0hE/yMY3sOTLLshB6t9COcKy9u24Sqb+iHBup/+G
RkzUQtgOSdZWZs6Xvp89C83dBgxL0aCPksYFfnRu3jt4YUR2iwM79m9Z/jR3vNkvQhW57mvlPNZn
Q6i1ckx7ETt/jQN3uz/YRju/gP2sHVYKAacDaM5J+1EbVHF9aVrxz9mICx1ykDSrExI8rvNt0ov+
U6Zm6Mt0adPOT54atdmlQ/tjPOG+yk3pO30Dd9of6y7pHpOwVLqHUask0s6OR6SC7smm8yvgBLlv
kMsNZ6zu9N+DYc/hX/dP4VKGW53BxcqX+ge+ULzEVhU0rdO8xjYnwMNmpS9Kz0j4JKFLS8cCSKyk
KmKeuQ1+RI0MaEiWYv++/wNe3x/rX8D7D1Q7WSvYxVW0sQC2T4tqfAAt37aO4+xVz6JVktzPGoFr
bh+lnnqY9Mp679pKMr/ri7lqjoacdM0v05zmjuMqjcHjKSySg610oj/lZtLaB1TG6ujSiyb+2dfj
/JwDF95Td9kIYraBbipRGWVAABHXwTJTcTYaJNnaCGbEr0t5LJGEOoRt855sxdq5azZyIortBGgI
Bxrjru6aFHVVDbFclIWcufEtUBHHCg3ymdK7Oc/vqCzvtEWWJ8P663BDg10FokPRYZn+H0kK2V1U
xn1aBSiMqU+60RdwzdoOmfKsfsAtSg2mdHZBNnX24/2NsXHXYcuCZAYC97T/1mV/RdohYmNZxVSp
F2XICR5r0e3xHTYub5uOMNaSqNrTj1k1F+rCGFGCFlVglIU8KC0ef3PRKEdXTUb/7RPCq4DCKmYz
FFZXS9n2Zkj9lqFCVwy1byRCuxSpKXe+2Na6IS9Co2RpOt/gckwuorxIFb5YnOC50c4S7fawrL2d
6Wyu3CItsvA36NStNr6HNnaB4WwdZGOKxgGC/IieTz30P5+qZ7WHFd+YFjgEal7wdIGJrcsYcOEG
HWfTOoB8Wh/VqBZfdShpO6z4GydtjhZ1dgq1PPnwzFzzX8xK2GNko+QLAMsTLyDeuh8QRrRPGVD5
7u+QHvv8TBDL54epKvBwLROv5hKSRe9aj5WRWOnTNLlJffAqICJBQ37bHZTO0b+hbKq3H7ppmJJD
2OB+fbRjM68pbwjxbxzKDL+BWjGSL1Y3q9Ezd5jRPSXzbPePTQwE2x8tCbVcVTpUjpH+cONjCeso
3zl3GwGNtyDCJSgNGRTkVo2bESouim1WFfSReIKgUXzvTfdfA02zR3NMw+NbDwXkGIoHOmecJ/a6
ZOEmVYICn9Pynm+yxwys6tOot9NO3nw7p6XLQHkcFBMNtjVzpQ5NgHmorgTFmIp/FplyIDR2Vn3Q
hCnUgyG8/uf9ed3eq0t0JkxD4qT0ta5rSg2V8CEd+0CVeT2eerPuh4eikbl5kmkWhj54Aad+KB2H
K9ZqXaM/pEovxJf7P+P2vqBMz5x5lgCLstYOvY2qT2qoNl0giwQ30Uw1P4Au1g/U4l7V6eIfkbCn
N+8gG3AU5wGAIIoIaxx16OlShL3WQR4ZkimoE7UHp+YlSujj1zqEDyBIqz3j49d4c31TLWz5hTKP
5xWI8VW5oAbG1KeQaALOXaR88uK+Ub4iSNH3HyESyfBL6c3RBAStoEYFIxl3+1nrFbWD3gIm85Bp
Zj9TZcirnwCfveR7rDcAlhvcXcOPQ9/Z7oXnpPlTFV0Yw9qhKPw1NqXiHa2hysYPipjiZqc+cxv0
2D7w15CpxGKQasj17StqxZslvhWBa2FtYQ/Z/LGgerFzBm/v+KXUBLoecBQ75bVa/scd30HRxjGo
74Oap9exIL7UB0GYlL7aGvE3Kx+zc4jQ07s+ctK3t1EZnEcgbm9U15BiuJ6itIeuH5W2D2aA8JeC
oo9vO2hI3T8HGwtJ9xRIBPAV3pzrNGaOFVpFEaPYmWIGxqjl39SqN3duj9srcSmlL8q2qHwBIF6F
Tnf0wrKILBaySKa/DFuOT7wO9QejxB/if5iQzfF6hcvwYL9etohYMeit2QcSvimyBhDOaiPTz//D
KJQgl9InPNp1KbJF0S7KjUgGXFryGFbGgHptuVcJ2Pw4YCnB8YL9pl5zPRedzacnUSUD9Mu9c6JN
7QWvgfnH/blsfZylSedyswEwWos3V43WJFHnymDOm/alk3pMzueUoMcsZaeAcjsU5SYYbfQDwf/B
yryekOhLp52TgeDfa8VjbrrpL9HqUCZo3+1ke5tDgQ7Ga2rpNK6Vf2GXhtJrwUWRRPx2aAH7kVVT
G5DKnkPo7VeC80kp7XXHAbFdfSWAU1NXmvEiGIQyx6SUme+hUXK6/5Vub+r/h/wCUM6D6kZdIdRH
keChMgR9r/fzMaexcoFnUaovccinJauqzeR4f8zbS5IXGYzqpYO7QJ1Xb2Dw9pAOMsZ029b+ONly
8vuiXoxT9DSwDTs+K265d7Q2JgpqCsUgZNh5Eaz76Lh4oOYBwz9QjQ44Y4Rob4arx0vk2vV7Uep7
/oYbG4XkGV3aRTQTKeLVJG1ngtAh3SFQehgsvY23kifK8Jw00nvzrUWeTh6NngzleyLi9fZPUR2B
aJWPQevq5QMchvERBuke9mdrAaFq2HTd0QpS11VKy5TwH9JoDOqys0v8QlLcc8pej6cg1p3+az5n
+tsxFgv3jUomdDuSyXX3vZC0e+2kRsA5BWErYFMiWpNmZrpzXW19LMA3HGt0npjc6mONZplgANCN
gTDKJkhDW78UBmYAKAbVO5t/YxnJmnhUmYtoFQ2n649lTzQ8ROWpQVtp1kM0yfQYtW51iAmOZ2kU
/c54G1Nb5GGR+Vy6Wzzwr8frrVK1G4Q+AxWjiv8mXLCQEBRW8Y4HgLVzH2/NDYksy1x4RZTml9/y
R2LTlm1Ysyu0YKxL5eQWeHfnZpY/lzMWBLXYFUm+DSQ0AHgPgwiD1aevwT5ZlHW1ktM201PX+qBS
8zxq5BvfizQvHwWg00/ZhH7Q/eh1G5eXZij2FNRKzEWe/XqS5Qj2DTuoISDpVk9aoip+iAnI+c2j
UABaYK/k0eSKq0wU+ksypzlGtWY9N9MD3SGkJxAMqeVOWeF2OqBBUABjDAAhFGOvp9PZWJPkDce6
MXo4YJotPs6K0rxVXgeUFKtG45/Gokqz9XoUfLnMJMcoLahcchoqQOZRINTsl6X5VmF27hQg7BQV
wBVDYFznUNQ0tQie8Rh0wNd9WJEFxj1adnDsqPof1g6Mh0v4XZS6193crKQCPXbqGMywy/1eKCla
EM7edXl7gpeKD4OQuJNQrxGCRatqczuhYs92V/C3HDRfieV4sbHgON3fdVtDwdaHzk7uQTlrtesG
18pMp6rnoHJcur5kHlHvQ94Y0osE//j7zaOZQDXQAl7kLKGKXG8KT8c+jOVSqXV6SI1Ndn5sh8E9
Y9f4Vjl1NgWwKhTiCRfgQ9YE8bZK63ZIBzVomtA76thGHlC3Kt++fACXOUPck7ys1uCbDrHoscLX
CIhjUR3os6ONm4v5YqTKnrzjzbGll8v7YKnk8FrQ10xt3YAUgneZE7gUtf4Zx7g7VkOcfrr/hW5H
gQVCaAVVzIXPtX/9hcLBTKOqQSGzGdvmQpVwfnK7Cvbh/WFutp2BIx2hFDrzAv5eJ9VDn7nZoKSU
EhY8Sx57eIMaNS5D1rS3EW6uKI6Sw8ubRjj/BUrqeka9kY+NtDwZ9Ekrvtgy7Y9dNmuXSc26c9uW
e2D626lxdJEXpfkO7gnNmOvx4PYjP5FpQ0CDWXkwJj3xh76KzqPW7pymrZnxHuFZsuhqc66uR5pq
aICppQ5Bghn1iZYWbcJ4LM+VVlbfzKjcexG/VgquCkBLVCJZWqTnacevp+b06hw6NAsC0UXhIYIN
/s7JEarrS1G+d8F6/Uj7yXqHpp0Hq1r3LnRCh8sMZC5IdDwEJ6Mw3xvqtHcKb7ICVhmnDBQtNb61
5awKU1Hs9GVvKGOQOeXkz6YxH8eyKz9EVT4cGqTjPjtpt8fOvaVOUQnjBjXAD+EKQm/vevnHyqpr
yGB60NPb8T6JpJ/yL5kBNfdzWUKB+hG6s5mdQVab+hN1iwmFl65223dDhP7zqRWdJbDgaUiqvcbU
nj2028wDeCtzppud4yk76FUofnWUW12fKmem/GsroZWlWIqOKlT6PMmbQzS0sffQxalbn3o8gov3
PcYs3rdJlFVyJAcuW5/nXqb8UyFdHflxzWk7ovAThT6OE5MhjzXVKXEoKZI2by0JsDrgNcDnLSfh
hkJFjyaXpDNG4CIBqgIe0HkPxVgHj0aRtDtB5XYbMBhIcAhbvNZ5tlx/EJE5rZHOzqJ17dl/G51b
h5/qZjCLox5aRnFpTEtkAT2OaY+oc1PfY5q8k0BykIFQ/lql+LVVeGEyYaeRNK7pG17aPuCUC5St
75untkcD82DVVXsqU1t8uh9JbwM2EwVny9MaThdTv540QsD56JqVEZRIhhxgzcrH3C6nHeLjbahh
FNSicEMBZ89o16Po1TxmuojNIAr1KfG90k6bL1Q8K4/R4KkjXZMP404KufE98UAC9Iu5B8WKdUnR
UtAjnQYG5Sk49YfZRvOLZrVSmIdKH5XukCFmE4LaI/483l/V2/kSvTE7p7T06uWx+qAVYJbZGkwz
AK9lG8emTMqJDjm+AqeoiHLhm01YN8f7g97eHECCFsYhReLF/Wf1KT23B5gBDRxck+c+tqHJMHD6
H5Pc3RNyvN2wSw+O9wwvbROU/uqSMqwxbmq6GQhS4nps6OK5zqqvw4yGvymjr62Ck3MpzZ1ddLtX
KbMv6g8kgDzj1m7qi4THkBjgXiYbqEeCx9FR9nH7VoAhBRG6i4u45yIStObz42mmwlpDYmJw3PYw
VkZ46czQ8iukSne+2C1/n1cUaQy2UK9J7Rrm3po66LeqcYNcDfP6v27ifXBIgVwBWQEr4VwAPwtx
zsM8do6iCQ0NjXPaEWiyWLl1GZOwr55sQ+h4kfdUWR4KQ5CpEsXbMkNapcICrLOaIt2jHix76foq
Xyo7xEsqSMCY192zMfGiLK8LLwDn1Y5Bqg4W3ArYoekxG2wtfle4ldYccMzFy8ZVMJ46tX0Rfr2/
4283BBEThVcUiBa+5vpTDQgcOVC6RJCoZf9XmFZo+MFI+XJ/lFuI/IJMBAQJBoEtz2V9Hb00dxAL
RFsEqLByqICOYbltWRnORLmkHPqAfwSCuKm1NIuHAuPPj25voN4zgfCSj0rfyEe9SZW9ytDG9F3K
vdgxWYDz4Epc/64yx/djRt4hyKcQRAtvZq/yhzof3tzaXzgYi7QBSOSlXL467t1UxmGFteI7tG3T
gza2/UWpEXq5v843QZMzAG9pQepQmqHCcD2dcMhKrEoqCgu0gp+9OmofKgjMHzQn797hdt/tmTLc
RDEGRJsEHAadIN4Tq2mR5ypzoVCONIfee4o6PH0uqFZVpT/FHWrXpVOk/5nNPKEDxObaiTM3X4+W
OpB1bny+38Lou54uArypUErwOZi9k34XdGXRaPHSYiet2VhWbiLy2kUKBqHa1d1bFnlKdzWjntdF
s3LOdFO0vp7I8gm9ucg4W0Y07t0Pt3Bmk5IljybC59LNW9dh0QvFsntC138cklEemiKp01MhI+/F
1UZH8123D//L8NwDpgfm7ggssnJ9LKiTbxH9eHG8v7U21nphfmGZjC2ohs3c9VqnbRU5OZlmYNgt
HARLRo8isqqH+6Ms++UqKDJpNFkXpDExGHu561FGRcLDbAstaEWbPnQV4h9NLLxAY/vtbJ6NrUtR
fWGtgMrlDlkdfVHMbU6nXguGUZXH2E4cxFQsFJyVMT+YhWMchaZOz40d7hHktyYJpgg2KOwOhl5l
GYk9GKHXNEjMIav0BOx3el5YaL8Ke5Bvve8hRPFYJJ0B7LIoxlyvZ95NLQhfTQsaMKwP4AecBz0r
sh0C6MbeoLNOl4jy80JkXxWVFCRTap4xnI+kqi5xo/9jtcLY2YAb34tdR5xZ6i806FbfK25Dp4wV
HnuhLfVT2OrVO5CtYCeNzm79KdWdzxmOQacibMedsLo5NCnwogGwGBWs9j62M7kijFBfAILZxypH
0t1Oc+3r3Nvym4o7EuZGngA5bO8pH25EHvyfFs0YkHtUwFfnQTRWFw9i1oJCmPIpjNvoLLsu/oEA
Nd6uc/1W10BuZ57xIC2ogkNVXPsJASLUtEW3HmV+R3vJlbo/qnOd4LwowZreP+tbu2apgrNj6Egi
F3G9N+suVCm94iYSYlpyTPI0OpcR2c/9UV4VYVYhhXqdQX0VfiC3/OqKaidhA2U29cAW5bsREZWs
Uh6NSHmvquHXXLFOqnT+rQ3zYx95f2uN62OQceotA3proTuHyN7Dt27NGxwYdUQ6lbyq1j9IG3FH
KxKdjk1XHOxOpO9yqLwP9+e9EWS4FpfCCC9xynyrVECpkqifqxpZySTPP/dpmAZhElunuZn34C1b
m3Sh4oGaZ6FvXNhUte7rxGEoFRb/P1SoZGBEs/1VRCJ5TIXXvfVpSCcPGA/JJPGTkLM6jplQVHN2
UzNo8z5/pkCfHj0UCA+looqzatfO24PoUtyirIXOKPTzVbzWkkYLsbbTA5ybZ9xfDf0Yq+abBWiY
FQARUEo0DHn7rj5YY/dzDOeBQo2jtCibaslx1tFFRtNpT+R6YwciTg+qVeWf5bxfn7xKNwQ0M7x1
oraoPw1OGD5U7lDuRE1tuVxWJ4+mBoguYibvs5vOhqwHMwtVIwjnzrvQjxCQJwvxPOXT4iNu1l2D
/I0R+UoJfyOVvTgNOj4c9w/Cxu7kAJBPcOMSvdaqdnNDzRQzcQMML08hKqWtCBRYHMB8Bg9nUjPZ
k2PfWl4UcU1iDprlN92wcTIarURiFFSgmI5W4uqHourm8/15LcntenXBqixFbt5uN+rr0mmqxNBD
M7Cs4bddKV/qyXqiJ/HCdf/ZjaeX+8O9vkdX472iOHjIAJbnMXe9aZw8140prCywCMhVXhCckvEj
76d5OHYUM6JjNidozTtjWj3ycgvVyxDi23dI56YqfllRktuPits3L1UoLfMzgLvYPYpRxspBqxTD
vTjK4Dx3cJ6WLDYecZso7EwPOkXN9J8ySxAqIlnu46d2ilMPz0XD+2LZ81Qdqigjc2pxfu0exayr
6WWKWgswsSLd/AHev+x8qOux/G7Uk4n/TSsVhTgv5vIYja35vRqyzD2Nutq5R6NRTGCTMJpgwyI+
7h71hqeBnyioxPqmE+lobI2O+Isv3/3S8mwMj2mdJ9HJEAnqjCS2qGkNFXWrcwbiJvMnkeafXUfo
vydq0MNB6uaUH0cMang6qEL5blfQU58ttQr1pzLK20APnao49LXZ/BVNQlQHI1J710ez18geat4p
PypFpSJhd7kZ+RNxEv6TpqS/M1XK9DLEo/5LCjhjBxhDjUfgGlBfzXMv/RlmHizPWs9z9YgFW+/s
HLeNzW/DESFZARwLYmt1u9GzxdomR864kyBLi8oB+DPY8/H+btwaZUGws8bURG+SwbKguu8NbP5Q
0S1fnaBFK+a0pxOzNQo3NZkXb3YeJquQLIFPODNQoqBp++hoyNE5jULueRtsjQLukEcV2eUionJ9
sAZuFs9VBHOxVPllVtPhey7T8HR/xV61Stfnd2EfYTPIZ7mJFyPlxQaPIWqbhYm88rQ0x55KXikU
rhEy0Y94ngGMae2IVHbuUbE8Jngd/sZAszWOWuJk7Ven0vvfKjWaZO/XbdwV8COJmksfVwWkc70I
0VQCqRLgVm20ab8VVqN9mhLFcVAbsQz8TJNW9Rehon+mZkjP9OSmgFbD3kN/61MgAQeOftEVu6EQ
d3ZOLoPYbaA3ufYB8n30E60Ba6ecsHzQ1ZegN4miHVoRFC7WKO7ZNRVKJiSAhJ1fUyLCi+TsH7Je
9jvLujEfBFSoOMEtWlBxq8wF0gEAk1roQTQO0Feswj3kitPu3ERbo7icRM4J5DAOy/W3k5aVFgRc
PYh7DRxhDlNmKAlX9zfwxn0HrPX/j3IL7htQ/m0GPcjLQT5VaW5/ho+i+/kQz++0uq2+ZLLce3Ru
Ts2Euke+5JFBrN4ofZjOedTmTK10e19pvfGhLhxrZwE3NgRAUKBiS8ZA0WMVZ0Il6ky9HI0gEZZ+
HELvu6pOxjEu02hnEZdjtNp6qE1SEHBsXursvutPhUtbYjcA12CLA8ZU6syeTt3kpu1ZtkX6bNfK
5yKam3dJI8xv97/fxlIyNLNjx7NH1rvEcHnMZnQBg4YH9CkjhJ+wS9grSN5SLZfiAJNDqIMMjJrk
9QxrZUrG0svMIAubj8LS/pO5q0Cz7M+uYv3jxfExUb45tfKBYPh5ph2Kko3+4oIW8UmyjjRgSz/s
h09xO710jT0ftHnv/G+tBBckaAiUChZW6PVPNGiFOPrEStDOwpt4mt1zmGA/dn+9twqI1PP5o6xF
MItZXA9Dzkj7yevNQECnByxgljX6xXI2n+MBY+gzsp5h/z63hyJ70ueU2qmmI2RzNuk1aiRDqbP3
cNuaOM8niBBEeiDqS6r+B1YRbD0yyXC+grzH+BkXj/ykJu6eGNDmKIv8JFVE/AHXcJORSlTH/Myg
tsbuXOrSPMeybv6H7UwhHzAkIpe8e5dw9cdc4nmYIlQjTMqzmTzVql1cbMzdd87rbWSAzLEg7IHq
MJ/1U3eQNT2ksjIDs1fDs3Rh4Xmx1p2rsnv7si1DAS2hFEqrYs1ompDJz4y25AZWQwtSfRMP351o
lwuzNSPQOWC1qG4vJN/rdZMy62PFINYZlpmg0pFQkQlTyyN/FeXOm2VrLIiotAjAzGjUfq7HgqQM
/txmv6HkHb4fa6M9mIOrBFNTejun7fZ2Ik8kf3PpRJqUyVeHre9R7R8VywrKAf91KzTL58LsigsA
JfefGBS1X8tO3dmDr5WH63DOqNAwUEOiZkAn+XqCcd4VmtOqFqkjL7PnmRL9v0nsFZV9LKMKF/Ka
h0PE+0yvXnREGuaTyJr2+wBMWB6mVpeNr+Kc8yJQh0hAeQ8DigCYO8BSlAsjnkdUX52tquw/Ci8q
/04apCMOvWlm8yGFJTT7Ru6FL01Zxi9WZGlfKaI2ja+3ifhS9Xh7+roiE+WyE9mWxVxPGx8Fvit8
kKWVvZo20hSx1Xp2AEtU+PRxjYeGuH9IBRHF7DQeZIn9qZWJ8ZAJ7HzwrMAaY4zj/D3GeeXx/s+5
jTf8CjKE5XIDNrxO5xSsIu2+GG3caZrwiD+pA7NscnfeVVsbjJwRygGNc81blzH1HseQtNHtwIyV
8cc46O0BZ4z8QbRxHMxQ030pK2+H4bkxNbprNIahBAD/WHcqpKb3htXHyCW14Q8NG5CXRhb29/vr
t3FlE6whpoN3XJLUNRTRaqXpzq0UQRGGVvNDdRQdmQYP+fnEzxxsAeZRImAXhrGrX7iyzTBoMgxv
fURxs7Y91Lmexr4X0mP+go16+dEtaz19dBKRDYg62FYSxPFchEHSF5njI7+YGztbciPScAVQFYGH
ypWzRiGM41DwV+ggWTiUR6Tn8CTp4CiV6Gi8/UpguRarraUdd9MSmOdiTjmFDtl2Zp9r4bVHJS+V
S1r13c5QG58fnDqTAnhPnFrbX9Qyk1ghTMwK1BfqMw3N3dLZS9m2RqGitNTnmA9pwfVp7lTp6eFY
uIEyWyBhDDxfpD6LnQC9MQqVK25LHkT0ql6LlX/c13reZlUXLfgpGlXnzo7HC7itPVbc1ih0TXQE
EOgU0ci8nstUeWacxKCWCrfHBhaZ0oeqHPcsIG6z+AVuyU3NZ+EaXfs9TmZKcZeDS5k9p5Cqpl/N
aHpwjBkyWRQfY2Gf6FP/d/+YLkF1FXRBRtGnAUeIUMYaEl85NnLyXmoFDpGd46lELyln+bvbFBq6
JBGf7f6AG2tJfgC2B94ONIk1ZVLKHHxSIpUAtfT4UJlGcoxbO985ubejIFm7oAegzoOZWCtbQSgB
0d3PTmAgaHD2wj6HOkvh7K1zgR5hUd0gC6F5sf5ijdU6Hcm1F4QUT19EOernGNLE20eBjknitDDu
oKet7kXZyFGfBPU+Z6lP9uAf/7ZTmqNvngs8Wb4MgAvAvmtQYJygadaCQAmAA4QvY++M52xO06//
wyjYwi+gymVGq6gwNNaE3lMigq7tq4fZxVYo4qH65tYOXRciG4VjHmSk8tfnlYwgrJDRFsEMtdof
Z3DLQ1js2YzcHh0wBtCmAZHAQoO3cj2KPXWdV/eOB9EyNuNAHRrjYxWGxtMEukY7m5PnfX7z6oFq
WB74VJl4B69ewUiuYKVGJTYAt+Y+CjWVR7s29nb17a0HQIXWGEwCUKLqGj2FRVQv4ywXQTSXCinj
lJzlVKXBoCd7LpMbx5QsiycQDOqFNbjuPnhGXbpmKgKBvdtv2o3xh6qs3R286+YoNImhqbGzedxd
fyhPeOU8OLVApLDucL6I6gcVcZMv9z/O5rJRK1vq1rS4152+xI1wBa0YBSc7cVL1MDpb8Zw9DUv9
9e1DASAAfbccJcLC9YQi3ctLo+sEn6RuD5ou3UMhHKyVu2wPqrC1doQFHo6vRcB1acnq2qGrVJpr
BZ71H9x5iM+zHu9pqWytHT0vSuWcJP692gdprXXRoJArRsKpHsLS4+6JbIzKhqJ/vL92WxMiNgBQ
INVC13a1GaSlK5BkJxGkiPMBYI+ts5PJ/u0xG7MeruuFbo4DwyoCqSGWjG5s0JOM5vSvtBi/gm7W
d1LsrQCEXNJy+7BsvFaut4FUzDzO6lgEdWUoF/p06QetjGI/lmr+2VHn4uHtS0fhhRuM/U2/cFna
P5KtCNHBqgWch8JQUn6WTmQ8ESb2XHq2PhD8HpClcMwXYOn1KDZYXpngghpQzhhPM449gWnO3qf7
c9nacQ69GZrlqEUC2LoeBQ9v+pLtIAJDavExxOH6KTQRwawxnj3fH2pzQsigLE3j14b19VBmU6KE
6zEUwHD977JspncxuKa9dduc0R/DrIJCg01VknczQaHs9Cc1tp6V0osulYKV9P0Jbe07DtDSCCQv
YY9fTyjUBLJHrS6Cvu2+SsNJLqEyDn5Tyu6EGGvm3x9ua2JIhnKIaAqigrHaENOEh4qVm9zmqel8
afu0/lbC8cmOAkesnakti3SdDi82qii88ppAg2zNxOoQ7INmJsN3s2M1p4mK5q/W6sU/eTIW5jJD
HqajdJDhvD/HjT2CsBqESkI6cJQ1ok8OM/QjKVGuRJvsVBC8PnajY/x68yhU0bkzQNZCuV4jXi2l
yzMNRHQQRTO+aBQkTnFX6m+fy1Isg2q76ANTe7zeHkPdCCozzEVDp2oJRsNTWKvxDtBzY8UAnzig
BrHyobRpXI/ijGHltlj2BGJOJLano3qyG6d7+9nFPgeEIjEC/YS1VJw1VXVaUhsI0E0b37kRdhgC
ZdMd1ZWtudAlAmYJtYK/VysWz0kYd1rtBPlsSr8cXHHqrF1U9+05QiyQdwQHlgVT128iD3E4W8Ma
G7T+jB9jUXpP9GfdUxZ16psvWf58ONagg8hU+U7XHweHlyxT1ApbVGc0jmqLZAe3f7mzbFsTgilL
ZEXRgltwlQ63lW5lnsEouOy6foQaysGTOIeWmFXv7OnbuMBUlqSOg/MqmHk9IWVUBl2P2NNT737r
UyWQUf07dPqnfOIk5VO7U6LbnNoifkaHkjrNencrHUYk88jUokLVD6M7yM9urVvvM6NzjveDwt5Q
y+b841avNHTF0nQ5SIo6fRn1AeP13C0ubRbFO7O6vTjY3NivQJkAcHeD7Nfqes7z1LFR+bdeLKf5
je7097B1Wx8w0e/707o9U8tYIDwWFjSX/Co+5HbmeM1Su4sVr/ZBFDWnvp334vbG4tEnWrII0Dgk
r6st2Pejp3jm6AQlJPj5gF6wdZDDWOpHqpjuzqnaGoyYTJZARonf1ipnQVDYTdrQdoIwHDNfAdzk
Z9n8C6dq481hjz4yG57vxH6ntnG9J9BT9poh0t1goiR9UDNHnht61zuHauMTgRJeVo4CFK/0VZRo
aqyL6mh2A1D73mFCy+2oNOW/b94HNKS4jBbBBx61q33AZT/EmU4tQGs6xe/KLn/ISn3P+eCVE36d
OPDqWxTB6dpQxV0n/APO5cqAOVmAS/TcBMUgk08NEPYvAyZ5tl/rE0o4ntMnH5SUk3VM52yMDhUC
+tCEjdrWOXQ5/4uWYez93RzmSj80jphb3x463QnYgdWL5vXz/HdI3BW/MsTulM5XY0MphY93YxR/
j8pGaw8gy5Gbur+Ky9a6N71VDoYk0iLk5fKEJhfPg1G25Sk2Rvk4TPb8kubiKwS7kbJ8nD63bZz9
c3/4jZ0PJYlC8lIZBZO8ilFm4YretFocmz3oe01dJecIQe53YWb/evtIS+MNnBvkPd681ztfusKY
ouXhppq4ZLpSVU5UrR0qo9C67w+1sf3/j7TzWpbbVsL1E7GKOdxywgqctRQsWZJvWJa9zZzAzKc/
H3QujofDGtb4uFzbF/I2BiDQaHT/gUSMxiJSA8BQ1nlS6KadqSal8qpERXQKMQ97Yg0elgmmHAFC
Hh0DuX5g664nFAp9UeoyUV6NWsxnt6/hqTXRD7NT98QYt+bDXUW11aazTSZ7PdJgFEVezLbySrXV
PQ5oaFgghiDf76zb1mbgw0g1VIiHFHivx6EjE9ddFUeB41TVcSna8nfHjarnZXHGp/ufaANtwZaj
J8ljl4SZ0v/1WEajLNRkBWIxKCISez8Lo/o61zpmqjl8bduJVd8uy89K2T2hqPk1nua92sj2b2Ce
NKI4ADwjr38DGUcjNLAtr0Zut/9YYdf86Gd1Oboow57z0PZ8LWzDp6wQznF0dfHJ7TvtkBLBd97/
v3qeqyhAs1JyVig2yGv1+pc4nZWqSNk3wYLwR34w0QTwvkLfTOPzPKmp+aeaT+HP2pyV5aVrI7RB
ajIcrCe1tFTCI0khwlVYCuuodM5Drnxpk1lBVjaGgXNcoI5or4Azla/QYrzuA861TfLbaPdKf7Q7
E4p41qhVc8i7wmkt35mdpgcALNTXGriB/g7Fnliqhok4WV7i5d9Hs56+psIQ6aFzMVLwtW4Km6MR
JnhD2zxjjbMyqb8aU7azvKi9mJQvsF2pA/iN0ojlgqFqXHxJirocPtbjEn0qhy6yXrUitOPDXJTe
lzjNJ+0Q6lHmBQa+W/Xv+Tyr5QEokzL6uRF7deG3PDqzrxZspvJpIGeojjxcYvxSwqzuDmEVe+BQ
tWnsz5XblcqbMTp5/uTWrZ29zo7VTf5kFZrmW4rOq8B0exxzEVswZn+kd+I8Q6boItenBij+TlWt
8M60DjuPtEqbQn7dpE1peajcgm5prpbt/NGZ86z5pIuqLH9XJjEZCDp0zvxXZqZRfso1XWgfJohP
jp+CpK+145w6YXkC4hFXvhslzvTUWgXelEe7jiwzQH+ryN/cxEvqY6QvFg/Zxc61PeXujRCDTTqF
fRITivvrDCgqC0wnQi18lbbGAcYzEVCFqN/Jfn7t49U+B2sKPYsKHoKba8EAiK1KHre1Aj5Q1wI9
N7uvaayNhySUEG/QEsMLMpXap2RevA9LrfZfMIPMPt6PPVtzRd8dCKG89NBmvT5s9WQ0mAZ64auD
JNtBoyx+SvVm3AmmW6PwWgeLjJmCVJm+HsXUGltbPG5WO43d36IijGnTNtVOQ2YjZEsIEvUA4B2U
yPXrUQy9RERZz6KgCEOIBV6l/ya722+xFql7vKWNGYHaoEdCz9kBLrYKl2UnimUJFeU1VAnRBz0c
vqDqLvbsDH/lwKtNAuAa2Q7e00BE1hJVqdNls2swTjIsb+jSHBQ7Sv20jC9Ex5d28p5T1T3y4rlM
Y/I+G9FL62Io2fbRh9zOjwIYS6fNTwj6nsui+KPLmzOmY6esgAQRKdVhVqej1c6VnxjmzrW28ZoF
rilZT4AaWKHVTY1MbTYhqB0FwDW/94R8nyqycjRa8VYY/LOyH2cFcmBlo54qHrXjNX6zgNmFn7iI
AsOKO98stPmFTGvYKQhsXZUMIC9qSz6c140/r0nsKZzKKFBd3GrCIn2K8xzyGFhBy363w2HEVsb9
KdoSZ0P749g7O1fk1uZjTbkgKUuAzl6tbF5HRpHEcxTAMdH+TrSs1/xGAOV6ODaAgZVNDMqhYO5W
p5b6OFZrCx8wRqPmmGZCw08k2tPy3JwMx4iHDbpUN62SeVBGbanCKMhHM6IuVUE78XX8bo/3Z3O7
Hang8BeispL6t4ZaVQjK24NqJoHaDHZ+ov5SYoS6ZCgBRnrvpB/z0Ys/GyXiJjvreBuXUDOB/I/G
PpUx6jvXcQlAaQ4xvsoC3TJeSBGyJyQ+HXLXPfm328qHZFFLCBHw3Nt6Dk4BneoC7AoSbv/hUKua
KHyzcZKPjjbNWHMO0Ix2TvnWmOwSDjqYXNLl1SZZQrW1liYqg5rP+GnONZEcerNDtqrJe+uDfGl+
uv8hbzcMX/CXeBdChBT/VqHXSV0DeHGJHIap9T9Cu1FfMq3M9/Scb78a5QLe87TCOWXoQ11/NXI7
rRsSu0QQbfSwXh5sns3e9FSp9eOFEJiOcIyloQZHbZ17l2lmaHPNUFhqhNXLrCXh9DR2WbFzBDam
BOQCZV4KmarsfF1PKS1FBmhB59KKZsU3rDo5VVregznT92ALtx+JNhQYJjD7lBbRsb0eCnaFoi1I
igcDHLmfVF28JxdExp4cwk3FgLIRqC4iBxBWmtSro1WjjwtWdR4DTVmwBnSQDTPemlgfM7+0ouoH
xL04fVuaohie+lGE2IbUpdjzVriZrMRvkjtR+pG+Q2vbudTC/m2BmRDkWFlrcOU6Dck3mPkP4/ck
uJohOOG2bJevGr4Obgp1xMUaqFk9HvspnX9r+6UJ4kVXvt0/ZTfnGkSytNKjTYQ4ISiN6w9oekuj
97kxBGZhR99E7g2RDw4JC+re6qkdoYj/sAGQBEGDaoDHhdrNTU6FpULVlY0+BEJP63dMbUs/U+vp
UcEJjE5sgjHqmPTN+QjXEwtdzMxsYQ7BQBexflbzpficoBa2pzu8sYAOmF7iE31zSTe8HqfBEEZT
F2MMTKOlB6IMnfkUi7yP/LRzuxn5sz3KofwkV7kiM+NjUePBjADBh1UoHuuiVkQvR2y8/n+51pbP
w6BNT7kVIdVlaPGPknfcIdHnITnd3y03kUUOzdPXoYPKHb7G2zVOhTswd3Zg4cnxbOoi+V1gvPVk
iWaPjLg9FJGfmEwcWz+b1MXp7DkexqAPbTzpa7UyitOS5+pFS5a9Qt3GyUbvHugVqQnwuDUGJkoi
jnbTjkFW2cafetmZQU/Cf3x89SCD4DsqUV6AHq63CiUWmzKGgsV0oaf48MV6yXvaHJ36UimIB31/
fDhUByn2wBjzUAy4Hi7XpzqezJDCZiS5xE7XnOtw/D4u3Z6y4tYZQO6bkrUkqVprnTIYx0inpdkU
qMu0/AQNVv85RLM2PqPlmydnvU5LbWcnbg4JiFHKjIONWeu101ofxtLKpyCiTP+cG6qw/dJLrT+6
ei5yDOgi0vP/sJ6/nNKlypGzbnnmWqKmtpNOgV0OxU9bm+cztRi0wMao3bsBbi88SpEATnlMU2ul
pXH97RjFaUippqDT+/SQKsRoXxFl/Nzz3v00lc7wnnelOLipUT1Vdb3Xqt6KMbS7SJ8lHuimXqBZ
SzF0lFuDaGwGrODC4qkrquxFzD/Nnual37o0ewEX6svOKt/WSySzlk+KMIKskq6nXo8FimAz23Zq
mql7xTg+bg6VgQLFoRyi8J9IjYbENyNRfozadvikKaZfU3AoDw9/bt6W/AYyGyCW3upmnBvp24kv
D5dwWp+bYcFuU0n+Gqywf74/0sZiy/QTJ0Od1Boo5vXHTmIdGoyTTAEuM/OLkpjGj7hpq3MhJu29
DIce7o6in8j19lDiG3EPQXZp/E4WwCt+tc0qL1UNqrATL4l6OE1Gl577LBQ7/gMboZwsFHUUopDs
g6zmhx97UXPpT0FTd/Wp1KryQ+f044mcLtm59Td2j9RZdUFxyAKRue7UKikmZ0oZAa8Q9jR91vO2
cnzwbunbVGTKeGjDWJS+Ec/wF40JH7SDYkCROucRnd2dHXT7XYm+kkxPUQcg/vq31FgFaG4csZNV
8bP0+t97135px+mbgAHgU1z2Q7P/en8v3X7R6zHln/+rAY8vb+FRgRsCZeCA1uASEYNokp0de/tF
eVtT6aCvC777hl3ltlGCo7C8nJ3C+b1uWuMPM0ubxA/dcPrf/RltjgViVNrA6+yf1R7VIkFeg05M
gK3ZeFDNcTpRuVYOY+w9HuEla4bOlkFLiFt6lTMaiZOXkc608rBTnuckzZ9ttSjPk+vu7Y2N70Rn
VRYoECal8LI6E+T181TEIy+aJM7OLXXG1zyvoh1ck1yb61SRCaHFQn+FwHLDTXfnuTVydRqDzoG5
kJdQQ+MPtapm/lTFFRJ2u1pa2/Pi7uIQ4me29v6wlabT1Y4l7EZupgQBiUs1NOkOCHtzTwDDoOZI
bY5Ddr3L2Qh4BSArE4gevapBiSY4/jXAZaN8mGKCAp+U4KW3SrGZesT1UFGourFJbSDoetEjHQk0
rKFTfLq/yW/TGaoPyLbDoWPZeElcj1LwPKvLShuDxhzAzlidj+l4dmjxvPaLnhfSfxiOerMLrEXC
JeTP+VeU0MrR6G1o3UEypu4bHb7xYzvpzj+DqinPlJfmnfG2dgX6atxxpKH8r349nlPZSIxlwxSE
De19v0b8JfMTt28fX0b++1BoaBsT/Ne5gzELIFy1MgcGQqrOxW0hLB5ztxlbRhuXBDUrLate7i/m
xuTkswgoJBr/UNflZv3XYtKgpriSDWpAIRyMcdh8TxBxON8fZGPHkxe56JlRCOFGWZUEmrCdqV4K
NTBrDW9qO7Y/6Ty/XszGrfd8H26TT+hUkqUsq30891axaUkWOpCRGEAW2/l5slNGyNxkOeEKY0sL
4mRE73jsD2miJD9mYe2Z32xN9t8/YHUa8rLXwjLuh6BtYOY7qZL6xqBMHxWtmv7Dx/v3UKuPVw0F
GKisGwKyTjreXmz4RoYX6f2vt5EJSBgw2TQ66XQB1ys6u86oiXkIMtedDjU7xh8j3E+Lds4PZaz9
mfap57edvbNrtrbmv8ddLSTt/SUU4zgEmpXSZjSa7A3r8D0o/8YtIwEhgBvYn2iGr9bQULj1zZiC
jolt75EkNz6GthbCX6qi/ynqEPq9aNzj40vK/flrh1IsWxdTY6S95sGlcOUVXf59zvsyMNOh+5jS
TT9zybeHxG6jjzTvHkaKSvwLJGSsq5HoICe5Pu+qi3u1yJmuQrX4JYqG7+5Qi+eEfuhOAvlL7WJ1
f6NuL6GHCGbxIVf7ZrSLtDQT6i2pWUxPetJNwB9EjsJu4bnHIlq0w1AamFXkZvuUVKV3Nt3Ye0oj
ygvG1HYnLfLcE+AulbS7c87hIvaoub+y2JvfCDUbzC05Br2q6+Wo5xRyjRmPiEd3te9qRfFWm5Qa
3Kw5ep0RYTWbWEf0o+pzXvFgxyxOf8V0Q0d7rVNOi53VX+5vja3wAfWQqgA1OWDQq+xAawtLE706
BGltRU+Km8Zf9QU1qEV4ezyJza0vu2eEfqrgaymzuVDdAn3nMXAWSpjnZCqKCpRDlAvftTrjTbWV
cDykU7ynwrp1srnieLvR05cMpOtVhzOems6c8Tod7bY5WQLbId+arMXc6WptDkShRRaIgSyti1Z4
gKuL7hZj4LoIQqQ49fmCStlOGN7If3jvS+Ux3tokCatN1MGxTWbPHIMqsZHsmsyFjK7tqsQnbmI7
ZQu13aNVbW0T6QfCZ2MVbzS2LAHExpVFv3nUvK+DOswcs2S+aCRGO3F4c3ouO1HyJMA8rSJkWhZa
2efhEJReqb4b6YhIS6Hbha8OsfqmT/FeC2jzqwHslaxYadEor/h/5ST1YCtaXqWyeLEk4dMwL3nm
D31W7WnIbs0MnCpNasik+EWtPhycMSSwx443LsgV3bcyjVy8N+bpO9KTZn2ulLbeKSdsDkleQuLP
W+2G05UvuHkpCU8nL9biJzH25ZekUd0A3XPjc0s/aOcEbI4niRRgRSkQ/1IP/tdaikFkVTzxAiiE
eVSbdD7XGEm8KHZpH0x3/O1+8NoeDQIrgAOJTlrdLnpteZEdA0c1CnTc8TJevjat0kLjsfEbbBd1
Z7ytnUKjRD6iAEJR7rreKdFSanbienxApP81vx5LahRzav6nYbg2qezB019beZZ9mS5eQgdPtF32
OdPa6QMKm9N/+VTgdAghQJCA0F9PZo7tYalHWiOa0kV/KLGdnmzXSX7k41h9H7Nsr3m8uXgSnspL
Fyz2GuCrhcIcB+JI0I5zlp6VsMOtoh3V9vf7m2IrVMngId/xaAyv+y6ZXnljnMdTwN3pnuwyq88I
03avGFtZh/tDbe6//zfU+r0b57q1WCXlV3QBkwPdntqPtP6ihuZL0+0qGm/dn6wfryYe8myOVfhY
PExV6obdh7Sc/TyWdX/yWlxJB1QyTjMsp8hvKZGfHp8jbyj61YzJmTaut4le9jBHUs6Yi1HXaWy7
6NiOQr8sMbgKHyHJPdvQrRcVJ0wKWtH4R8TkesDaqkJlWPh+QHh0LFxKDr9fDVr+rQub/LcR3s8p
z2blk+QmCr9WSvd//2HKUgGK/hZX0JpEFbuWMtU5zQtXjTHdGApPVQ7OSAlgBJfq+JWQtqn3x9za
taADiC7SYBT5o+tZK6Wl9JBMpqAfI30+hFlmfyJBSt+rnGtyZ99uHUVovqDBPJxyuI+uB8vCwptC
lY6FigvHF8EZUQ6q4ox7Gd/mONJsmcBBdrm+DWhLUpC3BcXsXAPQWuJW2ceD2AlkWw9GyJv0d0mp
wT6sboFUxEZTD4ziRPPw0V3m6tw3GN1gPJMuR60zqpdxKckvCzvcKaFvfDXoiWi44M1JO3St719n
qrOQxNONAAjB4fCsA5Y7kb8obfH4BoEwzSICjuVyXQNVFBHlhkOXJ2AZom+OUcyFnyuFc0pLvXt6
eDPST5OKCsB9gPuvIo01d/juaAk5XrhEiMpFY1adlVxd4lddG8ReUWgjsIGGhA2Oz5y0D1olYNHo
zgCjYGeHptDcQ0gG9ZNkQdP9XjX7v6W/1PJku7lj7pRGN/YnxxvEKtcRRpDrpoOqDrWrRRx0NIOz
5wadvbeorPKdfH1zFIpDXLU4zqHucX3aaCoJZenYJGAripes06PDXCZ7+uUbW1FycoH8wJ/RMdC8
HqV0iqUsRT8FlbDsb7Netm8tGIRvSlsy4P39sXHv8WSkFkrTkVC9piNkZhsJxfbY9r2DInnSmdbB
Cy10vsckFfrRbSzt8UPOeFISjMov/c7VHnG9KcEGk2cHffo2xPMxt5eLbuRNceiBjfwYePskflnU
cXGgHtbtaXdtLa9kcKNqIwX4fzmJ/iux1aDXNIqYURDI6+LzWKEPeowbbFAPdttNzU5c2TgR1NB/
wYQpqSNocf0xKT+k7gzmP8iENyDoGLdKf8AKdKlOWqbPzUtdpfUHJ6m16Hz/025sVvkSImJTx0ey
eXX0C+ldaLuzCsfHKI6d6qQfnNa2HoWlo9PKWecK+lUIWN+wKZ6gNOctFbyiqINCNbuzFUvFQXVw
d4a6hSYzFu7qhDK+HOWh1VoOZisw0ey0ILEo8PlLTIUUHEmEjypYpAsqDfN0Ksa0MA8UgJCCL8NS
kTTBLvbTQWv3VBW2VpjAKvN6bGGgX15/23Se7ZiKlBoIpAD9PlWHk650e35Xt6OgvSUZzKC5sK1c
I82FsKYiT3s1GNHSe++Vzn3WHFT67++W20AAdpcUTRb3eEOsv6MXN+DOqdAGsweyYPK04q+mmqc/
alvpMLM3k7/vj7cxKzirsv6ApDmmzvLP/3UKqwa3TnrQZjDP1fwP2rvzfJw9I95L7G9TCq49qiuU
n2HR30A6klbHVEMvyyCpEuNtsPvoYpdK/JKnUfMpzUPrlMaW/mQIq374/AGc1KV0Fl9NgjuuZzj0
jtaUZimCIg3Tk2MtdOARYfG+PLqQEp+JjjnJJk4za3xOZlgzDFicKnu7Sc9ARse3xXD2nmJyK1+X
OyF04kkkCS7AjtbsE80WwlPHvgksxe6ORe7kvpit3wBimVQ/ypODwprfNuUnPsNf9ye4AW5gbCnQ
T0pBQ1xdvdUtkZp9PatN4CojOO9YEkUK1xFHWKa9X1ZdfzbyyjlSh/eOVq5VXwy0tx7/muBSyQ/p
Z3AprxGjxkghaKmVlkt5SSZfJGqfHeylTfeM3m4PosyeZMrG25rq9+pgJA7osbZQOvpquvMNilk3
H+1odj3sQs25P6aR3iwf7y/x7ZXIC5v8iZo7NYQbN9s6MyfFbGroYDRLPoK1qpw/xZxm9XEqaP3u
xPHb0Uh/4SDzRCJZg511fTDoCpUFUeFX56J6MrpF/9gTqlFTKXfr9BtjyboI4rPYrEvR6+uxrCby
zCjJqsAd0/jZtlNYp2WRPyuLru3c9LcRjUwbeg76aLw4kR6+HiohnI2scBVUatMerXrqvix93n6+
/6lutwejIO0LN0BS67zV9lD1pgwjOJxB5mjiWFa2coksdwjcJVE+F6LVdrAUG+PxbCawcPNgcbg2
l8viJZx7PakDQ3QmQv+Jkc++MkS4ewMSyNJDZMHsPD88SQbj/QB8SCaKqxMPebwpjMyuuRwcBG+7
pX/tgFecwrpvL1lthzv7//bT/ZKOYY7SLReywvWny7O4p1RMVw3jte+p0SnnaG6m0/1J3d5EtMKk
yBioaRvBudX+sEt0QToDVIqattohRmHgc43WylMZzT8cLc4jv3ZK90TH+ff7A9+eATIHXrS89Kjj
wmW/nl0ZmXqI+AowhKIclnePh9HXtNHm4QNYWePhU0CA5taDEyQxnOsDNzljUkE5p2bXRFlgzEl8
aCiV7zxrbz/Y/xXPkm9bcJprYeS8yUBpufESlOMUTUcoOW56QNB88h7eiZBlQTiAqAd4w8Pyeu2S
cMzwQur1IJ2m4lK48XBonbj5mGFBehy4K3feY7ffCrQDeHqaysiTUB28Hk+xotTGgsgIClvRPaxU
jbI+TKFovGezMu1Pj+4MvBY4ZkBiKEYgiXI9miUAYaec68ARrX5YkAQ4R9YUv3e5quws5MYtTipE
qgzWk0N9o5gtxk7PvTnugnII82c31SFRZXH3V6fDV0elMBmOVecoRwlG+5D1dVJCNTFm43R/yhs7
B4QxKsSSSEkVZnUYFC+NFf6kB/mQVceuyzPlzUYHS+yElNsPidQV6FISMik1s35lJnqYlo2VDQFq
QyZNKJ02Iih45SXuRm3nTridE/gpigXUkqDP8B67/oxAKrSiRyk6MJbIO+pqPZ4y0hP//srdvmRR
jpOcUHoZkpi22iwYL6X6gA1t0EyV8scYu9P8oaMc+JS1Y/QVyFuqILJszXt2HfLXX6eecNSoh0At
5KUAN+56dobdaI6o6ilYxkZ7aut+fIIdnJ3aKss+KGgpPnwEEXYjcMFeB+fJ3Xc9XudkoiXFI4LF
c4EcQ9qdy7Y1jwk8mp3U9ubDIdwDqh4CAaeCh+3qnhvKyRph8RgsKTLigzY653ZIske3vByF9wc8
MtIuLvHrCcVWYQswS0bAO+kfzW1cXx/qh283BpGYQYkiJXStS7fUUxrUOhMbomsVN1/rwhFFdEid
uEietLmy/1f0lTe9R1mXlc9ZbeTuTqKysZZI+gEDpjQgn7CryNlUqciGPFMDj57huVMV92DosbZT
Z7zZjFIiXbr8UfEweHOtvljE0YBm6KnBQHvoLTEnuHCa0rZvpmiS02yP0fjodmQqoFnJXim80x9d
He4kHGocNEwtwL0h/oGHj/upUDP3vaj07I/7J3xjCXkjy0/IhrFvJOc6i4dAHbpa0AvsGcO5A/kJ
UWfn7t5YQry9aGLBhcNIbK1xk5hFSI7gWEHW2tOXOFG1w1RVyhFHwOLkjEZ+vj+rm0hMI4Z3P2mC
TVLOY/x6+4ddPHvj3FoBoty2d8qMWqPq5tag/rXFGdKX+8PdLiLXN4AOikI8FSluXA/nqY3Rdalm
BR4ZAy6KQsd8HLZS8+M/jEM8pOcLChOFi+tx1GRCVRPGVdBr6fChSARZZF21O9fY7cei0AbkgEYl
bw3Cx/UoYQPTta5zO+DgvQi16I6KVQeN5irHNG2+35/SxpfihrFJjrmXJQ3mejA1dJvErQZL2lcn
R8NTcnwt9RLZ/maPabQxFC4slGWJv1wtazRbFHauN9izE+QKgKK/CsMp8b+oVRSnk56y1E6itbGM
NAKB+lA5oS24hu31Q+xkFvLwgU09+5XmlyN8zevyJztSgad3QtlrVWxMkEUkqyNi8Pf6SVN7ZFC2
XbuBXfXjuVPS/hzmuJmNg3gYUSS7WZKigAwXFLE1zLOzc6tW55Ghkg6PDxTajOGEpg02nFWVqztx
fmtiwO4kLIXyNeNebxKkIcph7m0v0EMUdHql+S1xkvy51fWdg7wxEBOTknRcmXD/V3lAoonIToch
DAooCsGUuIN16kQrfje7SNmz09scDKQjfwGwBPV4PSu4ZXkR41eIGoVdm34Suv0fSpuD5gC//fPh
YwaGTlYpuMR4FK4mNsaRGpOOh0GqW9NxqurqWThAZBVhH++PdJMy8oShZGZIKp10W1tFD8D8Te00
WhjYokq/U9a3Luiua6eymeZjm3bLUx158fP9QeVSXeWLclCpVYjwPmWSdZNuKXMbu10GLRRDP2cO
/dskdff0429PNPFDeomoEhsFLnb1wRKi0zBY3GJL8Uc1Lt+AUyOgWgnHn5Pmr/tTut0dDObK+jyV
bIgEqz2fRm6j9AlRONKa8KQ1VvlCQbh+NpY03oGZ3a6eHEqiQ0A+UleW8/5XXd4avK6fR8WCZp0s
6inkX06hjMmE+/6ctgYCbY/OI4snWw7XA9WRGYuwzx0Y5Ob8nMeW9UyA2TMxud2B9FEplMnKHK+W
dZwXNKemyS0cWYnIfWwwEeGvf066+mJ13kdIY9/uz+qXd+D17oPnARkYWCAwVdhU19MqlMZOkmZ0
gkQb3vtUHNN6RsEe4ttw8dT+nJgt+kSUp6vFe3fKMTo0jrFHdJH74eZHkKf+MlQh+K9OOBQxQhY0
1cBG8w73jrzJDzrVyedCxMhhVggxH7O4nv3QGfrP91dgY6+CEZf5gjT94gV1vQBppphWF1aO3KvC
BwOjPEOrR81NZHt2Z1tD8VGlaoTE9tycwUrEOOEuTpCChn919cymhEYLsBxDbSeSbexWTtQvViOI
t5uYmdalg2kMK1qJTPxdwPf5RzjNw/KPpHNEE24c4FIs3mrteBx1doWZV5BNcfaxcsb4XaS9spOM
3M6FMbA0JDHg5KGbef2F8rBeciub0wvSvgZsK2akHsy4GvdkFzcGIuGWcZKNCOR4dcRB/zbDKMz0
AqRGRRJCyY8IAOr+oxuOyjSEUwYBT4cNyvV0EmUmC4+s9NJN7XRCU2E59IOpPdHREP9hKPmMAGQP
cPSGA2HE1YySXZVd4tzRstfJdsLhQFNhMZ7LJiz2SOG3dwwhBDNaMgLJV1urdPYF4rXcytkFZYvK
9pfWqA+KsIz3qM1B7BWkQQ8HZTmiFFki1yCIqddriVNBnGXNmF1YZoHNvDefUh5QOzf07bm9HmVV
VA0zHXqM1mUXEBAeur52coQt2fl1k+Q7E9obahWOK6WpRIJ/yEW16u7iLkL/YDR9+3F25v7RyjcN
Cwyy8ZO1JLRr7d9ZOjWPMIOhpgjFsigdHb8Fj7sTiDb3BNeKTLbZ8GsQp0KRNa06NbsMqar4WFo+
TZ2DOIj91ouufrj2wJR4ttC3kK3ldaTA4s5K29rILiM59sErhvkUhn3y6qbj3ofanJctgRQkHreg
uGqqpoKQlV0SY3nP8/QITf21jzXrIIZwj4Z8ez9S9JbFBx3WqYQgXG/zfpgLp6R8eKkWK/7mtO1i
+DpOJpqfau1o+EMp1TS8aein45I7u8KHW7sSIRs5V6I90Obr8WsVwoBR5NlFNIrBvrc7ccjAyXWH
gSrPzhHYiMKyjUZWgjsdhGj55//K6DocN3KRcqY7FFTfSbirJ4rr4dP9KLw5ClBmuta4N4N7vR7F
jl176nE7uyTj5GHQbSbPUzfsVRk3Fg51ZDJ7SBcOFeHV1WXMqk5tRSMAVyh7JaGzIDIduijdObss
tK2xJGJEYhiobKqrTRJXZpFH+Zxfhmb29JNW1NFPJwzbxZ8Hr5oOfV1xb5aODf+sQX73nxI2knbQ
CkelS48k6FulWMs/vSi99yp1PcXnblfNh/N1oNyInREKiDr0qa7XfelVrVfyMLtklLj+BNTcnMZR
6X/e/7obpxOcE/VHKp9gJ9fF1XRSmgTVx+wyK/bXzEieXfCcxwXPwyjT9z7y1laiBkTzF2wAeKTV
wjdxXCyVKPNLrLvVuekrKRsxA/bYuc03x5GblVxVMjlXr1ObjaplbpNfGiXMjzFyyn7sJObx/tJt
bSP0nOSygXkA8Hv9gZp4rJOur/NLUhvvk6koOP2IxR/m6PEXFY96MA6ydQ7qbM0mqyxPKONg5hdl
ycZj4TnzeS7i6Xx/PlurJn3KpW6LzBJW88nLOu6of+aX0muLYzHnA+KshvnnfxiF64XgKLsj64PO
DWrE6IbkF4CS1Xl0M3Eye3A//1+jrNXSKP6qtR4p+QWGd3IYh5YstZv39DW2Vkw2daVnDHfourbj
REwxrhmlQyL2UA2ZTiRAd/v+XDb2Gc9bwAX8Tetq3QQcrVIx+yqbX+ciEti+4XwwvKmZUXyZp8jY
03feHE0GHdmeUkGkXO9qJ04S00al9bUd4Tv7bmnah1DLjGObmOqPx2dmSyAIBU2eemt9ktjKw5Qu
yPyqN273BGo4y32d9fyh5fGwc43J3339cpZ9VN4joK9lAWQVe2p1nMuhtpbXOAXqDaSgy7rL4I5q
fcrsMDFPmZI36sHF73UvKbndJtJnxfYkAoXOyDrsLflSmaDY9VcTp/Rv1ogGYmrBeLi/mLejwHJC
RpW94gEKXhdrMzEJ1hOTDT2yl7MeztWLqg31oxAvQMcyF8BjRUp7rHNhRSvFEpk9Ro5oXnyssFx/
6ZVaO6OSvndP334x+VaWAna/noFr5laEn+I8OdLBLy+cg1HbxU9dacwPvRm5R21WtL/swXgYpMf8
sPGj00iDh/rSKtvRIVvPU8b86GMmi2/3Xn/UZz7fYUhA0DvDMMQ753tznrA/KaUyUeqb1yfOrUMI
u9IL3EhG1Y8mJ4aQiXmDwDDzTE139lPb/vLwZiG3QP8WNR3DvGnqFn1o6WLEjiKZ7PGijF3/gYv4
YRsyyvhQ4QA7yjI7SJvrmXn05ZyiUBklVsBv24n+bIRq83R/Lr/CxPXRRl0NzwAuSEmvWOMXPDcp
1UhBQD1vzXb8LYuNvES0uxLtlwIIXfIi23mjXyRVN/gh9MZ+PCypieqb1ajIkpOZF+Gh1Wb5f2vp
NL97CdjbQI0bZ/QNrxT5yTTyTvjg+j0L1cGk6A8A+7O9a+s2+DITNoJsdcOqXl/BC0JUlekwk7Yx
MG7DuMD8Bx9lfEzbbKl2Vdo3QoZ8KQFCl4pK6Jeuvk/Yl15slXGwWJOtnnpEzZpnT40a98kOW027
DCPK2cGgmb33O8p5ZfTCLyyowCwJ1X2UccsSTLKlNAdjxoC38K1wXiIEEpXxi947vXJwZyMs35Je
6N17l4VjehCtOql/JHZRhC+22VQj0gKI/P8+dpU3PNxSkoJ/vI8oXGq02FdB35rF0qitmgVZXfCO
7ubkXHpR/t5SRjvd34W3iTSXJkQlCt4gqUlsrtcSnxMkXVKRB51nTrC+lvwkhKuCIWD3hNXysHUN
qH2IGaD/qOdA3FudLbf2MjXUlzwYQiGK42KFuXvssK74rOuppe7kU78MFa7PGGxPROMBSP8fzs5j
x3GjXcNXRIA5bElK6m6pZ3qCJ3hDjD02cygW89Wfh302FiU00T9gwF6Mp1TFCl94A57EyMhfTy+i
4UiHguFKTDC6yl96YfQ/XEB6TtjnFLorH21rz4FwYyIB5stMWnEwWqrbvGDZDsoh0/r0l9HaiNfS
qZf2Mc9izbgkk0A9BrsMr/rmpZk+hU3s6P/gQxuVUKqtCs59bCjJwe6o1f5R6CRjR8VY4GVMCan9
B6savH+oN4nM1/k93nnpZ1WeChSch51vfHNe0FWg57VCE3lo4b1eLwIk0yqb6yo7D1Nn+rOjZGHu
FXtIwVtAHUgv9itlmZXNS//1ehjZdEtumFDeWvxRDnOrIZxsVdYxa6PSH+JE9zG7wQ+pshDgobt4
kvOS7sBhbqcKtRc/6FcoDCWGzW9IZF0R3gLNR4xBf9TGSH7RkkR+efvQ3Nx3lNWQmFoRiuQ30Imv
Z9p7yDogVtEiCxo14ezOTZCVkX6y1GSvc3JnQjAzedlBKq7OrJvspq4NifWF3Z6bQv/VWbmJhAse
MW/PZ/1Lrk4J8yHrpBQNE3stsF3PJy+Txo2XpT1zFHLz0Cwc0TAyU8sIFSFH61GlcmAfRkodv2nx
5bMvpaHsvSLrt9n+CrRNGB5+GjPd3HoIaknh2Mhtl6KuP1jpkJ2mrBxP2DJagHZ7Jz5Vk1v8k4+2
ugM0urkFyVJXXT6oBoCaaERcL8BMDdVsMWY7R0n/fcjN/mPUy2+WcI0nNUuKnVtpPW+bia4e37yY
ZGGr3fz1aOiZRqaSpt1ZqVv7IVINaOdNVqOpn9ZlJIN5rAby5dZd9u7D23lC41z77GjpgSHeSkSh
nWdhYYQAStmi0Pk4OjnTFbqWHAcxNMVTG9VC7Nw+t5+VMdd2CBHxioPbHpYSZ7cui6azXAailqIa
FfW5avG4SkOpClc+D1E31x+bJsm/1bVc5uPbu/v2tBInkLETtyGKRfHserlXxQ5tnOxVh0izvueF
pz6a6gLtCne7nYf79rQipc5Vi/YyUSpt3uuhuBn1Jo6QAyr0dPxq9tn8cQY6tJPM3FnRtdgBKBTK
L5S1zYToYSmtWnCL2nNuKQEiX2rnKw4slkNVD3N7xjrKiT61JImDr1JpLXdu2dttROAFkpgdDBEQ
YZvrafa9ZsqihrEKl1RZCyG5LYM6tsv0GQIRIp0tpKE9DsbtZ1yTDFIbRGXRqtgGmR7KgeBt5XKO
86EO4370fE8FFgjf49t7Nwy3D0VwWE9YAd0418fL1KPCokEhTS37AVEIeTCEFp+0ZjJ3st/bqwCv
TFp3bFBOJNn29UqCczOrfBba2SmsCJ2uXpeQWWb9M6Fh+tnQhurDqGjJzpG8s5ScQ6RVoeCDqdii
vyw0kOalAzTqjdJ9QPwjmv0pFe2npEY/8e3FvN2soJVYztWulatue+U4qwhaISz9vJQU0vGJ0BLS
/AQN4qNY3cWDOMn7/qOtlePPeKy1vQ7inbmSmawc+f+HJm6OpBPpOeRdNT6bq8WXOdOJx0Noeqww
hNw5l4B7+VzXN/trnWE1myQzJsa4/pza0M3VEk/lGQrSUH2slSHr/VhayaL5docC21PcDksWxpom
5SPXpeoEukxM5Y+iSrP4q+ihoJ5N0ANfB4kgYROM9qKiZTaaVSbDzo2W9OB4q1Zt6mVD8c2ObPqu
Q+HLigQ1YRd9I61sgzXYDZYpNh2/N5X8iD5G+ZTzuLvHfBLyCygIJchtpILLIf7TNZPBz1OEH7D2
dgoNCXcUIXxzEH1QF1bR+TJvyzooR9sJpT3/FrlVP9PKdPIXzUw1A9OpIftQdc704FmF+Sg7K8rC
qFGPjuIt8oBNXgbLfOmkBwQPOVzfbiOqtWpjaJngx7fuS1s0QxuUnojHxDdA4LqBVDznycK8E8pO
N19KQx/noO9n5d+2G4jTY8jJv1Zv8iiYUs37ULndMR1BJSEFL3y314ovbWeQ37nLsBiBw4Pqx4tI
TgYyk31APuvaPvJmv6pIM/xOR5A3skfr4BIyTv7SVOoMHA3njTkyFhBOVhOmTswxcVEy8qPInoIR
V5A+6Gr7aMwF2pFmpYYuz6gSQIIDal5l+NT+3fM//DJngVGnbOfc9HtPz6vAyJIkO+RtL/snFx2r
MUBAsWn8IV8856HQO0jldhlZ3SmNl7INjRw5kgOuHbH2QJUp+mGqU9KGfJyeE1z1/cRPTZal9BOJ
IkQgTVXpHnstruajOpeL3Lm9bp87IDWvjTzgAKTi69n7TydP5Gkksz6uz7Mc8uiYmw5mN3Jxx/Cd
dwj9Xir8cO3hTAOo39ySvVkl7hBl87mstAh7e0P42Tj89prc++oYMyTbOjI/xdX47ho2GFJIT9R4
kVWE6bt5aZfemhrcLKFeSDehtwaw4oueycz0R0eVX9+e5c1qEjDAIgMEbCLXw2V5vZpe0mj6aPbm
WaEse7Cy/ntRlXtS8zehPtwfGIwUyekzIb60CbJje85UNp3Lg5MiTGlQe4qDxVwkU1oK95M6u3UU
uObQspkbJa9elKpRk50IeJ3K1T25/grcZPkBYOBuhApqtzYUurPueTJdWvixSlPTa+Wz1WTYsXvY
aL69tDePAHcxEAgiXpyvuZs3Acs49h0auT3idJpEAtWJp/TvpIq8JqSTID69PdjtdwTFvZY5aKiv
ijqbF0cVnVATSlTnQa/ywIE/F05VvQcYvxkFPP8qYbta0ADg3p49iuVWHHMjnmWdYelpilgmsBWi
ytv5Vjdrh8oDqS5kZYcRSYSut6VRF0MUlbV1VnAbs4PCzONvw2C0/3TWlO6g+++MBWCbl3rFmnHc
NxfKbNVDMqSugSeRFEuA4pu0H+es0LUQq9JdsZnXT3G1D8GAUctBvJBwnXhocxqUcS2MlT0107gZ
emqmgxf5al7240cvSvB0nbPS+wyGJk0fdKFT1LcWtxyerNIaurDFlMN+rmOC0qcF78t0Z+VvgkN+
HQ1NnBTWtJyFuV55t43zlsgGogjV7gNWVMlz26oT0EWlpqI1Oc1z2UJH26kG3BzOtbDBBl4BV0CI
tmJwE83BGIsy+zxPiXMqW68Yf8STKJxT30RDfaBYsbwXNIBYOAEp1XB6uHh6bXoJRpbn8HQb5Tx0
pn2W3Zg9AVx9d+2RSg20WdDECAuB0NtEZ72Vuq0WZSD18XvhM1vdN6cX0YfF27Xiuf10GDhimQ0p
YGXfbJGgXtnLrnKERyKYF5/73nFPSdW5R+GOMnQ6NfrHzvd0KW6/26u7BQ8kvbRVM+x6u/RdlzYz
HSIAzInxgWypwBxt1JwidOWszKdEaUtv52K9ie6prtIUB+uxJve80NdjVjQrKtMavbOlac33bpmc
ByNtywD4Dd7MdlwUDyIv8r+aqtPeG3y8Dk0baNWZR0RwczpKMVKIHUzvHOWRfsAb2jh4+WT8L6PQ
UaPax4pCvL6eIISsVKrS8s4lhWt/VCLTl+jS7Czj7b2HnR6XOb2mtSrubvb/pA5djgqzd570qA4Q
nHLDthnbi11TI3/n68SyMQDpCdVR/nOzS5xm8obFBtIry0z7i9pi81xVZfLv26Pc2xcotXJzgUoF
nbyGIf+JDJ2krrvFW/c/NfDll4OTx0djkdX4q5gTVwaKQ/x7NNEVQfNQ0cpfbw+/vknX9zrdcsiX
1DQJNLharoefm7pX6z72eEeiNJAlZiXq0k879/NNLMVScqXA7WAMaMjrr/jPJIu5WUZ0StxzgT6G
GdqJI8HO5UvS+32hepmf4or1l9F0YqFXCdMRlEA+7qFs7vwKUCkmkQ1Vd5Q4NkeQEBWyImnWWfaD
ax30fqo+9uoyq35ijt7FkH3i+UWmL0uIQniifzfLBCvidy/4Ks1Ls5SSEN6amz6LptTcDr30zt6c
VgczilAW86puZ5Q7NxxXG0EIRS8oads6tRI5Y6O3LofRHSofD/OfdaSlvmbUP7XZef87SA8O+DtX
5tpm3MZxcxrp2YyaKBy5Qf0AnSN+AKTbfTBazNQcM9ojat65BNZSP6Hc2nyG3Hi9nZo8Tii7ZdF5
wPgOKQLISdmYer7T2stOAe91pTYH5DVuhBmC5yTw1uux4klFVQS3zouc3EWGOW/mKneDH6of55Xx
aXLyqDjaCNv+O9TIEXy0vcRNfUWilVok+jAEiYGufzhoYzN8r6tcim/qkhOIJijkln7VuLMTqrEX
Wx8blnf6qNU41Z8W05l+EfVY5akcqj4LB8Q/1Etfdm4d5nNEi27CU7wPexvTiYdyEOhYG6PEFEIf
OMv+INruw9gpsRlozpJpfu71cfZi9pUDLsZq7fTU0M6YAg0mRhcOYCbdsCgjwzyMcqr+Lhw0/E9L
3BoDh9Qc6sBTNOvHgMt05Y9eZ4pQhYkC8k6pM/EwG/ZS+8Kz4x4l+fVy1vJlmp/GykGW12nIgHf2
+J3I4ZW+yO1FCAwA4frLEJEB1WzY4xCf5wMKGGNFg1DNn/s+7Q+5aywvWpS78U7Qd+fGBE1A6wPy
ylq52my+fESickw65ay2Xtp+U/EVYSuMulLuhHp3XgYyeYinqwAAbdlNKgYBb0y0dogviRuJz6UY
ojS0xm4uHro2cvPE1+kcdr5VucL5NLhQ9nYKkndmSm4GGQhxb5pMW0IU3o/O4IgYDmDfZ9/qWTUP
Rj3YO7XAe6PAm1wFxNcjvWUdTbmN6ykH6jzOZnxIkykNTFO+u7WBAgYJJkUDIiB6AZu4wfME5RkJ
tVAObTX6ulMsD6jdTHGgiGrP1O12Z/KQMh+kRiFygXy73pn4IJqjqMv4IuOpvwyYJYXDxJ4sSiN5
pEpS/8Djas/X9XYdYWyhDEnzmmjlhpzfLpNX1IMbXzSSnsDr2pjwSLwbE7uyoBEzpPyyKutskbc5
df52SOz4krax9miWrvzDo8PgJ/pI8fPtp/LOMhIX0dKF5k1GvZVPpPwbg/cx4ouZL0Ftd3+jUIJL
St092pRaQlfZOXC3zwpzo3UCBHMVENkq5aVuoSVRlCcXb3TV2I+LtAjo1ZnfPEEw+/bcbh9oHhR6
t6tBEmn1dtfHea0sAhPai9U5NDKW6Qe6Tr8jWx18uFB7/kSvoM7rV4zyDAZngJmpQtJguN6Rk4M4
UdNGynl0hZYF/VokPNvWEKtc2ami/ozygZsTpe0kD2JAQwg3A+2qTwPCTKovk0IzT1puWd2ho/Px
E5Fg2gPdqNdoKdWdqwS2OdfN77cX6c4HWaWU+L30fshCN1etjea5Y0hhI+2Ovjt97t8ZEKanVC92
ouDbq5ayBowBbnOUoqggXC/P7PFIDV5unzuAA1AR6e585qmexiBRXOMjhgr9eSqF/SLMRP799iTv
jU2dcZW5hE15Q4IbWrWHUQVD2I3Vy+gMemDLwqBXoWEgkiGb9rLiS5/BYtXvvnkRnlyFfJF8fq3r
XM/aNcvcnkaEBsh902PW2aofVZ63s9PvfEQEQ9jqtHpA1WyBRQv9zUHAkD6nqWM/l7NK0wIG9vgD
ukn0/e21vHMHrvE9xEWSmRVveT0jMRU6q2k7FGTm6hBXlXxqDHfvLbk7CiUfGDkQCmHMbEbJpkpU
U+Kem55eTQMIge9k7oU3d24IKpY04vGFWxX8NnORBtgvidI9DjPjn4pYPk3NKrRI7uAbAjHN968c
J4AriQuePG0TbCRZk1lLPLhnjHvdh77OjEOjWHsIh3t7AZEQ2FP0/dFZ2YzSDHqJNqagpm450x8z
XSKXhNcfkYX49+353GKsQFihBAWK+ZVTsXXh9MoxtmtFd88mHheNj/hPVYSe23ePleX0cWi0+fij
HsgzfQL/rAaE1sk0UG3ksQ5v/5Z7+4Wfgbvfmv+Cyb3eL2PtVl3RL+45URSNbC+eA9Ou3Ye3R7m3
tkQcNCuAQ3rIJ1yPItvEgW9jM+EhG3zFHrtTEVW97yzjXv51b2sCDSeHXdUG6PxfD5VFxtQ0BnV7
MJHtH6Wrdmd9MPvvCFvqvlvr3qe3p3YnEFjdVEkbTOIqztz1eL0+j1ZRNB5uIt0yrhQM8VAvGkiK
pO6+0Jwtg6Rv3i3Av8o1kDuvKgQ0ELYIuVRqtTZNqziKmyFvFPXK81iX9cG1Rfw/3FtrE5xKPi8B
2sPXExxhZkZJxOlbBtqlsdY5gVyaPQe6e/uQFgWAWXxE1tLn9SgijZPRatmH2iTHJ6XKkwM0/L04
9N7mWEXt1nMHb2rbKYjRvY2bcuJ2HNjtY5UOL2lSV8+To1YPcVw1/7y9Oe7te/LiVfTCo063FX1r
dOGR+3LQM8K6hznWrK+zijCinZjG8e2hXr/DJoyiegSi8bVFxhSvVzBxkVCKFtU7G9aEURw/p3jp
vc7Q/GUZzS4oHacvP7RtrSW+qxjoJOpCLIof10r2grqf8a0b7Ep7mvO8+OpZWfEtNq35R4MEy48q
qucXWCvxz8zsMjWopfKdUqh+LKMM0IH0xuY0RsKaHsyuKcpDgxc0uvt5sTgHzoL2wyzcTg2lm3U4
7qQltTUtL80d/N8r6W27BCvWh94yUozcr9dL4MQwN/uIREovEtcTflFMau9nrQHgF7EMiyoTHb0p
/uXqhW38mWCD7oZGbZmQKFPADmcVTdiKNwygxuexGG0RYGQWP8DLaDA/aqulOUZSZtFjpXYyeTEL
pfj37c94J+JCDgK61cqNWBUBrqegJ04FNJmbctLLBYSBHmuoPI7TQ1vPde436eg+9tM8HDS9jt5f
PjCo9nJrAjSmDrilRKmIVi0NpeWzW0M/8TLUAIi33x88EDTQUwGxRFQL/O16inluwRaaoH9P+bRQ
GKMADEBC77syzKq0IY7ti/e3P3nYUa1CdwmQ6E0nx3HKdqmmGHqhpOJjyyo9ZbVQ/KnBd+ztL3h7
xwCb5m6hOQ+UWt0yalQM00sVS+VLRgcHBP4sDwAn+0e3noywzotpZ9ff3pygUEFLq4yKo+AWrRTH
kenJeV3OYhoOCbXOEI+1vTjhzqxoAKAKRyeTss/2o9XarOZznRQXK09nbDPN01xQNZvK6Ki4k7MT
8d0bDWzbqgrKWUYv6HqLjASvtafX4Am0vA+F2mZHvdJQZdfEn3Zptce3P9krh/X64kCiGZ4HPNq1
eLCVmcwnci+RjuXFMDo9O1GpAO6kwKqTD5HpltkF5/u6eZpMyAT+tMAJCMfZ8swgUTPzF8bIrnsY
1VoWB3tpgfs47dx+GCFHAAnOs/GvWjXqlmJmmTqUJ8up/Gvm9W5Dd+zlL7OhhItEQO98tTSei7Cc
ai/9IwHIsbwQWcxtCFElVw96jsbWoVbi/nPf2prwxTjrrV9OORwdQ0zL75iNPvjL0LkvNlBSbB91
MXztTRMSskU+lZ3sGvJuuLN8fI3N6pE6kQoQPq/uqpuXZ1ISfTGxwL7QVkgCzViGsKzL5fD2KLdv
KQBg0LJry5cywVZfTAOO0fSWqC6xYllfdWVyv0VjVP/ozPTdVHHK9nRC+YeyH4HCeuT+0xLSvYlL
SfTVRY11y0d0IDtYnbqnw3J3QrzTND1pFNxo6aVO7xVgJ6vLjHb9Ef3M9FAB8zuW/W6Uf28oWKcr
MwA9G0L96wkpip0iydRWlySNlpOC0QeqrSI/NTAjdj7TneuIzHBtIq2AcSAg10MllVcqiWJUF5RT
+2Nru9HRpCa8s+XuTug/o2w6k5Sf66wup+qiIEL+Vz8C+5CDo50mfc527td7Q1HmW1GvFHtuLExk
WkkVSW42g+w+Y+aIqV4XJ8E0DXuuSfeWjrcJpzLAQJRdNpF2PuUjuL+4vsSxnp8BB6RB4Sne0/vP
0X9H2UQYLWooQgL3uzSGnX4dUzPy3XxZLjg6djtp390JcYTgX5L63RAVYiNRhYJH/MXAKNsn11QD
W0nd09sTujcKA4ANow2GsNFmQmIYMnvQjfpSFHZ0UPAnOrRdtedOeWcbwGhhGoRFtB22XUtKBkkq
Kq26lLSafBri40Pptp9FpBTvbm0gIQNoFVgfHX5Sos0J0qgPdb3LvVBNQ0qDVIsf47x3378ProbZ
7LYocTvXkmp1Gezit5Y5+gNJwOij3bXnEHlv6cBDUPWC5WkgLns9IbQO63buleqS9al7hKLUdEFm
xNYLCLzM3Qkd7gwGAZIkj0uVbb61OQMVlWZFazcX3S2GU5oio1I3ovjZCGdPImyNQjbvHhU9RK3W
d4/dt27M/zwTjoy9zBOJuKxSHKgNT9rHrpvts5hzLdDL1LoUbmvuxSp3Bl21vVdtVJ0C/yY0qmvh
xO7QiQu2wMpw7Ow46sNEesOXt0/VLSABHzUqNSt8+rUkdj25gqxIb2e74l6YXiYpENtUf+VNDZUy
e8pqI/Xjef6CZfe3t8e9c5rX6tiKRgL9AdnnelxXKvOURbK+ULUqv4u5T1/w3akOO6Osl8L1tyNk
AT+DjNyKRd5CHVJ7GYuEE31J57TTP+vVYsdBY/KmUFusmvbkqlHWfxobIzGfewv0nN+ZQ9wFHs/a
dMHDOEs+6Avtk6eu1CfvuRriof0U631aPy8RUmT+Mi2JRJ2/H74BuxZ/e16WxU+1ucTl2aZI65yM
Hg957EOthogp5pMfPAE+EVg0FKizClBZC9RRkoGNvRr9mYxmafuqO8f/OMOEV5LWDLX4MjrN8km3
ymI4LoWpfC4oVWE2K7P0X080yRDaUab/0JpuTMLWGe1+55a/PXEsJRgkDIxWqOG2f6Mgz0tPuqgv
cwFt3OntLugtuA15btY7h/t2c1wPtTlxSbG0XWqm9SUxnPyA0Xl3ENB7333EGIWi9orm4sHfVlLE
NCGY6AleyChWTlpmGEGDO8z/MApVbV4uOM14WtrXG703+yTF6E1wScyL8zAYydSgLDHb2c6irX/R
dqtz7a2PCrkviff1QBNbLbJatnqUCy1o3UmGYhpxgzeVtn/EnXjRdk7XvR3BDbwydykt0yS4HlG6
RTp05NcXM+nc35aTiW9G3dWqb9GK2FnG107rzfRAm+KyQ9R5w/p0vCQ3lK4V6AUIC/s+K5fNp8lt
kvlIptb+6LWob766M0pTVKRsrQplZ87TyYrc9LtIy0b14SGrVehWIvPAz9sL8sVLm/wsoF94gSt4
ewPIGbpBW9ezhiDvlmL8aptD4fjd0FnuMVmA3ft9V83eZy7ufD6ZyLXqQdzHHYRiamKzb7qpZZ66
2G57v+YS7UMcmhcliBvNmX2s/vQ6rDAgi13fpRjSP6rOtOShXiVZ/u6nHwIlrEOElsC80Ya4/j4s
wupYtPB90rQ5UKRUDrmX5T4P3Z4Iwp3NB95g7SCSVwMB2KQDNRwcu2tMcWlnPD4KOaAKLY2BztSi
npYifj/2HMUFpOVR3lotf7eSYk6sJ/QOJ3Gxsir/a0FYrPebuGlpmSupsodFvnMfMbVVGRohprWD
eL2QKcpBdpMymqouMoA4lgVOEmnB24/VbZzBnBzAsWBLV9TGpmDmUdNpc0Lpy0Sz5jObtP6W92IM
uaVyfzTi5blNvOKftwe9c4bXlN4BIvJah9m8w8a45FqaMqhVTLo/qEXPGXB/m+W4hP/DSGxD4hk2
CXIt14tYeWKK6t4Vl7ibgeOhYyGsj2mJQdLBTHladjb/vW9GgMH3Qg+dYvkmgKI0lmUqWj6XRR2j
g4EJ0kfNW/YMIu99MxpQq1P3yj/bdhq8zMwiq2zaiyfUxfrbgpo2+oVMcQvNGrf2Llh9m+5BIQLb
g2/cRm4ADImf2P1wZUj4r9cz1xYcZ0envQz6UP2Z8z5Psa/AM1R8Ja613E8q2SFslGX54huxo7R+
mhuJvfPs3NtAEMqICGhPraIE1z+j1bU6GWTRXiytNo9Na9afotEUH60lbR/f3kH3PikNFlI/Simr
m9D1UF2K2Dw2MO1F5N4QnWIr0e3jFKFAcHh7oHu3GUaNKzJhpRVv+5htryEubll8VcibT3GhdCBS
xCCePH1evtnALXdgP3cGRAeN9ux6+teG/vXMbGVZ4I5IccmcAXiRkf7lJVXuu3GeglHeg7vd+WRc
0hStabIzv23p2oriEcgF70KtGOJTkov+kErpfurNaS9ovPPJ1veAZt8qugm05HpiTYYJlz5yvYBZ
BNicq4U/VYP5/u+FOCLPD6gLgqxt/60sUm2kr8jrwyv+hbLKQgcorfUP1jjZfyDLtkdvX5+zTTDy
3wG33ecFTASKTba4dLVWEIskn+qi+LIA5gZR/Qxq7F/hWTsd6HtLSSpDJkODgyB885r3acUSOg6T
XBStDeZ58coAaSXt/SUQLpMVYgcWiUrI9ubUjCitOvKfS+tBS42aTvEjoVXBOIu9kvKd65OhQCdC
X4JPsTWXUtJZaaOpbC99Y9BLd9VxvnhRnj6WzZw/zZneHUo12oOA3BuVzJNaBfAZmFObTelElhNl
UyIv1ezED30utWNsjt2x183+Yg5SPNhjuRex3B+UZhH4FhQ9t+Wescxjzyyi9lLRTHlsxTL4eh+Z
q7JdG6YV725R7zapbk2vWVd0zQHUcGtSJdk8EtpsZIDbankZFiHaY6TkzaPLUn9CbxzMsF3LCgGK
ogpb1cjBVLt2foGQhBdbasE3f/tavXPvAJ7QYHlA31sBoteXQRbDHeHJ5sdUNkANMYUd8OYgxjJ2
B1Z2Z7HR9EPsApYaVODt2xgNS9GOCN5dRjkWv1JDjf/EirF5gqWfvXiG0hKE1PHp7endOaC06Gjm
Is7M2dlK4phiINIw6+6imEv+Yakq5wk+ebUzymuefX33UEZAcnat2KDau52b7o0YcZqsoi2a9lBO
WoE4fmsj1oDzKF6sGaz1YgmLPO2e6IXOYdkVc6gXVX/syh61MERYy/d9WXjX+CesvWzKpnzgLQ5e
LvZoZ53Tn1WXyooRNdVjtnjJ2RqXPZb3ZpXXoYC8k62vTsP8a5NppE0KNLZNpzOykIqve1rs86ft
47u+5esoK5mcEIB1RtbteqsW2FgbziSms2oUapBYansk9Jl3Iv4tkoFhVmE8WCtcRPRBt6VFKAp5
16bpcjYkVeBL4TVJexrb2eEupCMBvl6Tsn5ozMooDzZ2pb9SRdoDZjhDj1YF3cLfdpEt1afKSJak
9Lu0s3/m0F2Ng2FWzgXHVq0+5JA02oOMVeed1jLr72cGuMLScseyZFtCoXXras1szedqsqn8w8WI
+Q09qKzSKHY2/qv1zn82/joYZxroHs8SO3+rhOtRCTXVLjPOja3BF6NC1iIfPKNDwj4AUmCjGyeL
7CGjaKb7hUZ9+IglmCoCTc/qPsRFyPoteYy6P8aysdOPsZoPeWiKKkE2VYmXkzfPg+PnmtJ/6/RR
5KRdhd3qftk1rnGQadfm3wZtUURoWn2nHY0EuRLGnrN6Z7LOdYCxzhVe9ZqeU6CCmLe5t23or1lT
5ObZ8FBCgfySdeGiqHFQ6JH1aTDS8u/aat9pifI6KruQcoFBkkbadL3rxx5BEaXRjTPpimb7JlDC
0wJFrvRN+V7o7+tglNMhbUO4oKK4LsF/yuqWIaWXZ4t5Rl/L4ApLlhDWcbvTZdlE1oyyGlJwXbJJ
SRu2U4L7rQsndczzjI7kozkk8RejMN1nK9WWB7xyxx2y1r3xQD+uzDfOA0yP61mlhTehGAEBP00j
26cDVz9pdpo9Gn0MDqBq99TtNpHo6/xcuhPYbVDggf12PV7UebJGVMk684uSn8iijceG3s5jDavP
r5Gy+UDffDlKZN537vxtbPH/Q+Nl8soOAqe4+YCy1l0YoRjuCSVtfVB4yamLpn8kslaPY5qUl1az
0rAhfznlkVdhCelhjjCz7m/f1Zuw4vV3wNzmXiBTw6p9s2u7Cs5yS8ENbnFhH8nSpyCCHhIqTb3X
ut3k3P8/FLJoKCStylbbDHSQnlovIrbOLeGNXxa1GqZlXYXlWKsPetuf+56B567EKi+p452Sxp1v
Ta8Qag0YFuDyWy/KEnpKYXU6po31Ygci1YcTR4iFtbIO1ZwmOUD6RqMo7+edBGsLZV4nfjX0Zpv1
TSttRST2uRViPHTajHxFrlofTb1xjovIWHI++9MwVn0gRR+fzPidAKjXn4An2ypQBUn4hrVqQo3N
Gzezz2lW2kehaX2QSLErjLm2Xa9fGTpFMLsJZFAWoDW2OVBEvzWCoOpZaPbkHIc2IiPvBJ6BhyFN
1Np3UMNsfF2m2kdTimEKh442U9B6TtkFi40r2E7id/vZ4TnRQEBum9RP39I/Cx2dzK4w1LNMmvPC
OzQ9GdJ5JtjE5NqxPmSI+OwEJrdBFlk7+3xdZwAR2+cHQPKMkqXJIpRWcVDURPNx/Zt2bpDb08QV
STS3wiAp6G+LuEteCPpgkXGee2vEEaMfHiXYoLAqovhYgx5GFH5pfiHqRPU6Gfbk3O5Mcn1fV5yR
QQy2TT7FvFDnSUvzXGu1hX6Ol14cuv87R+fuKHSNuXfIN90tbq/SrLItlNE8E6SqT6x6/jWLc2fH
PugVb7PZtnSzaGfxzlHP3ZbhGqx30Z9rnLNae8VwFmmuxeiFCeBmGBg2svqgK420nlE57OLnObO9
yTeTKv7HXZwsepFN06vcXJmZw6FzJIIASYBgVf1PNWO/9aDA9lMtv2wj52sCYHYOUM1Nf6Sqi0Cc
sCwBtlPJS9V5EVohRz+dqdIEyEpkf6tGMuiPptN3sPuV2p7eqbrKxcC9zwXF+r3G0pu7yUqAvU1x
Zp4n4VYfBGLgEI+d/Ofbr8xtRMYLRnuDrgPyGBzE63uBuqPZwNE3z1UcTV/KfOm+xG4Ht3wQxoEu
7XBslXII3x70ztHHIGHFfZKGcL1vBjX12JH6gtFso3XNg26XCs5/hvFAXGFiuualh9ZzsyDpRL6n
l3Bn39JG5EGlfUQBb/u660Wd4mCDPR4+XkOICpUV5n25p656fxTeM9SOqYRvLxq1Y58C3HbO0zAX
B9o45hNmZXv13FeC1+Z0UHlZbf7IzleAyvXHS7UW/4AEulSGHh8WKgo4yVHDymhq5VHYWf5zyVXj
ZRrV9IvHp/3FW5eEQyuHX+hNzy9vf9U7W2nNKylkU8mmCLtNLkWBT5pUcHkESvpEC+FZ5hjvuHA9
kz6aPniKkR3fHvI2RqL4s5IvoSjA/9kGLnEcNxZMajS1KiV67nrPPKSjKR8qc1J3bvXbT8rXpBvM
16R8iC7UZq17KxbEgsq5AB5g+3PvNP9H3Zk1x41j+f6rdPQ7a7gvE9P9QDIztWRKsuX9hWG7XNwX
cAX46e+PrrozVkqhvDVvt6O7qm0tSBLAwcE5/8WMa88tzAup/fNnYjpdwCPwgDggn9W2/ETSSRq0
W62X8nPNxbgMPdGb75MluCTC+XwjbkuHg2Jr81B1OduINLT0Jlh9xkqKxov0arabsC79VsSghrIh
1O0+H6LZDpSF+nxh/k2nJoKcA1CMiyD/BlV/ngQE7boOqdGkR7yZ/bCj/BxLKT793VXCIAibojdH
a4mq4dOpy/J6HG30GI/e0LlhbXvjO7iTa9RMmXuh4/HS5IFU+InkI3ifczgMgzlrEfo/tm1tXvX4
IuzFWDs3bZYaF7bbi0NhfUv2hOsB18CnT2XB9uNKNMJKn5o3fW53V9Rd369eJS5UHZ+vfLRdQCxv
FhugeM6PiC4YiywdgvQ4Drp2GvW5/mpkdhO/PknPowdnHVgthIF+KtqcTdKU5LJEfLM+erW/ebJO
zad+HMS3LnCGOzmk44NAbe7CdD1/tO2UJVxt+k3IcZ31pmuFpVbp5mD7fIA/0Gv4v1DSvG+vP9sL
w8BPZHuR4fOQ5+0iCf+Ak3vscGgbaAJUdn43cSQf/v4oQOs4D9hH5PnbG/6l8pCR4hSJAEqSVNMY
deAWo6o2LpEbni07ABH0RPn9FB4oBJydOV3ighLEYfw4zz5qoNM0hqMnPw+rOe1ef54XRtqAsTgm
EHZBrW5f/+V56hFxQb82hyPoH0ETRf9iix5gcapdWHovDkShEpIbURDY5tOB0JDduEPacDTLOYkq
l3QgNaoSSZC/C5L+aQIBEHt7c5tqwHm8AwfXdyWAvNtxHsdHa3W6L3Nn/U1gx89RuIHYXD9Y1M9o
1FznZ0URAxW2NF8emxVl2DV3xwvJ+bNVDXgEZBY+Gihckemczc9AjkZoRSVmlEYbz12WxsF6UQHp
+eRQG6CUxn/obYFXfTo5DVIsgRKwupCNsoxdvrrlIagDa4nNDreQv7vkaONQXIe6z1icTE8Hc208
FQYrCW7zZc3c68Y3JZXUplZJaMLMvXAuPSuqbU6b28FHnYsj8Dyl6LS1axVghlvHFm7oVkMZtk62
02T9KVPNJQHbl0bDcI9LIWGIbutZeJCzhuR2uia3IFnML7KTmHmWnXY9cllNQyd1/mb7mlW4ceup
bVPSoaVxfnfTp0kPNCCcRwtEUyyqftxNTqMG9JjHrjmQIv9NOb5txM2/C6AWhAeq6WdFjrxKnXHB
Zxu/zdn5gd6I9tATRB5fXyTP1/22p+Atc3TAu/pZQPwlLlWwbQ1aUeKIopP5LugS8REmk7j634xC
tkmk2JgbZ8/SwHdC8wqIQQDbfocrNTVHsVzSTHt26lLyZnK2ktAmbHxeZMQeDC8Ed5yOQbN696We
i92Mj8GNVWD0VLqL2lWd8TcBlkwTF1ua4yRkKErAfHi6yyq7dzR0oqcjYnX13mjLItb7CcFomAMX
QvuWwD65IZ0NdRbaJ4eWV09P+GjW/vpouYUdq2xDfxtWHueVLB8ClVXXpVYuu9fn7/nljE229XS4
5XLdpKz69CmR+nPQ7jano5yH7LrMQNfZbtXGk1/i7pOg/T0Pa9gOiXcQgzYjeA71aIDvC2YyrPyh
vvCBngdScmC6WXSbDOgM5zKZvIRu7eW0HA0fNxWwm9q9l/vNTqLwfOEK88KqAucHBHnr526d8aeP
joiqsEY7k8d5KKoDtEw3rMZ5CQ3ZV/hctWo3i8y6sGFeHBT39o2pjoH7ObWAdslSacj9HDHHbG5S
YGL7srPnI70L8eAhXf6t8ItLraVntT4T2ANqwZwZlDKfAYG4m6V135bz0c30urgvROOEyKX9SDaT
rxXN86hC7jqcAAwZh9nxLoq8vjCr5MubcwMCX1ur4Omrdtp8HroxXdCdS6a99FQeiznl4jal8vrC
it725dlmok676WB5G/v5nEQ0B5RLpLIWjKfSoQmbtPecMJ3y6o1Rbuo2ViGTrw1PuYaTYWZaXI02
cv7rLCiaJX2ROhd290sPD9uM1Jq8Dejl2TrrJprcSI7gwldj/+c5cxCNi3YI9Lo/XHj27SZw/uws
ZQQ9uSjw77Pd7G5GJu6Uy2MiOunQ9OneFNVns/IdeL1dIT95vHD4Ejlmw+GMcUnoYOd1oQtnvPTA
FjqIpCfYj6AZ/XS2dei8bT2zscx5AENXBsG069wsODlm7Rzz1PjSWSYaV3kr809FKa4z3X/npnZW
hqU/7AOztqMuReXgkAt0DS9kTy9sBhgvTAOyYuyF83v2pKD+O6UuORgn07lxqHw7kaDE74WVo1Yz
zJ3+nSkSM4ttZIrykJZDqi50k176ENu9BNA7G4JS1NNXlGPEF8zaKI+cQr2MXR85x9oVybVR0F3y
g3KKRKr/0Xt99WXxRzRTX18pz9MssmGb3iwRn0h0fgtDYLkXekUYyqeOxmwl70yMOKOabPVKdOLC
075wvrEOWAvcX+kVnpvR1x1mD15RqGNfZ8O1LpKOu4uAmhHaKr3z9boL0U0fjh2536Wb4Ln02XaO
w/SEs4gJInXcc7hgkhdZ0meNOlLqrfcD0gg0inxsXAqte9ASBDCt0cFCQwhb+Ggx9O1joA84gRTB
NJhxi4Ph0VqX4ZBW07Ize/dr065tZDXdpYxj2xdnu/dPLA+Zzk9S/tNF4WvLYOL4AQqPudlPSGqE
Y2HbF4LEC0sPNd4tHrE/wRqc5TVWNxtdm+XqiNFddqeZJkCNJjVQ3l/t3bSUCoU3R7ydp7L/Vnn5
9PH1lffT1vzZUyLq5+CoA6XpPP2tPWwoOs4cwCOTPKyLn+5MPdPQqECTt2+T6dFKg/JdSkiNfAdo
np9qXZhVub3PpebFnvKsUKWOERXlIHc+deILm+OFMxpeOtgIE51IdBzPAvaQoyaP7Y864v+53jaL
Wh9lgEZPmFl9T3fVTIZPVWVcuKieY8t+LlRi0qarBMSGyurT6e/F2IzzrNRx0YIucqa+DOdskfd8
zresXcwfu7bZeW0SxLa3+V13+vxOdI68mSmdgjj3LslsvLBv4Qli5w6eTgfRd5aXDkupqSTP1iP9
F7rc+jJzAwy0CZWIsZDlQfTesLcqej6Lr5XvX18oL80CNSJaVS6L5Bnljarv1Juwpo+Dbsw/lIUo
tWeR7w8AccOuCrJTVZXB/2YSKO9BD0ewGkrB2e5AZ62y8AFTR9+b9KPyDbb6NAhdP5SNqaOg7HB6
hGaW6zjBVTJ7r8HhbK5LFPQczFXKfgi5dPkfWszjP73+Ql6I2WRO6HXw4UDFnVPX0cxLPLQw1BEs
K/ogRQE7PjQyj9bN2qcnaclxuHBWvhSRaJaQsoHksejLP12SOLvqjeZgKLQOWE1osnLfrtNaXyjd
PgezEKKB+2/Beeu4nSf9Y86zNYlQx9akqRAnvh/sDJWSi2tLOxTXgSfMN43o7D9cYBB/aAidpfse
qhGQlsk0LhmGvLgTAcu6nFQQcxHQefrY0rHRR9b69dhbhSt3eae7dtgtqLlGA6pLe71khn0cIL8H
dl2MqEmY+pfFk/XJnfoUSUCcP74tuderS2/qhdSKPB4iFPcj/nleZxqDxdKSbFyPyWLZH1qkLHSQ
Ys66mxubPMIxVH0MpgBJFPSfvpV2d1hR4brOg5SS1wR38eOKlECICpgXDggKXLhS/WzFPA3uEKiQ
r8EDBZV28punb67XZRUYTa0fTUrH080UJNrjTP0vvbKFTS0H2EF51xBHjTDXgvzRkU3ze1tpzkm4
GMn2o1re4cMcyN1GUeb7hxHifG/Yt56GtimonymZLmQnzxf508+8ff2XSgkq/67btxmfWSEuM1SB
FSGCGFy/vnufzxyjeKRbtJJfaOmqId1wpIl+tICOFMeS43HZ+U1nVff62llF9Ppwzy/2HO4IAWxI
XWrhyE09fSoYekGReqxhbfXAUlpjb3UcmzmWLKtf7sexP83jsDxonmpJhqgobjh0bXmskLBpcRCT
aIi//pm2IZ8sDnJo7iTU2KDxEVXOFoe0q7VITGs9gm9Z2nBummq3AO7B1oyiwq3mtbMX9VZT6jHI
l3x6Z9hZ9/X1z/D8crJ9CDrqHCgbeu68eNpLl4iNJsOx7dAjDZcCe4Qwtep9mTmS0qatzUfNMSvu
aL6MSnSzrtHQ8ndeRgm0GDXqI5qq3kuVd3EmUUh//fM9W4x8PCxlINqic+jTeDybtgJ9z2Qe9WPF
vq1DKysqJ0RXxpLx6wM9O9u3gX7qn0E/pGJ9tj58XSvXHCnfY7tUFYlG/T2V8qPWaz+E08YAm/eu
3uxfH/M5ko2+HMNSVwMRST5+llC4SYWdNFzoozKAqUfjpE3vnbZPAL/MicCgU079PTmvVoPjK6wi
XGvLrUMF91K/8PzPDx0+i817JpTSxAa+8vRNKytr6Dsp/djbYyDutYwE6sbgFL0TRZMG+5p7XxFP
ri2THbC4zkH1H8gSqeAElBJFYvvj62/nhaknI+auQg9z6/Oc5X9pO5kdTBHjOFijuE0CfXpTOCq4
dDvfdtnZLqTwRP7N6mKpnatAGtMwyZY89KiWxf3dHRvg9VmjzV3clKlTR1qmRH6j421gxIJbeRKt
OGN8ycZABaGcFA2OsGjMDtOOAarSJTbDTy7Ok89H2ZX6DeRKbkEskrN5oQamkQXM5amojcrZdYuh
tAcTWa/ExtZxwYfcMGepHhr+DlHBoMCvbJ94pKK3LXDpcqd7mhK7Cmg/JPyy1PsrkeH5+HESqZJx
3dXV8iG3CnvZm86iaY9V4s/ih6/adTgFSe45Y1iYuWi/C6ugVRQiS+M4Q5ziRVSv0OgWq4nTZsDp
3lVrKb+5QEbSO4HXxXRsxrLWLoTN56GcE5/SEakwxyoyKGcLI+9caQqZ5ie/VCaoSCR/frdL1/os
12IBcjqbwgAk7gSAuG2tsD6pQsFw7620qGNzNLL6EWqMsC6Eqm0ink7UVmIDELo1vVhOZ6EKRmVS
9HmF1ZaXLfeDM45f6DKwlw1XW4L7zJO6hX0Nbn1Xr2+UZ6GL+hbiLFyYQIsCPjlbIbqitpQ2Znaa
MnjMV2LpUv9QofiG45YtKsCZwXiCQpUKHOTRUr0wH8/2KYVUusv8j54EJM6zY6xaWhIn181OogoW
EWI0Or8zvfZSY/n562X1kw5ziG/K7efgea/lmJGO3pwa5NH9yJqCpX+jl0i3fld+1vyRcFP5itsU
RhCvv95nmQpHNK0A2D1EB4CR2/P/kg9twj5mmyOx0sncv+61QDu02A0fbKfVLiRFz1/llg1Q6Yc4
CtTtXLUomJfap8nSnpRw1ZWJA+ohQx88fv2Bno/ibCr72zAUvOgEP30gLavMVkxDe9L7yoFPJL24
tfruQu777HoGq3F7BmQy2BbP6kzjvCZBaY7tabKD9oBg43RY/MZ+581zsDMNjbT79cd6lk5tNEoK
OQaAdEDK57AoM/DbqbImcSLXN7Hc5JaKgZkFTHSvnNxN7klE8/ZtCu1Q7tAw8pYvQ9Bn/SUi1fP1
AvIGSiz3JKjowImfvt55DSyBml93orLbXunCVMkeRnVnhJNnXGQ+vPCat87JJqsBvRAjsKejOWaz
UKbNxEljSe2avu6vGl8FV3NqmUVoAJ41LiyfF55v4zZTMaN4CbLobPkUZWsr0LvilMrCxTOnAOsf
FN7wyfE0+cfrc/rCUiUf2RBtAH3Afp6NNflSz5Wui5ORW2KMbCvFE1M3Jyr1rw/00mukMwzSfuuy
P6uuFAZGtMCpBEaiuR5Z2JAdKU2JO3Ma6QyUi1QXBnzxLaLa+qceBAXIp/OmD7Pv52oRp3bhwg5c
Wr9BJnO9cX1Szdef7cWhANPZW2AkiT47Hzx866fVEeK0JIFbR6vSrS7unSANrrPRWz69PhpFcz76
k4MQyCVppL+hFDcm9dkGgEhYLQ22SCcEkXE9DiJhGe09krv1EWP7NrYQev7ou9pR05evBST6Xb0G
zV4JyvqKLDPy13K+kxNAhxDzzvmbvQr3x6KaSMnSi7K0Mq4zWGhhY4lliLDi4GJg5iUmaa0RWlOV
HURdIT86NkH+MTPUUYyWdxdMrsElX9PCttlsbMugOlHSlrdysP37Ps/6HdnujL3EfJy7ka6ullTq
pMpJ7PTM9dG38lD8W1X2MVeGaOmcDdMuTTMMeqYp5lfNe3PSPtdDcecmjbzqdCTaljyZqjAXXp2F
Xjr0J7DxRhoXll+/bSynv0X0pLwtZaIfGqdXRAo9CVHnvG8Sv9rxqeTJx5R6302l6qbsmualTD8W
VPEfkQGU3wxRJ2XcqaA8DpuST9Rly+DeedDy87deAvLmpnNXXlaAanbw3sGtpoiBODI9W3fu3dLM
xhxWbWV2V4Hy2m+9XLIs7PUO/6wWk8tyr2qXEnWY1WbFjKwNmR3v227ECZq3sQY3eap5DYZIwvvu
20uRX/ly3tQVxnpe+uw0cjSrd64O1f0Kmxc7+QhCLB/caCpQlnAifTLG5crxyu6PWTqgj/1MZvYe
FTPZHkZjUzTT8zLL9yuEBXI36FXciNla/S7RcA6ILTUs+R6tMbHuYMrKWw3W01dz6jvMOlvSvXnt
3XSfGYspo9EbkWNeRiXNWC90v42cHuRxGCAPjZuLvgw6Es1zJa7GasiaWxngKnXljLkpY24IdfNu
gQA5Hugfz2gXJhWVcNQqXBIEXC/0IwguxzhUTVHjBdYVnQlzxNfS4eNYFb32zkrK5Y/R7i3nfUM4
GurIpuNWRkarD8E+C0pvPsAiILOezQpiqbL8QVBs44zd41wwNztjKVuEyJbJ/2zaNRoMIJWmMuw7
t8PniApYuZsdEbztGqGXUd6rpMZ+Lcnb0A7SpTp0S9lN722I2OvnPBtU/lZUU/tlxsZIXQmRqyJu
umFwQ691uvpNMng1TKO88ODcuFlPMc1WBRcABy2XtA+LcirMCKtwM+NGOFTVF6vLGhHSG5itKZwX
OgpImhfTIwJKvn0zlWn1YZFVCkIZztrw0IHasyqAFIY5MsymnGUNtYISi+pccpMO2JmdnKHz3G0H
Jf54Mzq4pJ5Wu6UiOowebkh57i7LHnljVd0lRZJN7zW/1f8gTe+zOHO4tbGB8Kfb+YZQJWYX+ty/
kZbqx8chGLtxU9es9OWE+Y+wQlyP7Dmsuc2sN15b6F20tg6Fb1f4m5IWdunBkIQo+szltb9KFpKP
0o3bUVFcLcrPY+1qtyXqX/6bdpFWpuBkpJUXk5DN7e82sJXgfVaMXRaL1e3cSBt1pVNKnyY0+aS3
wGDGofmgSsdffk+Muq3utIJBcQgxU7FfFuzpTTvxOeABWRa0iIusKD6kYL3rvV3Y8xxie4+vUYKk
wsdMpaIPHS/PpnvceVUT6qpcplsE4pryoJFrazE3BEfBmZ5s742rEE6LUHe0vVD3RlvsFPM2hsHa
98WNXXr1FFdm3bXbqVWSeDtVm+4q157XgxJjVR8TFMiCMCksU1xPvWMuJ5WbKDhMTo2PlIF6Feyd
pugTSKFbJSNfO918cFwWRZQndYopso3X20HXVVdfU3HHA21aKT2ELjzqD2gCUnFwtQxat1bp9vSA
7ZKlw09fzCAKhmCojwgeWNrbVjfz/g0fZNA+LTPs9ZNnJDLbNSxw98rrKmuNqaWMZsxU+1a49uX6
0UkR3muZ3szOiBaUviNvsJUTeSisL+yBJDGdCMv4wYnr2kAqm0W/TFhoF8o/dEqOVazpossfEtfQ
GoJoManQB6C/HIQNgy7suYSOYTMOq3hQhg3hy5DI/oWNGIh1A7+svVKb6OB1YxROfcvcyepq7Wsq
wEvQ1R9SSSrLphIs1rLr+w9TUQR13OqNcELIAcMXgVjQp9T3En3njaghoYwI8f62oyGDQ2FqEvNz
CdAPebkuqw+ZglkScgcaoJy3DbQrrZpddY18XDazudsWk4a2zfVwBIX5WRe9PUTCgQF6pQ9S2vFC
mNTftklHv6KUrcrCvNq8kv0GOcxQ1nm17qRye+dN6Y+quB7KaYR8Nc2aJemtKg3lOjsrpixyxzko
vxX2ZA+nTgtwAyNoJSJEXc8f947VWse2h+2xhoVqVBf6spkQXZXJqu2HrrbXb0bhl93elYn3eW6d
dohxL6PYa+pikqEY7aRBmgof2QM6EZkZGkJvYN8ovG3DwZT227VZm3rv8AkfV9j9w+duNRAzgC8G
LycidFTtXoeS9DHX17olAq1r85COuHxQpYOXFNOlHNID6LAS4MaSq25X8Ba2HVSmKtRk1wcRpkm0
+dU8ys89SBm5bz1ETqK5NVYsMpslMB/hXkz1mxlVr64HY1rnZdS0+aTFKYRv/wjn3vq0Lo6NQL7w
1F2N1CcAzcqy5g94m8jhZlzncvo0uiqzwzWdtOEaSJTXhLkhQXf0vpMNO1C8ZXVAFqnI47UT0FZo
P07rdVINa/5JNbrX7wdaq3mECtW0nhZ7npa97g+9Hy92Gqg7x+qC955dNP1V0hnm8CipYLqR2TlJ
f9V7m6lz1ybIuABl9ec3mK4U1b7U/FW75TARnxCexqU9aMsc31CKJN8pIxVZPPCyaWc7aClelekq
2juz8BrvM9c/UgRr9Kxl586dNp2w2jObQ+rjhBetAxYLO+m0VUlIstr0BIqhxrqC3eldQe3Uq6iV
qW3uUWQjFaTbMa+7lUxl6y7T04r8unOycJCWvR7szkyre9MaUa6cm3QeroOhV8ZNsGYeNk2NAfJc
sfTpKihRDvtMdxo31o2ymw/VuJK+iMJMP0ifZXHD6gdSp2dU1nb4uFXqFj+/ud9LA3ZrOJVtVr5N
LCs/jbVndJGbzAVhI7FUhRWaMbW8nEUkMLu3vhunnpXFZt0mPK3vNQ9LjsbrPrdXsz7YBknYPp2C
drrpBNntrkozoT3ia2b5sT0MmVaGiFHMJHpYswTJGi1mVqmvaTAUQR6OlYYnkzaXrYiKSqCjAa29
FXut72ip9j7uqZE3inSJpZFo2gd7TdJvaTGa5qOWif6jkRjYBsS6o+Rw5cJEweU7y1t1ky+58anX
bHBfyUS1LgwGN5F7kvBO3Qe1jUFM3zT929Fsg+A6xXavCUnwhm4HPN9t9oijZijHWU4VcHB10weH
ut+NUSRucY3awAgFkTdSHmTFykdAcOmXuGqc+rux6I0Ty2KU9lU7rdp7nQTMC1m6joyn1fCbSLqF
pZ00qdf53hLteNNaRZXsK12zFJ4TmdMgH6A1Iw4vPWGgWm1sllJHl/UuIxwHN8ijdET7pJ6aa5d1
P4ar0Uskb6yyftBM5fokYKS/p8UyhBVX3PZU6JZL6vDPVrogS0daLGrIAu8mpVJvh5pWmY/YDljF
ld2VjRdqiuhz263KDUK7Q6GRbUIifGCmpiSmrDMbt22d2Op2XAesoaRvIZiROEKyzrw1Z8mgfUgk
GqSob1zT69prEo6xjQqslzHZSMblR7ma3nIwVjtL9wlN9TV05ej2+1LUubVb0P/N3rAXivkgpowG
UInDkc9lrF7bY2OksjrUm4pNiDkmSlMReqTzGys3yuJbgtLUFBuDVmQyqjshHtq0FF9UVthoBLp5
0gkCgTX6ty2w2DSkiKph9ctdskj2UAS3y2E7rHrGOa7m/K7Ug4n280Jv9EaZXLoO1EKC5D4gobL2
gdSDNC6bbB1kCHQs6U8yt1pyL3AkxU5XcMmvxhYfQ1AciBJasWPma3aa20GIuKhHb43cAtRkxF/X
w91mmWYdSOHgNJMz+vkNJAOMYF1zpHNbeKv9aJdiaU5usQi5MwtSlE/w94Wt6A1obvCjoJM2nqw8
c+A3L1OVA6jS6xRaOzhLTfYhCIpuovtYB4MfotUxl99BBq7izc87+n98l/+Z/mgf/ryMD//+L/78
ve1Uj5PVePbHf5/y7307tH+M/7X92H9/29Mf+vd996N5HPsfP8bT1+78O5/8IL//r/Hjr+PXJ3/Y
NRyP6s30o1dvfwxTNf4chE+6fef/6xf/8ePnb3mnuh//+uf3dmrG7beledv8868vXf/+r39uCGYK
g//x6wh/ffnua81PHtrqa/OPx+nb7/mAnNH38YWf/vF1GP/1T8v5DW0nnJ02FwtqKsuPv/4WFUaL
9Ut9D0rGhqdt2n7M+AHrN1TLXYoeJEoblItq1tBOP79k/ub66J75gI35Xf/30z2Zqf+ZuX80U/3Q
Imw3/Ouf1GmflFdoUtIO25B7dBg2SMY5YC3vhEYZPtAjkZAEidq1sWwo+mhYpuvZr/aF6R9Xz/jo
jPVDb/NW02mnWu/k8tt27TjcOrV7VbdltKz1PTYdN+1s3+GRdusv5Ye8y+70bH0/S1eGo/BuAPkd
4B5fGeUcBo35TenpTW+T6tkU2rUyaCK7dn6vMyiac0kdxvjD9dOcQku9HCpM6g5tUXyj4+7+6GZi
RmiupvFeNsF0gKjf3OHN69zMvjdGS2FY1zKrk1Cv3OnDWJLKWibWRbpKzFhadRdphua/yRr3Wzl8
TdGFv0/7gtta534nP5Hx5rYVq36ob9IAlUV8DbN7CF3ZlV0ggdp1dNlAtKf+tUtkj/qxd99KhUSj
7rTfKfiNkZFSLNVM3b4bi8nZt5XVoNQkPJFFmUjmsGwgOeqN91GAzoRMHPiEzXGOar/KIuX0ZmTp
gDZS7xpQNWG3wO7Em/rHjuZvOLtD9t2pEjB9fM/gLTdlPaRvgrqDzNOKDcoR5v3MnQ2q1FzvqlZd
E2vjRM9uqF9feeUtALRbv2gQzeujvv4wjON1y60loTGt9W3oO+tdnlMsUFkScQn+AGSIb2jvMtsf
46Afi7Dqhm9O6u0bc3pg6j/Lbt3RLooM/1PXlvsVA7Pcbq7X6jCgZqJ5j14dRFoTRC59xoBnssch
KgL3CKd6DnFzfmiEaj53hcsbtmaP9MBI0u77AEkuLpxs3Rl2N1wbZlN+sEZz5DRO7uquvO4RxdvL
Rv8i0Sp/DzD7cUiVfiWTorgX5cnS2hsnKX7YM0IjGDEZ9t4rSFo0cy3DMXUe54JK4LJ+78uhejDR
HLrCZOumALpcJnxE3MG51ILejKxZ7UsScVZm8zvrQItWTxoxH6vcm3rS3dZVdQ+SrD55ZsK1VzhH
2Zv1tWUrO8p1e408waXIH9N7mzwfk/uMnCRYPmFm4f0JUvlbYfn/t4BL2++1cPt2GoYcTMqfwXuL
0D9/4M8Iqxmu/xsNL2QA6K4B/d5i2Z9h1gh+A+8B3wUCOHaT/hbU/wqzvvEbdnVgh6BPIJlJIvTf
YdY2fqPsbGBJRi8E22owgX8j1P4UIvifQrYNLYUwCl7RRv0MOSvnrLeSWKCgFD3vIux0O91PjZ67
6KsX/fRJ2gish4irduW4bwUmAQ86Tn7uW8B6RXFFPA7UQ2/IzkL7mAqYX8cLeeB8VdT92IaVGv02
7pJef1O2aGtnae7bYV9XpPzNQuK0azM3cd/YmZPgdtaCB6JJ0DR4e0QNMVMOILeRQK0jvXCXfgcb
cHrrrLNuhgE+EA+buNf3QB819cAdurgxO2msJJh6q0cKV1T7EKRi0aPEnpxPxmSxb80iSOtYX2zH
DkvZVSdnSUD7l5TWsnDBT8mi8NUUOmmalw37InfKtxoXKYqzxdxVe6phhnutA9iv7L1LWdGNKi3A
viYcgz5Vl6QXnzY1/pwbuhlw0Wh+o0B7NjdCa2aTd+YVodamRR+qpQdrOq+4otYlte/4l1X71zH8
67F7Bo/ZxuNI3+AxP/+LEMnTfk2SpwNLbrSLsMBYyA7NOTWHuAAQsnzTzRpPtHXMRXbbNq2qvq/B
YLyjPDx8UlBTy1Dlg1wudJCe9jv5RCAKATKDByZHoeV59omGVMMQPm0wmBwKJEBhZ7RmjBqXZkZO
gZb6wSuW7YJfccmKTRwZICTWXnrpY5hPSTZIXtAbZ6NswCHgOmzNp2+GexkXqiqh5JMl+HbHbZ60
5n3ZlHkQQqBb9L2daBRwNgpYeStT1/qhG5WIDYkSeViWnbl+tbhPBB9Y8r6dHvAUzEQD9wXu2+/G
aCXeW3u0luxxSVaVfHdmOXR0DcxxcZo/I/CTvPjXaSZ0/NK62p6FjY5RAXmaRR/+vHerF36GN4vT
Ub7K/fbLipALWpcUGosL6+lpj2wbyGEQm6YXVAzkSs+Wr9OgS7oMCU0hcCEjJWAyN+OEi0A5Rk0t
cxUtuKtMFx7vfNMwKlsG3AwN3K1PvqWWv0AZan8RXeNmmHj6ZpqGWdmpveW2SdwXQX8BlfLsCdFu
RE2L7QIgn5R1+/ovY6UA2SuzrKYsTNxqsxlB+yK5GlUz+zeUiR3zdpwWKS/Zqz+FifBigUttngXs
DsROEDF/OuyIa7BFXuWmoZ1CHZLGUD7gGCso2wfJ8IFy7YD0rHsJR/nszTIsktEuwCTzBQ9Vqi6L
+j+cnceO20jbto+IAFnMWya1OrmdPbMh7LHNnDOP/r/of/FZVENEv4NZGDDgUgVWPeEOoMjIWTV5
XVH5RO37abAssrkELfr/bt9Gl4ifbZKaqQOBgbRCqoGQzuUkzT4T47qaaeSsUjbctW1tnsJBVU90
LO2XDsShXxjqek8h8kiKSewIK9vgGBWiuqGA7Ng0dXaDh1i6AAdTOT9diJdp5Ga21pUfOqxqs+85
rYLOdoyI330iIDV7Thn8EYyDRkDtPeVqyPUh8KweXR4XgoCxvJgzfa2nZVTpCcrlkIt3zSwZQGJz
ACQprblhrdb3QN8pqIVscPG+ogvZBwZYOEpYQzg1y4e6l5F9FaEhGe/XcEzW32oCG2SiQG1kC462
kymvn5tklMZfkdys0edJm0bLpoxspdmTNiVCe05KWWne4yeIbmMkospI3SmnNPCQyeayCHdSJmsr
+RGcP3dRpRUU3+aGtm20JmIdqJSXifiaSlVvjGdbiwqNphA6T/lmrQmDGaDWqsxebcYanTMVu6Zv
gyWS3IuQMANRmdUR6ZxsUlexzjVthfShjxAte25Hq8RJc6kK7Y5/I7LXIJbmKsQZhpHTH3kJHvdR
RFqbe3it2FwdnWzQBHuOTRi0xZmTa86TV8/6bHsUhguKnBMG7FkFLAUdVz9HgHRWXwplbhbtd6mi
8AtSEHSglAAPKu0FdImkNbHpDmq4aICEl3Epz1FSSNYvWyrs4bNoYYr8zgy9NiNnrmKz/iHp5F1u
QkOwwUpg7uLet5VJ6n4R2Zg95KU1Tn/Zdp6X95IaEpPQB0wb8SjNZQ0QOonWuPJQe54nP8MGGuS2
NqFj6mLiVuZfNbEqk9NSpJ/uBW6g9t0UTYXs0sLpx3NcjpL0bMh0ERuHJCbuPsZlspQvxC71b3Ar
lv0haqUpphNd60r2rdPMKOZNzymyUZObF/mJqDARHxaIsuoDKMuuCtRBLBYH10j0e6vXCY9QTNej
+fNSt/NdZJt0zGsgMvwuJctNNwEhM+n3mCy3nxK5UGxy8Km0JKKjaDDWHxYiWDMRJltG0ym3SKxP
k9KpZf/YNSJWgNiUiZLXno2kMRVDK9IVf5X6jq5qV64Pk2GN6mnuiiw/TzXvyuzmJrrHVnQPU0w3
G99MEeL+BLauGL6scbkukClb2lvnmb5YzNG1lGIOMqHmteZ0spwA8uz1SW2+in7QwKVgMwbqeLRD
Y62wGMv1anIGrYQh5QxTbxheBEJ58lp10RCXnSnKu31dG7ibzVJGZ88yFlbWwRNv1X6INlKSM5sb
00gOFSy6i6jNxL3IKM678jTN6b+zoDEf6KTFwzPgu7oEdWEpy5NRDFPiggWSxgYs+tSYd1MojzPc
PRPFV2uCWfEECCZKvpg5tLXhaaQNb3X+hAJqv7gcDm0+g/DpQ+tH3kZh9zlM+iwRdP7SHIxPTC20
HOkphXb8uRvxKroztK6ehvsCB0DjPGbU3aOAnlPfind0myWcd2UqhdX7ysLlCvZ0p3JTOGuoaPk/
QIpF/3WQCitxEpwS5C8FNKrhwZSLaj5LrdqHTxt/5YM2T5r239LrgHUOwsSrkIZYA7CsjZwHoo/y
HmikRCr2l1Ma/qYPrN6ncLzP9BPVg1G2S//vVIk2EeIrKo4CqL7oV/5loTSs6TLn7e+Me7h2plqS
O0pxhBunZrbaMrAb+t4Hg+4j4E0ShcAC/sJGZgV9e/kMGuEy15XZh78bFn90c62kod0KOZ0DUrdp
PGdJ1odu3/YraUu49GcrTOXlCPB0NXVh0ivXeRU32fQ9d3jW4SlTZt/ewzgkTkfIL2qLwS1z6jRP
DWlDRF2sUdXmIJq7jAIQMACWipiPyYGG/KTq287/FWEJNVqEaDTtTh0pkDthPC/9yRKD8qHko4lP
FV5izirW0XD7RE+OpBsuQx5Sc1lGtYX/EKLcfGrVy+ElERmDpidmsMCWvMtp9t9HYoqfw5L382Cn
XxmLfH+DE5Heo+y/2+lc9Kuakr0Em+PBY8QD7My6nr3U1Of927HV5UnepgXgEJV+gNRE6ECNL6cV
lvgISlZoBg1Nabcqs+7cFUjrzWYjO/Vsjge7eD2eoAgpIzO2iVGAlL0cLwVarQzjYgdZOMV3JWJj
d5UJ4MZSCWqw4jlyidqfGkuGR4DPziaZRfq45xNIoTGOcHnsoMaWyuX2noM5HldX68Pu0RosxaGB
ZHkSzdODnGeXQ29LiyUO0TEMLDzg9CsdrYo4PBcrBY0h7uL7jKeVftechw+yHDdfZWNczjlsGd2t
21Z3getPRZACcMk8oyqPTLmuzxS/Zrs3uLTQO5J3n08+yOO06I2EOnZkxp4Fv+4hqiRwKrKK6tvt
U3WZlvyZOg8soFmKVgjM7yV7FpEgclhG0alLW+uctpntosbXAlkcQle1StnAoE9SD6h8r4y6uUZt
DoykYVeWNpHVEfyq+Hvnet6/r4SYzoaxDJ6YZfExlyxgZxL4loOP9U+W/H+PAZOlB4KMA9w2+p4C
5ujlkbZKkzBEIG5amUiZnop0nAjsxVLlYHTQy7blSAopOq+0Yn16BEXldotsTo4t0wfrD37O1T5T
GkFrhd+Eng9f2e7uiIaRirRBVDWkijS5iCq0+ZdxaJBdhdnTv3XJ/7xIJLzUrS12end9pC0MCwFD
+mRZLc39JCtQwbOUydWWrPAss+h+DkZiHWnXXt0im3sQ1gKAvKn1cJtcLrk2NtVMj6I7YZ0rfwR5
NX2Q4eRA1h4GyaF2YxyNePn4ssnwN9GvoFBCss2rJy5HlDNFUgfCv1M0Kb5oi+hdKaXmqRR9/ZVD
/U2ACPlQ9NH8GBHOvb/9OV1dYoT8yma5QkmOV2jvmjQDtMwbI+xPsJSy71muUC5CwPZTrokRXAYm
SpNUmzT8s/lgf//YoFwcbkhiOqEUTwPlLlRsLucdRqUUxeM8nsYBl47E6tetMWL/167jfF4SDYD1
hEWbDczNz8dhujMyA9MB2pYeyk24gwzj6A2hqLuDh+TqnHOM4MZsLGhKcUjoXP6wChcRfG/a5SQ1
8+ja+lCfpG79Phbj0RN5tfqMhGKTqkGmReV6L4GnI0Mz0IZfTnlCz2tGCOAekG5/zlJd+qdHD+tR
AcrvSGbUd/7tjX9tksASttI8g1+RDyoNQRJttZcTVTXeLH3s4fLm0Xebtf15e6gdeZsTjoThprdg
U2iRUZnc7bQmdXOSKpNyYgU6f8iV2ZH7tjrhmJqdm9zo3EqEuSusJnqe7UU59V2KWI3cyh83hAbO
yM1XDQkZNyJRc+1MKZ6KLIt/lZJxdOtc7gjRAxJhPKlo2G4e1hSiL/e+L4qGgazU0xO62fe5NGvr
v6BHJC6AKMzembXZfShG2ah0114m+WBX9sNztUJhhei+Pad4f+xWKoMajDGtvgZTZY4ANuvyvd6M
3zMlHiGI5LnbxZN9X2ILGdzeo8sHjjdmG9j8Q9jQTE3+87H+FQLrRTdnxhzLAfzm8mcOshb0nQnt
3gUfXstOoxnjl4R20efb415et9u4W4BIvwqRBjQg92xhRWQVZPJFDnCXFyeK7hgFVLM45XHFTuPz
df4fxttk4DboAZnmLkisFxWF4pBSuh7C6zRXa3qSUro47Zr+iEHzHVyvr01PbFVwdC7ofhm7q0RS
6zbHHVUODK2y38FLIArt40F3BpJxym5GeGQg+uqIlGsVeN4c3z+Oy39tZNWrdqKQpoHyARoj2404
LZQNse8aU6eYteqAnbadyP+7xf//BrJvaNSCx8Dwb/s9f42HZ/kI6EywoFqCT2+8jB8ACOOfYSzW
/zAUrBvBYIRCgNwvh9pQHAMaOWuwhmXsd8si6U5VQaHPwjmU3vQI/P95cTtu/DNg//KGW/l7Xr0y
RQuuz0qQTrP+2OmxhTVbWyP7xgxvn8nrJdwKwaSgxLU8hObuTBaTYUBI0OVAjLbp21AXHFkPm89Z
15hvip63WcEsBYdD4rJRI/exRm9ja4t3oBxkBlhAXRs0r41Sy8X9YQ5kPa587pcsePv8KJ1sO8cW
ofh6uZSDEU/yaPVyYFWJaTs9nOFPszap+Zm4qDh62K6vUID2aNTx2ihgmPavtwDINsZjIoLElAbs
gSuzATWGMBlCQ3PbqY2XxyKcHaqg1oJrRz2rycGEry9TSkVbn5v5Ymq+z0T1TEgL+DwlEKvU0Z4r
Zres8zpoqPi4dWoavram+du3dkvpuWyQnaWksXu5zDUvoJ0zaGOYib/Ves4Rr93DksALa9QFjP2w
HBlxvXJ0IRFDE0DLmWbIngHL4g7gqmY1SFLjGz7TU6AspebqhdUdCCi9tqZboMTxpV9i7tvGUpfM
A2AWNZBVgnGBteaZvIkYMc/W0yjZnaNK9dsUFv98Lgg8WwrgCESbKNNcntwE/ECqr53K67TEXm9U
hTs0a3bX5Y3u3/5Iru9ttgzJZfAbW0Nzf2YSlUKuZCxKkBSFcONEUp8nM5kew1mKP8ASyQ7Ge2Xn
OKHEfSD8wYbsyeaFUY0SPAvOaBWpnrL284sWFz+zZu7vbs9sW6TLF4IIkMgO0SuovCCMdovYwJPC
vGoN8OLpv8lDWaD4Ba3r4GW/HobKA+XZDU9IRLEXh7TXrphb9OaCDr4JwjMVtURXVEL9ens61/cL
BTQQNQRJVAt5Gy6nY9nSLHXAbGEuWJwJLqIA8kLzU44B1o3hCPlRN0ZE/pqjgtP1EdmgOhjVgH/c
hO53iaKl9QmUnlkJyEsUf9QmKSgb9fdSQ22McwgHtyf62nDUoOlQog2G8unuQilJHJSIllAwgaDw
+MprVHV0BJaEHQ1n6G1m571txK1cCLcWiwAKwUhm7x6KUGrCihn29Mfs2B1t5dcgzPvZqEOHPvT0
xhee0XjXKYGCegEXtddBKJVitCvZRpZbGuVzQ1B4kgC95wAIwQa+cTH/DEaoi2+vgljuXh1IJ1et
UDrp/XoQ8UnUkLWyYmju1xEOglxXxsFHd1lU2HoITI6LeUOE0U/Yi7FYiUx/d9R6f1Z6/VxGNahi
Ow91bxmK9IHxuqdwbcOz6Az9G386cmPeXy/b+Mh/wnzd1N2uzmqXETtNqQQPNMpnl8p5Giw0eB2c
UdeDU3M1FBgMKOQb+ANABriMyw8S4kkIAEKtfei6yz9jmtfxS40sQ3pvJHX2cvuIvjYYagS8eBt4
GGjE5WAqkDVVSTTipLpMH0ILJqRd0SLFsbF++7yoN261CJ3DifXO5VCzGg5aY2i1vypwQZzcjkYZ
JnXV0QCcmvLfN0+Ml5qPj8eH0azd5ZINRggSjG8voqcekCZZX7LGTr0+LrWPt4faP+VUVXgOQM9w
Lv4Yg1xODIWDIW9CExfwsO/vjc44k1toPj4L5EV4W7t1vR6aRW2n4O9XiEGpXBL4UmLjuOzvlsRS
6VDnVeebtV2+SDDnIWIbbX+3CYXeh6jxP5hiCAMgcHLoUqtb/GTWAAHHq1S8z0uN7kWO9ebBvfDK
WuDIQ+WcRHhTn9mdp9nO+hJkde/jEFgG5bzaudtoSIRHwEfujKJNgrbWoiObz6th+edA3xMfq1ve
the7QAkrUoGKTD5wiQWwH6hCrdVVF9DWepb7lqqD0h880FefzjbmhjNkJ0gF5P3tHs3SHGfVBOs5
z34n6M4EHQHDuarl7q2HeRsKEwRUPLaO0D7kQL6/ivUlmfxJ0yV0lnPVTSGin7GGzw7i0n3YwWEi
cKN+u1nPcwlts/4r/03WtUFUwZh8BBG0Z7jdtSvL4fTWT2Ybha4wKjDkiOD7dqPka5w0ujn5If4c
p1lkTTAnZh6QB5CSglB7aHuxBm/8TrdBt54HtVkgShty+O+pqXo/qHDWIOA0QvVsfW1gQ08QB+ok
dJRsMoJ8GI6MkF45JVtJeiu8cucReVwOmoTZrCjpwKDIcHhypa3P3EOLr4iiefv8aOdwJ/AR0M7f
BziiXvpysCjqTmJRf6IrOBduqpahO9dJ/wlpovkUkqD+uL2qr01wA0SCPNsKbVfN5hjPTWQqJz/R
x9/qUCmPAygWymzaclB8en0k8JHIT1Ac+YM3/etoakVJgVuH3aklcnS3GhJXC6Rur6AzeHCN7YNi
vgJQnv831C5WNMNYCrVyQXgSxvBjamZl7Yx12LlGpqJ6toTxizRGqQu7YjqIdHYwOkKdbWxA6mAk
qdpzbC5PTJtaiVkP6+T3qJg6MnHx2UZM5CU34VM7ZE5j5ZRJp3+o8FqGgoeoz4s8hvM7uWu7h0ZI
X0TeRXdjsmxy4YjZB+S08pHY2iv3BG1i3jsecuz69tsekkXaGuVGX+n730qJjseI+/LBNbG9FheP
HEvBs0pPGuSmwWJcLsVq5Bn1G3YcDZ7svuYWDqw2VB+tMVZ9ZV6Ug5rDVZS5jQdzi5IDSYK6N28H
W1VzuY6M10AE7nowDOqgJQFVKMWzrAG1lWiO3G4C+Z/Xc3m6/Sm98ooxPGksERm1B7Gt+V8HfNDW
bDNOm/wGxYMnpVFG+dQZ1vxkVu1qOVaVD+96vdePbPteXWYyTMAyW9/M3t35q5JP8yhz4tC6GDxS
W+uh603hYZ3VemNmHXUFXjniBqgYTh1fMWaF8u7zGjugjTDoR79umjx04s5If1Hy1D9Bi5h7Z8xb
LdjEMn6O6TR6NTTGBuUErflVLUqGG0Zc93Aswrz3R3lGvwSgdOVF1mx9v70h1zcOh4FkkRoU+wFQ
6nJDumosKEqPoy9GEtN6zZCyJ2OsFHhRlhoexOLX27DFE5uUnEKaQ2nocjQ+NtWowbn5aiaPDkCl
9R+IGlwyYR8zW0l5831KUEGz0twCV1oWu69LqXMUjVZr9OnkidYtqbbOv2Cnr5JrsUPV24cz/+T5
1KChHu+FdnuNrvogp4Pf1Ul2WumwfZUj8NahiNIjVd/r28mCmsn/wM44antBdkB0i7XI+eLH8dD9
EqOmAhk2p6+3j8efFbq8ny6H2a1gp8EjN5IVAxyAb15n9vE3pZXThuRGiN+N2pnSk6JWCrBmaRy+
ghBVvRIMrl9lnXqStaT82CRdOHi3f9fVsSXOUcl7qKlQFqc0enmQctI8tSJKCJSwi70CmNtdFYey
s5Bw+reHujqzlPctUEOE+jxZhFaXQ0UNFmRZ1sKJTMbhBRCh5kcFOD95aZD6QSJrPngeXxlQkZHP
I6PbbLv2TZMYKZo+xgAysDq9fJTZ/C9I6NkPlh3rT/GA0txBKHD1JpCHb6a/RN20NFjZyxmSwOV9
uaQiQImreieSyPggq5n6O9JgozgF+FCKczJtlHt0FeTirkuko6TqKhrZRrfgaNCQ2hq5u2NGqGer
eTaKICrj5p+SZuazTI3gm9z11eJmcxp53SAbkDVEc3DEr48Sa4lp9R/GHR/SLlBHsHTQQmMRAa2V
jduk252vq/pwjopFsw8O09X7xzxR6LERoWTQK0+BWjVzXVtrEYyzVHoJIOQPrOjvAjVuT4ded5dP
ytu/FToH3LcQs3lzAaHtttdGaMYwWVtdn7KnbJG6CXO7zoT9toolPRAVfuUwAW9DLvRPB/WqAD+r
NqLaU68GJLGJp4llflgbq/YqRa0/qvXUBnKU5U8jBDYnl0X16/bXenUtclDA2EHFordB0Lbt9l8B
RpSu4TrUuRJgu1jch4MZnlc77Q+2cQfzYhkJITZhYrqM/BEq+uUwgP20oi1HLUA0I/zazOV07hIt
/Nbh1W14/YA+HQSwLo/9fNXn2q0WMf5L9dk88ix8Zb46fNCNi6Js9a3dD0GpUu9qemTBjGLzlwbU
2XnMu+YgZb6+kjbAEbcDFBZihf27jS8RrkTkZQFSyr81AckIwSR2FuQ4klcWCPk37yLPNeki9Uii
1T1FTM2MaCQ30QKChf9iLLw9XcIS5vYg21G4eNo2SwfKuxTReInp417uYSfxYqx9pwUIXEVu1VS1
QwLW3dmiz063h7paPwoNMHOZC1BH4sHtWvjrVPZlS2IHXzFIJjCoThQBETJKq3xBpBSNrmz0bo93
NTXG2ywrQLnyjNAs2o1nigQFj56+wxyHn2XwcR7w/7LztLZVw4PNurrTGAzheMv8U10Fb385mGRu
4jVpqgSLKJePq913nwv8pAJVXeN7kjMa8rhmu7dn+MqgWwlZ03m36AnsObDFILUwGpghIM/6sR5t
+cFARgoRFM3wDbtbvF6HGnt70OvPHhMgxLe3RA04Nvqll1Ptpdo215KpKlkbvShCal0tUVtkrvXE
SWNJ9qtinZ0RYbNgkJF3aEvr6Kl8ZW+3T2Lry1OxB2J6+RvkcoqQL6jZW4R5/EYeR7AOa+7kcXjU
cby6XJgufVvyNZxAaILsjlE9SCLE5oiOI3rGTwjBRg9rCpXr9qq+spUEy3wWVBlNOoK790ma7dJC
Q4E2eIX0ZZyEyOqAJQ0kOdEeIqPQHgCmHzX8X1vFP00rQMJgU/aJqDGgCGRa7OTMTrtDXub34FQS
cLGweW7P75WPfzPfMDbLc9ja+yvaCgvZ7uhBEKumstdIquQqZtp5qJkkj1Ikjlrgr60nrwGRLpBY
SnK7XVNDkPMbVC7A51G8Q4aaTkSphD7wWNtVw2p2BiN7m9AuDxBHhQsbdCgXAciCLcD764YrxGKk
DWyIYLLkFKW5rHViRLx9GRZb8Ob1pFwiuE816Ncg6i+HArg8i7GNiWdyaanwfyKkocOp2f9AudS8
SDfbg+fvlRVlRIYDSk6iuK9XFUa6Ij9G1DZF0eyhvLICcRbmCSJhi1VM/O+Cm8NBFvDKAeVYMhbN
Vd6o/Wcem+hjotq7XeFIQxpI4QWTacXIQBbd6faCXgXfyOoQ9iNXvEnZI6V/uaC1PGsis0M5UOFz
BplaVx4qnGjL1nm7cfjWoLPW2g/D6c0Ns21koOLUSSiRU/i/HFlrraVMhgJwE9qXHqDC3um0igTL
to5K4698hRp1hy10I7IA2nQ5lD1YvaFmQLbSOgLX1Myrmw5j8U7EaMwKCRXe24v62v6pZOZbQXzj
m+8+iAyEdoTBpBJE28ExFiAUoRYWdyAdfv4PI9GdAxTCw0TYezmzVGoyhAxLJoUfsfg5LcVgvFek
WFacRUTrt9ujXa8jqTDPDw/QhtrYP7zr2go1s7moa/LmQNLszE9IGU+oXuT3+EgehdrX67jJTlAi
NTZSO+YCl7PrwRIg61BqwRDL+p2Wg26Ixdr8a1hh/OH21F553rexNntKUmHys93NMqDnQP4/oOEx
m7Xeu8Zk5jkinNh3NSekF9Io0HsYrM9GK7KscAF+l6grtWgtQppVrDA63/5F1xePsmXEEN3+9OHs
3aHFAwZ9JCmjJhyFKNk5vIjYic2GthaevoxR4VNJB8RpjpiTH4z9ykaTE9Pk3OArAJu3v//rRscA
vkaaddSDKIPKwBNiifsyFlYAE7hxTaDHByHdtpMX8Tgl9u0eojEHlhoQ3uWAebJOhCClHeDPkAUD
InffsGMpz9QGZT9tpO6pUEOkJ8OxOrjfr6tcfKMUw8He4kqKf8lurrHZq0U5zOA54xoNcrzle3ds
AAGmxVB/X0d1fihK6KkJGpeP8gzouBnr6lSt8/RJMxG8K+xVHJzG6/WnvEXlcsu6bGLrXYlrhP2t
JkZFWKRV8YMuEFzPlrZ8iKtqfa5166B2+dpwwObA/W/gf9K9y9UHyMczB1g3kOgCfGzQOxduao2o
nismMqENkrb5wbtz/WlTB9nSShCmxNL7ygubiTMEzNxARViqc4oOM1WIpEYVjIodHYFOlO3rvTxf
EHa4kDlZFCfIxy5nuOJrCR+VFxXZptbTrBo9424QH+Z+LT2jG3tPX1HWSnB7+sHt+Q3NDNMtZrqp
emVUB3O/Dq2RwwOgyLUNVhF45OWPQRFZmQelFbRbih7BVHvJXPhfcXXwUV1vK+Nwqklx0fCx9sG1
3IlxzGOqW0m5xJ8K2UwejFwpHgrAhI6eWz9uX1ivTAt4ArDorfyNb/vuQ+oyo4xiDXRpNrPGKDno
z1ZcyS+3R3nl4DAbnoQtm4ZTuDurNYpk9UoxH5m6VPvUz3FeOHY2TQ9D2QzCuT3Y9R1M22grJsl0
zjYz1sudQtx2IQEOqQ92cfw9RuL+O0ykaD1TDpY6n3dilk5Ji37Fwda9MsvNYoRLieuXVHc7z39d
wL1i9lu0tqVE64CKrNYmiNkPDYRBSf58e5KvHBPGoilHOLZFurvjaCmUCGaNehZ+KsV9zGWJTQOS
CLBAYj82s/iAGPDqeFsDmG3k49+/6p1lzNZgGry02Rre5amV35sEK2eryTRPUPnx/4f5kbcTAW5A
6z1HkJC2Ndp+0QK1SA3fFqBoqyw03WxLxJbQ6I9elKvLhlYWHzeBC9SVjapzuXlqtsSq1Vha0OCv
2QZ12ZsfpWRuAGSEbecjIm0qDtgTLXKkuhtiz8w7+7QudIJlvOVcwMVHV87VeeIngXDnwuVUIXi5
v/9AnrY6iOugJP174FcvfjkD0chNbAHeuNwMtQHgDDiwVEn3bxdeXGtCU1QLaLzWz1GNu3O8Ij7f
p3AYRojuB8fp6tphPLBmW5HS4P7ZkyT0JAwRilO1oBctPMOuoM3trIvSGweXwdUacguQIwFLo2RO
yXD3KGeoVJn1mIkTn2Ya9Hghnxa7FT43+dfbS3g1JfBl3DtsFM1Snav78gDNltQZEZjvkwqv5SOH
Bn/6TMQHlM7rUfinaYlvF4y8UbouR0HuRADu7vSTUklq4SdZKkTkhHM+I8J7e0LXS8e1SBYORdeA
O7lv8eAOofVz1VunEHbTf/SXjLsQEXtPyeTpzdhdE32MDUPLSNCq9l9fbiqtXqmNdUoyjfaR3PYe
4kjqY6j2D6hahwc9j+tVJIcFUAZIYhM3258KlOYReW1rfNGMZfape64PIZofd7cX8E+V+O8ABkr5
xmvYWHdUy+ADXW7WaJhAgau+8iZpUgxHVdq8bM8wnQfDs1P02kdnHICcPfGFsKQCYkd4ok8aq/eQ
EwxMaXAls3lDOhMzBRSdexf7EV1FzLRb2kABiv9vg1HFr7iO2o9TvVrvIAGrL3qYaTnxcL58BkI7
PISZIT5O89DLTjSUluJC/BcJ/qmR/l869/XgQvuVn2ZLnr/Hk0D/saEy/NCn1PI8Uyyo5xatsNd7
aljcf1gT98IpzSXE2QIC4/toEtA2bAGF81muxn58DGsTQXyE7Y2fttrBMxYYVHwK23z6Xog1Bilh
Uhx5jDoNuSMun6a/C/U+eq66ceqDoTClMTDwGFg9YGxFFZjokjTomcqp6RuTiJQXq627n5hPFOWJ
Dq/lh6jYIJylz+v0U41gVHrRzNcIPFFNpsFdWj0rNLfN4yz3cg3J2/p+KCdUBVKDZjRqVsNkxCdF
T5Emc3orasPSEzYOCe/wiYliP2ojPfylavOAGrfGO4DgaqIW576eV8u14qJROjfRpLZhCbWB6gHh
aNIEhTrZhe3g3ROHUmCjEDufq7Kf519oiusYpFBMQvK/HZbl6xiaarY6pmW39qmjPa95ByeSA3dx
IKlv8KUBctFhRV+3Gcp2Vep4jPwkSqsTFkC9VwAdyXHZ0NZgoDfhRNWKlYdUVn7bW+HB+PsoAkg3
AeCmtLBh8yit7j4IHA8WyMepHxpzdd+b3fdwHMrAsKQmMEXVfzqY7n48kn9uLh61TQKANuMuStJF
GAPrNNN7TIJrVNltUbTBimYumqUljUJvjYtkOmuiFvrZ7Bqr9xHsEg/zKg/2yZx1oZ9wi0jWAItb
OUS6tJUtp0AkfXGiLrGyf6suNmMHTPQsP1WDnIUf4a3BnkKNuWyelzmS7+mtqkgmQxRD2Ytv4X1B
GD5+7SNTqXzRTCgNG2ZG2UJXsxmri87oUQUrJiV8V4wVliCod5aZM5kRkRBtjLL9pwOOZKLXIMX0
ZOHifaoFPP53GXD2R0WqN78vrpQf8piMmt82aVo+4x6oqKepl2PlTqQi+61oaabjr9OQYjncGqn9
Mpmi/oBWfvTPCNXHcBWE+55SpUvGJ1OXUF+eGtTjJ+S75Ad+65z8yLBV0b5EqRStj/26gCAJ1cas
0FkoTBCXZQb7GFEB8Oez0uFYneAZbp0Wya5ySOaz+mRX2Hv9VPFUO5HPAjvJ6MLYmo+6fS856UA7
GpsVHS4l9Zq0bRcvw6RDfGv6qJnruymJsSi10LRNkBBNIwW4FrJmeDNNxqrfC3JTyRtbu4le1CWV
548oDSo/e8I65YGimRIhgFTbNEctkRd+aCMV6GotKmXfbp9EUrfdp7fJt5BkURbYXMSvQCJdnEyC
K6+6RylGaTCkoZZjBnCJ+eBjqaqi3tH57NsA2Q3jUz6H82874lp4qcuQpz2rQAo7XSuAlvWUd4a7
1SyTH7JVxs9RxUPuF6OGwh7y8LXmJ3wQkYp3jwxpF1XCRThFEovyHWcc71tM3tGAxUVG6dkvuape
Rima6vfgrCXMZKwirHxZnvTELZtSbWW0yFBaexxbE+eDfpHRQnHluATGWUEyzZ6kIk0Sv2wKa0Tg
FTE966u2dNr6jyGtlv5NtHn1w+piFTk+9IO6s5VEeYTWoKyiTsd9IPJne0Er8VeyhHbNRWR06fLc
G/nm5DNkg1+Uq0gDO87tFncoG+MR1wQY2P1Lb890l7zGNgxHFLu/T9cYIzDuM33Bmi7EIgzHprFa
HSVOozBIqQM+azh2dMgnlmX4j2EUo+GUGuCgczKY1RKkEV/3U5hHNag3DmPvhjgO34ddKw28n4Xe
Le8RQLMHR8jzagZ6Amck06nEvG+nqbxb7HjOXMB0g3xeStSZHiRC/PeSXsRW5lhY1nU8laJdJDdu
zT79jE+5+IZhUjggpNry9aEwIzVx6xV5X8ierCbS4oV5nemeWVm6hJZ+HVeG2wneOqwsKs3aFJiw
6AC0Mdb4jBkx7kfv5BKJr//MVZXWuxSfrMLv43bAzgSwZ5q/J3DRv8xN2WWfqDyvnoR/k3Wvp1b0
X5vnygc8yEblzPLLi9egevmt5/uJ7pD2YpNTkNeN5IX6Kk6qnKamMxkVxHvkxNRvAOgTHYHdIcFt
KlKbE2bT6/K9TEZbeYefhrl8r+1OZZsUMefPcxZj0gddZf4UDZaZukLuJw84MY3ZfszLu6hCIcxb
0H7nHIcYUkDeRhxNODmiuvnnUlrCfzWp7tV3CQ58bHg6yXEA+7q4wyR6EZ9M9N6Sxw4hKepG9Vgl
n0Jc21JMlXIzMc92y+kfnDbp1bbxqP9khY+pV7l8Qv9S/6Xxl6BDtBXIq4M3CA8uBoVZ353KiGfu
LmqUODT8RWs7zU3Tek2/Y6/x/yg7ryVXjS0MPxFVZJpbUBpJE3YON9ROJqcmNPD052POjSXtGpV9
YbvKAQFN91r/+oNhf1FEs2kU5y7OD6dEaJl9TBac2HeVkVtnqXmdOswNst/HxG8967REWmlsij5r
RsbSWJEijBETAbSkixe/GaCN/on/l0OxGllDs9W91tsP7hxjuBgTvmhtx1hLl7BGQ+EHVt51zffR
aEl56zrX/KVHTAJ+jU1DtnZSLn38Thss+dk2WvQplTtZ835Wpk0uX5Okp2GY8vlRop2aAKA4XbZF
b2gPYBoaxd84UkMHQ+v7QxbM+KDu9FXGMIHAl8lXRBxF/ZipcvjUVnh8/0MNZlX4ykV1c8TiTxnB
lOnG71hPsnumAsbaAf27xnEhNEDr5rBfZ1U3bYty574RWuUemRFnOpPbpq7JvKMuOXmNlYknuJ3Y
bo5xKo6aSRc1B5Jo7iU0Bi+PTDI5pe+9y8duKQMM+4vxY5a5IoPo5uCBNakhJTohZ926/F3zJAvg
7Tud1+sw+/Ie6PvpheB8r33rNRnZph/KJ8bbR2F0MepJi7TgB8zyfLnBLD2naK1xsi+qWnyyK6ct
t23pNd6LsGeLOnxi9nDWqjjV18bCsNugZv4bvafFyVBXxTEp8NTNpbXFdaU2vnR5T1Ze3RjOh8rO
7S/CWSPfjBSXzweCi0rx+PZh+EpDuLy9VZsESr7KJm4FKH4PSTSKrfGo4CQ1u6LS9cfBpY9telk9
Z7Oe+9ue+NU08OMpSuBZd9/kXNXWZsY69qiJ+ZvNZOUPbLQCRmc5j5/sYfwtImXeE3neHNtgIhAA
TVTInJnAipcVq828U3rdrI6sq5kIzanpsjqIs4ZRcDDlaUYIV5rpT56upnq3UtD+q50KE0Ks09e5
MiQW+vG1xv0XqmgPCVPIyNWPPYjjJ0ZI/baFBI6dacaGP8UllePb7+emaoZaTq0ChQSqHO/oCmMg
zs4ctbbTjxrLvCBcKZqXIPcYb09B5nSGEfaD1LQPb1/1dRB5uSogCFM4wdADgiOo/fJG4xmeTjI1
zjGn46reCbmQSxCCLcpflpkk7pMjyenGOwvezlYbZDntiQOkILAnzVle/AnjyEDkavnHmefFCbu6
GvuBQCnMdPeLFnU/leqIRw56pYiUSytDnG3fa81NOQ7Emt6Zz1zD0Oi6nLXv/z/kfeM2MBSxlzvW
JAgFFeqhoSB6Bof3z7KdvD+DVFrIv0BSydtP8faqgLBgwhY8c9bs9c7hW6TgmgPwb1N4mbOXmfTV
oVbeKF7iYi6Sj7lv9eIsDCyg79W467dw8QKZeuFDCZWFMhdnh6uVWuWWBjbUlKeOrKuzUAIH4h5x
UvwuZSz6orWtaoKstWyCV3DFN5+THMfRnR3PpBzmEnNcgmOi9GnOslFWwdxKp9hPJPl+nWLyZTdW
1iA9oL+p/um4RwtXyKjx7+gab46PVzozc0u0hq8066tVSODcYOqVdvTcYTf7afxDOf38hw/BeeEs
jLezQTYpdqXOn9lZojvw3qt30OUzxFQFVg7dAh8DdoiXlzfHtKlw2s5P42K1xiYhBfdc9C1xj4rS
o9xMaY4LNjmtdvvBAy5tOfmd7gWLdWcKoyYvvW9W7JBxanoUuFE4LmVU/hTlkD7OXiTI1lxoOYkV
rD2CxhLIadq24JSQc2APwuxfFKT1MxaQpAxPNmEIyFkaxJJBlTT2b9vRbDpRwjGnXdwbbr/FXD2J
T0ysfPM0zKYSwdzljfat6WmVswfbUq4Igax8PQkco0cRrCdRp+/fXvU3RABgw5Xfa4H0QvTlL5eP
rVKLDzCmZyflxtMSWP7cH41uUU8g6PUeHCA7+czGA92IfzeTMI6oivofb/+I65XDMb1GbWEwi6YE
+tLVb/DrJo0jdxhPlWQS9FBEbKQB37hBpMk4gm1aVkYYtG1IZe00p9bTk53WerH7zz+Difiq12Mj
ENAQLh/FtCzKIOOpP+XeLK2tcr0pHDCyn0LHTEojSETab5041x7HqSxI9SzqO4v4FVb59yLmScDy
1IFd4CFCerx6EtJPgOTSpD0RghGL/WrKsATdKHATXfqBEJCUqL72TIslf9ptL0wSAOz6Ke+nQS4B
ftnesS1i3Ciasde63SDTUW6kQeBnH/S6OfcHMepDtkNw3J3rRa+mHxHv2D+OqhaninTACUO/ojl2
fiyx5heybdwdiaDaPiKDoNq+/cSvgXJulyn8eqMc76v70uUTV4ZpLaSK1ydNuL8mXWjjJkvyL0nb
N/adEePNTHy9FvgBBAPeL3O/q2tlWS8KQm7q06i0XxPKM5tU75IMnrGd030zgI2SzGV59U5WfflJ
RUmyWdJy+AYiNz5Airv77V1XC2z0OtMVlv6rscG17QZ5iJOScyZPGtTXNOz7kQjOKm/7UHeAMEOz
S5d7WthX8fzlClt9p6iLWN9sHte1AtuJq09tP5ywtBN0RU7RWIexNrvxoPIeX027bssxPXW6Fmsf
ZlSDzXNL2sUmn4u++LokAFRffYCO5zTxtXhb+YU80dmZHtCoNIbfOMaraeeRRh/tM9B7AjLd2Es3
VZ5n7reRvBPOLKtKlfOExCVX75B9cejS1/ZfNbtOtWzX4jJUh0SVU4B30p7EEyKiNr6z+G6AJZ4/
RCssveErrTzOqxXRKHLliXutT5Zr9U9zQlwjvJOuKQ4GE0qBF1huxBvpdO1CKFLf/ELdMYmdkWVq
RlTHIj0ijiDYGsJHinWWm3wumrieD9NiaNmmmU3rYXSi4S43ex29Xb1DRCc0OqvOhdHcVb3XVxAA
ElXLk+exgp+7mpP9MU1Ahw0D+91TmxvOk75IJ9prZuEkz9po5104WG6ODTSRPd6Xt7/jv3xccFpA
i6HxMHm+kQOaUp9FDhuCrdNqTpM7wqEcyJkwjPp5aEXyopQfvdBlmA+SRMAs0HE2I6zZt6cvsYQ0
eaeY+8unhb2CWDknKxX5muKzBgwqkjetUweQDN6zuCrwjIqs35Z5/6Izhr5zxZuDFLrlyptlVsru
sho4Xu5l9TAWxOTq/clSYyxD1XjVFFp9meobXmZJaKy0ldm9NzL+pa2ogVk3GpgRnJu8sJw7b+T2
AXD7/Ag8GVAJ3fwa5dlRrDeuPJH17aYPxcIQbKPH9uj+9GKVNpuOjBHt4e1l8FosXC5M9O5Mwdc5
CV5X1+xhM8vJ9rCa/lQBdVuPJC+QNruMGVxbhgZp9NLkttYFcMHKMoyKhUhHXpM6wwZKnkjNBdCu
VGEkuwELFP2oT36h7fl+u5oM+XJWp8Yqxu+ZiRhnm86atovm3KrujDivDMw5fVHtM2LHZ2Z9o+jh
L99knhU4fWqi56Qo8u5j77fGc1a4bRdM5EVlQR5lS3pEvz8+y6obqndWr8wB8piZJZ+pIKs7VcFN
eURLwGa9mibhUAvB9vL32DGGUxg/5+ecZyvJdI7IsQ+xZu4s5h89aE7QxF792UxJc9mQUGSA/2tL
ad1hety+XudV0kdPvY6hmKFf/pDOkf6Cf1h2ziJ7ask+qFWnyL6tTT+sEPUzuJw92duHtKNLDaqO
Oe5mqYz+PNvx0J+UkL2TbGBlJZERQvYTehFog29II6ytUhd/sOmcwOfjqD57DcEbdM0xXqukZM/y
99uLdX1qF2sVwidqV6Z6a4AU0trLm0kYOak+jswzIbxD90WvySsxGw4somHGJhvChJR7Z7fIpa8+
vX3pVyLV9bVXYYthr98LP+Dy2vqISVk1dPaJQZQ9VWE1TwQO6UlKIcwQE0P8jxlORwm/hQEBCald
XoxpWERKdl3QkpeELxeB2DA/ejf+SoHH0dWNsXB2qZVk1mZ0+vxUDvok3ptM7ULCS1xND5RRlNqp
j6r2mymG+r3WM3zF68vv5VmLUuLug8icCWe1ZW59mNK+7IJkmCaSrvzKeu6JQdL2xZDN8RkEUh5F
wuBny1A47ongJPtr66HHcr+W3TBXO6zKpkcG3FW97/OxjXcwEpvpkwnU+rkfGa1veoZ3vzRv0b1z
3dmJEWZdLX6JFHOQY1nK8XcZzRwTsME7N8DMyyr3Ne7E0971tOZU1A5z+7407X1HEF17YKJSmBsv
IkNijctDeHluXK+jjOlQ4u7cNTb6pK3u/3vVesZD3vhEvieDPc53aotXTfrVG+YAWr1pVjT1htJa
6rMDp0VLzqZs+uxB9VnVGDRRsLOI5W6yh8RUUXr026H2s0BkdWKWoZTeRE6B11N+jXl0hlbUm9ta
9HWGgyRknS+YcvvPTjauzDXbLMg/U2YR50+wqeaPbQNuspW+jfWOxVZ1hJuQfyA5yiAxu+TUCRbH
lUu+mTpSj4JJyxg8krMTmeTTdXbhBJExe4L0LtPP4E28veiv8cDV8cBEGbSKL4DRr8+GAYePNu59
/+SpUv1poJnsXUKtvi6GHb3oGqrCYLQUyYtTUvl3dtBX4e/l68DbCWCYHR0IneC4yw/O92bStEpX
nFQZRZwmfaacLsSpovpJJnAWf6IpKzxgdd/4EXu9k37qqIXdn45Q5BumgJlj6Gqm8QMMo+9lgC3W
/Gyp2BsNgunzOftEc4OVclAI3OCnkFGa9pmVtgB5OlEZP0VtoqcbpqkCSfIiR7VL7Tb3P8dG4j+L
aLG6sG/5UiUJNiDtGhOL+gnmRI2f5yTbn5Mx1Uyu3n4lr8/86rEgbCBjHt4Q9eT1Y1kwEDXdRndO
00A8AzU64z2flOh22E7l0nY7y2vHvVNmJO4kjlZ+tTU++DqAINEuDShul/l/Wpm46VFPkjQNKiwu
tG++bJl0ZCUpXBjrOW5ahHE62HZoe2PkfpikaHttWzNF5xitTKSogVEWnBiOyOx2b8s1ozRSk+9+
d0pisT4Y7STqR5ETz7nxuqzjDTpiZuI8Zan9IC2taj/Ahqyslxz20nju8Rcj+CGZliZURjo7W3gl
daqCsjGNjTmIpdrLanXCYvLLY+V3ee9kSQP05Ht59r6qvDYiod2dccwSXdNGX+pMz1Y3xLlVGFGI
3M6+upFFx9bx5Wif+tZeTlZfkXEXsNX5BzJX+bFEihEoF+CVLv9J01wwnWtSLf789nt8pY9fv0cq
bwd+OfTnG5fBtNCh5g6DcSL5OS3xNZLiB5VWTERphxvtLwPPyCTojWjZQnCa0+2MukFtR48PYDMQ
qhXLQEZzZz7OcsyNZ+kR1fIuk731KYZQumLBJbj19xpbKO9DnOScF46uWoujaUnGr01XeMmvNsFf
tFrbDn/rt53th36fcYQJfEE/+G1ppCDLWblrEuqnO/yYv+wu/Ca0zS5WT+R7rvXwv7B+yDmiEKU/
n1wtEt0R48nhxdJsa3jkmzP1ky1HWCH+OKTdY9brS3pP+nhbTkBZA7cByloZctfRL4p5I5ro0TgN
rt7Fj3mvx4/SHsgNNwrCvbczEWXlCWLQIndvv/21HL18+VQRK4yyOtQze7gqV5Oihlk51NmZmavK
t0uvVe8ms0B7qTuNd2cnvZlAvYLkHq0VNCjW27UVY+/o0kL0L05GXI6SKl7EVnyIMGTB1sZSVf11
aGH0hspSTR6ChmoOG6GmGbtS703RbYph7tSpnbNpL5Cq2YG+xNn4rmqqwnxguaqSbEMsseM7j+n2
BbEqVq7kSnGnI1pX0L9WiG7kIkvSUTsVUyqMPYNBvQy8pRHl+9qBhty5zvjZGFYd4tvvZ116V++H
2h0kwKcrZCS5/vN/XbjE5s8yhyU5M4Zr1AZ54HCwsQF29+gKlkOPp9yXt694W6gjT+WCmOCChN/W
tlUpMQmlGzm3dWoPv/1Rmd/RYYhxj5dN3CA6xraTAyci3S/wgWdCJkHwumjLM0cB2FRwBBK4xkug
OJjjY56nxrxf4tqZNnZWmy4jej/9PGuNSp+cWNTeYWhteS/Z6C9LG3c4VhkDRP5sXdfJJFlMWp+l
Z5Hguvdxwb/L/KQPMRy9gBrYGe8F3N1uI9AvACR5cjqtlnEFAcfTOLRJlmbnPvNr7BJ0GImbkRI6
eqGaFumz0COjCbq+S34OqIi6O6Ovv6yVdYqxZncBCqIquVwrdFheNjmdf2oJ4T5O0eLyfrxcfzdg
j/RoFtEy3inLrpJu6HZdWOuch0jS6KTp2i8vaQufaCad8NNRGR4AMwFZ47t0LLGf0/Ratl+LuE+7
MJ9kCjuI0VQfEmKaiBcjnstvbmzEEXS1EWLdh3KcYXiY+ly693DLvyxpBxIlClpAU1Qi1z79uqa8
xndlfG79iLI7mLUxX37BeR2etBkQJJBlukCYqywvyIukeV6lXysNq4+M56Rq+irewdvR+rPbA6oF
rlkm2pNfFW4ayrkW3UGbLOenFhkaseID76DaxV45xnfQhdttCC9HNmRE3WzYzDgvH3c1tM3SaXly
rifDOGY4ukLp1dNEO6RJYZDQrsH6LdY876q5x4549Wq53IoAZ/AHX/Nb0PdcS6RKyyFbdcq8kypU
84J4fvzqiKqj/mrdypSB16iY3XfpyeW0uz6KMLk0lZ3yZ6Mmdob4nfOYzXhfzJDbJMUPhuk/Frso
5acMWsbyGU71MG87LfXrb207WwfHzcc4YnKcrO18HwOxb30BbBNOS1nlmxo6VLftFM7l59Yoh+qX
bLUmlc8Jsead3CbamFVxMJNjp/mhGt3KO08WmtWPI9znByZGjb3rSqZoAWce97AgHewC+BHVDz7V
gR3M8YmIjvNJ+64sPZ6KnU3mLiD025vuX16ss8ppPdRaqKeuvUFz2F5rMx6fBVtVucH0n45GJAva
ZGYNar90rthgrgUH6z9feBWDgNaveD6v9XJFMaamhYphnaN5GnJaD7jTciRQV/M1qQVAbdmZoem9
fu4vPRXJCvRUCM0hJt8oSb2kpPoeo+UkEPt4XggBz5W7GdZQEdSFGP/oU5NFAdmshn+MbLE8yr6q
elxila0F7mDDaFJpJk5ZNovtSHXqrXiaEe2wMUrTcNH9Es6dzmD8C7ZkgPBdV87dIwW3IQ4ROMB8
Svw5c0/jTELUj2KG8/ukeeDO75fWzn+MEwHT5GSp2A2dCDqb2g4CNqm76ew8qsYNqPA91svrCXH5
ia3EHApxDhCmu+ZVmdGbpeZZle6fHL4Y44HUKk9urD6v5vdtVVef+VQobcos9j/Sz9TfYBqOYsKl
Kls6D6zUSap9VWXabxztIay8vVT+8uv49i1cjXDFXMdg1wjeKDUniURxnophibAezRqVPNhGSm/k
L7nw9rFRd48qwXH7k9lMhPYGsPVTLL4nY0g++iXg6QZwObV/jDNejvcSgm6/IoBXSjR9tUdZVYiX
i7lfbVEnq2zOo6Oyoy6yqN1ISUETPxAMnc17XFJwhbDVkFXyTm17e/iubTAKjjVkFv3o1das5n7J
R0ikEME78Q9CEAV1XKYHmQMQBobbpPbuzvu4meSgdwdLpXEQK2v5ehpnemhZssgsz87kZvQORZS6
Bz9SYi/T6p1BcuI/OXOLAPrd/NGVCleMVvn1O52pXXMHvb+BmTn8mUcC0aw+Q+L60XuZ13REvgPW
uouuwlyYaImkqZVf4hhaYNj2CXOtHU6T2OOltVf9yGrD1oY7P+OGhri+ebA8egyiDm9R5jyeRIPp
bX/OllGb09AcG33cUGILLPpnZzLsF4fRxvMAP0YL4ao6xbthaUf0NWk5a4sG4WMSCfRtvUvFh7ZW
o+0Gi4h67VNXaHb0js1QSx66pViaw8pES14Imm/dex2He7OgOAvgrsMlYsy7VrGXi7mA0FxaeEKe
40rk2ffMspLqvZuMAr5p5ptH25vTGs4V2za0CiaVm7EpUvUZv6d8l7oa1H2OLqPNQ0L2ogpGJthZ
yNbufYsMr6w+kGlTvdfTmfOmKJboe5SPJHC3NQfcpm5K8Sn1aAwxxp45dTLLjrw97r5FRgwpjjx2
wQDKttXRqfPUCrUkmizixjNhaP2mRwRWHqIhKsVuUaYTf3dRVo0b8p11Z5vXRs3AOEpABhazQ7ND
7ulQPsVOYRE8X/v290hlhnbsJ9Pt3mvFhF98Xrl9YCaSQFqIJGZ66B2ZSoRr8OkeBj6PNjCU3fdB
o8epvyX2RZkPLqSG6JBMBkNDpzAp7eA2eDgz9f6y/CB10QGwxG6kifFHltJ0Q8JGRJkHkJYL7YsL
uQ0aZGJJ+FJvf7w3WxVmimsHTOWMOx68kcu3iy2f66Apic+aWxnDz8QZRYiTo0KCpgZt4w8kzsfE
J1j3NvGbD5ULc8IwOPBoKdmrLi/cJw3zEOHG53lJlBd2lj+dex5KD0OFpNvvsLLT7pi2RuMdJFTb
OpzZ1346qnK/kVaYI9rSp9yfv+mpruMFwHCAAWmg0roaHnIXbvMxtg1MKoIe4tvPhPPsnij6dmDs
YRTGgA2yMRlmN+W8OeWLVZpVdvY1EKS9kc3ehhgo+8mzZHRmbgNJVCBrAQcsVLEvQaGS0M4MK/Dy
3IMdD6/zDoR0O/fjN61SXZ2pKYTRa+V0TIfXy6Isz6x8YuTJIbCJezBq6Z27OE61EJUGRQNKAmvX
xa38WXmR/w2eP5p8zarV8PntBXa7fVBOErhE3bb2otf8hLj3KKkIZjhT0RBt3g5zuenbXir4j2US
DF10Z8D3yre5KF48eIgAsrTA0ECgYl2urILqpciHGg50LpoEylCLeAn6v55vQTJtKwT9TXPKO7uQ
yRjOg+IxbEQBq80OylhrxxcjddzqRMkdw4yAq+zD3rLBfBSO1/FSJnc+hpuGHSn0azY6kA6zhetg
JVgHzOwG5Zy9ya6OQ157H0TRzzIw3Xr4gM/GlAc46GnP1Zh4dx7XbTuFChbXuJVpAIWJ8+rycWF0
BJVv8a0zi0ZU+YPWGc3n3tZrpDUEd6BX6D0rcZjvNXNamlsn7TInCqZZom3xMmMUATwTZwg49nU9
SBAF/Ex6MdePTaFy+c7Ws27e1+ZcGAHzwsoMJRypd6odJ7B6CIRWEgrNH5Z8a3R5On/Qdc0Wv3JD
5n/svEqRfJnpSPxzac1JaDJT/5g2szcF85w63jayvSHboDnq/VOlT8Sc7tTYkVUV2DFTx7C2zdbJ
Nuw1mrGZdWxxv5lDLc8qS9pYBQVSSGsIY5jn7ybLKMSd6cQN1MjuwM6Af7qz+sbfxP8yBQTVbvXq
OMmxdoKGeHgkOIun7525Gt6LNEVj56wiKyqX0+wM5U5FXn3QG6RrbNrkBtvSONpGIt5nlYJ+6aIq
DBCV3uuFro8CICr+WPsgykbq6qsdOYErlo1WKY/tgnOTKIr0d82c4DC3mrZtTKyGi1y7szv85ZqQ
FHELBu5er391TSCEWkWdpo5FO+qHdGrGMNLNKiQzSx0MCpMgtbzxzpJfS+B/bxDsDa/8aIP6DKD9
2oy6yRq4v6IdDpW9lB8dL/LyIGHugpmZzjDkzgq43gBfr8ZehC0UgPqNvZ/X+xrDUH04NKi0wcGq
VEc503nNZjamhAXqj9Y95tDNY+UOV4QEfgOrDvnC5Tcdm6NqW/jvh6HwnS/EJxEJ1Yg4r57sKevR
vmmy+Fj2VFt32vi/PVpOQzpGGCd4wZqXFyYpysf4yhgOdd/JjaecetmJvEu7AEaFdw+tuHm04NhM
pfEM8FZ8+JpxLgk2Siva74fSxjF1yt1s61MG7DAC+ikbOo63j7JX9ONi4XA9H/tZztfVheHGeLv0
1eBXi3uQ0OcKxFftHA9DaFdpmb20mWGr0BsWd3l207k5ylxr3HOBDKl5aUtJ698uRvwd8YaZbmSp
aUj+ewvySOazt29MN3O+CaPQf7TsaKSzzDZolavq7GOFW2u+5cDz/UMqKvOdmhMsffPKnOpzJX1X
Hfy0KJNPPkEJTrKr+mhuzS0Lzo5+pWgWjR8JE3U2Dwh3/aLCVh/64pcEgprLoI2dsd6UmdMmm4LR
fgF/M436sB3K4ZcZtWZ60jVSk3YoUbz4S07nPTxg+dVsWoST8QN61LENCVfBP7pilzXPilp4i5Mq
nHTZWqMbIn0d6xbyg2XQBOFKZh+rOa6G1QltlB+9zM/vGUv/ZW0ADxKMtpLn0IRdHWuaYdMOZUXy
MNexsXw0k8wI6rzU/6hJLsNTMeOXdWd5XG8rMALAdHGHAoqGu38Fe/vpSK3nFOlDLo3iyRuEgXc2
MVnfyZJO76VtXZcMqCz+PwHCtQaJzusw9d/zmLrugTJm2D5o9S3gDaBDeLLTRkQ4HGixbLZVJ3R6
L43Mlf98o5CN8PKkfoUPdu3F6qQKj9RscPjIp4jJC5nqsdFYj/Zijr/evtQ6G7n64tYMewF5kvrE
vOZWE6e30K9J90AnoYLWrDN0Ccgb/2s6A48T0y22zNfSEYPLy33L8DFEZswkDnHcaPaXUR+Vcyyl
rQ/3dsibrRlmKcEmWLjAXGYrudoh09SE5Y525zAQIPjMGFu912NhYLFRNQsOFgVjR1+NxX+cyazO
gGSO05GuXMob1hv9cOI4zeIfvJIc1p03w/7c+Sa1btEhywxdCCH14e2Xd3MYcE20mFBVwHRXbdDl
Q2X6VMILirQDEGzWP856C4Ruw7R4wvLy+3+9FosE7x3kcjRAXPPyWl7rtEUNSR2Skt79UlMZbQdY
b1aQeLP+8l+v5SItRcNIrCVXvI4NKeNCE7GnkqOIHKgx44RI3IKHJDdIT8d7ZdntRsanDpLHeYou
DovSyztbp2UudLjooSl8+1D4c/eiZ3O7WQZfQMotuzuJQ3+5HhNeoF+aeh6pfwVeIqfWy8xO3Adm
DSOGYlNyGPUaYAJJj7/PujSd7uwnf78igfFwCU1CAK7ukNwxe1qGhRDN1vmcitZ40aXRHdldVCgd
Ne7ffn3XyMMqiqE2gtMGbmHf6NRy3BPA0XWHfVpbNmBTdqA5er21htwIIl2bD2nZL5uYNM995Fvl
7u3L33To6/VhwvJ4UXrhvnx1TpSIXz2tL8SDgk/1LcG94hRXk/5NL+3ymxi1/uDUvpkjm6rEucSa
YM1Is4/lYut3fsrtIcIvWambbH3r0PTqo3GsEm9mgNSHCjbTBoHM/IvOydtJ5l/PmdGj8W4g4Bxy
WBB/3n4Kt3sDmy3EQn7Aq+XY1fG8UIB3qVO4DxqH/7HHOWObYsbywavbe2fI35aXT8CMy1HJa7/O
fS79KEdFyqWaym52CLjrTSsqEWiQtvfujJPD27d2u8OzJRDxCbLFnBJk7fKDBe7HbGg2WM7GbFuB
arPuJGo6G6PT0THN5AeEPNV7gorb26SFQvoG6sEru5n6D5WkuY0m+8HDFOXraMgycJcBqYTV6SHz
UeMO0nR7m5Te8EIB/8Es8Pq9vE1/SW0X4wTUIYU9hb1KzY1vJ/37KKoiB9e8uHjRBrMb/3OVxWUh
hDAB4k7x0bi8bFxF+rrr2myHY7o34tZ5EAzTgrgy3Ttn5t/ukPg1JERrWUDPeHmpbEgjXEZL+wEp
qv5PFwn5BUd42wtQyWBOwSm0PFYlpPY7T5Zjkv/zZdnDAOlfV7Yur1xi4QArvWO26FrqfYmL7fjQ
SJfe1CgZnQST9HM/sKNeOk91XTb6T7C07qHlO+of9GqcImh8qUOtNJqKvsOaYR2E5sIgFDakSfpA
V2XlvK0JXdExQJvclzjzLLWx9Fn/yDkzdaEJNUKDtRwr4yFFUzq86BZi0u0yRmX7xexcNZ9VqUnx
MtYM3Lde4jcYPpOyJDczGjzzawNJaQxtwSM8LmZNmKY1krKwGWWzjJ87/OCsD+zDBmTwEnpvoEuU
WkGVF9Gn2q4qc29WqBG2NT49nyv0APHGLNPhqbGwbgkNbvYJtmqZnFqMid5r2TQVQZq6BRquEXks
JgruD88svQ+9HS1YKpF0c1Aytv4xIWj/1J2x00K4u1UdaLaWZhjTM5oLeqthSQ+QlndJM+TtlvlQ
OpCk1KH/WUrTfSI+hUJRGuX87BH7+H5VDX2rqGvo3nh8gQf185jhZ5aEVgsiFTI4EeUnw6jyMVC5
sr8yT5UJ9Ftjabeon3trL4ZqOg3lpEEcsAtzq7SWfL+FgFAV8N8NJxhegolmKXH2GOuiOaXe7JOk
neQW7kyj3+KjxgTDfRRRU2chzYeGUMVNTNxFMsVjXaBvfhhaGUf7csyTR6mgGAS6aNQvkmics1HZ
40DTFmu/Mpyp0oDItOJbvFp9ruZzstXfaZjQJGeHPMLiBestW/uZW+1y7MpY+D+Vn5fZbkrMttyM
ozbWoWqbyT/ilqmfMdZVUdDNc1sGMeZn9OnObLTPFRJ4oE2zKeyd4dYcBFI3EOwmvuE/x00qHGzs
xpYxOq5l+R7BWDeFqcDa4ldjjFnziAgV4kVrYyjwT4daOwkdlDoItMveWrbYfjn/MBsGe/dKMD8c
V9LMCjBQNJzniJwfDHncBfNqD6RyQ8MYDZ/1QpLiGNq9ZZ97eHDdEMCFaRWUsXnS/pStv7yzkYAs
PwbPqeeKiOWh/NnggtN/M+dI+9Gonq+nJZRvxGQpQsqGIKBfaKvbtDErHNbkUPdIRRIdn0hckapN
riHDPXlYXMRTkLv6nLO5pLkeknyHVEJP8lz7wNc4yveFWeObwcgOIlnSSe9X3psaljLLiGsp2pV+
9lHX/4+yM1uuU8m26BcRQd+8wu63ZMmNJNsvhBuZvkkygYSvvwPfl2PJYUVV1ds5UWgDmaxca84x
zfypAsqVx9USkdTHy+z9MGfqjVOtZnqf+JA2J1dmf1Q+TvMTcFd5Xw6jFRAWDUAs6Yqlfh5EIVzY
Kb0w9k4biom/TdbqibHLrOAaFA2GfZXTsFw8jLdZR2j2qV2taE3YtzH794hwlmuNqE7+DAoaxz8n
w+37+7zqcw9CoZVO0LuU13mJ24zDuUWkK47tMs1LzFQWaaMRzSbNW2V4Pclq9ODvqlnXzMUcZ/nJ
eD/Su7pgHMygbCmMeJLMf/fcWVveo112wx2dfOtpGOb2vvAMPzxkQ6i7eLE76FajXZUsDLmOH1vf
1O8Z0nURORi9HLNbudlE6E8oxjuWA33nmdc/D69VZga3YdZhW/FBCUXnUtrZQ8tUmeFTkPEvRM4s
4zHws42mx6tyQFlUXwZX9Kiq6RxcG2PTtTatqptESmOArYPPsNwtSpiPUbMaw27G+EErtNAjQTFB
0ZxDZ3CcncLVJUARrShVerl5RlCwh+6NEJn/tW10eMeJVU9IQ8bRiJfancp9MHEfvg9zqUk176E6
JXrqNBNpxmdIy3wNxnFAvpQdem8YCVYqh4LhDGYBOxb5XD4b6Nl+zXUWfde+mTPAd4SXbEcxsjys
SP+cxpLdh5CB5VqqLP+w+h3Stima2TjqPI8eDWNy4NfkxBAeaTOtZ6CTC5zytEufdFaLGh38WHzV
xCLcBqLFrmqs/Xib21WYJTnJ2dM+HA19jiLZfa4NNI/xvNh9EIfKUI8ZeuJfg2ED/+58KcQ+bXp3
TEYdFD+Rj7dFPHRBFznxhBaCdkXL2PzYTwAP195S0VGDuyJ9aJgMK9GjyUNaJTC9PNdhkVAULO9t
5PJ5vIzeWN9FeaUflZPV78siBQxoRL7o7txSGO57xzWiJSdYEcvgWSP4+qWWzZUzOJWo3td69a6L
mgMs7sbSfu1Tpb+YufCqg0kPj4g54jtuclLDoGnVyn0nl8q34nn0BW2BYfCyo7BW/yZoLcOOA921
nwjVNZ4ZFljiDIpspq8nJE/FRZrHGREMQEIyod8k+NO7mriejANdqnosnXOKxOnk/I4lr9DN3NLn
c+EhOm5zi2jFxznem8hlhBdd/IoPBMB1t2zOQypmeXY4pKh9qcrR3A8dAXJxWoJUTepSihungE4I
UbTIiczpaoVsSQLmjf1CefOth3b+buaAJnal2Ur4ZrJxgWU6fnFTR1mkD2FH9taNywDvZzmkG5wS
uRNSx7lRZTwWjvwQNlgdqOGLutxzRh2fR5ypX5RDO3IPXlQBKfPMlhEJOvM4hRf2vinSfiT70ayn
2AIBwBQ+4mEdi3kaP1Thimto89zcLV0fUGMVnMZArwbrXVu74RzjVWJEYFFet7GWlDB8cdqOiTR+
DAN2qKUCtqHI+hGQnzmjCZzVrTLC4ZuRmXN145izfLYaWh/x2iFU/Gg2dZnxTNvwycGYLRNrbqbn
0rB0dR4xarYn2+pTuBpD60RJbwCZjKUNdySE/1Few1zOP4Mps0SS+8JTj1anqn6fycEcE2a/jnUi
AnSz4awLY7jCtZR9LNZQffByqEr8QI4vO2LOwxAbZjqkHPVBWS1j7/eXfIBYEZO9EjjPGgx2cQxX
O612IBSmfdRJuKhUjdPzxPdEHbpQI8CaiSB2b71q9pn/ZUH2OXLlPMTCF3a5432eosTLCCKKbRpr
+Vl3zVIeDTNcwF2OpoA2BvrWRZzkpO2pruZ8zzwQ33cdSOcRkMTa7RV2EMTe40JdFkXrsqWUatBy
mjJyb9utT3+EOo0Ot6G94NREUfXBKAxQGxkz1DDp1yC8BxBpLahpLeu2jwgBuUhLkM7pLJZbncYq
C5/zqAUFh+Rw8g+NbssuafI8FXxfERLtqn7kqUdd3qoLAJCGXray2vxJIAMa4i4draPZroRGAWUb
QITb9vZ7FtjagKN8q7lNkaqkR9FjsY6LLi3Kc5VmNgtxxvUASE2gKmmXwi8J1Tby7gOHd2u+5Lz0
MAZbkYKyyw3GwkZG6mSH8e8nZpbqA5g6SkEv4GtzmW1UKuNcswAqaDpXs/Z5QpDN/CCmOh2hwUWZ
AUsSDtEae+1KSVcLdGixu6QVHudg5KXf+YWezO2lLhu8HxmIBDfMzY+F7gLrPlq3zONwbgoRm5Ga
wYh4eXWt9KrDnV5ldefD7BuuEBDUTi5sHJgUOsX6lf2q1SdPjZHchXnPXxCsXvPQNriCP5m9lc7J
4rSKBWCPZXSYB6OD7ejI3DpzCB3hT+quV/rOniHRnG3Sv6JYdkWTs4HnPVCaaZjBedomlqdtDkWV
HdjI7OKIMeNTB35x4EAeTtnOmuqyO6AgDqK9FKPxvoogkn8Nc/6f476whxSyl/ANsp6t2riH5WFR
GrBz9TvYw1yW5IKmu2U2LylTmtr4ILp1/hQOUV1cPTGqiqk2MyJjUOzfIcWpTipDtd2Nvdp2dXbd
yXRiK+p4cp01L+M7Rk5BlJSt6udbVzaUM/TDSgMkT0Xp5WWiDT6igDe+4G920q/rLIZ3Cl2dOhpS
mOEbiPa/HX4JdqFdQq+TwcyLc7ZX0TIYVeaes0le1qlWH21L2Ek6Gu7BbJZfcjLs478bJ7/P7i+P
vSgXIR2gkOeQv7U4/jPUmMEWCzyUzhmbaFDeON2knV1DAY9WBsxIwQCnVx4sz0HYlzRnG4r7ebJP
lWeQzIFNCZkASXvRQ5XlG7OZLTyIaTsWUKhpK8a+leU35pCPw87OCv8TFE+3vUGpZ/2gD9QeiAZb
cli3FQ9PLajvduM0AsmBx6mcD31QFvbV1nOjb4YZ0RbMx3riZsiqTGqza+/CeWJTjA2sf/pr1feu
F3dr6P7CqpG6ZwsC6ANqpXS56YT2nnyF1SZu+YT8KthRnGPkp0ZxUO4KbpKmRF9cWaNCcW4YQuQM
OL1RfXf1ANRDk0Z5xHbbq0sRYGM8L3lhqgNdjPW6+LPdHixMntY+X/zqYYnCMX/ojRTpDUdCZjbu
WDklXwf1vwaGIwBFCUprFWAdIlT3RW8T44E2vbaC91vA+VmQ4F8Z/y5JPzTBpzSt3+jE/6WXyvXo
PzHcILqAmcqfbwx2pZ5ubuqd/T4qTkS4l/fGOofrrh785dEeME8E3MOrXYzYgABsUx6NU+9eTDKR
32hp/qVpw4iFTR2+tcWA7MVvp2KyI9UG3hkP7HQa+tE+lBprmGNHYAqBwQxfia/5XuZpGrzRMfrb
pbf0VdQbjJXAUv95GyyALYx9TP8M/IuSh8r+wFd0OER0uqni0nb8HHCbrkEFWP3fi/Zvj4BGLroG
pPvMJH8r7P+zaB1XhFkTLP6Zpna6s0mtCGJWTdqjODDGhJYBGIKZzoMVWwo5DEYCzfCafNrwHeqE
Wr+xcf2lD4oegP9iYWAa620b23//HmwVELMDunbrJI/93EZiZ2jDvIy67guaTKWe9v++B3+5/Vxy
yzBGHUBr8kUzW0bI66pu9s6od+xdMebZcfYY6eeFm1/A+uujHPB9OKvbfPj3lf+ySxNRifAaJw4J
A78fzn9+rLQ0SkJNrzlSKjzUaVZ+qxEaxwtYo/OIF3tTthI+9u+r/u33kjOGUo2lx6Lb/vl/rurY
TZptrSXUx3Btv9V15OSHCVx+MtvBTN7BnMLRHgEZHPJljd6SuP/18swO+M8GGHt5+cXQqwpGgx9d
aXloEfNfQ73M92JWQZvIfEh/ZEUnTy0FbvPGN+r18AjtR8TQzyJiiJLjxWex1XQZOfszHRs5hIMz
ZFNKOMPiJ4/k3JZxGY5Nom0OE34x+beoP+r/uQPOSgYtyZRhUze83PNg9DjkCITeGQe5fWgAEpw7
ci2roF3fEEq9XttEV4AfxSSL04ph/4sPsgxm1PQr+8pIu3M6OC1qgw0USE+pyd1a3ExNXVTx5qIK
DpGoSvE+ogWdH9aqDG/myZreGq68cvptdD2Mu9ZGQWOU/nJ+DsqrtfDahue8F97RHqhvY5eC+OjX
0XqFQDKUUCX0eh/UQtXX0URTeHVbH59Ns9rNDtUJh/nKKoa90cj0rYfzakHy57EWMTChEoIm9WJp
4MuBcowW8eznbX4rbHrDSUsG1Y1qFuuG7FwkMaFfnP69IF/tedtVaZdvShegPy8nFTQ3G9mMU3hG
sx7cw35AyWr3c/nNdVH6xk3lhm9ccfui/FGqURJSGVKs0V3jMPjii6OzMExDTWwCOG8btE3b5Kdi
IYsvZ/95S0jwasHjRd98pHgnGdq+UmcwUJIYJ538YkSt+2GWznpTNYXdxPNaa2a0WfBjUd1wzPX4
6d839vXP9Bw0ZkhY8PKgV3/xMcmYF2CE78pLpPxLGDTpM46F6OBY0KfeWNav3xwuRV90A3zwlF7x
I0mYYjWO5aXuJ5rcfjkdGIiKnZUF9vPqdiD+6Ay+cdG/3NltZIg6FYUG+uwXj3GVrmSoU1UXryGB
NB78zH43BJW45llWr2dZF9ZIY2op81MG593/Xz8kiBp4fXBfQ84EJbT9ef/5kHimsKnWXDxSM9FP
imwabMkM3ejZ1ZY4lUpsrksvnfZG5k8f//1sX/92bGS/Tzj4yAgIebG5sWfM9soU+pxmA04Du7ca
WG4c8DOZzRfTGLvz4KtZJKjlzF//vvZrWTA5LJsqmK/JFjr28jsCjt9Z+gb9lokR9QH6zdAeTUtp
jrNQus5yZpp2o1uBvkTmjUofca+gVujHDf2sfEgnO1d1U5slK27c+psV6t6+YhXKzGPVDM7JHyv9
+d9/9OtdhjoDXfC27n/HGv35tHpgsTRU3Z5iO73x6fx8XtDXH2xv+DnpyH3L6Pt67XE5ovqQKLDH
EIL25+WsSTOaFX5/rjPEjC7d6l9YPKqDai1Z/q8z+62EYjzHq4g/mwv+eS24WSjLOtGfM7eQH6pR
4Rsx/z+DyQJCtJ8hjn4qimV6o1h9/YXljqIkYuN2kC7R3P3zwiMqU76pJC0MUTPpC61qe6+cdrot
KNq/iJxewICwso2DqAZpVXaGfB66iS4+uobsDenPqzsObA+FGM5zRilwvV7chX4x6F4p4Zytzl+e
JDPoO9fJnOjcRO70FhDu1X4HCWHjRJuAzUHCvfzlCLCJb+iQ4dAxtIm+qNRgnQpevPBMfrCEVOsP
VZosxFjVb9jXX73IIbssQZQRqkjeK/PFSU2oThQtnYPz6uvajm3Wzq3TMvDr7OnO74M3gPevbyuX
Q64ASQu//qsTUgb8QdOonM5D6c+7Xi3lPXDk8qjn+q3K/PVNxZePpoYOCooX7AZ/vk6eOzQQBNrp
bBdmeWxcO92XFVqiJqN/jP3CftdYmXrDcvq3iyLkQWjO/QxfnbiQgaBv99zpHG2RWru89espmcht
y2KmwW59ylYhnkvyed+C47/awtEXsntG28kLb+JLHFdPCywIq2g9Ix9Ln9w1s9/TAyfeyUknU16W
Al8+LKrGsJMiSgv78O8N8fUP/63hojrASoAK/cXna4TuZnCudc/4bSMRKzPI49oFqKzmyt5XsnkW
Vqre2Kpev03oHAP2C85dQCpfNuYKXRnlwrf03BV9daktb3ISvI3BkBg07dLTv3/iq6UCDAiNsr8J
mlFVvmrJRTlTFisYrr3o5yYOi56xYJblDGXhND7TLucO/8+XxJO4qfNslz3oZc1VtHh5QiJHrsjz
LMbHc81Asy4pEHyydbJLnxEX9+9LbrvsH9UsqOoNJ7HJmR0+yi82PuTnbcqLNF5NSEAWxOpAjede
MYV9/veFXnnX6cAhlmLDc2x+Hza9PxfogJ7CL0tTX0uBJuxckBrZJgX98OJnJrX/MfSkXqKEoOqi
SmRbhF9M3t/mliFVec/oey5+dG0w+zFUmWB+oxp8/bCDbe/nXE83AwyU8+cfZ8hg0nY2mte+oeMb
27gcYhtxxvsQ69upkcsb7btXyxe8AaekLdUCICgZz39eDxss8FsNOr6ptQ4uktycd7j1fgEVyY/A
1K3xfSkc81ROc3n894N4tYoiGFAkXNDFcB3Kz+2f/6fytHKw/g3GtisW5skf4wY6u7r1NGk9N/jW
3spKf/2CbT8VQS2t0c2v8uKXruR8hX3aQmkOu8F9hBYO+J2AJ69/401+fUvpyWz4NAaYG65p++f/
+V1h6zHs9jeuJBVNsexV302wkMyxemq8JdRn4sLT4T0Ji830w0/d7su/7ysVGlf471r6bb/nIMPN
5S/hy/fnXzC21NX+0K6XYY7Kd74m/HJnzKjz4ibKQzsuVOtcPLx7ZYIkotb35LZlv+ToAKVty6oN
HgbWzafWFvIZSdD8AAUyq09GafsGhkjWxE2E2q340jVzrQ8p9Mv0pnEygC0Tg8obtBpN9pgLN3/W
xRYlE7T+/OgoNU2Qdu3htDAKRNjaZ8avvE+1dSsYheYLXf6yF3ccQ8cbbCzD2sa0t9pyJ+U4yk8L
893qQHJc7xFUU6+mfURD7VoxKVBe863phEWsIVO7r2IVi3wHTpbo50Eho0jwWDv3o26n7qFTXgYe
Z7FGgn0aR3rmyXXa7jk3A+vOytfxa6stH5QNHq6HjNFFHhtroX+p2eoNlIBDJXA3OxTEEU8W0LkL
Z9MQqefuxzqYD13q0YpZMRQcbCcP00tEZhqwGbDOxHhO0VR/6hBMlHeDpcz55Ize8G4GrsRIOxhz
7zR7q8qPpFXqNCkHHRj7YhBVczvUVXp2MQppwq98Mb5ffKGtxOqYhvLRQ0p1yNAqZTsRAEyBos6x
Z1eYzfwwq7Rp79zCItisa1e8i2Y4+dfF9USaeONI1zQiIASOqexUvHR6uiqMylPcYWb62oIVCJC5
C13tSqZl4y7Dcf0FA75rxuWs5MLcM9ffRwPrclwgO3oOZ8v03k2VAzdG1bb9IRqXIXvX4kBdbvtB
EbXaTaIhTHrVaByaRTlXv2ywZcKLI+u5oIn+1Se+8/2cr0QO4DBdSJDJiiBPmP/mDrRfJzoEJKW6
Ryt1eUVQFy8DKipZHRgdT6hRedNsgmzp1xyEQ7rbaW42vC0bOKYnC6DTz2nJxA/T7L1yT/yeVd+7
AQEeN2uYutbRmDxh3UapcDh+jn74uI7e2p+jCZmEF3jzSKZK7Vg3tNnqH4GGAxyvZOTl0OqnXvKu
Ufd+BMvdT8+j0Fl/7QlhQE82Os1XpAFh9ouJeV699whq1L88pkQVEPwoSHfEyPnpyclEDw5hrFqG
2xzCjzMFFsW4dpb70QGKuXcdQKjnhbSpZl9mKwrDhjXQ7ypXSLkjggFXEhzcyT1rd6IPzcTatD6w
cA3nI3nFjP6DCdhmUjuz+4NR3lzvsmlTy4DNc+14HWulHhDR2E8E0rf6Xs4l6ZxdbVqfinxEp5Ra
oeHvloCd5XO5pDMnBgDNfnSxs9X9iXGf9wGliDkkQbU279e18B8aolyr3Zib3gMdB1092JSpRMi5
gZZxTWtQnruscJYDSWr1YCSh280WpgB0VNOOaKGo/UZpJr/RDVq/Ephn/jSLhhnTlCPb+KpkNXQM
GGR4xAwWwSR2UsijqTWnJNA6OJx32kO5iy574l90I5UNxJRw5IRMKc0PdaW3LohW3s1sNvhzpB49
sZNkA7ZXgVtvTVyo7LtwlQ6U4YAA2gRyx3inpaD3K8xhbb4YjBoQEWLMY314EzkMrIehv6FTlo57
UwSpl5jap8Vgwyu/YA/j6+foZv4G26UnuwFFk4phtkZXa3T1sF+JD/IOadt7kHasuSLXt1zTz7Ig
mSmhfwPGFBlV93lyl14kUzEPn5eoZ9GmlO1PTpFFX8pxct3bwM6iHchAb7wYQ5oeo841tiA2OTYn
DsZdXcY1vapLv9pFdUSdSPXR9EZv66R0PR+5oOrLD1beLu6lw8Sbn20SQ8/CW8fufc/4s7djIDvw
ppHhFbeRW43LZcTIczFoR1tEp6Wtv9+01I9RjZZvN8qGwJpUWrPBjtw5X8hHEUSCRihpjxSmZbAL
ETaYSa5hgRPfJI0UiBd6ALOKo6ntPkYNn7cnt6jt9r4fZSAvQzggMSl7u2/uBPuOcepIZ35OpWet
BMcJm0RW1Viu3jmzQrq6IKPD+8kMN/wcZXb0hNmaDD/oc00ACgSiwg4Jpw8aJUN8fUYKHc5A1lwH
p59lKLQ35cgR925RKu3eSajf85UTPpmXSbPZLcu4K1qpvhCJ2BfnObLlTR1GVXXTTIO+NGZemx+m
SLvARt3WigthG+Nu8RWc59WcxNmxYAnuOMbYzbmfJlUmM47baOdRnn3U2RA9uLAh3dPQLUH+lHZm
Od9vQqQvbCDdd+Xkxu1aFE59ycn5HD57HObmPam8bEbG77zDsIdy9QnljyUuY5jmRwFKs9ibMNOt
b1RIBggVW3TQZ1LzbIwNBlIoux2JMCQ82h76kWINAHwHxdofIQCvPStZu5W6We0lC94BPp+H59HP
g2cgo1134LDvqpO5KvVzkRla0q7v4eixyEtmpRYT0m63zeARxFBAHVePjLHvNITmfueHtfscwcZP
iS3VuXVAX2y5O+1nnvWjz32rvYnWSKRothH01k+p4D09Y4u08l9AaGw3rpjFPukaZ88pK9YhS8K6
mU4WzzA8O0bhPdbkO5Qkni4mRx8aXfk18BYNELsdDOe0GIFwk7mAmn0F2zJ/K4IC9knpGaZxzYVf
Z1d3DOosibLCDW7SKTSPBca8+tBBEzcfTG1GxO9ClIgRLJjNAfd4137HACwyQPjCRacTEBSVaPQI
/pGoGdc6bI/TT7SElQkzUhnHzkVihU6fw/07dqgMsl6Wdft8UjQeGmNZq56kA6n8XW8ZZn/M3LB5
NJwSRV9vjG56aFqHD74AF3ZAkWHPO7to7fwYrHopD9SIBG9kZHmW8WRl/XLbLuhsE2POhnFvER07
7nylvCcdzUuWwBpipg88Pij3cxfV38UiCutQRxOiN1XUwSF084kyJuxSKrRIoPh0jAiA+xLI70FJ
VgtxrZk5/gq6AJlRp0ocWMAMaZNMuR2WAHBXy1ax36zlbdX2tXeGL17s6nTL3TFW7QyAU1p/gfsT
SA9MRu+ke0rgBeVUUPnAwEcjKL4CmqipdfNZ31V0imTiid4fd0UbTuE7jp0yvyM0uRw/LpPRHhvg
I5R0NO6jo6Fk0CK767IF2ZWQm7E67qNqMVSMCjC4xwdS9bfAtoL5Awfl8rHnuNiedDQQ+U6FYYvd
7PTLZ6Ob0EfHvV83djIxU+5PhjSnYDcUtWfssdyg/CZbpN9NraenZMZMrrEAIklqSWjNjfkHAcRQ
M4K+c9w9LzcCp9BuFvovtOygNjiN/7Wq3GrYp6KcK3YqOhg7bQfSPwmSHa4ZiU5ZImZH3haOL/13
QY/NhoB0pKb9tYMA4e59A01pklOXAeYwSgulbu06NGTnMGpvUSn3A/2l1BBl0lEcNzcEheB50Ch7
USEg090qbnqZ7wUDIY/i0RVGsOlFBTsz5LUFAe4gP+mh9aqd1YUtgegB4Kq9o9vxzl9LY/kxr0YH
RLIp57MwqwGlVkOQB2EghJDIxOFLYN/30Szfr2Y2VjdI8yNCLaSMgCnhQulM82ZtrPyrD6puOKdj
tLBvcQC0P5DJQeYzUn1qT8x2kswDUND5FGegngCldoLBep2tuXPgizo2u7Ck9btThCJmuzab65Of
Auy/zc3J+46Iu2f+rKIgPxrEK5wKOEqk7A1VRVQzOhXzZl5nw0nQiRfDDvqL1Ryagnot0ehQPnFp
gr6VWNYO1tLgz0deIuFhfSm1maQycqq7pZYkZxH82NAY6XOR2JOeondQqCmX3Dxvrcdm3fSGNfGc
1SVPhyV/0NUoIWICbz75WV2YexJNOeBZKErdpKsQ7u28rjMZxdLxJrUh9gRMdnYyEbXJREhwQymi
qvl7aFCQxLUKPb3PoqgmiMbKvD4mT1kuZ+oRW53WzTO6isgHPE8zMkU9ycgk5kulIl4F2dp7WSBa
9yr4ybdtRNr9nruMBTM3B04aql/9T41vU31uHobsKpdGCpwqPr6YUWksI3WjCzYrkvXmOlzzT+4k
00NElZ/BHp+j4TFI7am8EAdSfILVHiz7esH+B32oxNnLMHYsu70u2lon0zAO9UkSc+YxuaYvAmXR
IkM7bgYk4QgzRy9PUl2hnG4K3/uSrgsawdRejXCPrpDKGXJMr4m8VqvyOEQahZXkFXtEBy3Fq6sb
XfiBvDV8G9y8TYLiKZNhSKIfZhfqXNRpCihgrk2eW7NUyTQN6Wc/RB8T+3iXdmvNqRAHCs3TpJ91
G1yynPnovtLT9HUZXXI7JsfWck8FknL3Eev6jwAperSV/jxVFz7p4d5w9NruLDBqzwM7SJUiE/DV
8ENVXflFNKarH5u6w85lpnjT2rlwfuAhEMttIFFCHmerzb7mzjotF7MJQxJ4jK5S72U6qEsDEafb
5XPjzKdK2fYBcHqERnDJRXFpuiDrTMTehIMfp5U8w13mLR0fMqcYEQvQ9DDCTyaY8+Eyc/76JtbM
+tUXPj6EOnQH9+gApTpoPmTNPtIeqWHt6BjEhPdOIUQeg77FQkJ9joTOlnjESAXXcA7BgZkHxIT1
emlppKlDsHa93nGo8eYEsUT3sDQCwSHiAz9a9o2o2ElNb3WfiK6v9X6ZQL3uLUTL1k44xAyPzB2b
p67iRxya3Db8jza6V/kgDBIhyTVvGneXrV7uwistwiB2C6JEEhv70vo1lb7W7/gIz2rHzt1454ke
HCdfz0SCJSqDsGb0zQEJB8jfq4ur+PPxGbCLZQkoc388VqDuZFyW6ILjFSFG7saiqZr23dxm1kyR
6K9qz0HHJJAyG9z5dqwG+R6PgSyPPiRe77hp1C+zjyIgJrMFy4cHslscVwsGDsPt1uxvKxbPt6Fg
oyB5m9CIQylg8yJAB9FV7FMHPuu7yBcqeORDawUPWWFR7scoboZvVurJ8l6gqbBuQjnwCQCsINZb
TDMW2uFl2byNgYi+s7PyHWs7nfcwJKgmY1MsyHwHiaNiX4+GKA66zMwniabRTIYxR3ybgjVBKbnM
2bOflcrkHOcbKotdskaM9o1B+EtZEU0z18WLvsmpGEG+HIaZjINIaHLTizRtcUjTxdoh/+noRThD
skgR7Ca+fUfeQ9oykyr2/+7avWz8bpcHOwY6m9mnBQ3wz55dmdZy7pyIs7NTtceuZfZeWQ3vbhjm
T9OQR29c72WXkushUkRYATqPTuFLXdFUZObAwCy/6sxovjiV7UL38+x9aXMmS1Ie5beZ/Ouja0x1
9satfjm0+X3tTb3GlMylR/miA19pYcjU5tqcVUrCEnNxQX2OmSPo189qbtpHnQ/66X++wag74AYx
pbI3d/ifN5iRQBku9VBci5ThQFxgJ/3gzgImkNJgHkusTdkbY5RXWW78UFKUwXaGYB15W7Yb8Z9W
MKZo24qytbwC1Mz3ss9TAiArde8Ehdr52q9PENz6ZIQibNGoxCccjH70xt3+y5PetGqcssEj0v9+
MVIosRQKiVHgSk6s8xSlo3VndLq50hjCG+ylpb5EAR1iL8Ig/+97/ioacbsByBU89DvABl6lRErM
k9bqqPJKF7erTxXmG1JQM3wENG2z/mGosdKywgeQrGu/rud+yVlfVWbgWVLzBDppsJcDxMLyANeD
OrYBtdyDdLii4i6/TTL/X+kwm6oNIBq9e5B5LtPiP5/ZYK0Va9wkjLK26+mu9K2Moims8YXgye2P
Q0Bf8kPDF0ye/n23Xi8LRB1gkjyk9Qj9fg+u/vO2+E4pw7Iid9HpzPYwiJaCxDDwEcdBUaqj7EQ9
XUp38N9KK3glgWC6iI09CFFAMNMkMeDP36wqzGkZUe5XRDAc5ei41Qb9795GApBlJq6+oPme6QoT
kA2wIvYH209Gmq0/LeLQ35jV//WvYeaJpBkJMVPrF+MLGWiPrAuD4LEQtQll/7peGB0QKuaNff8g
UJup61INzOhwD30tA6B5O9Q6WDEtnDz/fiivVg9FBP/jhM7Zy4O28OetMTSR3ZGtspti8upHu17L
sySODXQlnpx4qnp9slWAOadz3qJsv/okOEjCkDMziN2okC/JfKDKqFUQ3VyCqms+2+OQHkiiwT3k
OtMVA+9bBKZXP5UXHyIq8hvgcdj9XmzLFjTGtXWW6jITE5jk8+zdeaKzblf+Rl6BrSc9qyc+yvlb
T/zVt5crb+gZC4A1PvGX+BkNQ04OblRfpMYVQXhqOJTvHW9cNC7e36qNMQsSf0EClIS5bvPdtHDS
OQSkxh4Xc8Bj5i/jEu2Hamqjp9LQ5nqsqFLcg+fXZX4kC35xz3VoVe0uxav21k7/aunyA1DpbpFB
5iYievGW9GsaDK2x1peF8tmnWJ9t/wOG1NDcdrRA/iDNoAGyCTK5f0Mh/LdLM0FlvaA+ZUS1zT3/
s2v061L9H2Xntdw2soThJ0IVcrgFGERSFCVLlsMNau31ImcM0tOfDz43JqgiyuW7tWuHmNDT0/0H
v2iDlKZ8Jj+xTFnkaZikfZZ4UMcemgL/4bG3Zkx3e0j5YkCLOstFH8lUF7dK5qPBUNtjRgFTHjVX
65Nib495/Ak5yZy3DaixvVlbUQRBT7WfEjw90HeQdPOnWXMN3j+kH/4awpYKlhCgGsjf60kwVBDF
9mSmx7aRQpBMs/hUh2/rmy5xQ7uQTtT57ehM77g14kkDNb6JPRi3U3zByb1dQXF9dJJmA3KAsnMn
eMnBMctedHImZ8cWi7rIbLrtrITnZoUPT14EUNcslZqzHKo8A+9PxRwcr3q/MMZgQJBZQUGDE7II
5SnEDrmmGHOUQqN6MEOlGN2qt37oTRF8vj/U7xxxOZaBqrABfwb8zTJn5bmVw85KCmADYXbQtFQy
NnnaRC9jmBTFG4ZzxTe4+lK4o6tSRhDmWyX4KqG4rZ/01FZVZBdiFFkjp65+9WZnfRZamCg7Wenl
8fX+j/1oXoAPA7VFCw2N30X6l1ZT20UJei49RYG3pgre47EWZ803/ZWk58ORyLNAoJP1EBYWe5G2
LDL3QXkMJFndzabVNHpC1ACzctZjv/9ZH+w0Qs4MIIbvBF5k/vs/Tr/TNDSVNKU8QszXqDpZWT8c
AOoET71UK3SHkZN9HfHuK9EsyOx+ZaN/8K3gKeiNcEWhYbXEOiC5MWHxkJTHtsriiwgz87mZmv6b
Ivfaw99+KQMhTmYj1EyRzF6EWKmoO70Z8+4YQFzcJC2UMimHgVJranqWJDM8y+30WajBGk5lDqBX
uxwtJwILqRlvM16Ii/Ws8k62fIrhtMzs6DET7GeKNJa+MpU3cRyGB0Rsg4NE8QEntuuVbO3IjFS5
FsfJSpXt0KIwkAf1tEcNDQuCum4ehqD6cn9O559+/WncHKDObXqU4LCNRRA3GyuxStNAKFWVI9i2
bVptCzoOb/IAxYfnemE9F2Vt0B31A9LgpE7bf+//hA8+m3QDnIxNskOOs/gJDeXjkBKqcwgs06L1
i86Zq6jTdIqxzEy8Asiwmwp0dO8Pe7uoJnkOnr3wlxh56bIt50ls9OS2xwLGf+gqnZS8aC3gifvD
3F5M7B2SRhk8F+RIEPbXqypFJf0wyM7H0AFz9hnZFwjGE13D4r2eHAUJ7Qjrych1IkU6YJWRt7ue
bDxwbTtFi+WhFNA4P93/UberPiNEAS4CUAIMZ81z80fMqMvRQZNK6o6pMAdXbY0KurWeDAeiTK65
KLokv/zY77cA0cqD1lIVuP8DbiefHwCDC4wb0wJr7/oHSIJekzDS/oglnPavNkqacKVUn/76RNk2
0EmQ1HC0ULie8+s/vjM1+3psSqs7drPOR6ql71DK7C1AlvLRboHTzU2Lw/1P+7/I2/WZoqCC7Zup
IEI72zJfjxqVLW0OUx2OI7v2GXR+WXoshoyxdzXXWiWAfG+R1WqU2yARkyAqs7oBWOJx4xtaoLq4
ZyjRkxFJ4THvdB+HXTBa6L3gZENqlzSNtcmUwZc9av3UHGs4xOBuYDnrpF0NxDALwf9XGfmhwhuy
Vjm1s24G3KvB7rBem/z0kmHsVL4m9ujAoqdRM3lW14q3AO9T/ldk1eUrzbKaPkEfRfqbTodcXDhQ
9gNq8InyXQHR5PyaOuTivUECP7IVUdebj9iYoDNSD2Zt0jmsaO1GZihnW6rMLZtMKtovrR+U72iB
OOWxMgrtH+onzUgxN68wOCU+KPnGnPHxXlnBNADDKdJ9OeC79oWcU/qV0511HmaqDGVgpgWnabul
bNhlw39hMTiPyJYBKWDvtTbYAWty9p0seMDQIO4enSFSZyciv/6sx2PylnT45MHr9h2gNl1jdEAm
6mTYF3A635DHoClNjZvzQcFZUMEBKhp+mdTBV/c0jOPhVxIjjrEdBrnDmzYG7HLAoAoGaGP0YFdq
S5POtKy715hOSPUt6p3u2Ydq7m9q3QAs0VlTMF1KjGqQ71Frq39WyzCRXLDH0avPUyvxAhNTzC04
vco+oLgGPaWKM0DsTYS7kpsbUVb/xyTRUqvKPMw9EduzHkhm2d/9NBXFSnZzQ5uhMIJOPAq15BvU
KozFKxGB4cEkt8S0W+vld5RhghAJE6r/GPU22lcVaMboSTGSMmcttQbV99B1nzdYKeRLajgBkDy/
FQP8IvDAu6zl6w9xOGnov2F1LdModbRyWgvEc967OJbzr4WDTY0DnvTiek3sKOhGGT8TSwBEMeEd
dhDC4wJwiBCf/cgaPvHsLAC61tlTA+vlAdiLcmyxwP1uZNI0/m2e/tsrmaueC0gnpVnceyg25lmr
mjWIC3hssa9TVhml3tg4gTKuXHa3dUg+fZZ0mL+fS0hePArgrINKsfLmyPFmobh/0Dop9Mb5CcW2
e84U4BS1TcnZSovsUzhU4c5PQUyu7J059C3WAEgqIZPAzxtl+VR1eCiKzm9gBTSjuQfZ1J2xh4y2
qVYoK0Pd1E7mUiflBKo25OHwMK6jsEq9iJSjR7O1VquXNMnB8nTBSGRIi7BSvK4My6/3Q/9NJgPQ
hHcFkwyZjNfx8ropcwuqmlrNRhHGCyJLxSGTY+msFtn0S5ICICFJmazt6/llezWns8SDrpKDU9kF
1by4buIuV3MHkasTSFOgUYAbzO8TdD16PGbc/kQMAFkxIzKa2iO5HX/0aMyFm3FqpWjG7Mkrd+7N
vFPuRfrUVsB28yhYVhKnFEfTILCMUxNM2mHiwbJrU13aKKqQ6IvBXLg/6fOxXXw+bDG4Fr8JySQV
1+s8daZV63Won+rOMLbcB/3POFVrZTdByii2st3EL0EYlTEyoQlKTvdHv1ly0N1zA4VWJZcf1rLX
o+tjg6EUaNGTb3CIBZQRGJR1f8KdEVABJePsWXcKaU00+INJtkGCqsZMooKxuhjWqAbN7oStnkB8
OV6m2FH9npIo/kzDIJffY1N1Pt3/0JuU0eT5A88HI0LQ1xT0rz90DOHDSY6vnKxoVN/t0kDdBEjO
vhkt7ScsFAdgKnBWGpa6utdplJUrfLEP1tmxsAwxUPMlfi+VPYK+SejLacqpjoLiazYI7RUDDWkD
uF56SLJBPqRmUJ0hPrfVyiLfRC2w16wvbSPKotTYFudaFW3Gf3SUUzK2Y+PCcJre1NqhwR1QoVwh
ct2GakaDDwHrgvFMcvTrmdY1rS8EsfjEYZ1LzVKxTSq5xUaZHHeTE9ceJKfMf1XgPV5hx6j9YVCH
+K+n+/pXLL5Z76LGn3pZAfPqB1+MwiRkIhWlgb30h+kbZXbdK7MgqN3AyYM1svlHMw6rQXHYdZyw
5RyMGZCSfGDGB+FbXgVsBSilKskPs0x7tLK8tzsL4xJ6kTIPIR7BS+J+kJmZbFZoQoYIxWmoFdgg
84osONCHNCOAU3r705eSKTqnfiHWKJi3R5kaHSwreKc8VbCRuF5uLQ7HAhqReZImH7RzAARg3Iwi
Qti2tKJNWKrGSr34wxEBFbJlqRvxNL0e0QaU7RTUSk9anpXbFP4y8qZyrryUTm2Cg1fVh/ux44PV
5H1PiYkbeW6rzUH0j2eYLhRfxifYOlVK6py0qdeybSYlvgwQuK1WBvtgNTWuQUSQHNrbdLSuBzMl
2YCsbqmnxDSdy6Al5ivoiumodlPlJnLeI6JvJBHKbb618vS7+U5SK/hkJnkN3JubAk7fAeCos6k4
xUWgNzs5GWQy42Qqi42lVmDz7k/rzTpS6WbHEhBUkw281LCXwVaT2sgVXzr7wCh+dIDqm5yw8woP
KTi6v51ZC8KCiegHCY5icvMsZraOLeglSX0yUETblRUnE8GnFp9gzdoqRaJ8SaQw+qyknfZy/0tv
JxYI1mxLMDcoiYuLDeR0ktEZ6lif2rhVX2Rz0i6JlCVeDHxrzVjl5kbnK22yNyIvbidIaV1/ZZgR
2Z1Ir0903uyDEbTJseY2Byna5e6ESGTlqnG1VsX9YC0dTWP/UDBGXUNbjIoQWpblwYB6QAY5yUMj
WXqrEf587YANbYEci5XNc3vNwFoFDUGvhFAAI26e8z8O5RRGtilJSnuSfD39BNbJr3+aMrLTbFkz
p8yHWKgev/uGkX1rMj+uDyjB+6FDXSoq6OT87QprPIFMslcYj1QjF78GLDVHK7THU41GOXJuM0Qh
GH+Stq3F29uCnAV1l6crGTP6PSzy9YcXbSbCGtn4U0ANITuoE6IWcSf71V7tcyq7+UCVfDNogbWt
JlOq3+SJdAZwZKGPowuWo4w/3//4m5DFLwKOosAJQIPjxsunRMFOD4Gin8qhDWxkR5QmRXeYJ9IJ
5DtObCEAxcgLwjxq9zkvb/vt/g+43fMESqIWbUuL1GOZQ4+ZPQY0y4aTDvLsfbA1kXvwkVLzYaoi
Vd9FkET770Zra6vFhPnh+Uf6zqWH7ALKObzUfnfvtOvVIGC1Bu+F4ALMuppOqcUSWCeAq2ALXAkW
UpV7WV8EyT+DQIN9GwRTAQEFzoDzqsS1LZxNiUEfAA0+zVJWIvpys7AkGISQteu4k/Mbl1z+YR5C
7/z+EiDqrTeogUg8HN0oBA7+YBdSf0GaCxkmSvNDYCrbyafAm7pTZVXFQWrDVrgtMWNaO76LLcNs
sWVIkIgYJA34mFxPmz/ljgTvD/IZhbzR7SlhNw9hKqBk1KbVn7rRGM+GAldxV3Yjkkv3N8ztvBCi
ZOP3K550HA2s6/EbuqkK86I+VrZW7jOWweQyQBTsZ5dbwV5FPifdOWOaJJmbKn1eoq0Ry+PGaf3B
U7RyVfNJX+wjJsTidYIAAtehyrG+/kE5toh+KMU4aEKyeECDrBrdEPz82vWweAcx8dgA0SlBqoYo
cnPppq0zor9eWo9WKsHYgemBL2hnJIiBpzngsm2X5YXp5bApM3ecTD/yqqGxsr+Ll///GXPvgorD
B1xmQSO70grJfkwMYNxuJvGjXbTimw5xbewiVoa73W58Nb0LtEloMQLZu55dJzXa2h9M+1HoKurQ
yagUB13yIUMWYeJVaTRsLEkxEZLGk3rlpvpobHzU6W9SzEGDZr46/7ioIlFl5dClNu7IVLUPOaUr
+lB+rx7CpA6kB6R6AscNozF/nWFda5iYRWycZxpcARxR2ggkdcu2sQ6Ttht5kD5KTWYc9aDLN0Qs
YzdJSuPV4yg9NGG0lg588M3ITyGtRp+Tq8FcHC+FgG8kcus88hyPq00KLx6hd1GOG1OP4lPQQHoA
z2K8aHWvqCuH+6Mv5rUL8gptCyqTi8Gh/aLDRbHpkWNabq3OSR/G2NfOpqx8afKw21JBt3crAeXm
XKGxA06SdGRunLPa16sMyi0YJqSyz3ISaMjwx3pj/9BkX3krDB35V+hRTuZGSteZb7mcjMHXoS7p
UNKHiZ4zOzVe4SGm6adp6nDCSY1ghB41DlYefEGpya9LqHSTIjxHLmcvp9l+5f4X3H4Aqjhz1u8g
hDoLKlx/wBBOKT5NoXkW+PEiulIqjYU9BEx22bNiLSvf2kyTW1o2/kArCHmDFnZHIzS8Q+7/kuXm
4RGJbQuvELYPqY41/9I/DkzhDPBhqIKfR8gncLUdaUK0Cn1j9LRRve/3ZWX1zQPOt3L2XY1KBxrD
/V/wu238561OPQxJWHqLvINkXvCL1URtKYcMXMmPDvD1YCPkqAwephjcmhuLypI2fjAlpxgr4OBA
VVP5jDkEQcQdtSYw3vsCToDmJQ79rqfa54Ag3ZoX1uQ1coW3qYsgyoBzLLaY+QU4vzlAMGGgtzII
Q3ObKkBK8cKUQ+0l8/vJ2A9DN3w1SkUMB8sXsowZSC26fWBkRbcN9BD341aVg0tDAhzudB1Wrtem
Du5NtjalTe3mfqfKFe2rzN5AHclbl+waEWYtE0yegyPKW8l7rC1d2m1JspGMxoKu1WkGDA2971Pl
JZWD4VAHqBJfFK1R6y3SAJq+wQpLWN/ifpre5BAcF8LKKAU+3F+P5YlGqwEpES5H0gVqlUuVNThi
Voh5evgYQJdWdobaVZeg0qSnBvLMxsjwT8KHd7VmuHjUADfmJM9bEFw7DVFr3qh/bEQcD/qsMUrn
0caixiukpDk0ecE35uNgviTQZP6yv8CIpEO86+fwRBqwFIHNnViTEjV2HkVu2BvfoqghcDzYkI9B
Sb0/qTc5EIMZFi9vh49DJ3vZ2U8GmkdNXYZnUGCTggB2BLYrpNWquRONv5GKlVzYmyoe25kTZcGt
ttpRTjaREYan+RSnKyf/dsL5ReCAaLLOc2Atjh3uWDSHgz4453Zt/BgRNPjMA5ZGdDPjOXFIWCu+
z2nm9TlnQMIeDse01JBQu15hcqEhQpwyOBeG1p5Uht3R8IuOZj8YK7fSzVAwFUAmzzaWc1V0GVJE
2Pm8QvCwr0H4PQk1Gp7QfYrgzTVr+qa3Q1HOnVubs7nkbMN9/VU1NuXIhyraI9y/Yjs6sRJ7mlM7
Z+LYKK1so5uzOStqUuvk+SNz7y13kayiiJrT3TgFEFS3qOoBgVeK/oj25ITiQ6x8Ep2xVtFeXlaI
TFKKo2/AM5hm3DJb7tDiEACazFPqRBgLtU3lbLvWR7ca9682caUS9dReUoVb6+HwzclH6/n+6Znn
8GrnkFL9to6j0gIQxFw8YIa+FmVVp+Ish+iBb9JGc9LHoBqz8Z/7A6lzbrocyeZKtv9fEzQWq1kF
iVklyC/wHEKr0WsmDSmWPtT8TZn52vNYYHXkVqNShjzi4DV6QY/xw47FogbuNlFqSm+KMMv6nKmd
wtsiFT38JL2A+G7HBj16SJKm897yXs9dDUDLux84Wmet5ME3h5sZQzAJ/VGKfvCEFt+h1LWgNBs0
Z6oj7VE0aNXUSaQcfbgu/wnMd7b3J+6D8bi+ZwA6sZQm6iKYKF2j1IoZNmfRTYWX6n72D3exOkKb
zZ6zsjBXLqmbU0clWgWxCrgApgyJ7/WpQ/nH6EhH27M9VeOxiUzcnQYzmf7h5bcmKXtz6OaxuBBB
9BG96JxejwUOxontxm7PclWrZyUepB32uP4JK0N11whj+E8Nh3FlAW8GnVVsAecaEL3wZ19qac7G
VD3MYvkcWNPkYa6CnbjaJ3tFlODrgPhYXpcUyYop781Bm0clL0ULitISzenrT8X7TIXH3srnUplA
FEpGNH4DZRge7u+Wm9UDOUXWx26ZdUm5gq6HKemR6ZpkKGfrt7mXmuvZiaBnvqi9pfztzmSseUNS
4eerqOFdj6XLZNARhNvzEOn5kTOAyP/M+DSi3zZIZl6+//3HzTVDFbggeMll/lTKEXWwuIPvPTaO
7LJ7IcLjUBUivh70a/vkNz74KmLxpOeuI4lhgkBELk76aOdVYo1G8jT5AfZpcU15eDM4saDdO9up
TFWlOUhAGfV7UZrJVwBAaBIg8IjlV+GgOSlRbZQ9NRjaTxpIpdLLsJK5YPKT9i51Nkv63lHpxc4C
1+n0ZzNkbMWxttLuO6kpSlG7VJTwjrtUZO+YJdqf0L0hC8ZyBLw/FPOo/AIoVprWtByXumVU2+Ak
si0g6PHovnm6+HU4gGcIlDPOHnLj8Eqq7an3TJ5rI06CoY2tS+/oF2ptAVyPINCfY61EWiHWed3Q
IUWB+1hjpKQekgjzOE+JDWtwsyxpMMdsKF97doXzy3vRZ1mYb2u66P1jlnYDggJoQeFv5BqRWohP
BY5ywzdyfSXa+E07SCvRbs59r9eYVjbSg9BeLAp4y2hHJGj6pCSnGJOwetVjs8JdCN+Vhwq6IAuA
UFX94Ftz9bfmop52f7ujSVhpduL6zW8wnTn4/5GaA7iz8ewo/TO3WwG+VhW4/nQzXIFnOCiS+6Pd
fixPQXIqMBp0kOgAXo9WKdYMMCrUc4kQDo5dabi1dDwLHSmOHgw7KQ6IAaGAkSZrNgXLNsdcv8US
Q6dwQ7tjLjFcD20K9GVEOKlnsw3iEyzD6KCmIXILMSL5blj12LGUrXrG9g+95tFuXVrqzVpx4OYu
paahz390nkPoJKnXvyLHdk8Xcac/opQnXxqRxi9+ZCDQkRSjp4KEVFZm/OauIUrNtkF06vAMAHN1
PWDnFFZXjC0KTFky/arq+Fs/U5EQt/I9BH10L57iv5SjJyaDgcD4BAdkMPK0s67HjFobt8vGj899
IUWnQAzmD0QJvkeOs0YQvJlORqIiiB49Vxqsk8V+GjVfl+teTs4TOgZwsxW/rDZa3o8mpzcQ3zG0
bfOVGb254BgTTBdis3BrSBkW96gouwbfVj85I+6SH6ZASOCa+mICfSoFb/fPy4djcWA0imEGoJfF
THYhbsphbCbnAQk3FzVU5R8N+cYfWh51ycpl+tFYhFsqmFSzWbvFXBaMngW6knA2S0IqlPCNb8vi
ECtSvCK0/dGy6VxtZEGQgm8+C30VOtp+lhJ0ynnbC/kc9WgwG9g0FgjYKe0aSe32GBBtiDiMSa6A
m9X1lkQdIrAAsiRnRD/idyOK7XcsExofAHDccvpxC3ODseStfn8Bb8MOu4UjCA6QArKCm9b1wKOc
pilCpKyg04X/oHGjb7u0mSUlY7vdleNooUrjKJGXxToqdgg2vqvQ+FbWdl67q0tm/hUkSvpcF6HA
ugh+IjWMDuc7JlzIwzOOh2cjrP5NgqGTDzUiqC7CLZOG4yTQROpba1Xsm/WmlDu3ZTg1KCrAELue
hMkaHAkR4fGit2mBoiTYsBb1FIw6DSp9MqoCddoZvr1ZmfybVSclpFRA+ZMyIdTzRSm2bbHMrZHa
uVhJVNmmm1dS8qppFcglr6rLruhASYaAUFprVD4pM/j0hGZnlnomSnyKN/p2/C/oeaQwO3y1HcPl
HW31Rysz0vHRQsNah75niR8rv3s+1lfLhegxtSKSs7kKTmnper56q6T23VXiKYIWsSnGUdALDqHH
Y3aoQcDFEtWzUD06hY4ivUZJ4exRzi1brwcFInvI94Vvrd8GK7toafeiAC+htTYzc0kbZ2jN9e+a
jNbxC6nrnroIjq2LxlMaeqjCmbM9NCak4F7qz2RniAG5OBJUu7Y09WYzNLUdY+RZlsML7nDzL4xU
J74oQywpKxHzZqeDSyEw81olT0eIfM5A/shnokLohdzGyZM8DqXthZrKC14Y8VPWwI7bFHHf6EgF
CRtOKtq7zd4McVNfuSJu9h0kWK5AqlPwE5ipxY+wjaKv4rRun8yM7qMI1eiHEVcyGj1OrryNiMhs
ULmcvtzfNrefzmOZ8gb8aapjNy3q1hA1vrlm+1TUjUAc1+8O5hgPs4hlgm6A6hVGFm+ksbRfStNa
M0/4YHRQA8A2QCCR3KiLCFv4lPqE7IinAIW7zyg2yGLHE7jH7JTXd/BPV4TtM0XbMvD6Lh3wVqwo
h77cn4KbQEMuCwrW4tTPHMhlqaKg865zA7RP6PP4O1sKK5dtPP5rN4rvoaZYf/vr8WbIHhQf07LB
YC0ORG2JKcW9Ib40iC0G7jDWeuQ5eVI+K8gp/TL9sUz294dcipZzCAG9mhBXkWggjVzmH6MdF7TI
RH4JSHNtNHr9MZBckkpJw6RS+HAETS2sOXYlgqvbbJBMsSP1rUvc9kDKvRtqoHaPGtoWEUwRvQrl
YSVQ3KQSMELokyJTT98SmO68V/44hGOBBINa9dFFRbsLWcJmxDkmr4X/nvjDWO3uz8jtzgOvwixz
sbD/KGdej8bwsTH0VXlxrHyEPiehY+ZExpcAH9XXqrW/UZeGlh525hE1QlleOey/ibVX0ZpEHgwE
Pa4ZiU1h4Hr8Os5qwCF9eCkgrlwSbDI1z4RxFT0Ppl/553DQR/Eewp7PNwgox+VT2CU6DvQE929N
nYz+gwVj452AhgYl0r5OAO6T59guxc4Sw8sRhwHUf8oY1ashhiuEuaw67O1ELZ759pwsFAS24jYy
QoBPOfv8TNkgfsmcWlJwaY7ylxbfYGdfgfisN9aA6PCmqZI83/qFliLuVmoNVIC0VDDCbHzpFSFG
NX7BC6T94dPUn5AEjRWElAP02R8nxZiII1WivqGR57+DEHS0oznrRW6t1PLTX4EQTXlKlLHUPqMu
1Y6eo6W1tkEdK/A3DcQhZH5aHMB3KOPx8JEgSpe7kfLDcCzRE7SOWtbkT9QaysgzsMZtDhL0Ju3Q
xVC1L2yhQtkN3aRhOoXKJDQ3KWisT2kvl6H097uL5yqWq2B/kMK4SYtlYPxI1kQXo23741gXw5sK
LPnRx6GA06c31S8pqYyR6owS4Y4bptZfX2ko5lDw5AnHL5CXRjByIgtON1kMxRfxqZbS8C0Ms3ZT
W3LqeygRNl4kyfqTHpX+jrKKvJJG3Z4vTjE9JCjJ7CJnWa5Ma2uiZ6X6T74RRvUuLpxJdR27N1JP
tZOpRoS8nkz9a2yL6izg96YbB1nMZGUafvNXrs8ZDy5iLL+D0AcG5PqcpYaJMKKjRpconyb85n09
kl/tWmse+75rbLjCWfbIvWx9zeG0HPO8SL8CGA/sTxOXv/kljcsyflP8rDC/GSk9sFOcNpKx1seZ
w83iZ/JYm8vXZJ3UQhfhqEFHivcFjVUFuNhxVGO/9sKMq8mVQpSsXa6t4uf9CHjbgUQOmjY/7TcK
OTPs6XpqogywlYMI8qVrQKZuJbnP3yK7yett0WWzXGhowJZE666J4s9T6GiZp+ZSf+6VuALJL2lB
Yqxcjb8v/Kt5mNNE5mDWWaB1tqz1GFOOmVKfKc91UafOU+mHon0eecSrj7iXNf0GxSYHMclcd8KX
0RgM6Wwl5QhOTi660FXrOEzfAFIXvSe3HZ03Fam9ZNvVY568g1Xoyz02fr3zNpRiDLYFHaOnWhnl
4dMopmzYlb4WyCsPV3XOvBcfNWtYacjCcSYpJ11PtFaJxBa5rj3D+ZwO8hhMP21R5NqrpfrBXmsr
J/6CLiHn0gn7yDk6mdGkB70V7RfNrBAxDUFnP5p6qutf6jSsHq2ecsUelK2QHpU86bLPjoG11afM
6lTJq3Mr+5L6arRGev/Nvrr6EJuXisaBojTEDSkvnhihiT2mlaXiIjdWgzg+DuzDxpSRtf3U9Y0V
uRlKkuEDqro9vNNUYKiTjv7rFOiBtk38OOFfD2Zb/m2s4bdQywdVTk9m7r1ez2+EfpPI8d664MRs
KQ9SqAVPU1QVRx94lJfkafat8lF+dJmf4W3q7b8U34P1PdclKIjyhqBQsAwynR8XNCqc4aILcOYu
wBn938ysI8PrERx9lduwX/nk2xIB2r5zsQxsBroHNyohWuiQNoLyushZpP2Q++444qm5m2Ekbsyz
HL96O/ErT7H84rnhoXumdJLuVkLIzZtl/hUmFUJKhfRvnMXMD4NaaS2PkkuiTsjiiKrS242UD7Ng
u4OINTrIynCQO2rshTF2+UlDQhZjNswbNCTuCc7Kl0GatPhsmG2n4zKCyutGcdIYCSBQML1rjMoa
g+U28PGrSb9gWfJiJgAuci+l8SEQw+a9NE0J9yFVux/cH9m0LYQ6Pfnt9BOfcKT+5a62tlIzC23C
v36RcGVZMxudj/71iYLZgqIMWTfqYOAxr7euHuloJCTzBJa6tQtj+1+9aNU3GVbUU5I2pbOSd97U
0gFq/26RaPQR0ZxaXIdTZMmD2trjhXAO7ztspucSBeG9HanBaygmw50Gh/Nhidr4en+zfLBXqOTM
JpVQPLmKF0NTsq8pY3fmZWq69r3zkyaiaYL49dZHvOJZa9L/osIR7/dH/WCC0ZkCrA/VhVRo+cKE
kTA4ZWNYF4yEs86VojDZdZY5fcvaJj6LKvrv/ng3rxjKB2T0AF6tucW41DRqrK5uevjtlwlZ14es
Uoc30dYCyc98DWl5k2Ithlo8niczqSW7iI2LmWcAhe2wBqYjG0W7Cauwx1bHivaJk6XbQRviS6wZ
axSi2+QKPg2Fe+r2KGQgg7IoWaD6h7y278iXQa/s5KBnZdk81H49JTQKq/rBzrHP3iKcmf3M2x6l
JomH+HRI20p/6ugc/dCmLn6pgBAKDzZJtMuTcFzrntzuOxwJAB8ToqCca8v6k9Qp5UASql5KCSVd
Wx7ERjbr/q33x0GcVVTX9n6AU+LfoqkAHoIbmXGws5DHsodCO2CoYzL0CzQudLhtq8TXWrdeCiqt
DxQagsP9jfdbGOQ6lIDQo5Q4RzYKWct0zmmiQS/Lzrqgw2oq+4S0AjGWJDUVt5SD1DqGrdwKJsAc
DorozXHXBo0jcSNHLdgBrcolL46gfu/hvikXXlFD/6hNQgKDOOryr1KN7HFvtXn7IBR59L3AKqrE
rezBKlB8VeV4U6ha6mwnHtPGXrQKsEl8QLpZf1K3EyS9cyQ6Mh/Nik2jYnX3YghD3/vQMMKvuSz1
rxQE6/z7qDTqO2rxEpGBPo7tdlHZH8K2G/1jTff8a9ZX+QvS5cJ/7Hkm4x0A+zEY3bxvjV/3Z/X2
OM90QCIIRG3aj8tnlIFBtyhqxbq09MvCjZ8ZvrTNgSvOqkL4QaxV/m/jM+OBesVPiuIQ0Ljr+6AN
NAn1Zdm44C4FbkYrdLK/hNYE0tuGvLcqq5n2yhgJbB5MvJy2Wke4PpS4ij6EkaW23/siIwWJiwmR
6Ln3uxHgXLEFccAY7zAGVijrNRl52/2JWkq1stdn8U91BvjP+chSIyIr63xAn6y9oPRk8UMzNdyo
E6YrFhVT4y3QZwJ/Okjqf1kikm1C+8p+RpAkx94xDzVlG401njElxQJPkkXRJa6cqpb4R5oNfRvV
ztNXZjyY1trLt2GU1jJFalq9aAmhEXY95UESCbMCrHDhSEwQp4rQlXNLOzZFUbq1IzmbfKi+O52c
7LhD/rrVyrSxudBSAq9Abj3fX39UvcCT2XnSi/YycnO+KI4ffoeVb21n3Zz9NIr6vW46IGb3V+uD
bTY7RiMbRG1+boZejyq1qTR1llVcmqEv/A0kJH9jlbb2UGISshnw0GoPhMfsIQsKYKn3B7+9knlC
0BLgcpyZoMvBC70wIttI60uWp+qDXA1F5Mk2LpsxZcivmLEl/9wf8IMbAKgWlxSAGDA4y60JE6ow
szHuLkWlNd1m8ItBOWQiCzZRGfZe2JUBT4Us+Xx/2A8mmbrHzMpDLguDxPln/bG0bVJNkx2K/oK/
qZZ+5QfARLAsINubPmjK5t96ltg+5xMmuq+WP7YrsevD8QFTzcbyNDiWaS6gvpw0rBAXW1LRWaoj
eGRCw7ZvPzo1Ik6jZo4ytkmNHe0LycDb7P73fzTtM0SFFaaVye17/f0aRO0yVRI0kNVEqVy9jSN7
p9ud/6LlauciE4G97DBI0Uph44P9NSeZVBEIRgiFLfIiGl1Oh0YZ3z1V/UHtIzNwQ7xyfqh+RDTt
fWctxfgg+KG2AKRgRjHAclqKduVmolXs3v4y2FY0HPNBy/8jxiM4nVhm0pwEsNh/k7mFuIfE7v/s
a6uTNnU1dL6nYkygn7ReTaS9hEcQmOEASjb1MQtLNqSzxP84O68euXFmDf8iAcrhVuo48kyPs9c3
gtf2p5yzfv15OOfGrW604F1g98bGskmRxWLVG8Jjp9vJ5yYfYnPjG71lBddZg9CJoBBEJVzIF6wi
wagmalnOeI8lSjy+V/Fq1nZVm4X08rUA//IwTV6jkPK0t+ABFO0lTBfa3YKPVOO3URSXNEPxmnbL
SZbSHfpScu3ODj1hL7bryjlVVV627mg1lYYZUqmm3yoEH0evzCbrf1g4KV+xwuH84R9AQ1IrxzJ1
xyWEBPd4M95uCnDtaKkKeL/ALK0eWlNmKZVmSd2FrZqcGi6lzyGvz+c8UeMdp2LYSMdu256UsQSS
EaVJ8Apc6de7v1PgFDpyMyB7VqfZ4vbFlNAKNmtIdprd5/2ZMKhj3YHRj/496uPR5yyh02+EBd68
amFATDFg439VS6WP3yvmYv77t2si4HLEQ4p/qBmtM0YJ/apkavXlojqRoiEsq0eA+pxYCN71hzSR
QSo/HvE2JDAihWn6wZxPYuL1ojRT5eBlMy6XTkfPdtQz9SmcpE+BXRGgSswyfhZEouPjQW8/PYUS
dIapLFLvJCO/HhQHw9xuuk6+lGo574oiFSZeTfTNzuTTOFnNp8fDGfzvrk/U9XCr8DPSoEQUdpQv
A5LNGLY43XctMr7lyax+fjzSbeYCkghGDpUDyhiIgFxPLLX1ScmaSr5U+dwerGEMrAO1JyP7F40/
8uFUbSe6WpreguxcUjv1sJ7Ga8N9/DPuTJh3NVudigJMjvUTu8c/0ZqjwLhYytwsLr16FRxgKO9b
IKQbx+rOtxSZOKEdaB4hV/yWP+5UPbLrshhLnidDthyBVMy6qxsZlKqmNc+8eXLl8Hh290bkAoX/
LRo5PAKuR8QLSYfqNmHtWkvFh8RKo6Mz6RNyfXkf7haEhTaylTvLKUpTZEjUEEhKV4GjCVtcCnHb
vRTDMi17PTcG+1XOdGd2wbQF+sY7VQS+1XaFqUJqxBOZzuu6MwxmVXWGxlEuZUyAySXNSY7AwRt1
owp+m40INCHdDRIR8cJZnUIpqhZAQ6l6Gbuy95RWpxGUGeMhh92Hi4QknxF9S1DW66gj//Un5ITw
oIKuAqBrLeoyhJo21ZRmL2lW4241xMFZC0CewA3udwWSHVsiTGIu6zVVyN2EzCHEY3n1CeOa4iIw
bBWaXKFj05WgCOm0mBJjXvpOCRLHcyCave+Q53mWgtrx4qbHbgr5ly1ljDsBF8kpmDoC3II6hAgh
f5wXHtl1oSWjcuFKzj4ujZL+ggKdnXTC7ogZaK4vO0VSbWnjnN7bxFSnLS5asqGbOmM/VnMs17Vy
oeurHZ3RHmJXEhEIm0jr38ef9+5YBrwu9Jeo067fzBSg9LTkzy9GWQ/fazwg0XYwAEQPCmIo/2Es
gaPgrSv4kKs0opQS3A4n5lVp+fRrCCB0I2CqDvqPskd1bOPM3Pt6KEggakJhB5jAah8pie4sDZXU
C4rczkmftWivJ0V7cFp5+Ydm/+LWzRJ//vspghABD/S2hdeFq7LS+75vFuUCIZG0I0zlp1yts9yj
8UIH9T8MJroYIPYpmK73Z9faFSKChnopU6RRfBli+V6zJfgIsZQZG8t5J5RTmQEfZ/LqJAKtlrMc
7X4c8ZG9YC2cOLsU8pXMQ9tRv9f1KO36IR62XOPvfUHyTUIA6YfQKr4+f0uEukcpZdrFkux6F1ul
hoGXZSc7JaGrqzSadWBLKxsB6M6JAEZGJYkLktbCuiE2W02P27NO/Ikr9R+u7Uz5QS2lPXHJ6fr7
x5/wzqpCDuIyRoLHBuogfswfIQYB18FZZpP6atxk57EYflctOqTINloy+zPVtqRP76wpAyI1I44E
CezqM1o21nkxNa2LqVVy/3NoB2c8UYM0+iN7OqD8rcK/2KGEFC4bunb3hib3sCApAfBnZa/nisdm
0mMHql0kS6peQW/l6dHSUMA5AlpLv/NCGgtvQUP/P+Q9pqCwwpflVEJKuB7YDNOuiIjhl0Uy012D
JAhGqvESPC+hXV/kPiub3ePPem8PCVEf9AR5GYDkuB4xRGFC1lpNvVA2ll5jzQow4MR9ND2k5pKn
Gwt7pydnWuJICrQGSI11I2xSKihRupy/Lg2vQTtycnNn5R1lA3xRnkjQ4sOA+4o7djlK+poVxi9R
JYVP1FOUD49nfguWExxJ4Ef8y38gI1xP3dayMG0VvF7j0ORbl0On6ahaT/GHslkmn1ulO7fJXD33
szkGqHNPw86spuYXuElq1kmGcLaNlsiG8t5tBkWNmcIGzyZSNULY9c9SMBDuLaNrXgO4IChjBxVp
BWCtdyCAqAcjyf4xFf6j8QwRduPee4uN1ykNm4/XrKD8cOrWAhWg2NIIC+2OTV/9VqQZBH5kGO/q
IrKOkZLmH4qmGPadGuuu2Yf4MhrJsBFobg+frSIJQM9JEDx50F3Pn9I43KzCnl5JaJLem2IwcBPl
kfedYiYoi6k5fvU1kicbd9RtgGM/UpwFzkSLC/bB9bhF1WVD4lTj6xxow+/FdroznKBW+gx8nyvY
0EMr/OubCoQp1SuScmECsq5Y6nPehPgk2Zc8VI5Rk6oqvs3Yjxpabn/Ilzr48XjL3x528YxEsQUd
Au6At9P5RwyPlnhEBF62LryTy9/DMBjUR83g6whZ8uPjoW5PFxInAHzIn3Ap5KZdXYl6HnLZFmnz
YvT5csagvjj3NYLpe2fMgyc9Qy5riHp5H3Upzon1GKqfDa2LkHg3lPhbpM3lzzhVym5jh9+8g2Bc
gD1FzY7vTAxa3SpqE9QdkJfmJe/V+vfkyBNcJ3oZW+KkN7tJCPLwjkTnBS72DTG6c+JCV4J+foHV
YY9HvcCU09Q7nuho/ha/8fU1D49XfGvE1YIHidkhRTDNLz1MjdZD7Ck7BWHXvovBwxzjWD0+Hm+9
mTifogMkiMpcWdQbrs9LbbYSpKY4f64KPT1zLWvPpRZcFARKtno365D4NpTNqxXzWmp76+5JVucz
Tjl5/hxbAT0uPS9HIH5Z+Q0QLVxMuzN/KGVZzF6qhNrGmVmHIzE2rRMDugDvWkpa19PsW2NSx97O
nqeJnlSc1SY0wNx2Q7PHBBb+qPa76HL7n8eLu/6Yb6OK8McmRUN/HYzSotadSooy5HkW2VdL+6ui
txFAm+XdmFfpxmG9O0caiTSweQ3QB72eIxYQWA0aXY560wgnLqRbpLoz6MBgXylh47VVqD/BHNb6
jezjdmBePLwcSQmwk4N7fj1wHQVZnOpT/pwE0fwUJuXnvq+Xlh5yoJzidIovcLan09+urUUJn5wZ
80T2rrP6ovkgV4FRhMVziFtx7paZ5rSHLNancVcYgQYzYWzLjcvl3kQFC5GqCHklWNnriQ51GKiJ
HBfPeMPhb5y1zknWgASHwMJf0YTIPBrjW4PenlA8e4BYAvXn0NDzvB40jIaZfntVPNdIJu2HeFF0
pBH75Tlp4Lf9ZWAVEi/UGKkw8RwBiLHKpto6xgw3NJx9qBSjJpq6QeJmuTz9bYmfgRwoW1BXNbp8
SF1cz6rWlCAb8tbZRwG3STDr+gd40oMrAMiXzu7Kv9Oqp5/IeKKkRJOJ1Gh9FPGBU6Sxspx9UlbW
oS3Ymbg40rrVxsmjjrYx3PqjvQ0nnh3MTODKV7tToa1lR5Lq7DO7qr/HUlfvq86Mj1GW1BvZ+Pou
fBsKQVUbpBblhXVTSEF2CZduHShHXhq7MlQRHlO7fCPJWQdvsSFATlJNAbKCCpL4FX8kHUY9oguH
TjdmVXhDhXpp7vUIuIeqFPnBlHhplM6Ig/CE+fvjg347P0amHAYql8cx+/N6ZJgUuRqYA6o1ieYc
TGXs4ReEW/JGW6OsNr6KWldf952zJ44pKA8o5iEyQUE8nsv6QnhbRVZP2M7SVH8TRfhjFdGm0apC
a5w9VWpBBBl1Lyyj+WAbXb+PO2QQHo93b1aUo1DqwBGEKvxqG5LU1Y0OnH/fLlZyiBfYUuqYbWk5
3JuVYEu/aUaCCV+NIgdy1XR5aO+bxTZPKdW4yG3UwtovpTbvTbpoW769N/PCfwGFE5GTCiT+uksk
W0vQT52SHpbBLp87c66fsRJOdo9X7+YQgxAGqIMUCKGKLS/+/I+vFWIc32kpQN16UWtPNrlDp6ZI
9vZcFxtD3aC1BRqZcMttBoWWV9tq/0lmJUk4B6aHNqyTzxmwxaPh9Fjp5IhnfNfRAXol/sd7rbUx
Q+pKI7h0Zmv+DvO2BylJWVjf2Kvry078InJC2q+sMQ3n1eyrJQMKEWBiiOZdfs61tniaqqjYIVJL
v9tclKeZ/uNGMLu35H8OKrbaH0ueYvjQVNCjD1Tam0OnNMEuQKHKGxL4xH//dSlCC+ABmQTJy/VQ
BhpLC/6h6UGPypicEFIWnOFuLk6DnRTVfxgNBM8bPg3+4roO1gdpj/NZBiypjVENblSOikc+1ZoH
ZDvqrRLNzZEU4HbSI9FGB+O+fn4PwKHmLi/SQ41Aw4vMK8aTF2hESR6Vhzyxxo3Ncu+74U7CzCgJ
ccWKA/vHdwuNJBh0lVtg1muV0uk47bXYKnZ1SFb2+Lvd3ERUuNDY4B/xxAfLej2UGulqWDhDsNeR
H7Y/o9Ol5ycjjcrmjM+opXnYogbImZE6AkocalQhN6LqncmaOuARrlwhD7HmoMpKh2J40kt7NRiN
X0FjYjI15Vr1ijNMWW5Ehjtf0kQdlvIw9EOQH9r1dOVwGbmXZDKJtJxMpC9i4ICdVUXgBqmQOzyk
mqX629se8SqeaEBxORyk9aunBBLLHYXvNjvMeIt56NZ1u2pU+8OCzvore7bfdWETeUtabZkorr8u
r9H/PyU8SOk9rtvkXWCCYl203s8BnixHgXhBVkRrX9CwH+YdnJzWQSQob/wkjSjoPN5b6y8r3sJC
iFc46qIns3boELYHVgCNyZdz227wbnTqnyCutP3QK1sClmKf/lmkexuLCiEMch7ekKKuP2wcO22a
I6KMxO+gRvtmyHWsToO5xtAhVrudU6dJ8sE2w/HcoZphvSNlcMLj4wmvgzw/AowFjQQCIPXTdZ6q
RRK63U6CirhslafAUcP3TjLbH5Kqdd4vk9QdUKXfMhhab2lGgpJEdVRsLpsy5fXMO37Ngkjn5Ee1
PDW/2zJ1MvngIOba7aVEWbofBWEken081a1RxZ//EaLsFKUAukijPzbJkn5RsF41duNMaeCrbsJe
8XhWj58ej3m7n+h0ArJ405UHv7f6xrJUGoPaZrNfSO1i7wstHoYduO1Uce24HbfAHXemCNuLbO8N
BM1r/3qKQ4UsAf5Msw8+3DwORhd+TnXubWThIyyr5iTeSpFu9w+oSZx7KOpgSg489XpECcnU2o7w
M1AWIoVrKB2mK3XbKWc5lCXzNHAdvHSq6Ww0zW5aEOwhEjIMg948yGh8XA8MnqMxgnge/S5UpM92
E/R4WeaxpeyapXhV7do6KQN4sdegDczkgLal8jmQDCs7J3rYbdFlbqOWUJ4SsuVQrFiM1RvFQRaj
LIZo8uukD/8BuB0+paX8u0ce6SOHyrrQkUk+cF3VGwHrNoiIlJGGLIcJZMjawmRJ+rytpXr0g6mY
DmqshbsQeZgvldEp74ooSt6PA1UvPVjaC6rtebMx/t2J0+mg2SBQnM7qogiGQWkMi89AXWsAsmA6
DWX9AZ/NcGjMxcPrIvtSa3X225zb8svj03Vn80FkQ/CGDB0k4FpPNaKU1wcTk8+iRdoDjkufG2dS
Lbefh243Gl0LSUFuNp72d0eFBSb6e1Bu15n6RCeAfhLGC1EZxftZt2bfAiyxU+W0alCR7oojMXML
n3zT02HD00sUfTfEhigvrU5aqsiR0cHy8O0APMHsTPLOqJMYrV8zcl7zYMKPoJyw/0uNiyQyPwWY
/PE/LLgwrcFUjnVXV1+bvgtRk768L0XB8AMF5u9RJEdYeTa59CGI4vpDJ0XO4fGgInW8vieZOIpV
4h0iUIGrQeU57halsycu/MY8SnAbKlRYo+DX42HufVbSSvRIaaOyvKv1RUFUNMUwRlGwsid6WXPq
2rIkVx4qx1boaW2qXGb4j9Vfps7iw1JOtEU8o5uxPsL6jKl7GufsYquqDtjABq9j3Xwq2rzY2Ln3
DivjoClCpg7OQaz0HzcgT0S5V9th8gW661Nbz/NntUztkxRm6niwrLm/hGrj8PYChLoRsO/chNz1
kCaEpwas6tVXDBb4N9RsZ1+lXexygEZfHZKyedIWRdniPt+JilRnCQgaBVNQXaurHoUGewkx1fGV
ZlB5g1TaLtI79cwTuz8Ocf4LOXPtf+aUfNK1pPr51xvprQhO0xNYDiJB16ts8ohfBsVafExT5uBA
TtkXshtjohV609w70btiiHt5Z43xsmVZcucLoyYKAACFaQHdXd2KvZa0iZ1OXMcg6CTMg4Noeacv
c+zbnU1toUkgxcqdBO47iYdiSxjhDdG5OquERUhRvKphYK0Xvsdcecwaia/s2Jgky4VjSLtQM4b2
uVDjpfBGacaTFaEe1Sq8cLFC+VwsSlLtKECYKhJpCQ7LuuiMf5exCcDwLM7KXa+OljxsXF134gqc
TPqI8IqBNK0ziKW2HdjY6uSjLzh/s/VA9yy5TrbEBO/kZMJbgzSQc0ceuNoOAzoUBkL/s09pIcE8
bcEhW9d6p3cDM0+K42T0WxoGd7a/TXuNnAwoLIWAVTbSpWGVJOq8+GiHqZBGGvS8lsSSX1DqLS9d
p4QFSA1Lq89pZI4/4kYG4/T4ENw57oCl8VF6My2lanx9CPQc06LOSGR+wtAeWjnt408BhIXajYwh
y/6yasRIInKS9woFFV5T16Mls9PZjZzLfmaW83Ol9XBaZ2hNyrkI89zaCKN3bgrea2S9/z/aGtYM
YCTOgriQfVsLx2MCsPtDDMbji6z18gkl2gE+bTpvvF7ufVMLiiGBm9cTr4rrKXJjTqWSR7KfgOfx
2sbRn9pqjlylUvP9ZOIFPqkStHcMpi+BVocbl/C9OcNwFLjct+L1avhotNA1DRQ8QmfN+pn3i/WO
zlD0hKCQUnpk2FG5M2eBA3q8j+6dHlKN/9e0vi302pIahWkzKL5ZaWMQu2WxZP1Lw03dHoRFPPKm
Kt6Zwf8eD3svjiJjw+1BYOCmXB3aSZOLWJU4mJGUajsF+46P9izjqozryw5IRrJvJrqLWjZlG7ih
e3kerTch9AICGmjVai8bMt0OJOwWf6B8FXu9ODotdQF4rZ8yJ+0TNxmgzfzT9fkoXD5Ky8N9UlXc
XAuUvwZHizNMI1BYA5ESgae53nZ6oXOAhmrxo6KB65OCkK4D1LdmuRp389igoYvwwnEcdefcJ02+
C0pddlsEAjc2wr0HHx6m9EF5RsMMXxPkwAWgp2nwS7Blq3/MvVn9gB8heW0bxqd4njRsqcxScu2+
oYq+xHP55HSUUZQRDcyNq+POaaCZyEMbJR5LdHOuVyXiBkzsUeUb5XN3MqjM7Yk2y7iTtKF6UVO5
hBxWRFsyaHd2JVLZQnWINrDIpq6HRcu4LOiuz/7sSK3sKQ1+Bl5KZQdtHNNGedQrWsgWdjBVqGQr
VA035n0nqlODFHgbalagKFY/QJOob/czr/1olnXkd7BZRRat+GbnlrIRZO/OlTBL7UQUe9dEX73E
MJ7WH3cYxEN/bpPJtzmRlTsS8J7VFpqV285Jmr+v8FWqj4/P/91TCKaAYyhgMQgRXC+1VJR6i0Q3
XxhrCG/QZ+NFUVAyQ6G3ip8mqax3kPqri5HrPLEnauuuUZfB1vP63oIL1hfvPWgB4Pmuf0Yml7Vi
tGLT6woMgGKOd2EFL7/ANHRjynfSIUo59JBpj4MrXutWa6DksEO2ZJ/Hlvq+NrN2j/Gf8v7xwt65
xq5GWZ2csG6AZXSM0pmZ8rWbsuBbgeLeQWnsbh8ovf3RKoLsbJl1s9MADH19PPz64AI9YovyP4TZ
xm22RmWSCcbGZC+znzaB82xbWf0trafkqzznMfJTleoUbt8isfd42PWsAd8CRqQzwrNCB3+wajXl
9HwaPKAsX4vyJfFCkDqOi8bRfEzzrup3sxlXFFqr+mPd2fg64njpbFGH1ltJ/AaRfoLn4zV9E7Mc
ZWydOVUsH3nJwd6Jnqm+U5oElEeWtla6ESpuV5puJgqRcKrp1TLsauc6+JTXCGngdTNnn/M8qb0c
vwHfXJzx/QzrbG/FtuI9Xud1tiDmKGrLrLVQ1VjH5dDuk0ovChtTUVyonMqeDbfrOutjqQNhXCCd
tvvHI96ZJuB9QRsVja8bRda6avl0UWX7czCnntx3/ftokvFNRokj3jVSW35UnLHY0vS/OyxhCSg/
bDAywuvVTXsDqzw8kvwwUY2zovVQfslBnfd91Ks7pDsslI2taSscrWME6yvAVqItTIOIy+96WJQk
TXmIHfZQZfapi9WY4+xyUwfI93hZ72xWBqI9gNwn8O71O1ZHSLQLw8z2c4sCTJE6/aEODPWcQ174
+h+GAhwhdD3h7qzdTNqy1mNnTGzfWProuW0MFUmuuvJGFaHyvx+K++xNmoTC9fr6bGERWkkdOX7V
G/WzIqOOCQzK+DoO1hb8/M5JYC6i/yvwETR4rr8Uj0JnkeB6+r0UDpdmweKDPk7gj0EYvbbV5Jwf
T+3ezgBcCVyW6jLSNmLD/lFampSySBKrUfwkTrtvbbekPwMV/8jHo9zb9sAoafpSgEKIY3V74JUJ
zISszrctfAO9OUc7322szjgjhyEHR80IiuOgxfYWPONOAMe3imoSeJO3Mt319KygHUK1TzW/Ujtl
cSF3zE86OOxTa0joDgNAVI+5Kc/vemjEkhcYebQVUNcJkTh7dOu4P4AjswSrJwkKhFbihKbqj32t
t+6iWyWa6mV2aPJp6D3bzCqyhCTGkVjN6C/9/cqjjISpBrVfniergDMSDmodYUDfilo4DFPVnDBv
KfexFDUf51iy3RaW4u7xoPc2lYisYtLQh9fnBeyNRDkrUnxN6/JdTNvu37gr638ej3KT67Gy4JEp
LaM6otDKWkU1uSjtCPNe1S8wFXwqaNLsza4F7S116p4euwW0Tape6hCGeNahULprY8f+8vhX3Nna
MDUQOwBkRxhYo21Uo7DVJXcUfzL0QQ/3cHtb3WtSONJejiZYivY6/asQje+h4Ixs3Jx3dhf0ZerC
NL9R3lq/rmJtQOytlXW/H8PwOc5t5VNYdojclX3WefMy5b81/Lp3NtqYG5n+nVBFTUEU98FUiA9x
fba4T8p2Tmvdj2OtLU9xX/aG16aq801rJ6OK9jVK4+qW3smdGwZ5Cb452BiGtVcpWRDWjjyqne5P
kFT3gbG0HxB4sQGka1tuZ3eCB+8Y3jIwa01RfL+eoLVkYTVWlepLWlKUh65RR3M3NGGlIzEBCBbT
dx4UxmXUpSL+WMNSPRdj5WwJb945TXC1+LgsNR96vc65jYh1hVsZvE0nc9wu1rM9Qmf6srGV7nxP
GF58SShZWAGtj5M9j6rd6rHmd7ET/q+kINW4i1G3+7C18aSKhnajtXDn6JCKUPCEvkA+tI5Ni70Q
B9VC84dRXn5kY0obsF3ex0NlH0EXj++WxMk3ynH3Jsl5QdCTItEt3klXhx7GYqT5WQvZ1x4HHbwR
mFjF6PU9D+MtEPjd8WjwsoN4gFP/uN5DiZ6RvQ6N5seJHu+sAOPjWG4Kr9by7EgC058fh6M78YDi
Btp0QqgVPSLxe/64z1NugqRfKlwjscMtS5easTP9E0Wz3e9hxCpTeApah2ZvUGWRNB1GhMy3QJ53
AjNVf/BVDlqlwmBllVR0qVVWUZeZvl3rdlV5Sq5E1ecx7y1SjCbGc9hIkmFQ952TFMkngCNzj3Af
wiGYLgdTupX+3i4KzyYMGSmsU2dGC+x6UdCmtNK5rE2/oMKe7cOy7Z9SrAy9UNPT96mVdu/tNnW+
2FrxH65/xgbeTUOJigiA+dXY/QJJkc3lj9kyTB53CSJ9YV+mFgJsZTW8G+0uHjzKbzhSt2Ddfz/e
ELfxks0u/C4EJNZCCv96/EXtSiWWAt2Hd13q7lLk43HIFzNxa1nLNi7+24gpBsOUVQBhwVOIH/PH
7usSlZtQLwzfKuJ5bydRcUjryDppY/uRBCT44hhQPQstKo5LPyTFRgS7OzxrTLkTVQRKbdfDx31c
GWHfCp2ndn4HIo1OGlqCH8ZImXdQ4JH374HD7kYrq7AlR+5O3Ui37q42Kh9iFYjU696Ug8mEZS0W
1zGOzZ+wGPrQqmN5jqdp66DfG8lgEOB+ND3NdV+hWcqkNiNb96U6OmWhGfwMY10+6MMUbdzz904P
zyxYi9Qu+bKrEMZ1i2il1hhAVZy2ekX/orAQPo3ifHrNoz4cox3cSecbeE459JcJQ8K/38IkGbwn
0RcBcrT+rFqaZEZtGn66jJrfZO30QY7qHm8oa0sp+PauFQ0/EN30TIRJjfjzPzZwOqcaooiO4eNa
YNZeSUIf70NTK74+ntLttaCzkrwbuf/EJ1yfSknvKr2qLZ/3cnRQ7On90AZIq6cBztRlsGwVsu7t
FmGH8lYAoNiyOphhxV1Y94wX6MM8uW0r7DG7sShO5lBUGxtGfI8/m8kAiiC5ikYI1vIEt9WLR6ox
puSZY/mlnZlfcIEcG99ZzD7/NduT3vxQRy0b3CboSv3898tKgFFt2IrCT2u1U+yuHw05DUy/kWmZ
u7Yh2V5VGoYn5VmSukqZ/vsfBqSkzvkT2pLrjm2j1apdhrbpI81bdSc7w0wDDb4svAxN7ox76FJb
tbJ7qwuwhu1D2g2cafUph3qwtWGWTDL+qn6th2I4RVZtXoyqz05LHMqtl9lx8ffPWKBi8IhRICWr
gBx/fTKImylES3aQ1eiV14GK5MHapNm7JK4Q2jC6ed6PgbR8nHp5ixd/57QoRFRiKnoUJFKrnF8t
VUmLo9j2i0DqvWjJpH2cR/FhrOXAA0lfbGyjO6cF+gSihg6CpRyaVcTrVblsFZnxKOoaZwB69ruh
L/PvIxYJG8JQ96YG0F+QlVnZm+quNfGI1euZypxZaXt5yOQ9gBvdWzJlgF1kbRGL7o5H5ZH0TBhh
rXHDyZAFphVQgCy6oT5Po+S8LGZe/bvIc/uSp8MWLPzeUlJLRrgacUr2rPg9fwTU2BrgDGMiA8Cy
KHYt3pYfRmwLP0/aLG3B+29ajaR33FHc/ZD5BYV3tUeTIkdU0QkdPxhq49DlsfQpt5Nl3xb1fMCK
t/F0SUuJstY87JSMmpRrBYbylaKstvG2ub00+Smi48f24dJcA0vNmBybPojDdSXFmEUk0ddiNpQB
3eYuO5vKrH3R9TosD02QFj8eB6Ub8r9YB9pBotArMKba6hZTGztEp6J1/GxRZSi2RSHEIZ32RyvH
Q+ZOej6cdQdxEwnPuN41MCKlDeZg+7Ob9cH+Kmx1hJbO1jkmTK32nyqTAxMu386WUKhfHa2wrqoU
OY1hXyoqAKHSSFPNozzWdV6UhmhLmHkgZ7sB98X3jcFD3+0a7OLcsS+l9jhIY1PsDMnpP1ssgLbv
I3AAnqP1vKu0rDSanak0+lOQaoGxF2YvmjdNevA1kjqqXPBO5uWL6POclCqTJG80gkSbvYTEdeq8
JHHMXvdyXc0UlC+Cfgh7ZDJzJVk89G/i4CVZ5CL9SrerGX6EslqjpW6SI5zgryRR62IDZQRfpF5t
OtUNcs2aRs/OpDnEOtxumvH3UIpFxsN2GCXTDbp8HD/pWEvF2GSjm3SIFi61fygtlDNCP2URn7VK
l5xvxhhZ9inA1KSa3ZYrQBlcpx6C9oieXNTA5lxCJ3+q8GrsXSvBeflsypUeeu1gB8qrYdcgXtOq
HyovisPJRE8DXlb1DYMxVmhJ8Z/tY3nOelfRUYg6z40Kd8uZ7SY+tuFY5+9muxr0SxQig+bPIHbj
o6q3me05qZpbWE3MRX5CiVTOzgWM0+kz0Iwp9wqUE4O96sym/q1Nmzk9oUkcFHutD4zZ7UKeawep
aQN73+Waknu0f8J615ih2r4fe0VdfgUUlLRnpM6V6RkacDbGrmMg3PEiIWeP9yPiA9lrb5rR8suQ
mjQ+2EkSR88deonSYcKtuXtvhQUqhilGSeUOKr9gUyk5JAIfdNsQTmfgr4vjNVk22d+6Miyn37S1
J8UU2rlp95SZXd7+XAJay9Vu7EakffcjfGvdQ5jd4WQp2lJnmWtHRRghGK7VWq96+DvIoe3GJZyt
z2rfBfR0uB678tnJ5irYhRHPvs7F1zKUEteRIt1+t5io2e2lcurGkwppiL+2ZHGJ0RYdITOKn4Ol
s5rnWIKClnmVOWuZsovrQllOE/2sTGESnPuXEGdF3tNal5ph5FVjbtZfZ9SYsyekc/TgUGgZgL89
ovNJeDKmErmDPbk0JlkeZVa7G11lrsdohCO8gKzbYV2e4udVtEFlPhWOBZl4oUlSnpEYb51XpYq1
xPSUXsniF8TawvZXGCxp7E1ykrTKPjLzvm29cWkB/ehOjRu6KSFFmLvOOLLEqNVpUTx6ShnRr9v1
xqIUeyMRsoyFBCLVnXrJsX5IOaQ/8IlK+dwMc1K6gZJ2jivoRvmXFP+Qft9VVVs9O7xzKXDnTZV+
oSaD6l6YB111WGqae6qnqZGpvli0OJddMLS6+q43zNo4z7bFU2qXlQBIjuoc5PX3IKdJ8FTkpr18
HLOhniL80NpecZNxScNfSHFh/0X9KIgd8tmklhcc3SXZbI/Q7wtQT5JVSqW7LIscEKvsPqxOiVxb
/RlqWIKmhdyq82trzC2eS3UYBo4/NaGxuHmZWPqvtFTbEBf7ZBwSN9YcScBRB0sOfgV6Ls0/tKqs
mi9KGE3VU5N2UfohjMNaFlScUPqOR4amU3fHRN2tnUV3XoNG7uWnCEbl4ieS2arqOUIGPajctqR5
sFND9PfTQ26Y4CXqrMrN75FWS+HPuB8aA4QQrct9pPZJf0yrSq4Paj+o4RMft6l+VkhNNM/mZEjI
XZt6KnMWMJaKxn/7sEiXA9QwO8lcpTeG4RSOCFJwzdid8pP6vhyGboMYzPxBChr+kmbHQXpq1Nm0
DinVuvBStXU/vChRLQ1nuWrz6QsbxDI9RADq3jMbva2Og6lM9SlSBzk6zV0ltnvRTMO/c2lZyeI3
XUjryRwyJTmjvzMGfjzH1UCQqiQaQmrY/B9HZ9YkJ64F4V9EBPvyylLVu9tuu932C2F7bEBsEkiA
+PX3q/syMREzdldTSOeczDyZnfdrQ8Cw3otUTcR0anx5fk2SglKkiJH0kMdzqrezCppFHFiBSDKg
389sDiNd1Cpkc8Nt2tD9yVqojB6m1lqrL8MxNtuHHyzYP+wpRcG7UHZGc81kTGhKDvLMxnXLwgUB
EfIUYi5Eve/yjhqo1FeMMeb1A6Wca+cqNvWqfh6W14dicaxTwpCDfkl+8r0usvd9igTtJYlbsE3W
7+v6Dt73mLKi1U0834+u6Zx7fnYSv5273btvbcOpvsfWPTnupON3SMyjaLZdjhNq97TpuNZMpms6
/IpiJ94fDTwISaWh7m30DgPQ47g+yD32SwoBTlFYxeIaRNHE2uvaq8ianRhhNhavBsmP/gLGHM4l
HfsMNrnISMYyR6bGtJIphIKvFlx7qiayTDDpHKNxJjtun7vkVUi66GclxnOs+i11Ap2jWG66cmTl
2ikmJ41X8snwg3Fzg7HIfNdi60+xUMh3C75bHwuOsQvju4b0LYyie2Spj9nkzm3VO3Zuf0TxnNmH
ID6WcK+OYCRMGOF7mv0w6+Z0X/Df800Vs7W9BHfLktRkP62ajaIcTxpJ9JLLOZ1eknBvvxkXxfAT
3oC1c93OqevaCsVwl8j8NHF3/urXXQ7/1kW5fMIZpDt7tc2izvdZtGEvCsnEfBY2HGt6xwNL9/0l
MCvJV6fOAnsZVjxViXUhXUCFBXXyqN9qbAsu5+gojbwMQ+LrxF6i/9J0tp0f4c5YcC3Z+SDBJvNu
T2RAQfkft9J0VHoehxJfA5YyrX8uS06G36BehXL4quw+THjI8qDIlZFZ9G9o++4tWZZ2o3IH2MYY
s630Z+SePvaHrf+oboWFdyRtQ2VbHPwKH/7uRyTStHuRckr767Cmy3Q1U08D7uKBwZ5z46sLi53R
eDGyJpyiVrLFwJWiMr3sSx0l/DTkzlc7r3gQyU1v/3WpMVGepk33Exf15n0JrIussUk279KNZiBO
usEv+RjOXVSIQAyuOj0JdtmVZZewvxibKPN09LiA3XmOQbmpOsrowzhM+xtJofXxqlTqZD/qqfe6
nJ3h+EsIgOx8cXCP2/+ocYzfvNnbyBSN6vrVnhFf5xFsOJS67mj+6+OQ6jaEMnxb9Ry8Lt55hnk2
+Zl6tFiwl/a2CHTv4nAocpkcWpSjp2M6YRVGtHY+jvCEN1lvvnLbNtGd9NeDqE8ZrG8SFqCjKPCY
/i5zqJYCX+jTlmlcY5g8h7J9qzdeyMJLnPGtm5X8r09TXV/9zMz25zkmwfCfPUkrK2zSx7zNrfRc
kuNIQ66rdoe5/EmDabLPRGjO+7v210ij3G2IqzixzZkKd3TE+ESfJEGy155mZqGYE0aHx1fymfLW
uQ875GRYZqkNTb4sR+peOl7XkyzORiT/arRbDGcZ4+G1Qbsir0QzO7bYCc7t0QRsoXn1FyjEJ7ye
9v0jdKCtcjmbfariJm2yux4Lypkm6myaqzBxE0QlkSgxr08UHEmlwzZ5CA8b0y17XINP22bc7uqF
jRN3tHdZTO7uFrlfhn44/gqXeLsy4pN87QMn0xUlLPTzON02++msrZcxRYW0CfgjnjbrSmKVgEKi
Qam+7O22tQ/Qy2NbCkWYIw5gTSLvZvbLsx+UzzGqBFXKuUKmHWedn667OOU+sxAGV52O07UPSL1/
wYcuaL73yZJM1S7dNbiKPXTnwrZRtFxwren259UuBkZJTuv8C9TEDJWT9JS4JuA6+6HEOfv3Nw1g
x5LCfmR3DSkR8/cg3OKrquWC9GcMLGaGY3/0LY5wcbe/Mlkke0nPmGIZLxUBUr5kcZRpkRCxvn50
51Q0HOtAJA/cILfEoGhJl7gQvSLEGCk/9ox7NkqeqK/hvv2DuJNwGPakYNWuVdeTRS2dh2nTj9/n
xQ02XKkDeZaJOYwt+3Sut9xmGOLfHyfTfeXjuj6UQuKEWQR91FhCBQlW/TByIJh2mjEkdzlCtFjN
HXOVPfTXExQVIQUK7WxH2rt6ejS5I+Jm6B6j+kg89epsAaWWPJKJCRRgPoaPGLbUfUj04IVlrdSa
HozEJOzSwLJ2/qTOzcOPi6uoK6bwkH87PPMUC4O+tc/xSBj0C7PzFP5u+UbH0hxpy/u2eZoZrgn5
UWs2ITP1DhO/2Rr1aSmI2JmqA/utjxSRPGdvcYIPGwYdoVGqHiBr/HYP7r3G6OVBEpIcF21qMebs
3DV7i5Mu+tYHsf0Z0cu6+UGwjiZfmvhwdlM8O1ScYlz9+tg26a9hSlxROAbOhY1UMhIIvOuD++Ac
ws8j8xZAyepl6t5OjpqvyiPOJMc4xKalXOZV593hNFlZp+SHlc5hD0Lu5bx9Mr2HTMhrD5QNg6h9
/djPoeU+YEUsF+CTorResLQ5eX5udHd0fRMULb7HHyAeWXeZu1QH2LvLSRW4Zy+yEqdEwxWkbRLm
B0aYUz6lY2yvvjNS5khaOi7rOrlxHpKt9y/b1ubH1PqumxN6F/9zl6z5HZ/JORa7wIoqyBZJJlZY
2+fIuSkT3CHaEnqOTDiVzMJmyAk8jz52COF/7bGNG4n0RtkizrbxZ58MIaNTxzVQIhqfmX6kmOr7
U7hGFemMgtgPhi5C8QmiUuqwo9tPsib08gCvhd8Rxt8qJ1swPnKFw8XXeGE4yTv/iEV19EPioJBL
hr7YWTJk53Y3RCQ6jl4d7tLEfJ72ccmKGhTjydkOMJptNN5aqdA2RErTZDp5sFpDvHJoa1PMmJrf
ckHN5BUdw0lb7POSJfngHO2n6XDJqoqVOc7rxgzyKe7bm+S8xlH1wnK9wRqm7vSTlwi2b4/QnB8s
AjP37bU6QQfUseAUjU3IV+MLUqL2JOz/MJ7NbAk7i13ujtvZe9rUIrzCU1235fWWsUmc2dV7TYOz
xx7BzbZXJwx7U3bWxoaDlKZPO240z6xNDLLIuCB3Lt9V/vNXEbtVvZgBgz/tzFc9ckeXqKXEWiT9
4FIsj7pt8qFhLM6dI4M5PbOJeIIVR/1/TjcRouut2KgUvGXDUmz9rL+EfDKvQuvVtJV27XGWbWex
1OsBLZKcfKrxq5z8A2vDQ1Id2pWGvmzizvszBi7es2b2PFEKgEc+SyPIDcEVcX41xP5xL8RO+2v2
9dSz1tu7Ts5Ai9o9MsNO9Bujx+VkOHlGagUKmu4iYqA72HioMK+KtzJoe1ZG0kTH3/eZIVunRDsw
98b6HZ58ivIgOgOf2/kMDrzyXPSVu0AaWB8rVmXZqm9hZGtKg5OeLTOBFwhT84xvHZx/kDhSzjr+
j2AWVlRH33aF3yfqr9wt58b13vt2TW+TbfRbdsL7efTpXmaLxVbHrSfxYjbAFm6TOv2qGrt0lyWI
Kbgtih+Vk/kag4HMZ/Ch68wbWKWICNQcwQ7uOGZTwEWpvDFf9/UIchGoMCkn/7QNf/c+VpgzSbb8
A5zqcoRLRLh65NIMPB3KRL4enlezBzfixJtONqYHJU8rugnq4z2vVb+xh9p4m8oTKfwGA8F5HEtv
St2XuFu1S3F2faLPrMp8snJF9l8YzETUtlx8H53fRl0e14Tt5cmyzZ/pfzS5bcFIHrONZ5Y8fbqB
/TPixRqBgOVjKU6uAlkJhqkctXVoeqRUe5F0wxF+imsUvTwRz7+w3Q/C5Y1uVJdRN3W/6Rh8Nm+U
cf7b57WPqmNY4reJojwWs2kl87Wbtv9coWddAT/Zn6NPKl45Gqa2XLdsphUn0WbrG8LlZvzUJvpY
X2Y3UA/JFndvnSDhL59bj7xNivR0OVNkvg+kQPIhJ5N4M+yCqWXVkGP570x2LQpxyCGiuQ9gHvGj
3+56wMSk6ImV74nEzuI6590iIW8EkGgvyNmG+RKCO9kL+CFDyxwPbi7VelLX561uizB0el00ETu8
Fc3FIh4HcOaucmFUsq/udtbgmvE+MCiO4sPuTpdWCr9LZn6px77yjSs+x50Tuvc+J2YvWIydzJ/B
cVFGz8MSmidPAfHf14YdhLu6O8Vwn9ELyLKmK3qTwSmAXXBpQmQx+QpUmClZF8quCTO69MNnC5vu
5ceExwNa6zjyr82xxra0m2n5X3QSNvf0IodbpKNzHrkb4JBRQJjCNXmTFS3xbTjEFWkXaZcvJuS/
Dmbf5GUIdjs+O8456XILQ06wb0bh3rkCEWC3yLi/zq4WAhoEzVHByqObFUzkpDZAsLfrdVRmYvzK
lj36SCKRbJdkBQ8qiKAWYw4cqvUfAiMjCAWH2bMQTZqM5UTMG0nEJzmgKS+AO3s3OPj/TZM5v57M
NP3n9PT3d+RrpIBIGfOjJq3b9bkVoOvXqTHOmwbh9XO1jEsHA7XNyVxsp+OxjDXX8b/QlxS4CfeX
MVddxgg8Gfzfcw9pj1PtTEVHcfqrfy8zrdR1Qnbx3qC5HIutYZ1bEQ53XurILO9Ln/U6t7xpohyY
90a8RyB0Kio9kGEwr21ShcmYfBqdBLwmanftYoY+cNtx3csqyTqnL6AW7BdSx9MPt3FS8ZA2p/Fe
faVG+huf5q1iO3ldcqqKCp5vqK0q/c6e532CIOtLx87GWu4rQTdVP3IoL9651XHBkTY7+eDMvvcs
odSvytWNqoyMvC/U3Kwhm9KdPtbdRCo/b7Ytj51rorCaQsXok+1B8GUALe1y6U3O7z6Z1JSjzY1q
FqiNBI7oSEJkgmv9oMDjXt2Hgg37oglH84/v3vlrTDbJvKcf+IffJcPNNItzyN0lPOAiVNPdfKPg
EC6ZGBpR6X7LmkoQ1pMWQ7IOf+bglGslcTyh/p52e5l1FPwOb4NPvp6MD1eGgbGBKB7mhyll1i5t
2vp1ucvN/OjGOf4Vwwf+q71u/tVkDo6Ade0sXu6SdHBUFBe6KrGOgGHriCHLUx+Nthrlts5lDx7A
78xUl8uot5+GbV3GQgsbfea7TSyHOZzeQ5XMPY4n7c3Ztt2i95FhxytSeZqQ9jVOTMFnG+dL05PN
czkJTiYSFJMOMh3Csz0qww39fDuV3zDAqpciZdtsrGqojPNCHLj/po7k5pIQ7d+W9OiOsusx876z
/mHe0LFMbRku+nxVKxWuSqfZnI8doLCtGLP4ujoMHLJi3ByoIIJVp4bHvoWiiHFCWApdq2AvJBDJ
VC0kdus8MyjJ8ugYWka1tD95zu0Ud8Wpw/Nmc43ca6T3JYh7F5kCKli7pEwWlZZi2DDdiTFgvIAl
+M0ldNfjj0dNj6vGjs39hk1YTzAm5AjE3Ionzl63oB8inNuLCSee4IRv7ZzPqmvfzByDqfPuTh+z
dxz0Snu898WIyaPMtZmn11N1SpXKd8Q3qHa3K2C5z7/1xmBUNsOwRIXsu/TtmJVKrgoD9J8ZsRoP
u7No89TEYXvfRe0a0957+zcR7dovBMqKA2pJT7Zkr0jsV01S/H1/qiS7pDWh20UEc+Qw2en2Aaxl
1znBTNmDCtGI5/5yLnuxuWv7iKikX4oh9mtZ9hSaB6ZhheNAsgS6HFc5qmKxCE4Ktcj2hrpls8sO
AbgmEOo2Q+X2jWGnVp3NtxWjJlVF8E70Y3RiouwbR7/RT89bvgUbgXp72xOPaFg5/xfUKSvCvT+f
z/ziZ/scRU67P3R2Y9T3x6j5leLD5OTLBghdhLxSz+mMNrUwmT//kDYFQU+7o05zoQbzcS7WqXM7
pqouDNiEvTQsz727BzueLqzcj7qNnW9h49a/yDVa8bKee7Bqe2Ys6gK/Eus87rP7sATNvBe+10aP
AT3pVgShnb6dS1P/O7iBbc4Q3X8K2SMNcnD/2eQHRqte0bie80McTj9VfcYIWCCjPkXlZMEEvxfM
xy0eeEqHYjTOTaDX+8BPvczwONpiXsRy39girEJ9drR6VkZxHhuJO8+cNQkxfmdi1pKMEshERmPO
xyGWHWbEiSaSFDN4yXJfImYBd2lt8BAZ5XjFZlYQIhlu02sS7LeN20OrNMdGbCTQIZvQJNXj8ZFs
cm8uNsqcrQQv2up7p1km/8VBPDpcmhiwl3LdJU8YY+8+EM7YfXgGD0MaX38eQQtuibzzoex28UJy
MQvsr6iUcvM4G4myir7THt33QPL6XZK2JfxiPqf2b6rS84Tx0h1/bZO0YelAl/LnR39P7zommvRi
ohYE7fA6wpbCdmivzgC5cF3kJLcXzTZpkvvTDggI77ExJy90shWbQyot6GZFx/zGHX1B91Xvd7Wn
jaIP8b2v4kja8wp2TSO7ju3elwneNcenjoVgTs5wCx6/vehf2HRapmob9sWjSDTtMHDgVeuABBL5
t+OKHu/y2unVr4jEUfoySxOqwppU9jkIQubexeEQfedO5eVMAQJ4+4adFLsgNpFDgacpYS19sY+y
XzQI5e5omzsgVl2uYfnA6RtxCFwEdZoVuxt3qvBFS/+YMSwPeT1lmO7NINPffU4rKbeLH9++EJOJ
nFePf6rG6x9GsWZvJymEcYHkDfRxI6CVBa7wEL8sFA5dzYRsoWob63t3wlvsSVcX1b+CMcOUNjgG
c5Zu4rQPCe4733XbomL20oU5AXVJNlQi3rWkrUdygc7NxYC737aO7O2UzoTlXLEV2Bf0Z2mMH35M
qjkwt1FB+oxBI4276+3LE/zF3FwhDb3xIU2iun92iABsvrJlppw7xCaUfO8MN4h/6dkfWWcUnNiI
5cJjpDqhv/NGrGRKRxrjDEHnADZf+7sopjTeIPyCMRBV18qE6z7ptvTS7DUklxMFX4iObf3qOCaH
/7uPOxdr6GamQXfZRn2+Cezsyw4AM75zDNuxz+ts9+3zMHlifNup+e9144/2DftAHjmWWOlYBXg9
/A6XYB0vfKyjZSkPv/VPq2aj70d/eFo918i6zXX327VKN7r7u3kaKYnyJJc+D5cw/nnMgcZGeuTQ
3c04rgd37i4n9y1EvnCW1o7hWq1pvHAp4xtjuQb1+dntxtHeoQWCN8pPb2mj6wRw5eVqgtB5shLk
IQ9pWfXneTz4Zw/yfTKUY/sU3fsw6snHkCBIYWMp245XeWi+0EOlvgYvFdH8JtbWGYtzIyD2cRNM
NBcZOEn2em7x5lx0PG+ywkVxnB/b1D2XPCDiD/PRc3I3qOag08U8hfv81HYDW6+3h7Q/TtkZxV93
rOqPF483rKGXgcyL3s5o3b2oQvq4KFGFHYMxzeRJQEJ/SPtnsiN1a6Ps3C2pX7/v4E6sHm0HXBjM
e5rkyizLVtZ9s/w2G7RfBTfW/zwRCLUVGTxDVm6xndg31u3wskWxHe8bx5gCOGgrlNt+ZqBeuNP6
T9Sb9zpO6yKLl+X3sJuFCHcVfXS3APuylnv382Tnznnx9pBhd2UDgBOT/uoxyn1P9uh7j0sH1mOD
/NZsaUfMLCN9QObiPJTkvU3XbmmGd08fYXxx5aCBCtrjZxIeWUatGmrz3xB4/UvsLoB5PR2IyUOl
TufBZF1KsroJwULFsmBco7co+3saDVXBNnl316goe0FtAXBV103yRwVhE16o/ln4ZU6s9C8t3dpR
jqLpsV50+ziPiOb175rIP6+Q5sEjeBe4XjiPX3ykqBfwjXTKna7d/oQ+7uYr0gjum1Doakml2C77
NOvjEpBFRhLviG9QG2ERUsH4T5UbtViysT4WlSlTCUROIqJfYmqBAVJzu16axta/obHlr1TYTwjN
s6nsCbEC8V4yAtY3n/W6fCV1pc0d5SfV0mjA0bWrrSHCUm/XNRThUsTaHfXVH6hReWuSzi15dTIi
fuN+GWgkGS30cW4uxzZkWCBwwnze6n29Xzs2fBmasv4nDcL4gtLVZQSLl+hu4Z0MmMZMgDZTNn16
GYau/YdbV3yL3p6THyT9ZB7jWWr/zA1Kz2KvZfc3aflSouhs9Wf2TZMc+VzfQr6Z6UVERzJctm1e
gg9l0+nvLo8esNnVINOJbu13nHMbxoPzBgBFnus89WO2ZB8WBVDwIoJp+2jPxUwgjePh3NWDGQTC
nIUcsXlCvZKfkbMn5agcTn+qffjCBTXxNajPpL4oN+mWZ+UMewzd10Z/23R2/0MS26w52/iu+8XS
FbG+E3S7eLODy+rkmG7pX+esOTn1Ifpqmo61vUZ7AvO60IQ9IanqH9BYefidNKg5Qr4rBx7jWCsd
9bP8wivIACjHo/curnbXvehioZZqp/lVJUtJs/6rZWs2tDg+xcbh/vfuPPaYgDQVIFsZwJZsT3Y5
lMePUxnycQp0c+1EGrSAw7tu6dGnaL20RFwR0QwznE3FgASkL+vEI1NhyA5a+OWM+VRxzfQ3JMjO
LiazIbM2M4e8LVWvBES3vXQKT3jyOynY/PV7Fxr8RdQp0nwzTY24IQtARwOMLjKam5BikDptsuYL
Wn/EYHvcdw/N4hFXe0gZ/XX0Nq0v1tlo7sITl0ikKG6Wk28Z/wkco+diDZdDl87ZIJ/ZU0SrpZ0I
us9rK6R5GM7T+pfbZAD45fIWxTuIe07VDetKW6pXnh1JBzgjT1VBO6D8yLTIkByFpqNxdABSisnE
KF4E6iIGaaugMuSwtstDPLdnfJew86cJnlsae0+GWNhWHb9MdNkOYs8hfaKpzeNJRM/tIYbPsj2W
7ww0NQO3405fmtqL7qk12i2z0ygm0XO6QfVmcO6X8WzGnE3rWVR1t0xfLDTub3HY7CWUgdzpY5bu
n6alBHCGgZ2LxkDoA3Sfm3+X2IDeC3nbJ+Ha7a/rdP2WH4jngnxU2fgoZqHvFUAjDixwXbfO1Fty
dxz8vwztI8LDwB+/zsnYi3JRHtRbvzaDl6PicpPCS/XxY2jH4556fz4mIPRwm2HbDCW30+fmdPk3
qJOdlWrHS8shHSw2zHvLg09qFzkbKfV7lEN/2KzSabg8+GLY30Nc4qNiruv5qLrdDg8HzNz8gOPo
EOLI7ZiIpUYlXv1m77fHzTAvdRMyypytfLxpfQiwILeht7xbf44vK1s+qAl8nDUvEx31zeiqE4wm
jloTIJO+HnJ9ZjTj/tHJb1Eqxr/chwhA+mZoX93UbatbqT/L1ARp/TdFEnhJ0xqiVXjRgFpE1ct7
jQsGZCyNcYrbfh0NZT9O3AVUckwK/RYBEYdmCCloh6VGHOGyG2Ib2I5FjNHslw3N/lN2HtQX0Oph
LXA7PrsKiQe0sUMW3fCFCMvpRziCUBR76I3Bfe8OenhK5maE1fKNlLbsWr+FRENfWcH96OG68nsi
OdVRNOagTdMEf89rXEVL28lyiFUIvxAIhobjxAX7qhgjphedGXe/rwGLIEmVuSplxZcVuryvdNuI
4W2oe/aZBB+X3mHkVyScCAKkaVjHutNdrXu+CNwuH8iiIbMrOvsQfNFBpfC0NoxKJfWPjLMT2zmm
7Wh3kCyMkw/eFzvkc/eI7pn9LY41hfaxy8m1GCZTDonW/x1939R86HQYKmB+5LqG4ed3nMytX0IR
R22RDU7gFoNbJ7+i6MCM4YC4Lo9GsWw/91l7ScY4eRrCffnDU3X+utJKWSmGUPcumBKiiBMklLBT
BGap50T4i0FhKOb1NxJrJnYE5P7znJzn15XjNBdd7WyPll78qLxJuL/xNd+fLH5b7XV33PTLzrJJ
mPvDYJa72Jx0s9Goe7/goIiBpV3cCotg3DDG0qhIQbJUPdMozNg0MSDUyfsZWWAb7W8BgbCylvXr
OoRNd28RdMRFEm77iGtVEpjC6bvIv3SOdCkAxjOmVCe+urDmQ+ZebRzD8S3esL6c2AUpErLqdeYN
RZ0f5bWb7NAFS5Zt17A+jvpu9xcUT2TQMUHIlIakF6kI7hmCWGUznPao4K4kRXXtgP8u5yCCF3xD
EYh4vuy80l1PwFXAWJPkTXS4kl58Otrvbdelzs+TAaq5zoBiQ8EbOm9eDvsy7fcUyGgr0aiC5x1I
j5Jyb2cU2SHeVMnFJGCexb5H8X634/dDRm3vn5RsVHIN77SknMzx6P7KELX+FZH2Bz5CvUZXjyEk
uf1JarOwHMc3uFRCBRenTvmTquGmRmjjfiECckegzAqUyEMHbuVI1vFD1GjLnrHNbdpLsE/H977X
S1fsnYiDS8hsBk0zTZwXY5aDKyBLeu9+dajX177DcfcpBPtyLsxfic596KzkSo8FiikA8dw7dlgc
p1T7tjwG2hDqMNXcA2na83gdR/23DXFsrmmn65AOpOtPLhwnXJ7igy+vGFW3fdYjak5woWgJ8my5
yewdaN3pEtWnaD6dQ6CzMjZBaC4xNSL55ycyeWcltj4uBxxm8iCydP0dcK7BP0YfRE7GhGPlLoAt
Pnljg1rlXKaxoHlanj3pikfhreGld7b9OZOth7kAJeFlJsngGxLJNa7OgZUGRIHpGjwj8IUmc5Yg
+CyJFW6KReFd+lCrPfwaLSr7NIbK9iVc/7hX3hZNbywBBuNjg/yDmMm+deHH0tq5M5kCVomP2Xer
BMqRmSYU79Y0+vw2ijnu705+4xdWQnuM3GIEMVeit+UT+0BIXdTGhsRNJyIUZZtNXYp63MQlKs+9
ycNdh/S6Z8RgnAQr6+YO0X0YUGN6CZOU1RoUDSvUAlPU5h8OkZm9Juwc2VKQ2/wHVSxa4BZsW0Nt
hOdlZxeb1Na2fsAOV8tqC47um11j3rUbm/nF2oa5HVL1Jh9vWu0Weuu6H4cD7JvH1GGErvXPYVyT
J4jq4zNSFPvfLXWYPQNgbhAaRK64l7T9OD9tXYjuZdq3sDJdJN6N9IBhdiph6SK6tbmE2fmCTsb8
OTaUkwwGInkN4nar86nFouyG6ctH0xzpw9rO2dcZyviFZJjh75oZpqm1DfWDUH302vnb9mlePPPh
yiCj6ci2/ZPiwwH0y2j4LhRN/akjc+RaLuHf8eSkItvC661vovFxVKdL38UaXhmSu/isRhcqkVoy
Rsl04L4+xucfzwC8y+0mztfR+KFTph8rBvqaAcrLb2K3UGl4VDfguOpMrC79Mcnr6SXTX3kMwb2u
o/h+Ne70bfVW77EJVwcaNWQkiibZltkM1Ret/jMCSlMxR++fkZ7+105bw/Pgw0wCZyJn8OgscGZC
yTLW593QZr/Yv8PiQ9z4J6mubiL1J3Rw8bfbgb72PpSec/Cx9zPs7qag0dd0Sp8aCQDuhzbMsfKF
YI7U8AMhb/YC93vJsuHzNKQ+9Ca1tpiz8CI2uz42eD1MriFnOP07mh0pwmQfZySKOf/1AMaKj6dV
rvPXesE4s+gkSpz9WycdxivcPk2hU7nNJUq5+Nv/ODqT5cZxJYp+ESI4D1vNkm15tsveMFxVXZxJ
gARBgl//jt66o122RAKZec+9mdx2YO3DePS3Hb3mQ1hEMYy41MPfKFq96FC7Tfywjo06z2M05ox+
BwUJn/TAI6W54lvn6WZmAO2ddNN4WHvTT/uiqi1hNtKNt1FSh7+0t4rnFQPox5BgCin6fHjsRZf/
neHFKa1IcfiJ2sD5nGgovsUggrdOtO4janb/5IxNe1G5mMedU9T+IeeuuHd70+5TBtF3qPpUyZP1
2n8smMwBbfql2CSBjPYT5BD6u5derQ5vpJHRe+aszbdbw0ZtmtStLg168TGBkUYwI239I+ps8qO5
9S8ecum/tIU4iq8uOomC5Z+YWVPnqAOkxPJAamX3nruaKj5R6o5RGbb1Nl/lq5dp5yfEebKnDEC8
NYp5Xbp6X2IIQEXX2ttP4xC8J7wrp3o2JXKGYZBZ1q859/aTy9ppXsYh9n6X6c10sYQ5vF9oL5y5
Deqh142g7mnpHhDX4o80X9t7SuSeNxoq/cmtg+aTyzlGusu8iyMI/QSCsFnPTrrSOS5z0tw5HWQ2
4JDokFfcdvntB6J4XiJ8OU1ZiWvc1cvLWg3esvFH5R2M9MpvYTL/q5wHtWC4GOyZYk0YrCNB9kp2
QPu1EOcDNOwG5X9Dkfn8/DwrGY0o430zENAvGJIktIqNeOaWvuHnVAjkTxDgLBGgxs7Ts9sGgllk
ioGJY4TQGpvk2AbMzPuW9/hjZNeW+7lX/gMwpbzT4JF3HgDHRsfd+riQG1ZswfNcsQvnDhAyKTjq
GvrIPaPC/imVtUXRZ4L4nuVj+VwjeoOWOmJh3Jz3+fdks27CbwVCpFfR/y2mMd+NoHHJJtJhStMQ
sjZ141aFZTc1weQPKWXkVQqNLSnC//UHXQUC0Q+S9b3vUjz9KQ4vjGPRzYl1yYXwflNetWzYghbV
51UG2U1YWb1CnShK3ODZ107pXejGmBStqRDTf32rZmfDjM358As1RmDjONq/MgMMf6pVPrd/zBTE
01HjP6y/68a2Dg1fkg17+pY13CaTqN8gIcMGOKXu3HYPZzJXOzU2cqWZ6iKXJKJVDthylrWrw54/
bq69C3aP2p7pNTQg320rJ54fhg0kKClsWRKnrRTsJB6UbfS7iAp4uy0Kfrkeylhl8ZNOssR7yFvg
6H0Y5skZT8z6l3jsst0Wtp2KU0Ev0D91LUXDAS5oWZxDMbhtsl57EalYHkb6jCo/jjGzunKTKCMN
ZrxU2vJVKbhcw72n1+SrQ3qI9mFZ9vpt8tsb7tH40lpcCyHc8nj0B6iOEhfdyibR3qI97AFlEzAG
vWYK17AApXDumx6Kkc1zSDJ0t71TeaOE8UZcUtsF1G7Jd/4cFe61Q2lKTl476ozPEzFH/eGQ8xim
zqtyjT57GSs7PttxNeIIilbqaZMYWF6fAj6bWJvlJGNiR1aR0TM7hzgp5/xtYre8/5JMxE5ewWKG
iZnG6Ds1y0GxELxHbjN1Z4PTLkYUoe6+BCADKS3tMs/bIPcy8s8bwMx9CfVX3xdBrLMdf3c5Oqho
XrL84hspwPCjefmZMNw6b3bgpPweY6dd6A9sxehvk49563wRkO2RPLNSudbP0aTd4SpRdL0zVure
O5KgMUDKBwPiDE9CLTFGLU1bXiOJpgcUOTr+PkC6iY9Nn3X6XxR19YhSA4H8iqsh6z57f3LRoWfP
Y0LiL4p61ZTSLa9LiwuWwTk7ZrxtiREpO65LtKCy0aRxdfiO0BS+LfTpLk+IO7pzIDeyFb9H4pcH
4fml/6vQZSweUDwtX+8witFeMySu5A1nCwYDpyt68m7XPq2eGtBhlqeT+pOdcFPG2YZ0ebueW4tB
73FMyzFD7Y99+otV8I8WGz6tJD+JZLKL3ZbMyoLuwDS3L59J6wmrR7Z5cCCviQNS0UUyZAbEBrNh
eBSFYRSyyYWq83Sr0S3C8MgfmMYn14lrSGWcyVNzxso+oR7HA1L6Jpr7PCfYiQ46/OU0yeT+BBVr
jvf1rPGs7HEWywzJEzPULTooG9Lp2OcUQXvJb+i5u0azv/3oW3Zs+mfO9oQqeyoHZkWdJ33/WzqC
RyQea+GJ7Y2Yp/gVeLeUITsro37FZxMu95lhcrvhpBP9LuPrjCfov9swZOuLTsJjMJLP3I/K6X31
FEIMVY+Zm6CLK4YUwz+Yzza/BAk/BrdSAbq98Zmh5Bepo9kcYRjn7IdE7nn4N6g+HM+dx8B2D+Vb
ZDyzuVXHKZ7m9p6kBZEe44TBxSmP+5UVIl2WZTs3BgjdpnPgB9+4ToNqT4z+PD9V8EziMDIRxNPa
YcPe2DhhRIYbGQW76GjKmQbmat2L3JMRD6lH6s7OqYvZ27lVw7N/SJh455/UjFp16N9i8Z1LmKpy
mg9cLx4CwlDGpbizooVx1aUjBoTtmpR1ro+og2+n6Fnmht6um4a7IDCpRHQddRXsVBwIq5mWaOu+
igX5AZWJpvw1WvGJAN+6vnkQte3iY9igCb3PS8vGNowN/PebPAxXsAz4vu5mMCFzw5JttWVJoFJf
uI2r+Zz3rh9yyuFq7UmmCyvMDanU1d7yoUz2lIXk2L72qkde8Pw+qO76TDpwwn7uoADsE6bC6lHH
VVV9S7fKeVXp9b212fUxVtnsQAHUevowVW4v5bnDZtQOx4aPxMqPSDOv/3LwrniWIS2v/VOfhGMT
vXuZj795U7CcIdq55ZSUdFS5apJLJ/Pun+EkSbeiMVV6CHNtMDDD5jvrMVv8er4nohwr7EpHZZ5i
vKQ4W8mleY5n49IQ+XW7bOeGWB/ejNH3xt89yesubsUQkSE6lD07RB6ntB/qdstEVFT3cViL4Cte
e3aBsuRo6g6dDFnosJEcxYWDXR0L3llFQZrdt3HkMpNoWKkXXATe62bvc15y0MI1pncWAaA/gy5M
CNjK6/oH5cm6vsTcs4g5M2JHvwEjmFMepnV2D1HHZPbU+AubFvHH+EP+6YuaHfTMKFPhnYxrpe++
D4bz9k8R+33x2dUkefnwqDho9QbdcR2hmdhd1W3MWEfQQZWGEVrY0FDsQ8N8waONnEd9Gf2UQdV+
ZpuTvO+0i+GGjKQ6HrcjGanlc5cgVHebJll6oGMkwWZjxVCmPwOhgWPOcF4UZUF4IJnZh2Cogtnb
E9gf+eYxCaduPeOwlt1v/BEIHvwVvniWkqnnvZsAUxc7KXL6tXZepuwF47Zm4cDM1CLb4BUGcO49
dmPf8Xz5NZLRmoc5ZtFMLMeBCvZvuEZKXwKdEUYhTDShmMQqla+rU6TDr0KAFQSca3UqLwhCWjCS
RCDrB9wfQUafU/M5FbsimZE7KXhUtF3ypK6PNOsSG0QTts2fhiCx4iki9KL9BzWpin/+fNvpuRk1
8eQQ7sBsljqtdBTGLRXi4cRD6O+El7ch49jS5B94HJrqPIGp9o8RPELx3Lj4rg5rFcTdebaVphBa
SYBqzn7Zh7TMMa5CLJ7JGjpIyKB2P6bT3ElE7WkKHzOPsjWHRmpR4R3XqTXHInTcvN9VBq3ghI0T
UT67bW27c6Y66vaqHdz/bNc09TOYfjgaGFXevUsLz3WpPAallOrYgX/1U5pkf6DUp1lsmgmieqeg
wuJkF2Uylr+dpc5We7J5Hk8fYUeeRbcpPIKdNjmpJWS8oOkwyE9MXodE+YYJ/dbiLVG8U21uzEEi
vaqvdmDYjjvScZdPkAvTYbbg/nHffBAbbiYRlP2w6wLws6v0bILqZV0nPzqEg0HDBHIWzJLcOjtw
+XOwGobnqFWJEkiMRqN+HhqvuoFjSKQ+grqzeGfXW4bqmFEvTac+ptyvqACrWnytjDogW8vSST+D
qSfAYct4MtPLZoqDqvlLiZ8D7hI/S9cSosdm99bXsSKlg2HrCxLQ5G8r2G0KLjTU7ikHwLIfOQwY
mRWC63rXJyIK/nC/KOc44zEjajUrGWibgkCAcuOrMFOHMi09dcV2Kcp9oq0M/maxE5txGzhtMB8q
0rsqShL45YVfMI+GH4ZXLA0OSL6qtq4ImAhtcN7hxbVh48F556UgT2BKUDSEYzTBcmNnJEuos24M
bzVzLt9FbBag+3Aqq/agBx0X/3TGcQYxmi/N/Ib9OrFHznhyzWmAlpzAcepD9+Yhw9gILEhf4rnS
737btctmZycbQy0xDYYXJOqMjd/IvZ+re2AbXN2VufEBQzyV7ansJwcGhV0bpDXosfbtW6BTE9yk
ikjeYSumpRJxZauFGhIf1zfZIsNwVCE+tJNOl6bXPMlSLK9ETKDgHaQdGczY0OAyOnZUPcWOraqe
aw9ihjA+1klOw8tXPYfHNpwiaEpAJs/HVzYuGYB8b3OMdnPmNeE9n/tqr9NS+PIQaGPS33hSObF2
TqI1u1Hy0rNvku23X9BgwZcM3IVbTAIXlffVFDIM3IOZkswQepNb3LleJzCA8ZxXA/yIZga1Y3FR
s97rYvDGT6rPUX16M3ZsdgZzVc33DeVDfqIQi4ednTCPN2ee925MdpaqCletiblABX2U0cmbU+O1
SI5K1FMOPZpVK4upmo7M8ESmy3hQ9Wj1q+e3ep6BS+eiCxAfJPQmO3tgjcbTiEus0sQWrVP/6Ma8
2R1j/nHlEZZDVSyvMPiieFppn+13DaEifkKS5pbfdc7CxnPPwVqukKaOm/7wsfb2aIcIHgrz5FLl
O6eVegG3UwkttWMCu/4hvwyrE8WaCTze1DiFEUcMK0rhb0KtGQDwHCoj1IYMjECkqI9Q2tzeXLiR
ul+JMB6HPePGuO/gG0YT+buA3Ii2OgXGl9U7uxV6yHJoh3D5m675YP8wEnD0H4S7yHuZcLDG/4qp
nr3/nEWNpt4gigaN99BAUs/jPnM60x2VU4683+OcmjjhkspnHe7cpSdRYhurQeJuaRxdNseGeT+x
DB6e9hNqexkcF5N3yXOfk4tyR8Sp0i91J5PwOiiRdS8DEmv1S/WgXYdiXlN5dVDjoo0vgoodPPT3
5U/I8D87h+DT3CPcou7OsES73DpFwGpGFwkoeF+Z/0cvjqVmJf3E724/AY37fjE28YcbQmlZ2DVw
hSB49r4J2rssd9bmMwybMH3B04Z/nza59rqdKzmRT2lWRe5JMeEK9nHPCXSneS7UkfAnH9JHOoQI
JwX7KXZ2wXN+saVy5lvIwEoPEhLLsHAoWRX4T3A5a3CKXCKfSj4Uf5r0cUhSuBlk73nFyRPauLwY
HrAo2mEiiNszspTyVnKoAyY7U76WYt8i3oSaOxeaTO3Y3lGAf/VhIobf5MW0zbSdMU+Szm+VWII7
ObvdInYrOtb/O7UFOzK8b4UPEzfwGlZ2A63pi/9mn3JEslsyypYjGOVcXkOF9YY116tfHPJmzMOT
DhhdFcRQ0FtcxmXF5IVPvZ9ueGqEEfuBb82xNMVuK0EC5lx5Z5zYXXDoVtFqio92JQSgx8GWPFCD
de6TwTVnhz12fMIlPE7W6UFXKuoOhVqmUEKSpE70Q6lekCuGC5iWbGyjjj4TRga9GupKfNFAhAtP
NPDSsg0C0PZxB3qZk95dYuQw1X26FGVHb97V2v8SzKqCZ1VzYJ2LBYnjroMFxiTInWVIKqlddzd2
UVIwS6zyrrpMKKUVmUUrhxnBLIoZN3Exqjis/I/psykiOxxHIq/GtwGA5Ha+9X4cfbSW7v0/ghMS
+T5FXYOZK/OWGPtdh4T6gaHGIckkgqX9MH3qDwdF+9x/gQzYDA6PtJLyzywdI58BHwWFHBZFXmPo
C888C0uSMTqaW6w7cMumfU7a6YawuMql/B+SCcekiZpZxJu0V5mK7ou+Aa4fcrCOw6orMx0tMS/l
PiD0IiSjYYC/uK/zGBdwGixL+9oHgUwfZb2iPs564m+dE6o3d8dSt2n+NRd8vJLaJ+TsPbYVY6ZL
w2y83od89mm6rZc8DY55nAxf4y0MAI9nakFJjO/OP8mkSXO8MOtDcKKXI9WFepolgvexxAn4nSVB
yWyeHk9S83voDtXHSjrBTMUGPFtT2EcQnXBrGUZCWAkpvhqyTfUb0pTu3tGM0Uc3/TQW8wMkwrze
/mFGqP2c4jzxOs1Eu3TTzg6PbjHkdby3ae8yhM60z6oQcFY8LaZzfDztytP2yr3ZI0oJjb8D3LKv
R1MgthcBPUFVh2MLP+yDEVTMtcprlgZKbDGE6uFnseMqT3DbfbnNy4gAhIRyB9KozGcCQdk9M4Vh
smEo0CC0qDRZhoeg8Jv0fZF9CtUbyMQJNhxfhaL/8Mjq2TAaW0K8MIniV05wme5KPHDJ+9rhtMdq
WWYca/vSrdikNIS9xk7eq1hgMAtzt1t3vZM1SXDNXY/K41wHit3Nkeo9K59gcKYifKGx8tldzVbW
OHirUsefz8vQEEDNxJYhdN7aNGbOVJX+gZA8x3tu2q7Uz6FlAv6uyU5wfzkJIughI6ikucNLTJ6r
cUyfZJuoCLOIaIVYJtd50nV7qcuxxyKalwFbXY6FDWaWKQ4+yfsViK4tIG3728ZStHGvamntw66p
9HefTpIPo3Ddy5ykonzEESdpBYeeUmbXYQrpjsJIBOINcCImvx2hS4AAKHcFOQUtFEaByaMeYtpW
bAXZsO5RgJmhJjD89GGijIJhT6aTSR+Z7LblidMGRYp5n/CSr15S9f6yg/KYGvLpwf1jRGQihgvY
Dd4nYSmXN9jYQbuIY2S4jCQUO/zKtF7V2WA+DXYV95SqtmXeMc+MWcLkvTQZpJLexl2Vr1+aKAyC
4dgR1cMrAH1nPFp+0E1mnyoYU8DAonK9PWFBUHOtY5LxaUWVYv4PtJKCoImJ3MvY5sDmJFM05ckr
tW6Lh1vszbBvhtVCMo20Yd1jzVDAKc/TrS4rKSQwBXa7yegeRgl2M5qS/MKQit7vKucUuwLEfain
f3TCuCW3qD438qqLqmZ5HWaXSLADG9nd7o6u3zr/raNKlc8qv6HwxMELlnpiYdDU84muKxrEDr9u
Zp8bWTjtCwEvSTSf49UPZHPBdaKrKwad6tDTfNf/MUU3CQOiGghPY0MlTMRzpzd3jibaV6nnPwsG
Me7LfJ1fmEsk8dHp+/JvkcOjbtYlnPyYqaszinazcnz5BzGl62fAS/E3M0Q2sUGIeLENLaV/VwfL
MP+jvHef8qArETSnInV34YRdCQOU8h6XkRnVoRFZUZ9F4nWHtrGFj1NzGZ+Ne8M6AJdN/O0yUu1J
GpmJlIEcAqycMSxXrwOJg9214Baufxt8nY5LV54WhqGTN/rzO+dsnPgbJ+oj+zEYS4WxoVVym0PP
aO6GpXrTeh0l/kQci+tgtu7gjjQ+gbl1BEEfsr0ZPxA0baGAl7wFjzncNdj8YeSKJxojzsf4mYvH
+d00BQQ4ph//Modx0R+hnWnMDdFgHs9oT0e7nWoPB3yBByxj2FMirfutXb0dml33n/E6MvBjMKk3
wB0f0IEYVO/X2Cas2Wh6uLNTOElVX6qk813Sz9PW23fjWE33JSSjeg5ZieZ/AuDq4DNvg8l7zBKG
GXeCHafDXQl0QEpME7Xe8MkIMwjP5GM1FzmqhXF71KUp7A0xr8c0KwjS5Y8V9blqskwDpeZ95P+G
1OsGZztUBMOdYXLi6lD4K96tyHVScR3LxjDsbi0dzwbJN1k/ijps5wdAIkIh5v+nxZOzXTwFoKIk
TjQ6XS9pKyL9JbgtE025yFCTqUpX8G+w/8adQN7I2zIgKEh1SApG5TyBvCvPtcOsdaV20GXZMYRN
23jZ88UtaYtFAmoCea9v2rTehsFag38Rx8aEFEw368ynz8A0gD5LGN+79SiCO8qoyLnLYfGmO4Ed
KoATrft6+gzCUImLk0LpM34PFw8KLh3NcPKY4Yc/IlXEwbFAIZzPuq5xncq0rx+BTpeOisuP670b
DhQM1DUzp0oyrxEZL4TI1DDvUco5Vbr8ZLoaAOWqXQK5T5puiQ5NlZK14xGCiImwwuAqd3Ai+oem
eZl3CV04htJqtq+LqComqN7sE7aUg0pePTWv/c2kET2xityYfdPm+bwfkSCrpzmbU3/ncKMXV9vY
mxlhrr5L/DrXHDQRR54L/ryPmtC+qArG+t4XBHLdLRyRaFr14F0avEyUyBQdjMrXGMvUM0M63Jwk
Njn+UXk4pwHPmZg/DX6dnRuOPKxJE5T8I3dPOW4SDrLkdMNfgg1xE9LlSUgwjgVTFGFwistZPwLP
1v6fmXyJHOdowLofAdlqB0xdRo1Ax0SlFYqg4qABLhm2KT12yExMUvWyoGSsBjvv2d7LgoLcod3n
ZJwDQmm31eBoQ5KFECn1de/+4zxtgJMUJrq2u+QlMGtwxEhWTDuXadi6HxebB4w1vfZ3slhPjtsl
Uf0XmZ4Yict4apPbrkMtUh5SJhi4xTC6SsBGWZgLSxgbvvTMIzrluIZdHJHk3heiP62L09hnQjxw
U9Fbj/bdFiDGJNN0VWAf+772/ynf7//DE+qExzRM8qufUWLuq3KiqnI6ehRaZVpC8PCRDcu4wkr9
KwRjNYecYusc5yUJ0joTDQEUa+nzu5GqcJtZt5GuDxkMywtYfIV5CxfxPRGCPe5xmG33wN/hv2D1
6n5c16vLU8WX0x6aYQiZKZDQaDcxRYq48MOXQyXitXyV4fJ/Sxfl2CVzWAi7I/IAIoimlReXuVKE
WDEXf/wmMm8xJ9wf4QWJvS+Vjoer7h31zl80Bl95W4/T77BgBMRQW9fdyS3N0J+LZkAYVb3Msz0i
MvkoeTriS3AtZnhUkb7eS9ImQNCLsp2ePZB2exKMpokycZs6v+fR6n6zDrmJDutQZi8To0B/JwOq
630LGGV4CrBeMi4Ii2RHHCpodc6GEWiWYXSc7sfWOsy3PNxURSWtodp7rGOof9ddQ6gUg61sbDBI
d6FXeTtHIBNukhSuEseZakx0Ipo4J4AjqSgLcRNIXiS7Z9NYL7coMardLYYZ+bcoA7mcPUVkyJPj
5Jm9pUSxYBWUWzYxoQ3KpcBcFUDrpnJGFLhNiu+u2k91KSDQiIULr7kz6v+Y14nw70Sy6a9hdMvq
FRkYEiRGbb6iDxIcm6yzd0Yr45bPlWPFiSln8pfRU3NJBYlduDKCQu6DOI6fYcR1dYjGmXAW/J8u
2cvEA7cECLBMetsMxNgR1IKZGo4Wv8ajj8uVMWCmSsIH6lXg4gu19LYGqV+94x0djhlDb0uJVROv
QUihdK4ZuTnVuU9DAOPMz9fwolJef2R4N3nMHdP1W72gr1yYGJqGikoS02d6F8xRctHssHlqSRiB
na8edKbZ9kSAuWBTSfw6047Jw8AD808QpnpLIugtPSpsqnNI66zNjsWYOOdWNiq4Z2SJv3Ksb7Ev
tFbFW83Ih8w/ugVvSwhrcrQIjIz3w8bFAS5YYfigulg9OixIbrasA+v+zjw4aLKGJeIRUzwWR6Cv
C5aWtAi3G7fs3IiJCDDIru7imj3GJh3jE5UAwqiZawfkDPmI3VbzOrxwGgDzrmUxLjuyjFZYS4Rn
Pz1ardZrF4fySWdz0ByjmyAeIdrEx2iRI4mtKd6A8q5nZVfgHzq+qPqEDJLTJNNruXslxjAeLolk
7OJ+uFKEWu0xFxagADhN2u95itzqvh6x7x6p2lrNAtYo+2tR2O6yyU3kUc8VaXc+xoNfBVw4Qik9
80dErgetH+UTOzIi7glxWggV1j+mwUpzpNJcu11ehRyFjOWxhOd15PGKUTsHdzk5hs5+ZdBlf4hC
QdP/bVXfYaV2srZoCByUmcNaVGy5SQ4joZI7h/8zbt9Q3iQ3Taw4MuBDOMHLZ3eyLXKmW5RuDkvU
F9liLRxznrcfzZiup350p/xX46wZsYoeAUnmUA62G3BaQOrupjkikGL0XNffeL5JryTsTqhJCkrk
AIaLZiSEIFYocXnfoLAHtinhOK0xS3N9reD1i55+lcTXLqQE9Uu98wkMS/fo/qT2DrNHfA5PyMXB
jjmcDLsrr4kt42UXt9awUKYwU+m+sIrE1H8XpRQKQpZIQnwIm3H9TyAqViDsPVqj/uwNMVFTuuvT
L4Xyku4ZyTEFLxvpTSfZamziSZZPF4xoYfInscQ+/OKMt8U9oRPDbknhxlFTpuVc8lEyGGkT8qLB
M8q/Xh2xeJpbNLToD2p+pIdfureGzLl/44T/D1+ybIgf8MKVY3LsxrrdqXKGKcYhZPP7ABSUcU41
E/nhtUA6Z49QeXJPytY2x7lOl/Bg+6Gxr6XHwlCE1DSRF0WuaQEl5GXqmAxtiNNWMtbdVCtILbNg
8l9rRpIoGic5Fws8VkK4RA5KXx3gdeg243lpniMkcbkrtVfLw1J4E4EoTc3dmSfpPD0sspIXybOO
1yxexbGVt2V6U6ec50xVItlXfjjdr2p14cBX3uy7BrIUx3SvpnPlY8Xf5d5UYwCwJVholrlIoBt2
f0lAQx2P9wsmdDqoVQz3Xa7w0HWGgu1tENyMR8/QyGxiG1bhd6txXG1qBv5/uWLzp2TEgX/EOlY9
i1kE5CDcxCLmzsMyQDShwYsNOR5oU7O7hN9xdHOs8KzQueMyJG1F4TTdWVcVTwMBBfz/xuSfI8vk
5h2+Crf5Zs4++RvAwPVKqpHOt0yPYnhTJnfkcjUhCHkaewFQr8ZidHAxZMttYo34jkahF4yMLi3c
VBHphu1e/16swbB1i2sASIrY4cYGOXMly55e2WVL4PvSx5oQENcHtSLFeP6OmKyWj03l5BOWZUG4
IUdmO+infhg8TO/4jqpj4UTUsZMw2BFY7NWhI6ysGhmWERvBkhIkjd2uLY9D78vpQVHpTidVz/lv
U3EIM1l1lrfcmtnfT3YlzqlEvVM7BkLUNKRpO2rbsBHmRHC4YVpfVNNbmpdhdGj9eZ4OczWrP0VK
oX1rivVLV4mQgOoJOI/EncgnWQeMdsZLvAafDZB/s69r69ebpah4iIOGi39DJz//SnMZd7um6/xq
R+iDQeuSXnLs1r7EECjL+za3zbsmcgJIsuvqb0DDvLmTZOF+uB45OnfEF/nP6PzNBxE7K2qel4+X
JDETDnNAHOC31c6YKbNl9ZsreFryH4pqHp8DYt/mC5Bdr65pFHbnaZQwpQRGpO8YrwlVNw22asCr
Stpr0OZY7MsaCa4wpvL3iArTHq7Q4g9TU8NIhyVQ8hbblQH3EmSU/hcZ09r5ENDPm0MlQ5SHzCOP
+yBZWJBtCaFIL3UGyLLDp1jPp9r40ZmARH0kwlBjPpiLFHJ7pji54q1snX3ZW4GrW7LLAjMcULoH
bnss/YLNORrUjs5vtTVnTx070YFgsvXdzSpPPBQ9YtUtAn3Ak0hSAC9wRlz2rMsv9FeHR9ZKk8bX
Jqoy8YI0hXqULOGgL06k/PG8qLwZDiUguNhUIk2/F5URRdFQ8RG+u3jYsaJxyZ0T7ki637RDEHlT
dRIiuoslDn9hNq8Sbo8RYMKpSW3ejVPsZj0Iua0YEPk2Rjdc465rdzIjWZvQ8VxPX66X0m5ssrHQ
74adYMx+XT3sJi3i8qW5wcIb3aVCPdYDO6SOumFZ4RlLqLBHXTkxMWFGAe6sqqafHUdmF9sVzo7G
kX1Xw/1kkq77M5J48Dhruu77bCAyFgQVTp9BTEBM+EaPVdTdM+EnWIycO6OgJhwO/9nigNz161o9
10Hc/Mn4G1/HimYHjz8fJENLY96IB9UDA8dmRf+NLaH7ZJ4jD8gQHtyXXcwoPJd1tyvjNZGnyMJs
cazVqXsZ4jS+LKP1P8KkbK+sLyZYxwVp+ygcj0SuIPZIKmWIubxayifyXzCYjw9Ak2jm+QLAiSl9
cvudW4gu/llntmVc2D6YFMdypCeny2Q2vJPk12EiFqQiEovCcVNprBlbLyDbdRMTh/OOdssXXNku
41wozKIPVJdNsqtD4xNs3Ivq1xhG8zsx5swQJZFvH7ASWX3PajsxfkV5zLI8xxTDgZlF41wJYA4f
Oh+5AaWyrP5YJ+/ui+F/HJ3ZkqNIFkS/CDMICJZXoV25KPfMfsEyK6vYt4AggK+fo3kba5vuKkks
cf26H69U8XcQrq3oaEGW5qAfQjul5IGlFedh4JXTtIxsuIy39p+GaBxRlprf7Yh1v3gbKU0o38Zx
7e9Dtr/1dyg92V/xQ5l/I9S+Iq6c1fmP01TXnGFUqxovhCl/OmmV13qwSwx6voAst5R2hHHdGRdz
L6RNloiJBuVkjGylnqJMsmwM+LXvlqnI/2g3sa0fm6gsgcVALcGeyyJhlmH8qraOCMgFsSL0jvOA
FHCCdjN5T+zhAvu5XjmJ8PCtWzlfKjsT4VNAbt7d4uify7PT1uPv5ER2d9AmqtoLhZEVq5xcsp5s
DL6zTR/284R4twz21ggfdWkzSmvtX6rOq6Mr/lsx80c29t+2zCPvLGQo7E/yrPq5HavEnIe8ngIi
EY4zwHvFm3tlNqmS1458QhJP+NbnnQIP+zxjB2xZOejhFBVo7i8tgF66NlwtD2UzwAPnfA9xiXhC
gTPiC5uaL+9DyLv5Zgrxe9IqRunCsYxwXpK8K6JyP9ghprCI9UzswYneAR2nklPnnuVelaFl8C5Z
xIj1qi/1HLMFQ1asTTQ/ZUtKqRdH93GKFzeXX+WsnDaN29Spzabukhp/toR7h0elz0j6cCgAiagS
96/XIhnc2zivPiDuFfYhYTERQBES47M0vKS2ftaKlXKRrhh/JXA0Vn0RygxsWr7sXc3vjLlmyB2k
lXVo5TYvWDPfZT3CnpC19j6DsdfuT8jp8zRQkIAMSEtN+cf1FneIOei0xAy4I7BDJGN0RmpwGOvX
urvLRyont8TiEjirLVNVnNnsszZQ89RX4zkZ+/pWSUmSOOh/orIBEqFWT+VspEbM/+B8118rcZkg
wEJ7v2tNWuM+NXphyRWWCTuAlpGmH7RgVGMUbjc0enBcg8SLa2BSlcXU2kzQ6cBwBlxLlVcNj3St
INiwuE2DWJZmgWQ60POoMJ8rSEklPSOMWe0NOogZ6ogdIkEU0zgmnBz+Hqunzh9iumubHgXHEW+c
2H1I/G4DWawsIbO4mdQbwWvpn7NgKoeOq9o/FAaklFYwUvAoTtDpNvaUjFdSn5q3Ny/IDHBkaF4N
NpM/IN+hNUT5ZBZGBxs+GLlnnM5ykfPR4XA8b9BhSHv2cJueBuyreAUrGCqbHseQu4UJqb+ycoUp
WqJcUbXi1X5xn68B6IyApAK2Xjm1n+vAwv1mLwqAS5n6uVoXfeCKAcgD88B66vHMJBzYiv7sRpFN
rFJaAlpwqb1/bmQja1iuW+3zpbR+sNfj8pIqKh713PGQS0B5dai/lXrHaQEgNijoIkMLFUNcdjfN
2CHscIuLwA/dRu4s3juR2S9DPbXNjoU0/utS14JfYprmX4SS+k0SBJQguVjVbETtahp4UE7ITkDe
q8HA+ZKYar1+tWVf/ay+yKCJsqShLK/2SLUl45ig3JW+j4KOtrpx3LB+zkyAC6kyGG75aJP/Z4Gp
euRH85c4g+LRk4PLc2tvZ35HP/hyM9vWZdZd+7oTKQHPHMEBq9uYxe4SAeKlMXatYofx7FU3fn/l
1VkBKJQ80ckzNhTb+7iu32vb4Jmfs3b90LWPCZA7s87iYPLDx9yZOCgwaWuCkcJaqo12BCZRSJst
vJ2EkN0+IfkSxnQ61w4TQoECjve/e58GsX7DECgCApu4p1MWhsDl5ZT9u83HIOtXe34JglKCc8Ns
xTGO75szW4r2uTTUfHittsi5LeSUbRo1HnsRzLB24fWGm5vd8kDtTBORsVWE2wvUkDwuuJ9P8O3C
/rxUrIM3GVwL8rJZiL/VkHv5MqI0mOBBwD5NpWCvVDVJ+KciTAvDxCf4uw86P3x3lhrhvOIM+4zG
yf/EyXorsMkHbkxr1F2wW9sA1scAdW/diTCpnvLUyb47fSMPkriz9g2vnSxW3cDVBQ0nefCdmjwx
pweWhXwRvI2XJOIwHaTR3MZzfhtF6qbhlFQJv0137eQOiH5F3mOmoDvsDXcp23aCMLco9hKp0+Rg
DdmOGA3+WquV/qUJSAk2+aE4JX69fkw8B3UcDVXwOc+Wylg65fkb4WDzWdVShMTAPP0YAkuy49Y1
sPcmm7fWJmeUfYkGJ0HA9TXsIFbYDP1ugWUdIQIbIrmqUp6LYGg/ogVV65zw5f3BRghHBJgcI/5a
ZsE5wMaa76sWOgImgFHvGp0Ej75cLL0bZJ3diXrmkezOSZHB6pDd4zQ04Z8l53bZE8iIrA0dSqLe
AY9kwTixpkCHZvtLHYHPHLp2M0snLWfjbqVUQFZZRjm/ThY4OPq8WQ7HXA/JU1m7YDEmDP7ZdoZd
3MZtOxqoVCq3vWpjXCG4WGzjnUmcWd8R8lPEGXwuH/gu2VsPVEKeWH3xCUgBpXrf0ObEjDXM3aUt
0Lu3YeQu/BOk/hc3YZnWb1jxOJwZAfUTdidITT4FAah27tzMSgApdDC3PgrcUcE+HID1EwVCM1HX
SmGN3dCoxN3brD3QCbbMaXhJZR7+2EJh+nZb1f8zE84DKkJaM1L8OQL2/LM6kFG8Te10Kny40QFw
o3FZtZjekKhdnPw4OhpxMLC99WdFBkARRqZhYYZMhHOJfpkkP+Kt7tASMDFMI02wNkfdz0AuaPT7
hSlSHsGlstJkowZ/mE02r5w+C+cj+2ZCV+2klmNBMQJnw6DMKO+KyGTLzO2/c+WrcBdmTgVkufez
n44H0zeRCSq72rGNMibsDNlubkYSqwp98jeKOn9N4jrrg7E9r8p1wxNCcEfeNsJWy9evpNLe3cSL
qP5LPc/CVDsOorlVQqnbKAPGrWak6CId/Rc4GMa2iLKpJGTGSuYguia7c2tsx/HtMAexv5qJoy2E
AEh0Vmoo4jVHc9BV5pD5dxPzzU7aw3rgdM18twA4j0DHC7rl+XLb2mAbgtk69c+SlEXvk+wJ6PrI
OboTZE7RaE56VeqttAv+Peoolu4xnxFENkFlhd9RAtWKUxkZg02D57q8mrQcaGQpk/InQHKNjjoY
wzdLhWbBb+gTp3HrVv/rF4+MWA09kh/GAs1LSzRT/Q5OX6gO0dC3r9gWldxojr1gK5qgpisnVXPw
NtJw+Gpgd2MmcKNhOTqzC9c6pVRnOUQEq7udbBu73o7B6D6w89EjjwJ013BDXqvsL8ZR+fiTsma1
/1r41QVviaGCt0Pw+2Dc2b+mBsX1o8sNa+fCtTtzasuwJhAOOq2tYsSsvPrW7DvHYdtk5I05Uywp
cdyNQ+rPumO44ebCJR38TnoEAchHsaq7vFndCDDLIFknJ0UvL0OIBZNSpTwpNqMnO6qloDoN4jFM
bsfAjgKAFSBn5uOEc8uywAJizBKzdsuAc2ENqeddZ1eJgtotStc88mjJ6r+SRbc6egi3FH9oVP0N
FKG0eSHf3i7PTuEvzwsWVqSqeQq5wVsfeiHXam6gwq+FeFlR3zNe49GUvcF2juaPbCim9s52RiHu
M6rAedwVhQdMgbxActF4+ag3qonD7QKfeBLp4/L/C6hCPaIkFBCPuqJU244qb46qkg3LBq09GR5D
rZbl2FetuvB651VD3s5Mv0hi1BtJ/EeYDpYEg5luhHpLl6IJ7k0pI7m1NX/jj0oXrfdJqtQJngLY
rnzbWJKRXSFlYR6iGUs/8hBvOVp3sOl27IoSe2+0Tg+cxvMgroxg0c7lp9tNjZN3+MYTjhAK5wjP
Y7IYxDugPUAk02qe+jfSUoAw0lAl+oGVQCt3rUZj/9Ir90jFbwbHd4+nocqf4I2xIfF8Xb1jmuz9
zdgv5jEbDISjZp1WLKLwXIOjW8luvrDU7cV7O3TrtLWkogZyw96bTLdJbKf4x7Jgdk+KzMV4HSjA
695b1+cyQUtB9pA4srnofw17XfxEQY0dY3WGAJqoxmtPTabBrsNQ0lCvAIzeIzrD+qi7MJEydtU4
fbwn2ilU+OYC6yL5ihUj+QqFn9nPsA0n8F9MuWegNCp40DhQhruKde0B7aNpcOFjXjgRLQHiszqo
kj/AOCXbHIzPwjrlk+UXrxwYMcoD5q+UPcV1QZDlNQxU470SAnPBCaLDEeHDCGnFAwALAoNEkm1Y
5zAEXnO8EP6B4759xBpRha8s/+jkcvBV5tvOX8TV1Hm2HCXwgztjUuc1iUoCiBZpgV2pm/wsGxvt
jZ1FCl4lrzksRSOXfjy7U3U397dEia/ZnT3VFrv080j+hlQvcRGyBtMCnQdb4WidVjyRGSlGGzbh
ozukNEe662CWB9ZIWDVp+M7d/0qHre0X91Qhdxg9sXwwqUhe4brCw/kfzfEYLwMkBbrcqkBNNaX1
C4oFh9yAVMQm8Hg3nwUiV3/ftGzvSYYl430fWRGOQBsIX0AiLSKeqljfk0AAK51F7INHzFL3rhv1
r5icmm9m2CD5jviY3zoYUDRLIUo2Kfna/CPnpkL0skqwQ5rnOctOc5tmT7iw13Q7gj8YYg3mFXoJ
64N71F7FYo5fKa/iXhS3x5EkzRX3Vi22svD6+jlZusHZe2vNnDrOeFfBp5h1of/LDh5lWMtwX0YN
QoEMMzYRzTSD80jqPtp6LJW46vLctNuJ97H1LpF0/c9xtN5SEjeEKVrr4AW8KryGb3hDMYQI72l4
WSekG7flta4IGAmOrFFnFQ+tN6+EjMcyZz2pejZq4RLMd6OgpppjGihzSjiiWncr8YWwvW8rW70t
vepuOLfVsa8FarF1r0Cke1fI+aV30Nzt6hAu3HHvreB4tRkdeHNA56KpPBSjjL6yLAz+hliIORCs
0fRb1n5N2cOgO5AEAN1f1OjXlG/SvdNgx2nmd+ZaPB1LPjl3XoNVioYvk3EY6YlqHRMUTJLX1JVk
J6eTwIVwSBAjXXPaFw45EYzvAOPC8nJjHCyPEaZTUKc9S91dveRpHvs4C4tDZfc5VZ91/6eKKrtl
zrY6jJNWZNxjymGt3UlM/nd9xFp/i7JuG0TFThgQq6S98TmX1eO09JINEqQU+x0iDlQ6aNWMgFNQ
i/VuXgtgvY4bdfpY+0PX7xcb0R1zTi+qmNZXxzqWZLcZ0N0CRpfwcXjGVDPaKIIBKadtwhrsSXKO
hCgK+3gYMK/qnOtwsZrlw/t/20zRzzlRW0Ht2z0W+/nEScjL7oVou08m03o4CMeXQBEGDaA9Fdmw
JabVkcqBoLZ3/cbsrYCSkA1dusu8r4dI5ac6x/MOCcWJUDy5aVD5fBPMh4T9Uv3gcEJYL1L6k9yN
SSBuPR/5VLRHITPvmujJ675kTo005SHLoA9sc4P3hBIxaGwV+05S2SFQNsDy1BXkwhoN45IQMA4C
TlSe3/sct6Ms9bsnb3Gqk+dXuQXm1h3WvYM41l39aR3+RvheWWEsS+jUl6FNl60WNxY26tK6nSzE
+gtqLesNqyXgcJ3A81N8Q+DiWomwy/cOB45bk0lbeJ89pnnC53NufTuuTb6NTY9X73DjaTePJ+AT
1ZH1w/q8irSP5oMgjuRxwCaiL/g5jMtm3l0t64KlCX9IXSccNVPfYg8LU4/YpyqLPY8T64qDsXPi
diRqHdHuV/r1LvS9YIqbjJUC7mrlMpnqRv+3DGF5kTNGrThCe48Ovnb9HnoSbB+fo2TACTdeal/x
BicOEJwYpp0Zb7/Pi8A04IpZiaxgB1b2mX4W4X1t/Lm0PjI8iBelq2COfXg5y54mQYpQewvfACdK
TsKAjdbxYyUUVO+x4oFIHjWIIvzD7RMPOPuFipBkfVJ9wAGP3WbbcFaayZxV3Y3BLGVtAUKoxk+K
6zB1OPiIcMQ2yVuCE+4/lomi4DecETAwRwn32NZh/ej0XvvdNjd6yNrDTO6jaHHvCmvg5T+uYoar
VLT2pe6cRf/Udh51TzYBxj0H5o6ZfpF+8+p0tUzPAYvu6mwjlB283FVYKuZG2E8d60M8H44vvj3n
dqXkoTD0/rWyhYPihsQ8F+CHZudTTZJwMtEO4rfjpN127VIo3xRFUh7EDsHNXpZ5SrxtjR0i2M78
CuXuxlL1eMRT5blngloa3vSjKp7VYk/2wdMUcG7gYCCysFcDpDEJm6AOmrm2kgPLZJ/F4ZAmgTwk
U6dvy5DBXZ+9TM2/NF34f3uORHdQITMMCoL26sOggml9w0zOaUM6c/KrdJeO98qxkisPHAhZGJdH
sGIu6NaNO3LKP/2/I+TTNgsvSDzwKhF/xiCl+9nuCZTsIJXz5Ky7rLG+rYFkrxCqDB/LLJfvhD1a
+4vlahM+m4bnJFZKXoU2RcprJ2NH2uv45c6TbbE1ulkftlnWhwluEKLLG8MEgEO+zjp1ygHzBq94
dDzQWCxFra9h9bwLqKtFARAsHOJSUamhkGvpwk+3+QfgVCVhHShWzdk4QWq2HkeeO6x+Q3rPT1R9
EeksKd0YumCi7qEd7vUA0hPGbTdNl9HJKJXbZG6dckPzkzffKbqQ/+l1wyAYHJqSii4kV7zqzET8
LJrflxMeSC2PZ09ND3dYj9Yd4T+wMSNBlv9gHUQhzwA7mU5KhXNzrAL8unsv4IF7zjjhyaPtyuS+
YpJcr163YvoYgnVOKQzJRHpiCsaNvbFZVCbn/tbFfcVTsK4HO5ed/ahdIOQ1sDSsAE4N10pVveaU
2vBpyT+WkZBPjVuq8y0ku+7a24IAWIZ79QFZ/RULWtp2wiWFW5he8S0JQOdMLNhnCdeGaTq8lpMZ
pj+jVQ/NiPFLBctzG2aVtVNmvl3oQviMDpykXlNR0gy9MVxI32zkLPF1czi4O2iIiXt1TK6jU9Qx
rN3XdeCfV6ot5B3uSlTBkFt8/EDE1NUhqlxrjrMhGqHBLGrYgk6pxt2AaMHbNLzFYOPK9/z5e0mS
AT4xl+88rnEUrObNAuTtPkqwXqyf6ZdG7t92i0UI/jaz3eNqV/0DWqI/7FuGClwYWcXgjqGxnL/H
pdEIi6ozfwrTJctVTnNPeHucIopzeN4SbZNGTk8oKY6D/+7mr+KVkz3AwAxqFDgENZb5lGrFQi6m
eaKwc6gO2cRCMTZ0iJztevTpuzAjT9EyL7p2C74veLxFchmX6Gf0Nv7s1Na1oZNs2Uh3oGpl7OEv
7m1DHBwCGIXwWyOt9IUOEOGccfgGfAydTvVegRF4nXsA+zEE9YD+lHnKWL/NU5AG+zp3rDNNSnhW
RAGVZ8cqlNNUN4ZOHxdUe5LCKbA2UdBRFE69QBFObbVdwej4exfV7ceOiiVhHREND8hBN3MmNNpt
Shp75duY4fUR/OAEYjINHgzBom72CDCs2KGM38hngh7JOBhhjbt9NyuaaNzObBF122takMeO+2Rg
UsDhruhFuDUELw7AuTgcrclmqzfKP0FX6/ZtJPktHln52iLu/dTB+gmw8B7fYXlR0BbXeC0IltGS
VhfmTNFe8dcBDZTuU9BnFzdQeQr3wO3nt6boLezNY2RdClqV/LvcdtfonOeyrQBmefPfSHQ6/+BR
Nj3VUR60Z3a1ZGU3AQuypyJy5hup2DYoieGEh9Sl1JIi87ljuDCsTBGiHI45jh5J0NJjPe6SNms/
CSGu1SO/ZtOcydBR1Lbk4NBO7BAJFXCZu8tvwZGHd4b2hzom1ydoKhBI2FteNOznrS4x1HQ3VBJx
oE4qSftIia+9I38fbhxNtioEnGtjss3bcwVMGoQPatgx6KmggCWImLXVeKFoQGdh+rziDAyObAn9
+a0aA0IoA+SGo/JUmcZY2W8dlBThtM9jin/Hj0xtvYQz0Uoebyz7rsgH3pPVogtcU74h6tKzBInH
I8B6CKwCk2rHxuu7rakc3nRGabwFgTcfrKXO79nbC+9Q8AQ5G3s2GdYQYJwPkSc1zSk8gAuX7KsM
m0eCs/bBp9UGZGXbqGG/ZBj6X1hXpq8UqTbdsSlD62DqkTYSuw/VuQzRG59m1p3FNzF5Decu9Nf8
VxUWhahwQbnwWZC6/ceEZeMcWL1NZ+ZMan3qrbS+Myup3M2sShfOcUCwPg5JPXfnRUPHZgsWyWof
aGuGtLNQ38A/MZB1HD7n1qLjAVViYptGr4pMHycQePMZkg9A9gza5z/ghxovE3u9Z37/jM8XBnmw
K11QBPgJxkp/VFXSkqcO2BkKOopRINm3NDteh8o7jLx1SOZQ7ORs1FIBIiVqoe/qhl3V1VakoNAu
yA/TiJq3O9MXcAdZgKwcf8H40mpphmTdJcaAzpVIMsGdB830mk102MVdlpUfYx0W7j6kdj6nXX2V
j0vjjMmOnFIvSSveINwrq5wnTDQsONB0XewQhRP9RwgJ4A0gkbF/aBHFgw2+mu4/mHQZylNyIx0W
HOVYjE0kaCy/KijsKxjxNnIBk/AUGRsvobCL7qnlVGYfGRTEhxy0w3q4CM2R/tFmvc427iw8aHix
SVOv9gXXEcVjs+rC6DkL6lDtVlEoZOFR/EMRNYx3XHm/HKnNGaMoDmSbZzFolEnZ/27mZxooqVV0
z73f6acQnpGMLctg/8GdRm50ofjrRsfu6SjSZfXrDDkO9piTXbgH2eIlrzocsrMD4rL6S37JhT9H
/FXg5MuHHiChQZmnsNud7emg4U/M7x7DrP2bOG6fH0P8ToiCBJhB5jvN65RI/DOrl6fkf9OeLtAt
67JpvADECCHLEyfardD4iSo03vIyAALhpBVlS/RFF2AAYUcABoRs0mQPlCws3NKLi/koswKRg62c
c5oYc7yklyTMi39D4OMx88GfjYgyYeEQUrh1bRJe51AUTCp9mdU63ZmFZXHcUkqbxPZYL1QmEjR7
FLxrhlfZhEm7GfqxyQ/NZHkgIaI5fWClxgcXSlOu1zituEQjTMCNSlYyAwYHK88pzC4/nLB1yh/s
obtvlKYD8RhU0D6OerD6Q+uR0j9QU3A7GVos2k993ZfHWeHwj5cqWAn1pY66AJadf3D31BUFEpy0
HpZce8k2G9oQdrHG/74FhiiJo/rADjDZU+FwtFW4pNQReAndfE5dJv+Qi3hkwArR0ZaJ2frGF830
mLU2KMfE83T9Xi7JyppJEl1/Ya4HnWoFjIwxDgm8Y6IIxJEKPb3s/bX1u7OpMtnecdSb+T8KS/6D
sTdCrBpEcEiiMKTg0K/x36bE6fsTfYKk5hZYYwlSOl/Yezjm7ivY9ZANsU+uCi5NKuBtFBgFV1IY
6oi60Y2fadgFgX9xOSYvX806K+s0U8V5P/g1USSURu/dx8Tix/ngUbUFw2ClhMFY7YAF0M86TIF0
YQICsCPlH7h/Mu9gohJ2X4Fp53VQ1JMdQaBn8OhUocWt2sCDCGsPCHos6hjaxVQyGjqRLi3CDrO+
xYbscOepfnkEJSQ83LHRcJu7iFPvROEm0x7GAT0xOPDhcreTHaoN5bIwSXnh6jvqLG9AK9y5zCbL
bAFpcot1yxpBq21kFvUxGTqdOMNgSNuhYJE+CAOh32DpjvROMgZ8adWyTO4wE/NYh7RmY+SntmqT
MM5EVCwP4zNIK7opmEktYmu26M5qML66sxmGb7TFMTAHx276B27TbL0s5eT9V1glUzstHcN6VxaL
/T1QTNTFydoFb4MpG6Zysvw0k/IkzWLy0/XCgp9xYAfD0X9jOE7pUShcq6dhxI4e5tIew/uhMryg
wWY4b5npoweU6jLnnZdV6OSNMXeNaCmHgpsy7dUKGu2+NHn+ODsmTOO+VXTtWYVusjMvnvKxZmyl
CtIJovB+RmYlqu2O7r8C+sbBCZYSvz4MyT0qiOWfIWLOPCxEkl15mdlmwyLbd3ZmzfFgZi2wOYET
hsup761P4vziT1j11GuSVO4P1AFVfzthtT/NSHkaJqQEIZ5JtigaqLOpc5X0V0IY8oSFFRO+HsOw
WFAp4sEZ8aEnzsBaN3FHmltb1Nu7iTI3EXNTQ4EauxU73ybg4l226bpIHXce1J6tY6xy3yLkuXHd
5a73xBa91LuZKqfbCn5SyW5dQX3jVrXq7p5DA61/m4lGwxcumIbmQ9RLpig3Gd/9suUoZhfUShH5
jnCNOhM3xa4JMaVvoR+QFB9I+f71xBS+lRxraWees+4HuiRuETGbRd93phX9h8vGbxeoSkskQ4vF
CQz38YNKDwBNPl7GR7vLcK3T1YxjB7TWR00XVBQTvYAckfO0l2yqpvEs63C2t6VwWZCU9DhfFw+x
+zgU4zyezJCHzyAN0A08VIuIv7qmcTjnO6dvCZzOhoIKpvwmSuhQJBGahcewlwFWHkHq8kRVOGZk
IGSCqj8qJN9dZgjrB49xApfLKHU/S5OmT+4U4KlGt/vE6IPhR0pilTuUp4wle1p5zfAh2yRaT0xr
eoIv2kag1cNktY+Kbxr9mzZA+0ZNktUzTRzL46IDxpSMwNmJjFta7zsaM9sHVl3hBRKv5KLzCe2A
XGjhTq/01lSXGjSbc0jU//nscxiCJ22B4Y90ZO2iNfHUIffAevyHS188mplD4dahEkPHQkHu4vS1
ANuIMYBklJXMpgsqtekgDpQHcoITQUhpOYKXl+dU9BC469Mk3AD1tzTDUw2/DcV4lGS43qVNL8B3
DaLCv0RwZoGJRUGqne4aZh6e6i1/WrNYvK5LB+kCzdNlGcoL0cBACiuqj1c4A1zY+YS272CueQGp
YNq9mU34xMHSa3fjOjeXbqjsaSsdj+x6u3Ig+WQsytIDW4MJKbwUwzlyoeZtOWy40a4a/eGtWTTj
QZfZBurQkstjG6A574QS/i8hYc3DUfP62HRNIz6KSYQX0JPFZ9hScrGhokXTl6f8/rtVNhN131K3
QBUujpmNZEHGhOOM8oqZM6EtL2iHcDeqoWkJPbblycVko49L287eAXmG5iCOkCxu5xKn9YHGhvZr
pcPT+rTtha51CypexTyTTEfaS+drRMgXg4XVl+23ZWHTjSOwB5xh/RYrISV8FtJHpmr3P1i2a3ka
KRS4HwCszBuRLOM/qBaFv109l7js6pPoPtJDYfwd6llbnyez3qILAJiwrdICF7HeI8iO100OfwIn
lT9Z1xP1Dq2xWonXUf+cTQ1ZCVKqVXbKGsd6It2uCKWFWC7u6GdI7Avn8wQr9CJ6Iw8tJVrpiZLe
alvrBLtGDPkoqY9RBJDkYtwFDA08AoxsHoJ2zERTZxc2t8tTknORHolzLryb/YzGTyV5hWLpg6Oz
52SPPW4NTC9fiMVR21mnOnN3xI+IEWBUNQY0hkcTE2Q1Jpd8QD+HiO7qLN8FY+XTngGnaJlvIwT5
EjAlav2MJm3kybKrIf9TliURRatWgvIVcPx4+TacH1dO9vx7cPb2bFhL5WwLAh3ujpoo+vf81mOg
rRnnVkAQxANpjuI/vCVYhWUfQMS447Qf/dXYSEfsxz2LoNZjXNhIxn50HFWlH6nbIGk++qxhkhf6
4shZAmmMCG5yk2CEuSzV0Ll/OYWsxX7iBfW3pQvnqxsp0T5FYQ/NyrCgWTE2CLYmXIFNdCZeoc60
EqTJuesH52WM/Jrbkm2Fs6/IU5kz3RHzP1qZ7T8NKlB1u2GqcEf4xmcJOobdulU2hG68hNbwAK7N
WG9iIgqVLDkqA3pj6TIopzmWLdSxUr/WAGbs+yRFy/7tSuoCDguWRL5TMFbeJxcg4Yt4gPSUHDN+
fPGj/NF2TkuOmw99q5ut6hgErl0SXhXeP4boHgP/zE90TmafJtmt5Xgj/kgPFe7XkgUH8JB7j7KE
ZFD2CQIWgWILK29ydBYuynNC2pVIh8A8yhNJQKNPpO11AU2u2K1jP0HK1VsxQ4sFnQLnhE2ca0le
Y9rlJWQnmeXfd4CZ4Y1GHHp2aQR8fQd2w/efHadn70zcZcr39sTf+AF3NOYsM0h18i3Ld09rICs0
Oc8nqjVB6nKZZSzZ79M+qB64ThMaziZUeqDHJQCaYKz9XQ4dy+MrZZk8n+0MEx4asQyDt5qMA6C4
SgUuC+JWf9p5J757vDPR60A6ETA+C8JzZAZN265fBM885y0azhaD1AqboLmbOo8izn6t8epDsImO
A0sqeu2d0b1osMHzgSMmw3ZnhSHqIrmWeivD2ZN7LAZB9eEWrD5OmeFI/hplIEw2ekwz/56qCUzQ
cKX9HHdBUfvZC5KsZHgvEQr8w9hD8UbarW9gikjCZwWdHrC72a6pxcy6CXpaTV8wWHn1wwqnKt+j
pCU/TQuklMwidrR9PdKRGdeOYSHFiESP3xx086e1TvNnFhjfOnayC7x7NDWyfFgpy60CUvLb6M7D
zugXLjzXwXGsTU222+At9BGaVrwK5WaZbDLzhdaz2dUU30T0Wnldcxwteix3UoV0utpAWKxT609K
n3kzOdMxdJm+nknSTLdsYc2oO6Yw2fOIZf1mJWlAKZlnU7cT2on8j8MDT5Sh4SR2EAuCxSbB0IC1
tqLO6FBHHjXzBDxBnYpRmive67B6C5DtbhXCWlz4AIvLkxG7yLZMIgibrgujN6q6pfqKCKovEAa6
fLKe/aHB5pJrICukfPFrvAPs9UEJktzBcW+wB/g7pYshvyR0OmPCtbysvCyd8Zqv1ae375u/lEq+
Oyn6wPluBnanR9LoabRv3cF9GEPmFyLfWWrFUwnU4sz7ZoU+yRGQP9PxG+u5gFWFPLN2/Tq+mP9x
dF5LkuJaFP0iIgQI95qkzyxfXaZfiC4zeCNACPj6u/K+TcxMzXRlgnTM3mu3oi1Rf2uIA2cNn8zf
a48R2JnNhF7+ZU45fdxIpqBmzDoxd0wSsQXTkElGNnadZidc1IEFAbgLUIGO6SQuVi/8MJ5JH+yu
fjWRrBgxgmOAnMu0MYSfcXaCsYA8l8V22Yf3t60LqqUiryFLaoBeG4S9waVwkpQMcYg2yN5JD6cn
RgwF4PXWvbTTGhSHOawLuSP9hpfHH4C8QE7kQXhhzhzCFloiznbwJZaJ5xTNGlrXSHKLtWOafGNh
maKnrufmvZbz6vP5+Pxs9FD4ehleycLriycffc5NnaPthKqBnBzcyywzTw3cK1B8kPnw1hdL7kO0
wpS8D+bIoV2AXN8h68uT5ND6GbD+jT3zOWGhyKGortt6dnuHgPBANu80uvOT8N3GBkSb40NgQOaf
BYskiybekgjjg9J5IX17JavLVIA7dlgX63DrcKziqMm79qB9pYI/MsrpKllGrnts2LgcFMyfEdk3
mxq2T4Ytfh44wR+OV9TgOId93qc+0MQhQtr6O0yB85OBk0NXxFEJhzRiXITMQoj3jMErkZQoBokm
F533d85LUqspRUiGp8skaDLpCOKBbcJ1+YgKiCQv127cB7X4Holq0MapF9sh4BzbqASCD7bzHt6D
U0a52C3Imm6hJ74nDiuA1lcWzexRGjTV5cFnpIEMLP1/JDLQPlwhunfEWc5OVECf9wkR6GsqGRaE
IwmlYz/Lv6hQoJWwMcNjuITM5SGtKq+6RHXv7V2GFMS6qMqft5SODicrWXQoy/1iZummNUIvzp8O
LjvuCIbPXM9JDFUj/c1HoQhcbCfQ0tHq/uicFL60SvIveiCwFmgQf6DHku1g4xE/uTWjsg0B5IX1
xTmMlD8ZeAh3FIlEf1aWHSApq6APXttWwqOTrlbNMZ9RxSKCA1R+n9Fu/62ZVRXboA+KV9HJh1nP
UfXQF7NzDQJdzvHSey4ZMUsAxjFaLOEelT9LUB+sA5mJg33IOSLQar7Qp4/+nt3qSprBqilzqmop
qETrgfoKyt9qGuyXNf0jlCIEgBDsm/Ip6Jwpv9POWn7bayvtXV1jbdD8ZhZtT0z/vn6VCxrCQ726
3RyjTiV6O9X0hGeb0d8QN4FddBur9FskD00t3vupNO/KVoHa16Gxo11f2JZ7adMo+eCZmNQBjqmX
vk8VQO44sAYG5EGw+Hf1Qk+xDdH7ERM9dykxTypxFm7YxHmNQkM4XReN6/TWKwOC00SeuLYknNRb
QCUkgzL4cudta8vsrVkEziu3BJOB1Yj9YrSdI/R2sZiHob7DW9JS0TYNqp3FXsRFLB5h1R3OU+AY
YaoFareipvZ7FTj/xPOEBSu/EJDWNX8Zm49wofsMq9TCkzgn1TOdb/oBfo/hGlYsZlo6SFIZe6mw
8CKmNWrfejsQM4DIrvXhyMV91lrjdW0C3cULfU/+Mnmq5xCbAy/aRkjMMBJOjPnAmuFJmZEZ9yqp
JIe6FnjjBkvzZ7xpTDClMGAFBcUDPtlDemjaAfdrV9VdBDMdNlPHGkOlBbOzosO/ozrDcLLJfY3Q
11ihjTwcGx5NRTW4disOGYEmZr3DdZyxkFUWdvv+0elyZe/pvLr2bWnESnKX63ZjtC/zZMBH7md4
lAcfj/Nz3UnNBwtZDugEImON25JldrSc+xUZ434mLqe+U2Hj+9ciHzkfL3YqW5JVUGqHEzg7zjkJ
96Dz9IG1vNZf7KFm7yNhQ1q89VmNlpkIFFgJsT0Qarst+m5troJhPWqymgkumLAwGcFFqQB3/MQI
vTrYDT/+klX4nUCssapAqNtpzzoXmjn1YRV1lj+qCq3mhoZf8S/VxmRA7FLyAtC8T/11tOdq/izS
1iGAzVokMQ2iauKok8OFLBq5vgg4c+65myrgUJa9TMFJ0wjPm5wSlPhQ8iiYMTT+QrkrFRimg2F9
8E3/Y/AGlIGNyIwiEiUVl3QDBSgFG0QnBT303LNS1XGiXWelPwapvbUhfEJC8IVptmOLhngbOZau
nkVB5l+/UT7huXf9wsWF3GsE2HTH+sHXz4XjDs0dhdQyvHmG7pfZZpmmW8+acQ26CHFhl/jt+D16
7prd45p3ro2t+1dk3qI+usqBDuZjBhEMDFribBaXSrBqHGZBrd0INkG5Gq/FrOEgVyaZ0Zqo6UYE
awFFfTYF6lhsQGX4VfJ+mR1gUb8ikoWSczNmgMSQoooIAjpfjAwOropQdeegeP3jEq0D6zYSM6sY
xRZhqKCacSNFlIEEyAZA+1i1G9Pdza1Dm94oYNJE7c5oB0tCV6JTOUodftiMbd9blL9oXhDh3GVV
ka/31jSJ+i+IkT5/bDBcQtoBE7MiB++rKHjR9GlqC2vB/GsHi5K99ahMjujhkw+0wd0JWhmqe3Rx
gpeeduo61QoV43gr1Ih1ZOL0ysJBBReAuvgKBOJLOzZqtuejRlfg7FRtj/5jxsOLIayC8HFvaTId
tjPX3lfYI6c/OL6nMxyQDBc3vR36xdZuuio680STTgHh75bPYLpPNiNVv/V8egFIIsNynvm+RWw8
BstXha4A1Qbs2fHSd1266qOnV7v+Wb1wsc78H4L6JbfV/Ejy6yyuliO8dypDWVekN88FuE3oDGhL
4q4YQvt9ruW8lAe+izJlEY190GOySMTp3y5zdbKv3KB4y1mlErNW8vJh27sB1F9YWEYZ6++oGf8k
RZr2WOydHhMlKLzK3ntUaNUd6+ck+cvLu7rAcFnoo11QWSq2dJg33/5YG+KS8Tf1QQ0GwCmKf2MJ
sPN2VtIBFZ7j3FgnpRc4WyesGOzpKhnQUOo8l+rF8JfVqfQ4hTlDmTzL13Yd53MWFSAYFHcL6TZF
i0W582HGAwn2bo9aWfj/aMPk8F5jLD3zhBlU9FOIM8vpfBpBEtUllN8UCPEXPixPHoOwIKM+g2zf
vVdsTjoSp/jWMfMvNkIzBWJw76ASf/eIi79HykBUIKyrwexJGnNGRBZJNzMKCeqREVUo30BE+kS2
VZPl/kGjL9uDQXhkn8obAYhyigyjZ9/Dz6PNOFXHCvh5tis8u8P3iTjuYrIujYhSwmWxc22cf5Qu
VnIS3YzHaFiL8ouXvP9rsLlDk/WF+8H+iFy6BSpidMh8h9BmtmjdRxMkNhG205C+rarWj2CmmFy3
uB2QtxEsjcOjlVPzRVUWmd/ScrlfOo9YzG2q+3w+Yy6pn5tIh/9l4EcMmeyOCRHDhpCximxsyhhp
+Ly+BbN0TsOCVzK2XLaW8chEtmOFw1V0YKGaIAVuNJSUvPHkSxv2S4nbCiJVb1e3iqmza5fFxS1S
Hc15MTMuJGb0FI4Tspq6m+p6n4+z328NlRlRkBDZSRRGaEze79yxNs6itEUi0+fMLsFTImakNrN7
Ekq0s9fElFu70vO8O6e0NJqP1S0euF7YxE+R48CS7wOPxX07+yqIc4vTaU+Kyhwekjm4scGBaxfj
e1LeaENVH6Y9uh2BEXNIzfCvtHOwayEAIQy/pCFM+A8G5qaOW782CHN4zynk5MZgVIEaiz3aGZ6N
jpADbNDar87dhJX4vzUHFR73RlplXC/MciAikIVTQ3VLX2zHxVnFM7+8sdmjgoYBSDfOHGKAT5rb
LRLewFi/Q6Hyi6zbqDy3a9plR8tPm7umJDgb05+aJmcz56tLdrdkqrOdMJR9zjjk0nPuQ+R7o3Io
Llr0TXGz0EbtnSE5QnwvnkPyFD7dBOSO5fQfPDZwuVNMCipmfuyBN/KL9M21MdccVO2gtDwB9q7n
zwlvAPLV2Yuqg2Zy9gwhMPyZkPGhw59qW36aZNTzHTE/RHmijwXYDIu/JQRsxIS/CTOnY9NoN9+4
LMI7onIRMLi4PF4C45A/jGZCiofQYuilTvYqVvabAFj0fWN7I7kxoq/tR2+dc/fgcRtFSMEtWfbd
Xk9lZRQidFITNPAwBIRU8I0XiuUSUfkFIMnsQE4biNClRbPCCp91oRLhD66oUPKHIP/5iB5nCog7
Rpq7qfOB8QN+RgMORwwLduncHgDZN4sPRUrSLeG4q3G7UHnO16gjmXsvjQjPkCWSrykAqbnVle12
H9SRU0GmPWfFPwdIxhsYE00sSNr8Bv1kDo2c3TcsGcFvxo1M1IVNR4BHnGQugs7vI7QFZusoWHgY
U+b2P/rraTnOogDX1xEA8oYmm0MfQx23sUoEm5BAOUxpMuN7yQVM8PoXVcr6D1um+xesMb+ME7LW
YYKHpW4fICG6RelgussJc1mPq6ZkiPGTYF2KKAU/iIi2Vz75KJqPJHHom1OQ5vyBuXHhP6KeagQy
Fyoudefljr9eoRVayxa3YICfnAgV2H/2jbvVN3RJvNsBYMAeXVX9pTrfDKcOQBNsg8AtqksCz8oC
yEwsyrMn+Klik6DKZBiM1p7jE2SEfQfAtcRWOPXB89qNpGwg089JsNb42ngbSETOuUL/uJ2wfjDC
2+4xgE8mnuZsTLi9URMQmoIvrd32bl0X9zd1+x/eEvJkhqJaYjA4hcMqdimPjq1KkNVlQjzXN14W
xJ9j4sijJhaFBWkh56sfFYM8FYRywmSj5odmj+WIdJU8Ym3fvllVUdOI5XTNZNliiN+5U03YjtST
M8Jdy0z3d+6dPti6yh7XA4vbcjmHzLXYvUNcbn7QEUd8EAXvd/tZ+4AED/gKXLO/hQMtb15pTWNc
lDf2J3AL0kRYa6kkenYL3nMqV+njGcPeD2QpBGPQlx1ptZsCrcpGtBbZuWlKOXX2o3pQgHjRnCf7
23UODKYiScuR403d6trOa8O6LGMLugxN7BK07sQrAZ3TS0Uln+3haInnNgW9uRG3b5nBZj3mB+w9
ZcSIo+VErdLRoCQytbgKEdZHYifJqqBFWtURcA9CgYLS/rNYAswMESftcULlyu+L/OwRII2ffMEe
y/HOpL6i5El68gBZLy137C9Irkgyz4J9OXmQukKO3D/GWRDdaWmzL519t4fUOFrLTjiuch+zZVq5
bXDyIwZCP/06Zs6CE3HN1d0kuJ4jpzPRPpM2kykWss2K0reS5N2i+eif6Sd6TLz4iH7DWrnqQsaA
IatgzvWV974O0OWK7hVhBsHf6DnoX3qrNAlAwkVnO9163kPBnnCFn4lhNO/V+tXyvqd0VxquMWN5
z8a1yaIPEApM2wRqAs5XogqCI54bduCAZGDuKdo/JFdu5BQHl1OnOQ10YdOuh7Tc6D3Lk9zZ8b3a
mN0zE7JbqrS77hTznWjY9i2bFv+AqmPkfBQ5SEr72SkLujzVe5Z1GFt36Q+eM/ApODm7BB7FFH1I
YS3ij5aeqWi2LJQInWDmtBV5ngS/M3yXhBQoUjsQminAeQ0cbDRWZh54xZisVs8IF5flvuiwV/Es
g7Ft9dRxmZKUcMcyVDMQ1ZxuBwAJ3j+WHA5CWPrq8aAakPMnJJMorPISokLs4dR4vRnBMu5nS2GT
aKbhrrAocMl2XNjtWLMzMhtOR6rGsXIQ+xFykOIUQs8wno3FhbHFBMPRSd5ak5598m+B1Q9h+sBU
HQaQwadjdkEo1/nPVIxkplA2ZODpUlIpP8JSVHdRCseARGacMxi2kYKProwZlnKcJ5YKvySCEoh4
Cg3vdmBezoihyfTTmg4knDB5CM8kb5C+2JVJerFLK4zelND6WJEBUm78cEIaQRLYgpqMsfxNG2D6
VYrmALPTMVe2r1nwDPwIgi9T+vC+tgVBVS3etN+VlMtxi4DSyFjcbApHv85mmEZeRBduIV016Kpc
eeyyBYqr9kgboABqwnBP/aLNQ0cq0q6iQQ92KSAO9zqEUa92PUEmcjNpcAT7snCouCby1IrTDBbt
V6UzCjvsiIA2yQX8r1/JjztmfgDWG2ILiSpHlk/5elKTAUiYFxTsvMmSYHUwWX16GNncsNINFFf0
fYeeJHD5NoZuOpblMPwdinn0UDSR93xL+QbnwL3d6yHvrnhnVTgdfdL4hnMpnMpGx8N1+mGrDvdB
bWAOIclSNV+NcWY2mwrPYozQHYBjTxvzTwVdOaE4WNQyIcwE7/KZiKo9gBOrxZtEDF4+w+9I+vsZ
ENbKuU9tYWaYi/4tKDVPsNk5rJ6ZLa6QFtCr4RneKAZtxYtfB6gPAnK1Qxb3GRVxQe2OT6lMB/8e
zwQ5QGwAboyWlXChJW6dgS1DWU7DzbdSl2Ta5SUDRTvy/KclJ3fgGGQhZ9bGr5idk2Q3EnWDSpfj
n814tbCaTXayChvaKJ5KmRR7JyPkEj6LBjf8XNbCjm4AFmuYnyMk+sgslNfV46YkwnJJ9zQYlVTb
dWmjv55VldlW2dY6/OlIbiu3FYrkeyxn80tuJYXZ4Hdl0DPTxYfxALn4rmEg+Vz3FMrsJgdzdkMX
laaHcf85tdKcbsYQ0r4nNLM4BYiml0MHqVZ+WnTrBRktqH+KeLKKFLzfmldwKYdpWD9XaRDixrzc
FSBd4ZgO9Swcsq8x1/Ut/yoyvrp3GW9xHzIARcMeemWVsC5FUrqMmzrp0LOIIIfHJjNGxPc6QF5y
CaHIsRGsE/SRW+46T+7J6LZC0iyIJ2/vOQATiagz9dg/YqQHrBX3HEuSfPEghSwDmAoa6Jb+rdXO
xmHhCLkdHVtefYcuKjROS85ldPhkbQFQK4luRJJIHZBZV0vNznKnm9TrfhgGzkxvElv4mNdbJ7cP
DfgjVHoVhnYM8pCf13DcIb8v03+tHUbOTs7ZnF4cUCuaZEt7zpL1Y+a6+slQw82UUYOongh3wY+w
7VCIzBS7Q2XfF3l0807R/L71NT69Z/aOrvzo3NEC4uHIyc6vrVh7bzfP4Fx2yIVL/SvpIWTCUjWD
jdFPXL7ePXtbr0bL2CZwbKl03OwhJB7dRtGUFz1mu2qZ+nvcnFO54xysmgcAURItIYi79Jp7SDce
e5sG+yuZB7hPO3uQc8LyGFlnhleeJY3/7VFOODfpb1J9uNxseDw0U6xzJGAufyxY85DA10MncvZu
LbsiY1jtdVsH03a0o8iHfcN/Edzwv2jWq5++SuwNLBVZseTBoWW1PH0NMrR7nLlZZ+1N2/v2IVQj
NfMKFjCDRBSQsbEdUIRFhF+FiRGYpmtKrNixyFBhz50F7RUVeJQSrpavkoULqpYpPQ127wm4Xco3
y1dLbHBwmKTPihQiL87kz7KgbkZ46WTpdpJttyCuNFF9nUvltOSmZ3TQUwID5Ms2HhwbwyhqRPjA
JZA8wPzgdsCzZ7PKijIBdbfpJuynQw7KMpg6oC6AmcPOOazF2s/3MGgDycQNQg6CHzFHf2ZGHtVu
qKMlOGg8NsO+Q5tdzHHtjTWJ95BuxAvZQSRrMpxy+pNwu4Fc4VyWFWcelh4XgEmbTAyeQU1aAcnh
M70ZZorVyQEJIgZCkx9R30DDhcewhyqomvJYA3mQLQYMDkPS06bA5q0lOqgQm4XdePdZjuPov/oK
oSx5S71PLJEJSL2M28Jk7oCVnI6W/TGTsKjbBgXWEv4m24qvRi9lE+O2G8xmThMhP8sw64vswnsT
uNiiS3T5LV4CkPkb4kI4pRkJCzL8UtEnUMt8EHGbsFA+FMxektfAOmwG8ASvCG8BHXPHL9NzcX/M
zD7cK/uKUvz6Dcp6pLizBb4YsbQMCZMomYZCLSbN3BfI5sE2BvLodql2kRgurBTOtc+k9WhkmN/c
jsLlVCcqhMwrzDNo8EZm/rGHlONvRR03/aBvYOxHhJETatJQFJQUCaFl4MozxnoeCcGgq5KGh17a
yvd9/N/s1e8C0OPyMXQh6GiYugCdcIK2mX7WlF8qOjPNHgDFxbg+c/A7DXbfKr8PIAaZ4h44YWvC
fQtkTakdvl+nBrHYiECEMdh8fNIL2QcG9XpYrNO+bIqg+kyoA6ZLyJM3HkzTk01Rp1FuWKM3Q3Sc
Zns0h07YJPBZgwRXxNgCo6uxl4V0pRtl9MS4f5yQAWfoOPuhdsCDmTAkUT2F9rWrtT+fKnor1KB8
SPW2Rq/GIhm1AgOzosqfUcoq5vzeVJJspGgb4gUfRLdtGmr+rWWikdKI+QXdWtaQTody2tkM7jJm
RwY23nIM2PyJLSst8erwAEVHQajyF6c8Q8a68OW1dUdCbJ1+fVeVcPRO1GVjsIUPuLckZhFmSl6C
igC3AXPRbs6mExFRye/QusQpd14SDr/IQzzvH62N3fGVoICLfWQs3pFwZWWeUM8Re6NnF7pCWwx1
sGeuBwO5VIMVt0Srse5zJ2timceJNGw7PH0Go8kayq8yNO0FbUgBUK9c6aJsqnYKosqbMXmkDma2
ECQphnFV5pdh6NvoAnRhanEzV+jYUkLsnR2rKUq1IE2JLAmKnAcrsNoC9WY7eyuHIuRGpLxh9mGN
bb4ea5CNA8+23SQXTgFkUuMUjt8ZW8dXUYmZlS+OM5Tydks93EjkH8ymqBMYitOwbcIybL3NjF0O
qMTi8w5YIE+JV4r86K8NJMB7XFwKkR3VjY8AhQYlO5MuE0wPSMWL/DRE3iguwVwt3o5kiOzPMMkw
RP1LD3gHv1y9FSHiyn9+kzKVazxwWtvEYy+w70rb+puGXvU74ihv+Dbs4Y+21gVLFZl/dWxQen0B
i8HiTw4vK4QuueVvTr5Qz1iSa+e0ktz2XaV+14JygjCOnq9bcxIDU+Ow5ivMZYC++TtOaMCgkUbR
+kRuVvbQQnxaDkldeypmw3sLr2lF0O4C0pwJmemD5ojKOJNbu2sjxQwUkePT6LBr2o89sVQP68hk
/4VtFSkcfD5Zy3FLPNKGhYF3oEWClpcN5RsIBfc/r82LI5JqMPcYt/JXqXSqzoXvgr4gZwcuuh9a
4n5JJ5y/RIvWz5OQU7uv/cUOSViKJFF6oG7VRvr58KKauWQ4zWG0LxA3N4cwb9OHULLaPk4u0y5i
d6oIW+pEVOTOGpQPPEpmidi4AQPoh6ypjQ9qXEvMDcMYMpBJCyv27RwLAhkAMjgxY5lPgWXj9NYm
kLQJTYq5hwxodQ+Xl7gdyw9wnNqIhwipxRpDDEXkW4emT0jFKFEKlEyfZU9UT5+zhyZY1Hpswxko
IVybwt0gSktRZeJ0up3WmNr2yuc1/pekGNm2QWJ5z+iOgNbrxqRPqhbFj7QKcW0YkzOI+z+ky4o8
ZPvlut4ORLz3iBLrZYTBPhaM0sDxNlcPTAX6sHEQN530nERkIIEzK2/QwvECayBAbjas3DZ+WZtv
26YGDkgygLIRtPlpIorgNmfC/YcUcJJkc1lrPW6F36nlgrY97a6I07BEzEX2SdW3+IR4demrxuvh
nY2XkXiFs6F8b6yx+yoIj/8poGza51uS86vVI7mM2TI2Z8WvlG8zrOSMa2zyNl5be4jeUs7RZ28u
uwr9F4evQIPfi9capG53Io1n2rP341MOk4AgQrfzTBwgPh8obgDHzsCfky/GVi5yDihl1UF4hesc
hQrz71WI9SdkuUTiol6LQwTBFleeVYnwSKm3sKaM+O1JqBYpVlVenYgmV5hgWyP+INor9YbrCEhQ
sh3nSWFu0nqQO2XJzIwEpvVs9BTA30Jof4fUakxPfIMu0GYb7fO2EV7JoqOL6Ohmq0yAdI/VYF9G
PIz5Rrszvipu3uZ+6XMzYU8wNlQix2627gpd57quvXrTYak/8DmC04mssCx3QUodGevRvnWIedr9
VQyDYJ7kDNk+G2safvpVYLyPRkMYEmKRwg8vldP40xfOO8azwIf9r9QsvJTakWresNwTv8SeLr9s
Wht9VWuCHHPjN0n6bSPhKeHUrYN7DHOSvjctwB1OU9Twzh4ZedjcaRV6zX6grXNjN1Be/yLrhEU4
sXbRHnmgJuODKNfbS9uPryaFwrJjjXpDCSKiICCJup0ENfgvdLtFk7k4jhC6xWaUGCbSLHM+fdbB
3nUgDWx+bXBPA7Vxs5rYXkRLmJ2tCayPm1j2KdRRRZxL2VMW+2PiNRdkZWSEApxovwtrZRqdU9i/
hK0sP3CSpV8JHDyzaxbubtQcEZ3pOAU423PZPyQdVWKcZhPU9Hbs00/Q2tiPwDb5rObaRDEMSlni
IXr0APuga9RbL3DJwiKoqqrjUuLyJ+A+uIUSSks+I/5h4ejnBDHPxHOHj7Xtuz8AAyZA57J3/1UZ
epIjdgs6YrdF7EPY1xLsfOKMmgcX20jJ/Z2L8t4WGPXuTd57Nwoq/ANMVCHu8m3lhesJ6voMorCe
QSaKOurcbT7b+F06Uw6Sal5p0JjoC8ejmtoZsBk0DftgRygE+VPVhBeNoEi2GbZiscHdEeon09Py
bMIeq+q5Hbzi2Gi6hMuiMgUgvGcCsFlpgLxdZuki2HN2LydaCokYmChX37o3EhtGcBQJTc8Og6k7
vTMWzcRD3bFH+A9bDT7tnQ46YKP7CTF1nt6x/CNE+sCiwR3GXRHgKaX/cCav4HMu0xdrFl4OjClK
dH9ttOf+4RAPgp2XZcUQL0GVfg44JoafdcFfLXfMckc79g3ebQK7pVv/U1nlX/SIfQB7CVKCmhAo
NMbbcpFa3SHEW4a9NkuLoBBJjDVvPSqxhKfdsXBBqoTR3TM7XhwRHqxctSmXyolgNARO/+7DeW0P
uHC79n7BGWphm0zgPccguJrskeSv3GHyvTK0QXWzIB5mcQrVAX85iThQx/wqLi25movhYMyPKwc0
Oi9iA1M8yIiMTuhHRppJGUy3oAE/4tDA8lbFqyfmP9ka9RK371D3e2RFdr2zUSQ+eykms21Qkx/E
OMWq/hQkBDh3SedTvDKQQG7KZL+Xf5jK6d+IF5haOfQmIgFnn2sZ748v2AYSXBvz1NyO/6BV9cHv
vCk4djajZbZaIGyOLHec9Id4L8SQ4Aqlv2+7DKF3gME3O5Kgs7gszmUvmouX6VH/cME7+R1QCD6v
AsPeDaLTyhfnVq8/o4RIkxcoU7eN4rJK4ATVwmO9vznGs71ZQX1xx6Whc5ReiuiSKla/B0u25Ic0
xfS/UcOMqYyOHMk6vbxgsJLZNC8+JSNkGr8K67gIqXnjBoWS/ezR1LNbqIlSLx6yEIMqNwAIqXKF
7ExRBPUReEMYeiFgom55pOpxyAUIoULdAXf0fgcAHcuVMUY4vE62IPSNmbhCQBRYwakugSQ9mZzS
96PDMeEf3ZThEBKqxmA9z9Zps6Sepd+zzAvbc2sQ1MZMVjtBvJXqowe3nQexY1ApuBuIp2z/c2xW
gnvkax6M06zJGIG6cDxf0LdP1WnKDCMz5jER0qcUaad8chGgfmr8YO5dT2rxuLcTCgwYCg52n6Xk
69pPJLffaBH9bFSMuS8jQbvvEZ18MyHB901KgLwiBpxtYPFEGSBLtZIue+3qcPlHXbFMTyoiwJmI
ImN7BxRwDpYhq5NhvUFr3nR3adoMxYW0hqC471qWP9sIgCEra7weDcMdoN0uhk1sgAD4HRe6KgPw
EA4TeqxORUQF4FYbri3Kl7F/mmsvKV51OeXo+/laOLSWgmU810yUWI+5bwd9/0qnYYgeTe20ZgNl
rSNBFEomo//eYVCZgVhoPOv8k9CN3scwWoafIqKNPmKE0t5xCj07f+fKs61HJuYmeZZpoYYjZQzJ
gmYOXDzjrs2VUnuDbB5ntNnZ7rbzsY/Cw/O283OUW/TUrLPZNQkySBKJ3TypPYpTypyBmFlIF1aP
6EjumU0bKmyHMKPw3KUYbna+lw/1N0ACuBZzFuQfSpr0NEtsLAyUHHKxEI1MfxyfSQeiOWXmkz0V
eMJkavzvhLz1Ie4ZTJM+VFpcokE0OfeMwokiKQue1e3tBvNvU1f/PXJACzHwhhPFArAFS4NMCPhm
M9j9cZ2EvtGqFIYqESH3ZGWzlB1QgRAUad+E6zkJsDIx85phRqopFApAoCGPZ2AulMbliEClr8L5
r9Xk1dOSRVmGcSrzUGwixYbcDBPvfe64H7FE9ukfkcF8YTpvrDsLkwNOpYEXKkaQRzWPaE1Otwje
/A299fhfbjrUSBYSfDbKXe7xIxAyGKhbOchyCsAfjNdYkD3UxAk7ZLx+Wy/RWCGRfyNNbswavpd+
WbRbhdz+A10/y73cnw05s/gMP9HUOAQGkaVy8j3i63YTg/G3cb3teAanXu57HtI7mIYMNquyDfU7
WNHq37o6ww2pZhIrzgLtPoEKMs/GScZPMiub/5xBll8JebNnxzEaiGOHMH8zc5ljc0Na9I/hKMqr
flF9t+vhMFi7qK6Kj0g3IPBs9M+fOT61FwttfIa8GfnJ1mBZvK8zArM2Ud+ivwLi1n8PJdUKe3an
fMJK675FwnX+K/P8/2lNWgfxGtY96mztKwH50i6JBkR9zPYubeytbzucizPS03LLFrm+hCgzIR8R
c6w2KBhhKhtwpQ2HnsK/uEhFehH2SBYZRcK5RioKi6M69DEJObLgvF2LBRuFyhCvbcJB0BHQ7VkV
jj7Z/tfLbvBj0jT7X+qsNt85pglyCpgGamfROMFlRHQocFJJNuFh2/G7KsJtctqKIKrOvluNGIs4
rzRhUQhXQ4FGBb1ikUwHDoP610xKflmG8/YGBK+ts+589R2w4ovQ8NUNya8RA/ldakG+2ulVqvvR
tcMX7pzUP5LER3zDgm4WGEbD57TRnKt0b1Ye9KeeESh4vymtXno1EErpcF+T6NuytN3ZrFz+k4O2
Xg2K4OOqOucBpvKNrgOWaWBnVmYITrjaYxMVTn3IkxQT2pJV4aWv1uhPAwVDxxqOA+rGtsU2kjsU
KahAsPdGbAQfLUQz6mTq0HmepjF7UonNXZhKArSADqT/o+xMliM3tmz7K2V3XLDnANwdQNmrN4ie
PRnsOYExmUz0fY+vfwsaiaSMNF0zaZDSFSIQgPvxc/Zee7w0mz4HzIGU3F6FwMnOMPXNv0RPdb4O
bbKuV3rkFM6E1cRRK/txfBjEBCeTwyhzT2bWNepsO6cnHHrZiULs1K+7WrU3jNWquziYios4Jx5r
hWaGxplqnOYmhfpImyZwxj9mEqMdYRKm93bSpsWuFeST7wyDBPo1unMCLN1qnF+wT1W3bt0HiEjE
4g1uezPPdtRNJJrz3hf9WhiUU9tcRfOwHiIXvBViOrGix5dcx4kIf2F7cugRDYWKNngY46PHwdah
avSz1842nDcvbvt4w5NARlbJkezoQfvhY5j4eLYMEaozb7EprOcgM+i0zWVyX3sTOpXMGNR5UJq5
tfOonKqV08QsoEFNI4nYINbVlQec7KkeRwfzseb3p2rweTTY0BAIsTbAZu/KyLwmC5F1CiCX+Row
J+KhKjq5b6Y2fVKdlT4Bbsmf29ZGWGmKSZ4zcIjv/FzDgm5z2vUnfRZn+3SE9rcZmWs/I8PhhOQ7
FVL+YUYERe0QU/Y6VgF500JtHh6gPDAcb7C39icy5/js+gi+wTtNzLlqXkbwTGVJOUCwDSIr0xHQ
jDk7kieZzM4bWe71AMZM1U8Zp81bWxuELmMAcbEDVfbNhFto3Bo4sV7SMOyvBheTHuW1pSja+kzO
ixCLLhhIufTeECi9VlhHBZrIIPCGDd2eJt4KREAIORv6wKum8xb8OtMWujmFYz64vL8M1HWegB4f
OOyugjro2jXNob5kLo4SYItwAt4zucbJoyL4S6zmZCDWPKkbF6xcH5IMUTU+R7AAbJjcZSyVl64z
B2cIY8pxA/8+Dp7jJrT/REid9AoNV0N7PW0xYWRh8RqBajgT0bDA/wcTOjGnjsAlWGXKH+H+mtMV
zdoa+geKrYtwHK3sxIxHSCZAOzJQRVYF2TPm4FIc8jpehJcwKOA+VbUItgbo5f4MVCXDRFmj8KRZ
YarLvsqM9w4x9l4tHx1eazBgnSPR9E1PmYn6vVsE7HavFslrUsMk9OKyuk3GzPnl1c3ALsoaiE8V
Fsh2EpaEqkQr9Fx2EswmBzRQPS7QtHRP6iHcOPbJaljVlpWNRB8AkEMeio0Qjk6V7kksLnAIVYEf
HlRZQBpxB6r3bQh/TLGoq+GPTYJRsDU5CrVMsRtjMSWUzQlWTvMJwDoz3FGzE60j+tXMcw0w6MBI
eyen4SGUv2JHYzQC7IvpQxe53hGpGls3trXggpkwYywhes52whzyx5Rw3Bi6fuE/INTH1ukHg70v
WwaX/Dj4yU1yCZfMzNFd/NU5ZzerzJ7rNMvDMwoIecXvX6EKL+PwFxbk4j5zM9rPpS+D7DSAsEFj
3hB0CCJGSc2u7t3i1ichh/I5CdSFxOUEfmfUw3MQtOzSzDhkvQlNK3C2vSbHfiWsrETXQ8d6MzDp
cld9jEMSoX5TX9kcfPHmK6P6xZtOHobWfvFnxPVDniwSC4SqsotfXQ8Htd1xktzlIoQDhTOvvfGI
G6LVGBf5CQL2sqf/5BA7thSdNDuc0XpMgcwzD2FWvHiZiaEBV+nmJ2kQLu3/JkEv2GESJq+A+Su7
URWitrXtkaeUgJn8cgS4/RbAKSLsZq6iah22SfDQICcdeXHz9tItstFgiMHLurKSDvdKatctCQee
/84DTjsH0nBOcz0Wt6yM2W0w53W+UW0zvZhYL24YOLRqTXu9AvUND+vSn9vliSGz7tFxpuGEpFop
1nPjiYVH5QPPMIM+CQCTjPOTidT5AjcgxgrRAdLg9gnabo7qS3T6hE0PUEVDGI/cDE7702jC7hIM
VilaEkMVm9Qz7AuTAoyslihzz0j/xqrEz2kVG7u2GR1Oo00x1hIwKdbGUFvMsKlOsAKZszds68TQ
9RaRNnefZch5SGVEzzZE3EPfoyrtA88/X63MzOpRWy7Ht2zs6WO0CJ5vpmyxSlHcupscvH68NHqw
xVaUtPiGUsmxrMM0cKhx3RDYEvX9PaGG+S0H7/7XGMYJtqKGmByDVkO5zulZZquQSHGxDubM3Fst
YYfUq4t5t7bz5AHJev3QQN6L2RwXJ0NkTEysPWDe8BhiAr3sPnL+sKi4zgbvSexuh7QdXkOoWI9z
yfx1pW26uFvi4iJ9qFyMZfuAmvWqcTuOXqjDY7RfQxo92BL3AihOgulPw8bIj+gKQ7Q6GOTxafn5
+ByW1FrrMKdTuYHVaJ6wcnGgbxChpBsDucBwwEoQXGLmYqpl0/mAyhix7ZBMlql4jddQe3jwo4A9
gFE3kPSgGH5lKROfHc6oZmsSHcCUsEJsQ7uzro0NU/w+PNJfDii3ysLYjDghxWU7xua48fIUndnk
MqY9aUkYvcPP2xwABgrGgzNyR8a1jFgZYVtxt4272Qe9wCNhbyDx2M+d0cKNrEmgbE9CFzP7bnlc
FLeXt2jLNBvmBgdQaJXoBmsyuQxHVzsD2zMHKOLAJ1iCpI6PRUV5lboSNoQrCTdApETuK5PVRoBA
9Iph75pD1a0pPtk6sClXR4essmBXmXp8aaJxIb7UFoZhRq4SBQNyD2K72q54pdcqwRZY2FBWBnLj
+xigDZQYkwy9VZUjvtzIJIHFI0SEOKSGqA2mLirM17YEMr1mCbeuZnhDyGTUQHZUj2aLINZWTgzz
vQUr24TJMJ+YYxw1uzzT6aM7TaFalVC2EGBQL6SHtik9UqRx8vl7sro4htA9BFVac7T5E3cxHkir
Rc11khlOA62QUobeoxykfwholWBtH8m/hjeUXsxTLw22l6DP77RD/MkG24TvXcaszy9dOITMiorK
NTdV7g8cX8nz/UVjANZINzYlTSVmefYNbJiy3uC3jK+jpLYHZA38ww2G5Zn3AisJmdsuRc7GVkb4
NMsM1XcQ2cF12ud2uyXdSe57R5CpNKqku6DeG6O9xZEyWkk2IsHb30HTaYzEfAPwFL+aHayXdV0a
eX0Hp929yUTHZHGYrVrsVYcyFN1yzeGOGUIEvxsCFT0eq4pfsZ3m75jLzWKdCh/PBtGT5rw1pA4N
HF24O1jWI4OeCucUSHsUdyGpl/2GDbOmkoHs9dQnLqC+umv1q9SzW+ONsU2EmEG4pFPrrj/4nZII
IYmwy3cuFe+7TQMy2MToyCkwsbVcYxdiw1UFYztMWO27S4umpiVhOcCUcMX5+17gugdLobIHFEOM
7sqmlVsaKihC6OhxkEshLdzRbyvPK5pyeKzSOh/uMoCGzgpBDtMWtDmkKiNjtmhLxk684PqJHg0y
FR0aoTKHpzibgN7Tbu1+zyir4m1TI7HYmOg1nhJW9985y9HtBII2WudKz1uXIyd8/CJQD3YX52ei
IclkIwubKbqtipfMsZHRwJAqrwGbhVez7UqMBl06/aFLO74L7CzPlJPlqUu/Nd6UIP6gVsk226bQ
Rh9CfuAjQyqUQklHaz8KC8D1lZdLNOXZ0mnzyq4ZGeJkxE5h5kkuecNgGlHr9kMJ8p1o5+43xRc9
VF7KMk5vEM2EGo2qW/QWrQiW540ZTh2LiLBU7916eNHyXRv22llZ5jQk2G1q4fj9KnOZQ3fr2Ryn
9jxKrIL5MkKr5oUcAG6TkzBjpsHdRMI+CeD0d4xuiqlCeURbmTl7Plt0vNamkTEBjng+lxiN1o72
LXGBI7PuSfCmVGbgJZJdDy3syYLpsEl9r8CHtIlnj9cWshm8FIoVrLr2LcdieANbQJO/Fuu0Cx4s
bYrMXXf85jhAq1gB/oeRBcbyNiYUGkj+UDrdGdF1ntzJborVXhNomL/habUceBFW2QwwGMtCbwE7
AEk8tT3IrNT/gdkBnQ9TU+Pipek5theh2zlNfnA9Mpf0GX59BhDbKHQjbsholxB3tk2CO0JuQRGO
YFRCcutWgv6+WE4PnPDx9I2Uap4xX6dw+rM9km9GdyA8WSQz2bLhs0M1zmlMfqCxHs28IHUCsROB
qxitFhbYAKg9Jn18BphDMvA6DLGsg1ywWH5w/4SPsQdhbBXX6FKpLKLcxEOrlc35nFpvI4ksvVRI
68m7r5GKpA3r0wr/tfFS03D7o6WsH+jl1s06BjVAQZUR1LJuI189MtQmwacrLBMNniL0fBMVGGg2
InBTe933uv6zSIbJABhkvGBPaoUPHyk7WeeJDXIUALnkODZOf1yN0Zog7GxkIoSsn8oHS0OyxYcl
DkgKLUULoqwvys5Q0wrat/fLSYdpB+md7jyRGi3Ko66li+ZIG1Xc0LXR84hE/yUgKC/ajrmd03fi
sEbiGHMxdeBzMHt3OTTMBwxTVPkAginKyrEC4R7MqpP83XAvZFYC/uZc5yACmlsch6OmWl1DAPXr
LcQjAuILRapI1OfeE5115CtYYTN9qhnhI6lsEgSQXpsZR6El/Rllx9WfkCbstM5mpbozN66tW2o+
lFuBR2G8mgXJodtBonlZKQVYSQphxydkn+AnKXMGKmvMj6iPIsslw92WhlOdtssjsomxzRh7MYxz
BEHKRLzr+7ETrAkwi0F+mLN7rznRMkxFR2GRnddbGMHQfpIlUiWkqQ8T+rCRMRY1nEXTpywxgLM8
kH/GIRiBNzSCnOCQLqxdfWjqvD2N/SbQm6i3hn7tKp9mBPgV/m24OmoV54X/CyVR8+ihCqVIxWTx
rszK/g0grOcx0RNPdmm1wOJHuLWrqAVeusHaJh89Qfd3l9OlvkEwRn+J75YcOjT2NyCWxl8qt8sL
SxNou4uY4fhbomqkt20IYWPHtBe0kV0zt95IC+PxWlX8wOQz6Dpdk6pBVw2WqydWkLZgFri9PzEs
jePfeZqTzZo3uXEJ1CmF/eaI+jRPcvjKjnarfRYR4HjiYbk/E22dPDkhCzIZoYAEN/AO0CCibka/
ZLZaOit/jrJHNB4mPj9gXL/CKJneBgjGnK9RmzQrNQVRtKIxzNmH4zDQWW4HO39DT/Reh9bwbM1t
ce0rfij6izmNiNyAW0+EmA0udxrEa5ypnDF9Fx0Tc+mwRpk99UDWXZ43SeYc9ruRrg2nPUwEFK8Y
ApxgiF9FAbTVTKIez4IByAHf0xw9epPp6E2IltDblQyoyxUFAZMCoMoKk57JZg3gfAgBRRCwhfMX
+xzJbc7wxuFvIia5GtszfkdsQ7HpR8upi27cqmMpAmZZWspdmArOs/LkYkueM2g0nL1y5HDkUVxx
xBo5sRuR6g50Jutq3WlTXYPxGV/xL9avMSeWN2a5QceBbx6fUrzFR+af7RPY7vp2hFEOZSg0weuY
tuYbA4HkRvw3zjfUl1T62wo+aXmohBMC1qi9ngyurmQQdBqh6yeeSuMjsLb/+a//8//+79v4P8F7
cV2kE2P2/8q77LqI8rb53//I//wXU4XlT09+/+9/HFsJIZX0UFU6NDzRoPLP316PUR7wL5v/HYoo
bOqGQXNpZ+1FDwq/9MP++vuLqK8XwS7iWoSomBYKNvvjRXpuHY+bJkhLT/Q5SbyY71CItih6PJpa
q399NZea3nSVbWubL/bxajwKmA1dB+WboJ7c4rkC+j5ZXndqM2748/3Fvt4/UzFdcB3toc0jxfHj
xRJA+IzRCfpCfFbjUyLIkzXKsJ++v8zXO6hMdKmC6s2SDkq+j5cpUVUBg/IknDFcZRcAOnT4OKDG
14dJur5/+/3lzOW/97fHQnqe4xDoZStMW8qCxfjxehPdxI5EPX2TwzXHd1DAfqCUCzoagKtRNdWw
ZzSLuDsz+74i0cGaKMO9zk9/GUynrK0zqpBlnqWv7xnBzM0MDygPYIT0smRh1nFcQVTA6cNOvf/h
05tfPr0rPc3rZ0npkPG+/Gh/e6gnokwRkc36BvxjRkCBDQhoIvcxw9MQXsyFzl5gES7xlzHbBXtX
CmykHJ5KacXN6fcf5uud5FHzXFNwptWKavrjZ+kmSmoGAuExD5yGjCoZaAq20XwZ6tCBRYXNSDDm
Ofv+qvrLHfC4Fv/jjSPPUi3P09/uQB7D2+yGvr9xh9z/TSxTdsdSymBk8YrTGOrlMJ1/f0nz613n
mq5lSdPmRTDV8s//fs1sCZjthLiZ+G28E5S+EyRQsriZm+c+KUXDFnmu3rMxZ/RqvVGn5bNB/u28
mbwhqGG4tTC8flgNvK93QpvEMNuerVFYKPHxU5UzsuOxb6BokYvbOimELx6Ok8GKpVozos2hFEpW
Ili9uX0IJzbi9Q83ZvmJ//YyscQKFgaEvuhZpKfsz2uE00KUmXzzJucowVG37CO953w8G0820X/X
c5sPOd39HrZ8E05NSLCQGLJT5pueSE7tMMFVyEFOZYBiWI7k5vsPqD49o3xAFgqwC2xvnmfyQT/e
o7qofSfBUn0TDJU5x6e60zChaGiEBKEOGJyMc1lP/Xgyhy5GXaZts2Ou41p7+ka4gwfPuVYJk4Ic
gAe2jpx4xltqyaA5wzcOkZ121/CnBuJMGGplMM9fN9OQQQeMAQZxWO9i8KkT+VP+SEB03d4SQBq2
FUaJktMgMUyG226swDAPpH2oYTealCVXhBWXyY7DLAUlur5+unFhHw1gpNqw3eI6D4dtnKJIOS38
CCUGksrhTvUgybckezIxX4ecr9vLjpVX3pTJXyPe1IgHfU2QLuDKnLPivAZJROaZhYhtb8yJMI58
qvTJpFG0NOEDjjcqHaL+MOAKzU67arycDRBs12jc8PD+8Dh/fsuW38qUwmNsQKagZvP++FsRSiNy
eJrmzQDH8hxAMnOMJZuDkFaoFOtcEsWxwZiCy4CWhw8mc6gYJoXOTkXgGO6+f3SWJ+Pjo23x1LDb
2p6SLLifVtq2GGQAHKU6trN/NTRjePDwm6+HtJEjL33yx5U5WM/eL35Ybf7xwkpZJoWFt6wnH2+D
McgSslFZHwFyhQcRE2fv5A2Nt9LKrmPgM080ivjDGg3x4fvvbC5LxqcvzeLq8DabynExk3+8NoIw
noVxCo8lMi5vQ0VMOu5Y4t1D5oygAxlnat9FvYkQgdCy44DG+zH1OOp8/0G+3gNbWkJYlqmUEp67
bAJ/W3CB6aCVLQz8Kw5PuvRNa2Wm2XSeAS3dC1lFr7HQ4Rq6svHw/ZW/LhhSs61oj1tPBJP1aUUD
TzADHC2MG8x8Y7wD7x1O5xylY7mR0po2pma6vSrQ6f+4mP71rT7efb4r4hNhggjEPP9pmxFROjao
XtMjR1GH0KPexpm0G2G1mSk4G6i8DINS9nqks6QehZ7M59txVF29aif8ROEGUWSMYM3oLX3A4zf4
NxbL3fhnrMksit+nDOD1xdT7lbUf4mwI921gecxEIcgRI1p2IaP/EAvuSpeE4MH6qU3rpkb0dcbk
lpDEtOEtZKgSiQsCSSxO1EIwRyJ7CFEJvkYS2Ojj9vWFP4dYgrCxFEA4gxqiA9b3pGvuKMyKa2yZ
84vPCujfqKKq9H4cTZq1PW4Mb1dJETf7BucoQ+1Wcz4PdSectxnPa8aABIfNqdIKAgRYkoH/rx3G
+ppxaHaex0Nn7CfYQKj7oKOgrJ25Ye1pDa2MECpQft3G6W2X/ObG0rS2yPyobkODXvE16fRtdobN
lJQbWixuEqwK1fvkK2JhiKLzZszGZOfUo3sEFAE61Qn9+hE31BhjbQSO+6x0pl7AtEEuYBrVEC/u
5HrfRYz90blCZVuHA4CZXWuJ4eBmiJceBjnVBwTCMVpSzeEZfyMl3gq/1RRudWwmGFiJCGxqCxNo
I+PfNYMd0sKgGXv5PpgqWb24Q+Do69rCBXTtxA3Ka7sIFSHIEwj0bUNFBPEVMRGAhmrIxQVzOSeu
dvMwI0mtSchx19iEeKXHApvoc63NoTh3kCacmSSq6/dhylxgX9nwYBXTyOxb0XrZBOSMkcWRlcMW
96uFJAgL2yEZHQ5Ja3TOYbNmgjcZa5HO7mmImXraq8EtXsgRQIMzYB171EKloDgNDadTA6ogAmgO
rHra68ES8RNs19jbw1gtJ3zDFVLlunAJh4hdFcLnmYaBeQ6aVS89mewxFSf0vPtfVZoFNMUAjOO3
lPCm7ptBz/Z5h8nf2YUW0l9wX23vZEQ3x9YSZCn7M9PJHHnbTib03YWEbkYbmXl6uuJBSLPXBjuz
f+mPVjGcGMg1Qa8bRlzuHaZHODzNIcnO8iRq1Z2SQdCfz5VQzaofQ+tthkLCyzXQ+jgbrAzv8hr+
RYW5MYQysERClvvMQZF9Z1SzMQc7zcH1BAEtIozdUtRQUWWOuB+N0g0hTutySXXxVbGL3cYas0sA
r0NpoLOeahu5aNLc4DWN02uLsBNSyJPM8K++XyQ/1eDs1OhzGKNwmgdGIcWnhQptqVEXUxkf+64K
rssIEvAKlQftwDEC50OdI37YEP5adz+tjbZkW2LWioDLsT8Vu+R+8DbTrrhJInrDNGQg1K5D7TKb
JPMuMZHhkAA1E2Vm79qKNFrurx96hGOaoD/OS5dO/j5og6I6ZaZjxwvtmpcGAMoMDTizCKYwGRDB
USgm2/tNCjX8aRTkY1SQ24A6miFgVLPW/lChft3plOL7cJRxlKA1/+l7Za4gPBLx4A1vCR+VSePY
IZClx24jCIi03IdIUPpLm8loEW4a3AThv9/1lWOZEgQhvyYiqE+7vm4y6LVjFB1pNFJzwRlIrhqP
gCeZVcgXsIcdFKD8A2Ra52b0jGZrIL//4Wj79ZnibadPA1jYY9P3PlV/I7a71DOJQEtVBkMBJWo0
BXte3NHdBgOnrxMaYdr54bn6p6vSfafUovugrc/nAwKt8TMTRn90hAhvCqQN760PJEajQL3CumPa
/77K1cJxBQWWyS7l2p/qyr5siUG38+LYkOiUHwzsdSNOCzB8dVUUDiTo0HUvp2p4wMEY73tEv5hL
KRNRhYfy+vsX+evTp4WrNU0lHj66PUs19Lc6C/Tg7JWmWR6HukhfGuDJ50BmFaTAuTxDqDFjFQ9Y
bobR6H6or78WWlQ6WktFv8LGU/y50HLY/tOxKo5218SXfWeLzTio7nV0XBiGqeLQjO3s+P33/YeL
mho1At0D0gQs8emiI5K3vNFRe/SZiG+arnC3cRmK80kU4T1UkOSUSZX84Zt+uclUC5zRYfewcrmO
/PR6Jc5EmmAp/GOS6m5HTEN058Zu8QZ2jozZgkLEPMNvhuO/9ehof/+N/+HilrQcvqvkNqvPDSPg
wQWmsz6+RdGfzhuvUdWBua7amyVhbo4XFc3KoUUkNiIngu/7i3/qUPBMLT09FhcqCmc5Vnx8vBgr
Ylsey/RWqnBAwC/4ZamUzsWYAquDg4ygLbGvbOQop0YUm7ffX/6vFuWHTcMyl1YZfxdYC2n4fbw+
PWLoOWxGx7/IyWsjTrGlFG6v3kePbDv6VhIJh3CafVzp/A6sKkYGl/f3fvLzbNWCL3v4/iN9eQBZ
YuAULt0IvTyGn3fOBH+/kRKOFidRerQzxzgI1yZUzAL9cIiT3j/vZwJqvr/ql1WOYS9vGKAJJu8W
/c+P92H2bLhygZTHyjd892zCt3vuV1mxtYrKS8g4Mbq376/4qavLL2+5erm9CNRNT5qfVnN8Z4jr
8S8fkalld01FYqWDYnkPRdb+4SH7ektt21Q2R3XN/ml58uOXC9DE9Vhmg1v8TPVjMVjPKIw1AFkb
2Xfnd8lWG2X8bw/pVLGSPdMSivWTxsXHi9ZE7pAiils2auzgjDObuxYEI1Hm+eoSdKVzVuWUfSsq
h/6HBujXW8uVUZk7FGA0ST4vnLM1FmOSduFtQW+G8JMAuK/Z18EVnBa8ud//jhA/+CYf3yEbz5qH
cULyFvHsfvymBQ8zZ6jIOVIlVPUNFoyhYtGaMTBvwaXL5h1RsN/fobcQyJoCM6PtSAnO6Lroxl6A
R/DQ/Tdta+Y7bZXGbygTpKc1UZRdDwQ/+ju7I+AaqxIaERpw1RieVm7S2AQ3CIdIvqaDiUxW0MLP
bpEIRotnIatPhgEuzzXVuNm9Ia3w0stEuZXglAVWabzCjkcEXWvYJbC/oSFg2uZU/VBmUXZPKGRI
gmgUAd+ZseISpNKJ6s1kQUg2hY7rAN1KY/dwSPLksqk7199QWAsyvMK8fge2McE46JqyvUASaTzH
SvbdpZmMzUNYF8aTm3fNWwq3MN4GYzNfa5X5RAn2SBvPhd2poxyz+W2gC3cbZjW5HElPaxlx4ciY
PrIsIIdMusKLwbYihLUCUv1pm8XFsfPNrj3J82ZWm4LJxLoE6eCeIuUnY4iBPEoFCQk+Q5I9zsGB
8RvqRxcD6gMMZQRaXdCUf9AHYl7GYlM3+9QVQ3ibc3I33hGfVcX11CXxhuqvGHfKW4Lcfdos57CJ
sAfT2G3/8Je0bqgFhzdPo0/aypYwAORpor83BnyGjwW4UML62BdOyc203W00+F28mUKze8YIWBXb
uJ7zZkUDr0F/SUvWXpVopahv+XO9sXApwES3kqLQhBUGDDaJp7K8a5fT0rhzRTHV55LeRXSvmpj4
jCVOasRBFNgYdkdKqlVIHpezVrJQh7rIIaTScSyKVYfNRO5VlGXdRTXROwEiBTD0wVFV4p8StIlj
kqRSPwLLy3nLK18ya1H6Kvw1D50z+ckG0Vq370mss29hJzWSuT3C6R0J5AjnKSMn3BqWxwHVsPx5
RKNRuE807z39hiwSDUAL9v2+YnCOE5pUyvhMkU+y8FpMLAOZ22XFSR760Sux3QYuzSAyOMr3i4h4
05dD/BawTRHR1FUvWZoT8mLArdoNXggQOY4C96KtZ4JpK5/w6Sfa30W5oXU3OUvqENQLh+cfrOPk
TdFjj17sN4t/29x0uJwvEbARtlCGGUODjsWtw1/aMhUDBG8+gQptxTXoEc3c3om0Pro+Tf/zFLj0
+VD3njhQU7GK0BNI0DmSmxtWE4qcqIqusIuN485bhG73RT/+RVByZDis+KiTQNWaMULCHGPk9m7s
B5SVPiDs/oBTwsCr0SfoKR2n4RM1MHPVRRzW7ROqs+5tBrn5OzV5uBGhLDDPpveaF6yqY3ROillc
nIxTjrdlnoDlyCgewU008KhPxOgbPae9PHpSHYkyv/3abSUtgQ6YkdXF1lsl29E/JGVHXF+aUSBv
BoImIiRczAVPoOOlRKSQDClvQg8O6jqx66F98xskMqc9Svv5Nu4UJkPc1y3dQ6WNZF+h7sfZ0Zbq
YeR5VMha2C0OyWSMjBcJX0MSEvbJLi6jqFyLMhjh11FAw6QbEfptRO/68gTfYwxPyMGOyB0EggbP
KLN8OnhpZG5av5aXzjw6aIRjDDXRjuOwplEo0/JJemY0rDrlDwXaKIdMveeZ/z4ZUvhMdzkFhLpv
bb/rLnqfdto6M9283o+Zxi4oA0s/4BXEBeXLur7ouKud2lRLBvOZXeK82Fk9TYqVNMw4240K7As8
b8YIicyRlLs158yjp7uKhdkjTEevR5TO5QYTjwGVqJi8Lf8Bq9rroi3ekyka3tHH5/c2aMLu0Hv8
QEhEELAdgkoQ9ioQQNGMd1TzWva2pS6FHRHlaZFiRqCcXdrh6dQKzIW0CqEebqoR58PeMFGz3MDr
qf8UmLcIEU8L4x3uW9CfdZ2nqm1F6GL4r8sUyQBxGXIwsuOo9alikPYgSaKb7CPz3QB8gorLjZAu
flQ1NUfiZcEYBUU3/LCBfy39uKzDqZoziLMQ7z5u33ONthPIpX1cDKPo6oC8ski4l0k6Z5daFz+U
3F+LMd5wyXHOdhUZYJ/bGTiyp9y2GvtouLp5wa28ZHeiGyGxiCbeAoc6VJVI/+0xlqmsVvTrHXrw
CovTxy9ZlKAm4z5Mb8Hyg9kNvArUX5H1V4RxYqc0JojELfOSlfIat/jhh/16yHFN07IpxTB9uF8E
BVEmcloWvXvshhKxnJb0yQnoidDsKOz6XSIRvc50ddalOfuPkLvRkn5fpf3DR7DpANCSo4vEweJT
tc0QuB6J8Mhv2zEhhHJIQAMNhBAhdyZmk6EnrM5AkFWJM5XIkzRR/eX3n+DrYwbml0ENWhsB7+pz
PcwRV8DhcppbCld7oX0MSzKVKU/xYufHxqrz++8vaP7Dd3ZQfy3nKaQw9HA+/uZOWbYlED6ch1BJ
QEkOuXsSViZthGROHCh6qmz0HyBX0RW9Y8M4DWw2N1DXNdNcZI3YvpM4If0mYmHeqkpm74sbnbHK
4GOAUh4Un30c1cO5M8HV/uGh+fqeuC6Dc06BMNBMy/v0xAbaaUhbDuvbBTpSUv513nZMTRfSkegN
RPZhv2G5AFz9/W37etc4/1mew4yLmT3P7Me75tXC4Ma15a2NNYRKGetxtm87FyTVTAIIBUxLdg/a
yml4GpIOPxm+xGD84VN8fVo4iVpqOZNyRISI+PFTVMw1UriGxe1M/t2viuuSyxxieOvCwlhb4yxO
vv/aXy7oCZo9DkuEZAPjIfh0QdHgTiBW6tbEO3dRDWLaDJFUp0x2qlM7dvsfDtxfB6n099BDKBq7
LPn6c1/RKTR2vUQRn1mQo8IE6a/kXw/hyKozjIBcWVzJ98PsOndSd3Bs0Q8XV7iYpfrhuPi1CbJ8
FL43Ww67gJDLo/i3Hp+jytau4t6/lXk37GwCky4x2ZfriHWrYayaRzs4R8ZmCIT/nFpwVSOztl/Q
qZvHEs6j98OP/w8fSNFpXYRl/BZMmz+dKMm9h/PHbngHHliRSVSFzx2eAjjQasrDNalq0aZCyUT7
3Zqn0yDAiLxJiBN+VFYpfrU9eKrvH48vb4WnaI2ZmhY8vxV9yY+3CPmsV9VmCCKrwiG3gmDgvqI8
Hl5kOKtztpanSQFdKjohTpKIgOYfbsnnx9OkMrCoT9zl8opt7OP1PQDnKu2Q3RpVVIaniQ+289op
ybg+4NqGmu+UKtQ/LNmflyAuylsBA95Wmvak9elnyIM8yuLUda8TwPy/25ZT877hT629JagYtnoE
S7Mj0rGqb7+/3Z97kuyWFo0h5HeWRSP983aFxBTJGpbjG2Qs3i9SqMg0LWYTl4nlDd5WzbHxjEHZ
IIVco2/9YS34ojNZhJpoGwSSUgSAiDs+3m0Ue1jKlApuirwaX0fL0FuScbNybeNxeU4Dp92TNGLc
EB6L5RWnH4Dkfl65FOA/9a6+rBN8FnrgDB9ApKIuk58WJqPyZYPWIb0xs2g6dUFrYWa34gM4q/kM
oA8q4M7zArJ7KeT2vjsnD309+/bh+1/kHz4HCxJnUJSl3BZa7B/vCY4GuxtoFt+QPJqf1NOUXcp6
dDgHIlF6qxPXfHXk2Nwi6zfeaVAGWxzqP2zpXx8LTV9L8CLS1WIM9OleeAmQ1Djt1U3XM+Jc6xyH
7IZTgrivBU61TShJrgE6S/DgCpdL95Ng+OsLQenk/H/OzmM3bqRdw1dEgDlsOytYckstWZ4NYTkw
xyrGqz8PdTZuttCEf2BmNp6Z6ipW+MIbTAqXYH4IvfXzNWjSUaIzq/ZHaRjZMdH6bDc6kymkD/s4
NTrlhiVaCgSmhf27vMbb72oOL5IGlJGS3uwUojxotCXW0UchR6RbbD/HqK9LLeWGyk68cM9d3DMM
w9oSKgNw4QjM7rkI1ECNgZZ2xJQNzphNCXcVZsL/E2FltwsM010Ic+YX6zQvE0gHiDGD9oM+G1Bk
vYB2BqTLHEcPPY4x/2KHIOMfgF20N+zj5JVOtrWlhosEnjumobu9vrM/mzK3OmGxoxqWNX/5zQIl
0hrnyiMsswCbLb9uh4cASe+dn0eadpPSaUsX2uMXG5lZW6iOUuFnzsSo5xspAl+SiWRQj1bQgMa3
YFgcKK00yPa7rWPcU0WC1p/5PjKyhR/+uj7jT9Z8eku40knFSMNmx8iWFWcGmaYjbxrePZUR1t9K
01F3yL9k8sDrFe/zkCpVH2YOBk5+e3P9B1xsaUPl+NLr8gg46LNNy/NXwEGzoVQHRYcjTv9HbkwM
Cs0bWFTKqvZ83Bquj/aROJ+dIGrWmsrFpTNt+sez+Yow16khed4xjz0AWlXVQhfcIJrf3dPRk5jE
igR+deaHyLNhPgEss0CyRHkHTGIYVKzb1jg0aI9vUaWKkl0DQRXKR2uGgJfWFRo32R20d7VEyq6w
wh29MthVRWyRU5cOklaljqMKAmrjIFajDaIVukuUgcaFekxJPCrL1oY55mJy21tTiig9Uz5GbR/L
pVhvCpzna0EGprHTp16fOdt5oo1w+hh9+5gOPSWntjjGhtmbK5w3zA0G1iR/IeL2dw3muVsU2Lq9
iTn7D/TThzcvwKUF7Ki69KOmDzD7URNOedLwcw2dRs35fghNvbVCIxmPWk6xew8PrPbuIe9h+g1f
OlfwAUpLqoytVnnbUuqZsg+4xaKnWCtzZWG7XFzyCPO7KEnBjFZ1T5+jK8G+hfWI28NR1/MQk70i
9DfR0A/t2tFKa+tO1bE48Y3N9V362bAe/B2yHmIedx5zpGXgNKZeaEd0XlXrBvEBG6x6EVK1rqqy
Ve4FsKidqKRcaFR9chh5z7gFpheN+sT0538dxr629BBcn3oEjJb8sWsXh4JaQRYwRnSvWpjlB1lj
9qlBLzIgmSWR/fw147HLPXw81KMPZ+R7QKsdDSTyMmTXqzTc0NAf4zvg+xiVIJaDm2PQ0bDQ8ri+
0cAY30O/H9qvUavaby2cRcjtygg3tg9qdVPbMh62XUk34rkBoB2uZVhHzqZwneoQjRZ+tkVS5t7G
7HBqOgx1O2HftUGiHxEaHoyx65/0k1ue9GVqjMEIoLk1O2saljJN3fbGsYy9YDvpJq1to8JJCzR4
eaDEjDHHSIf3j5KH5uH62B/90/lC01KfFpkY3p7nUCa4uUQIXz9qHgARqqZe4ldr4Y5tfTMAlDae
ke7o9jjSG+oXqh35F4+UGxss0tW7IBzdAVk22U0KoYqVfYGX2D0mSe7qCzvik+eXaudUm6JHS9No
9hZogTVio04AUA+O+gq5HWuvRPTNOkP6N9/Ubh09X1+ay88CdJZ2v6GCtwAxNhsxQ/xAy9JaP+q2
OgaPDVL3L6GupMOmd1pNklyp2new9mFwYzjCfL0++uXjSxGOUiv/5OmFMnJ+3AbZGuD8ePuaiSok
0C356fhWizguICqlwr2cSqCHzxb1caFgTXl9+Mvl1tCGoCTG0SPe8qZr6K/TzixNLtfROAZlJLct
wpd4pWQ66iNJpNFrMOW4EF9d3i8ErhodeO8D4jFvDwOgbJByBJfnRwEUh8QxaQJi4uCssXHVv16f
3uUtymDQfshQWGQ8b8+nNwxob4syt45yCPFG6h2p/KGXAhXANtT+y6Am4SmT8t8DGkgkrsZfDumi
O58jSxorGXsNvxUleVcUl3IgyBbnFiMGXKX/fY4TZAYog4bwqTfbQTqtGsSiGaxEAAZ17l5Rjnbr
q48gUINyHZIKYSePyc31YS8zQPbsVJOb3kTbvqhI6mEExLLwzSMiIzjNDyYkN+grKOZYEa7heZ6J
X4ImLPV8JdrmoxVsSY707//Lz3CmVNQwCNi12SdG6grpIsUxj62haACFjGRnQ4kAjIPk2h0eDvC8
46H8OYSR+yBE4VOViZZe68sSAR0lLldudo6pTe3wfKPZViWRH7E1PoJoMLMc6IbvaTEF3pb7FtRW
W4f21zHp7ZygEIMqqMXIp3ChhOmklVMNx+vr8snBBkmlwdYBvwZmbvaDUCjIUwTTTbTpk+hWraNw
B0NFn2SYk3uJNvbCvX15rMFLqUTNANZ4z90p0PzrIgljwt3EavyvY8XDvBJ1Vn5TU/RjckRQ64U7
5PLSnIBxTAyelmuhbnM+mOcnISzlMjlqPfLTj7JGWHhP5thuUKsLcTtF7dzZ5GFVfbftMX3z1BYU
yD+fOxJEumRc3gAiLyq20hgspbCG4lg0Invn9zQY3SG+sk6KzB33vh/odwkCYgvx6MWH5Z5mt09w
UHJFSrTnc9d4lNqgo2GW9Oh27zyIlBQewbrKya1ncpn8x41k0pcj4qIVSUoO5vN8vALG2zBGuo8x
BZ5SN9Jo8pNZliIFQhCg652Y/bjAE72cIkOyoK7JlUYrcjZkDkcO3ILrHYUly+am8Kxojy+PhxKb
lfcd3oCo+C8s60WRmeNrTSVGi0uUwu48Eg3tFF/eIgueUhTdUEYa1bx+m4xTxlMvejPGckbzxK1e
eekXh0rAsB28AK4ZhJasv6lkhTFei8a7snCwLvY6fX4Ikyqqw1R+LpPjcLBKki/vmDmyeUnqLnsD
COHSixeRMB9bfMd/VF3YpEfMFvMtrPtoIR/75HNQ70VaUqXaRmlkFiC1WlahfD0ET22sdLd6EOnf
MS0oIHhhpos8WhqYC3vuIiRjzjQmJ2w5VGQg/Od7Dh8MrMpZjiPEo1G5K4w0u0lL1+U09whXIGxf
mhu8sFCMJLuAPnJ9y1/cZSYlddofkMlI/mhTng+P+ahMelAoT2El8czrkNXaC6TEwr3VIn52fbDL
udpcm8yTUj7F9XkG3hoyQrKqSp5iRZE3JWW/02hVxn9ktG8eeKodEFQsouko0nK7PvTlEz59U1C2
QG1pr11k/0YBpBz5bcYGXvAKjN3caxiB3chOqb/boVWA84qitfSVGqmxPPrTg+hYOOyfHLwJ305L
gQLqBDY1z1cbbwsF6+3WORqih8uzKg0pn6M+UKxHF8e4cQW7iOglot4M3x5guX8wlRzlI63qYjTi
9FC/rycx7oVt/9HPOEuZYHFCVbeAnAP4vwhwclnoeesmHlEcT/tWaopVbUCqOe0qrdUhgjznon9V
hoGKRowtUE2Eai6QCauD4OBCagYHgx9vjPeOi1QdtiLZN3VwXeMWqL9iAo8ZoKfEYGJ3jeP1f4AX
tl8l9KvxCX3zEpdKW63KbVjK+H3hy08llPncaL97GvcrLmL2bNHjOBk1R7acMNom9TYKDGeNKWdw
I7lmqCdHATw5zaTFQe/+Lh30YT86dXLvILi8cNouYnSWmR+CRoFt0tqwZylIw7Pj2FQVUZY1rOwA
XzR4xcWvdrZC7YJJ2cpF6zLABfv5+iJ8MjCPGvADYLnkInPCLgKcTeFzBR09q9YgNOtp8BaB42v3
0F76NQWo9hQGoTIuHLvL64WIDBq8RS/HYOKz8taHVhC82eBJSkvLII9p1RqUdaWtLOT0FkrLl5Hp
RE8F5AyWmyRPnWd4blnLvIUf89Tg2/c79B2R7FFGNuRjh3CdtR1AXUyMaVuR95nEPu8ZmASKyIaW
IIQn1EpZOFef3TqkK9NzNmGiqTOdH3gF+VSzau3wKUJf86XkNX9oCpUWjWZMMocyqlZZmvQ3WYam
Pyjftl/hVCT317/+B2ZgdgQ+2ke0HEBVkPqf/wyME4DB4Kd37JQmL2/MSMGYFf6iDoMegNS4zaKi
BXaGUiBIw9ax3gJLgAwsMUFvDn2h5P6LjzscZlNmOvzuOwN6rOtVzqOOxsTXUQtDfFpata3W/tDn
zwPkQ2vt4iIuHwA7IfTXmFnwZQzC9LfTEHjAL86N+9oDBL0LEiOOnl01asK1Ygtc7uDuDwzuJvAv
4An49q2GsvrWaoKo3mGLgXqQX8WutrcKqWDe6MICsnxYZBS2VN/b0CEuop+xFlaHGlADir9oJ8Zr
gc4N0t/oArk7dizal547JNpd43V4LxLf5l+rIW6Hewlzu0MkXgmrW8RkVOOHYaXoMiH2pw/bHgkL
WKahi7uPG1XjI2qMxn+ll2veClWy6OX6x/vI6uYfD6IILwfIOKDtxvnHw/I8tRD494/SzIdfQ95V
4z50FRvfVrDFCJhDccS4aZDI3GbCzZp3nafsQ+IIie5EyBp/37aSDyZIZsQQ3aL5CWCzitb4voty
4Yr7kLWY/VwKEC792ilh4Cef/9wo71vk1zzlGI551m6CBqPedRH4A+4f1LrDu1Zv0+oxkEJ19wrN
sRoOe0cmIzJsvVYlEGKSqrozkCNX+kY1t2zt5tCkIgaPjqrj++ir7AMjVcsfWhcnzw6WZCgZRaOK
OZ0E0LUtRj17tMrOBrqZ2BYDiyzGRbDFKYFd3iYICHv0MG/SivValWE7VFuJFNLS+deZ7HwxwLmQ
I6IZML3954uhUpBBCsDzj1FGUe4HDx283FUBHjRY1XIozbccsXQc87ohVx+cWnq3eOApxS0QeLVD
wr2V5W1B1Wcph70MdCcWvwnxCY0SKIWzi9mWjokqk5E/JSHOJI+Y54zfY7Nuo4caftmBHo1YeIcv
R6QaS9mNwB7lKXteuwl7A3uhxMueokDoKox3nYAmc9p6FYjhiHNRsvD2fDYgLXOuO3AU1KKnP/8r
TcftQXN0X5RPyPS7B15A2MtDk0a/Sh/bt70q/FIcrp/Vy2fWgZFkUdykzXdZeU4DJfNGrSmfIN0I
rJQz57tIjRGPFVyb1wYCfdWqhse/MOxl3kR8Q87KP8D6XYQVWYERtRU5+VPn4bz4gAtdW6xjr69+
weEHia+b7oghcAe5fzVaSmvHKwsaQfPvC86JJ3uDUAeQzJvtqdbBxqEmgnkCMwOPW6jWlvsw/G6b
PuIMVVEuhNOffGCDUi59M/pVLj3s8w8s+6BTgD3UTwWM+n1W+P95mATeg8YWe2R9wqfrH/eTx5yp
0cFh2wDivNCXyunQd8NgVE8+5D3snAYMSrBDwO6TINkYdjXxRrglxtH0O6DeqONabYEZq9Yj+rmQ
Kn82d4+qFw4eCPcgQXY+dywJEmjbbf0U+H63D/SxvDcSzRgBSRSPSM7Tqbs++w8+4PlV5rCtiSE5
xcBQ5kUDEcemR30+f7IjEy0pP8RvmAJZ7x3GEit5VD0nccZBBAytQruPQBUHxaMKpi5HmNzoJB6T
lQupRM0VAwKUhgW1BxgY3R4zIcWuDLPciCDHNkptRozKGq4RJB7dxoAYUyTtLkQ9Fp9cF4LGRokx
d/vq9bg6X5/oJ2eY/UuFzzMBfwFTPF9Zz4wVo7dl+lTVTXpSsV3bpZmSMaDR3ZblmNzw7t1cH/OT
xJB2CPnXFCraLnfI+aCZjnFn7Y/Okwli+onPWW9QlDX+q7pa39uKiL/pIa5Xodew0kFgl7cV1H0d
oUTUPZH50YZ/Plt0iXQo57xZEyx5tr8GT0YOhkHOUxBpSY57DzJ+GToV/RbZTv2+TEB9LSz85Zae
yskqgGUHqDa8ivM1CCNM/+I2cZ7SFi9S2EhA41mE4SWK1URDtbTuF0Kry+yEEQ2EhKaC30Q9OB+x
Q7/ATSUjJv44fseVy1yn4xhh6F3l7fb6J6ahz//t7ABB/ATCOL1/XFvM83w030oqgrzQ45Z2xuZH
aErR4iMSp2n8ThkGp99dMIYohFaFjHSkbboEAgdqToH5wslOvTewV4pQV5woLE/B6CpQDvHySA9W
YadY69Y0lWkQx627KZLODX7gLYBIloXqp7WOEcCrD32YB7e9imbPvepK4i24Rz18n6wzT4E0AvNh
Alknq3Iyn2chtLjB7JE4TyMm0cuBOB+UjpZuEH5UhluorPoXPciE1ayBN6hQ1Uyr0ckoB09/UcjR
eAjKsAfOigcuikEmYlVWZvg7JCoQTrTUGrdlBe+Ib05rtA9TQJ8caju2dpCuQrmpkD7INx3nMaVN
HnhIwSgqSOF1h8CP+tJUhlRXCSGnvy67ejy6SuU529Ty2vfQRAlq41oFzo2yU5+13tIG7E9ys/Vv
4rgo/Xs7xIWPIF6zjpnrixzoXKp9s/JEDKuq0PyvcdF35iYbDVFvcLzWfxOPWsZrzjEs7pDbRtis
TcbqHQXP+kfdUD7bN6om7jjPirKK9QAfjSTBh/xUFzRcja5J35BQqo6RGVQDcqiJ/4QosAXHrkyS
ddZSptvguS7uwB8X8TqqeufJhu32igVIe0qcxP/ZJp6Wrqi+55jm6EHwVnqZ95vSpOZvQahXwXNe
0OZcZwl5AP4TcDXX0Ntl+pBjK9M9xDgJvTvSIYsatJjyb2UgWr5SUoi6q7DRUZYYqBeWm8gTqoSV
lYt33F1q9y7Uwhi3TnxWIuyVIg9HuhwN/S/u6Evv6ECYRyJEzew7Vx+6F8qdWHsI08PbFPast67R
q0VitQ5ReB2ioTraY46LAAC5QK7i2C5LkrPpAsA+UzgrVWm8/1BIKH40pd4lD0wq3CCO7zbbsfPD
Wx96mb4yO7XpngcXD8sN7q9Dv639pPpd+oBHCffUbsTL0mnSl4buoQ63EJvVtdkKzTkhaum/d9ij
KM8NhW0c29UE60unbPxwH2ZIvFGQGdoaDdliGPGHz1RT4ppg4SVU0m37UUvaIdgPIfS9jVFUmo5X
gHZeFEmsFxra7ejQ9KFGLuaVrbrC1Rkbi1it4BLYequ9tTkEwe9aWZn6YwAhqHk2WP43KjhF+26G
+E9ise0JvbgJg7S7V1utLv7DFq9ojrRiR1AdXY3GEJKcwvnZiCDu/ogwMu0HAWB03GVmlg+rEp3/
20KNvH6FKGqJ354KtNdKhPdYYtpg3WGArPZ3TdpONhQ1KpVrhJfJmjY+BNsHsIFWdsu/mG4lnNTe
XgNFpDyZEitNfBpihQPef1r0mllJiMaOWsqbdKwwAhqlHPBIAnyDsHGAwwDeU2blPAE6Cwq+byLc
DQZBWEPIuuoea0wGtRvSH2Vvt7HlYadaYjMqEX+C+NsMUbvLPYmYkF6lA2j9wBXBjT16w3hqzRLX
I+brFy9xHPdkk2kNkEyrdPurKWWgbc1MZr+lAt/6X59K8EOwoyku2lROnbloalZoMXqiavqslU3l
79RY738rWHDg7oPGvbhFVUlfCPgvK10TUoqIgT4OGQcB6flbgmpPI0w+45MwomKVWpBXY5yyvlSi
4vJGtqR86FBJdDeDSMV7WfiTN5uJAjj6/DgZXn/aLh7uCZEMiYJglGjBmwvSxXjzZIGe9084UVpw
wzW57hUpTYTYpXP0pBIs9OMv3m0GRFJTm8ActH3n0hV5pDpj2hjDk1Wm46qrQuuQGUn3OsjCX2Jk
XISD01i8y0BWAFUAcThfaYNiWIks5/CkBrp19MFhYy3N7YLGOILct+ZoatHeT/1kCa7yySRJbRBx
9UimJsji+cCq6QVuS/r+ZKe58gtvh5OkIBVtdBSXxEJw/8kXpAwPoIBuNtn5XIVFNZGjsFLDfcpz
zO6LcszeQxLXauUPlvWky3pYSF8ucynaTWzeaWYGyMc543OkbpjalQ67HsLLFpy0+hD1Rf6rCW3t
QatFf6vawthro9Vi8Ia8PeZPrfl2fePO82YgDACSqEzzZk8t0WlZ/qoQRPSwMUBzsmd9MAp9ZZT0
OLWmiN7xEoh3tRqTKI+o7fTwxjvArDWGEQsVovn2mn4CDX7KIRPsEqnn859gx66COWJQPDdWrQcb
z5AeYMsKkSnPieV92NQ1Gt9F9vv6zF3+t3/HogyLRSZdR8Cn1KbnYtlhVyIWWevlswujzX/085zr
ik8lvo1GGOzLoC2CTZaTb30xYN1/uz76fGtPo088Xz498Dd6vvNJW9hKgVV8pggEpSrLC+eYpHp7
Y4sWTvf1weZ7G4EbSlwIvBCRw6cyZkG+MyaoDySJ86x3cnI8ML1wBW4R5Sz6aPq7GWDxvTDkRTuN
Vj5pOeo6YD1hlc1roHCzuyLEFu6ERTgMiVWmDpaBYEDuxIRlVRYcQEd22muh9sTqxPOjtwEwY7wX
gU7rs3YDvGt6kTgjNlyqivNlH7vxzmeR7i3Dt3lgDYzbELJ1+y9k2C3+9ZMZyFqibRc8c2Wpw6r1
4U6s0qbv7efrS3q5aZke5FJSJ/q4LO/592tiP+rIZuRJBn32NKEV72syhFMi+2Gt9MK+w54j/HN9
0AtYJwPSQ0LpGPwXT+0FeLEJ3HJ08+KEUGddrrPax9KycaLgLrAax7oJkb3coOaUBbtsqC3n1kXG
6VAKpTb2EFTacqXZzVDuSWj7A7bTaX/Qsfnpn67/zulBOD9aE5SYl5D4FtrSvFwfWUBi0PbUn7GL
LSEWUC2RewO3xYVX9/IQMY7HspKFU2ycI8c1WaBsSWP/ua1EPOzy0fllgTnDUrdVaXP8+6R4bZnP
pF7EnXn+xeEb4j2GxtCzkiuIPCRBHt44yEsMC4HNZ5P6e5xZjty4Wpx2KlxUsoEKF04PJAI2zWLw
Jzt0oGTXp/XZcFBB0HYjj7hse6Ny4JS9OxrPEf1vnvUyurOsKP2pYgO9VB293BeUvqExTjcvQ87B
D1GcSyeMdHINP+m+YyyOq0lLXfPlX6dEXX8SF5jO58TVOv9SVaXqdUwX+RT0FYZaWiNH4jK6bZPn
jf5+fbCLZ4RqIM8WoA6NrebNOVM2KtCai2DRySiSBoPILPfeSf0g8LiNOdyDE4tOVhSXf0bTNbuF
A3BxC02DA0E0yZrQrZsjT4ELGGNCReJE3oTEjqeLzNjkaB3h1xyk/l6WSX6j+fa4UKz7bNJoIhIl
AYcjAJ3dfpGLVa9w6vgUytqnmYOgwhYr++A0Igx4KpIpse8a1cb2xarsf37OgDBQSAEzZgIk4Sec
f18HURhUm6r0hJUonesuyde4Xik/TFGVN00olqpyF0dkGo/wi00LvNeax7+gO/0wA1h4gongKrch
/qPlrsfxAfxMkg/ewtN5cUow1ZjAVygBQjZEgf18erpdOzqxPZJZdSAzaieZ+csbyyWS/QUZg3b8
hLebMhfofsY8Z8HTClneKhtObkSB5D+kLg1nM1b4xm7ium2+2Cm1tIPe2J6/NWhdUWXt7Kqq9rnl
DbepE1lYRtmdGA9ozEt7I61ycLdI1IkuJO8d6vG2squ0Prku5i6FqtYa8gFKg1tSOyJKVusKeT3W
x+T0cq8naUSRpsxthBbr+EcYiWCJ3HPxIbFF4cVwiHMnmMS8W1ITyznSD5vTaCsOeIzeedMQatpX
dlMvZMSXQ1nEsmyYKca7RD1g+Rd0FgHQCSKKPIVh4uk4W4snpHCsZnf9CrqMtT74XOoEzgHfRbH6
fMeAuI1IL/T61IxIH+/9XqQHFIM9XMX8SNZ/MG7CmhSEy2jtQ6Mpn8H8j1TOx55yh+aLrAC4O45h
vlGFoxwHNauwVqpED2ygDUxUesxg/BkH2IKt0V3S/1jEawe6B0O5U+SkcRUroageK+iM2QKi5eKq
mdihHkEreQqB8kVpgY5sgkF7c9Ic0eKgA7cY+lfZfO31uvg26NiCm4hI7hF81xZu14uwefp6Gpkv
ML2JBT87iJqXYYeMetGpDKnmrTXE36sVymxms64jtRL7LMSeaWHQiyt9Oo20D6EOcUCBSp1/y6Zy
eSQxnDppldb0e9xAc1Ap+NIbG8K17iGHi73DxOyfnxLGpYGICinRAHSc2aNZ1xauV0bdnnRUtfGk
R83uFvnXGxeGzveWAgwqgra+lHVfHJMpOkRSmIat6hDBzYKdNkTHX1q+csobqpq4aQHkWHmtkmY7
v3PScnv9pFwUjehaOsBHYL7yeHCtz2YJ2ghcWz6ELwNo9buoohmthV18T63vS1QXe9uMtEcM4MUD
pTrr0DDlh6ruxMJHvsj90XNgwvyMSf+SJ2z2O3ALydjuSfwiAjFuzTTScegJxeSsiToX/rNjKO6H
sir9Fa62PSV7QCLQCmzhLSzJxX7jlwB2BJ9GDYIwcPaYyqgraRj08YvBe53Au/PTfReN4V4rx/rN
awdjS/i+dD1edPvIRLmuJjOPqfiB/uz5Nheo0LVR76Qv2H+XjxWSlfGqVDPjpu7wBV35iqlEiPS1
uDuaEgeA2i2dLy7AqXDdlFW15RvSXl3YHRcH3pxkBSjJIHdNOW/+PsS+p3VqUJYvJS7iEh96FzsA
YTT4lgrTFauwahyJZGTqBJsyH+rq0ONykGxTBMJObl/FvypTcX9miqTfa4Sk4ms9DZu96NJuof73
Afw/y7H4r6d3jF3EzWR/+Fj9VbipMCkXYxUOz2A+qxyvGmI1cD0RGDYwNKJbtVHAtS78VAN71LkW
Anielf4xWyV749uI4W4oi+IVAxr9XzunNOU5X0AxENGgZmhOEc7Zb+OsG43Xo5fvYISDRsyTLjBh
mWxPsxukUhBvvP7pLr8cI05tTJe0k2bt7AXMTU+0udL0z2nkZx729qF/j18PTqQZ9nDRquwNDCH+
lzFhLRATmhPF/HyWTdJmeuv0/XNEfvrk2C7OtLLsvmkDejQcevPP9fEuXkJWlZoD35sAhvBlukv/
WtUJACL5jv2zOVq3gchFsY7sdHjRS0epKJshkccOFl+r2i7/9RFmaBDylMq4Zyb27vnQSL1ELrjI
4ZmCujg0rmJt8H22fhalKnZJY5k3ahu4L1luypfrk54mNd/mJBog9MEGTEWs2ciZ5ruuYGQtG5Oj
2ZVVTSde0zZKoBv/GrMBMQTwAIiI3MbmXjwfKygrD3fYYXxOGk28ab0r73xHkc0G729zqXbxyY5l
MPgKNpgSzubsnScgbxP02oZnQCzUVaUrag0MbNOUK6E24Zc6qbwlWvCnY0KQnAh8Dn/PTkknW1Su
WskEA+tnX7tYZ7s0J5VdkdSmjlcmgrULycwn32/yKmL3EFJQ6ZytqRbZmH/GNdMkEH0u9eIxF4nx
mg7D+/WNcvmOcSr+Gmh2Gt0aSovnjsMz1zMevgZEYq8e9HXdZM6LDxLgUFmx9fP6oBcLClOAjggp
OGDrCdh3vmOsClcGtI/7k4XpZr3ywg5vZz9BI3IXFWXarW2fWuXh+qAfZa2/zwQ9kYmwP4HKufVA
JJ2PSpY74oPtlC9xD4wSw04qgEByU6KHqIwxxKwokt4gE6QfqlATys4dK029yXW4uPsgNER1O2rf
HLusv0H1dr6aiN6j8VWO9xXabpVE9M5BZBXhXSeEid3bg7ofKgPpwFGxqH0RKSJO24AhCJ8D0+8P
0g9wQrRDgfJOUMZBuKarY3w1kG3pDuBe69c2SmHC8uh0b7EXGv6vLuyD8QfmOOWvArHc+15vDW8N
MjQU+6rU3WRh0S4iv6mRBPObGgnhPNKTs09llq3jD5VdvtSWkqS7EMFiTLXl0Pt7jWw3W5WlpTSb
2Bjb917auJunVufgfW3p8lCjWvmv2Eyye1Ul8KGSCBUH8c3zr6iWZSgc15cvWg6QA5/dAki2n+M+
42fjmGwyUXcLh/Ei6prGJKUACEpxDCD1bOcEGDlVXVG0L12uNR0yv0MGjbE1U3yMEe42t46WtL+8
uESvvMLW+0sAb7XfjWVrgoHXxqJe43yCffDCUzq/JabfhYPiJHTEVQ+47nwt+rKTtuF35Ysj2+xL
MDb+gfQaE20eNHzgr5+f+aFlMIqdH5JuBHrunIFU018D96qIF1wHjHffb9yfZmB0wUagbYgytIM+
9sLum19ODElLkfUGPYiO3Adg/K+nWxgSwJtTNS/wxMd17eXVKymvuhNwOX/W3IjFXWq3RbfQWZu2
0NlFQT+e6gPvCyHidADOlzUTaFcWramcjNjLxF6XtvNoNK74rjkxqi8Zlz7XVe4Ud+huFEsf9UMs
8nx4NvbUDacqyjrP63S1H9GLHlrnpKaTcLHVu2n/fYwD/AWt2nbkizAAxrhZZ7HlCv+FcopiHQZs
jdW1bsrkR4Ymp7fvMGBx9wNiqc/uECPUkOhCE9vRbIFPy6Ez8w09Vh1d177GU34UjVsfTEyPlY7c
wRNdv4ebgWf5FrRzg/twonXNpi8d1905jeq9uEOkxvvRz2uKUoEWbxWzDZN9UrATJnOxqtl2AQ6N
e+STFfml70Ove9RowfwmjXPL3108DObzQK+qPFpiMBm3rREWxqebUmj9xfZhBP76x03M/qXeDBd/
KhIQQJx/2khtnModA++EaA6e346pBCdgYtldqUelvaU7hFL89SEvNjGIdSiIbCfSVrKK2VNe6WOB
m2RVvPR5VNkriYzUoxzytNlmgY3Ds+YbvfqkBbiC7f6HkTmr9L6mZq0+ux5Qox41xW/zF169jpNS
qitV6s2jk2sqBZGBGn+Kt+rCfD/gvH/vX8ivxPUWzSUa5FPT4nyNHbA5hsvr99ITENq7WmjWN7Dt
jndb0Y5xdiTWk8U6Nua7PlbUO3pzSrFuPFOEt3Ta7QgXc2ywViqySz8ypS2Wgqv5F0HKeEKAcMLJ
pvm1s/ONN7kKlKtQXprErk1sIPXyB42Autj6g4l0oTX4z9XguUsk5fl1/TEuhVRCOnxrCO3OFyas
W+p1fR68KpZfvoClMzZZ3brHqA2L7fVPf1Ep+f+xaCPyaKEHO6cwDJ3mlpWmKC91X4o7KWT5A7WL
bKtEOoolWoWlaYbghrXGyE6NkSbU7BtpOWJJiG9+l06/gwIVecgkw0ed9XzOiTkoDnwC/wU3WNc4
jMAJ31IBBbuA0FKvTBGY0ToPmlG/zyKeyoXNOH+0qEPSEaB8RSsd8u5cKW/EZq50/Dp+7X0Vm4mx
U5t1i7nsN6RUsFr1dMVfWPnLCU8jTkK8bC1WfzbhYNIBUbwwefWrrrk1E6vc4PHXPWSpqzSr2uB1
VgNczSng22J//atPG/fs5E30RQgGUOBpUCCAfL7YUYbhnQSW/FoFqQpNpVPvi7Txd64pJ8Xwumu3
MjasR0CC9Rb0Q75Qn7vc4Mx7QgGRCWI3O49HEsyQXYlO/2uA0PGdohXO3sqRhE4aU1l6Jj9bZ/b2
lBwRBerurBSIkWUS+VqUvvYjRg1YgGTfhWN2KD3XyR4u5/idyi0kLpkmSzno5f0xVXvRQFINmojW
/BMj34wpR+8lr+5op7us9uJnNWwmffvMuh2FV33zFc1buMw/2cm00VCfg4MLmWRe8u37LG0UYaWv
ZqJp5crrzTpbRZpJrzuK4onobfbav6rrc3ymxB7JQVRliTJnN5aiGdPrXmSvmRfZt7IZ5YmdhYyN
Q3OBlMew3+SoLKECP9lGU/eChaVaAyR8dj/H0vPHxhjzV1fPbp3IRR+2o7qy1TvYfgvH9ZMjMyGZ
qM5MEnqXW5aWFnmqlb0Wvt/+l/m9B6QMeQoIBeVN6Fb6XUld6jsAEu1LWoKW+ecTy/D03JHuJSWe
w31Y/ECppM1XbfBBveshwuQrt6ip4mZN4TxVQ9usQs1XrU1IwrqpaEnZC3fkJ9sZ7vj/cXZePW4j
wRb+RQSYwysVRhOcPaLsF8Jee5lz5q+/X/viXlgUIWIW2F1sAkrN7q6ucOoc6imC30sIX157jTYa
qVb7SX72GzU88380+8SqHbdFSiNCUGIK3BECoTfWxsTRYoaCIJehF+qPi01GL8WphzLKz0iIBCcT
6V3zAGqseSjKxgwQTW2rnZw7Q7irSLDuf/W1u0Tq9AeTYsEmujjWZKwxY9tZfkafVZJ3Q5GPwR4F
798+OqgpM6BTteUabxJpQQ2DX+TqUoQgi1ysN2R4NrQiLfZKSUVgqBjqOH6IhjY8tAayTG4RpcNH
SLml92NPpPBAAG08WbVtxjuOT5xu5Di3AYL4PUChSBtlavfLToKKrmlft2HkTX6gZY9lMfT+Q8RV
wbfoTMSCEGui8eAkZWQd5LFFV6MGaN5BYi85W3SyN7cQL2r8b6Ciin7K4uNMcuTbvaoFxIlx+8+U
FdYLQEPff+jicRofGPilbZjXZW3sOlON48ccLvGNQ7H6G6gGAy7lAUdX8PoaaBPDQ6hhR17dGPN+
IH48SWgp/kiS/scgz9ZrpGXog+d+OO+CKgk3PMHNLeQT0NHi2eZOQHqweM+KoRwKI40DL5cD68B9
qWKXPmq979vW+aZ0UvWiUpR/a2nDEO8XEDCosqmrkOJfr7oA9D03cS2dgzpEo4thLXkHWXrykKpO
9Jrpo3XI7Qq6+FBuX/S6iE/tlIDXDuThw8DB3Kglr20CCgqiVM8v4sW5/jkjCUkNHi3wtLFXejfM
NWU/TsUsH7WcSXstm6yXwE/qUzHZxZ57u0W8dxNW8D1Eb0K0icgPl8m3YiD1EZtz6CVmFHzN28Q5
S06uv6SWnr6aEkC2fRRV6T/jDGr8jV4J04wDmFxLUqAbjptZnZiOMDgBytgUpzbXG3aiophUwWFu
MBa6ES2unDjSUXpW1ESZBF2mCNocKb1iSpFHhDUwx5K2pGKqDMOJIe9nWBE+hgGn4c2L5GxDNSiy
QzHtf73BiQ3ScxzU2HM6y/wgo1y3ryvF/DLJDVMc0hZv0Noa/1CvE00wkmiL//5XBWkiNTAbyoJe
LAX2iyZL806l6oAEV9g7OzOQsyM6Y86Gc70JYNDf4C0Xs67ghG5edakcGNwf7cTL0Rc+MnkKyLab
5QcF3oytstzaCsEfEIgyyyty2usV6l3DY5OV0rm3mDoaKVZ/ge7e2PVzbJ2a3khIatEEuL+LK7cE
XLRoUQr4Hk3wa6NzaEoaHDfSWeokiNUDJ048DZ6SfZAa/Z5oXet3eV6oz1ZsWht+euUlJRalCmtC
EktxetnQy8tBVmPD9M9BAYbNVZl1qN0WbtJwVzaK/90kBQD0YaSZ6xC/trsSXC1l2HGiw9mmw8P9
b3Gz2VQI6cmT37IJIkK//hYhgeNUtlp4NlFifTQnWIzcqAH6sU9bgAcbwdpN6CKsca5IQMS5Nhf3
p4ZuPWlQNjnbUuQc/D6THyo/eeryvKvcsJycL/dXt2Vv8Sr6ajW2MMCE5y5Iot+z5cN9Asn8kO2m
zvyJlk67pY25ZlGQXJHS8QcF5+vvKWdxGdSNHp6jqvwRSN107Fsr+QqHh8wC0ZV7+wJFb88wBFqJ
GOTaHE1hBjqTID7LbRN91msne8qsoD5KqJfYjJA3dvx43+LtgSF9hAuAB040V4xllm7CztyqZXw2
GVZ3K6dXVDeGLMZFsUDe+po37kHQGjF7z6SGEJdf1gBtcLUKNdf4bMf4OimWWv8JGrG23I813Op7
2/K1RyVEluV4f5W324hhnB8T2cJVaIuXXJnUxGhMIzqHYwsAbSqdVNpLepQohz62mtdBUeZy48ve
uCWxWNqJjLZxQcBlX++lDHRjtpGmPbdtW7z6UccMrTE5zntLGu2v/pxOv3ytRrVST0MIrO4v+Dai
pspFx5ZCq06BDxDqtXVGr5mrTtBeILjxv2e1nXzKslALHqTMN34iQohQFuV19aNmheTuzdSMBzVv
qo3fsXK8wEYZoO152cFLLAJJH6Bm1jVWfKYxNfeHOjaS4CAnw0STTrK+3l/0Tbwm1ky8KiJIZgmW
x6vmMW2cUkrOvAeoATj52PysJ+q2NnWrY+RQMoCzpi2/53ng0yZIyuR8/xesnDNy5z8BO6VViPqu
vzqym7OdzNScoEzu1E/lXIYPSUBraDf1Q3CU5zRV3hqkinImTxCNce7VTdtNoakxSpqRnOeqq5s9
s+XUr027LL5ATlic7Lpx/gkmiCgfGIFnQDlq/HADxyRWdVXp4yfw3guwFYk7zdDrVadj4kAwLqXn
yqdOzUyxlb7ra6n/R6as7BxoRgy2ZyZDsXGrRe3+1i5JCggMMvhlJzRB3CEBu56eMz2Om0Oc9+p0
qqDo2tjVlfXRciUzEZMjt+fK7JzOzDLEYR2UoC9Ga2ePAkTOPF9vf+VzBB/G1Jw23tabPi91anGO
Sf9kPCYlqOuvWjHnH8BEmJ1BrY/Bj8TX0cTqAxWRwUHSgi+EkrW+l3nWu59ypw+wLiZ1Xu98pe8e
m7GCBlyCbnErKVq50chwC5QNmYlJa+X6Z5mFqgSZ42dnRWP++1COquXSFrH7Z2iY6nEjQl+xxmCG
mEKjiovBpRvTgTp0JTtahJA0fwrSyrJcap5W8svwVT3a8Nlr5kj+iWQYZWS0c3F/6YnVhVyDqDPb
FoVWSSPH2lHvav6VYDb7dt9ZrBxfvh9nFxwPU8fLyVil6RJpMqvinKWGBhea3+Xjkx/nyet9O6uL
go2EZJ6RBK7p9Y4h+lrEuIbiPJVJ+U1xJMuNtIYueaH0Gx545c0D3k39huEH9MSXhwOBxo6R+zo/
m/bc9ag+VP3zDJf2KZ1TcvfGVL4Oag5B6qx1GyIYK66Xd0aI8cDVxp8LJ5SrGSo42pSf5SozZVc3
a85/4lsPzRxEXzpUKTaO5opXwNuJU0L0S3N+YXCcAIdqqVWcLUaqPzuBme4bsrBTMKfJu9Avq+BA
Pwoo5/3dXFsnQ4tgTUjv8Uhit/9KIpW2aqNJq8pzrk7VDgqF6FBqSbHXpgY2C2neyihu7LGf0HKB
s0b3lAHjxelBoryh5JIqZ53W8HOhFg3gFp3Ou5tSJUUFp1W2+oU3BxYr4q5TgqJoYy/nmSXdpszO
VPU5mIP4GKZT8yEJ2wx9n7EBTH3/e95GSjhamjagIoGUO6CLrj9oqrUFMG9FPcfK1Hyx8mr4aA/M
lhyzDAjSbkhKozr1ihIflZQJUcWsrEfQAm/F7hO1EL1wS8ET0WZYggE02o4Zr5B27sncTs6sj54h
od2FZ80f7cZ4gIY2rrcWLxZ39YQKq8BBuS805bWlwmqOROcUJLp6Hu0u9eKwjx9Gu7E+dlMDqWYw
jtVPRopGd5Tb2cvLOt6PjGu+s2UfUr+5MlsXpo3x9/0tuT1yPH3ENMCcRD1oWXcrEuYW5M7QzlKe
Rj/7Jkr9vRkNjnog2gmyU41ia7e/b/P2zGHTEDMbUEDQFV8c85ZkHZIcUzujyGj9iCGjfF8NybhH
ImpLg+7G74uXXcwNANdHmXGZU6p9PIsHVD/3kPK0uzYI8nRfD9KWEtyNg8KOqN3iEgkO4aC/PtiB
3cmIFATGWU7T8oW2vv496PPabQKl+WUYYZK6naZtPQFrm4foLFgoAA2AtBYf0pSmsUj4Ree2kxOU
DQ04jQg6676nv25dxs5BqPjte0ePmbEwlG0Ev8X1Quu2oo0R1PAZRaX+IgWWXj2kw1jvqqKHM+a+
sdvdo2PCwogScE5YuzZWtLTOM2bxz8xrqRJcl+DODm3dyOY/9w3dvKVkTYAzBOUwY7Y38gzAyAHM
zIZxjjQ58EFBiXwcCSD5c4gvO+Z2qJr7QWPKY0QUPD3ct357eLCOXxRMZrxxy9l4qoZlHnamcS4j
ZXxopDI91UNVnYocTregAbDiOuZUHe9bvT0811bV64+bJlWUpqqEVXnqv4Szkz8Wna4zl6Ea/8bV
ND/ct7f2jYlicbeE6RDlLTazbpV4UMzCPEvjnB5SWw0PlBIjtzKD5p0ywKIU+/A9N060Ne+3tlLW
SnEA3QIeO3HM/nrG4x5KrbGbzXMgG+nBSnU5QkEY2dJD4XTN53AKhi0s1LpJbghdPwhSliX2foTY
CrVp81yliX6CVdU/QDsJDB9IoQk+NjGrn/c/79ohoskoExHS3ePeXC9SmoAoJjCPnNvStL2+HtXs
CEt/p+7iQG2Ng5IVNHXhjwveLPUBIQv9TcyCmkSSall9GVlRZUy6cQaNH0KW5tcfwwQpsQOcqc2j
FLLnARh9+3R/xcLVXL2nQqxLZOIGBWlBSHu94mSa7Dxuw8zrq0A+GfJojsDcit82LbXWTdPMIHUc
rL2pQJCeOeZbzzMgQurQ6HAwWa3d1Jy6vpXNcZRKr4sC1Z30pvWUSOkO/DuI5fpMe1XqSXu2sjrc
sHyz1WL+wQKTS2uDD75E22jFaDB2OlRejBg8Krso/VZDX8BYEUWP+lwGTxGKXRuP9srXFvSOzJSy
0TjJxdeuytJm6K6pvRD6MK8ugurF8GPkB3uawk4aKQdTC8tDPU7VZ31opQ1vdRs60j0X3UF6lUC6
2Pbr3S7zwHDyRKs9c+7Uzm0tyfltgsqdP8gaFGEPFsEStJamITWELlGenySlTczHZPKlDX8tlnp9
8OjYQpQgKvIabmXhycox0dmApPGYmGo6N5g1V5+n6EesDMbGC3gzqgwxMKorsHzC8wNQZVlNRSrL
ofSu114ah6WzCwhroUq3OuWQa07zUk+dFBwIZv1Dm8UhlF3KTLm8QnGa8lMYMRqpjxLDzIkJ9d0O
38doySylQQSLpGR91EJD8o9TPZqh2zE0O++crkAgu4eNvd3ZWZVYu7BI5i9pU8ef7t/f22OM20Az
RbR9RZl64bHmtBiqtvEbT01bY4+qTeEmplPvo1CqH9uufE9cV767b/PGL/M5oYShgcU8Ga2zRfgC
JBIgphW0np4i1up03XgcR3pJ81w3B9ku314bFgYFUl/MLIApX1wbsEVOjWBd60FxqXtlQ/MR5y8d
A0uWnigYAnbpuyo+KDHU57vQRj8I9rvg8/1lr3xqVkwbVDQDoPNf/Iq+b/xilMvOA9cUfuCXohAf
BQ89w9kHuavVk9+qW2Cum/fepmAFqAP/DLU149nXF3YMYmbHRr3z0srxo13BnQZDYtSa202y/jRY
mf2gqYkfwP+ZXe6v98+Y2+KKUu0h1+IPhB2MpXG1bKD37lOP6nT4OiRydrLHurN2FYrsjAtXzXQs
gjFN3DYLh5dRcervYauE/0p12fePXaN0zM0hvfILxtfxQ+z76bEziuJkKgg9a+XHsDjKkuqcYub6
HqIOqLd7fwm3/lYApfh2YgSbzHxxO5A77ussjVLPSKb4W8ts1kubliHsldAaHxAASvdKR2OBmeDQ
rWZNfbxvf+WmMPlCT4WSBEDy5dSH0/pNEchF5pW2Fn6sBjl8H0pK9ZiprQOQtbQ2akrqynmBA5yM
nJIgCNbllnVpAoeHreQeTfT6pVGt5FT0ee9GJgqorlTrxQeU28OvlWrBv+/3kyztcugbPiWMrb5P
Vav5Ms312LkD7Av7craqM6X6eQ/23tmnhtnuASxKn+hhJp1bNGmX7EZm9U+1pmZfIFxPd9Y0mxBv
abxvUVbpL0kCte7GtqricVicTNH+I/1lGpke2eIqjpIDcX6pZp4DDtl0dX+yhn1p1kXutkYzfAev
6Dw6XQJtKH06LTjULZQ1j6MZ5dpxikO0LrK+jH42cyldoDfV6yODabrhjiU1DwGUQToDAjrtCbhO
BYZMDc13pQoh4O7+AfkzMb1cCdtEHUXgZehsXl/wih4PmhBDQtgT1SgyqLEGESqEPjuVovFpspxi
2gs+v/f0MmLxvijWY6YF/tfAKKZPzaAPPzSZ5tne9BHU3MfZbB5VWUp3VZj9e//HrjhA3AB5K/kk
7/aS/LKnOQIEoy49M1Wky1Rk/XtwIXB8+ISpod8kp9Lws/8Qs4iPQ9jCxD7vuPhVfyUeo5rQ6kQn
yuN+pY9jpUmnXou6Z5EIvchaPp8TehEMWsrG0xik2S6aivjbm1f+x+XjQYiWb+DD7ZjJUMl0tQdB
YufSd6cBPNjpN0r943sNgZY9sDz/rRhPWH+o8lmQR4iiy1IVT9FTik4V1IA9BNKHYfJH9riYHsNQ
fQ2nbn40YABw8wyZ6PurvfVaGMTfQ7VEEnRDz+0UhswscjF4fNzhsW204NEfZekwlvKPrLSbDSd5
67OIhkVmCa0aC122FdQgbtoQ9RLPgf72ZJkxCsuTPe4LK9T2gZbGnxr0tz8NTmdvLPQWDCOQyxgH
foJ80U06Lcd4rDFqJ69Ehfypm7Nsb0m6s4urVHmVfTk5lmgo81zAIA7djD3tm3BQT6P0Zk4S3liB
WiMW5oxTbVv4gXCcq6wY2tHzx0n93YI5OxlaHXtNVRkbq/4Dhrz2OUyjkgAQLoKj4Gm/vlFJH0lm
ysyY5/SjU+y0aJ5x5j1t310yW3bopmWKL0RRIkJZxyjnnx3lZGZ+GUJpHsPCCV9rxXSyXefH1Qet
pLGMoPyoSU9JNmTfDYOmMRzcSq6jQDq1AaxcvvF6/4wKD79cA+VCqiBcEmLDxRpse6p0MvLR45sy
rDmVilTAOwHNIGX/+vt9Y7cXAqo1oRQN6tcWDePrDwYhSDG3vEOeZUU+1SyYrg9zNjOkDxaEWaBK
hYH34b7N29AFPhDeBdgHGALD+rVNI+ghetY6xcsYl96pmtTvldYKJrS8ZBjB61B5yCtAAW2izsGO
OY3x4/0fsLJoStqADMUXphu3KPikYhQH+I7qDYHQdFXN4iXLJtkdStn8N0K36s3hNZNWNgM4nH46
p8usQvXrag4pjnhSa/sH00pg+MbowVRq5ygFZbC3Q/Cs/2GRxLg0M4iYaFFdf2Wmx0GC6a3qlby+
D7Bpp49Zl7XvjbktDznHaePu3R5bJiUoNzDixGmi8nFtDzCylM5EJF4wpcmlmZsWpa2gUz5NY28o
G2HS2hGiTijgon+E74Xj/evlJOSDqz5pNM/KayU8lZ3TIrtHLlW7+H2/PBRtP7iBPsTVAey29TGL
JOvNQzB/aJTJMuEioZ27PMek4yVlUc30arWCzkkHpvowQYSxM4ICslSI3MlRjc0c9eZRwaxNQ+ZP
RZrQYREhZhIYDsOodC+f/Y6EvociP2IKfB/HkuFZVPefrQbFQZvB8tMbzxQj/wz7iOaUqCst6Z64
0ZIEiZXhAbeLvzO9Gz85k2990ks1PwwR81b/wZ4YyKQfJuqkC09hT6M98Ygbnh7rOW7bGsvYBeYf
vbf7Inyo4YvYWKFwrlfOlxUSlJD8AXVgsnxxiqkXlorPXfXQAR9eBVn8Bw0w9FFS6mqfhnn/Wme5
uRUrr1gljQOeRmOX7MYQDuuv45xk85AyRy95U2S9OmHg7wpF6faZb8KTVrXa7wwQ4pbez82FxQXT
pKHxDawef7w4R4CTUuayVcmz0z77UbYm76BWla99b1mv9/fx9sgKU+BgCbCJrpcERnYi6zUiPpLn
m5H8XA5h+aCNoX6pNUbkBl2nyNEiVUqM6m9hd1ZNg9mnlSjKkssspOjLThmjMLhoNFenzymqv58d
I4MsI5Vzv6JiJhlHqOkYvMwHBU7w+yu/eWpomQIeFYAlkMB8guudnaqYToZahxc9Lot/7XzqnsbR
qj5NyiSj5oXU9lvdvjCoQwEmmn4Ws5bXBvXRQZeyVMMLuhFZCB0s5Y2xbL/Rrc+RaUCI7f4CV06R
6NVjSXCnWkuBzLSttWwONMebSlTYiJsIJnZSx3grwgC4oI3vuWaO+QtBMQ4CjOrN9fJ6k7n0SbN8
r4FB5GBU1LNcWfXlk1oPafX2b0k3SNAKcTt5QxffEs1kSAj8ObiMAKyUE8qS+rGFh8DZGRR3jL3Z
lNXjmz8nJkmMCMXgwFpigMvELAlgIxRYjC6DJzTspS9IT47jDqqAX/dtrZxN2uw69SMQ1XzPRYQQ
QmqkWbDdXurEKfexAkN8Xqfom05tfMxU7fd/MMd3ZLIPYjEG0K+3TkKM2phw25eqm0FPNHGrP6lx
3R4DxZglN5zHLS7m1QXSb2eUkM4e/f1ri3SGO9SG0vCSqkXS7pDOiPqnJs4tdV/PeZwwzJIwPHR/
mSsnFCI5sh1mcXkml33MHo2gOaksyZPiVJLfVdAH5DsGGqf2CLjH2HqSV54OnBuXj3IR493LGkIJ
DjLMnCy8wA7Shjs0dKT8iAqq9DDHY1W+o6T8LmHkYqMcd7tKJhWJ98Td/zOtef1playOyJ6z6GLX
KmBq8F7GrqhHXmpl2rqGq7bw3VAzkN3RFLi2pRZKwlBVFV2gCFcfjbzVjkiDdO8ABBYbN37dlKCD
wphAel6bqltbn7SyZlnABYv9WMjqAdy4+cmRUcV680nhG+Kq/8+YeLr+evXlQTBFynZ4KVGNqNzC
6idIElUzlk52nJsbjvr2oGANFkEB/ia4+VNf/ctaLSmdI2ksrXR6fdpBfU9FE+2WHE4mu3g/1/b0
nOMuvr71OjDnROJDFEdcQ7n4epHoToTAnczoEsV9dFLSzrnA91Ac5FDalOdc2T2BCRb4TapKlBuu
bZVmq5pDqEaXjmW9OiWyTKlvMbgaF+mWpt+qLSIZZhFFm3lJpFep05jVwxxepkzTX5iUk96lLXRf
w9RsZXJrpqBDpIX+Z45oCftzgPxRGpXCyxyi4epWTYMOldENTbDjYbDCjWN56zVFS4EpaBA19N6W
BwUtr7JT4VK91AAtP5pD8Tow1iU6G8rXaOi6z/cPyG2Adm1u8SxMZhEaQRCHl3yYEacDwZDx+AyD
891uzOqDE5Ry8bUZSsN2E37Q4b71jcUuMxopYmzYQeXqYvZRTz1A7V2f6OmjhPIb8G19S659zZ5o
9BFw096i4Hx9RHPftwed9+/iQBf4nDix9CWwrZ5x6sn4UY+Z8ea5MGIXMGe4K0AQYLfVa4NFqxY5
z0d06SfH/yKPav6ugF1o1yK59TibfbcxgLC2nYB4UAH+019bUvg5eqdVfWsQ8FJQ1tymi3r5XTeF
1XDI0UubT05XyRZSg+McQ2tnbGHC1j4w/SGBQAO6Cdrker29ZLWQTAsPXuoDMnIl8dNkVV6Wy8Uv
voa04VbXLqcpRBgY8MPssl+TplKkhY0fXdKy7j+nQ0etQ9Oj+NEMZohS75/WVWMMwLGnVLEVcxGx
jbbTJ6Mth5dC8pvuQ9321aNalFP5fky1eKNIf1tChqAHzCekBDwalMQWZxUQtzJ0jHBeMrgX/R3Y
gAzFxDEyXDio59Ydgyr9biM9uFPDAW1iKxtQZVeV5GUkEdsIjFeeL4OTDDofpDWU3otCZZ7nad+n
JRdHKUzjgxY4Y4OSpe8cB5+T7TJpEUYnSmvlFqTxdvqD78BopWai5yEgHWJX/no5/TaLtLRrk0uc
I365r/x2etVNH4bGJoFpUMfv81cF5nu3gabSQ049J3ZoDef9BPT+HTN9xe7+QRAbfV2mAIkoik4i
ghANhuufpJWZJRTD4kueGdm0Q90UNmvkt4OH+3ZWbhOsB5ZgsrapEy/hnMEI1NcI5/Si6uVIgi6D
jJ3nJg1ce8rm313VWJ/uW1zxH3hFEg+6Qsi2LMuIasLzDiA2u6RB5j9PkxmNME7M8Hn76vwrqhzp
c+MrjRsltrUxnb2yWPJXvCVBJmD+m3TBDPNknAEbaH1+qRq5haPejCpml6X80xSam755ZRdp/1GG
polOvLLkx+5lNOS73uHrxlk3HIrK4fBWKK+2G35jZWWAsygJgPIg4Vsm6WOqBLocltmlTHQZEcGm
hoS3juzKzYwKugSz2eL6X3MeQBMoMRmIl7NKsc9/XZoOOqk6rebsUke+ekSq1UTIeVZ/U10Mnlo9
j04U39odo5e6sRN9uV0Cx8cxVqTp9f6JWvEcguWZ+ImsWmClrn9JX6kBVDJhfglr1ZEolUJlGxXc
LdcEBB3JFkPhWiIf7ltdfnLB5iZAWYJE+49ixbVVwJSdRbV08qpeKR+HQq+f4qjDd5ZD/9tKnOCt
kFJhEBZSemz4KAKhhUuY6563iJXSV9Ps5zEO2sdiAPCATGbfvSijE70xshcGyeRF/0TkgcZih7M2
CTIGmlRPA02Yn0Iwcb/VDnzdvknmrc6e2KS/HZ4wRl+P6I8CNNA68bn/Ok4plcGaCV7Z8+ckjfcU
UrPms+RYQbjXqjydN7zQ2u6JsTOR5tExXobcfl4IlmJl9sK0sdFlh80zfdFHcO1W59j7INHGLfJB
sT/LFfLWUvQBrsrTvti/qg8VZ8wZ7UA+ZoYmk7ZGLRv58wBjQLgrZlJ4WRmyb5Rt5ocuEgK390/s
8p6ITwyWh/KzCJyIL64/cWWUZdmXseKp1KUyV+1U7XNm0IyTAkf/2Utd/LHXnfTLfatLH/i/VslL
GROmPrq8nXDTGv3cToonV5WSu2VOroWSraHv79tZ2VEhkiWyUOKZm1oeROSNHZWR7M0ouTQPRssY
xL4DHxo9RLEqf+3VwXwrhJ61ieYFYQPXA5jfImaR2gw6HKdQvUwFSY5uG9MmiP7AnBQ/dT4VPpey
XCF9u7/SGygsZvmeIA4YOeGbLiVeYFweqHwNmhc3c/ExlPVsL/tll4ObqQb+Njzogx5/VvpJDwHk
DvNzqtbmRvS4cmFpjv8p9zPHgxba9WmKNSByCQPA1IWttGY+1/Qf5RAIr2uk5pb+xzJoECtm8hpO
XBJWhBIWH5oBrbGCiUPzEn+anSdZgcCfadjn1klq5TAaDrWbRrOKF5S8t4qMKwcYB8GNAd4BZdmy
wBGVmVPSqNa9ftK6bA+mMdYPThsUj/e3deUA83aj6vkHDgvM+vqD5qlakb1oOmAho3aAcMcoEzWh
r1+GaY6/0R+rnNN9k6uflYFfAiIKAs6SUrtOJHrhkc/ShiGYHpqgRIyxtVtFd31Nk17a2UmVfT/q
/iUd5i0Iy4pDFERsQJIEZ8PNAH8wzjldh5H3BXnKHyWwrfoBRl41OQJcHp6gI86nRwCzw2cD0UjE
GgyknN/+iiNcQMYhJhiYEBOb/9ezE/pj2XdGonhgbuPkeZLUkvROiUrnQwYuVnnJVXvcSnVWF06t
DiZ86OjRCb42GgVlZZUgE7yyDtXkveSP2b6R4ek4aGk/WDuEhWYRAOcFxM/8z5WLjqFyub/3a8eN
xsf//4hF3UBSoyGclVL1KllpP4Coyr5llEcOZm40AL9Rlrlvb+X1wUsQv9AGpb+87GpXVjijR++o
niqBxOBVTvs93U/1a9zSJDxMaTD9ykbH9DfehTW7PCdEx2JgWV/2eNopbW2lTzQvLOrmR2i0qv8u
zBAMP0aIjyObNMX2dxVVl8/317v2fXnkyeWhgxWs4tebLA2N72elrnmUmJuDFGvO0e+gLXVVc44O
szFuzVetLZThWaGsCNoaxPW1QTChdOjqRvfsQmleEmfo3xVWEdtQjyQ2DDB5Hga7gLLV1mDrqmGg
7QAMmaglA7k2nECxklt1oXnSUCjHiNF6dxiS+p0jDxVS8pEPC74/qWH6H3YWkAIDONQuoLNbXCMo
6npFD2rNMwuteQ9D4fi5z3r6PSqKlqFLU3YMXTNuzS1ZzrWnDxiMyCDxXgBKrxesVGERDZEMOEUD
0oleumq3D/KoIyIkz0zH/Jd1AjOhTkMvn4b+tTmjTYMBtI/umQhge0kpzR9nZp98N1fnkrtah9qh
CIUa1/0TvLpMHLOgm4ILdglunNUkhJiw4HWwQ0XdK9NM/ymKnHzYjyllnI2Sx9oxYtieMIqXHPym
8Jp/ueI016fRqDPdkyP9vSTZkPfYfXfkEzfHVJvnD4UmTd/evkSyWApPEOYQli9sKoFU+11PJOXI
Y/2qSRV8g+DT0iOFuCbb2Me170miCgqEjBECvMU+WjKq92VvcWwqyfrNWJyawkvdgxTVJ7kdj/eX
Jn76It0Q+Q3QMEoP4P8WtyPwYUFSzMb0csXwn9WyK7J9MRbvqrq+SGWcPih4RftJQdjQzXy/3DC/
spt4Iih8eeEogy+H3cEPMaFlFabXTIhJP0i9bwbIoeiMjsHdWJ9MqZaTvZ5F0xb/1MrCObPQuQDE
g51i2STy48Ey+9TGsoF+7CwhBOjHaoQOWen/S5CBQHuAZHbgDmMB6H4sIl3e2OnVxZuiigkAkmxk
cazisokLPZMtrzARSugzhTFsaaS3ETrGDI0aruJIGzXduEErTw6dKsDIiA6QIC/RVIpNo68tbcur
Bk2ODpWhJb2rVM6/Uhx0qluag7axy2vfWqC3hONnvkgXH+KvOztps8w2R5bXSUPQdbt0jMOfZRdn
4V7uO1+CvHNqpAdHnwuoZGpL/Vrzb8qNxHZt3VSyBVBQABOXDwHUh5M81bHlxXVWo6Q6mC4KfWHt
GrH/GcKXcIuCfG1//za4iJ2YA0I0afJNT+6kIj5AOiZ/jkbmjU4+aBMExcGQuUoMw/Ph/qVecSEk
8GLWlsiZ3HExFFSrSIymecUO52FZwgXUKM90m/J4pwdttzErp996EMCztJTBe5JtLvFjmjqmnan7
hhckte678OdEupvb/ZYu3NqiSLAAjsF1BHxk4alycoyYuIXkzlKruXBLLe8/hWPJmFM0alPtvf0b
CuyG4HilEr08LbqcNggGaYZXTGHXPUWhbTU7vzRpfMZVbm8McK6kWKLUwjAEzxoAqqXT14NYxtUb
npkXDgy7EagmdWjlLzmc/a+G08kfUJ7PP8fqMG54oVXToO0h7aLgw2TV9eU085T6wGDq3sibC5Jd
k5tHPdHz+FEFcFQ/qVWP7GIfTtEviX/eIs9Z29Y/rBg85VzNJXAFlu++SdrW8rSQMTsmqeLvcl/p
u6my6g289+19BEwF1yHHh+eGkPB6pWo6MkwUKarny0E97OAsL3+FBkokxzTVjO5gy1Eau3KV0429
f5huXQ80cKyPR5YCKXWQa8u2NHbtQCLh5bkZ7CsFypQ96ru6+qVBauw0G23Y/3vf5O13xSQ0qNxK
AFyU9K5NKhoqu4PRg9Gtsu4lgFkx21XksDtZisKt7vKtDwCBDb2UTYJMaLYMkGRnhvYwjUxP7Yvo
H8WalOYYpE7Vvfnpwg5EthDasokEuteLGtVWMQMbO4Y91/kxSaxo3seTJRkPplZY+8SEVnfj8Vo5
NcBdKIaCqOQRW9a37c4yGyOpHY+Oq1Ydm6qgKRVX0OyD1Gn85xLKud+NpVRbpcrbV5MsmHIL6TB8
Vpyd68XyESd6umBG/aIwnN2IFuQxorsZHe0m0H5kjT3v0XFBKllCXkLfZ2OXbNUgVg7u379h2Zqq
1Ab5uyCILrkhJx+Cpo3iQ1LCEbG3u67YoeoIX+j9g3vrj0TyD7ZdFN4hQlrssT3YbdcbIHV5cubw
GUqvXttVkZNorgnx0nMDAWztxlPWnv247Tbc/rp1prCRFaPGtoRgRxOZM2LJwUX1DeXrRCHA3xFO
/A9p59kbt9Hu/U9EgL283aKVbMu27MSi84ZwEoe9DDmsn/78xs8BHi1FLCGfILgDxDcyO8MpV/kX
949W2mBupir7TIhaf03j0tq5iDdOLKeVCIniP6nUurVtic4tCtvVnieqMe9tDVX1Mve0rxI80OX2
Gm99VuilYCEJZNlcq5uwyLtiqaY8DmtjbA9jPcafgyyaT/1SfDWnwPnj9nAbRwhXTFjW5DO4oqyd
FcHB6OUw59pzUSVIUSxGP83nksVPzzYiT1N8aGewaLE3uTu93I2LCRQKjRQ6GlyG+ioE6/oYfyE3
SkLq7LN7lyP56V2klzq/saAUf1H4IAumvKJ+x4sId7CarBaJk4YGkh4XHpnpsBhQtQp/GbpL6miU
2G+v6dYn5EmhF0Z3FQOW1TFpywG3yMlKQwlpcbxLAQhUl2BuneQeFoHXPpS1K55uj7n1HekNEcDT
zyVtUb/pxSzLPDKqyAYpbErL+zAu+nQstUg/OrUMntzeac+dXe4JqGwdC2q/VMdYXfryq0G1BXqJ
Kfw4xDPSm7AurOsHE6+Fp66Fsnh7gptjoVlFsq+Ux15JAFGf00AVgZovRvFZz/XmGI1lF5zqHgvS
nT2ztTcJu/h6cD5AzVvXq1l5Rlx4QZKGuSnLH7qR1/FFFqmoTm+fFCgRYnRWD/aBuvJefLUuQbTC
ysvgGUvV4S6vay86WlLG1oMzL92e4u/WErI1aBWg1kHYvNqXltM4KaYpAeWgUffOolNyI7bUq/Tc
ZVby7+25ba0hySwNdqYGIET9+Yu5TVHjJQWRxrNDe/+jMCsgQICi2vx8e5ytZ4GH+BfgimtzHSQr
+paf90X0TNfDKe+D2EsfaZT4j4sBjBWjJb8aQEIVbfoDN1C93Rl+KxSgOqLcR5Rf21rDSNcRTRsW
oT3nS+CXB83qhnNjivp93Q0Q06dA3LHE6QUpi7w7l1VX/Xl7/lsnH3YA2HLQoFQ/VrGIESd5E2Xc
4EnfRI8RvLbHnJzlQ+UsBc0Hl65QW1o7p3Gjg2mCqVPWRzRNlXP89de1KwNpiSgNno14bvPHum6j
Q4dSgXUpqNqYeGxGZewfsmExzff0y8qPkYMKTljpS/fz9gL8Uji8LpRRIgNVTP5AOkgZ8Pq3xJRd
hyaoo+eyKLiGWpb7HtJ8Ex2HwpDv9CGIL7GRSzQkZueigQkuj6SlBhr84zhj/Svyk8Dt7P7279p6
BvA44LShWQY2a3WJxJ3poOaaRVCq6tI+TV0hxocm11Mo3nPc32soXjz8xpAccSWAp9Lj1VcpDa2P
zdr2nie52BabUchHft7ony17sgjNktL5dnvIV56R6lUFjKCgd8BXyaWuV79BhK4qx95F1qnxjedE
D1BmYWdoxh1F5rY7wLEwUebMtLI9JskQf/AKS/+eL1P0FAV6KrEdTaqHQERTFVpaPzqn279w44Lg
ZyliGzm8Ml64/oGpVweR5cQRfZwmEwccz/vgOJNHP8vB1LLx0JhOeXaswnc+O01n7WXxG/uAp5EC
LuINHJp1iDUtc+53CDaF89Q5j5Tf+5OLV9jRzkgdkIOf9+CQG1cSYCpFF/KJ617JlHqdIXVz0qPn
Htxg+bddNUNo1mN0L2ahB48Z5KHyC9wzx/1sULUIjmKJ9162jVtJiV4TUxLaKSnc60WvyBOHaFm0
ZxAVUXISVaATowvQ2/+OOZjfY165Ijo4c9w2Ozfy1t0EjIx7SZWP0a5YjY3IZ2YOYJ/CbBqGs9/H
2bFBgvWuTiItuPec3PtPQEn62NlVe9ErmWTnxW33NMY2V+DFr1htu6Hrxm7o4MHNVt2N94UF3OEQ
pNbSPrlpOv0cFzsjSMtae4/RqOa3ug95EFkBl7MNOH5VYyyiEnZFbmnP5qz0I5rZtp66hmom9teQ
x95+urhz2d4+3fdXz6+D45Bo4zEJB0js+hfdrEztMBmQjk+Dncfv7U76+U9kFMZL1VSduTP81uGi
g0cX/H811q73mbc4TVG3Ig6jFkpc0JTZp6WqxPc8qNqv0Lsqd+c22TpcqN0ovDFYqFfKBHSwgnis
vRjU5OiPp4UI6Cww6bROUvM1+7LYmocQboZx8xGt5CbHTSfXxA6Gf+sTgy4nE+UBDihPXk97EU1v
1OgEhigwR/ejFUQnJK2dk3CrPeTO9lB0vEB/IcmwPsmaUzD+4sShMY35t9ZU+ZIZTO7BkIO3xwXe
GgxaAHhF7FDZxKvs1zK4I10JzRo25/SokTkVqKCIBo0PI3XMnXrG5mhcyEpXlNb3ehWlEYwLet3R
cyJaQzu5uZXMd6PWxcu5Y097d7ePytZehTyOpIW6nUHJX380s5NTXKtc2xF0OUbPzE85ooyf5wT1
0jia397+JR5SiFOWk7r1umqR6njJDnqjPdu9Gx2awKOEWgxx9UdgJ8UenHjjXPg6amPYiajHZ/3K
2i0tHA263LPXlcmReS7vIOTXD/3S3HfzEPxRWal3Z+UaUvp+jeDEzrnc+JYKp62sXVFeeBWQNnAQ
I/oAcSiNObvv+lm+75PSOAhbRHv8q1fQaaIIBkMWCqYe4Ks138BpLU+Wstd4Yeu2+ujFmvcvBkdt
euL/L87lmLXpccmVOG6/LHp9FH5QFufKE95wEl3zZtKS+kF0KmmaQoNAo1d9nRfJVhRjQYrwDVur
McZL0XoWMmgJLbtmkv07gzXYA9VtfW9lHQNpn6vh1XqXeaq1Hda9oW0O/yHcuZSnSDU1jx133723
aOmnyIuKcxRZPgpte8NvfW5VfFUyVb+ENq4nHJulbRRpBDDfyay/Cn8EUpEs9o+Ki//f28d2cyig
+ZQd8BckxbseyvXivrOCNgt7dC2jIxkfjEyadWNzmPRC7JTFNqJVgBoIXCB9o/KGVTJjm1M2yRay
XbH0VvulbpxS/+xmbjP+2S6pFxyXYBjKfyLD6C6tA+53p5C0cUkhdUYeRbuJssSandUAeoriws/C
Jraxj01od/9ng839w7M6Z7gr3SnZ63pvLjDESf+XJd0rfCZ1ULDHeDeGduXO09GdHK8gYhuK5VOU
TcaOntLWaIikUV/1wFa8wv5EEow4sso5/JEpQupuEvHifSqxVDf/TsfRfvsbQ/KnikhoWKoC8vXu
KfqySai2ZGFtQ1o5jNyS1Ul29XIvvDp5e8sOF+8Xo6mv+/IeMIOoRjs3Cy1Z5svTLJY2ep/WgfOv
L5P5/PaD8Ys5QfmB1VxPzcnSxR40GOZVk0fyy5QVmX9ceijKT0hMRs5OzWHrZFBMJYlTdw4eN9dz
K6WotRmHqhCM7VAenIbEyaxco0bwMXazSzz6QW0dzHLo/qVFPMrfOBlQQtkyyKRwDdjX4zeoidVx
46Gc1LXej86bvQuC6Pm51jrrKa1oEu9MeGungr5RpVWKumj6XA8obbdPKa/m4Wi0+nIKcq10DyYp
9HgsdeG9lbqo3pBfzgfUZygjr9+QoUkG2YBOCN3EGiHKtcaSHzvdK4/SH9sd8LlarFWOAoRKed2D
C0cIZRXozZHsKllkRRj0oy/e63O6WO/HsUvf3pYMlMONpSCVfLzVdYrjQjy0GEaHUTnh+G6ktpNN
h3Rs5ztHaMvyrkZRea8kuXGHctT5atBAAZyvA6/RSjwxKDpiP0UVRbDJToKD1k9jd5J1brl3Bi3S
PcLhxm6Bz0vth2IYrIZ1nyOmnO2YQs9DzWkT+CkGAtAgRYWImvTkJBXKhreP/+YseasUY41ods1b
ns12ipeuzkNHzON3/OPu59i0mmMjjFKeQXHJvWRvI6WGroY6EVQCiD9r7UBDxl02p0MeLmVdfbEX
btvjlC5uf3QEt+xjoOWucdH13ivf/irTY6YvB2SHpzFYnf1lctGFi5oipIZUijunkfMZ/fDSeiyw
qBXHZDKRBT3ETaT7x1YrB//b7cXe+rqGTZFXoa9Baqk/f3GxUzoc9CJ2y9As8/pffwi0R3ew3Og4
jWLayam3xjJ/MdRUBAJ24HqsQKN5m2LmHIpYOB9So6r+JDWKIqwu5Y/b09q6BqBLqPYHTWXCyeuh
NBs3hQD4U1hFsTGdyhmVwXPnEVrdHmdzSgh50J6ld8SVcz1O3brmaEuvCuPEd/7u+9aHWthXpzqr
YET/xlie2ilkQgy42itlIV3kGYIy9DunuM9Azn2G3+95B3bYHlRyc17cnnRvVf17nS/jgjT2fWUX
ocjhQDzk+dhdsJ823YvRJtUftye2dfwILxQNljI7SjbXi7gsRgINFI5qPmQu+E/ksXw9Lj7lY2UD
Dpymny3a7A+3B92cIWV0FLSJ9ynxXw/aevlS9wUbv807vLxl0f87O+2ALrHUMLu+PdjWlUZmjlIA
eZqHRML1YOVkQ8TV2flZURXepcUEej6kRjtUR30xY0QgKr3fMzfZmiFJOo65NBzhoq3OQEDnHRlI
eLg+ZnrpAVVUzOas2X/fxJ6zc49tjkUwAbTUoCZgr8ai/Oea0RKVYeCMY4XzJeDH2hkhFxhW8lYl
DQIKuKdQr5iawuqtBkttL/XdwqWq33cObt2DwNc5S1CaRpwo8d+RE+8J9mx9wJdDrnaLD1KigZhT
hWWnuf2HtLCGv+AttOLoC73/Mor+7SxiJslW0ZXrEFWBVVSaCTl0YyHr0NVhZ3RJMH2MtNTIDgOq
Hg+zkVVf375HATwRVijFA9RZr/eos6AbjhpeHSZeUl5GPufBRbPv2Jdt957nadm5zjaX9MV4q684
OnFZ2HFVhyP8U8kM+YiUHu2fxN7Vj8Jo/J3apjpk69CQsj3VRuBkcIpXd/XcsV3irq1DTy/b8tS6
k9kcu9oXO6Hh1lkgQlDQE/AS/PN6IRvMtXpQ1Sxk24vvhYG2dxeX9ZOcgzfjcBF4Vhe0cnmHib0a
aZGA84xqqEPYYZl5LmSV/BBIVe6FgFufSunFuZYPqYUg6XpGGCMgvMn9EWZeGz+VtYi+ZkvX3xvD
9KUSrbVzmewNt/pQo6MJsHlZHba+4mENGFYf6kppIU9ICDQn1+t+I+UEDwtEXu1+5YRxPUPi5gDz
GLtC+Qg5spOXedadG5Wt+Oq0Zu7vPAdbO/GXQAJNJFA1a+ZZolUij5OxBqLkeJ8zrU/bQy4aZ+eJ
20hsCc2VpwAcVaCT63WcMH3rZqcKe4BQ0Xt8tfT+UjSuuDRkLh+kA5bx2EZJrT9WS7PXyt/6ii9H
X715utepcMUnNFos/SnGUL3DzNGog0PuBZN+Chpw+LevsK11VQsKtgY0Icol11+xat0Cr3ijwt+u
zMaLqRmjuKsG3futccj84NDALFg3AoUsKeiTKoSlUWnNP0FqjM3ngPKPtjPQ5hrSRqD/jYwqW+Z6
Qpk3zXju9JwEkZbaJSnbd/ZUg12uvI9JXUfV+fYCbo8Ho0zh2lC8UX/+IhtomyXSyALr0J6iQRyK
MapPc4zUbitk7x4TBxOe2yNu7lGsHoFmo7VAu+56xEpYOZYrWh0iutu+8+ulw7rDtP5baAteOK3d
E6QRHBJMXr7bI29Fnc6LkVdHvpXVaI1F3oRLl/lnbRrn+0LrSiRSquSyQFt8DppI25nu5qCIDCOH
r2rb63umjt0mRliiDiMa1BPeJZF/aEY/P2SEMieda7w/IhO29yRtHgyoGgpfC1Z7LW7Y5GNDpzzm
wvHpnVwQafX889LZ+s7Ttzm9F+Osvmaw6FQkMpegZRRnVwzpP5DIDB8PNJry5xSkymMeS/lGRUoV
DwJO4X1CvZn4ejVqas99oy8qf1hKbbpkU1/pd8KaGutDqmfOvHOtbr3vWEmA+eRNJGVZHUqyhq6f
2iAPbSc3tb/hMvT5I06pjYuCHN3iPZ+OrY8Hqg7+rAJ/vhInkjY+Q0Eiq9AvWgp1hlEQEIo2cPd4
wlunn/4AxSzmhk+1+rovTr9rIECEhEERenmd/i1r1HPua5fzcNf4TYffjGP197cP4eaQKvNDZUrp
L62eqMWcLX0OZBlCzCiTT4HTWOV/Q23I7l0sgRMeUcS12p34YgvYpbrOYDECyEWvCKX00IWnpwi1
Zu0SOz+6JTHrO6Kp0vhp2EO9nBDHLMwLAk2u/qkYC8PLjkYrLaeg7Tcm/cGrJ6+9tKJL0g8zwd6f
t1dla4eRl6KCpWjpFMGvP0Qn3Rh9rYgd1sTL12oOluEwZ8X8EJdB8PX2WFtHVqE6kDylaElt8Xos
sl9ZpZZWhH1dz+1JT5Jm/GpKO4sOOpX4Y5Bnf/n+Uro7427tamWJAPcekCFdxutxE0lRWKBmFg5t
XwTfvMCWWno0YNtOOyNt7TEVAsG2dIGdr0tc1dRKLWvmMuz8vo5OZhrN/0G319/LPKr+cjpjvtxe
0q2pUROGtQIGgAxn9bJ4Re2Vck7Z1Fopp6dELm1xaWu/2nOr3ton6vBgJQpM+RVmhBfMWfKKrFTm
hYXit9Gm/b2vz3131yXz6O+8mJsLiV0bRxWUCnpM15+sbAZEQdyiDis5TZfUtPT3/gI555DK1POO
WTJN0e8sJeoQqvlOKWsNP29zgGW6qVWhkcGAOWMFSDfE7ov65+1Ptjk1OB0qoGNPrmtraAdOVSFJ
fl1NprR/+gQObtra6Xg05ZS4p6yS5R6FSu2DdUKqFpMODILmr8r5ZW7V+TxahKseIFJHzyrcy9yl
O3mLP+fHgY4ceopRdF9mefMZ7kTz9+1Zb519Ct8UY0lWyVRXHxRsPbc7HYNQR1IkPURSN5q7PJPx
XyJrgFvpnSuyEyxe99vtgbeWG6k/Jo7bE9fc6oRkc8YzSfIf+rWmnwnWTfvgDjJwTzSDuz87EGzL
TpCwOVcCLhiHqIKDlbnevHrTWPjaaGUoK2/M7vJAesE7TWv69oeWLQkQ0lbCMziU2L/tBbnbY3MT
KCwbN8JqnUXROKMBpTxcLCoCsZOV3ntwqQqd4xfV98lPOuswWCDpdrphWxcETQV6/srsBiztatLu
3Lmz1lFxR2d6QAsi76b3vsvF9yVYsIzbK1FvAVhAdEFoBfjEsV373TQdggN+nlF3b0fjmzMlD/Zo
UnXX+yn+kHht/lebDcm7DOm9b2Zegdl18Ngz+tl5ur3DXi/5L7VrojNUdFDxXD0vRjrV3gJoMEQu
VaASoXnvfeWDehBtFrUHrLHAMXfB1H2+Pe7rnc24v1SheG7Q2l4FNAPoi3TAbiq0vKG5mIUdZWcO
riOPBV6Q6lM3+U48uoFLVWNiD61EsKxXAam+TNoAmT8j05a5dxi8pbg3KYqOfyrZ7/ZAa8n13k1p
0BV3c5T/S5rQBTFuKlNj7IRWr680fgoJAPoONA1eMSc9D8K703tpmAkymyWtpp+YNi7pu1KAVT5H
kzvJi4ZoCRmCVvpHR+a2d7n9CTY2IT/Cp5muQic4MOt8gNJAhTZqGnoZEayptbX8p7J6BBjzzj17
aVo8wrEEtMYmnsPUHfmXaI5mJ7KUbol3Xs3X0QDChZBJFQ2Ya2d98TTmIlv08dHwnnxXkAo1RnlH
LQ+A+O15bw4ETu1X25Sy4OpSrWcd3BK0jVAkmiyg+OXpeFcgwbaHq9kZaP1stGbrOiITDGQF4j6l
SJGdvdpJm50PuXWWQO0AHqC+SUqi/vxFPuK3up7n/pSGXY5dCop5VMsv9qJ5451wnaL6mBe62OP+
qs1x/Siza9CZQWeY+xIOyvWgglatVsWoZsf1WCfvl8ya/g6MIv441dVUXEBVJEiVj8twqWbh5jvf
cHPvMhECAmXO9koL0kyd3rAEjgdy6OtvnoUF7ZDI2LmbYvKYQ9Ellv0xrjN3OWdUa+2DMQ0j3qR+
5Bs/q0aXb7VgoDSjo4ODkgedR/5ePSHSRpwmClBfzkan+lboS0uvBWbS2S05R2/fwSZcBvjrCti0
jtQTwOSdsWR5KEcZTY9IYZnVw9K2U7BX/NnawtBTVZUejuproGU6RLlMOmYV2+58akDOyv8KqTV7
XZXXLzDCpYCp+aTKj9FY3UVZYXbC03LAPWbxUZ+S+rs2yH/mZfZ+556BVksLXx0EKiHXG7eINPpv
sP1DfsZY4B8T9AjK0BfodpBnW3c88nBK41EJka+NA0sXHHzlcSzTJPHmL0E9FumP1nTS7AA1r0k/
5n4yRAdz1EV/GTQZf0J3JXKPt/fK1gP/8lesHnjdGnQTyEQWStnp94Nf+POlJHA+ybG13zmFY74H
WdHv2YhuDasuB1wTSV5fATYymrhO3yRZ6CVjlZ/iOLYfKoizf4CzgpOEpmmkYeDaLXs291sbyUYZ
W1VnfincX3/etB/RChFmFqbg498DpiR+Mb1xdo/ORGRwd3t1N0dTnHxVggCOu4pYg2R2nWycsnCA
+3YW8xR8DdJmpoQ3pTvp+dZ24nYHs6Xw+fSXrieGk7OwnQbTCZzmIwDeJp5VB5NgODvGXeyYx86z
AOE2eV6kh7jFqVs3Etv/8vYJOwoLp6QXlanV9a9ojb5fBrtKQj9yYrryU2o0T3WZjt7BGmqoz7eH
23raUE6jd42oBenIatIm/HSJaxUGMBR6fg6O/m3s8RHJUun+CaY72xlu63O+HE5dhy9e0ljYs4EA
LSRn18rb8yQA/D41ywK8guQ23XvFtg7Jr5KSQo2rmOd6uLKTvtkadRy6vV0XH0oTC52cohmWzpc2
C7S/vEiMzjnRWndPXWxzppQoAHTwfrwqnfEMzhO0KOD6jjt+GTCdgpmnNcXJr3T/N2J9B1Utxf/j
nKzBP3JG29tqGSsRxnj0Y8N5L5pePwDTT06JN3lvbmArugWSPKRyDvqCqxsePZe5cnMtDhfbrqZT
UrpxcNKWPt654LfWkOCdcjqFCd6TVUnQGyV4e0Sfw06K9FPWtqUqumg5dg/SRBx6Z1pbZ4HSi5Ka
RQCPiuf1bgnKoYx6Qbg+0X+aD9NiOz+0ubbOPga035YJDdidt2Nzgr8Ajfh9I/W0Og5WTjEUq1/l
oRAPd8WQBM1Ry2v5HyWZaE/de3MwGsuqq8aDueaRN1ES1x4Q/zAxrbY8u7Nezwcz1Qp5qFH93gkg
NxcTCBUdEfrYr9Ca6NbIqE29JBxpUTymftc8GiA2T6BwMueY6imx4tuvMsqPIJu4YUyy3uvPZ8DO
mbOe/MarRfUJj9n/HKyEnyqBr4GBiOHp/zTc+mVqXVfrEebDCMWpx1O1TKRxbpyfyY/T/xaqCT9/
ZzzFhXOAaL9qUPaToS2ahQVTknvuvwDhHp3ZNdJj1bszhkHO8BtXtfIFU2BbhdxavQzCxe3PoLEQ
Dm5lzMcGTZg/UMuKgguR/p707laywxFwCBjpLVGbuf52aJN340jFIiwMoZ9Nan73DTD7926i45fg
W139gFphcFiEqf14+7pS/IRIjLwycetq29RjUOjtoOXhLK3vhTbp2cHFrPu9bUzmo4z14vn2eFtv
ErVOFpYbhlrrarw8Lzun0iboGZ4rflJaldWprPPqPCASe084G9wHUWsu59vDbp1+Sl78BWITRuDq
c3ZeCbPN6wFS9pP5MI0Uoo6tC4mpyhrt7TqiVH9IMxRTHxXCNUFXenXaxXpSgFIbuhAGNCfE8Yb+
3Hp2vycjujkzsKhkAoBmgBBf751CTyuZ4Yoe5jFUiU4G5ZOvFTSMOif5nYDiF+QPOQrQ/WuGYznF
5TK0Rh5OWi+We8/Plx9uk1SfUzj2Bznn3nIwh9jcYzxv3aYEhL7ysOX+XtdPsVjzsLmAmiEz0X63
a9//SCC7XJbUGs37ksK6t7NfNrfpixFX+eLip3g8+y75IoIbMDir4BhoIn4CKGAfLSXecnDLObnc
3qVb90CAZrHSLeZ0rH0DSgqIfj/PsCao4D0VTuZ+taxK086ggFPzuMwBwreFq1+sNsPm6Pbgm4us
qC90sGjl26tMzhNO3uUg5MKsa+cPdWFV/pPvN9GHSOui6qFpCbH28v/NZUbyh+efKUEwv968Br4l
iSv1IqwqMkeEm4L23yqR6fdhyYPDnBjjHZ7Aeb3zVm6sMzgsjowHPgnrn1XggaoipWCR5qErpi9l
pDWnwc8FwlHDYJRnVAWS59yocYeYu6IIdqIe9R9fVbYYXLUkIZhS3Vpd9rM5j2lWdTmeqCJ5ECRa
8l2tecVeT39jbUE4q7I7UZ0i/F2vrdvi1MgwTFJzyzO24dF5BJAl0P4e5LcxAKJR5c74/fYu2riO
CHhgGqkLHtLY6ov6/VRBioEPxyaf6kNSyGh+1FKlzGHXskneXqpiOKrLSk8NCLn6OS8yqqnOHfyW
G26GFo2LwMic5wRQ2B7vbuNsYGpBNUedj9fcsMFYumkoRYEg4ETB2qiz1ruT03zwMkS5DrFIzOju
9kJufT4KqcqWCqgQW+V6Zlqs4TKRwvdJR9tMvwBOQi9OY6T5HI+NXf/li1gf0NHFsXAn8djaocDH
OSAUzOidrC4/wLmA8gfItyi3+YrflDTilKfxcP8bU3wxzmqH+kO++ND+C5o0sThOUsRfITiIc98s
+X2ZpMYJYa7079uDbk7OZosqmo8icVyvK3jmZZwtC3RNUMvhU54Lc3hyk6w7/c44lMZIAQiu1iae
ftB6cLb9AhDkbOmnsdOX+EsNvjXY2SibE6K1CM4BNNQrcCJ8XVeKviox0iqcS145U3xGttbbM4Da
3JDUgzE+Uaz4dV+jKJwInz9cvNzCi/8s6yAxzhRdgwIh5c4z3xF0dcbZ9ShQ71zXW6dP6bT978jr
Rgd32IDOASMDktE/GR5E+ANXj6Ef5qr0/+5ktuzc0VtzNUHqUnQD1f1KmVfTkbXhjoYo0mO6F+lp
8ijxBn3Skzk+l0WdntxeG/KdUbfuTsqKiM8T42BcvTryqbCXZuyqKozyjMZgDpjub5xVGlI6P/vn
9vbcWtOXY63OeD6JmiAu5WumlvwWaFI0BwRWnftJj72noezEl//bgKvDjqoK3UpsEsMS/ByT09y0
OjuD33w1OtP+Lqox+o2UWGE6FASI2PiVA1ICM8RsUo4gpXH7kveOIx/9LAC2tyAGVZ4WL3P3+P1b
pxGaiK263ZSj1qckCoocLAeJRpMunQDWjfPymbhZ21nOzR36/8dZnwmnygRYHMJ+bUl+4OsxH6Gl
wlP2c8f/o8rrMX2I0sjbC9g2t+iLYVe3p9TbMhm8rggHqu/G0fHLKDhEoq7zC1Y9drpzt20Nx/P3
CyoCv2LdTElkNsxLCoSrAYBzl8vZeSAyjN8NY7lnpre1oIDTaA9R1sdsVX3YF5EEz1QT54lO+Gva
0z95YnfvKsuEiF748cX1xf2Ae+DOR9w6hFwvcGH4S0kOXY/plvh4OgkPIOij3Ds6GFk9VKDQ3499
EVd3ElLHTlljC6QAwhvcLIYAJuY35vWQc+7W0tUAl04oBvzwiunSDsODNtTeEZuU8hjPDT4QQTBP
8tBqfiPvnLHq9wDKm98VazK4VYSniHxc/4olkK1TWqhQaFgj1gfdLvr3MXgg/0jG0ewBvDY/LdQt
jAdA0/Ntr0dzMs0z45lmUeRa8mEp+8Y5TO5ifnHLRT+iP+Q/oxxp79ywWzeBUq5W8RusIH11w9o5
tPoZSToi4QT6lpwHfBlTI5lOty/WrbUkkCEC9umFQem9nl2Br5yILVjTtmYiioMwZ3835YswDkEp
oh1gyfZgYEpUD1qFw9eDDfXYV0kw49aNAuEPLSq0dzpo+j9BTPfn2/PaOhyweUEBkEigQ7MaSlqz
W1Hy46uhe56hi8L/TImYP3djDu4xcAax88W29gnKVDZUIGp+wEWuJyfKWi+9KoHXL1sLRfx6Gv8G
uYXveY+GgzxptMDbi4QouxcJby0rx0EJfJJ6Qza8HtnvsIDSXAorKag/eZzTxjgvVADHExon3k7Y
/UsIdp2B0p6mKqLMSF5loLyIUTXnsgidtGuPjW0nf1Cel3e1J6yLllU4JuG2YB8prY5f7b53h2Oa
uP7nTiDlECz8p4/+DPnzkEfx8g31M/fh9qffgl/g+qkwD3BmgSKsTuzc+XXRR/zCefHHD2Pkevel
1i4/c4SX/jNyI/+kgYJ/GlBdbg5Jb8j+2JD3mXdJMO78lq1jTPr8/xjsiHutPo0cR93AizQLi7or
60Od6HF6rEe9S37jrXs50Gr34YE5dXmD3oIs9e6vpVmK5mQCZDMe+rpDw/D2EqvbZ70HPLYuaH+e
vFfgLB3uusx8ZHIK6CH1cTE7TYM2ARTn2E+IlqkS5qOYsvSjjgDK8e2D4wasnjyV3q7BLOD2uKyD
2H/2SnNxD12mW81nWUe29rXJzDm7iKh3sse2q3L5R+IV7p4K+8Z5I7xn/yu5aZC3q7u5b8ak7fhd
z44p4/wUFBip3NsSZE1TI3L79uly/QPf4aWjLLLOp4sh9wxKaMGzbvXtVzEZtcT1RwTLnYP5Z3ry
qs7XT1U8th+0tkh2PSI27jXFJKFHqkO1oKV4fbuYE5r+ubAR85WAvE5eDFyhOhaRCJ5mI6gOkZ0m
8Ren2hfA3rpqwBQg6Y/jEyWadXshygwpMuQYnt2BXsBx6AHoYGe7BJ+bsuncuzZAsO7LonUBV10w
IrOMDMCTpWPOd9aioG1PlhzG6UNsUxM4Ls3cW4/zVIEYur0jt38oXVYKnzR2YS9dr5HVUsxqUzN6
DibTrXGkrTIMO5xh/lzZPN+DNpf5wRioiR99OS39Q4Sv7HjBE2IaD0UzONElFjxX8cEOcu/CbvAv
RqH/BoKA7EJB8Xh+8TNZXYxtLOQYNbr/DGxzuLODCBI8ZhX/WNHYL4fba7K1bQiF+SK/7uB1bS0v
NC3WyzJ6trAuFCfHXhzcAsVovNeGKhbZQXRjYh+RqgzSHcC0msbqdlKnk4YYLyKJ8GqaS6xNCgUX
4MQ2FO6pl1HxDv4PGb9d6UX7qWud+r+C8OMvsGrFl6nQjGznldyaPXoNrDVIFNpVq+u40GvgRCIK
nuMhd57zSptBOza1/WcfLQUmkcjg/TVHY77HFt4Ie4iK6ccpN0wKAaupm3HVt4VpoHc+ZggKIRAl
qmMGxLK8i5c8vZSUx6uduarrbr3cv+DpPAU+nYdVqLXYedoNTRTh3ju16btmwF82y2sTHWXS2TO+
ZX17kEsFUt5akuH77X22dRn/wqr/0t7BJ2h19AKzMhJjgAZWauZ8coO0QETS9IWV3Q+2bPdI5r9Q
PavpguBglUECcCGuNfDGgd0jNA1dUCpW3UEXvvewRHltfIuzSf8yiHr+msl5OVZzKu6FP5nZva9V
jXYohROxNFWtnzU/0neK2VthDxGPAp2So71+lG2vktrQoOyL8F/6LW6X4TFnbXBjTU03Ow3dUH6s
FzR1TlZVdPZp4c7/XCRDYV3SQi3X7Q+zsRV5iHU4C1Sgqc6s3o0IJoM7zgiMFhEtA5JCJ/sfzs5r
R24cWtdPJEA53EoVOtvdDl32jWB7ZpQlKlDp6c8nb5y9XWqhCm3AAwPjCxZFcnFxrT+Y/855Mvsl
VSlIao5JM/XymBtbkVc4SpeL4j/BeLUZCpqqbpdE3qusHeOuKnWMIARKk+7Os+tM7M2hCNsjxY8o
9OWQ5OHXy+NvpHtMlzoqlW/w4ms5XC1XCoG2soNXalZ8m2rIxwH6pjjWXR5n69vStcBbg1Yfz8NV
eAHJrNeGIxZrCHzG/HLS1Acn7rXw2Hpxe+cNVd8/Xx5yI6IZxBSqN4xL7Xs5h39UOEat96rYVbxX
LxLtfQrtOj52iZ75UD4rOyiaFJmRKkKlbXd54M25/u6dIJBIdFnW/I+BLdnbjTcM3iuGGFAQRFg7
vq6H5nFR7f3Sa1Hzfu0yZkrpnXAG9A21/PMRe0jsU5uU4Wsep9CLEj36NhkazWmKtupOyGTUDpfn
uBHEuKl4gi99Ly6N1Xo2sirjOOy814xgeoA0m99nevI5a8ZrrNStHUomSeTiSKIbuFpGG0WAjgzO
fZ3gxe2kw0s8UHAg1/9i1bBHNhcqC4nGOkr2kU2dvVDcV7Nucc/tzDqGE2/YL4aSFPmhrJT3S3cS
9QD8AztfmrLrK9ceNZlUlL5f28qsvd1EeLMBhAm7uqt7M+neX8tA7sDjM1JfXCpR55tkjOMkxciA
4k9aRDvo8vMUFIh5+hR0mmvaLVurxo1ug68jyyShOB8s1XCp13UMNVw2496iSVMEmZXP1zhuW2ft
z3FW9T1EmEZUaGbvtUyd4QUjOCc7VPh3C5/KsBcGLo43/7x76y/dFmwMF9kpcrbzqWkT3mAT5iWv
iq7/MMPMe52N+RXOqP18eaCt4iUjLQhlmJKk2qvcqCjHqUkMXhOwb7Jj0TXq4zwkkeNbSlMeS6Xr
97nl5QIjmsR9tQYr3emtyP+9/DM2PjGAPrLPRdWFLHVdEeApJ7N4ZN8gEr03Ulv7Mgw4LzNe8aSJ
crgy7Y3QwiOZQimVGsgoay5bFQu0R0JPeS2ilAR8dqPnLIy157rQvWs2fxvbdMk7gWDj9gmtfhU4
vaxGM1c3w1dlLu3OD71wqg9qslRM3/0RUf1wNQptJJzUIc43jZ44nTWkKFqbbtuOga7JTPpNYSnt
jUV5qv2C9uqsX3lWbCQXhIzluGOfQoK1mp3jFWHUdDPma4NtlJ/iMnL3mj72zq01tLOx06Zejx9F
HCX5TTHW1zbOVn7H+PCnYYXxsFrv31mr7aYeQ2T9G0frDzobyfOHpo+8wM1C71mzIv2WsgRIcLWU
tZ/hJfttHJq8P8Ye8Nzg/WvAT6FxjADSwjE4XwO8BDK9dAAyJ8pkUAoYnT1NVZTF7Wx0g9Satc+X
B/ytmLDKvBeLFhJHyj+LF+j5iHHkCDi+uCtUrlI7t9RFrFPBI6i+wU4xdjB7ttFH+ei4kRHuMNBN
zVOf9/18585loR7UkeLQTVR1sdf47qwlTxLFpM4f6IY1B2hcQ4L2nBmFbQDnMRxeR27QRyjrivbB
bZPO8blZ1OwLrLXBRJJfmM5eAOmA/5qGXfPz8my3dhulLJQtkDMGD7j6vFFG3W4wUZGvbDLYDHp+
7Y0fCm0qP4996TwXmlPcjrntPPRYGu4vD74VNHjeLPqeZLJvcJY1ziSLTR0mKZ7Wfg0TpK10pyxb
PwPgcmWsJeyuV5WYvLCNqXDxeDlfVWzMR722pvC1bAyeiLoahU0Q9roUflQMjw66rhVPGFdr9300
qIMvSRPTK5t5I7ulw0vUInpBH1n7ZRp6K5upWx51Zhz2QMlyI/oUlrH6QiDPh5008u5x6qyx+O/9
X5o7fWnA8AEoJ57PHm18FRGTDh8oTVR7u3WjyCcyD3sVcfXj5bG2bkAorGCRKNwvZIfVDVjXlleD
C6BMFcWz4SeiCB9UZYqqwB7S8aNWJV12cN0OAC1KyJSEEpjPzqHpm1FcayUu0XK97IuyHS0nxO/e
CGaX6WRpMRZLr6ntJg9yNM2PuvDsoztpBY71SvkJgTjgdKqdfsCYyvhq5xYuro0yc/Q6svEEvwzv
yr2ytQ1YDCSLKfAuUr7nqyHRL2lk74avQi9c92AbbaneVNmQqH6PdqTmq45SBRP90b/YfzDRrIVp
A+53Dd6IHK/WBOIpr0nuxnHgtKP8oMYuKIOI8j0296Ct9nBZW/fK6dtIRxBL5iWAbjDEjTWxIY6R
cOwmw3s1MmveubOlQvPPF2SzdmtMxnBl2TeHc42ldg6/h8mef2B1rmwMYGO2u9cUX+yRAqgvUkUP
Rkef2ztuvqS/wkzZii8EUDJnmrgAt1YJV1XNg/BSyZr2elP7SYjdiapkcfYkaMVlflObWMIauAR+
aUxkksy4cz9dPnhb4ZTZqhYQQ1yv1uLwlaFNbTPa3mtilfNNT5LU7Qvp/CPTuK92l8faujeW64IE
gfoAeo/nXzjJqKTbI9O1ymG+cT287fB16cd/ChUYC5I5kfJs4/7LYgtQnn8RYiA94y+16PBDvl69
ICalivtWcnMMDdWdOC/bFzuyzXRvTm5h7u1s4Ox0U3iaDPcQxUUPRKAC23l7+StsfHFAbWA+UEFd
5JNXB7nF3bFrikZ5RZXf+opGqFMfraH70SvQsq988c2xKDYgv02SDe38/ItjpRBLbDlhdBVNcpu5
xaD7Tp7bB6x+hr8Asy9dhoVBihQxSfD5YLJXR+liEXbqazd9XiBo/hQW+WNfimGnK9W1PvrG6fnd
SAVtsZCS14gPNMOwI+yhsksjM9qgQ0JUOQxN1+QPdjTNEmrCZP9Uixm6LrbP8f2oylj+xRdeijFL
zcKhd7EqAblDpGT4kYIbUJbWOuC36vMA4PNktqpxJUL97metLiYMvP5vsNXW6XrLALeHdkBs5t6v
BEyyekSPUh6bCXlrUm0ZgtxVzcF6sHiDf+qq3gSfPKZNmuJym5VUn5H5+eEq1awHmimnawqZWxuO
/s1yTQHaAPJ/vgeMzATWH/MLJ9Uc57sMuWTzWBgdTvEUwa9qX2zEbNT0PU41hJqlonM+XJXUFkA7
j+FQrtMPuQ59+jAWDi7xOUCf+AEriivJ7/YiwH5bEn2KjeueQhjHUQQKJTqVugeyyk8ay34R2TTp
ft4lQ3XTq73i3aLG2z6UhWenfuc5mRP7ErejW5XchbJWnQFGUgB4/+NKc9Cu4Jy3VoFazHJxUrSj
UHj+WbBrksUERg5OmS3TIAPLHVRFKG6URk7mlcRkc7Cl/wuyc0EirdYgig2naGEcnTQ3hIsPM73r
DnPeF91xruPyv8vRc4lY6yOwNBCogtJEgkh9PrW6tyYnHqP0VNRljE9sC17xpXCn+ep1sVwHb0Zi
EwMlsZC3XT/kQaUjD1EU6B3UipMEGaXuH6U9mN5enxdRZxBPHepdgGYpNqfjbWikYg+etQoGy6pv
qtjoD5fnvrXbLUDX3JxUi3hun88974TE4URNT+73NGn6O/hm9ZMWxknom6nZXovnWzk5dyUgtv8Z
743Ls9lGhl3ayck0U62/ndJJFgeJCm0TqHZ8X1NlCT8ORhYFtt1pzg0vIC/BvquurpEyt/aYDfaU
4jdIN9b/fObLXUIGlacnvSzqyVfDON3NZW/8Axv1mvrM1lemVIsDAvhocsHVfp67wZsxIYK8W1qp
6rejU+DDKYH1+WpfO2ZAaqZeyU02MiMKqAR2g6LRElrO5zdqHTKmqAGcFgv28tELx6w7ajAnHyW2
SNkhqYdoOkpRTEYAD6W8SkTbuks5wFQf6QpjSbnKREWRAOQ0yY2UFrcJfyx6sYfQaJpBZ2CXjmwj
P3s/UnT8YkHC8x2lNP8CgovAKrOnDkoRdG1OpyB8H6qc7pNRKf3XQUwvfZl73FMQuE+XT9LWfqIE
Q76JDRuha7WfkGZPQBJCgo3rcU7v7FY194mZGYeirKR6c3mwreoY4BjeMQslnILy6uMOo5DQrygJ
eo1i70RTaD8aGFTGUSsqbo3SUOe7uMtjhd60k3g/JdmLu5Op1/F/WiZxJY/Y2uHsb0SsSNUoLKyu
h8SQpVMhEIyHkeLcRTNZkqwxPdgLNB3bHX2Y4uPlT7Ds33UspVzDaSLzZejVF7BGFPdSgzuzCLs+
2umh3pt3HlrQ1V4oFmqzitvnO1OJkuhKfrY9Ms3B/xl5LXWqhpnaaCCdT7PrSmNPZ9fqX+qs9YCw
j4rzWHgFQC2PhOia1vXmyIuSJbBHfCTWKmGmmQmFywX7ZIhMzyAOwzskJivzR88/+T24H/cOCbn6
3/d/6t8YzyVBwYt0tbgayEUKkV0MOlfrDj0y4n5CGL+Jcy/+2oth7AJTSbNrPOSt2SIxSYGdUUnL
Vy+NOnMtOUaUXKtuNj7hmO5+avO5vqvVITcOWZHloR+hf33thbOFeSBYcMsvIRuY03LU/+jBVgzM
7Ztgaalqw3TvYshzq6kQlINI7ZyXWdRFkLtJ49wDsbWC1nF2Ss1mQHBXztPBU4X+pQNa/RciF0sn
h1Y4+x4bheWD/fG7jFmQ6jVsPOQ9YdKVkz1816e8+8eFbP/t8ppvHWjKg9h5gONcaK7nY9ljA+Db
NqNTlA+aGVS9M2LX2cAecnpN7vJUXKuMbi43mspL1QDeub1abope8JbUHAm8LKpextmlAZeI8T9c
nnrTn6kq7FR08YK/mKdJRXbREiZ8r/b2SDmuS7s4PqVzMp/o50j14+DVxvwSAmtqdmarXe24b10V
ZLeLzMxSnVxTtM3JbIzI6hFMy7z2W5MiWUqF3hWBYxSuvJJLb35Wi8QdZjeNuPVglV6USQN1EApt
3Op+IZz5mVeDHgXVaDQ5anvZTFkoqfT3Owhx9dP8oxJEqYDS5/kWMuYUHfCZyzfO1fBHn8Xugztk
vXGgcfS9xvauubKWW9+VYi834oJTZTnPBwyVXA+r1EBnA4aTHuih26p3WWuJbt/zok6uQJA2Miwa
mth68Eike7DuUNWuIShDsGFjnuntQ2sMFeYsTjS5QVHM7fQkZaa3N04eJpqfKNn0F8JB6FYilArC
EWzWG0O/eZ6rGemUk4w1fSd0sSj/Wu4/EyjHT+8+JryN2EILqhs2zPIt/gg92gS7OzORnxmR8Rl3
82xq4k6hFtTvNHcE/jl4aAu+/6KlsoCd+ULMtt+ADmxZ11TUzITnUq/tPK+JvR3eaM5/6OBY902U
58dQA+d6ZRstgWaVWSxKsGgqLxoY1G7P5+pEmuwVCzAHwFpEKYWa9OK5kPifXHlTbxzNxT4MCIfN
ewii6PlAGJzodoRS4Ctv4FAP8tyJPR6FrhPu3Ajngee2Muw2oF8Puv/968m5XKhNlBw0dxVszViv
C3XKgVjg4P5gw2s49Kno7iH/6btOU6YrUWjrmwIfWVg3i5PEmqENT6vO07kDaNCH2nCrWRkgWUfk
wxWcylYpBYEEABa0mAyetas03DK7UvFy6b6CRxxu00qJA5gxw+3kTEqA2W32WccwNDlGTbVv8kH5
h1IPDniR3dntDXy35nM1O119qKRxTYdvK17Ac8QCbFFveNN8qItZylG27itoIU+9q3MeRze60w3y
c5r1tuLXiilfAFIY9dGkOxXdvn/NyRqoxkG04u/Vmjt9byXODFrWqQv3WMbttJuA7B2m0baCeg7/
ghiMEwDhn0cBHKg1np03SWwULeO1sMt/qsLQUZEa7CEbdonAFNvHSLIY7sdZn5Pny1Pd2m5gFrjW
l5sH2OD5yQonqEuqViivoQMiKzCUWvb7onPaX38xDnccxLUFBbKG44aGUxVODPbamJPxJhMNbs0m
BbprCJCNmw27CazrkadGfH1dIKxibUZjAzhi1+I7ho1PcQ9qtz1ACEy+XJ7S9lAUIkkzeV+ue1Zl
0SkV0BKmhAToTV+oP7OwGb6Ilrv0L0YC1wAMinSWMsz5IumysFO9TsLXIom7XVZWvd+IXn1gD4dX
ruqtSVFxoxKxLNUbIQMcIXvsIDh6WmLP/lS0xbRzElEiRyG84cpduRXWyUJAq/IyXUTqz+dV5iO2
bXqkvNpxhN9sog4z1Q3Rz2WQmXl169F2nO88Y66uLN0S29YXF35EVFtU0meMG88HNnLqsRaA4BNP
k+YH50N8yh31p5C696ClcXikG4iB1ZiI+qHLuuZweT035u2q5COIflAJeNNvV0L4sF3U8zwpvPIT
vkTjFEy9J+51q8+/27WXfMKCptOuXNcbLxUea1wsSxebq3Q166wm84jcDJd4xy2/Lfc00MvWCn1b
ycwXsob0SnDZHJAtu4RwXsTrfduFEC2EhS19HM3V13qOw49jG33SCplpXCR5dGWCb4MZOCiKlAvS
nRHXMO86t4BY9vBYJrdMX0LN5L4iCTN+vHP5oI6wcuBBqM8uilyr3ZOqRalYsTi1dpN/8krN7fx+
dASKvJPR3auV4SZ+W1jv1spYjbvKglDpwNg+wsALfjeXQuhYz+4wVMdCKYd96iSqxCk+fO9duAxK
/UZD4xA46/opnY9szNg0xKlnNXc8/cxd1gjSWDvWXzwhq/fGOsbjebnIuEHxegMQ1uBAUilFnsKG
w97DkxCG6nedLZQPCYCja164b47iMtxSF6Q0tmj+rlLYLOE55wxZfbJoK+wyfPt22KiWN1ljNcdK
mHZgYiZx5Vy8HZTjz+ud+AzmE6TQ+QZCxFQUpjVWp6V8gv2Zd5+FSRv79kC1G9ljKo/xVfP0N5Hd
YFBe0TbPPqKttdq1uL01caE71UnzBtXZxVSoXvIpVadd3V19BW0OBmiXpYTpQbP9fIaZsCbUPnJx
qsl3vuI+JJ4dQYd/7hR1fG/GvEzsj7FW2VqfuM2gT6U45ZNtjfsui8zcB2yYXWu2vQlny0ALgIFE
bemzLk2rP552+ixS2lIDyilCuM9DJssDPuJZEDqRfpeOrrySom9tE1joaDjai8LgOsEYuQ0aIIs4
APE4uu3YHLeGU06DL3JedU7VKs910u0vB7c3uTeT/HPQ1TZBL7KkqIM/Z9FU8wM7Q5GBk+A2uXen
pvwq6zz6GXvIVfWFFV4JrFu7BskhsI2ADNFTXX1gA722Eb0GnOyMsgXPlbv9buwVx97R2h5fL0/0
zWWxTJR0G/W/RSljrSkWujluLikevDiS1s/ZqEzOrq7K8loRfPODLvZ1IBlhYa0Pu64YjoKfKv4w
E+1Jr/A6P/Lmfxs1/ImNiToFsrJi2mqizK+E7jdZzu8Z/v+R6aed79d67vUolA2+p+zXr2IxqLBn
AK+6jMRNLnvv82yIUfilW+bhApZWPl/+xFsHRnP4wCBFkf9dy3KacvCESAwcJwfrXteF+aQ3brvX
c1lwYerl98vDbZwXcDaQPYipNBDXZSbhEbQ5+ygdVWZHNWIsZl+6FCUJHtlnR23chyENr6mpb0wS
Xh0vgN/eem9kJDPUTEpPuuUJuL5zn6hVeIRcV95BetRjwNb2/G7DR+BLXMSgq0FdIHC8Cni1GJp2
yRxPpeiy/Rg3en3TdG3evfsqPh9nOa5/xDssvul24kV9mmQT9sHCMz/2stcdP+soflxevI3NymOb
dWMxQBavc0VZJCQESYWRmyFqDU63J2812bS/FiQ1TvUp1GS/JefT/SZrWvclRVbWO17+EZtriQww
qQfxHdjl+YwbWWsJxV/WsgwnSkvZfIy60L0hIUEXtAM3f3m8jYAHDs3VQOQx5ptkR2oKbOfeKE8i
0+u90hHl/Ja26808e2V5JTvenByYYhQNVQhs60xOt+outEJ8QucpkcEUV/MLPXX1tmlj7Smb8ujK
cdycHC+sBY/GCVlDxDQnGrNhZnJV1jcPozSV1hc4HZSYjo2ecbj8KbcOP9qTlAdp/NBUXmb/x2a1
he40eZtUJ07H6KdpgfBn6KjPmivlRy71eR8arfPf5UG3pojqH2gYtDwo3qyyx8hWy8yOJ06IqbmP
ntCgeQ2p9b10imuKIVurB6cC+yZ6TCo8/fP5aZWR1sMUY3HWpeX4UBhpotxVo9SmR3LkMfyuSoXe
4pU9s/lVYa2C76IYyX/no1pVQ7ka9s4pFar6GSQZxr2dOmY/tVp3P9dh9lipsaNcGXXjysRUySSO
/66trMu9TmcCmTTa4oS1QPLFS6fa76Qu3J07JFoehKXlxX48uXp1EytFFl9JKDcnDRsMmYBF2GmN
VaXXU4WagmhXnle5jxsH7os4urm+0jXaXsYzdsV5b4grpZetFcakgo9MICD2rMI6wgVdLGIECdnB
BYgmdw64I8VNWiMPEYGX+YtpLsQK4FyEO96x52sLo80oY4FPH2ye/JuSafWugZ/8cVa7/tbqQJQG
GY7sV2DXW2vLHl7UH+hT0JU5H9VV1NAAqYpUmB4mQTihC0QaFL1qajsexkEqe2mY3S8MfLJPlw/r
1rKSRmOwgDkQ0gCrvVzOOIjTG89Pdd85j22pdUGU4g3kCyGmnd4UYudZ4po22sa9RnRZ0ACMStN2
faX0KgIeScR8SfZusCwaXgaMZXblBKNyl7TCHvyslFxrsRdaL3HTOz8vz3vZN2fFrkVdFlAAUE02
NB2/8y8+Z72mhjW/oNRnN71Lerx46Z+479YM/z3O8k6ha4Gj8Srd1NPYbGoHqaE6ctwmkPkk5W0z
N1m1T5qqzG4uT2sj9rKN8AJZzEpR8F9tX2owOuV4Oz0he8FOquBv6Q92aIYzXLMqR9Dv/VHpbMBV
sJ+H2ea9jHq3JNLuWs9RRl8qXvsqGh6BTd9WN+WYlD+zepg/Xp7rRmhgaIA0tFEXOtBqrviV61nm
oKtkRJ2Lm6aUbnYoZ11+rb3B+ydLC+vKptk4LIy4gKpR0gMyvxoRlfKxM1szOzV1E39QjdgBpDVW
+Y+EysR/pdJjV1bZfXzlG2+dlj+HXX1j2delouFGcvKi5kclKue+NLss8+2qr3+IsLkHSPTB6lp5
V6pJVe//4jNTjgZWgZAZidL5SWnLCXBUxwrPvYhOYA/v6yKafnSqOR3Nzhnen1/zXAC2wxONP+sd
jGR3pqRDluOk0/1sm2oiRYm0E36PeFFfntlG1AXWR0EfPX+kudbYBk3KsPQW8wCMGe7CWhR3RhOO
0m+VSB5x+O3wRo1D905E78dDL2Hhj6FXS+rVLlaFLSrXGu6gGAXVnrP3FNN6xRJ6vPJFt3Yt9yTI
cGAcRLzVFQoend5/ZqanqpB9G6Sz3vV3ep337aFRHG+XKXod+n2tWfPN5Q+8FY0odC2G3iDscNQ7
3zqljLwuV0B9g26d7kcLOpoLMeCXKVt5JU/YHIockFfgb8jXaqgQVXCpxUp6AoLc3Lr13N72FczP
HDXxl7+YFW1UpgQtixvsfFZKNVkZTrIoCNpFenTnOvHHTJpPicNF8hdD2fibgp+jiL8mLzgzG1db
vBGaue57v88m82DHpuwPce5U45U4s3UeEH3539FWGwVTiRH5R6QRdSxbW18KoF2PWjiYQZLjEVA7
YxH6SAg7R2G15ZUU6C22myMBOBAhEdQN2C+rzzoDvlSjntGx9NMgBcVDjoqnrg/oKUATc8BYj/oD
ZTjrU5G0thrMoPzv8kzJr/kKbu0lhMkIeTCzeMOscgO9lpOW1mlxKoZ2OPTY4NzTmG/2tpUp13w+
NscCyMwbbXGeWz+W7KyDbaVhRt/UWD4khUy1QCQtoOq6o/V8eTttfWNwOOaiRYneJw2M862bW61Q
prJKT/RNuwmcr5YN+0md5b7PG2keDVuTQ4AjpT3daZ1WPXl2jGUDqK/6+fJP2QhKvA+JvRhg4Jqw
BghGHt7pbY64XFLlzkOZDIYXOMrgW+GvsMiWNS/0a/t7I2Gg+e1yl7ncY9SPz2dPJ8yeJwHAqwZz
+tMCmqcdnKZInG9D2tQIAyRume0vz3NzTB5NvFI5qNzi52N2eoXq6ox1pCvL9C6cx0rSPBnGG2im
6lPUq8q7pbhB+CxPU5iqSHGjh3s+IpIOajzaIYK/k4I1sq64t62S5h+hrrqBnUbDtQE3UmkwMywk
KQLSGWuqgDF0ler0DJhqqR3ITh+rfaYNmnrlU25tGZSpeQDz6OZCW23eVovsMdJcPiUmSs962or6
tqjMIbofaHFGx1q41BZDNCbG947MiaE1teDXKBOBajj/pEkCWkLXoPiUg8fDGvNCO0a+yRA5QN4s
Qo8EHG0TWF7p/HN5+7yZ87JvuNZ4oiHuiKDD+ciID6lIDXvyFGm0xwNHS9HuwGUkhtKd2KMRaOXc
HaZeuxYq3sQlBl6qRoBSgChSXTkfOC1dN6nGYkAQv2seq6q/iyQ6xP5UFcN7S2JLUrko8tLk0Gg2
rjbsmExNiBKXc8rMdnotpDm+JFEYB14/OVcyvrezYihawkQcAA6ckvNZ1c1gjb2WOidJ63PYVwp4
AHxjrfG+KM1sd3nt3hz9ZVpUwciawd2AmzofTKQ4hs+pmX9zYanvcfac/zMHe3qNW7X6suyza/ns
283C5HSKalT7oTquJdxnYeRt02XltyG2ir3ZtE3sz9AJ7nNPzN8RIRtvkdr0/mKavOOBpS0ezm/w
BWHY2eUIQf1b7TX2rixVRfXhnoB89OziRrRpp/3ViJj6LggZhE5Xb2rBSUxphuffCjEP/gjH97Fw
ZPQYT2l5EJU7XBnvTV7EQpI3u4vixiKhu9qgk2GLQRnd4tsIH2g/yUTZd6o1fqHbIg9NHGG4WWRj
ysPBC99pYcSFwSsehi14ZOL6mydnUaax7jKxT0Jr/Lmcg+6aedGaDESKQ85Fj2FxUF4ynuXQ/FEk
Rk5EkXZraD+0sZ4OVSO6b5T6oAbMKgRlI/4mxlY5ZLAEvlB3aB9S2T4Dh+o+Xz4uvyWB/ijJ8DuA
+/3WI1wAjsTb899RVh1IEXWuv1t6bivCN5R87O8jA8L4vZQeQlN+Bacg2aOFocKTyNLIaH0nbNPh
w5ybs3kTSbeSv7oOTY5d0XnuVye0m59OBrALfssIB+FWSSqADGBbvf6pGWycaBXLepVKp7a+Zhb9
kyFsmfy6MrUlrpxPDTM1kDGQ6ZZQt447nd0NIgm15Ps4AHd+AunQfU+nxMIHywvB1k+OGu0zVKKt
m8SoTWNf26OaG/syKfP5flKFpn10EiXO/Tl2hng3lWk0wfRMZnHEODQLnzQg1dVtGlH0uDVGNHZu
RaEX2nOW8Y+O3RvWFYGnVXTjrgc4wYFfuN+LYuVStPhj18wA+kLHqacfQI2rF116ifQ9DWuFTvei
g11ec4mEvLr+iC4ZMu8tSj4cQnWNMBLJUCo5TLzvVp4I66i0Ew8xH2B8bd/NxehE+7pH6jpwgMVo
j42EOOahcTTtrbDSSn+p1hSHJo3c72ocK9ou9KYi9YF/9W5QJ5jrHVIlbsqXos3UzB+qOfpgSbgf
D5bbGQ5wG28oj7Fba+Vra4ZhdN+gajTXH+axE3X32BVTcTQNeiwvc4qo5E1WycKihZ0qovAbsxn7
I92Y5k5Ny6L1m3zUko+zFg2Ppd3oLgRGmf602ziBGW0282ezRINn1yo9ZzJ38vqQTtPY33SFkoXH
Ku31NhjzqMI+Lq/T9CCFN8q70Z0bKnCDMYX2U4WV9a+MsljvO3rY1HvHUMrkx2ROCMq3We6kQV5k
VuSPaHGa6cHOhzD5BA8k/+ZNfLL7kka5E9RWkaePokavW1IsMGnN+51VW8q9UYfOd4f0KN4btZd/
qJtZdkgshKl9tJBQi/atN+Xm7egmmth1OrjJ/dw3g9i7bOzO7/LRe0FeVRe+OlitdwSpl4X+ZEFV
D8aoNZpdJoypO8Dpkclto1CnQdlgVl5aLrPwpkJ5oPCBX43xZ68ehLsvNTt2d60E3fpQqqrIkdy2
C6/fo+yh4tSIjKpz35uV5tA8QF0uqOswhR40je5XgzKpfe9Muld/5vVkyierskoTDMCc3ekSHYFP
IubMPjRlMz6pViOln1tx4qFVOzfRbd3ro8cF2NTW3jQqrTgq0nPSRzXTM/tJYHQNuhdp/fmmTdzU
8zs3BsVezCUEfXNU7hNJQy7o1XQov0coo8lg5Jr/6dqtMwW1XYmPhM/lq6VmNO5N1NOnewNtifzJ
qYb5n2juYrSyu8oRmZ8io4L4A4ajoaP7ok8GN+DOsqdjhHlM8TQPqqLlvpERXMVOKZAQeDRJTMLP
WN1o8rauI097NNVGKW/DomrGKjBkXRafo6JQosOI9mH8Q+tt/G9b1cm7atd2eajvh1AXaFE5RaKm
X0MllrHuD1rrVHpQDElhfVKBHtr3RQXE6tapq6iiacTrIeDoye6z6ip6GR302TBEFAyJ4vT+UNhm
eDcM9ohbSZNEWQO7u8/dtPOxE0HmsQn1LN7p9hRSWcdY6SSmOFK/xFGjvsw0ByO/IS6ktwmhWTsg
+a//G+IZhu8qSgE72OJTv9f7RjU+z7EyDT80QxjAUXpVpl8G0VtPpmLE9YMluZt8IhTCya4bqc1d
HQ7eGESW3jW73rMB5wx6VagvaV2k/0qgrtaTqvIumqjs2f6opMUcVGlqHWdknjVfbRz7pz2XxmuN
HIbG9o61ZmdPM7bFoTCGHBKo07Z+hcpRFOh1NKMD7rRVi+KWi7SEWYgRwNGcaMjmzvKXq8VTEbSZ
UnxsAS66fmxX7nhT0myZ/L6NwtG3nLIq7mosqdqDGnfx7WzkhrZrum5SfG/qpg4lPCWV6p6kqip2
KNS6H3rsgGu/NXHn3ZmhVcVHw0x1M9tjp6OgKw9jNLvtYS61YBEwcbS+IUxS/Ap7k3Ody7yNd4jS
9uYH+HidvMsb9GgfUKRP++KQqrNp3yVNGL9aeTq1u3w2rBixft0sA6eOrM/Q0NNhp8yT07s+uo99
Ffm1yzs60NHN/hCZWdidcg/kUkCbSE9xCFSX2VWiV3b09nVxIAtApEtIQtRz1ev9jTqUOo+2Bi5J
UIxxMd+3Qx7KD/CvEUzIYeieGppH//0/0s5rN26kDdNXRIChmE7ZWZJtWbZsyyeEJMss5hyvfh9q
dgE3WxCh/THwYICZQXUVK3zhDTxvIrgPsnHcDxrqVs8Nxsv6xqwnoF4o/Sf1wSym7FZ1Y9fc5FYV
mTtjEG2xH2k5dZvCKsWwV2huguCOccL0xhjk4zGhSyK3mS/snxkYj/G6b2a2sZOYoj21jTvboOZh
7vVT02Q3VQzma1dY4WCdMq1nP8PS1i2PPmJe3YkwC4sDWKbO2vlqBia9LmxFu+k69Ia0bY1klfY0
pshUfVahmUKlN4co0W+CuZAKGiBgPWGBD+3GJ5spfrZRX+ThAZ66UOxtUsgp3axEQ+LiIQfd+dpI
Ad0BRXZRh6mrwDFpKkSPgWyUuwgiS/OJA5/nWw0QurM1A6pvh8zsTPdLmsLZ3ZVqU3a7Kph4SWMj
Ag4OEag8+SCpvwsgnB21ucbt/vq9dHKxhV/dhj96RarqHnJAqp5Ct6r/lJllJWx2J82vJ5Bp3ZEH
OjNWAIqXgRG9i1lNnrbmjOFfFAu6aLBqdIDMx4kQp5qvYC24jXVZXfdKV4Ue5cW8WilQLPJagjFE
pHgcZ7rbrBa2CJ2rNnNGnSrd43zVtB6g9j68ahXyXS93g3ZNunTRkKJ1OztaAUiiakk9cWlXAPzB
b90RR+IoMOvumAdN8r1EJ7z94hs+t7RDIKB5xAvWsM+bxii8NGudDwodzb+CGi2RJ/UuxHaWfE3c
KjRLlZb26BtJyLq65S+tceMMktCanOjFN2Uoqi/0MNi41ETmHf1PsAv9JJJBU+iPvGvZr3psgmtb
htXvppjG7lBodrxmUbPIOZmcRZUbUDdSmlRiloWfGLGzmNREPrmJkKan2EX/WetS7aZRELoLCjwh
7LzAA2NotGLlgF7sJncWLafc9JrVm0uIZGb29PYqJXpqmmIoN/FohQ8pRcWtNSTJStZnLlMjzhml
kbnuDwuWgRfHJeiRG51kqD4OEU5o+6LQsvZ2UOp+ujZJZPqdWWkTrB4uAnOb6YnzG3RGp29ozsCW
GpH+GBIvgtGZfJMlInzWASbpVH3Wi6zVjskYWO7dVBKih140uytnXmEYsngJx8I3Cc872AmDlyP0
Ed4XvGTBzkeHI/3sOkmabnSgi/FOb3XtAY3JXvMsUZZgJwu6aCQ5RVRf5amc5HdRFWZ1G2R63maw
zYc234LyVoONYlWK4myQ6/SjUyoAlXp56OsYHkPaVHa2HptRt2msTrP3qAFPE9ZborbRzmGrUSDf
pZ3ZDfm2zZuMJpofFV19JyaesJ+uH6TZky0rs/5g7YqdPhMFSe9wVwdHsNzwqBBHYV/14wP9gmAX
ThmORTJ0PtuT8YTFo7LS51peKBbsNxJkuFwUUnVaWufnq6nkoPWyUR+UnFxhb41xsB+VWL9VEzMJ
DqozdVvdSYzIiyWiHV5t5bFYuUOXZ5zfgDIvB5wSCO22pappH6hKkLiZ/hBYgbHBcD3+nvW59Kjg
C0IOqGwrxciLwsvriLwRwDWANlEZOJ91XGitWUa1/mALooqwgbyfyCrc97nve0pvTQfUObRNFjY/
lFCJrrVWBBunTNYE9d+YOSvP+4FgBYUmfVFPS02Z8lYkxoPfhOFJhXm1E101fgV4pV63Tdsf3w8A
tIszD5aeGg/X26yuyl1zPvFqtNve7C3xMEZu/cduEuuzS95jXUOnsVUvbCPH3TZNPCUH7L8UUtxK
qXat3hXT1u/Bp+3BWvgrBY1F9ZRmCT8KTVl4DNRrxZJYEGDB00J1Ew/AgORGR2tp5+Rlq3pTl/W/
0xwtgv1UGb76c2U15uX9tzg0D0wHE7oNd+6lnGkdj+DbuBkfpHT8H2BMqnSLuGZxLGVjuDuZy3Ha
xn4kH2I3r37SPY12EG9V7YOBy+vvYHzASlSmqQmefxXhhnlk9oP50NadcxtVur3xXWk1BIGlTdDp
5HF7eH/ub6w5jj9U/qnozJTaxeVPN1JVJlRrH4ow/Bv1Ir9WRY77VArtaku5rvmBE5H+MdzQ/KER
CIFRLFASnkU0zufZaZQk1LS1HrqhV49Clfhy9NM03FHgFp5jxsEaGeeN6w0Rq3lREXsA1rJYWZcY
O+mKzHzIqnqqdtlYTdf4vdiThyy3/xl8VhNvjMjs+g18oHyjVsa40l5fxhPzpJkqBWwaA2y3xRlv
jbJRk5pJq6gBHBrAH1dEePlmIMnaqjHUwzQ0su04mGuORxd1u3locKMgtMCv4jUxXz//BE+tQYEN
+0LnIRz8uP8UZeyIO5kIEzRIbOrtDv2wuPoM1dvYjFbrGLuODL7fROiUf86RvJOnNOqVY2f57fQX
83m9DT2VrkO4r2tbG54H0TdthFOO1O4m6BXOpoDMdQM1qC4+/EhQgaRVhZ4+3SMA6udzKascgao8
YRkLnvDIbJvIk4NIQEu4cfxZA1G0Eoxd7h1GBNxGH8mhB7EU0rcC4WsNNeqHrod0NAml+TUozbhv
ZJpeudhXHWtDHQ8FT9sh4SFduRTmrXl+OfH1uBhtgrT5vCzeKBwJG0FubD24nWwPupM320C6A2q0
w7R//zJ44z3k8uVIokELUJKGx/niSqqpoz8U1oPVVyi6teg3nRpXa6WXl5Zotp3TJlSxWu0ThvKZ
e2w4bjudvhawu7DIgw9fTvwcnikg7Kozd9PPfw6iSKJLRs16KEe9+yotv9zJYkz2tiw0b4JZerAT
8UG5Ui4nBmXBoWEh8Y743Pmgg6PAviwa64EQ0T5Yudo/RbYNKKSGv/Oxxuv/HQsNDwr4COct83BK
xEZdRbH1oOV69KNHTdHLUP0/1XmerXzby+tnnhfCGvOLD358ceeWLrAshS//kFgd9la8wF4X6NVm
jPNTaAbKJphQctTNIFzZv28PjAoXwHl4bcs5SoOakOhM60Hpa3c7hF12xJsCF6jMRUy7zXddXz36
ppau3LdLJREWF1EdBiV9I6ZE8vT8Q5pdG5pClslvMaBU8h18sat5hhNotH5bNfFyk27PfkyNXuzL
VJT2lr0Va5jjFH16LaTWsOH7gipy3RnRzsBxZc0s840DR0+RCH/G0EJoXnb+wrzJ4zwdjN+yaH77
fhLvzS6SGyNJ9G0cYEEIFlNsRD0VXhkMyaYeAvcQUbrbvn/yLy8ZrKpAYWLUgeCBtQxAm1CtWyk7
5wGxLgnwqBtu67JTHsfeVNaqT5chBwhI1CIo0gi6+0tIHQDzIrXIwB5iOhDXvmZUJ1+aEaB7Vfkx
aU2Mvma1dqrnU3t+i9InAu9O5YDePEHA+WaIpsBOJqsLf1e6QfOCJvxDi09FTVIlWvQX2+HP+yv6
1oDoz802CXPRYunvRIWrl4FQo99dbY4/AfDWO7fS1QOEhvFX26hP7w/3GhwvJ0h8ATVldnOjZX0+
Qbi3dtHadvC7DJ3C+pansV5sqMbU6nUi1dBTCkqjCGz9qQfpX1cG1oreaDfaoSDm3XVWHYOk7MM2
2Zs9TvS/CqiuK0vyxodHAtzlHicGgXy5iIBGdxiN0K+dB78SxTY3CbyioUmopcT9s0hbx6tkxAPz
/sq8sbURbIVfRm4B5WtJj1bqpJyw12ZUNF6AK8X6zeQO5i9Vieo1udLLu4699SorSbRJcDL/ln8C
LSUxo0Sim/ZbtcNoU9Z5d0irOvEywvdrS6rt3ai1xSaIIZV8dJaMBpEC4Bm+Yhe0gwKTgrpvZfIb
STHb8EApZZu+xhHEi1OxJr37xmZjNNB0QDOhKKOHvJgnflvt2Nfxb2wzVX2TNeWAc6FAiPdWiTB2
3IkmN8dtkKD2tUvi3rEfoWoPXwp6sL5n6r76V0UI0b4ei64cd+hQOtH3uKnZpx9cFnIpsNU2JkiU
KS9KwSG2mLiVNPIpHHl0Njl2o1ui5NHfIUy9hp+4+PpzpIKsJyksGSxgjvNVmeK0wubJlU+p7sc3
nRUnBydN6ZOzPF6XK8Z9ZYU3Rt1VK0/sxV0zl4koIBCfIk8FI+N8YJkNVMoo7D1GvA+PlOim664r
hq9FUg6PUEPW7D/eHg8QF3E41amLYlFmG7kYYv3Rr9PsqCfYdXVDluwyBPNKL0CVeaU69daAZDBo
x9Oc4alcTND2kz4M/UE8AsRwHqdusG6zhO6Yiu/h1uhEtvIcXtZHuJ6wbeIMv2Zt9vJTaqqsWlNX
np20aq1t3pcNGY8uaYH7bphdG5VMuqdEG21TOUkIz/kdiOim+ZYZYxnsQ2PqyuqYasNYr3xr4nG+
5tlNP3OA4UrwiNraZVxTq0FUNagxP4MKkIgH624tiaTA8ob2ph8yx/RvHGo3h0BxkumLqOgl0Bas
Se6UyJTu5yLQ0y0iNJm9HTQz7T83RYs0TGYLtT5Wmd1np0EJEBpKIFojwAgoyjxOdSjCY4V1Z7fv
1S5VfjV+C/yRQqWR7Jy2kc8GsYLEpqchOu87Lczu4gQZeLmBAZqN0c4qjKosvYzO8T39W2X85crG
fjBMEuNPmgjFA7F5lDxPogvaXeRmidwAWEieZNPYoVdkNrZ7BY6hBzcoUdnvu2GUt6VeUapoCoP/
dWOqJCOo79EF7U95YJnhnR1F7R1alf5wVDI//SbAM42eMuOYtmNk0wZU4qG4HvVG/z65daP9HtMJ
y608jtPoS0c36dpCEzL0JjqKyWwJYqX3tRhU9eQMNVg3b6rBTW9ry4huXCivzpUIHKP17ECpME5J
qhgH5bBwmxNNN1m+1CmVo01dahX1/EnP7yL4yIImfRgnN/gJGSqfz/XvTbvF36XW8tHyTCsWyAf1
UtmGOdSAA1LNyo2fpoO7CXs7r75b5SjVfteKsoizneWjySvxAgqksx+AtP+alEgVz7Hson4fplR5
926pGH9F6E95CpHJcSmYWz2QqH7lAb64Fudy1gz4Jr6Ft7os62luoIZpoY7PXBHNQSZ9uw9FE+zn
rNqrwN8hvovlthr28UoKcDGyDUkMEC19VEouPAPn92JuIQ2Qjp34Y/VqWiEwAa9oC4JO+0qrMr+v
QOdgP0H1M3cPDbbxNA7ef34uSgcEHoiyoDQFbnAmyp3/gDEdQjNNs+Bvg0Zf8NVwGueX0msTgVha
fYFzHkXXU+lXu0i26T2v07hykV2EXOBsqR3QyCLzotu8CEjo3GoZiUv8RHivHUI8bYJtkY2Z4aFf
8lnBUM6hme4Wa6DJ5YVNNRFtGAJuQu456F7kXolTNkNRqdbTiIT7vpzG8lToTnFIUB9FIbHEAeP9
lRaLS5EmKKoTyDTQtwN/u/RybJMAvWF7cJ9QbLMnMERd4inzG72ik76MJmfUO0hbXiH0PCxKiudf
VFWUYuKVdZ+oFIWeGOruu5kH6QugG/ODwmjIPyFQMMeTRC/67AV1PpY+Cn8M9d5/UnGFOkb11FzV
Yamii4s8S9mtSim/BuD/viyvAwJLgvzHYSGMOR8QSewkCd3cpeVpyq9253ZffAcScqf2zWnE+C3w
/IKaQVoV4mSUxaPeFMrx/Q95kRK//gg4XcRR7Fw6y+c/ouq0grZo4j6lZatXW9+aHC8kwruXTTde
9aMjdtKK4ud+CPwXXU79l8TM1NQzU9XZv/9blvfHfz+FUjX9IWrGS5J0krXqMDWd+1S4Tmud3K7L
Kq9rMSX13B4Vm62hlRPtxzz6qrVj8PX90S+3NJ8fHZX/N/piIRDiEmaL3OdT2Wfh1qqdMdgYct2t
9/KsMo5DWAUFnRrEkmw1GvrQu03Ngid6/E24cHKsqTEPPI39tRW600qb563xwK7Af8YSCEju4k7K
O8caXXd0nobeNFBzHbA7H8d+g0OO+N2UVbjy/rx1ZCFvEBlzaIHHz+v8T1LWzUjeIQ3cpySozFt9
qIKHTDrDaRJRskYme2tudNIpNcxkI6LH87Hiioiwwvn4CaN6ezjkrZVc50boTJ6SKC62vYlp3H94
mwA70chuKNsgZrRYTqFlvaNEuf+k+FobbGq6V8FejXnKV67YN07DbFvAR6NTSaN2kfQVeH+MOBT4
T7Va5Js8810ANoWyszDsPerVmGzK3K++R1FVH96f4htfcM4yoO9DNaAuvfiCeoMApygr90nDxt09
TOoU4VolxLRTB+B3K1HD8s3k1CNHSQKPiCKKX0tWuxXqjZJogfKUCEXUc0F2TLxat+SzXygJUUST
eoHh+r/en+QbW4dLHgEIKmPs0ou6M24qVJhNltevAoQm8u5IqjicFIwMdmbcrln5vDUeXBWIMaRw
jDnHLv8cC5qBVaKpo/I04yOuFFg52y6HRbVTnDC6EazCWrv9rc8462ARB80UGX3xGWk7Ra6PhMlT
gOZmsIVV628U3YqyTSYjf2W3vnF7MhaZEkf/tf91Pr3E7GVdyM5/ykTR6jSSBeAkbZjUldvlrd1C
3EG+T/ee7bI48W5XlUY82f6TnQbtadL7cRcncXhF39q/scspOVXj5K88km8NOhuQU9SGhwdm43xy
Q+7nbly3wbNCprARSdXv8JHG0ENq5bEtWvGp0MNo5RReDopeGsVMnQYqahpLvkHvd2roq1bw3IYS
emxqlh0dIkhpe2cIyptMr9zCgwUutu8fjMsvybhzBERdCxrQ0piHinU1BNLmTMSNUXklH4KQhJLR
3/fHudyeXKBoNLGc4G3o054vKq5oVlrnrXweetu9McZ09KLetu6Erri7jw81syjAe5Ab8IPPh0qD
MI4wHgwZqk9vRkWPvuMtCbYZKYsPXyuvBoywX3hzZ1jN+VBBWcsaWgezco3sU6rUymkYNY5CJ28c
Wef792f2xiZBm4PHgTt0FrNZ3CrCL+y0DeHv1GptbkN7aH65ipGcUjcKgV8aOgq0+Zow+zLNYhHp
oKATTuuCMt9yjuBbqkxkefisqn1/MPTI3xq4pHrhGBufqTA38AwH/Qcgj2Hnxqq1ctW8tXEILeZS
2MzeWmrx+2E52qWhhM9U57oTz2S0EXaW3NlTF57eX97LS5usgEo20uicBXbr+dc0c6czJ6tMn+sh
McqdmoZ5fOsgma/fU6FqvgYFpOs14am3BqUWxkEjmSS0WXzTtIhjIOx5/qz1kHxVfIy/UhcybsYh
k0dENoaV2+2N8agTkDhj4Ekqtww0MteaKuBP+bNR2aYHEDZEW7Svm20/9uJvRJl45cW//IDzK0hD
Co09iprLeibAoCgL2iF5Vkd92jt5YN93oYExkNZN+oc3CyQ7JIvpRoDxpFp8/gUJI3LZ90X8rPh0
Cr6PcUX677t+qpxy6ALf398vFzOb8zhthkHPxe+LpURlMih6I2yeZ5mn3w3aR55GgMrjqxjd/8dY
ZGYgJOZSB8Ww85mBHissdQrbZ0PNTVACyFrteBMheNRKuNaCuLhnSMKpzc65ETMjTzwfrBNwlktf
H57doa5vDD+0NghQml+GLjp1brQL9SxeOXsX7xBoOXDl4NN0joG7RGTmheNnSRDpz2qsEr7giVeq
O51a4Ured/nNZlIfZuN06qnSGfPx+Ccwc+Ou7sjT9OeGHgXsWjxGruTgd80mUd21KHBep7OUn+81
Y+3gn6K/TA/4fDCtNuG8tG7yJzFbA/BjZt7DC40205DYAEDDbAORzd0FsZ79eX9rXlQbkAlFYmFW
uUZ/VgWhdD60MVhG2lZd9ZeSqfUYInR2TWY13pURbKOkCvo/BeKB3yOhDVe4TTo/9HTsV9Z6aRU2
451tA61SCunENfw5/xFhpgx+PpnNi2FAE9hNVuRXnhm2QUldbGyRNwlVtI8Q+xf3ikgloLjR0I5p
b1YxNeNUf2xiiBSnRNVydb+yQssdNwP8ec4QqiVLRsBi8eOMEAGRJjH1F8SKjLtO+MajAtLqFxXv
CgczDTrbQPVoV5KJXpdR1tkb11S0mdOYz8GE6H5UUzz8BMPfrikyXLRI5h8HgHR2WGOnAh8+Xzmt
cpKm0yb9Ra0a91NI5+mXhg9k6em1Y3zp4Qj2ntsgq+T1lOtTj+6ElNuuKvpjIyQUWilKaa58z+XT
Mf8oEmEiAbKama19/qPsjjixiy3tZRqT4cUstfyvmVBVFXy1O8TK1jzP3tg/HFBq1LMVJtm3WEbi
EItSqQ32S5RXKm4UfdagiminjVfKOviS10Wm3thyVD2RRK2zzXmq7/xMdB78wPRPNhLP7KXepNH2
/c1zuRKUfudknQQITPcyL3GSHF2JVvP/xK35qMSWT7s/6/ob30a7MY2ql/eHW97HVHrprcPNZ6uR
kCxrlb7b1rBq9OAl4BHwJhWPmFopleuqqJtTb2TdlegduXt/0OXl9Too3l1U+MHtUvk9/9rQ5SQc
MwbNJyCrjSHFgZaXCyEw125bdE8PAxozpzqA0fv+yG+sLnc0dW0K3TNYefHZ+0mWptkqwQs6Rf1D
0Tj5VkahcS3aId4Ojjy+P9zF6sI/QXOUW5rXDg2SxUSJlNQwjKLohYNTp56BsNbzYLRjjURH2nvU
tVDoNUW3lmcunyKkQFjVuSACqOCyIKzhWtPiGhG/VAlHB/ZWvg3cyjfx+uXd++iOZTBamzDLCcVm
7erzr1lUtt45WRu/AK0IR6+E06rsEoPqB/h7ZYdwR1V8MBhjftTxIS4Z4IKIJRZ3GCTJiEZ5l76Y
QZAdK99xrmED+6cpBML6/id8YykZCgAuDw0iNkvG1gSpu4jVIn2RiR7uUldT9oPU9QxaIgWClXld
bM95XjiOzBkm5hhLHRKqkJGmYDv2AnpRbsJ4MI4tzajDOHbKbYrn3P/PeAjVOASZAHOXjjlqA6op
0sL8JYzMAEWIIi+bk6oP5nVQZbniFYUwVqCTF2d/niKnYb5uwIcuP10s6ckrsZ2+WFE0fPWjsthV
eWR5VRsDuFFrvbkphTnbJBf9WtD0xrfkeUEHib0zJ37zv/8nQhtNEoYAqueLbIccOlNX5se67KOQ
Tndq3b6/cd74lgxGWsI9Tiy/pGpkmRGmiVHnL1MWG7sc9/odkMLh0KHKuOlhca7cNW+Ox8tJ63TG
ki0XNtX1VhbpkL+0VWQdKUjEuAVW6S0PV3aseeZX2gGXi4m6kkZdF3z0bD60WMxySO2gT7X4ZbJ7
9a4M2nJLgXm8pZC/hh2/DDkJouA2kTi/6p6pi3tUK8B3EiwlL4FTFpjwTHqC5oJj/XRrPfqKYzyc
sUgtQU51xhcL+uq+7qZypYV4ucD8CBoEvB7okFDZOt89VCVHNRpzDqc9RQczziPkJjLjjz0U8bF2
84+idRgJjy7gsBQNKDUt69noGndFo0zZSz2Kx7otm2Ng8HAVk70NSZX272/Xy88JNIxOLGXJ2bp8
KVsFRaiNDV9pX4xY+J9DdUK4JnLDkzC6l4+PBJKQsIPmPu3tRawXuthkNkrVvfi9XtxMuit3fReE
e8zmq8P7Qy3eX2BdSFqCjgXCoCEDtrTjGacaqQ4l1f8GWS5gm9b6jqpa8KMIauuUOmaw9aVar5FW
3hx1hpRxzxkE2PNG+uea6QFq9o1stL8QHoTYNU6p/2hE0x5A6BjPRqEnP1tEVrSPXebzZCmG0OIh
mef5X+afdGZBRGuN/nfURw0Xrsw37gI0ub/KtPY1L4qrbuXln5/Zf5LQ/0bEiovW83wHLMuh1oB/
jB5kxl850EUK2nz6oUe2slLlWZy7/0aZZ0WMATt8Cc9LGwqTWaYZfxtwPCcEV4BJ9grUzzzOcJkc
dXxDP4ZbY8jX6jxPFCkm8fbibnOGdnCVVBh/yxyX7d389/RQjiEUjrAFJDURcLy/UxfH778Rub3h
LlAlJLc93zNFmaESqCfiLxDEcFe7kXUKJWqlSieU3ftDXa4nyRZ9ANpk/EVb7nyotnfD2ZlLBp4a
jNUIQmwKt2ad+4iIqynUCaN9+vCIKKuREBsC6AZ/zkfUAifvTZAzgSei2r1qHfdrRNbrbqNKQPSt
MXBb2ZmXRxDJMdaRZ54HHw7D+YijjwFpLJDu8FoNXbVPLUQUhECU8W+dDM4Ov7Pg0QANlz2+P9P5
ITo/EYw3qw6Sw0LNXgKJ3diUlptUCKuC+lQ/BUMrT6iEOZ5RFsHPII21W7RucDyxa3Ftjaq95jp9
uY/QrYTrxEuJ0ARLcD7xRnc7q1HzKPBiUwA+wdLxC6sMhVvkawyRi+M/66ACc5nHouy1NPsssrxX
lNruAvot6KeA2EbFpyvSoPjo12QgSDbsH2hUnMf5a/9zodp9OYxVpw7sWD+d4p2L7r6+TRpEvL5m
XImWB6KuCa5aHQWOldvnFYR79kkZnDhurhzSp+CeOx/cLy3ZF5PBVvKhL437iSqifi2TIrgNUwMh
ssSxGxVsOGDD7aiUqnul+UiTwUKa8k0ZBVbmlVk+Np4e9ylZ4KARq0QeGhuhuM1TdNU2qHY0wgMp
a2GOi0ZE+GhGba58tapCZldmpHQqRHvM8jzDUkfiYm1ALKnwfLih4bARRuA8oVSU/ZKpRI3RmuzK
aHf+VDlGvqUINMEXqtB6+PX+br84ZTw2szcS0TRlY2SWz5eGinJpJIOhBZ7lpvUpq/30kyHKdCNl
kf0mERx+1Y5TrTEDFikEXSM0FrjDOOGk16QR58N2JkIzok71wJNQiOpTX+Zjtek7lPiuk6Kzkyu4
Uv01im5FuitpgqzlERc3KBSYWXF47szBTV0ibyxoXtB7ekOiRKW7owfwtaGODZZf3eRu1j5ZIjBX
bu2LSTMm0paoaBA5zWXf80mDFEdIp0NPyRNm/ifHyu1Lhj45jdvevdKHQRxM0P17a5islRPwxmyJ
ujGr5umd6RiLu5T0KDbdGC1Fb6zCo90EZXwMdH0K7prQqMVNThScrsTaFzuLHjnFqFkAFKIVpJPz
2WqBaKOWQmEEAlcIr0GJsNlolamlXtoHxUYpFPdTBYDFX7lqXutrZ8edjAYM5MzsA0kC5fd8ZMSS
cjc1DCgmjdo12dVAOllXm6I1tORnA9cfhLFotebo4AgYNhvbAb5zM1hh1n6ys54nfE9GjcZFhe7j
l7adFOlplQ4MPVXSttg6biMOkmAVHl9Rox9NkI3gmweVN7D/yDix2q0gPFZPtkGyitgSPTv/2m04
zbqnZLYW4pel1NNOpKkafrZiiixb9KmrYpsAcvygpDfRHXceLvBkPehcUsg/X4+Y+Fkl79F/9m67
NfV7N5FeOn772EWyHGSx6HHbN8akSf2n8Q25DMUbRi/84q7sqeU+Xg6ySCIbifu3qQT6T1I3z9A2
gXJVhSdnTf93uXUXwxiL28myoWQXyutcgqN9p34bT2szWUYZyyEWGVQemCZJBN8EoQF5ozWeMm6t
5+B7c6/fvf9hlrfOcqTFrVNCIbfVipG0L/EVKlzmzvwkr7BjeX+YtTVbPCQ6WP8c3p3+0/+UbaOt
+g2n+tv/bYjFLRb2ovEVP9R/clFvxNb35E7Zvz/Eq4vJv3fHcrUWwVeIBZFRlEyjfCw/l4d9COvA
a+87cPp/QsULf7mnYKuckIoz1yqiS62A5TldZn9pqJRx0zO/KDhU4lj7mzG9VevGqxTzStM99GA+
m84uME6aoXiKWQLIOSnq9VTv+c3bHs0O6zvibDUE4/eXZRmSLldlcYOogPejZGAPSfsp7b/W2UNb
rdwfbx4Inou5/kzvZEna1CWRHxoc7J/Y+55eab/d38E22OfH92fy5jb9Z5jFacjHKHRlzDD53/iY
P4+/lNN4+N+GWJwExSoaI6Vd+bPdBbt5m47eR6Pp1+/xzywWJ6ExoJNPyTzEVXETXOmn8hSvnYT5
Bro4Cf+MsTgJlRSFXQnG0L5krtfdgMnCda16KiqvNTbxH/Xpf1u2RbxQB66qNCm7P/87XSs/jKvs
sPbxl7z0/07YP3Na7GM71mShICr90/9d3OiH/Ld12/NuX3XVvvkh78XkNb/kijnL2o5bPIxNnA+V
DBlzHDfKT6vcKsXG/W7d/2+rt3gZsyJIUHhk9frdcPxv0xmn94d48/GlaEq8jHgXx/Q8jMBhZwKk
F+s/7eoqV7454pvZT57RP/xvwyz2tpoHfhJNDFPInWseoviqKDahWDmkr+3of7c3KT50I1IfC28B
sECLB7ix4Z1XiTo9uLUjM08Lh/arD7yxgyYOMX2fZzm6dihhhUcFs45sG6P09zeMK0HYgRXCStVh
ubgAMsBdzSBWoC60jhf30tgPlRE1vvbgxAn2b+qQfamIkAnXSsMjDR1WIql5Fc+nP4vh0OFGDIii
6pKdhNIaPyd25e/ATF3h+VGY4Ors22th4fLlIPon6SEPALcKcGYpV98OPrLcQvcfulp3SrkB69aq
VyTGk6NtaFbVH3TsAlADTI4YF6T8zHV/fWT/KTQkwFXDoEqK30aZmhvOXaZuHAU3K9ucsACOmmJN
f3J5wMmbebLmOjGiFwbuMufnoqFOBfbKCB9rXQmvJxmHXyw8DT8haOx8mfIpv0kA7K8UGy++3+wP
pjksKsI0tFYWhzE1EnVQEF5G/1EHhULV4YAxgL55/yxefD1U8edOO0BuanCgvc6nphQOguuplj1W
SukWGyS482/ubKl8AGKSrrw4l1OCCTN7bII/JE1dSlo6BfVAjG/Sx8LK2psK28avWWmuLdz8Nc42
PgD4GUamISgEpWEJNVZ8pIpEbFn3ocy7faFY5qfODrVjFKQ/eqezjgq2FYWnKFq3mdquX8nEl30w
gCE0Eh3yUjg4HL6lA7apJnGpyMC5LyXPAlTXwake7UEFOJ7lskXZ1qnCEKz1BIv3O+Kmme56VhDE
ykuc8J+tLPorwHKxHtT90eADYso/LCHePIc+wuwi+NEoaB8jBRLXdnYw26YLvqZId9jXVZMJbUsH
uqo3AULIrqcKdt+3CrWF4gUP33b0NzXqeXHjWRCyrdJzk9qqr1K9Nost6W7TpZsxoLh1HEUdiQ9a
G7Gk9EXgOoKIYv+wpue7tExcbA36WNyPnaV8BiWMqHBHd/Zn5aRat0cEJwcE9f7JuDj0Dk09SlMc
QZpEAJ/Ox6zYwNKxUue+0Fg0ip6+hxSGfYXGvHHywQl/ErldrrzAl3uXMw+siNmSyYPHPx/U1/su
mYrav5e1pPFVRaJOcNKsDTjibePYh6Q3tPEUpp2awQzQM3+r93CYV26FZUb56jgMtxcwCCcSnOT5
z+jmNExAsb63pv/D3pntxo2kaftWGnVOD/dlMD3ATzIztViLZVuS64SwZTm4BHcGt6v/H9rVPVaq
4ByfT3Wh0IacYpKM+OJb3kX06zWKKqKLcSB3rfMU1Fkbrx39vB0dmoZCMC8T50Sy8yosbaoi24SF
bhokjOPWkp43tpPpZn2/Fks2MRTI53nvtMmShpVyxanA9OpyPGvwdiwuEEAAXo8CvC86D7cNr7iX
q5T0fPoKBryWQysPC577h1+vrFdPdyO0cGIi2cTZDDz05dOdCkhkTqq0j9hNLe+kslTUSKs6NIWY
Qn+lt7TIfI5p2Pkn1vTr2PS9QYh3zvY/oHxHi5oulYM+jOzurbTTrrsyCN7aYx5c14tyIm7avrSK
0nxnJHZ6bRvpN9MYyhN52at9xYm28QU3wiD/55gxGDhlYWuiJRvnsMk3Xb5i15hT8XWanOrCbsWn
DN2y3e89crS9GdODgSIPwrz7GLPj2NOWUSjnvmvq6rZnCvpuKid7fId0+PptMr3BjUtnbfPrJF2T
U/Oe4xdO+5n5NgsLfg3H7bETJ8robTH603zv1p7/NpG0Ib/0jRnIKLPyjqkBaJ7ysNjDdKgXRHF/
961/b39zHDIE4L+vUC7JKGh9utlyP1EcGVGam/5FVfiquLBGTGjCGuz6ddWbzfu87d2LalyyL1ad
zM6J6HacAm/fA2g+5IoNyUir+uXC1xxjChbV6vdtPyRLSJLQdIfJHGSHEJ4QIItU2ZxAwLy+JsBj
ZAK47I+B28trqrnE5QGp/vsAa5R4sMfgZm0DpEcKLQblc0o7/Hh1gwvD6QddE4oOHdG5o0hSOMNq
9n3T3ecrgiHpOExXiHusey0IhBm2LHQ0fsv+66+X93FiZcFC4IRCXpXVxVl/tK1F4VgNiHnn3lLY
Sm8yl/mDYy/WqTPx767D5kE1kIsxTzo6F0o1+VmH7g9xctSyizXRpBeVZtfZJ5bscUDmhkBkEotB
hmy0mO3nP+X4/bAEyLQp414Ucx8WRlLvJjTgw1RPTlkYvt6cXIqsHkIAUFfgpi8vFSiok5gsGfdo
5ddvrbXzLtVkJ4xmWaKwEfJ4SOv1ixyROPr1W3u9NGHcbT50AGB4Z8coYqMPPDRLTf0e8zRvX8nO
0y9aMg4/bElfP1gKG6XfviLUf0bBLFESwmPIxFRUetGPurj30qLfJ6437AOjCnY+8iahB6HyBETj
1W4AcApzCw1GUC/YfB09W1ExvV8qtd7ntSkP3UJbqQLeG+nskXNR6u6uqdXjr+/x1RoFM7zhF+zt
ON+0Nl++T2MsIKB31Xpf1IF2U0jL3lv9Up84UP72Kj5oLIjoEOSOCcWJQBNfYRl4HxjzEC+ttLEc
SucTAZOvzrf9OXlHcGrD1OHGi0cirJWjKtAZq1UhlZF9TLROQ9CvWzAsda26Lb7Mbpv1epgWsCOc
ECBaG+ShlWdp9bh2o1NuivAgqL+Cs+iXM3eSPjYrg0xxuc0r3GYiCegq+MIoxFuKMECMIXm0gjwZ
20hL3akLQgDXSuOInl13jax1Ssqb3qoVdOJq7gf3wOBb0ejKYaAY0bR0qVPECcauy4zwrteUl6JJ
sKAImczT+T30PYskjfJhtVy67T6WQec4u4DlD+FmSx/wR1eOzOMtaTejc6YwAcakY6nN1nDDFIR0
4dGZRHkyHCdIGm+DHIeaazgcVjfFCArNbbFz2t4vLtElS+vHLDfr+j36cGmWn2PwZsOGnlw9wVVp
qeZFpGFjmNj4hClSNq0WmmYjMacxrHqkztEGl3ng5LTtOZ0NI39YcxNP+zBNUKwww3VqUldRKdGv
OCt1Z1lvhh4ppANVnV98A+cVYF1gC5QebxJnUbQ9sSzM9x3GWNkTnKqq2mW4xVCY4l8IxkQHdD5e
TJwgyZ7i282/1fNQ6PsWVZ8pctp1dO8txJPa0HIKs9zPWb3qt76w0+GtKaST4WJjNaoQobTSTSYu
H7ATDT27UPJ6MBIJ4GVWeDufQaH2tDMhrGG8s8HBlGgXE+93wRxI57bo8Gj5pOs0WubIyEtkOCJY
S7bVsUiqWpwbplY/o5rdbMq15pztEmlNzt4ROLwcgqDS9Hgx+7l/j69gXx0WUt300NCXX85Tt5Fj
3MxWksdjlYo+9nxN2NGUTHK6VMLq7AM2LcEUda2F7ZKdjE13gdWk678vfE35j0uyBN0a5SNwl92s
yVpEWadS54B4S5nCTnD9cU8+BmfB8XtMduXqd2O48LuzeDTApxRRkOF3gcAMMGdvCU138ouOxY6F
1g5BixZzPpwOh+VWSzVtvWAiJYabaVRm9mk0e9s5TAloko/rKC3c4oWcp7BEh2/9LHI89nY4aaiy
IqnrNwM3mm+9/gE6DvBpz7VS19/ZXoMOJ+qktrV3XSznrwBa2hux1R0RbglF7/R6BadlgS4e+goZ
qdCSSd994Cv40/lM1SrP8nYM9J2yrbm8q4GgNs8tZX6BwQ7SJreLb7SOHmWoYgGFMyckvkyWH6Y7
7WovddQUnrNUkS6Nrkennqy4jHl1VoYT3Ir1xnVjpx4eyjJLxuTPlq+EMY+GtVrixLK3EeGY2iqZ
P9vjPCdQcyyBaHNZEQiu8iIpxTn0zsx3o7oZ8mFzkdIr44Nfpuhk2iAGSIOySuSrE8JCVZysRiU0
42wcgbR/rQBPZMNZYeY8j9hsqYi+wpXws10FAyn48uvz4tUpjOTGD4NPqjG6pUc5DTeTY/EmtQ+G
7CswYDqQwkh23XzlyoyAo1dNduJYPM5uoCoDqyVsUwNCHz1uZ4DyAR7UaeWnPPXaIU6EGXR7pWXW
/ISciuN9+/UdHmc49pYXAski6QanAZjw5YlY5RgjBF3RcbkpCCKVNF36DG2h8i+LbiTmmEXujRUv
fh36Q2o6s/Hp19/g1Q2DeNrMzwOAtjDXj9EpQPqbhsAjHxps2x6C1Eq/zrrfvzPtFju/377Wd2Wf
Ta8ReO/xyWz1GBkug5c/KFRbz+rGmc2YvvQwhmnZ+u2JHO7Vs8XVg1qatreNNhayVS+frWkvGs5t
qngwphq3NEBvwR3+tMPtlJXlAUNC8xNpbmHGjSfrh1/f6asJB0hwGgloNwDtRxHguJ7KbEfDPLkc
HtCTTz40bk77Yt+LuWnwT9YqW+2kwNo+wkPTfKq7RczQm+AfKC8yV3s23o1eos0n+tbfBws/pywo
J1Ia8DggyLDcjh9JX2YwJEWn36M5N1rZIUVBCt34yiczuSVmzbPcD4CfbRo6+erRS8zTzn8UlVcC
xetH2dfIges430RBW/nijIZg5YoYCzZijNVMJxUwXy1PamK6+khzbequgNVevsRAqxdhJZX5OCMI
6B5Kry3Ms6kJyITIkNJTFcerLsymNE/mSFYMlH/juLy8XtayErPF0R/LfLWta9rv5hwnvtU3+2xu
S/BTkyA8HExTG3Ij9AhB4lY0zmTtO8fDffLX6+jVGgbyS7IMeBLh6O0rvfw6c6ubYrC97LHvE29n
yGIGMoe6rpMbfWyu6bhPVqeNZq2oTsyoXj/4TQuEf5EDAjjqHGW3vHwtazgVHinLyDetNUU+uUkC
G0lX+Nvlb/YC0G8mjd74E+7GLzouzsth6teS1PfRW73iHD5Zdu72gXaXpUN+7ipT/iachesh/GUQ
7glDtD2OHmylGd2QyLl/NIY6werIHcv7ISuTLh7a2uzCfnVg3VllYp+YQbx+rpRAm9b+tv8Axx91
ISbGuFuonx+dDOOZizYPtOoqzao1j70Kue4Tz/VvFvR2pCGAD8sd1fFjEYuKAVk5jVP3qEF80j9k
eU/e3rd+hePJIuz8gg4Bsno19htlDAp4mOMUlcgs8uusONWkOD7QKf02sWa+CuLJIJ+3h/NT76As
Sj8txil93OCp8eK4yXlvXXeeFQl6Wme/3juvnzTVBTRAOsfkLVzx5cXmxEThu1+CRx/JhI9QEIzb
vHHR2dZRv7z79bW+T45eRNZNYJ3cFfYBCojgel9eLHGrIXBVpz2WQyWoq9DH9fosQn42YBJaN7Jc
3tXk9uVbJK10DfdXxAfum5Zx3tvG0oQYGP5sJhfYwHRT8lHP23mzncYw1j/rhrE3roqlSeVFCXQN
IXVMwpyP6exP7399I68eGpB/EgK6oUiDMKXe3uBPb2gQOMp6lW48MMjx0gvWRvvJpyhM0SgoXC3+
3ashZYHuKFLV32cZR0/NKjsdndzSfbC1wnnA0BZYmas5u7Zp/BMbYdtXL17QppqBrhksm00x83gW
vqDhhiWt62wYVGOrxkSctWt/ViKTHjNKscOc13rOsZvvxGrXv5tXboLKmxA7XhDggI8nn8oBNVRk
rf+QUI9kTIyCqthLgZfKpRB6oJ3IfV5tNOh1m0wyLKbtusfUAoX2KS0fHR1nRw2RPa5WlCshLngE
PZDuKj+Bszm+HqsGgDOzaobwNHOPAWRFhqV1MOnml9F0b31/FBdd4aoPU10+UBGdcuR+dTVGE1vH
Hq40UjlgjV8u0qafhoKZwvwEcYDZ+9rp+OB6dZAdTK/Jmt2COvGpjuBxtwe4irtl6Rshhoh6zO+T
49BNqlj1pyBIqltoFtWlyr32xIb4mzujO73Jn2wnPiXPyzvDbjWrbL/WnzSVjPfO6Mw7rAxkXC+I
Noam1j7/3gbEl0kHqE0Dnp4/8I2j6yn8wklJk+IJK3M9bINU7sZxKcMxb9cTCcXrW2PKwktju9M+
Jp17eWs0oni2nRyeqtntDnqzTgeKkquGBPIKRaXxN2uN7+h38Dwbz2FjvR1djiQ2bxd3XVDbnDZn
DX/YC1vIyK3dUz5T26/6ObQ4JPn0p7c9QOhETvTlnc35hmnw0OTpPVXj016u5xnqDG9TbJLvf/2+
Xj1EXhT2A0ibcYiStRylp6jQuou1OuppGQL56KPT4gsva/B9HNKzTrgnjrUtC3p5Z9v2ortJP5qD
9HjRO/oKPgGGzJPwGu/RyXWHHtqsTxhbK2+uduhsAHndoEfiN+MlQ0hkCRiLseU2/5yjvN+eGn1Z
/ap8CmpOuZAsLglXquBoHnGFPrFWXj9V4gmzbCbNRC8W58sX2LntiO2osxBP3OBM1MX4zYN58OBL
pudK1Kfi1yuwMfQX5qybugSIFLBLR3dHiyuVkJy0Lwjc+PMXF4jbeq55eZYYkS+7pOojb12Kxtyt
2GhM582cYTRRtVmdni+JgyJhOGYsxrBR/lDGw5jl1YAp2FTlw2XOuWCGhp7pmsJtyEpKI1QICXmR
zJE51nAe7RQDFGRomlNaWMdPcsOCoG3ECcAIGybdUdWg90ZZLi7C30tiLHc1HcwzGSztDjGn4pNj
LNOJN3e89WAQ0bL47txDHKNue/nmdNVoidl21p+IGeURuJA5xOe+OBRMv04Vz8cnwCbYxNG94cyI
KJDZXl6rztgDNqXwF6QeR/e50YMcWTGxCKXJWOGzU+/F2tJGNnOH0zAaM0CQc5i1G1k0CobNKiKC
rpZbedyD6bLxY7E7FRJ+8Ss48WBeNSBcZEuAxlDob2Rc4FYvvy0nZzrKpJFPyg6G6dlsMZqFoDoW
Ez7d9HK1nZX2evE8Cg3P+XlAmf6dwOy6ioRfZVCUciZgbX0iLzkKKDRjNnUeOElsbiyCjvMERWW0
apo+3Hk1iYhpjcEeugd9Nt0XuwKppEPf1OXu10HzuAb6flVIrIEHOxiLs+MmQim6PHGlM9whCgY2
J5/SM1kF7UVt0vzonGm8JIEY9zZRO3Kh6d1gg3oKmH60M7bvAFiJxBPoIDvkWNxP+WtXJ3bQ3jVT
0eQRGmeGH5Vq8Q9e1/vXg8jSUzy/v3nYdPU2FQRgWVRdRwsWHO/UzLXR3hVqsW6raW4OGm40j6kI
htj3CTlrYpuHXz/sv70oqEgmbwAaXqmJahkAoaGcursSK57zlFnFQTfa7ApJtSSCzDiGWp1PJ97w
URj4/nCRDHNYVHS4gEa9XOyt4zd0X4b+Dko7XLO8I8hZQJjhUv6uTvuPa7m0E5ke4Rh8nMfIXOuY
cpjdXVprbnWuaCDoeHvUdnK5rn0v9hXEMmY7pp8bd52R20ucJmaXh7avmQNcNkO0v3dYoutB8CMb
2LCEIKSOYY0rRLeZqUh9N6ncgvfmy7Mh0BmmJHNxYgMfBcEfl9qSAa5If+xYxANZncGc9ArbF5mJ
Ky0wxp2q01PJ9lGx9v0q0L8Jtpz/JABHx8hgZNQabVPdzfWSXqm6f1pLbX4P1i1FiMnpdhZyHjh4
5e0ZEMo/f72CjxfT9jTpG9ubDAQE1WMobK4JLx+Fnd1pa5C/45TWoqBexwvU8eoTm+VvnuaGJtwS
ASonUEAv1y0DqFlqTlnfaSMqhKKfhxscAIrPv76hv3maGyqE3gSIV5zSjpJGWRYJhkFac1cYsPVw
ReuiPEnc2ApSbzcquz0bF5sxdbv5mpeNd0os7jj0bWoosM85kED+bmXNy7uUbTFZnpoI+nqX3uhJ
w5RatzJdxmjwN39WjkhOndXbhv8pcWUBbfBQam5k4DZlrS1K/dTGANXRFGlrqju8SxFj6w3djM1q
xaYH3E8lYsns9LpKBvUUtEN5AYpleFJBWj4ZCPp9kdzHX45c//E0/yc6a7c/Lt7/93/x56e6gckr
0uHoj/99lT11dV9/G/5r+9i//9rLD/33TfNcvR+65+fh6nNz/DdffJDf/9f148/D5xd/2FXI3i7v
1HO33D33Sg7fL8I33f7m//aH/3j+/ls+LM3zP/94wj9+2H6byOrqj79+dP71n38ABPppPW6//68f
Xn8u+dx1Jp67jCX745f9+xPPn/uBD9tvcHQCfAYMkAj2fSQxPW8/MfkB73HTpwWrFcDZ/uMfVd0N
KR+y3mxlCZh4MOSEM5MVjUL19iP7DWcrKRpIqIAWK1Hqj3/d+Yt39D/v7B+VKm/rrBr6f/5BsHm5
kDbJWuYlQDxoUzEnO04wyYFMO1dJKMc8axAS02fqcMus9eB8lfriXzeeqLJwHrOCQDV4eGdagOb6
c0KyX0QdcHo3IvvtPniqyvoYyz8x3QS1g3yIBi7AzEIB7M6/aAajysF1cORIzJHNQrdio2/WNGxL
Xcv2hel1+ZlHH8CJGj2v3Su76icdaHet1WGX6coJywFUSVi7PKlonHPY37NmAIuA+ELbvpc1IHHV
F9aV7aTan6uWuU7YKoY2Iaik5cruA/FngZwfmOoSMk5UuSWWVnVpJ1NoT0Umw4JysznDCjgtQxs5
Bqb9iYn+l4X/Wxcv7gw3M829aQiHLG2tvTVSb+9cHZPcCIKlu5zZlS0fA68wr+2U5uZuEFLcdOsQ
fE4RLHiE5+N/bRKmrhEzeuyW064fCzACynAfk00B4kEY7eCgxzHN5dVCuCwvprGQY1iRznmx2nz7
zm1ZLfV7MPKYiK+0Gsxd4WFyBenF83FPGFMG47mj/Pu6RvXgvQP4f71y8k69DdzEn3mHmmyqMOvV
eiHbpO1vGMDo8txEyxIii2sWl/CI5iGs+2l+rETiq30b+KgUhqT5yX2d5qO9nwItLaGSph3B3W1z
awcsqP3SLVWNjy/h9ilFZWjDXC32/VQ6wycdMrqzzXmGg0Kqq40QgvCf8Eeouzifsqk/UN3gVKUb
ZW2HWJ6VOtB30V3mjoPuqOGqxdmjX+YtEez6TRBucUc8Z1VpedFs8LUOTu+CK+1a1Z8hNKh9TYEL
oraL0dylkfTpnTZk/TcacB+HDIPKMN1iZyQHv2lCmfvZezXV2LJYQ9HupTRwQoMJQ76Fo5f1YNYz
ft6FrcNX9BbHuVNAmE26SQqZGhJc7FxH6VKCgqbvzRA3t/lxrpgIRXOrqicMKLIu8q2BMdvqOuu7
VroO380wMix6rdqvsGYbgY/Q3u2eU7NMnpKprG4AcxtfkNzKtxFrDeZDeW01xu6YgHrC/HT6E6iY
2YJh1c3ukOiJatBID6w6VHO1frY1p7kZLUeJsG27GW/0sfaHmF6pE4R+2tYrKhFZXl+YQ2f14QZ+
z4BN9NaEnsqExKmZrcb6KAuRPJUTjYZDU9Zmden4SjQs3bLp31fCxI7Sw0QvC8fBLG6N3EEQdWmK
t4YGvCtOu0L/2rYjQtwic5kG92PuPyIr6L4b3CF4rD1PVuHYGF52XksAOOfpJMubVtZ6AcaFmpQt
5+XQGwdfPJv9oovQ6Vpf54fTakaMfOjrOVY9iShhzvsRm9aUuR5OQupjXkvxSTGjBl4j88wOF/BJ
euwuE6FvzvD6DqWLJF6YWn5LkCKFvcK6svyom1xtl3j5cr8uCHrcjGXfQaNxXVXcdbPdoUivay7Y
M38VZ7aZttOBNqsz7ETnznLn5FO3RKqt8eeyMAdjQ7UusOsqs/HhRh1cADFVtGRDLVBWA/CeBkPc
4BWs70GppNTfdbHdXZBpdazZ9dhyv2N21Wu07MLacIMiNFa/wRuvsxJ3v3ja+EnTvfoTzscYqU+T
1lCStKaY4mHGvzCUyl9y/iuGOXS93r0BezJ96f2hu2xmscqQBJRmC9OYucH8zrbuWLCzsVvo7Aeh
sJEq3WW0U2WcAbLX44YNV4WWtQ5TlNjKqrCapwTdeV7TpDfop6XnXUFnOVxNT9xlbTlSjier2ldm
S0xubV6BvwAIDEtMDcor+C3M7oaSFCZslxzHQJszSMGGcPJy7yflEGCDV1Z/Zn7LolCZmKto0yO+
64FLraHTuKmL+A/nHct6zj5lmZ6pqOsrHUMittoHCsqhD9fEqi+S0jT6XSF8IFDCbhDTJZrqesiZ
oTooydQj4aChHcQmlVobS1FnfQiTvLzP+jSpYjr0jgFVnt5PpM96c29mYD8j1CpZfGOmV2kkq9L5
lA5pISJZJ1ncufma7lqjSZuQgt7+OgeZ3oac9fknPB5dvTq3p96ZpvvELdnQ4AE74+s0lNW1WtcM
hxxj9c6dvijHA4IFxbd8NuW1M7vORziC6yepzO4p1YiF0VLX7lejVxo88VrX7+c6R47GAoz1DQWa
9DCDt7qUxrr+mRmmugoSo60BGdZWEDZt3qGa2AJEirK2Nu6WYTUeXCcHulh6dRGEE59+TFprqkMq
1vWuyLT1W4Gb9gWT2iyLOtwADxN0WwUY3QtubLNE/jWnOgFE2ZltGuotNLlwSEfj3FEea0ZNBfDM
lU2ThYmaRouNMrofCqFR7aGo740h0j5Du7dz0aCDMncTvXyn0K9S2aZPPTgBP5zbxrIjR8rFfyeQ
DcFdO2PUct0PQyMiTfgTmNM5r9Bq5YzHEOBzEehDygfXwVCXkynK+XZdS2duNoCe8t8KysDirSu0
Medkmdek+gBAayjiyc/xKPUKb07OVIEoC9LYYIuN80VzpP6uW9qNiEqXEEtTeJDwfF2rufLr1peX
FYIjXYhUpPHk+WKavhrLgt0K2kVSi4nAYGVnGSjMLKcisbZPLmskl9T6IqSWT5GlL+j2EYrsZIhb
lSF1s86DzsRZLSp9wOpLs3c9KMj8w7CMVR3LBFmpsySbBOBSlyhvRKWz8GCCwVx47WsP3I5Gam/t
9KkK7LNa1b5Xh2MgR9sncEkwMaBAnFF/bgvCWKhtTZnD4ubatMYjpRmy9rAsbf9tkMGy+DYEs15c
Ayl0ocBbpd9dZYWou6tERzryPA0KY3V2JbnFPMWrXulyj5SW8i5FkaOBaq9ged6aoy3Fl7qjK8Hg
HugWr84pB0jbCV/UTFUync3JhkUELCws+6uaByUvRDEuxS00IH2NOtJp7VD17aBfJM0CtEZfWLtn
stVaTAz1tZC0jtfaAmjsZsZ9r69mdhCtRyrMQnbmj/6Yg8+rHGcC6Zqbbet9CibDeJzBMJmH0lfJ
N10xGzpURe4uRIkCwgB2oMh4mSuLmQ52ufnptKM3nIG2L5ZznnmhokUfsz5yu7wdbnICj7yEIaOe
NdLoK39OvD89NPe8veEvRbY3ur43D5Y/BssO67jKjFbPSNaodlzhIObqZT4PbayvG7/XrN2iDL2J
ahcN5LfYomYy8jTLgPtCqj2HXeO1X4gJmdo7Y++z1Omo25GwptG/GTzFNjd8adU7m7SjJVsDxcr5
brZqRxNZ/9ZaekEGj2ku+XexttYOFEtrhnWVFkmMxPwsyUHGQR5IEGwop87MfksCh6jXcG5+tIMM
XyG2avuhtsmm9wrbcifqpsnuozIxZhD6uG3fNd2SfquwkyoiObqqBAlsL5cD8G5Ax6TUA9rr9K1D
IM6qDvvWnYKwC0rXvzA268+o8/T0QTMar4mg7xU6euJdXkaVowpSlRa1tlvsRPF4qoB+Av6ZF1Vf
2pNs83BJE/CqK2KS1Vkw1Y0XMVlGZG3ED7m6aufOBYaMJ6Z5WcASReHS6rSUjoMHvCSvEaGMNZ23
EHqpWwA+rVc/jQp+mYx1oOdJNNgdTvV5A08hElO/ePEEThLqRx9MT4yBGOSvfVqjvZ7JYNcmVZt/
aWTDLCduhUZxsfRZw3TfNfp6xaXNG30VAYd1OzC+46DmNlwdr4GmStkROFhkO8J0Ngi9pSW7ZbEG
M0L+zPNufGJ+crFWQ95de1055w+eM80qiSqUA8CSdyT/9gdSz9wiQeiaclh/NN7+r3/wx6YI+B//
KtJftQ8ibCRpmvzcPtg+8KN7YNtvQAUyIMTLAho1arh//ONH98C23mx+TDQD6Pszkt2AvH91DzTD
eMNAmNQPYj3VIKoB/24faIb5Bk4a7QO69WSIjEl+p3/wvbX2P30o3wCjQKsYrhR1O4KSx6iTru1N
PeNoChuhyIt1zVnOSK3XO7Vm+p01CGefTDio7myjHZ8I8UWYFE353qx6cmQIiOt5XVWfJI7UFNyi
I+oEtsJOgsSpjtLVTXPsoMv6Fgg6EHuih3dVMVlkV/ouCawDn/LD5DjJvTSmLA1HmhN/Nh16c3XV
1SqubLSMVNmtsfDs+YojKljjvEmaK1no6+OSevZ7JQs0jURfx1g+fGyFXj9ok1V34KgaB24EDJCD
nuSziOrJ3xX+lDxkzibUH3TuKVzL95nFyweKlh4sRWIowBYGKS8be2lQGgtYKifMHGl8WLEOvmBE
KPOIJqP/rl564+tQTNhVr/baR9MwzXrUJn17Fxhl8bAUwfRtbeV6tiabW3eZlOTm9pq97/DjnIiU
9niRp5hVnkEaED+28IsO4Itu0ote0rYYaCcjHQGmHcgTDcqX311qKzoxS0WnFaDjbgqc5IDJ4rxz
tQwViTzT4582yl/drJ+vd6Sn9fqCR+1lK9HT1JskjSHXhzOt35QkTcRCGEn2u8Uu9iD8G/xS/Atd
WXstrd6CUr6W0rzokuXBTMZdj1TZXEwnkHkv294/vpcLynYbh6F/ctwQhu0wTyx4mjhzwlg/KesL
vMiTE5ikv70KUwoahTx2IDUvH3ej9W1PkcVS0ZzhbdcZ3a6FxnPipX4XTz1akcwEGStCHoa/fKxX
Z+GCmGHwCIUk9ynSstrWxrAxEnFpyim5TzGgNjHybZcHncr2vnNcrQqVq+ef0XBov6XQvnfZNnXk
ZKoDtGCHNY2DsiyeDVP2FqszwZ9HzW66UyklFp52WGTqgdxNiXWlAqFuDYgm+S6XonkPRLt6hP7j
XixOiWaEk8idyMyaBKNSdKegwAIuqAx5PuujKUMjn9dzqwLgF35ffP93Xv0BPvynffjqwHr/WX3N
/vH/us9fXja9v3/sx7HlOG9c/mF69h2MyFDkX8eWZb9BnQR4LA1x7DuZDf372LLMNwB5QS2jZc+i
pvn971PLcN8w4IG4gjwUfGqGcv86Tv83PW/9qOcNMmWTlXcRFUF5YVNBeLlxxOIJ2RucDBIfIe2Q
CHy+MzuY/LgiYFzMjpHFZrdiKWpqJiWdYQ20f9alNM7HHK2azSVFfuuI1O+FQAx0b9pDfqZ8Mz/Q
beqRb9DTJMy8KRFhhkfSWWOLPOrzheLazDvx1alEi7Ck9rFafTJeX68ujXJBJNiyku4hy1uPYU6m
fU2Ahtx5TWXsJ2eGo2Uan6wpwcSrHEAl+WqSZ1ATrf686QrxmS6A+2kR8MnSzJN3vrFUeZgMRXFe
CJvuhBO85XsHfchgwe5o3ZvONzFUgQxlN06UkJV9S/uhjCytt6MmsaZ3aDrnpKyAP2iBJ+Dye3sb
5I1Bah8W6mkYifAEp9gY1jI/b9pytS+Tfvasi6KQekZzscvfM0kyx4M1zUsTe31SDFdpMWeH2urN
q5xKB8JI5TmP+uBl80fTUV3F3D6Xl17W988JqpwHO5V6Fad+OnehNFv5cU5pw8SLAZ3nfZmLVkxn
VdUC8yvauqBJUI4QD8t7Sr4lGOME9qjbHnx/tZMP44rfthM7TdMaDNDHUbXjtymdKYcp1nS/6TsR
OaXCz/bZCGpN3Zqt45RuwAuDLIVnTaKoRuOy6/xGv5pLxy/KSKx5Jq4zTck6jVjeWj1ZsTDpEhZ2
ZMJzhpsGIoF8fFSUgwjyJDBiK10hPaEtfGFW0JXMnb47n0BOu9H4/9k7s924kbRN30pjztngvpyS
zNRqLbZl2TohbNkObsGdwSCvfh66arpL6Wqr/R/NAFMwCgJkZyTJYMQX7/cuXtmG1+E22hXaPaWy
g8GJ6DHzQmHEo89JMu03LUYAvjD6PM/eZsWtV0VXAfrb6bqrJ5d8dT00w3zM8kmaR6VnhId1b4/J
PDt2/WZya1e99V2pmFoSvc8nz8vXg8d+teImPajoMYqq8H3YV+2N35X5fDTzqboPfB2qt1ZpNN7F
gqBr/LAYof8ho5v8NTcbx73tW9U96bVqirMtQGXVALGKpNcR4krdSu8uRDBUJZCbJAHovazyh3EJ
qvVM7XSvZMEn99kfPACzitbQmrZ1QJOgzwWoe2dP+RUBgduSWJAitmTyDDzj66XaPk5IPt70uTWK
qw2r7xpQtQLUDXRBNM/QGNucGg3tqTC3lD5XXYc1M33y6OgE63CPOMl+8LzVNtI9+vNTMyvGVk1I
JTqCYB7VIiMSm8PJurRCtRIzojlvZZ5y3qOpycZE0Z9+KPPNLokEWME923UxUxBYkSWewKX8sIke
saYZLiT7sj3i65sHq+gu87Lqx3P0S+hep9oBN2jE1N2GVmb2qd6Manvf5F3O8Zptz48Xq7fcW9kW
8xSbqxN8HeBe+YlRq1XgyjN071GgiemiCwvk08Msc0gafVDIg6x8dQTsg3ufYcEiD9NAbiX7uZ9/
7ioJ6GMt+S0dTdo7sjGqT9nslCtp2RFeTMkCSR543VpG9NUur38ZFO63ze+cu87W9mXkLQ4ncdGX
34Nw95Na6hbq1xTZKwZwG47maW7URXu5aqtLV2EOfqrHQCJinrsWubVoPoTGan/cNpx2UAWG7SNs
PO+TtjACiim4C5Fazbr0cedl48xUCSqqkaLAyJR/LfKDQ/xgnoCvV8cVbFlcVQ7g+CZEf7vNfvSI
hxIi2yXiHTrmkysv2qCLCqAZa8oSqbK+RngdIWfvoQjXbUzYXiOPvZwKnz5IUwNvZ4Zwjth5tGmj
pk0UV6T4iODC7qN2zGMDaH9KwOdDUHTVZEyfM2dedkJCYUgvO05qyLfEyKSp8HxdVhgzoGZkoy6J
YZrKv+5av2wLlg9oTzKuxLg8yV5EZF/2jl8ks41laqhSWbZdadPhFKuRdXfBYhPNogBaZA8kGi89
93TkJVk217/JXLNuLI2k1GR29IM9tviQuciM44qbGx4KB7q3THWA7VPSuELruHe8fqguSs/oy8Rm
W7SuG7PRtnkoZovPPeRCmUt7xHeriVl2OLfZngz27kIFhnoWuvVGQW7CxgxUKgRpBzM1XuAsV9LL
s36IMeDxdXVnUAOGHrBQJPtDOVrGs5eTIRkPi9D9tVvyQA0SPp48/Kaqd7Q4mjGl+bRGqcBu4R0M
xKBN/Hw2p5guI5ZUxABMw31J4ut8nRGGtJxDWdzWc0+P4/faa8b3ho4muOfQqwkNAM/4lsu8FsfM
8keMxDfOMUnraPupq/N8e28stOES4QfVEhNMV3lncnSz4NaunKK7Eq49VEmpzSzktcijLQ6LTOY8
gprQDgwCR3s660e+fBnzDo5+Okryfj8qtC44AKwDWO3ttM1WHc9S0K3uSrmMx8CqcShKEDtvtFdL
lmOaWfgWONvqy+vcnMUFBlXDcr3I2aSpau8ZwmdmU9TuTen32r4DU5VOoushr449fUj/nlOs5aR2
oewnMToBLU9r66LEGcJyvFloJp2DjoP/cUXRBxECALOouMrj0JQp97I2FTtUNVSGymOakmZzO1UW
iFW4mN6t2QRVj6/dRJsLWXe9Po8cE9oklPPyCbBVDBACtbjxlLG+87osOwY5KG4yrEXu4ltvl3Ky
YhoR9pNVDOCELDpu+9QGc/GxtmjXJh3WQVu8UtP7FxInp+I+IgDhnbVCHPtglDpYzQQKIAc8Vo7I
PdSggRO4nBUN392Wi/rQhhLTkbaUKk/pefWgYcz+Mbsaak4/Z2W31CQFj9VI7mA2Aj0kBW8EetC6
d3vnUrhm+YyPgN8dEIFsNE6Zi+udkjoXT3hy1E+lrz0noTHPFy1luz/TuvG6Q0vJW1ysjhq996Kh
I0u/y/MmeaQ2xPVJEilz7Kbcyq7nKPO3t4AownpfrLlZHra+jVDRR1FvPzVA3uMdCEFzN3U6eCpr
JEwHPVa2czaTeEHLxLKxofQWl8bf4sip4rZti949zWWhnmZY7g6rw1h7xzWMZnWOH1ftJKoKjJ7G
l1hDGuFO/TFjbptvZC4H78yJsi2/oEkOMhH6HD0TMiRKGcAbmbhEpzcwF/TGaFAHR3hWzpl0hR/A
W/DG0ov92GDwfGtbhnwftiFetR5OF95h6hdnTUZfUYVPFluw2VIPj+Ro8fkhEQaEBbpOnwJrDI9m
NOHV6mJ9gknZ4gVkCG6VX91WHpYGtyidMzsGlo3Ot2I1xsuVRi8SWq2Lo67N+TIbzfBz1o2NSjC3
DvEVoMGUSiaN/85Qo6xSM8OvIl6rdT5SztbffdpF5xlhkMzm2R2/tyadgG5WFhFtZgDF1pbd241X
FWUwQOzHughYOn0u4ULYCqFJVpj32bDNmK1a41ecQBZzp63PdrLXjvAKDNNj1jvulADMMF+MhWCM
OBS4uaZjW0RRDBBs2gAoDWaJsdoy4R8xE3IxAnW1uffQkbOjOuyxwKirbIxpwnvstFKO0UWvHP8j
MTflVTsp+vok2y1TUm1kjSdLZerPtM9XEkOCHqvIiXoRxH+sfUldnQ3Bdei3+RvDyqw2aceBJic+
DCZbQzsHd1Tp0WeO8O2x1BNTYiKoeYxXe+Z9cfBgXFKqXPU+35ZgPt+mfL3z1czCswsyz2E3geLL
PPOjQzAN+gtGR1F7IRX2lfFoGE5/jFqLxpPpLXN7OenZkoelC/I27jUL+x8H+f+IWp0yyXFzhVjr
W7Cnse4xcQd9eRzc6r1IXwyZeBr/wzSgCb23Coro2tYLIYdotGcVZxs40V5jMN2t3ne2JMdl4b0b
+nn3CuRywmf88YV2HI3EciQboL4vv1A7UHf0Tdck0BgYk8a3eFc2NJvrOoeiAKTnJYra+c4pppZ4
JgNLi7+c6P8GWXsJLQX7N0CghbB/V4WRjrT//i/0QrbvfqsKlu5OmtnNSNTVEaXp+P13R3GD/QAO
1c3HkuKUvz2VRpvVLvE224pTkuVziG6yVdz//iiOhx0D4mvyeU5HwZW7VSQUtwlpx9sFxxOXQiNr
XmFk7tjmv1Gy/Y6heYE9AHiBpoc8vpd3zNMhh7cyxNbE5/TMMkrOOWeHfn0oVyF+k1fLaPACGBGh
C/AfH/VyNPwrM3/KloayKOKlWT1XH+CdqvGVeXDCbGUcQpUwEULvu0P94ck4qjNnNh1mYpY1qjy2
hkfVmK2IOqCfN4fKmYrs4tePa//IlzcSViOMKLoXCAk4db68NNiSERuclEnoN+P3gc79nZfnKBiw
r31vbot8ZtHXiWnwPr7y3u2A6Yuh97UW914oy1iPMl1eDl25loZ0u0moZRG7ZsWh4rv2dvog8ACr
14QSVSNtmTZ19uuL/mn2cJP3Zg632aPZcyrQan2zi/zVBUfAoJuVWntwHu2RYLt4IJn+FQL4qV4E
Q0Lb82kMAVDvAprTV8JGQ4pTRkhtoxy2Hdr0bAxlva4PnpKUWYwf3Gde7n0I+zDDsHcIiHzsqtfy
oX6aXnwPFjlCwuhUIRg4edbrSG6MAz8cX65wr0kwHMtTa6CWSkzIlE7sEdT02pz+m6f8h4qLHgXE
3NM5XWQOEWG7ftabPO+DbANLWElRRp5Ma0zjxFkkwq3M42qAyvF75gi8rBim7LGP+/u02wu+nGFW
OexnYOQENTrsK9PbcppORjh+F7nLEebXk+rk7qKkhOLEu2Thj85w0cl0Xkd/NjVOqsmeMns1zyqo
4j70P9VjVaZDCDL4yoAnu8Y+IFsFSy2AL1d4OmAXlVNuz3AHWzxwzufSU3BOXl3Pf7osBMQoF1BG
08J0WHBf3kN0+3XeQTxNpkqSDRyVVrq5Yx7QnbPLc9/Ur21TJxNmNwxFrsxwTFasD04XW18K1aqs
g9AkHPsJnmD1qFn8QEw8ZHHgQLlaeVF//fBOVgQGdTB1wA8GcjaVwOmKMHrBsJQrfCXHWL5mQDBo
NOavte2/5m/9NwPRr4t+WAixp5xmL+ZrYXWodwRxMFsVY9S2JnWNR1hpV6+Fq//NUHtbmuMFA6Kn
t18+ucWES1pwCID+h3fzj4uqKU/TaL+8X9++H0bGf1nL9/sHq4eywgNt3Vf1l2PVGUy1ka5P0jlc
kdXB3wHwXCb1puy9rbzMtkDcO+2Y3WySo1ZsYeAvklDLLTuDceTXbzpL17+p4+JboRHBe4tpu4s6
/ZP3v5lU2JVjAUS8cazLTHgakIfKA3Tf6rcnEKp3Zg5HZIqEn252QYKLxuUuT2i8PwTzQsrQ/GDy
869v9M/P1CVrb9+7kBXvyTEv73NZ4Gff5EDmE4Rfjp51jfkfRnLRNNSH3x8K9ReOXXtmPZPo5VDF
jDZdQdBPllGuSV5s2Q2GGDop9p9+PdTPrzxmCLSgWKjxiUbx+3IoAJa6GmxLJFRZUOZszfut1bxd
SJzhzulviDee0ajnX496Uvfvs4OVmnUTGwFW7tOdSTWVkZUESSascFGbmJw1bxZvnm8jPItvMCha
HjcMBy/qkHYOqcHylUr5b57lrmFC2ogZHRvHybPksLyEvQHzTmjV2XeBWdtPLRaDUyJ9yRf69dX+
PBqXir36rmHCOeT0jCFl3c0RLkxxP6wPBvK3ZPKnh/9iLfh5IFp9AZWVu3vtwk54+TCtcgmFyleA
zk3/eBNonP2P3gRypKF27+V4SNbByd2bulajN5npc/ibSgue0Ydez4q2FT/97q2DYYdoiJYdO/tP
JcwyQUp3rI5bN5aX+7tN0N/l/+TdZiJgf0U9upt2nNoT155HBdzTJw1pyV+Bt36Vuy1ImU9ff309
PxUOPkZk1IFU/ZzTOIe9fEKIdYqhnIA7Stcqz10Ey+nrV/M3g8DFIFlhF+v9PMgUyJUIMGwW8Ltv
3qEQGr/zRrnH374UXLdY2ndXPo6dJ9WJXNqeTpDGw1k54p79pbnqp/m1M+3PU5ooCnxG9rQGFgp3
//1fzufUt0WB92oW2y3+EqnLtamzGSEXzApU5q8Re/52OHcvW6F40aQ/GS5bxyZD7rIPt6wPNcTv
i34FGKgJMzz8+v793VBIRakkOUzDajl5WZ1+Wy1aA0Y8oOrUaR0V+HhB1bpo+yJ8LXnupykB/IDQ
1uWsBxnup7Mmtr3RCuhtxGVmukeD89/BzJl8v76kn0ahaoQ7syt9mQ+wtV4+LGPD6dJlmLjYp9sI
4pp2a/jbN45RuGmgf/t2zJ71cpS5K5UB7zOLBYf25Xw2Q0txSpfIIthN+1fgjp+KcEaDxLHbzO/z
4rRq1LMzhr7oM/oZVfHBcVq4C6bTv10tRb+99MVvcZ3YgBmPQBD4JOwU1HUnK4RZlmFPSx3RwQ4p
G76tUo1A5/y3nxTjYGHAbDCdn2qmjKNNW/YtJl21ka1XptQcB8NM96uIf3ekkJUO724oLT+cdV4+
LbQUQ+cWC2+U7OeK5ppNiFQZymh4ZSDvp1KGKbFXZrtJ1u7udDIvRpQFjZHz7uJG3lypqNJvkArY
XyRshOtudBAKLqRi33YRzU6DmrJOLbGW8DsGswxjEqdwD6ZBYg5xg9QJUz05X8NvwP6bgI7iYAXr
TEqL8p681neMpMrr8Saw5PYhj1awA2DG9cF3p7a76rOZRlRAlnVF49Yt7mlpg6xCEuXwn1d+Ly6q
kU7DOf3Lxz5bnPKSeBfxCaqozo/2fsp60MuQ3YCpQxyjedOqBHff8WHZulAg8MDOMKYN6Nz1wg63
dITQcB1pC4Ok0BUYn7mt44MrI8v/timN1IS1fLHTXat1vglstW4QB1pPZWBQ7oTBDOjz288d2IEj
OdgdG+vpezPW4ahL9F7xLKhhx8poaDy9Oo9/fjvhILKX0l0E0Mb56uXsyrgd0IbZHrDaAk4igzu7
aaKZGnIxshtr7bZXQLvTJQ63BA5akKpMCnTCvE4GbIeFBIHMM6CNVON3HUn3DCHja55JfzMKCyn4
KggZ2PQpUA/9sNg86B7xoB1K8YIya/MM+e7Xj+h0B+JaoEZHYI8sBEByJ8s1ESn2PBL2QO8eIUA5
dmgcxzrjBCD9Vw8af3NJnNB4QSn9KYRPy4Wq7OaibWcjnhcDOZ9kW4Ak+WekxW9xFd+3kj+ncvsX
Mv3/Tr5/9q3dhe/j6Uft3+Zfkv//O5T7u5r9PzPvzz5/eSn03//6v1T77KVMBAhDP7j3TOg/ePfh
P5Hf78nfP6bhHyzFP3n39j9x4+RcvxexOEPtxil/ivYN558RDR1KaBzNOCI4tHR+g8F4OkN3Ji4l
Hm2GnfvCp718vd063HtUAdLxvrx3UXinXUFDWo+288o5+OVIWFo4u1kIJR+uyoRUnSJ6Uxeg+lwx
greAv9AcI0lTm33o8uy1nMOXL8KfI7E9wRrlRgGGv7wmDJp7SeM8RkFLrljpkkusV53+5fn+TVvr
by4HRAhmKUYMnANO1QrCC4d+YPH1iqA/F1Erbsd1QJZl5+1rwUd/xGP8G4HiivZTAKQLCj7KMhDE
l1eU4c8zC686OBl1TTy3U5+9iXpZVIde12GXZl4Z4V6/jT5W2cqZr3B5pYPb08JX8QwPs0nYoybs
uxsx9nSFMfZMnGWAAxlVU7u9QxtoOoeMqB2F2qix7RuRj/TDFwcR+GQ64rm3skgcPG/WcH3aoH2E
kr/SZFh0Y90Y/cIvbdH733d3Xi8ezVyqIwEU3vdiK4wg4SPckpgqRKCJVRjWV9fQBanD2EPAcSUz
y0uqro7Cy6wMfFqmtjMsN2bV+A/UA3y2g7IOwbUlFarJYQqeg6jBgUXZGVRLXUV1hPooWD/p0VQf
c4Kly4QMkCGPB9woMIptGgwIpsCRlyr3+uWYBeb4rcEiITsQEbh+UVmmH/Ui5XdZFxD/2mopYsPJ
57daA+EfK2GL3Y7JzXG4GQvvY4ipQJdsTWt8Gec+eMhcWT1kkzfARHLxq4rt2aLbLyNZzh/DsqyR
N1u5nD7KcJlvoZRwpwnY6J44NDdv7QFrh9ielvJaGhZmGIsbbHTSx2j6ONCO/9KMRfGFt2b+nK+R
V8ZIDH0nyVobYga+HOPnwBq3OtnodT+ahkBaSB6GFGnorLR9bdgRnwClLchGUCZGxH5O+EnAZb+x
nTG6HwYBcVPZiGxiu1eA0na49rFT6dutW+h3QsSp3jUzStukgdn3Ac6jYcB2WfsvUAumR53Vy4ce
zCmMC38tnj2nGt9R1tv10V4JjxoqKLux1n5tAp0IfR1GGi90S9VyjPNOm9/MZSmflWhhWoCHeN7u
vCfubYFIMJ2x72Cn9oDszjJyAC4x92sccMHCuK7tOjPprzWdlcDDytoU2lZzT39tngnNQMgOf2C1
g9iCEKjIpdvkdg/jU9w1ZC4+VUuQfxGDFsFb4izFR3r1ATYiU97gdtaTnZisBnY8cT+bC9rsyW43
wjUqmF6YnGYDAlKrg05K7RsvRTB/tLAzmGM7WJznqp2aBQQHK4fYp/DPmX8tPiNmaVQ3xmYqNunJ
R2FS602+bZwwv84qcqyTvc6HYROOxG+UYbU+4acCGQ+GOS+/JjUFVhdekh6pFsFcH2BYdF+tfIQA
YgxwrHGwMBY3zZEwPgyl2h6I1QqjdDD9/Ovs1kgaSWUMPkmn9+/tAbuTBE5sVu5fBv50g2PXvTln
nn2FeyKZNpCyqu5Qa5P5b3YQDVJycPCNiFyk6ONoFM/h6Mu7tZvLnXXZMW+iUQDBFaVJlwjyvrQT
x8fYI95arT5u4Bpw63j/niELrm+d0v7YRhlPq5rm5Wa09PotVAUzaYaFjQ9A3rQ1UESGXkq0zZxC
lW5wV2nL2Uj7TLsfBpbMpyEzQhTDs7P0tMHQHV7gTtJ8LuT6g+TsZMwoseI4KFp8L2CgO1jRQJHB
GQAdL8lfY+2sb1rZk7BgusZyy7+TD45R8hcss9xNJsxcS6iHufOdyFPxUUfagTrf+iO02iIzYEvV
UT6ShrPW9/aGaPxgu+3yVnABEH4BHhK4ylhtDLVdEQkj+uA4+i4HNxG2pT46XuFhXLlic3kGs6vU
CX4g+Gb4yNavIJ0snyzIX2TZyILvBJK31EnXYTF2zHCrgW5vGe65bbbVIYJsFaZurcVOfBnk5VTX
Zovcxhq6tCjyGV27riaaeazPAWJv5fQX6xwOzkFZQbPE46LNKLbW3rsbUMzB792G4tlltu5mbXNU
pHUeIkQvq9lRSSsWSDg5nlCf6k4U66XGpupbYUElOAivVHduLUtIm2Xd2UloTvrd7LucEMHx+vUg
S0znzyFbRTp2NMbEpAmumPJUlhqfSW2Z8wR+oiNTp+5YfEdjss4jLELAQBAu9+ke/v7YuA25e0iY
wEgLw/w2Z22PM4eFu0qsAv/cIRrMx6LCxgPG3SaH8FybKHq3CaOkp/t2DY/Wi2cnc6+IkKzfm1Ud
fTF6b3iyQl2PMYRlQn6WYQKsl+F4Mzlm55xFJESoQxsWvZNALCgKmPx18WAEnfllQQD81rWWQSbs
7kZ11pI8eyebDI6Ku+KqgCzbehT0+4gp4ChFoK3qy50qrCCAzj6KajDz+oDFhtOks521XxrChe7b
AbMjVw7WHdtCcDN2gwnXV9tH2wiC54XPX6Fe5cpOFn+ah3Pa0+EtyNQ+zwUhSQzgNZCWA4ir2Sjz
t3iu6/U40CX9WrmZ7dPgqjGcDwZ7Y9sNWL/wMCG9iFwXL9h5q9jTrAu0i2TA0ASk3cqHCwLBMWjl
bkwJJ1Z48soJtvPAJq4RKw5UCk00erfaaor2ACXDPPdQXmLdkEf9O6GC4HPRI0BLsk0tbzrXHzLg
A3vyDs5USiQn9niGLM+GEVOU2yNz0/rcRjuavGmLDaScV0yAHEsxnaCp1vDeyM/+hCusqNJ1LVgB
ikGNsOyJZLgNXKja15DfN/YUG3gi6ciC/eQx+UAUtra+X8MwRGzmdJhkLIJ5xNsnkkiJ4sme9veD
FKnZTy3iZIMk8J3mEeJV8eSXY87Crjzj3O1QqxZEIoypMTiLm+gi7HAYihS7AyoL/wGNNlw9aK6z
G9dkZgaxHPTcHYFAbBmXJYYM/EUb5w9o4cM1YTuqjaXhFC0rkW9auxHAxK58gDYe5VYsFlPdN7XX
VvdW79bqarT6vnIueuG593bQLxjw2CPPDie7caSQE/UK/dzrv6g9agsCoYU70oCmX281dPRK5TBV
4R4RQ9YoZ/Evhpx1i4nTWs5hWgp1VwrbblHzj45xpVcCRnBGCowpCXuxoXQKguF9x8Fax+jXHXyJ
q266myA/54cQ/4bzjriQ6qClP0L388oS3veMmJ/ZVukvjbHYfrqGtnmJTAr9/JJXskgIAcudW9Lh
eoeNxLDvbfjQ4tiqciWHQpPIdDfZPjURah32LswXwuuhMwN0CpNf+mkpTN+9yYOuXomXHCnsZm35
9Y3sff15KFtMBzz2xTqtDCfIU6BC9XWwccVAfjThrexO6Nzj3JXkmdjB/p3nVYQ9E0vRHxYbhiWu
bsev80b4aOz5KIch3RsWyVCDy4YjxmEkFCwyFZzN0ffHRAN3fTfb1bxY6toYUrkENQLU3Ov6+03D
MX8D4bKMDtGYOdGx8kx1XiuJfgm6cKeqFP6wC3yGifiXYLHG4GBvQ+WSZRbZ40bNNJbObTHV9nGO
DBukA1dbXgxMBFKkvFNzSVSeNoYDQQvwh0HzCoslx1bueeaLKcO1R0Q4CtCl3GTaUlP4nyHBQajM
Mg4h7MumaPwvYxc4eDTkAKIqUaKK3Dd96Bp8r6zuPmIvLvAXMMfS/JAtre4+F3Bk+rvKHfsAsQcd
ISoLwR5MXedX334c1H4LsPjv0Ij/18wE98CJ/wxJvM+//ePsszxRVu7/5g9cwsAZcKdOgEztHQs0
4v8CJgxEkiSxwpwDneB3sLv+Ja3c/QRpegFfo8ek17rbEv8JTfArYELwrh8UF3h+v+UHAOLHqfbf
p15Ss7GntffeZMDy4LG+vzz1dqO2Vl1TS+li4dC5luFTA4H8nkYEhle9V2ZNd0v6zRS9DxTvR6LH
PnpvDt7ydeMFh/tmhuUlcK6koqnD+tFZTfzqjA7DGNKZnEdY1XjOOL3pphEcgLctcXuSXrm75Jf9
YATGdR9IfG6WHS2eJ7N/GqwlVGcb3e3p6JEP0b8pDHx7YyFr0SecUHC8g/h171fZbKe6hxweFSG2
gqpAswX/v8NAGimEsmIqc/SRAPcSgrokSi221TIKcnUz9+DjhcJCilONk6xox/APCaM6O3RbA8jA
R24i7nqHeD0OKW5MCkL2zPkPL5bFrkAlttLNxUE0VpulpTNHcUSSnvhhd4LFyopxFqUnoT5JRu3G
QlWNe1ymvWBsMikMag5ozNX7zpzcm2kOsCnpe9w/gGSVGyWbG+VgKt7gQDmxer2i2eyN8gLr7vVg
mOE6xc4UyceqnOA4LtLtH5eOBNPEighKOviaBIOkG0qWmq2z6yZ1HNWLOAiHANnjhiuInXVhF5tL
ZurzNSgrm4oj3221wqHS56Ql5ivlUmQnyt3sr2gEXHGM3E7XqSgGCqreaSsMHIK2xPSxI77xQLEE
szmUZkBTvZqLOg21seFmVK4mLj12XoCrdGx6MOO9ajpnubZZPn3FQg/xvL6uF+jpxyCTiNZgj3Ty
UMtev8WWS5AzY1p1WptwHeCiR1t4GNuJiNCqtKi1Z8hkf/Z8/v+i9r927sZ/XtTSb7J9Hj5PxfM/
3n7r5i81P7Tf/zGx1qFrEO1frU/2T/pjqXMwMYEdgoacvkKIDyoryR8QrIVQHMbILgYnnZkWGqvZ
nxCsh06c5jGsCMxI6O3u4P3/wWBZ6SC57bApNsFg7bSWfwODJUDwJV0HCfnOjmD0/T86u9a+FP6l
Ca/CRhnIyNC6rHrJ0kisFWXeXKxdi1ZknPGhXzs8DVuHDJ6Y+BgrS83Btj91UMRx7fMXITDzgzUZ
QxvFNCnDT+hCTVEz7hBUPaSZxO/tbM8zunOBhz778yze5RUG8wcHt7UAhwQ9IzMaahQcQwZHmRq+
My88j1RFAjj9njqbrd9PtpbYqlT4S3GN3ggTU0UbWlAIafvRcDH5iYe2rh/IuWvFoeWg5CZ+JlCJ
Owr16XHFAzO/mBc1YbCaS3vjTLH5z0Sm6U/c9Cm8amFlQ+zj2P8V8Ug1HVWLfGQ2kUWDRvg1vi5b
MFy2TokH40BwSZ0MIYq4QwMLGJ3S0GcPhVM0z1iMbPO5gubJ+omXnoUb0lS/H9slw8rFLeYQ/pfR
PM0uLC3Eo5Z9Zk72tMXIy3En01MAPupNyztWQ/S90wTHKG6CpX/snWjoDlgc9dQ4IC97A9NpxIFz
0AK9svfW9ayVGxoXe9LdHIOPLh+XxgYQcauSZSLcivopdFtppcoeGCfAGO37albbLXayFWHDlSve
4ni9uecT5lbfAyOknpJVofRF321Gc25kJonsJEYI0F1z91qlwd5SbU+DZx+L0ai5I5iwvjN1Y7Ka
+ob5visr76kIFEeksprCD57KR3Vmt6XzgZCB8blCg4IMONDm1TbU5TcHYPCDcjQ6rnLIthH03rfv
89Z1vwaz6q24KIQJnBC54E6Dp6wpnTtnRWamWmzc7XkOcbhU1Br3UEz6kXxabHSyC7mEXrfT4pdi
elONtYl9nhRBlMq2N0PkTqF5xLCQMzbCRuOpn/R6Y2LVCqPSgiPYnPtDh4K7ziZC2RyBowgJcas5
vUHSXuDcNW9iT55FLAr5VKiBvWAphjrOSHwO77Mx6DXHWgzwzWt6BVNTJbpHT3szTHafHZTp8v8w
6tfiw46HOccaFexy4dsFfq2Ab9HqPa22y3VG7mAVh7ZiMl4REBSpazMvsu0iG6LWPHY2Yja+MX35
Q1Q3bUCWWWW3l12ITIzwX4inUI9JP0v9DBOhN0azevZHp3Fd8W4DoCLF2Z9dZGxDuKGDyvAueFB1
jQ5bod3Lnmo7KuSHufdtwPJ89bsrnANL72OD4AtXwEXj9xl3c99FX9CHd+XbOmhUftS0q9y3JiQ9
THOXLuvPSLNclpuuw27sqqtw00z1biXKDYsQUWFSFi7OAVexxXyHdFExrcuyBCwEYr8teYgMYwVz
CVCEbv5TjYefOMyyJ3gR4Nr/Il3Z5anpbI3/SdQF2vOyXGq0/ngiJkY0aE5Ghjck2yDX8Hr1R47Y
wUTwr1wQa15YzTh9cxWJeG92aX9DuYX0BhPHVhu3ERUHZnAsM9NxyHJn/rzm7vYuK4tgAkoOyyLF
+7Ar3lg95swHX/VyfGsSwr1goRm698HShtUxjzKqNo2hNM89Z1GCALHslhfecl1k/rJ8F/Y2HfH5
4W0u6hIQoHB4pIDQC0d6+tU2vrVoQd955PC+LaB8ahzeMHKFqBwStDAoodAyTlgiHCG9e/cVIqjn
rQjnj26Vd8/40e4ad08vX7AQ3d3+JrCjLp5IQtefemD6CS3HKMtzdM72mBJqNmDe6xd8EzHVSBiH
pajH+6gpCGOcG12ZGLM2CNGnteBmGQDY/VFkEC14B/v1ljkwumfF7OKTVfWufJPb0Vqkhp9vQQK+
FjRphAXF/2bvTJZjVdYr/Cp+AHODNoGhC6pVqSv1mhBbWxI9JAlJ9/T+yuEuHOGB557cwT1nn62G
SvL/11rfuidOEZYlVK4uXH5tmdXlvtCUx0R5mswBnIKqBiXcst/YjyOdpjR2dLA8wsRN7spmKF8Q
ARq1nQUV5VBqTfFQlYIBkhink0ddaEA0TtmdvQ+EDD8qf7H5Z8KSHy4Du7edFlpD4XRTsHLpzEye
vVUQw7WsGvt6BTrYJfK1ZmFc8XF+tbpQL1trJIa6oWV6+qCd2X+iAl31cQZ9brm1ZFqSP6mT3xYZ
B9xzkK7PIO36ad8R2J4OwhlrtSFqn5obz9L1c5L6bJ1zQrVqA8FuDTeLb81+5FqjnDCyjGTy4WwM
QI2uX2pZ9VUeZcWQLzvXS2lET5qQRwmbGgssWtercQuEk+3wiBbzmNXV8tH1HNRb7DFw9eimYOmb
Mz2npwBLjcC+1ssOIODs9VGWaf9lRpeSkb3ABtw4VNJkEU+uc2iBV/B6njnPNgmYgHqbFcvA/xqt
ea65zPsb4EtNGDV23otoYFMgYHfNko25NMcmrvF0WJE79kLGMyHm/YwJzY+HQgbP6HT8/vS0hBdS
wvhBYB8XXxVvZsro14LjrE7W9qG3IapFS2E5LyM6QbABMNbf80yYn5jl+57tfb6sG9w09hc3Gs/Y
Tf4wf1TNVH8htfoZb2QbiWJxOoiOunGMZ9S87H0tu5DIQjnR78z1QEQ1bMJk43VLO0R+WMProsLy
WAjF11NWbuedTQV/baMtDdUBhzJ9BmEwrTz3kLQ3PWpYsyW5ZHhPAZ+ZKabZOyM2m9IqHfczovgZ
iHRaR7B5jB/ACaLdSfQ5d5cOhjyuoF8haLhWSih/ssL3MSzaez2XJJACbJOc7mGr7im0L4Oo4HWd
b23cOg+Jn9DGMUuHaMtMaIhwRJKSIrfzqkbGSjmbFC2rHY1DrXY2JaujLtZjQ6e7K5F+Nkm+krkl
OVuU1CVJ7inlPGfJLsUsdZ4wrcoDgBEuaJPgB71fUwizd0iwy8eoUHf33jiuv45i+N6QRccjghqa
1GdK38R8ffbWs1CO/Pbm3HgrEzt9prRJ4toapvBLImS4G87I5YdBKtHxyoP5kcxGWO+m1XDOKtE9
JqzFZZfD/5kfRnZsfxylITLYlcHCUyWOwTMamKzO+sWUr9q6UjcWu/fvqlFLHeUzh0nEqhteXqZU
cePMyG7Q4LvkZHojcNBOjcNjw3X2e0qv0P017+unXlXdZwjJ/zsd5pAE9ujXIxYDJ//sqBGAxJGr
5kVnzfKDRiUfIMQnTNirGT4j45cnFqT6D9fXhN8fW/u/vJXVYyvFrKKRBPHI/UcWr7mXW7+2WlDM
2249kPRt+Yo7w/4cTaO+aMNi4cf+210AfjK8uP2A2OWyRPvqqjF9W/zK+wMQFZVj1n3zJVelqkiX
S3geHMH9KoG2f2W2q+Cj5km5nTGOIdBlBd1xhTNBtGkGVM0NjKFKcw+WwXnyidtslrSYuxjIEGk0
s/bll+i6SUUUo/nY25SWz2hy06HO5rkECDMHDwr/PstoW+kOTWQNnxbWx1gz+nU5Whz54NWCcnrj
TDMNXj2VYn/OwQ32eHV8LkxOP7bbwq2omKFzzXizy5GtZAccttz6NXiVDUQ8b9qpRQ4/0u7Vp2sU
fROJ6doiPMGKp+fHHoy3ZK5h9BBcfC44MWSUDbDtoV2t/stS0HhFwXCh2104CFiEoLa5LFTQ32DA
9UYSJcMsIA15A+z+UmY5oVIMhu1BeuwpNvZEZDbKLVU2WxA0Q3gASwpXfKVhINvQn5yPkSpK6uE8
9HxEmMUNkIwqaaCOJGDIEdXkiT+SvHZ5YbCa4J5lxPgJwBxbJEicLWaKxb2dq6SpDypcrz0RRjVx
vRSjeMM60lsbxxslBCuy/nk0DrW0KYdoeLmPcFd+5nkkvZ5M3HdjO1AuV9Yl5M1iCKf4M/CU1Bvp
zLx85DCan7MBThbhRPaC06HuYSgk/hBE0uQv3ebT7Lzze5YPVpl7Hyq4RjC0xkthGJQgJgNADDjR
4RBsBzfIXjM46QGih5GtN8yWbR0zgbkrIn8y/ZArSly+JOTPSEI8Tnd8XPQhaUPtbROIfSCPUCRJ
l6ZIC7wbTbg7wewyQMrEW5qorqxrDQHNBNmOIH8NASnpGCx7uyaZYrCVlofArFUWtd5gDrB/G9/Y
uJqzZtd7VdFByUlnfjVZamRx5Vm13PfLDOPGsoZgV9AXBbYTdidTR7pAr2fnzAa/slet7gAZ9t0e
Rll968/FaO+KNIA/QFVwgpDicZTFA5jgGezEbOU7iGXcN/3RqmC4oxyzX6tELp4qB+tGTOswI6k/
rXl6aJ2W19RMahoZrWVDtCftlhDqaVtARKNDpv44BBX57bQpGRGKceGFbiIIcxdfk1DHHm8WAqnO
3DR7LjP9M9T/tjwlwgzgX1SS6hG3tCTkefpGdTxiar0L19oBKpdOxmWuudrue4XgvlnAgoW3emkX
hOEU9C4v3DD8ptVLjlHnX+dhOilkssPTLaoo80S/nErY7PmhcofxpatKbeyloCV+04a9bZ/szAzT
F5OuH3Mr83Lq2BdWFRdYFnBg7CtafwCImwhTa78EXezPyqU+K+U1hOqSh+0e0EaQ7did5WDxxqDg
2oltlNHPyTIr7ivo9zEjIeas0UvYDig9jlY0Zkid+xpsRHLKnD5j6qH+V0LW9ovsaPtZ6h9SXszt
XYJDtDisQSrrW3ot8vzA+x8zUcM9L9viKV2gVZlV20R9svgCc+/1nw6sHbMdOh2/ZhvO1/DANZu9
Mua8ziYWScXATgLMr+/S1F2RGg0IpHdzBt5gAz1nLfaFN9XZQaL0WFu+QIgVpUrRzFfvCrMYtDeg
o9B9IundWrzfwpxWa+9fX+8x7SGhc8r40ohIr60X3ANHb6s7w8+HFShXB8JlWGhKOoaUL+s47ZY5
3xrrYuc7dxoxo4w2T/9jP8LIjUv4HN5OBoVvxUZoJu3eNZPE13HYcBm8AjRVsMMG1k9HWC0+XgYJ
HPyuGlpd31icEdVj2EqVPyd+V7HxzZNx+hg9yg+ocYHg71/GlWHzHDqVh/o5lf28Q88y3hY5quI0
8VRX0WRLz9s5IZrRs5YjGXDu0pp16aq7Ztl1jLiKMZ3NyZYHiiaMueD7j+qFEo1zOcDIiurOWVus
JW4aRMzwBDm7WlDOimdPWlu7GiT+imrNurjPcroVhGjC4quUrfEe+HXdnWTbr0HMzq+dsZ5cryF0
Ag8ATJ1+GXijQm/ZD0vqLNu105PcC6dmygzAkLONkmNjRTaMAMiKbm6a22ly+GXYINeybT/02BRF
Nwt5zMta90de8JonzVNKXDpW3cVF+42FScpbZb33S6ezdjDdNbYNC556bK0UowF+4ke5d7CKnI1g
1ktMFZWAhSHwSWwwXKlLIariz0QRurGRvazguGvF1Vf1q1GzcGfnEAuJDx6Ggf9gzri6NstY6U/Q
cWq/zv0Y7G0+UWI7K2oTYxqDZbttG+BgadbyrE+NuzzlFkApXBzF7Mb0AHX8Zij6eBZmG86sACyA
aKwfm2VbsBCEb1f6TRDhFwlgthP/fGA9gDXMq2ZxZPXWTrRBEMyIlr6oP4J5JuZgTOFwl69tvewM
Bt33HFL+azg2C4W7gqc2AnXow2Jyy6/FWpDeO5BazFkG9CFOiZymB6Qc1FKauEFC8K3g8ZE1s+yc
aWwLrqpgPtpw5j4rLCDlZrUEtxWLyxavkgITzkb5KK98+FFRQx8ezWmkCn55UznzwXEJ0/lV6xqc
uhRKMTWmKAAiKkfAMGzDwLsXdPSZjWr4+c7DdEemMNfVPgcGz0WqNZmcnUiTgxWxADZYzRtDCua2
faKtWR2IkGNfYrtVpM91QidA+aAs0TogT6xwNNJY124pd2VYy2FnCu2xqzW8tJdPZhlSlQIs0BVb
LynK6a8OVttCKHK9NlXU3ZgGF3dAgoyRjZ7N5tmCfNhtA2cWOu4E9UXQy9gXyV1L1IK+2t7V3YIh
JrOla+xckbDqzMZszHejgizJGyCsxKHyHSTcsWuFPDELjuvWLRngwHFptuJ7CmRwue5RcVbrz1iB
v7xUqVkHBzdLPJdftsA115QUIPz0o3ttN1aVZqq8wQnntXsWA/h2NuDmPN48DMgZx0Upp0D/zcIM
o4cpFZOdQgZEDsNWAK2XPV2d2uAbJtsuCxxg9dJ9JYVakk90/VI/l0B7WF7mZsKUgLQCGosZHG9N
Ac+xwTj3zoU665+9dA2Am5KvzL7tHBiSB84tg88EoY/Ld4ipCT+GO4Q5wGHcdcV9yqPRXngh4YnA
i1FIbLW0Z9FZUHUnOiSWF5VZc7EfA6cFmRpo/85U1wVv4VP548KdOzD6dyLubEN7mKKwoNG0K7qT
NigZi4cMvzNFJ1n1Yy5J9yNb6iFIOrPpyeHrNVunc7ke5hhuJIfrXMh9OpQFKTyrWY2ji8WxiZUx
+GdfDso6VTKEwzVJjL4RRUq5hzWwCSDlObnlbtJUck+2mMM5xQy5PIH5y+vN1HfTcHJWXakNsVCE
d6srA25FHWVBMaT30mYss3o7AmRY9ayHzO49pF7m2ygqL2SXVBpPMmtDEkZYHe3twoZpjWjfyN1j
M7fZw2jzX4qSyRhuWROl02bqJtq28Pzl8E692Xto7BY9jPV/QDV26iQzkudUfdNYNb/2a0jTQY6n
OQCOl82ac4ViNz7aSf5rsQXlW/AzA91ReTNLABuj+tXul+JThEX1t3MG6hvYltHGBZXCsrbFMql3
3KKSb7ga7UsxDfOIYLlYfxnT0h142/JSNnM2RVOQ4SgaRPeCH49aB43kOeKyAQPNIv2qrVjjVASx
SUBoN5GjzjY8zUzjs4MKGtH243+28+TJjZ/a6mf0NY1qnTmWj4tvDuk2AHN2D+ZwlYeS5/+SNH7Q
bxdW7BjFVNnGDHnZz8AV8cI6hJ8OFtPpaQgXzTLQUEnJj6T3How8haKj1ysP3Cj4JEfcHop8JxWx
2o1ocow4FdDYN2RJwYwh3fUW5FtXY4NfuWAamEdt4LEFUyOums6Na15/5TYvsQyjWargj5GH08yR
J+vfNq2GH/KnOSBTacZLx0FxNhKP13euamhzGYtoXmX50hibug7KD5fb8BJ3LV6XDUDa6RnLW5gd
w8qgNyqp8zmIbaujdcY1/Ol2Dg1iVEPhFj/MUbnHTxdYbV0Wk7FtEtOLixEbcaQaacxHO3eDLqrC
Kv/1GhN+ZTE0yDWe9NivuA7FbnfFZJlXLL/pc6ZA4y9iyr87d2uwJbG2itMvOyl6yrkiDyyQKB+q
GDDN0mZ05Ww0N2tnWM9pWtEb3sKZR23H8JfQxYNPYiONlJs+WliDGT9rkYMEtmGqR5TB4oOhVzyR
NTNfgyEJ1129Otmjo0wAu0OxYu6r2DR9gx2EtGlPwYDbsx0Zx1ljuOZJSdn9DXFmvlh8kmgGSaz+
Tuoaz7UvWuOxAg+asxdvr03aPXzASFNl9qxcK9EsbB1aoxxlMMx3ISLIHVfC4JFOY+3GtJHxJ5Oh
DzsauchfHbAeCDPWFB29h92cGtBKHQHo353kjkS61UcmzTSscsRSQy+klK4+MvvZT0xu/gnKdUof
EPWKM6Q7SXxEzehyGBgKi5ZD0awicjpHFR/92g6/RTfW5caka+zbd9e6vFCZNYSxbV4XwKxhEIKC
oNWXQa6hcSN8XOk0jMz+poNk/A5n2nycmL+GvStdlZ97vr5zFxShv6FybX11kZ0kpD9ymOx7Gvnr
ypaeKHOyuWX0hqnwlfpWdqFurf0j4JDiCTS7/hXEagrEVFbt3/93HA3LtYzUNhGu/3d1/unaK/pP
/wJJ6++f/67E/9sf+3cpPviHaRJo8gM8itde6P+S4sU/MBMRdieGAGrlP3V4w0ajJ5xkmxY+dULP
IeL4fwjxrvgH5u4rx8MkYGRf/3P/FyHe+x88d4JVbEhZaASI8GQPzev3+9+FeHogvcAbbS4FwqpJ
cyKabDy6BXy6H/xBf9izKzjtIHX65+waSul40mciA0nq9fLOsVbhgkbn4hIrqWaM5q67GJSEVtl6
55KqDx4nxOOU4NA6pMmldF01npvCrFj5mjJUh7UWxb703DQ92ZO0BhCBjUbfyLGKj09iNe2ECaAB
1R75OPqYFTk3+z8V4XQ20lVtp1YQUyaVPja6X2cWOkjkn2ZfDsBZQ77rdI8CjXmLky5Z5nsndGZ2
OGvj0mGB5FQOL9iABFIl5rA5moNlrcBD4yHYlw0fuyfTNrzyQo+jrL96o/cfPSyA5qOHqTs4ibbr
qQRl6mw45Wd8RvUouxbPohqDZ/YtrdfH+RiwfQnHqam+6pQp7zAEIWjhmJxpW7PEz8fwdmwHxeJl
XH1/uaUO1yvWeKh9jB50mWHLvbOCTgdc5RTLjw9vCI31NLEqlj8kKcKu2gwjCs+fKmtL9qKkDiDm
u6sVJpKrdtPbvIM7q3yUVlaoz8yDEH+XC0T2jSNwDB1r6RTBb6D7QR8s3a79z1L6ZEi4ZZU5InA/
To5hY/oJrIqOZDE0DmIqSmY2xywq2/WA6dHyf2eTXs6YVJRl7JLWavm1oUNeK8YGS4bpfTPhvhPR
4hRC8A2OtIBlIHA7StuORU5W9PrvKzSUSo8MEyP6zfpucJsG5wuQVM/JkZpQq/90Z6tP3lc7m7vX
DlGyfSAutJ0oWtuvff4MoMa9Ic9VvtJUOhxTDAkoKf67i2r8bSHuzJExju8mW5UYt0b2bw/uY1aW
2NXFnMZZO03r9TJvKBzd6cwPAqQkHuDWd94IdyUakbKsphvPZmOLCQVCadznpnG9KktXBzGGgcab
o54W2udqbikU4KUP9XNc18fEGOSOXyp1IPjpWPn5hsdjjFeZIcYjFROxo8N5FeaF+OgSxypYlOQq
ZMcYTrl5V86lMh8mI0zAo6eBYATkepALrDHSXfQ5X2hu3OcGrPcvwQtzSLYeWo19R3lcu96ziCzt
N5/2uI+yWhAbXIOax3ZYamffUlm34xOWfPCv2lB9tYMq69pdGXW0BXS3YZUpcTItbjmRaaJNXAwJ
TRaD7pDZDEUkMvjgDiVlJ+/5uPTj18IUO30Hbh8GR1PUhncwZDXltx12H/tXmSarJYttQ3ISE5mA
bUbzl8br7uhquFe9bIfDavT1BWgT6Pth6RKLRw+3N1JoD4Bf98rcIoAANHJ93r2RXoz2A85yh6UZ
hjmkeM3RcScTPjOWLygxXUN+qBjOWVKQtSmDg99w+8VUh7CMS6UTUegPbbglquJFNsIwbkdtFOdy
oV+ZRThNyTfJOtTrYbAIyQGIpbyNl2sa2Ft7amsA1XrC563C8sZw1PjQLrVRxU5RCM39zSVjUTle
8475ff1JWlfcWCLH5qDz6buFRk2UeRIXfM/vK6vlS9J7rnPM+aap0M0SVES7L/d1yRokMVfCD3PH
+XlN64Ed8M326He5tV/bkRU5kjm1k0bff5DgYVuf12SYUiYWUiRjej/w32TB2efbanGWi9cE1Z4I
vLMHObCcG7uqn1NAvY9cAR37lPj9rzDFwCYjb9xdZ6zyg2tM+1L4U0BRxmDZv6zuGFkps3EwsQIe
UWvuT9uaBc4znZIrznjy7b8mAPF3HypbhTSEUoYTTGzVUBfVSQtyBkkeeK+uAJiyp+WG6ugaDjIU
Fbs8D2ONWX20k+4+C7FyiSkJyq1FKW+1aXpn/tFqfBkY8DNW2GPz7jZm98wJQB+ohRtHbevaKI+I
+u43M1J4l/dUzAY0i8QOpUu3VHQnn+CEV+tctcO0HZkecTDZU3EPgMF/5Mc8H0Udlp+91GwPrJaG
56ulLUVoMl0Vp03K2mU2HTtqOsuSB2kL9Tbxsk9jOdv0afij614qqh84Ff3svcGxf5uONC2aieU+
i6xXH+Rc9A5qmNhNs59fpOv0245Y2mH0jdMSIDpkjiS4M3d3EwUsyf3SG+VBFYvFqq+e4BQrj64/
wWHryOGQ2ySn6CRW3UEvjXlyoI6/4OX5cmGUnqw5PdO66tHlO3nDqyVZUxPydm99V9+XS1A9y3Vd
YxAlKtKAGLlio0OTWjsPLREaTw/qUVdk/kO2oUSXpF1/5NiOTrYtjAtGGsSHpm3vzaQEdF8a6UeY
j2rf1f647UzP+K1WrscYyQpN2I/Y6eNstl15lAsGLyQqUPA9QJGdgSmOIir9m+bFPUPesem65COx
bBD+JDDdrjO2RU5ACuNtEwHhvvOr4VZZnT4WmWQ/b7S1+ZuUI8Ohym5c1ZtA3tzslTUgndNknuam
do9hOnJd6PsTdg1MaObIweK45lVNUQxO4TolzzNF7TvefN82AOcxQilcNtRg7MOyaG/k1OyahmrK
eIQVLo9gAkkxdrgOKN0d7pvenW+45AQHDtTwzLLd2JNe9V65Bhnis2txz3wj81nhhuqB7kIhDOqd
rLo1psyYrXVSJMNbkbeOc0I+n5+9oO3reDRor6YoJlW4MwKPy9qhTrmUXKzVnPyPiirWryyocTv0
S7Yc8kI38TQwGBnS+qWFDgcHh1z9U/LKvwu0eKtao/hAr+J4Rv7Fzm2yJUj6tLthm5wfkiHEzocr
jyQM0cmPWRc2fkGzu61ok408wYLOD/E9EkcvcWQsAXXoAOzZujreni8eca69Vge0XDVfZ7aixpHQ
G6c2WWJfRNqipGPnq2X5O2dU0W1CVlbDvevi4EoV06M3N/a2xQIdrdZUfY5JUSNMmIQOEzGG/I4N
O9wVvd+zFnHlNpHyHiMXrdTwI5OIdVAaGx3s1o2yiEglA8uxFotn1E7r2UumLt3VsmnOxIbmDdvi
Zt/aYytZMPnWzrCmcZtgKMUKVrNiRvXmPN3gTJ1282rrbU+K6OwktKTJfJYuu59y+g6Lsnlq2G19
BKVXvi/G6NKEmg2XOfQofk/9tdvh7AveAtUPh3Esm92s2++19s0DrcIYvgszuJVWU9+24lp0EKzV
dz1dAfZY9Q5ZOQnmYfqXbeTNezWaWeyJQhNr6fPLOLloRJlhUSxY1/QFBesJYpX1RkDopcqB9VI8
b+7bYh1/bK+T1B/4Py1Pw54e254GQXBPMvNZ1JTjhWtCz8s0h7zbdaEXsZEOHmwq648FfMhbBU6H
i91MnGw1k9uy7X/yyiuMiOc/jD3X7S6K36Zz6knTxj2b6jfXqQ1q9sxqP7ZV9gU8WBwyIlGYgW2r
fOm9hjojQsJ37aTdT6rmsbYWtXttMsQKz0Lf8Pe4T7me0vya3bsTrOXKKkrCO5jrSpwEJal7hjdq
h/U8TpFX2L/s6KACrtwvyFOZ2IL92lYYNUHbEhOgVBUPTqW3tiQRRt8SlwY25twZDNs9YjBRxbap
Awv2QEoi90RPEjXr+MT0nn2Z/VIXWUmAwJI0rQaphgGR2O67YSvv10Nm/LKRaW5z5OmY0IHCY4mQ
slJN3EaqMAVrsL6Rfxw7qE94AlnErAl6y7K65pZFoow7Q3XjY13B6Mb/sqZc6fqHyp7cO1oV1N5i
076taU6/AMP27gbT4tnu8VxeDQUjhlEKjbGN6e7abN7kJwFak5Yo3ARI+Mpv/HgeCl3edoWtIy0J
blBIgBVCGbSvBDjjvNi1qypO/Gw9u9BAzNuWZ7uKGwKffEsLFLaNieh1h77VTHeh9stnsuhmEhv0
w8qb2St8argC59IZ5nKAQuAWJ7ZSfhIPntu/TNJk9CCJYCG9uIsXaRYbbGyz0prfdL/cKrtBi7GM
ssq4aJvZYckaZ8sVxntwktHYd6kr/nr2ZDr0qrT6gTxFdXSXsjhDK02/fMpE+mNq4v7blm2rtpPr
LdgDF8GhVeatHeXExSiELSq13nitB2fA6fNxF/q6/DCKgEtgJdQzRkU+ii33RjJhnvnrUsVE0XpS
HA1OubdUe/kXuyKMs0MxvlNp2qCHcj5ZQqH5OwKNSw2Zca9Xnd4DWjWTSNpt9QrnFSsvL5iFcP6S
3bllqDG5+d628LI24PLgmHcUwfh3YetOfyyulFvq5d2/OMjJ3TaFB4unuppWKw7Fo0o69wwmqHkm
B9x8UJ3NdRofaU1VjxzkRcrQ3HVNVd1gLTY/BS6wLZZXcTQH9HWMDWvy7cqhi606mZ4CDJmPa0M6
egNiYer2uHZYFnuDtS9F/hffWfpaji1N6nAlAMiGQbthg1qwU3X6i+U262EEyYlVvfGLM4i64DRg
Vd9L6i82k9l4pw61Y4khqb1llpUc1TAuTzQIFT/g7qtoCQF/UJeFSw9/3l8vFSzFPSKpop7Li8Wh
yIsn1yT3mZYecXtWPGBzT5JWho95YiY7ew4RWa3g6AlTn6lvSE9IKiXBUL79qGmq7ilwa6SYoUN5
l4qBm/TQOatz3uNGVi53VPFIw/YOmGHgj/S5Q4o9rz3n00uS+oasgjwjpViUS7ZPPftM2B0oeDtI
nbnYcX7jM++KJd9PVZKfrFRj9NQ5BiMxqerVXfvJIWTJC9pvqjb2a2ZCzu/aemQ72781+B0EpRnL
xAVep7SlURmz8icA5j2mqWglL1qW9HSKZgzXbE+4VKfYxWcwpges+zbmQmhbIeHnefzTqdZ913M/
vUhA7l7kzpgWtykUhlcUGRcTXjGHR2R/Gd4sK+6gr7UlaXIoOu74U1gTvnXdspt3UH7qfs9V+bvq
Rz9OzH56GLGbTJuxC37NoBg/+rwy+xvW87q4by2PfVLARd/cDLAEcJ6VX72n5vm5GDHiVjPdUVh2
p/QtTBZx6Ge3f2Lxkey7fBYG2lFqesfrnhPsikqXwzQrZHyz9nL2vIRa6thOF7ENyMw2JwPWRINI
E07nRjfXgpir33evVsfZhUkfxHnbed8iNbt9AnNh2lJi1KvI5zYFeC0xSMpW5o9YKQurWvpF5tCv
p6in5L7cMZ6udJNRwO0epZjGIZ4Dezmz2ME6Q+UOlClel/SA0OKTbhZM6ZvRlN0LjpIcN8GAcYLO
w3bj13n9Vw+WdyLYTmrEF080542x0pPx1yTEztyLp4t1+/yUwco4c0F1YvZTfjTXtnlnYFV9tKq1
2duTA4FINf6tNtz5ycf5f8d3yiBm1OUHdBJ8wgQLcLtQG0BWw3LKuyWgiJvaX7nlvVqkpKTh0awk
PG67gZ5soDScKhFaQb7zCD1cRJtkUd4Dg9hmi4vyzchVPVBcW5L2TZDkby0/YTNYWlcc0soW3D/p
NVvNi6rC8RoRGJbqhm1HGsRlbmcFlkiNGZILhOE8KUlB2AMlXZq5jSdrqvONXWau+HHrVTdfwOAK
j5yw6oYqHgKF70yJbm1f84Dj40A/SVZotDE6ZN8HTwfK5CkUibG3qTHSYSyZ29N9Vfilh5mXEsZj
QgAPpP84McgM4RQmN3QwLus2oONd/GSD55+9WQa/UzEU4eeMWOKRdB84nLZt7wh1HpPaf2BycIsX
OoXJlxCcyPuj2wYFvWm6TYJbHPZz8uglFEPuKqaG6bhOHJW7dSj5W/O09r5RONYuRtWFVEIIhaZH
pwErEVk+k+1Mz5WbhjHxCRpgE3h5K/EltlD4qwtZHQprNPSWv3vYESIJrW2qx+GGnOeQ76i8WvWl
m/xx3eWlXSekIbrBux3pdFpvVFku7sHDsZ0d2A/V/k2F6xdLx7yykcTsslrJxQg8/nK0BiNARDXc
dM+mcBmPKe6z4WExBloQnaDMln0BCtPYlXQb1oehtw3jochlWOPThUiC06q32wOQApGcwRI1XJIZ
o8wXdumCY7cp0NOZolyKXHymxIeQ2sYwXiEAzNE/9z52LHP2qQvFSnQmg9FwO3b/QAeQp95EkIqW
LEzXGMW4PfsWHoWohj8R7ITNbBUZk2WKTUon4EOPI/OcaOLpPhZg6v74eDKdVIfVTfZiMhQXpAHB
p+zXen+FX5JiCbl31LX4gvObbkdcCC+sMeqNbSr/qNkeHuFdWzdiWdUx0UkZJzZTfDl6xjaDhiEG
O48Crd9B1lHWhoXplv2r/+xBCrgfK64X6GH+OG0qRrd7HO7foF9e5qAe+LuCd7Xg6caaf8plf7Kv
wt4oSjb38Ba23LrgUWRNuOmQ+TYr2G0spmy0sip7+1fyzmTJdSTNzq/SprWQBgfgGNpMGxLgGAwG
Y47YwGK6mOfJgafXx6qSVWVWt1LV2kmbWuTNLF4SgMP9/Od8B88Mbsq0xnTZXEsJmbNuMEAWAQ2R
8TZWnbZzxpajsMUWrOy9VZZN244wYXCFZq8xmYJfKXSYG14/BAjjcDm6JsSuFZlFkIzgzfaScC0e
I0PPEFVYwGfL8gK3FMlHZ8buRipW2SzDquKtnXg09dPSLukuzp0jKaFol5pVEdCuh6fKyO87V34k
NjmeVcESf8HyR4eUHmV7e7K6fTzXxmOf2fWvmTKhq/VkArtTF/ldTio1ahrJ+lVXw0kMQ/Nm6Uxx
9c7I9+zx8SHUfNz7BJVuF8vS9AueqSNZQfXLLRn4lxJP5spOsnEb1sL+jNPxZlxU/kxvV/RCiZDt
c9pwvkwQXp96kSBZ8sO+OhAaViMGrod5pjRUKDHeCkE2rWVEhJeY+oPCHJGaxtGj3y5qNzqxnI1e
xy925c0pbV7491Yt5pf1bHjRPfVgeNzt5IfAh72nXfNsIiiustFhcBrXvsg0luom0RFCoYV5Kvxl
MbffQ99yP7HeUeWFON4YxfdcmzYas1X7yyJfBvy2pJgs4ccTu3UNvsFxdFraEAv1wZZeW5eAMdZX
eeZajxrdJe7s+rZAjvUdZ7iwB/sseGiv+TDePiq9yxnfkJBOpo1Y4vJ1qbK2DHJL9Bgr6+Yh6yHY
rJJU5fdLNV/EsDDQV4MeLNpU74sh0mD4lGpVhbrw5zwR69LMHtK40FZh47VkOnlkt1nc1R/Qhe7B
2tzP/fw0Z9nOJvmNu6V6xcUOeLKwdzjAol2TcV+lJrEYoZZTMsyHEFNKYJsW2I24trahKPvjqNrq
VOAlOQiJ3DOxr91jauHcU8dqhYFSbL2lpKKWEHzUuOKnITfw0IErvErAbruyG3vYO2b7lbSMrxpE
roPTOA2VCNWuypmTGL2Xb/SG/VZqeVuOjZbfZRH2YDua1kZnv7KGjm9DPR0gmYQY8NpxTaekPQZD
YzlMB9Ju13tUf+YUrMq4JnCjChPrfSjkRLBlNM9kSTIgWGYvQb7B3jhwcitphOF5mbZUOtC0SY3m
rWlz29ZLonZwqmZ/GfOXWk95p7aheNJzOjPRZ3BFk6Q9OLilVzPOE9gD5VMb2a9Ry52ZJT1waVhq
K9sRLwRarTUX63piS1VHVmxGDUs6Nwk4wb6IHN+JjaMxKwCGdJZdbNkLFMGYlPLGgtz17ZGnWAmD
DEQNa2VNrctTnXFJ1cC4Czs6e78m74wDxmN4JF0TvSxZzt6PPAFmFpNJXpZCGojt4m1kfhi0GuzD
iKzRGtZV1F89eyAUOvJOfXJdyM2ovr4I5uibgyh7DSMXAPVYG1kHa+7jKqoPE9ovkajyZsjC5lm0
sNYcDFZkV6iS5q1T7hyIWLwjHA3sNX6v3RANW04z19rmvrd8BoTzFJREhofCHg6Ig6zh8bCmara7
zGkqj1zD8gdjZojAQPv6imqbJ2sYupspzbPHuGKzsdJyVfLVUqI8V3H4l4bn36+unDODNhAwcZmL
aMLoyC9y/DyLbg58XwEN7dTW3LJ7x5LvCg15r3l1Za0ROrs+UA5QNi8uqdpscTjYDA/9QqjP2NC8
xR8w3lCvMU6J6ROuJEhL5MyutpNjmAeFieQlREk9VoQWSUnH9YXpNgkkLSGNcJXSQBYRZzKhUn0g
YLCJBgXFkUecDLPPnyinpvFvgRPXN8m3O8vIR5S6iNK79FrmshyF2Jxw1GBpaRaAeZZ+Ldwj2EDg
FlJZOxEVRmI2fExJX0na48FhHBEGpC6biN1SCzURHFBqro26BtowRwjCtozXkkkau9rCOI/MXhGA
rG4zJvCjSwUzsq9siMZzW0+beTFYgzDBj5t6nudNrOf6jopBJnmeyH+GpTykjrois/T5CPFYO7Ne
29t55tXMZlXzqQfSH20L8IUzT+OfwLx/j+GUtrz2kZhATKnbs4Tl/AFJ3RQY4s1yJgthjDtOaBsq
F6nAned/je/uCte8Ek+I5+vk9GH5Akv5R2NAOMkpg/6QrkmPWM2hsBNDHWFICd3/B8vEfwAWvRJX
/049oYUdFwR+FOta7CJhmP6ByBq685TWBX4mk2mqE1A4h9uQ6Ur4NlbsHX2PH3Vhm+bFj4TP5J/V
h4nrL/aHz4dPYBoU64BM+CeQ/dS4XljBHwmSUrMIACPDWlBOMS5YsWOWG1dzvPoV/0Q6nvQhF3f4
2VAaSNyFPgN1Lb6JvFr3ToLoilz/686ax/8P4cPGtZXhP/fdrIYWhfzj3zYf3e8IGH/5z/7quzF+
g6ft2VezDMdRuh7+DvuRv0lhovK6dJhR4aYLLDl/Y2AI+ZsOw576vKtj56/gjL9Zb7zfaJTkXctT
cYUBwfz5l5w3bKN+d9/h26AakBuf8kwTm48p/4DAyDN0HBayNXlsVJ9+bJZbs/DMn15DDRlRTnBv
MLi1S8/eFmNmXKO9m2aMdxpQi7VRKM9YNbMI4rAPPCcN/UkDvuK5uMkxWjjHJYxndN4saA3qZO3Z
S3Y1ndK0oCPJ92Gr+32XohFaT23bH+YJuT8HCxNcCcm7gWTtserSh1hbthOm+6tJIjwnFfHA3rM3
6AasrWF0Qv3Cly3q6eyOFhYC4vPIsQlB8aHt79vKYeI5hxcW0hdqEP0UNG4PB5IG02ljI1e9kKco
OdMyZBGx7RfZQun7Yhuvheribb1QJ2o02L0XxrrAAbDoISc9FWMq0UkNc0/fe7Fy7CvG1iFU1kzd
Ha+d5ZfUkneYrjnxBlA1XZWlmCmZoBZ86Dn1ButYulN2sUHr7YvYbNcA+8anxCkqFPFQiYMMI30J
hJTy3ooKDe+DvNTEZufaJnaZi2+V5g5OypSjo1+KWr/MYH4iv6Hc+sY1VE3yp8KJ2vSLiR1VL6tg
ilJ7ExWh+6uJhQxisvtZIHuHHaRXF9Fb5XYYhWnO7u6izHBecowfUEGTZb6rmry4NXkqoE4wR1uR
szb3WLem5g7PU3lKWueX1+fsGQD2LGNg9NO8n+lk26q5tEGzYUCMky0G9ghJkUIvhmsdmKW1WU7M
h4mxjD6uTO/VSHnTfXZdhETfNfq5LszOwhCZG+Kx0SP9dmydS2lrVlAABW3Wdp5n+PrTq6c1YiM3
hE12UyVLS0+0SYl7m6vioIzcPo8eVyPOkpoAYbKcgbjeIhaxtWnMUt3mLkKVhv39QFvvswM6JDsk
hsXETVg7Zm5srJZw3kSl8c5ex69sXV/3aklekuuBfak47SK0rmpdbiE3mdfT9p6FfTnTEB4feKcD
h2JbEl2YKMyrYihJVVk3VqbfpJmzIo4BRmR+RbM8AX7D9ZEcy4EWUmx9QQRZaigyNrXYJ81SYybF
kSnFBOs6bFfhQq1G2ZzYf5/N0dnmgI5diDSq6B4duuHw5OVb4qtEPUZ1q6KErqY9R5exemhku63H
eR0ZX5m5BIrdE5Lcq0792v2QDWdooCtlQasA7rtpGafpoXHMyRpjqD9FYDIxuqIEgQKkzD7oy2IM
gDHtoM2FuxxvPWd9rqrmHd2kLvdcqs2Yq2MOU9UFDbodMynWg8IwMNkm5qu4O4wQZOgM5XPjNCPw
AaMkaJy8fuCxuRHp3RwZiOPvSeY+IemszUVuZzxp4AD2VEMyGC/3c09bNRb7Gjl2ZmoCpAVG6S+L
VcVRIt53ZqKeptaEk0IfccEW0aocC+GlDcLYeXJQwtdZV+AR8rr3UDfETZzOeM6z5BeYnbs8rTtw
X44Llap5rZvpWwu9MGh4GveGNRwVzNpB5bdlg0cwSbZCU3h0TPE5l5mKTjl5Wn9KumE7UwucX6qM
YVSG4SAhg1OtJ9xjjj4Dx3KN+pagJTpnlUT7rlygoqQYiPBnZ/ERDXZm65mnbfQUeaOJf8vjbIg5
Kc58RlnB3OUPRNR/gLN+ljM/lYjd7AJwYL2MWVCHnEJLG6Bn6gzavUXt0be5tPe6pof36MfMoSND
u01jLHBXtOGIZgNL8wSCPPONWmt31I6Q9APUtSf5IJ7pI+6oQOg4AFfAxgy4kgHF1xjr05S5YSaW
j6ztvJNlJjAxDBAC5Fau21VmHRVzRgrATrahPwCnL9kqu694U8Dc5KnaT97IGHXUb9okTUgq1t7B
jdxhTeV8fRMaTDBilN+0dtddXTyKfLrL8X/HPS7ndunzmwaC9Tkse9b++MmZeTIqvX9pimpjZR8M
gCHJRg9OMpPTrfQfN7F3kR0eyq5iOsTRob8a00xbHaOxqcG0NV9CGCc3G74KBXUg7CyUZSCgrRBf
jEMZC0UDLx+R7AolGA44IPdtaDQoZqtQMdtZFpwArpOqANBFstZiVEdvLiluZw7HUmhMQCs43BZL
/RUyQd3kUCNBsKbf45S7W1mV315bEQps9Y0TZetCAlQtRizpehykYXE7F8m5Ad3BHGN2ANfEAaD2
ddjUPry1VWk9C/W8LDSzmJDZcPHwa7dATa43XXflzI/TTd7yVuutNOgHtZPaG56PLVO+aIUODHsV
Ion2BuJjNzQTDh2Fmo/sVbZN6XOXcD5CQ5HOdtDLS4uZD0gS/AabxwGrDga5OyyoZzMajklNQidJ
y084FPkqcbsTA+D90LV7QnQ+8Xig+9ZTiGk+tLTDOJKj4iauSNFEfXosbY94mECpiPR30PPM3Wpm
q5ytndPiDC+EEQ+GZj5q1NiunFa7dbzyZxkfms6JN2Ik3jHVEK7G2fplh6BvU7kNjQ9rQDVMgbPq
5NhDJR8sU75Snw0DcTcW0ckm/+AxgV+Zenpb5WJXg/5aGW5yl0KWNYb4zjPAv7gxVFE56zzmBiGr
jqYCNz7F5nFCrmMm/oXGto9qGRhdTXoCAv8siKpa08ZT74wiMTBDFYmVNIPZECdoOdum0LS9q3f7
3AXhD0AcvApwczCg3UusoqM5v0Dt27pFtFEKeRkX3IpMbH3QDYJLCamXsfF2KIgXgmkk8r0yGELv
m4cWdrm5DXNgiFAm5r0EdLhOJu3brut97JENJ3/NrYHMEu8JHPIqdLdli41m1LB9Pkqt/WhjwI6p
5i8sG5EOJjru29sQVJVe9tD2gTKbzJ00sNeA753CW4cWY9yGQEKlkwpNs5PbobEuefGWdT9ubt+q
sns1xLwhWLezMrmR9eIvBJfWcJ18PBpTn+4jZ3R9FGq4jnGLsAVg+4HDMI5KQt8Sp1dt3eCJv5nx
XKx0EV0GZ3iqMBKDfX1bisEv7LzaAaBxjijPKV/Umw998c2l3Gd4WnBH+2ooTjxaK9Wl/phZB5t5
C0ag7LZtYHyXk3Oxx4IB3TClgTnIU+00hCUTJyAhcR/VV5+v0d03bDTGfrzTYl6LSiCiTftrofDK
0zvfmLqtUNK3J/gQJsNF6np9nH+IlW6BWaqEyW9ZaqQv3nqFeVU+Ms4kwCY77+hp3H72CBMTOJN8
nM3kVVSPDCpu+9p8qAjqYq/fDFp/id3maBvGjdMTDyNxBpzZ8622O5DNWlEIdrFa495Nxh3zzvdJ
d+/6odho3o1BQoxp2dZIQgAxlZ9b3Q08sUccaeNm0fvv64K+ATnF+6Aat8TWgLj0T01p7PHrr657
0w1UDKxkvLW9OESIZr6O6cYZMVfNL1eUmaNb+eZqhdl27oEk+colMD8OcRzoDtjKWUpu9dr1ZVoE
mmd8Re1nSf3tlq16zK1kmUFhDM+lWbyJ2X03KE06EPoHLUW+XkOajYz0herAIPHsPQZcrhvOlJR1
YVzg8whp8OZIMomgFn70clwPY37LGGDF7mTtlMnaLLogNKdNl9krVZwKM7y1otsweS8rNiTWOc+6
7Vhqe2YRb2TGeTOjdhkwh2v93YzyTYbaf82vTdESZHoVSMwTsEVJ5erthuogH7MOITsn/2hwvqZq
DoCcXyypPcJA2BM0Xdd2suX8ucOU7EeGx80z1WvIFtuy1EJCs7w1UguDprRxkjjhFjERISq8d5r3
FO4R3Rels1mse9MtTNR6fLpT5lLLYeIcmnFSSrHH2TWuHeeGA96G7q5VkiFPuXn23DBJTmZnlyjv
Vs6Nu9byT4/MkiU+Ose6my3nU0RfWDzUFqmV2ob0MIgXszI+JA0HQIUekzaLiWcBcTKYl6UaTDGm
6M2qKhvzPQ5F+OZGDS/S0mUsBCNl3i5Eq5jhVNWqaduHljHbcwzH5PrPovnUqRrzY1Kzh7D7ClNA
xAsTh/AKdrTpm5FcWCag+JN+1qT5OrE+E9EMMbhR6bcqEba7KLkzZvOzwNxKnUDzAGJqU2G8O3hT
92I08f0krfYl1bPv9PouDbMbjYC4gZqNn/giZ3ANlLHfhoP+3TXaoU1IK9uljWnL8XG8fDfWNbWN
Z1C5J8M2bnOLCFeeXetMGGLTVrflzR+MkXYT8Sq9Sz2OewZOolMJl/6WZIq3mztpsDvNW9ShMU8H
gIrkJNtbTrraZiw9E6xjJh9yEpMbzy3j1952sndM5vEqL8mrJZbR3dhXUbSvteVdI7nCcHzUAuDE
7mlcNG9HF3hVrYXBKGrVwUTZQLvRbnB85RMQjkEXK5AJRYXjZrF+MV2rYTsBY8PHbw7nSLZXm+VC
moxMMN2p5OSGiMybaOPEFwPwaYRRoxY3FftcHDq05A4Vjo1KkU+gxBzHaaEXNogAOUbtltysxmg6
SrbcacUqKheIQknKvmNhC35XTyDpcOtMzjoewuTWS8yJw7fW7+HtJMy84DascGKJg2u0C7XGeRST
Ul8YGKyQn4XPjyUwzoyQMoMR+QOJg43Fy8A6emXyGhxFLZL9O6g48LVmPOogz5YO8lPokVhdicia
Zz/OLTzRFJjvGeBi2M3TfmczVbZunaYm6anI0+yXTovdVQfMaTe3TnvEwe+htPEmYESvlWzJqgVw
UBNxR2eFBZ2JDKJzS2ZQWyfUWnIF+cPdwO53RVdCeRoiWMmrgQabCxJSPrvgATUc4a7QpL1pmQwv
j9JKEsJ2ihlvRLY4Blwqkn3RcFzz8Z3Pz01ZxebGtniW2my+bjuBOtqpXnfHiDlvGjhO6DTEPjxH
E18ur2V9T4lKSiK4cmSbmbt0yTDUraRoRH3SRhicgr5cfqh9WHplfpNOSlfsdqExrPV0gQy3ahzl
tLf5TCcORkfHVg/pIHPxwwEudn6S0mP5mbrSOtB0aKtXuuGmG2YYy44hfDGwB1PTWrVusjPo4BH3
jTW0UIjSQRxDYXqsTAklj1vYoExlJOOwZDVZMA9XDasJ61lNe3hqw+laMfMepD8qlU446mxQOYAy
GDGlls21sJe0O9ndCPvAy2CmrnHUSOaXphXh3GTazOyulOVGX2asYNKMw2sSbaThJwrZ682MnwT8
CN0516S9at/2hHZv03LyU9be8GkgAF9mobqfCoMw5aiYF/u2jrcKiuqh1sfqrRb0NTALknDjJ+ia
BiH+0KHQ4RqRAfxT9tvSWJr7OEnrwwjH7JKGYRj7brMAfyI01G7sRBn7csYsK5s4eQWc2DFezOfL
0OltYOHCnlcxywA+4SXk/JBF4qe3Q28vx8x7qHvp3mOEq04GNqsLAwDJ2a2cxKElaYArrJDeC0w2
eWnKCf9AAxQNqqPsSCCR0cXHXMzpfMBOCAxHTyfMO3UivTvOT3KtqHbZdyIqVk3sELeVYeZYG+Xo
7gvm7f6XDsACmGyozxSSxJiUHdM8A1fUNk02G8fCijgviJtEh4XdORl7iIJE/B4nFCudoqUD5F8e
GQ8Zy+Wrx/H5kGIKeQj7lv2INZH9WQ0japtkM35bJIb32oHx4VWdhClGllBFHzju4u1YcDZOu058
ZU6OIN+PonhOs1kiM0awOVPi+HiYRPsjovLMfQRCiEjdL9yYght1gsS6NfqOVwy/MyY7N7llgoNI
WrK+sGmP6uE+bQox4eSMrLdrjz2eV2IS7k1fu0wsgdUF6B6Ed2pzFEg/1HTCADfwcFUDAwSmoQo6
adnH0xOaK1Qo/KXjTngtMMTKYpNsnU0bHjd2TGtb6yZQVnMY8g3eum6HDGfupYrkXctslsOaWe3N
5T1u76c2gsfFXOYG5XN2HOxa0NwOUBqLA6w0k2lnX1HaElVsnzWR/Ahop3i0RTgfjLyN7jBQWQ8T
0yF2RKDVjDLpHhX4Lt6BptltokGqUz5EFsfW+n7JrPlWSKwbZW+6RzlyvuL37i8mKwzbDib3k3o0
sWmAu4rAEkENuk7YNeCVslvZLZIk10JXx8wU6C9uO25gR4XrBuoeLvhSX0M7QlHtb4cpPuk5r1OZ
bnmscl9vs9dmlg9EXAAlbCGxHFURfZdWvu1yxp5sbZwOk4Y37wbPYlNB7J6i+kAPQelM13R6laRi
XVuVwc1Ju4sLYIoYTjueKCAKD1Y7Sw4/mfltF/DW0siMC1wWk/2cAdKfTBGMxh20ueTV7tIj89z2
Uy1FfCpmZf6a2DjgSWXweGxqI3vNq3n+yS0zfxMUqRzCKw1NxW3QlrQ18RTNTrsbY7fGGplrpNEK
eLKKcpa2AEhte8Yr3pX0m7l8fM7wj39Zi029R+NAhmdinz/ptinecH4Qpu1ojVtPaad9RG0D3ojp
8j6OoYCIRRAfdDVvPM9GtFxgSIJMxKVqf6bQqA5GwjaWf2k7yEnf6WR2v2uRk9hlhySCycjGj7a3
kCemvjmbZV7s3EaSD1w0hzOXs2xLfA/MFS8kLLlPwuM8W1fLE+VcY6zi1xko5HYCXk2gdsB4WJ0h
XM1+SHfi2vYYhIdR4u310Nx0LKaNDq2fFzm1Lt71kVRJv4mX5jRe0f8pmVqm2RHGaS9du2ZkBxZZ
Xlo00HiXwbOfp0UFqjQJTWnxd08OdmVV3bFXtP/RmtXvqtC2/GyR5Pw14CAeij3TwQcSbhxm+27c
dXCl2Cvg40YQdaRFSrgKn2zDSrc2kNWbShQk5+veDvDOLndOV72ppP1JR+WntNBERpNyyCrLw4AU
vzZGRTuMiA5jXzxruUYpYWN+XGtr6HJMtY1NLgWrwjZyy3Bfuxi2kdSfhM2N32LhOg+42I6JVrQb
NK1gxta5InXbAEEc2rNdy4dxIqGK+kgouXPCT8Mtjwwj/En2y1avtLcGv8KuUgpiNLexB5JqfYUv
9IPpBNS1QOnicOEZ9Mt0xXrux0sY2aRRSn4X6uacYHDHFxVlREIieYtokz6z/aSfSY5jwPK+DROI
6irqGIW7871rpj5zoU1EkHiDRQkgkqjmXWWOcq/TEL/3EHt3c9mOb4CVsEXbLWKFGWl3uXwlhrTt
hvYQIe0G8/VwY9oYfTIPpnmUHofZjHY9uU6sB9myrPS2vzpWswjCl8v+1zLOJohWRyUQ7zKepYrw
TC5L30aoc6cvd5ngZdj6huN1vadgA5AmuuHkZOI+j/ug152CVsZRBZpoAqYx77NbzahsNTumoX+x
MqRzuo+IvxjM0nAk32kuZrecfdi6B0q31kP6Eiah9p3qAcahPaZx0l6miTsmy9UtI4Wetc5ON3lB
SUKB3eABxu/J8zqxJzr1iKvtxojUt1LOoambIwyUG0DUz95fpL6pf2AHT6KMeDlJbEd9Rwh38Lfa
W7hW2nuaZM7ZpowLjaIddqy7Q0CvWn50izJl88GXgd60XGwj+6SnooFwFa1ipovgkQlKuJiKmOtE
t0S2nixEfLKqOPuQ+rUag5JOXrbLLowId4VL7gLI5np04U6wjV+DCttlXRt02nAuJY4tlb72hNEv
czPA2ZjLS9o18oNGO/deegYdfyErHbslPT96fcS2QhnWo+IksM5JBgXE21ctfUAbE1c0pWeZsx37
vIfeaR4MRLz1qE+3XdgNz0B44nOodRtp9Mk9VnMktx67xVArayVGCHIE5T6ahrHiuqlm4zTRBoAb
A6OUXlkIYsLvc/0dS7rYlaR23MQzEAKn7YTzfgNVFlwbtikVqfYwlEX/qVLcEnaPU0QO5b2ZRNRS
LTeusO+1TnwaJnZglkS4CWuu6MHEdmJ4D1fvXR+Rl+knY08I4Rhl1t4o2Z971Xs9T+ukHI/wUXs2
4m3vWzW9dB1mSa+uc6R1FnYvV7j3a/3LBD1c53ybNG2+hWne120GjTI5E6z2sQqrFRK/veW0NO/s
WI83o5E/z4iPI8yPp6HwICw1e8o88xX+3KssyIOgYqN7VnPavahCC6DcWL6LU27dTrOxgfQrj07b
vKURoccqZVjAhHtZN70aNo5qooD3crLW9Qn7ovPSFdUDx9n8ia9DLYOkyaV29xMAqcxCMVZE5oc0
ujElRqn6SKo9vpsGHabkLKGjfxt0hwBu6dBlmnncOND8FAfCt2Q01GfbKnkesdJ90xAz2AF9TcpX
ivjCukgaL1xrPII0RZLeHlcSM8yFDrmebbCrvGeY5JV2ZEKunc3ZLd8qSJEf+lVzy/lbYooBwAT3
qNZbcmaFaLsA7DGVeUSvCQGUM11WFg4sjJq62EpjQnUOu/EMNR0fcx3jVLfphPRbh4GUlevLlxOz
xUCPIRPp5BFzRAzYvZNTHOHmIoqOkcnwEjH4R5+jVcc+KOlJsBhszLDc2umbOUzzdAotKgI2XZdC
6ebfF3C8+/m/YBX5f7P2ybAwaPznZpCnMul/vv/tmJTRd1X8DsNy/Q//agcRvzl4QaTnCV1nPoQn
5H81omjubzaGbZ0jNVYM23C9v1ei2PpvvNEMx5UmVBApLXqI/2YHsTz+CPOIa+G2wEXyL1U/gXb5
nRlEWjapK05zOv9v/PX4QP786+Oe79T9j/8m/vuS9TgOyZKvPcOZG1wfVeu4m4mDJBOjWvO07UxD
47HVIqYFWRuLZzjZCd6k2tpzuHES6ukjl2BzJX6prqxoL7Sj/ZzPzkYVTvLIc3EtuUbKeiDHrbZO
2dR3uPdtDOqG9VpOTQv4oWavLfsaoHnF6OQ9UX3ybouUl+/EgvSCga8MfdcqDX1lKMWUD5oqlGRO
rKN5tclz+shQyc6ZV1ap3y/QqqARKBX6kTnWI7Fq7BcbWFfuqzG4WonGboxtMOTzMmzssPCAxJGM
2PWRRCEKQw1d2SMmo7YtAi7j5M41QGOJbgJQxjgQ0Oq1+XqvORZvJYOiP6hPiVBqbxHBoMVl7Irs
oDtazs+HMOZPham2JeK5R3+xBOxq54g8GFpmPsJTxVtcAX/BEvYXDChEzx1RQtqDcZKEPiUWBmJA
PY+nQroUWFL6kGdr6gCUsy2wFMMIbuN4XU4R7/yqYWUWtqC0WYWjbWzkaLHF8kBlf/eLLsnl1fYs
mf9XTnsXTxQV7OdU7yffKh2PUmVtzh+qybPPhlHDRqUeJjsZswY+Tsa5EhuDhAkHrcQq30h+JPUB
iuYkCYcugqVmNj9FX9juJfemGYt/nPIXlh32T2vRDeDAuc54o6eJ4UzytBwelwp0FnSRumywExVe
t+/rXv/UqawFShAjjMiZg9SaOIYzHVuoaW+0UBEGRQeZtvrSobSZpm4+LVQ1Nuu0qPoLflyz9YEW
Jo8e3TJMAQ2t/JpqCsvG2G5eSa7pJ4tysx0+fec4aBlW7yGiH9NHd4NLHev2Akit1h4zkiX3nhqZ
xExz4vhmETdHa4iQOJLcMR7qnA122MCbDfq54szQTVH2TAFsc9dWZm6jIE7djuiZC8omQhpZIW6G
HxI821fVaJ279txu2Q4VzWJMIdoCr5Ly7CYYUqeJQdKIELP+XH6Q1cduToD9uRGDJ/0cBvFPG0pc
MjVV3uMqvvbg8Np1PjgoU6zB6bi6JK2st60rMUuJ2HHOjQdogoGMvqSYTzwmJIOON4cscT6xhWNG
+eFqwhi2nDBo5pnUdLLBRd1l9lBOtGbEoDCAN5RM7SRgG8rfhp5oFQPNvV3J/KQpQCWbksf2E4oA
aHOOQqL+6yvnS/179FP9B87Nq0Pt785JHKguKx/eSXYvuk2d1NVZ+Q+LViGyXrd6G2ZEy0xfB34b
7f5hJf8//QTTpiuKGKJFMuH3n9B1WdMOGZ/QUEWxODs9Sv8vP+EPC69XD5NZ1HxCgdGa7+D03X/l
EyzdcHisXDymf+iyFwtVCil0H2J8PuHDa4r/Tz7B0H93IXDpSsyOdHdh2iWSKf/y5/9wIaJajxuk
F+6DvrLUibIM/WEh2vySRJYmjnoL4oNvhhnegMN+Kq0kZHbi5CchI9nQmd5hTMNQX7yoBs/xuov0
eXltxagXu0aVrdiGMtHVDfaUtPAFlGrjT26lq5v477cS34C7BzumIz3hWi4FiL+/0AS/VWM3IAw9
oCuMNF0aCqxKD6rJ+pNPul7QP36S4eny6r/k5a3/4YJrluhwdOMvMOb6EThDSuZluRCQXf7E1/wf
fxCVabYl/2Iu/v1XWph/FZB32HFSnUsZw9qcCCV60+v//hH551/OMSSMOEc4XPt/eghpmK9cAMMG
fVfghUYYJXnpvqnS3mlT9iefdb1Vf//bOaYrOCfyPzTImX944BO6yf4nZeexI7mSRNkfGgLuTr0N
HRmRKlJWbYgsRa2cdKqvnxONWbyX1VOFXj2gUZ0MKqe52b3ngmxFG2OC6VixgwaFNDULDpZT4u/+
fF7y3yXR9ZHwOSmku4hk+e81rfOfq0vuAUmh0eYw77XXhffKJpdvRGgxkAw+/OGiiYspz3ZXrf5y
4ND598L2n0P/B7LnOcDQEaV/ehpHp9EgRzWjWeWaZ18OmXclORU+DQkM+tUI3npdz4XPVscqbuK+
Wi42/s1t303gRR2mbxDgnDm9zyA7qTX+tIpUb3yyVHausd6bsQRy4TYIJxSfxFMmTfMyh4qnxTVZ
/xzNqfxC/Fj4NaLXcA2WKFuMGHRrGet5BcxLC7sU43TbG+eNQ4aLRf6KsGk1LP0Rsiz/usWA/K0A
ROPR71Xji9ew1QcjIL0tEwM28aYcu0vc+zBB4tZZpptSRMI+xc0ovvVNk5JbFKG8t+h3GRSCoLNE
43fOyk7D9GKb+CffB8ZXkwABQF5GCMI2nmFabuCXyqcRx5o6maBR3k04xe1Tu4y6PjI31ru5sbof
6Rz3D26V1JjxCDgr/bjYgiK4kp6yOak3XUNQ3H4wnn1rO2MH3Z/iRKzJ3K3pdAy15cCdAzmxm4gh
+JalFq1d3KlA1YH2ltN9s7R4myOFdb/U8/CBmbU+gduxsXe24jG0u+BBalVvUB96Z9SlCUA4yql1
XJos22Cmre9VWA8lXbBemCcSQZgFZW3bKYIbunq6BQYYjyewA7i5sd53OFeyrs/RUKjEuGTX+f4M
8asen5rKj5HwpEH+JcS0mbHeHdx6inZJoO1HCsPwaaxYw/cyjugsJRjZjYWbkB3Iq3WVXlo6bOHH
RyY+k1FQjTfcTLXrGO1tJqYINwb7bUk/7cqpc5qseh55a7ZWm3vTrlIsH2cTwmJYKQWf4tzHY7Ff
As96bdQyNKsQ39F2ABMDv30mUeiB4gFfdoezf+dlcOpXPVTwW0M/iP4QDN5Vb+v0SMxCUl9MP4tm
N0VzaE4ll/I+TIL2OEYhHw9SQ8b5OefZsfcjf86jWyXLnFqlaN0gfO6dtNgaOton3VfXRMJmnA9u
V/MsX7UHwS6ea0bDVIhIP+juFTftOCTZ3m3R4sHqwWOq7kcwFdn3QdgeTugp6i0GDWExPnnoaDEQ
WGFNpE7kHxnJV/kGbFMBfrAM3WfiN8CrkmPY1aswnUt303o6+9ouBEDRwUEDT2IDX/W9w56M4Pes
L2yYHdq3jgTpQSKvqS/fULJoZ5eqjoF9ZPc78PPhU+KU+Y5kA6b6nlD9hyqcZOdYZjwACNYPyAk9
ymen+YWewTlkRNPtSFsJDpnW5iNoxbh145QAd5CDAfRmpwg1c9YWn1hqomuHO7BeuiiD2wk5WWDm
jU3yozZhcIkiKEp4m6vlTds2LSKyvxc80Zmq124kqh1ENLgCqqFzOLHq7gZiX949jLkf89zKauVP
xt5bOMcfBgP+wLXcdFkp3ZY3qael9eF3iS330GisLY7NMN8A0iSItlFgdbdkc2NES1jkhn2+FN3Z
Wea3umqSD6xX1ZkpxvId9EUU7MeypLfMVrid1zS2xbifLBqha91E6cucAspGUGLpvVtGV7ghi3i6
ZY5X/mKEgX24scfwMmDr8PYiJFfrxFxiUvcJWEu5lTahWxuYAD0YJyeF7IWheyZdz53C9mClGtIE
kScTGEZnbMGDZYV5LZmdRNWmFYRppcQWNA4RWalOAOQoUJYZmEbABGp65ndXcG+C8UOQbNl86a9y
OmD3LB2VNyZIOIZstk525lfOAWxVI1Ya4/4eFBytoWiUSIz9rP7h1U4BxD1T+qZstTWuoRYuW78I
UfEPorMuCe3seId0LsU3V7ovoPDBuxC6dhM2Mok3tYnxGwT9/Bpg7F3OEvzkrTUvk3luNdbvdQpC
/aG3smRv8Lt8G41EhmPCJlE72lyMOUWdBPZLEfTpuqKrh7Y81v6hJipHHoEsjuR7MCEJSZtc5mZ8
Yu+XLTcoy9N65/eLch78HiDTO8MosvacVJn0ETdeuRWlETeGPaD8WphEVpsgdVsHXqUA9CKL4ZEd
GEGfsh1VdFBjnGDYVBBOncq7VI1RpBV4zaxIpkICDy++t/jYERHixR8kbLj6DiwdEiYaBxOxOCAJ
4sM0trN6hTrZsNGCrkC7cyC7poM5ejsPkv4r23B9nJVVPzEeJ3GiGvu0OMWucYdNQDDEQxGPKtxO
ai6bm3ki4XrtoEdEHN3H5so9011LYJUVZukankgBWAx+Bu93sMB4dJeCbDP6FxdymoHsDbmnvAPf
Bn3A8F6XdwRkwpfHLPoG8T9hNkbTAS+9HIBbjrJ8Q8O7vBPUof1d7KTVDoD9nG1YbYcjgULArh0P
uA2+v0TuY6HNQ7+kgw9VLaGh6Awzve68m3D314BxLk6/VFzZCZxOx9uH5QLwRTRH6RMjXcGWILK3
Xqai7WICFKUzVcXeL0HRwNCfKEeu+Ea2/InLCkYcAmIp8sfIDlrwnWgxSHnOQ2/sO6auUXVxasdv
trkZxFOZuIiVu5D7vkLzEPp3rj1jYmeTUu3GZnFeliS5sEzLbJOIwbQHwAYmeyd/KxzvaNQiT0Vw
edc2lhOc07gTtIl0oc2phsNL28PLaBJAn+VXQ6ua+ZgylqItA1osmrPpZriOT+qrJnXK+6L8ahGp
zns3BCPRLt2YF9sKLiCU4XxytnZLZOQ3y2rlthwXdCGx3YiD4xYGXl2E0uKQBraVb6TO5EjlGYdw
kCyCUmnZSLcbyd76YCffwhljavw69jLlMwbXJLjz5JKVJz1BWgL3jR4C9lcVH7NI8Cc0qdvvS4jk
ZxXEfb0fCC3CC2TpXBL6gxDzGC8mr266PM/Ql4x9skUCmccXyQh8QJEK5Jcwt1KjBKjiXegSFVb6
zfwcdFU3PAnXXUtsICj1W00kKbCaMbYPWPmTO8JC8300hsmOGM12HUkvxlZDzsqqNcLhDk/TYRJ0
3orA1cumjhFG5BJcz68W5RbM844+Wpu6jOotUnln8pJxukZdOTwOQIcZ0g4qDw/GZQCahJX4Qmx4
k7OQGOT7yzCfSmhtRLj3oVOs6bBO8270Oqd4H+mfoBq6irRWXT3LMyoO4lBg4BMyO8OZvA1zB4bl
ZMLiW8bHlcLACmMGIR7RGUBnvRNQN+8hi5byYYK8HHyM+RDHr4SckKRC1ELGJ83zv+Bk0zuMDMu2
APJLMWGJL9bkMO+hO9w9ov5FyFiWnXdSpQxoOgRZTczSeHWBZUmgdkFk2euEYJ/p2AyUi+gWm6m6
cRYr+lYqZnAAASvrC9sos6ydFFXdk18lUJKqBS0frKRk/uhRNM4/lF9F7TcJcI3piV9aBmV1qglV
BdZ8GPq2qddGIxk5Ktq4mzoPJN58ACpbZV+x+N0wQQpWHSOumUgE3gIx38w0CY/oQ9A+Bk5kBWe+
GMO6AIWSrXwImb8qJ6eCprOJVC4/gk84GWbY4A1tZ4vbMOk2M+rPYz63OVCzBCJHmEX3UyqggHa7
nlK+ozNEYN3ACwDOpy/vF5fBO69UyLSOOhJUqL3EEduNnAkiw1Yka+PSBXdBm1UQa233zjC2WddO
aX4VqVu88MoFe7/Jg1MXNoxcgs76JWPerDVL84wcK4xGPHlJS1AzAh2qRma23z2nMfi9lsZ6MXYO
Yzqrg0jh2ZGVvNaoAlEEXNnNLDN3eG0wIrALC+EI5FNfbDWpWETeLp3e6D7Pz12hyGL2fVAlmBRr
tY/0RLRxuixzfCysxCF+pyvFvhyrFld6cYVsWB4Ok6POCKU+o5qvGTTz0L6n0POueQVTM277xdTV
OTfLeKoZ4M1HlsXkyKYqQkvf2cQPyWycv/M1yDDSE3uGBi0R6gZ6CfuulKG+7BAb7bxi8IFsk9FH
UIXXHWAzJeOF/Dmf5pinMGdlRfut9bvhFnMrZgo/DzfX8DrmiW0e1WdjpeO7QAVP+nY1jUZtKuP1
LJtxPwE+XAigO9d00f2bPoKd8NxX0AxXjLEMJjC7yd9tNsX5mlpkuExDYT9aU9R9DTqJ4pComeUU
JwKahls4H2CoYr2OnVJUt8s4CjQ8aa+Ti4ehy+Mz6UAhs401Q3yJASW0jpjucuhUh84Z9Hjdm+A+
i9srrRi9w/emSs29ZemqO9J1zL85sdMCWbkyJ6oQkPYso/wWxd3yxZXU5xvVE1zLRpVYxSsh+i0D
S4xPhc8uE2969EA6hoXYkJ7vT7+KOhVuLA/ACKGMLZ+Azm/OdjZCfMzAmu36zqVmQEEKlATKV48D
AHAS4vkZD+ilgZ27FaJFaGGTSbRC+RTswyGJv2Z0157J3gQ2W0UMtCFUpY+17sQrZqXmW7WI/N6l
F7UlZqoTK5oG0RelG58GnUQ5oFJ9lyw1h52aGO+Tk4zDW+g16a+iLmCTQ6+b9qGTzHcelG08vZ6e
9piY9bypPCCzc+2ofe56snupHXe+SWDSbBYZqGXHK+fGaxTRRMqM3ncPMNNtTm89A3WOaYiStP5i
BumA8+DksUJ1FECOHcWGZSLGfzr0SNhWDIUU4DXH3XvD1J1zElXOPNEIfWsHllVt2kdb1fIZPehT
VFEmuHQ38GmmIuTZKEjLnkS7/GKhkTdZOIbOLvLwZczU7wiJl6p667RBoslfc+7yxM6bTakR5rGT
tb8Hws+3o27r47j4yIyqphvRZ2v2IhFj4y/giixkMw09KmvqDID3zuKTUdgR+iIf+ktDYVd3m5b1
4NWy8nCn2Em+e0nv1EfVWSCM8tarcKHiewiLSIerIfbyR4sQ2S+WjsuL10rsnVaMpZJhzXnUEQmf
tvTlXR145YEYxPyio97fCgZK68q/hkt3aXjwcji2OCzIYuzY75Ubr/fGr8a48MZ81XkHUstc2jqy
dc0uSUTubxthhXt85BJx/sQPIDapil5abwr2i0Tc4IFvYfo3U3+3KjslabccYoYERz2FUEfr0O43
1QiwtZyxi5G5lz0mUjJhIYA78rZpWjZg7l1r2Qz04Z9MMXr7ZegmJve4a6p1m875oVYRHYvaadeg
wTsPNaSE9DNCm1v5c01ODP/zkG/KhFA3RwvMb+McYr/CR875VoWcHi0VJGyTW32GVdQzc2d8GF2N
JO7IuuZKJJcrRg78n7qwLF8L3Fv5Pmf9ADiFunRnN3O4gWnHt9r3FEESqC47Ika1+xMBU73lS199
NW5Hxl+QQU2X9nDbLKiOr8XzSzDn/lNp6hKLfA1i6/sShM3brIHv7CwyeosHLgevz4QplxDECdRv
b4JrYuBSgvlYPI+h37U3SB0AQ3HvqNq/YpR7ASg9lqhjUoKNVpq+6EbbbCx2aWppxM66UFsx5yIk
3Ip4R+D1Ub5rE1IgE7TA3wdS77eh4z04Movbddewk8JFPw5nM/Dq+LCp1wPv1ENXucFPb6YzNZcK
I3evkuU9rCLnPSKr/kITjL1kmLnVCXlCJ2lXdgawYJuzhU6MYhi3MLDZkl+fPsFHyzAVY5QicCsi
Tom5NHjKgodgq5knYYH1k9ZdW6kEeAd0vECtp+NHT6M3WaGUtal+efIwBBBD8xQtuJBfrTODvKzc
C0xHR/zvodrlEFvA2oiiSbdhaf3oZ0JsgCHP4ifENUturaiE9CTHZOdG+IVHEHBMJmUAzXWsdPfh
O6WzF0iWN62p0/kw95JDj50982aLQT8qq5H317xefGfCbEmcI926TEfqIdljFKrTkJCgFrc5Qp9u
wSKGMLZuzAfO++F2CdR8cYYwPS+IHlllJaO1G3efPBKNkB3mCNXSWjvU43tfu+Z9SSvfvxF9ObHa
1m19S09+pjys2TRNKk6OMmAfy/6p9V7ZG443Y1CNWyjC+McAfPY/GopKEiPCAGB3w6OxkqMwJOyC
rwN0Dwk/8fLhtacOJm7c4z5oj63jNu/tBAN9UIeU24I92W0V1FV4IDI6JZWqmQyBTKpqb5MxYPWl
ZHNw+i9z9RKWkhzSlFb//ZSg6FtpY7NwtKh5Ed+H7eDf2XZR74Kh97t1DSyhRXTgjt8QUeGgJgzG
HFVSdCFEzKz/IDjQ2yNjyz8s2wnAjY9K3lyjFsWOzcM87pHx3PNaPgKU94DUA+9x08mNjqE2jrsL
YX/itqBODnc+9dAt8RxgD+KoCTFixvq9SQcyUruOITjRGdGbZssTrpUJRmyt3LJXsEItGEr8AvbF
rhkWR0PmAOTn9+8EEqxoo7OAsskeVDdvUlATgGGRNlsHe/T0bRTPwQ8amj9rVT6SPk2SXAen8352
CYDcYXGMim3sR8UT2Wpmn2qV/rKLfCZnuSPGfhtYpQPkvGbijPowLM9kNmcur0ISL6sWSDVzCnSl
H3ETXBPOazO9OhF6C3hSeXaSdoUlAzW4tI9qaYTZm8UyEAPGTkO9AxaVr4xj+nxLOJnOdpimZxAe
kAbbdS+sAe58gdx/46fxMuwYMJNFxkAwug3i0M8h0DY44fKqsM9WCh9jFZbxHB6Skv7+XSK9ECSI
dqeWicKcfpc0xwfYTWV6zpyqdTeRE2Mzs+cZHj06Fe8DiQNC+YbKCVNnXJg9uMwlf4xlGzw3Xgmc
yfBkn41v+B0+ydn5MRxzy1prlyZLvCqTxsseFHYWf0PP3tD655Kt2KS240eZdKNCL962HwNtuuVH
z0areBioe48Va+B0qBAM4DZolHqUce0BUcwr+Wxdq91D7NgSOX1tR+u+x1roYA+715HXPRmZu/TN
WyF/LlgZdhP0N2sVuhXg1G6yyVwXXpKdC677bkJwSgdaih21SXrrDMT77Ulu049drMxhRErANkqH
y30fifSBso7MS7sbkrWPUYCGgvD5V94U/ahmI1DmZhAP18xqYwAp8JcnJLzl6JzI+sDF6XURJslA
bEpEgsEZ2QyhAeSiqeViFC827OBgeC2XipIxXhKL0gDDxqs2cz6j6TNFsl0Gwh0RSdA/XRkrJqJd
0w5gbcbVtCqKaLN4+EPjPmJh9nMygKoiYAJUTx8cLEdDbwXtk7VY+qUoGyzo4Pn0T6fMsoeiBN9c
sVb0+wFB3Lbw0EiuygDg8KmmXfjUAx7HbgIQXp2xioa/ip6dK1AKI5dNEl0RayREzSl07Nghc2Vp
ggGneFgcpipH+1JPfnKsyhzsga5waeRx3n4p3dm9jYzVHEXYj08CWzdf12KAxPQT7aT1iK5b77Lw
R+pjp3K1RACMLWQ9UYAWGP5QSDOOkeJnJ4E3rIcpI5S9qqLMPkHYSd6yKGn0lmBTtmZC8zwzUw5f
6AreE8D8DD+PHELbS6IWb2jXcBdrFCTIItloNNkJzEN/6GrPR6bSzeaEJ17wLYucMN454dzqm6Yf
++ZosgrCgcOtvnP6thq2lRmgpYYkTaiVVosVnwQipXpbVkt/diLCU3bc8ZT+GVuK4l5U6FKaisEQ
yd4ZHt16TJDVTzNTKxQlujkIZoYXzKmI3RHHYqYKmxzfHm/3VwZ9MoPrrpC986Q6qLrlRIFZLeq5
K7PqfsCBcNQ5fUcuFbu33URvFIiAj1dvgx6f7dmY6jm7kXLw32Wu0pOFVn++13V/pYtNNpyiCl9f
HGZjine7xguSM4/4lsu2SndaL8X41jTMLAgfGAHN6AYLu9Cpj9HPikZGdXRtHjEQLqfkSlR/rBjP
cWZBHxcPEtvTY0pASXVTZMQab0pi0V+WrhH3QACWdiVK2kYuZFyxrcQCgnBRnqLQCb3ptgRw/WaL
ays8tnpPbbE3eGeepWhHHYVUfO4N/IZeOt+oOLlCrisbfWDW9QJJDx4SLp3eX3Vlh+ZXlUEAqCKO
M/XcUorhjLeB19FYXAzHM9a0ZnAUk3kqvADnHrAlsie9wXqto6k9ZD6fVAxNxfyNGydvUx/v4lci
YFEQ43iynhiKFgxXIIgsNO58+2nsA3iMsHDJGCfOqiCSQI/ZdfY0HPuSkPHDEjeN3seduzxnbjoU
m2KcppcezStgpdg+z7SrH5miZ1+rvtWHtK5KffRL8BuHRFeowCYg3mgH6VGWV68Kbosue6okNmL4
C3kN8W8ZcU8IyoHborfG4tLXVxV8GRQLe+MhgAGAhKEpduTihDQSq7gQVCO+98tC9FIc+7HpGdaU
rI9rOyyAshpqiG8NQ5z5xYLMmVw6qEQjjyyukTXWElr6bqDHl4FMTnI2p7R66UZ4VlvRYXfGsWtb
1qpKaZvvlgEv5mMf9Q2jrzTvvthIzY+NWBJSeWvoj05WLK9pZzvoHqf8KXEb+kpONEYW984zdNuM
Eu0qgxWu17RjGnHux1imd7lL8tYlSa78vIxnyz+5fLKPZTnL9Aa+TM2eNOHqr0igMB8oOPs7mY+k
oNiwsR5TxTq8Htu+fAjwij3ZbPudlWcNTXoT9V4Df11OmJWUqnYkD8RfPAqhbjVMEb3GTFxZH2E3
f7R50PhrQzjHsI41H5e14rs9nSxY8WYtHYIFNph10wdM7PZyLNyord/aJSOtOYVZT95QXrxVAgXC
Ssiuf+5dTz/Png8KyfEai2Z/Wt8ES6uTDVmT6uoEM9js54U9BHHkWG7XFMLlNWOyeOS3WxLQgeyd
72AF9Yn8Mv0gPQoT5bTLa0MEwW3tgkWyGblv5FIMNx5tE7z1LpMDrNewN+P97LktmdJ2gYcMdCew
xEuW9Uw+faHVYwZX6YcjmjCBCmQPOzKEA/UlpQak9zmji0CZ3/uHjvflqN2MKLNJ+V9lY4KTHTgu
bXUtyLer2ijfj+BIIVt4qb3D3CMeB+JZwCR4ONPKdIZc0hWssGAM0r3ftyY5GPbETC3LTh6Ucdhk
4X7t2y3a2XDrMpz4xScLN8HSwMON3Kz4wMyib5EWJg81vtAMe6RV1TDZ2oHkcQslJJTgvjGXVrXq
oUtNuktLKE8iFOpd6l6evQnSV9vwp1qm95jt0s6Fk9wyQiSno9nNXT3zlDgV4NVRYFq0B4yMN4x+
pjc6RdWOylmQQzc3/QkCVHzru43/KoyXMWZQ5q4ZceOkcc68E7xLx35FxjTwGYxV1KQM/n/wLkXb
oenCh0wbOlUFrJU29mxIZFLc2ylKfpKFSCABiWq/GUFxL3g0t2gaA0L7okSVvwhALbgTI1rHGxLO
umQTFazHB4p0FLDJmIljMUblUya78Su53HG1ojEKzySOQ20/JGSedgd0fKAze8c7YC6/pqARiscT
LazyMqNvYJyZtdlP4h6XLwo1P0FyTNr0gXbl/NIuJDLcJkwAuRZO2UTH0TYobkc86D9tXsN9JJxI
b+weQumqIg/kghuSrgNCFnkh4yijkqLrturgZla7xGLsGZKsrdZxagcv5QKnfusNWGowJABc3Qzl
lU6SgSo9RsTLJpvS+I21o6JosCQxIzxURbwUz3O6TCBzwYcr6rpwNeescruaT9oJ3Z+Re5B71YML
6fR2xi4d0HmVXcz2RkTULdcbt4sIuKvu6XMG8ddhaRUvCsldDLeYImxI6Y5vTdohlrbnqh9evZoy
K4znbgKKbLnT0QDgpeuMCfkXrzgIoMVaJBlQV2gd2TpqlTDSXYp+2Hpzs2e9yB+iyc/Tm5y47Uti
yDeitTKdXNdfXpi2x+RCChll9A9xazH/jJ8bK+W9Gk12F0uPJjVCvRhFCXV6hrsD6NKKTT3vxcIF
M2uL6nkzLVZLchdGye96yK/+orofvroEkhh+d1I+dHUfTmDAc0xINL7rbcBUorpgCWZ4OVflKWIZ
u2ML492bftKPkkhD4t9ExcRiKOEtRGBvo6CHy7YYDN7U9IWzy+rO8QGsu+XBBKzD68AX4sLgjMZv
y9+CROI60XHmYzPc9J5n7sd2QN9YtNqOd9oNCEGY6CyUqzTycoXywtQPduao26myoAehrQOmZHsp
La5Ai/rBIlGB4Q42qhWT/pS9RqvvYw0ohHK42mfUNycZJctHpPPxSfcIKVdmccezDs3SbcH+kWft
+hRYO8JXAgi4TTEc6VyrV4/K+w3J+UyH3rUZOzit/CA9YCEikn5k/TA1U7513HyAdDTNDkiqVIdv
RMTpc+UuxNYk3BZ7p50ScrvuraZd+SZj6iWK/D4buEA7ygQZ0FuqCBKp6brjAB2zZH5CSVDod8oe
3SE1a5ODq5P8VycEEXVAKofkga18MOwN9czG7ohOWYvBCcn6I+Wg3F7HuFCjvWCiS48M58IykKNc
EjXfj7kpQXj06sWXBggXja0tV1x8QdrXsAq6fP/IGQUDx7BRoBAgM8KlHcHMtGBZBv0YMR/qmOmG
NeMae8K4R2udAiCn0XfOoAaecQu0OHERxr3YTey8OrbwN7mvkh+B4qcctDM1HQMIEhnYLUo6U/zi
KcEK3E1vIcAKbwephlBJVlwyrwY+hvFbGOjgRwxKMD9WY00b6WoDrrYU8Pi63AbE8RzCTl7JYJzf
+8rJvqVTZX+0sCxAxQFD+JqgbOqhFjTwihwvDn6AnQfvhM8CE54/jyDDLTTVLF2WZkyUZOU9VEKs
EBJdBjk2/twsB9wT4SMtTGQgCk7hE/Aj0dzlkRjxps0ZaewzqdbDfekky00ih+m74Lv6067bBNBD
rlh36lBdn/MsmN5VI52nmQjwgil7mkaHa3nmMy2ktUR+KyIFaDCVzM5o0SqF5y8AAIx5vyfFKI9O
2ZTk+ljjxfM3hoV6XmUDw2SMFuq6UscD3YOyJ4N70zgtFi/l2G6+XZaI3nceW92rbSbnWwK5kDDv
Ion4mPBp7W/SCCLzkdn59NhfmSX7/wPskbwWPbCEp7ldbwhOG34RVwtmOaEDfclNFeylZ7LzPMXj
h8qIKdK2EF/+rA79XdXrBwHC1BAnmI+G+JM0tB4laH98rCtIInOqbkteXJx0xz8f5b8IbZlFioBB
aOAGjnMVfP9D0C2aLLLgKDKNV8laWJcUlkhY3zHLbZyHPx/qv2hdQ6A/IRp7FxRl8OmE0Gc1RQcu
aQUMay1E9JzX0eOfD/FfrhmAU48uj835iM/mJtduoPznHMJuHhv/uVq2NPH/fIjfVdABSWACerNw
8WSpT8rkPKnRwiStw1B6JBXNhp20F8hkl8T+izw4+E0DHQjXkXzNQz+Q7tVI9s9bQ+aSHUYp/Iy5
AaREW484XrYIB2/6XgY3KZyzP5+Z/E3c73HJlLrmdNtguK/2tH8esCZbV6OzdVZdgWmW5qGQN5Xe
p+Ftlt7GRI8w7vX+Ir7+/Y5dZc9o2JSL7VXgbvvXMVXMUJNIAiYXw0XV5jBU/c422z+f2e9PHoBl
ALoSlbXvOZ8fiyYoTKo9SmgZ3k/mtQ/Of/77n8neSnKDeOJwFqBE9nhl/30WHf1Tf9KeR2qAWbcS
IEX9lrneWs+Epyoylq0GP+bwgXG2Y2NMb/EI7OgvwPbfnhdcBlgyWCxwkUqlPts/6hJZd0gI12y7
9zVxHUb0lzmDnj9a8uGKGmCUcPeXM//tdbgeNBDYy4RLvLv3KdXdK0K0l4mkSZ6FcPLempFqoHMI
8bXq80xmphm9OwZy9Chdjc7R6R+mwF53dn6u2uXQxYCd4+nyl191fQn/ZR/4z6+yoQ4LLgb+gX/f
Dw2ghtwVLkXUf6sb5ySowdzMgW1a3waeWcdTsLIq84K7/N5yrzMC+5ty5F9MDP/1hhBd6wUh66sK
Pt0QXzGtiyc0s22J5NIFMB8W5IERRBDIQ04LBvXP9z+f+W/L+fXE/3HI60/6x3Ku9MwAn4xfQjZ2
jUvHA6DZyLDN6PFQJ395d397rT4d7NO9n0hmQh7AwQbUMXywGWT6bCf+fEa/LRAchDfLd5XDqsTN
/PcZIYiciRex4ajB5WFosCdPnL2+/b8u61dAu4+7lgUiBOf+6Q2OYYv1Vm9HVO3Bw1yJX17g0hsp
u5dl8evX//WcQgKAgHdxIIcImE/nBOm6tXoXPJ5FdLqkWIrt4ZWn+C8f3N+fPw4DcEco2yYg5XOw
Qt3HaiDAKlr58rXPdhC2QEmKFnWyefeb/5cg8P/16P3+6FFISEw0V8sO7p1PJzVio+9DQuxXFUdd
AbQ4DtGwzafyMQ+X7VAt6z9fxN9XHo6HY1ux9PDfz29XCouszKUiXqf+Nnjyrpj6CzwsbPfx6X88
Ej4dnglOKuQihp9zI6zrlKrKPB/8qv/Iv6wP8UC8S5vZAfDTv6VUXN+af61dfIKV7V8LDLzgWNT+
/cALDY8DJR6vsFl3zpN0f434QCrB9M/flsN7NYzbP5/f9c78dkTH5xEJcZ67n18x0xLIF0NpAJXm
gGTGJu3+BP/8v77IgaK8xIBu8yrjVft0XrSZZhVWHkNm2OTNF1dDw87/8gn87Zn4zzEC7hUZn9Rp
n9Z9BllNgFWYosw6B2ziHX3jF2+z+cv7e81t+HzFOBEmRMh7VOC5n6rmoYcJIQtFnUkO2Bkvcr9p
/XY6FpMN5cm4vyCI9tegXlL/huqQz9itNNObrSLX5y9P52/vXUAp7dErJUWC18G7rtL/WPLHri3C
yZfuKlPOiHCAeXtQOvYzzNbiuPSKRoRjqr9UPL9faELIYRK4PpgAYio+XWjH0M1h0sHQ/Rrcpr8r
sezgZkbe858fzd9PznZsj0cGjx5Kws8eynh220X3CPlqLvYAkrJP3VOJ3qIhxCn89eeD/beT4tl0
hOf4Dsf9dFKlTRSRDGkG5EXzgHfz+H9JO6/duLmka18RAeZw2uygaEmWLck+ITyWzZwzr/5/qPm/
1927OU145sCADcEq7lS7dtWqtWh5BPfX33WqdHXZ1Jlr5hGEJ1FlBmbSTDuP+2jRYl+LusnPLBj/
4m3uvdQlPMo1iXIVHdzmJ0XBy/bOj7hmcGPROg3HFx56HvqRvUCJtUKLAmszdXp1K3tpsqVqmN8M
EsRVl02d+y9MOY4hO3OTKMHIqamwNn3dqJE6oAM+hoIX4vGwQ+hrGM0cdlU5NG98a+xuqYy/WBTG
V9zMWVBCZzI7ZW5TtlT9bMcM3RgDUmihGuocqiS0qpU3lwd4/k4STAiTWSh2aykVCPU0VLIrZIFR
Dh7z9roC9OXCQ5PvNCV7j6UODtYsedBaufzbu2/+Aocub95rXH6q8AVpAhmk3vEFKO8FLg33d7mZ
c7uPUMCVfxsZYQsUgYbOBZ5bFVtUQQmPpPKI8iBp2yrSjezcpym3bP0/2pl97tEWraSOPkUFO1S9
tr1y71HVDmFLKJOVS2Jph6BSYKC+I+M2ZSFGLr0k9luFSmyZK09l4f9Er3hlLAvHjWY7rjmF16CC
fzwdSx/E4NwSXkUVYLRNrXWuoaJYFxjlym4/7122WZgjS8JOGGhrtZFwszYtrFxe+Dix8QKUfeCz
MlJXQsEjbH/UYE9Nac30gg/DNAxcUHbTNGIIg4xaenCB1fDeVL6EPoo9N7p8VdaPvXqQKa7p4V3e
3cjDoaBPrfocVHcU+1tnb8CZnv9YOZLLE/7nW4Rp0KMmhI6FaeBbxvzgN59ylALgKdCMO5oQTQOe
4efEu/UiuCPjnRnv0XG9/A0L24qIwFRBmZlsLvFKVDpTy82K6SgquJS1tuDCAkNx2cg8jtNQjd5S
nRsDsiCyDeIbvwUkSj80OVz6X36rubEHv/uLxrldaQZ/b2qmHNJwMyox78xwdHweSx96yiKGhJQi
0WsXjk9FbdyC9/rpxUW7Yut8+YgMTQIZXTdIPYm5TqlXyxJeD3axJh3K0v6pxSqdxs63v509zPAQ
UmXykAqwstMhjR1AodHAjNV0dwHyLcDSd2E+7nh9riRGPm7w05WaXQuMIjJlauvfnf9H7szRETUq
YOtEsai37KeCrP+1r2pS/5o0RRnttYgayo7s+Cys2AwRBb+J2wot6x5lQ38Mr2nUNF8SGrOteySM
+l+wLznTHa0H4OEhtq/TbY7wOG0TEwWFPdW05Pfo0dq0NafQeFFplHyUqwQKN5vKBXFo330pgoo2
lkGb2cv1IksOOjLyAFNgHvxqmZP/pQ6b6BvFjOY6yob2FwLVzTU9C0O04iDPfcdHYnOWwyMrZ8ya
acebyyiSUStDgCFp+a8Qds7Ifi/RWJnKT1AHW+qKxz+PIueXIqK3lmqxlz8u9KO1IIDVwEw0rIU9
QR3kPVG72ygtHK7cZNrk/fXtrENdoZJwtBXeqPbsKY7MySbtwMrMQhxAaRvAq4icABR4CvJjl/fz
ucvht2sOtXXLomFMFvazalRdbUSxAyX7N02/jcyVVVr6/bx6SaNxAIjmhIC4cOg19HOamMYp/1dD
jXvqrZfLQzh3aDpsLH9MCHMlRVJHgwMmZHpsqE1uOC0uhLQNyPnLlhYGA4SKPJw2X8joapyuygRi
PYKAFW5oxNkCFZYUbc3EwmBOTAi7upm6vqdly6bTUkpQmBt8N8rlHm3v0dnVuTx8uTykjxKA4GTI
7ijE22wAi3rE6ZjyDIhsayM3BkBtY2rFDXq2G3Jy8EuAHYGQBwTLF+gMPusRSlwBXSB5dpvTBG3R
X6Co0dPl7zk/ZyalHVq2LVpiHMsQkmgO4tpJaEnIlWf6Z1336Qet6Pyu4ZIP3uxJWXnUnK8o46ad
gvKBZYB5EFbUjwtTUlsZaQ0z9O6i2vrdI9i+4sjPr6aZGoanJ9mEOc8tvNSoR3i5DzRso3doSMlA
za29pOUrK3k+c1gxQeKT/LG5moSTFhd0Cg9h4LsFbORNkaEDPn6BdJhOoKpH0qu2D5eXamlYaKFa
pEpkeQ4nTnfO1GZjJ0HX5Vr5l6ygfza04JBbc1DnB8KhHqFDRgWMV9PPqjt2EPuV71D/sBADCtss
PCASAxmDH3+2jF5ZCcHOn56zORtHZUL8cvaqTjzJauwSepXAhlrNewN0uYtrzh/aVhpu0kSMYGMG
xvbyXJ4v3qlZ4RSCu4JbA+iFG7XDDVC0PS16Nwgm3g9Ds8chrCR8zpcOj6+pisYTl+e8KpiDtCCj
SRF1IZCuN3Up08A29rcQz66kjxfscFUS/zkGLKSWJmwRHaa5UqkoXkWoUBkzvZ58Fydvl+du/thT
Dzbfx3+MCFcYzWDjmBC8ukPYx67iA3CuExcWHnciFEy838FQPV82ufBmQqx19hnsTF05i9S7sOgB
HQ4hj7LwKejVvU6jFLoCPxV0o4a4AxUsvwLGJYFXbkM9Xrm1z7aLw5NdhhmU86Co3N+nR6+lqTzp
5hZfuPzLTdNbP53MMn6UWqu4SHwA1yuz8evlMZ+t5WwTEAHPtPm+tQX/MvQ0ekQmyudVBDGgacAK
hF8Od37PsbhsSp0TPCdLii1COqyh7UjVYv6Wo/AniGwD6IISuqO/hy9jE2SAqacXL4FNJn5pE7jP
/Tu6vG6DZJ5qNwXbhpxQGu0LREik9lPl/bKsa6NfuS7Us/ti/jDoT6m5yAZ/FyZhqsYetmITWa6M
3lQSYBERmZPVYHtBm6X38ZjPLPPwflRuKJkzAXyuGo9Boko7Oaxa7yoNbT+4qXBC44Y4UtsCTVSf
enCQ3bbqRuSvFGmQbm2oy3RXiQE5u/T9E6+Xaam9tVYIYo8yZNSueKAzP+vIGv6A55pMDeus0ph4
UMdLchW5yNhqdzygpm3Re4UrT518hX68eXV5jRftkWLj4JLloyxyusRxNXVKjbiA6wTJjdp880MV
Zoe9rK8E7gvblpI6lQlCXA6M+NwNE5oaYCdiXGP5iZP5E/6Xgy/ZK7fv0nDmJDq3ocoBsYQTyXpP
AbdR5CbRd8V477q9qb0XwYqrW7ZiKOxBntW2WPULQ1kJ2lCNXB8q7+l9ggnBHx7D7v3y2izNmc6L
gMofMQvO+3RtoqThGvQcOL+5JQ5SaKSQ/iAXBPFUlK8ER+q80MJZ/4jduYl47pyd9Yj8fG6FceSq
QS+/wByBsEsWRMrTgBJpvhlBicIXKKnyv2rEnPYZMMGvCQ1lyMpFsvVIC3WRut1E5HOgwgd63pJr
7x2dlOHLFPjJT8uqjStoEgCyjp1tfdOjXPnx9/NFlkPGJcsKGXIhX122nMdeRgq21dGZCICzO/mV
4/01bogjemxGODKZ6sXkdDEzqx2Mw5XfyK4RxzRivlwez9I2M3VS3ybVdiqy8/Vz5H4dvYRxS4fz
vU0tqv/ZoOuvih2Xn3noaj9R0cMBXra4cKFhh5CLHA57Wxb8au1EGgs5RC6vEfqR5E66Z/H+haxj
Q7+DjLwLuaSVUG9hlP9+9PL44e3zcccfjVLyELbgyQ/0soeLsOzdlHfAaKdXXp+uxEFrpoQQxZ7I
kZQxSYo4fylo+QJtC8b4LdBXnPjCwT0ZkjCNcMI2hpZhB+Dq1q/rndWEV+3017SkZL1hPiUodxyV
+EPYH3IoV3oF6pqZs7etgnYnzefQj+0vbwr93DPos7y9CaoQzjRLMKN1VR5F7dyLF732ZkUA+XzZ
wMJ0zTUmm8CUPBsln9N9XnhFHJg5uoUQOfwOm3SfQ8QBYnflClrY3HOpF2YnvBuvWuHcyhBYBpIJ
oBRShTsSa9QkIBzL3ilx0Sb0/7n1/yOI4jw2BQ43lw0UlLY/IuPTUVUQ58VjFkN2TecY/BYQtU/m
NarO3bS3VEjjWkgUq12Q/f3mw65OwpMIQocO9dTuVAaZJxW0WNBU72ooluW1BAuqsru8aEsXBuBP
hRwMeQuF1MWpHbMeHCOtstjtEqKuIiDh+eTYX3X43yADoDbQhLvSu0EZo8vRwHEHG+0mN+h+FAVy
EkD3d0P7QOb28mctbFaSdTJIHKJjsDLC0aMLvjRCetQ44gc6LumTr93LFpa2EbuIJaVhENIIwYk4
UzmUSY4Fm2t/pF2rfmgoacMKUq+BIJYOhs3lr+CJ52tZiGZ8y0RXERUYl5ayK5qMt35sXENlujKi
ZTNzwmd+WhhibDb5eq3ZOEbXzyfXpI5roJhqaw+X523JCn6KywXkMO8WYTCqFzgAJ4C99/WdMXN0
TTE8EStDWVh+qirEzQp1LMi/hc1fxmUhaxnvT6ttEcGWNqzfSsS8MA6GYPJmJ5OExJuww9rJb7Wk
YhyT173AtLKvgSzJifW3uQGArjNagvWn/G2KGbhyaLI20izA7Y2zVdqbqaFWYI8rx2XhRjyxImzm
EersqYuw0o1wkJAhaOEsHSXgf/LKY3Jp2iBGBt9CCQogp7D80Baj8luECa138bVEG48OlQgiLYfL
u+wsCzFPGwefA0rkdBbBaJXq6U0TJAgMV/RLQgJBJfxmdKAbNpjIomy2bfv7v7EJQBWgNVkc0eM2
XuWNPmroLoSwu7AjIr4ulKcqJ3OVPkKbdtnagv+B3H7OtFDLnwuUp36XzLdh5hp8hRpKHKgBXKed
tTVbLk5AsVa3cvkvLRv5PhIcNilatFBOrZWeTVuGQSeUP9k3swKFYs/65yuvj6VtOCdwoFdX5gSV
MKbWgP/BkWAkkHPzMOfeorTY9HA9QLi5EgUsDujI1PwpR+FmqNNJ65iY0irnS0LPebIpjGncVuZY
fb+8UkvOiDoovo5ggxUTRhV2ecigMQVb4LU9Wg+QVK1shjUTwmhGI+iQK8dEVQzO58mvIlKIvv/5
8kCWl+fPQOYteTRnwQhKHel5CCN6aTPxJkAOEvZy6b+4WilPzxhN4E0UxwUfAYuPPGX0lsBUpT/P
oJjO8a4mNYDGNb7XJHstf7fkLI7sWcKDcbRhx/G9nINb0BpZV0Hu5p1vzWp+3zwPJunQPwR5vL88
m4tWZ90gctskesQQpU98AyHrEr22PLmhtlgkv1Rl2NClk2qK29or5s5BTrhEygL/2Jv30NHqqX1m
wUyGPfhy3RHyLAl6NkWXIaR97o2HlAy7ARlRtLs8zHNopWBX2P66ArULIhMJ5dLpAKWKXj6NGrxu
h4bRAu3IayRSZ06L+hoW7svGF53k0ZiFc2F6M9d9im2qJuwcOAHlQXocEx/5ip7ewPTvg5uTORZO
iD7A9Bmgbkop7s5XoEWt4V6kHfnyqBbP4dGo5p11tJLw1PstQjnwIThwDhvN975uabfxI0CUa1IU
H0BCISFk2mTW6eQhogYjemosQYm7q3VS+I0B+WzQQtVVWj8Rm6F/2fsSXeXtRofCDHYMTb6W4b6K
fnim6Xb+W5ev+J95p5x9iu3oM8AAzKP4QOxUMF5t0fCGCOtfqQ3VQkufeGL7K3fD4vwe2RF2jQa9
Hjl9hiyp8BGixyY1cJhM3+GE/C/iVLYe2VCSvGAshSDSL0l5wL7F/pRGZ6PlkI1BEb5iZGnaiIDA
ggNRXcAxafKQQq0OpyhURrZf3BmJd9c29svf70oCH4fSDyAGW+yjs4pOCoBgJG4cmdkXUx6T6wrW
R4RkHe3FSOPXy+aWHtZI4MJbyFYA5i6+ioJuJh4MR4hQIVnummvysHn3zSTkGxE5hKbTuk/6be3t
L9udLx9xE/IWm2Mv1ozGxNPzkCOK0bW+zOUkhXfwL+mHuB7ljZwb9aPd3ATJy9DmsKSuIuLmX3xq
GHCoQhJBJadJ3CcYLp1pbEINcQgfmlsozBrrTgqGN6nWIGmhpLFJW/sVyu/ptemLcdtEo+7WcfjZ
17TvveK/aHYVf5LMcTrEHbQbPh0yK2+V8yiE72NmaInmOpXFB2QiybU09zJtSu1LU7z22dvlqT+/
MU9/v+D3srRGGyFQeGQrh1h6sVQIzZ6S9GDY28Jv//rUnBoTghA9ynQ41hiMh+g0gsAJTf461EGX
h7RwO7KB8Wa8hNAY1EU0glo3HZVFEgfA2De69WLE3zXtq4QyZGncxerXsr+tuz0kbWq8VstXFtZr
LjIBz0PUcK7HnG7lzOrypNQaY6Mq35R4m3gzty38pr8twwXlVNXQahr9zum/enG995z71WSAfn6a
5nMEboHSN9kAcctIsObaQ8empj99BzFMDJlWGd40OoAeGgKkhxaq3Q5ZYc90EZhys3w/qLuphQ58
2+uPaJjXwVVJyDt60Nv3CG0cOtqEh+ceQg95boCO3dII9r2tu6MHm2n0rFdIEMOTbKO2XP+guWgb
S/dN8T3Vf9XVs2M/6M4hGuWDD5SCCkeSPrfWTZatZTsX4rHToQu7OQwtb8oShk5zO/RuMGqTi0QU
J9Bpad0CN0XP9bMB78vlHbdwiE5mXFj0aBgkKekx2437FoXtinl85qXOZvPveIivxCorC6wJsTUE
zrFd+5jL4fpsaPKXk5t4gBymc1UFSaPxXYYH8vIQzy+8k5kVcQ5h0XQw2nUG1Bam6xfQHYPDDBEt
uWxGVc898nwJ8EIh/TM3fZyeH28cIfposTNOgwvfJD2az1nyyzFulPbJsqQNJNpTDNfWa1/FkMjs
Ve2d/P2mN0xIvfqNRGKy0O774VBDoyZJxUr0+3HlClfGyQcKIb+X0rgBtygTAatOY99EEK1meoo5
zjzMLu2vZFQ2M8Os5T9O4fe8AA+cbhp0E7LBcccQaijnCXgdPRcPNpyMlfVJrc0fl+fxHPQGgwAP
DQO4sGaRfhRuNrIV8jjWzKM/qVvJcp34axhcI52ogjGK4A3Trc82KXJKeU75Sr68Hd7hClmZrcVd
c/QVwnlU0ZKwYo+vkOkk0L33EqxnBnf1ymAXN82RGeH8yTZcRYnXG5u+crTP2aSgDj72xu1gTBUd
UDC0otJNEOWpZC+hndy1rdduollPp9ZCe+XBshDeM/cIxzo2wGa6pMS5l52pgOPS2CTlE0pCQXWt
6Ql84unGcrat82bl32TWn5cxf34YAzzJzre+Ajf05fLEfLj6s8169CXC/NPvomlazZfU6ERH5VUL
pDeLZzLzGwdifmiIFSjgJPVBrj/L8t6fPg3jV11CIDa6aslaR9G4UdubinJHbe9So3EjqNIGvaEl
6w2iL96axeHyNy/EoPPszR2/pgFnqIg/hyuqtxBJNQAGv3kq2jzfJC3YVLV+GMCLeN3kNuBIQMEr
zYrzWdytLNlMjgGXhHhxQlBl5l04GQjZIC7SNmj7plL3DlNtsrJjz19D8xj/WBLWxbc92IArLIGA
4J1CD0qwbyCPMltzZUxrloSjoaYsmhdjydfkrcfNPWXkTpNHvV2J4T8Qded77Z8xibcShLW2NQZ4
wbCcVYkhheSvyU3Rwq0YPrVStFNxlb7iTtInRT6o2o0f3uoOUdFL4rxpxYtlT/zjez/eUw6nsfch
c1I3Knc5OkLF6+g8rWy0xeWeM4g0wlGC/TjGR09+U0s8kBN8sCl5n4YAEt/KgkoXheBm0Paxqu8H
eSKTY22htvweez8r9J5d9LAOk9OhlbzWE7i8848+SPAbU6CXA91sxiYzp30+Fq4iw6bj3NWB6iJ0
Q0bntpYf+8bcWOHfX++UqOa+EuYDSnxhm6RqKvUh2s0blC3IV0n3XpfsmqRYASQsDRE7FnWKuYx0
BuGV6hikssWFMBhS5EooZmxQF0RHYITbFtpNac//9Q4evZcQMHLDpvEIWKazk5UBLwXqM9fJnH0h
/26LfazoDoxRkOJmIjjNB1/b5o7yojXmVh1y18mNZ3SUr6FivXNgVYa86cnslYdQ1/dGF6+k6Jdn
5ehbhJiijR149wxmv52TIsYBYSzZvM+h5oAXV+vdSk5v0Als05UjsHACTuZg/vnRCfBKuggz4EnI
SkTXidXvwynb5c3fF45tg9YIBojLo3Qs7OsECIISzsOLoxsIlF2nWakGLE/gkQXBnyod4p5yxkBS
55NvvQ7adZ1exf2rNjyl+Q2oRV296/O1LTTH2YLHOxmXcGjAKvkBmqiEgtZXZXr1JO+QyDdS9lih
CdKAKgPrt5bdWlwybYZhmfSUUzc6XTKj4RFtjoxUNzkXnn6VwsidZ87KG3qesLOhHZkRJrRCEme0
ZjMIUblFfwjQkcogd/uc0+sG8fKKK56j+kvmhJkk6Ffhw+OWivNHJd1L0T0A8dD/hUoSiQ9YmrkZ
3Tx7V3SUofuViOPylEJAeDqlSZQmSpPgdrU6gMFSfoCZ+75L7P/msP0zpZasnJpBj46UW8IYC+Nz
3TxE5tvkfb48j7Of+M/TSHfVqYk8lAO5HVi1eJI2cg/9trRiYW2uhOdZnDcynBRYaIPgoA28dQf/
ZpZDuDyQeReLAwFjAw6ExsAZg346EL+k5d6WWZK60mBnRRXKvlfKBhzMrWSuYTSWomRigLk8Ss5G
g2RLsIZqglFHrAy6N9342wjUq6y5KvPBNSN4050HeYKwaiAmsRIaPQ+yVR/s4dlpUVV7d/RPsvae
W++Shgrlo9Nk2zrPt3p/K1k/bLNy40ZdiemW3N3JB89B35HfnvW0EmREubtitX5Qo5GETN781Bx6
TvlBDCg/DV+gzc5ug3EKXamXH+ygTVa+Y2GVTj5DWCUSXbwyYV7cBCWJCNVsZN4YbXcdw/QFFwtK
tn4TrXXAz65A2BonRgXP5Keqjf4kRtNpl5HI6rNxU4XZDpio20LRJ2tfbWuV9W0+nGdWCRE/cmoq
3D2nM67ng5aZAxvS6KtNfRMlsHRKALu39qfEesjG6rdupp8rU7q+fBCWcpm4+X8M24Jz8jstSZjl
+S35pe2/KervD/ZG+0teXTcRMJ8JDr/bElGx1li5Az6g/ueDJiycczHyWQ7BanPFQ3/F2DRDke4C
2ym3aNbId4oHR0UHsdUmyfre1Z3oOUhSOGX7KXDR71CJ5ABwKdaaf1vwPkzGnw8S1j5Q25rEJpNh
0rafdt96cE5dtuLiFtB39okVca1Ns+y8ESsRd12Hfkc4vtA9zrW31ewfFZywQbYhd2rlUBvL7hRD
5p2heDg+F1GzhUE4b95Uhwxqspmmt5X9sLwR58r63DbtiHm4OsuKtBhZk7z9Ooy3iXatJfuOvqMB
hakRUPhtqrsw5102u5SWY07+mFVP93880WjkoFy96R2SjLN8ZMDjLtw14MCqemvDWpt7P7oIoq6K
3kqqRJYLrH0D/3gifYY4WbVcuNwi0pONfVuvfd+88Gc7lT4vYiJ5vjdETwSaqwwkZsXU++2smho3
HTLaj8hM1/G3cVrZIsqaPWEjSrmfIBbBdEThcEUyRQn7TaDsiwJdwpuw+NrZz4ZxD8l6MLSkJO+R
/kAT+lc0bEPlySxWCS7m6b80fmHLmpOZKl00L4/xlrXTdZVMezRSN234VZXcuH0ZdZWsxpdy5ItW
7uqlpPvMbvR/ky9CPSAfMwaFVmKyrQ3BzV3iFXvTu/coiKU8l4p3J4A9ZCXd8B+sOjJJthk79XFH
Ht2BEtdzZTWasZmSb04ib4zsDTLtjVV+Ne3rcqhdy3qWdGllsOLC01AIXQ99A4QKKsGJEP90ck/L
omSDY5GvIdl3ezAJxp2mvFTd5zxfccBi7gYDH8wh4LdVGZ4zIS7RKqS9O3QH3a4FQtjC/as67caJ
jZ2WrOGQxLt8HsxshjIsGN8zojgDTvCMvACUwJnsVW4+xjlE/Mgj1UQ+MAUdJmsKr/0qS1bC4oVB
mrQXwmpBsw/kgsIg0W4tZx2b2B3gCNiwy9otydo3ZGiiGwThlc1lT7ZoDlIpODQAiOkfzv9o21Rt
jhA1ZNxc39/1EmQ12q2Q/ylrme+P7NHxkWRC6S2hajtfnA7pxFOP6cNDO0sb0q5ZAQkyEWZCJTAL
NhMVIQ3G+zff+1pnEJS/qtaBmsqoPiM9aZuHy+M9y3OI3zFPyNGAm3hw5NbjO8zI29iqt0/Q+Uof
8ZN6cQ+3hJfdWaGbKjtkcjZ2eOdIK9mNsyMjTITgm+sJxPyo8gE6Iulub/sbsNLoNCA5msnxDsb1
XaUaK+d0YTufzL7goD1UpYwIllVSecEuKm4qCDySYC91V9Lw7fIML5ribqSYTG/XGcNP7TmtWjqc
HAjTyWgdCnWXVOFW7baet+IQ5j1ztqdowgLbBhTWFDevHeeW7lcUMQbnYWpAp75Oa6mUZRPAbWFW
BHggvlIjWe+ycsaPB2j9fkj1/k78t8szdhbUfuxJkMT/Z0SIJoIqQJ7Q5NUi17SyURiS652k+e1b
2jnJzrQj/cqPJ/k5G5JonxRFf9cAkOroapDC6xi11LX8g/hwFj9IcOtlgPZbqMuMWt1aslsFQBTs
reHdWigpBk9OeF3CC986W5SnQsOtlLUPEBMg//4Ai2uSah0AfiE5oDaxPlkpH2BFiGUqbirtNDT0
5Hu0M3M0ClBhcipq5xTsf+rGSnR3dpeK1oX1kEZ9NBB9pQ1JPgTNpwnSVTX8F4j4vn+V7X1S7etq
ZcTL++zPgIUZR5Wu7LKKAWve9yT+PBb3qf778jZbPJjOHxNCVjUv5QlpKUxQhZWrn2DbUvuhmwAz
rOHG1wYz//zIx+opygdJzvxp0fgpb79LjrxXV7uPFh3p0XgET+7EmhZDuI+VhpcnKqj6oUd3lacQ
bNmWs+K255Dx3Nf8mT3BbedOFhvGPHvD9IiUge58Ms27ITuEAEqaG8o4lxdraQppxaXdCR69mZH3
dApNrUzQ63Vityiewv6HH1GFWMubrNj4OAZHy4Q0opL2HTaQ36YijQg2WoFkvC+PZCnCOBqJGJiq
1PF6s8RKmmhf1F7btc1W7vp4o2grZ2hpQ5BQBOGjI8JLx9TpnAGA0BGjp6YHxsCv9in1ifGtRX20
NW5773B5WIuTd2RMOE1KYphDp2Cs9/qd6T9FNAJX3b8uG1mcuyMj80ccrZCHIyI4w4jF7aN296m5
RxUbScM1j7c4GorL8FoYcyOfsN3sJvNRIucmLcCN5D+Hrt+M6D0byq4q1Z0dPCeUSxX0WKfMbavt
qD0Ew49qjXB0cbh/vuKDJOJouICoulAq+IosorPlx2DcaChzr/EsLlmBKZmwHsoFHjDCNnEcrlIz
BooP7Y8ebx37kzRs7bUs6tKMEuXOr2/q9oYjzKgJjVuNSGHi1j4KTM63GrhoH61AKz5SsaJXgv0H
9gEeDbOawOkGGeEfkJ3ZiiJTP2yTcpaxSHL7KobKDe1L9Oooh0xJtfNju7237anYyVE/5veDadXQ
WdmJXf7qJbr1gMDlvqO6UxQg9+sn6i+5TtAUA2ALHC43MrncQ5Gfo/Rup01z13XaIB+S1BgIECq9
0Le6lvlrxNaL0whBIs2CM+BTbEwvA0Ssxxo8tlQ6n/pQdRVatxs/3v39QSOB9I8ZIT5OaoSUGpN5
HD2t22g9QopWvoF54yFqk6v/zZawM/SYlLvUYavLvtnJbRbfJ8Wndg3IuhjEEDnBD0VyTDtL0fpI
zNUaS+iaRvSrhQ6jlNsNkpo8nHWEb6tHaBm3OUx61Rroc+mAQZY2U5Fb7H6RsyLJVEVqQ9asVNRt
5u1SBYgMFGp/S545h2nkWRgkzYs8koQruSgUKPEtRlhWfrsvIut3Uhj6ygN5KRSGFdwmpYIlQPSn
J8xr9UACi857Ma9vQ0C6fhas3FuL84Xaw8wZBvuCmMM0u6Atp4l+RSSR4+0wfK+UamMONPQP5VoX
5tJwEOoC5EFHH/kaYc6QYcrLceRGiRERs/OnLnm8vLsXDcxs0Tp0U/A6CJG77XSGlCQMxphBv+11
1Pz8bwxQP0elEP8ttkA6fjT4jk4LJLyC72S6EDoL1vQjzipK89ZClIBEP2sPub2w6nmlpmUVof02
1N5BCXeOSjIg3SKGqhkvfjSL+NzNmrhQvP03o/tjWAgrusKnPTah5dIqsx/0pbm6r66ATpa22/HY
hDtDqROUvwPG5qvf4OnZasNOso39aKxESLMfE+8m0OaUEaEz5o0u7ARKJZYdTQBXKkvxEM76OVTk
O/rXqosencE3oZ5O7mRYAy7P4OLwADBBjQehlCN2M6emozdeh9mxgyFMKbVtHFlI1WsvmfR+2dTy
NuFupxPVpMNOrMtCiZ5m5tyL1RWaa3p3Vv4wmtDiXavar7y8MownSf1idSsXyHxGzyZ2ZpYg7QoZ
tYjL0yGfJZBjhCbCnyronOy9BN9rxwe9318e4eJpRkoMV0FyELTKqffL9S6wShVTZcMrq1aqK8+P
1uqma0aE5zacPhmXPEZgc3vpPfmLBRP05XEsThl+D+mtOb4UZcSk0XKQfMQrjVL7q/TD6wLCXLDR
V3b/vazWOpmXHiJQJP5jTRiQJvPW7nNOGMrjBNJyuyPzuUH2DVaQV69zPinG6+XxLaY1afICKA4M
hq6SeQKOQmckGqU0lDCJhtNTP6UuqoFfUQl+yWQk8ugvMTKUY7MCyR3tTXPGrdrq29YudhYS6Ze/
ZXmu/3yKEEt5XTQmSYkLc4zeLSWiqE+I2LZGs0uGFVMLEw1whFa9GazAS1nYnjXS5ejWsnPQZtoW
NZLh28C4Mq1069vfEUC+PLA1a8Kyhq3ddMilcu54L5vT19J/G3yVAgRPJufGzK4um1twZHREmgwM
siIuISFOrIvKmNSexj3wIAfSb630bjSfUUtecZgLfhpRDpoLiH9piBeZmPShksIqnZvqKJZVX8we
NoubTL9SEvS3VF7PxUradmkeFVK26tyLBAGtMDA7bUGEe3jNZHocSjfIhlt1h0b9rmvqlTbLhb0I
MSqJaLSFIAQR2ftkyax8eW7nrBFoHrijNkj9sUdSf+PF1qP513g0AgcMzlpGEHdRjBPGNvn54MXI
f7oRjPatZG8aKgs95+zv98aRGVEvo6rVwmhmMx4hdlTfF7XrFSp9Syv+f+mGQwbGoRpG/zhwMuGE
lY7RNsVEY+dUVKBuoSiGbSdTy9sx0Z+koQ6f7HDUfnql2ezHjAb2IDLbYKMHiFCvHL+lfcrMUpRj
KTkTwqcgxKwgQqpyTQzfQ/k7FJzJNOOibwz6y516E67l4Bb36ZFB4bxPtVeGuYnBHJqSNkHY/Cv6
wxs1j9w+/a4EK+d96cUG1vjPAIWgUwpsNW2QCOIJflfYNdiaBuaXOc6FN3IvyThsyjZO+ePyXlob
5nw9H10d4KDSoQsYJm1bT2WOownMlzywD5IzPZbowPXZKlR0HooQwpwMVYhBDW/wtDrTErdQfw3F
bkC/Wb/2nTvLubb0B6f52qb70kgQbr/uvZXn1qJPsKFuATIy64oKV2XbN1Pu50xzI/sQFFw1lrbv
bFem96hfYxs5wwx9+APep6gD0eFOc+3p5Mb+4HVSyORqZiGTog7rXd+PAEVSPaVlw/up+1FBb22v
3sA0+Cwhwr3tLZShSQA7XOJBen15tZdGT/UcgSRqyzzTBAfl9OgIGJnOzHs2EgYQZEWHqN7bUnwo
0+lw2dgZTmYe/pE1MaOXR5rfFKFBfip7aBVk18uqBNX9hPNyg1zf9mm0zSr1vgz2hbJVXevaDL8U
0R1OGt11RBeix2ErbZVo5cMWQk6+ay5HzwISkFCeLouEBBcpNWZhoDwZl8UDV8PKRC9d32A16avl
rWrDMnJqwom9oJKa+TTHoRVvxy4GCjRa/TUak2WIqrLTPF+e7UUHcmxy/qSjk6y3TawSehJ3zoSA
5Y+u/WpOu16hvP46IAaMaKD07bLNxYnkDDFZ7CddJA6FQNGPo4pRJr2DmmN913truLvFiUR/lXwS
r3FHBDMpnhJPQDHQYa/v5OTWGj5L6sHpny4PZPFc8OY3KCMrSPYJy2XnWlWa+Xwu/Owx1qSbMiif
Rxu247b9FCAZf9nc4ryh8GHCD6TxshLMyY3fNyn4Z1dry/q2NnPnzpzW6BLmXyJ6WXbgP0aE/VBE
JAaDDiOGMWyduERWJN6W6sr9sbztYIakOs5pZyOcbruEuCuLYlgROj19qnqFfsriOuyDKwk24SnW
r9rCue2NX5azFhL8B9OzkMHMgKiJ7bEmSkbIHTvEyK22bcJvioS6XKXuu8BzhzY9pMb3Ph8OvrJW
/lnalDMzFtBIuKoMsUDdlRSJ7QwI3xRW0UPr1+Q35Sm+LzsFAVW/qVdeOktLSRIX/BOwIHoBBYdF
ztaQQFqRTIFi0WuvJ26H4NflPbkY7B0bmTftsf8YplruA4x0kuNshgKCc1/aJQZTG81iy8NhIgOW
Rc7TYDkIe4Tv/+MHCKcip7onJSkf4EvpXs8O1vTN9z7p46Gp/V1bPanyF1v7TTX5st2lw3g8buGc
1FWj2an2/0j7smVJcWDJL8IMEOsrkOvZ1+pzXmS1IolV7PD149TYncpUMolV3bbufqi2zkBSSApF
eLhjMW1RQKdh5zlDdN3CUow1U3ngiAQkEy+f85mtYiMmdT1iu4MHlhgbo3sT2s7S9i1okFP0kF43
t+SdSA5BlHbGAiJ3c27OnihobhmOTMO4Nfw+FA14OsRnofHNdUNLM3dqSAmR69LOY2BWQL5f5i/t
lL+SfFoZy5LnoyI5Y5BxV1/Q7HGLpsTrEEGx5j8P+WT5mP/Lw/7UxDzKE7+39SaV2e+XRf+G29JF
TzrelGEbh418lGvc0YuLczIgxcn9xNclp1icMTkaVQeZCxDQeSIY1oKcNUOKWw+aMNsuwcwJejS8
ty69q+pnl63EOUvrgzQxaiBoTLkkbxrE5E0O9bBnU68IOu2jLOW+j/OV+3nJ0xzAMSGma+If9SFK
mW5PloujwUsEtLmp0aKbwhBv1/15KY/2W6B65loHgahaUNUb4eYtBBihO6J9tpLsTI2gzUYPR9DM
9gMDB+s3Ag5kOVZbv403MbaUV8Zh2norfr94GkN4AGz5YJm3ocd87pWkdHoU9zIc+VODNnXeDUEy
oB5rFcDWF9Bn98OCS7TM8wDdOmExrfVKz4eSGj6cfoCyLRxfppmbz/kuhA15u03cmxxKeEAIxJm+
aYsC76Xw+vwvueypSWVv2LQXcRmjNu9Xw5Y332q+K3oSTc2363aWIHdY5z+Tq+wNO/dH7s6EiaM9
cPCd50HZg9vSrY5xA5IztEZFbvONTMmu7/ONMDnIef66i2Z+HZ1+hBI4WRAq8Pp5guuMBqmJ9D00
Mr2fk/1dOt9GdgetljCxdnX7Dwk4yPShnInEPoq0yix7ZGQJivU4Ug2xj10oQRX01hQvjRcJ55vo
ouuTvRRan5pT5loWiMo0FHvCmE1f8lFuOstBHzyyi3MezvhbRd7fszorAuKYgKaa+rbjDRe+V4Pa
ESpX0SijoryfdNDtrFHALA4LDzuC2vOskKLsT8anorU47MjsZd4UndwNRhx58s5bSyMsmgIp3Uw2
DUyYep+XVcacSkgcBboBnb890aIMggD0K/9b+fd58uZyFhp5HWSf1fowH72hAboekUOzaWwQyjx1
yYPu9KFr3NbNym5fujpOjc1R08m9a/CkjJkLY3lX57tOGDrE9izQrLXQxr7ug2umlAAsSSZpZQZM
kf7eHb+n2iOi9RUbS4cXmNMQ4ZkghgZYRRlOjbpqIeAQZSuDpC1C4E0CSCwF/j+N5sSSEnahy8af
/AKW4gZNoAS9ZfS+6z6uT9nS8X86HMW/hewsvchhxLY4uo6fa8kDw94Zxms2yqAeHqTcXLe4OIEQ
P4TaDnLNF0xduGxiSIwhWz+we6vYlvqBp6/g3PvfWVG8bgSouh0krJQ5RPCMWPuc0unIDfMhZXTt
Ep9XQrlDZ9J6vNgwHhxIylHLgJEwhIf8OUhCNxXa4noQ6zkyDVpQoKXawYJoKa4f+xijUZSaRmh7
1co3LLw98AlgmQCfBdJY6pYeSgA+yvkTwLpmupuuikr70IE/UHe/d6vouoWjai4/AvqPxBrojZWN
ZtZDUU/ziyCzO7A7aVvI171azrBHO8BNFjtrDSxzEKJOMCYW3TJzxRXIz/NNNxnV0BKC1QSob9M7
3gYZ+uv+snB0zBC7WaAc1Phg0T23kNd1OlYE9TGmfZbxfTYOgUhXctJrNhSftFKuu5mEjakHfZb3
mbjareEN2+sjWdhfZyNR1qbniU3iEp5QiQLd/WEqD5y8GOCi+t/YAXf9+YxNYP81QPYOjm2rCwr9
AYCIVpThOkh6adqQE0B2Hf+amf7PDZmoMkpS4Vk9VQBWBW01lgnI7Qw/ogaUEYHtLFixyVrpbyhy
4gfWD/1hAIwBXDsk31toYQAQynHn9CWDrI4n+93EmNjCWvsT7Tg6Dyomc7Bu+hSygJVAApIPE4ib
szEB8LfBrnP3LSoZwCEVNdkkaWkGtjYNX2g/6R8iruNbn5fj5xCnLn1KWpN8WC04dAqmIR/c6268
81LD+UF5Mj26qYneUM3r8l1ZlnkPFFjci3AaoCO2q2jjdrd+lWhyS+rEYDsjjtmXyu76L1olCQFz
YcE+ytEzeKDFFCppXmN2exQG820vKuGv3HdLBwugUYD64WUOvJdy300lrsHMQMqU5k3U2LsK4Wtp
7Qd5W1qbzHu+7lRLa31qzTxf61i0fBQmrLmyR00arWoNCzwkN66bWdojp2YUl6qTCe4zwowBIr3s
KaHPXftdrhbA5rlRjy1Q+wAhhxgVtJzzaE9Cn4razCdgZAxr+b0kkZntiPWQMMiolDea2AFI5MtH
x1l5RC+9KdEw/sfsPPoTs30DfSy8B5DhIz860A4V2XMKTRqn29h2F+jWQ61tGhAkrCG7L/j3EFfO
xL0mjk+UngDbPDfsyanRAMzKQujZfbeKz6kbtoBHxd1bm9RHJx43Hh4Es+jIgIabxH7CVXqYWHEc
ibu7vsILN9TZpyhz0FReiroMPsXqDQeEyHak2SXAy00ctkVyMIs1vp+FQAoDxw01Q0h1VyVLoA7N
uZX1WZgWzkuRQpDGK5PQzuh9qxW/UF/Y12P9Ulrej+sDXUKHnxpWyRLszEh6zeggllZMB6qnCHa8
zA0bzWrudKcDXUmZJ+JGTLVbHBOm0RvdTTn6a8ua/aIj0bWwSRwDyfWse9TNUexF5kHi0gIpnYn+
f9p8sMQe3rsYdflAWEweWd/Zx1HX00dd4ELO42IFX7rkwohKUfABkMuGGKbiSSKe6oZ1AxBOWteF
FKh23attnArWB1Rakk1VJa/IyDza6W6SCQmMYU2EY+EkApYE6LsZewSMh3JEANc4aYTrGQKC7Ash
bOfX7rtjrGHWFk4iyKjOyR9kGxASq8drLwbHlli9sZ8CBzUN9L61bJcBXnHdTy7a9+fNiWKGYQKP
o88gsvPNWRs9KmLemIXS/BjwwLTAqx5VRpRNx05/AzUe2CEZ2xM5BCm6GXTykPIDi/c6CU382fWv
uZzdOWGN1zuouHC3OEoopKdi0uA/M249A5pt3455mA5/fcqDlNiG2BFQ4/AmleKmZZ1LBgAMoDWC
XC+PBvvTNN+Hte7Ry+D03Ixy1CBoIbIuYCYD70Fv3Y9+sjJbl4fZbAHRtgOqHhAcK8GpnY7cyGxY
KEi7GfW3fIqA69+lE/ipDtcXZmkwZFYOt8ApAUl0JXp0nIliZcBWClm75rHJOYq9TZatDGjBGVER
JUCkwQhwb6rokRvbLvS+YMYZ32yIozIje/f7HO0p6YtfA3+PVp1U6yBvXYF5ZNbCjIPG5i+N+WK1
4o4ar4NbhhpZ7Qq9vLLn9igHZRyI/YB/Xjl4UO0jVqXLLIxzH+KsBNx03J0ekLgNQACzKSfQ/Yzf
hi7bpjUAUfbL9elfqHWe21ecScSa3TlNlaEo4W872QVy1KAoa7D7if6qar4dNQsNWgjvh7WU2pKX
oZyE22vWhsS+OT8gigKwlCmvsSZ4wfLuzsyiOVahw82UrNV7Lo89DPOPLRUywnt0BDMOW2RqAKAF
kcpwQ/iNt4buWhwT2t1Qu5iJydU0IUj4kGp2EAagmSkw9AK9Mdt2vE+bz1zbrSzdouuc2Jq31knY
NXRW3SYubOEtiRD5p24gRN47tAgt99uEfDO3tgVQSMPrdcMLY8TLCIgynA+gHVGrGabv8dq1ihx4
tV9xrgVmjosS/YPi6K6KsCzawqsf7oEMIv46H6PWV1ku2hLiyGaN8tnONHd6CZL3ug2av69vAucM
TCes2ECRqtFk2YzSjEcJW/XOMe4m6FHXgxFM7cr8LZSDzg0pe64kY+WkAwy12U3C7qZyN5AfprcZ
kLN026DLb1AC0c33ojh49aZNnq6v32XkCPMWSmu4nUFwqKZucttPY8SGeUjtHoAotMJDa7qfy5Pu
S16XIci+k7W2jYX9d2ZTuX8Jjnkzs2BzstKtL7ZGRvcuOdrNWoFrbXDKoQJ9NFuUA7rPCDQ4Qe2I
QY1Bm3w3bBo1Vhdyfcu9j+sTevlkPZtQS8lMIOYYISuCweUuUmDHpo4m63OqLby5w0FUh7+3hosM
+mkIY9DHPW+Zk20/DnqHZhcD7/CCbwhaeJPqVkPiLZHDVrY9EBbtyu25tAlPLSqLZ9sth2QylD81
o9zVw1ctQ4Oy52w5ywJtNYpatGbiQYnqx0zJpmx5oN4ESyqMrxmKaMxd0NUA7j8WkRmj2WbtzXyx
dqCBILZHgDBCMIzg8Hw2aW/2XdsaGqqfIfTAZtYx5pih0O888YQH1PW1u4h2ZmuQBgPeBmHoxfXA
uJ3XKYU1zf9aZ2hcsj6vG7hwfxgAiBmcIpB3RFhlng+nK2oX+kpg8M8BQ0X+smvu6+JdjJBVg3ZB
Vu/Lfo2XYc2kMoNp1uN5ZmKN4vEzReUPtNIFmAlTYC+/dp4d+mt95RexvDJG5d4z26npcuQyg2G4
98wtMQsE27vr83hxXik2lLCMTvGUuQw2GM5FGm/9HhRjQyStlc285BB4iSF7geQfXELZzEC5gnea
w05VvqYkC6tyxSGWJ+uPAWXvOkkzTlkxGxhe8Eo3jKdVbrK1McwOcnIgNfZIRNLAhMfiLXQ/gsla
87EVE2pnQmEIZDrmaaqZE1jxu+6vrMPyNAFNbc5vEDQXno+BDqbTQQUZYxB1AI7mqno2nefrPnUJ
D5idykMRDwhx9BGqi201YDEEHmnWskqiWILipoom/6ZrQ2G5geM+MK0KZAtivTrS5YpHL04hmriA
3QIZA/jczkdoxImTgHtdC1x6J7MHr14pNizumJPfVxwt7rpOQOcdR9uIJkzSbUYv0Ke7dK0Tc20c
irdJh8T2OO/+okqDzNhTfa2AfPkmwjrNoEh37r8EOljZ/OgvHaZ+wDoNIHl1bPSABbG4r0hIxkNp
R4Ley78ubswmUbazAELCYUAU/3Nq2chOx6gS9LXpwWi8WoAGSXt/3QWXJu/UjOIEGQfxPjdhRjc/
XLClON3P6wYWvAB4alRIILOOF4KqtW4OJYMcCDpbZP1mICcpo9E6DP77dSsLuxVW4MVzSRBMGEqI
QMQMcq4mLUitTY4kIasSlGlYeN3KwmThNeCABRx5EFRbFU8DQ59L2hzSc8J/890nna2Q/1yMAikP
sOIDG26D8RbZuPMdyWaKXYDCWGhp90l/kzgbQv92vWEC8zOz/aCx3f+tYnVyNHcxUOlVn7MQ3Q96
+myRld+f/eWs4DD/PlIX0BCyHRelzPMhaJ0e86wvWNiQX0b10jfHnm3zPmJ8xdCFXymGlLmKfQqf
g0h7aBYTOk+P3P200o1e/e2SQ6gA/EgA3wATg9BT2R8ky3VIwvfo8DZ/NTxqu7XC8sI4zgx45xOW
NcJwRqDYQ9t9mOgWjTglgERr5aaFZUEWGcttI6+GNgDFcxOaGdRuZivyLqUQITb3TVeE0HcY1o7j
BSc+NeWob5/BL4gxwBQYrKxi19bHzlu5WZZGg6iZ4ME6t5Kqx3FaMKtvG4JFsb5bZeDlN7RG1wGS
dcmKl13seCz/qaV59U62S246E8rCsFRAZUzkKD6sEX8sTBee3VgUICZQuFJTxE3fd4lV2yzM8NxI
3ixnI6qVWsaCi8EEQM3gSZwpghQfBtyZeg0FS0FKfnpWEJegXBfPBQRHrx+Pi3bQADuX4HBrucre
97zeL9zSZ6GmRYKEIo4c72Faa1FYWBLkn4HbgdSgSYB1P1+SlhOTO1PLQ8giGdorz96uj2Lt95Ul
78w2Z5mB3y+TbZ09NuWv679/OUuzcjZSnL/fYxcnMGe9T+oqBphAmM3ep829Z031oSmAj5ADW6sK
Lpqbq+aAyaDNW118HNXD5AtQEshx49QFSOu2HLs+1lYOyss9iXw62nIwNGxIUw1l63SCuFdLE7TN
PhisRsF525ePrVlvy/7r9RmcD6vzOwamIB3koDoGXICauk+kjRqgBVMQIPOfklwfnvq0vpnGpNoX
Xc1Dc+y/kXocbhI+fL9u+9I7oOkO0hZ0yrsgAleBVn1MBq3yMJ2gnwmpm2/qNdz+fOCro7NwdyEU
AJgKNYpz/46FdNLcmSkW7Hbjanbgu81NUvIvjTuGHZLVLiQf/2FQeGsiPY0DAkM7NylIyxm614FG
l4/CK4NmrRa+tGK4PWdtcPR466qBzjUz8RsGbUtIqAgoCESD/4hqvC6g6NQHdA0zcnmqIoczAwFw
CqGVz1LiwS4Tle9JgApp/jihViWf2rUX6OXjbc7m46xDe68FbgT1/VSaRVt6YwweQP7FpaEOttJu
P8TQcI1BHPrYoblUgqregSpevbu+YJeb+ty0EjSUzWBAQBemTXc4DAZ6Lx00Nz9Pfw0APR+iqySP
jLTph8Zg4PL00sBJvrC83DZrZYtL5zgbjHptVJT3ou4xmMkARhHwDLAOPNf+EED15D02IHpX9UHd
+ysH1qWLwOwcEoF/CZA+9R4p+zrRJwtjoyma7cWuKt7pXye55/lD9gB3LqhtLlGKMu60brYhfafb
97b/Ez2mD402lnvEHdvrTrE4oD/GVEL4zicJYhUYY+SnrW8mHBOxteJ4ly/h8xGpNXyX2XgiExix
tFtqRZ1zK8AQnGdkW5nH2thM5XdT++/6wBa9/WRgihcyMfmjQWHT52YeVam4s7vRwsO40Dbo5Vvr
I1ibR+UAznSaD24BkQ+dPDH6KDvgdVY6I9ZMzLfMSVjJfMEmN+ZYKu8bIjIUPQM3XgldL6nQ56Wa
6aSBtJghivNHnBhBH5Nt9TbGYft3GvT/5F1hBU0bDGRP04PNX13o6sV6ADVoaT9YKZoyArNZedJe
4miUr5gX9+Qr/JyU6EbHVwxQVyOByYbABG9u8pUNDxn0XHsaOdC+69aO50WnORm9EvSyCvIuZQ27
o3gxHYhn7ME1HaHt/7pvLm4ImIFsO2r1aKBSZrmeWvAcUNjRLOTpLIzDcEBfRVGdoIDwshnuohsR
tM2PIEO8bvwy5gI4H2gMoFg8D9eQ8qpDe589GiZsJ9I7omstSpH66gfy6RTuIW7XHGq+NM8jk1Nz
loq3HVxPFqMJwZ8U8Z37sxyMKKaBVT+XaCus8ipixTbL+0PPouvjXFrLP+PEbJ/7kMP1ejRjGM6h
aySJc4h5tXVNYCZBlHjd1OKtbkFkAq9LxJcXt3ra1kObc9jyUI4JOjIFXjuBNz+NRki/2eWwmf+8
qsl9YqR7fCvgvCtsQot75vQblOsdNbsmT3t8g+YK+ooUbX+TOTkeVVPRhbkOCotei6cd2KjGY8nN
6iEbql2D99cKhd//ZzKASP+/RSr1cWpAXwiJEXyI7gCG0URduxfud63ZJvY2hng9Gph7TBKSbcPa
8XUZaMPZCDKu4NabcTrKmksiOJiPChyR8XhPNAnI85p++KJbATZu4z1pzQSM525ljr6fgTMa08w/
wWqXkB/+3Ib+D3EGOiKg8AFQPEqYynUitIFoRVnNcYZ9bJ1iz1q0Z4zfVvx2ab7QdoFDyEUB/0JB
wE1LbnhiDgk7HLED9d5zF1rhdgM+GNqm5hsFuY9oMgosY/9tKIv/6tp9khYF/UtG3mhjkZXTafFo
BA0iekGQN0P2QTmCu1TDxVShNJzU2YYS+gwc076ZJITRINhE+ZPVZht7yDZxuhIx/E7LqUcVHmlI
CM8iNYCuKUubgHGcgEQqTMrHyhl2vLK+pWMSZM3zZDSREbOfkHWY87gd6nhd+dEI3EJ9ZR5qO0Gg
ZgaO/3F9heZNq34S1sVDXtfB3yqMfXRrKZsRDs0HSKx0TxkZd+A8CCgd7gs0vNJkjbZiyb9PLSpx
UwlVh3GcYLEUk4Q4mBXVevrBkTexV6vm84ReG53i5YbWTIPZw1aCaNrveeCW72W/cgMt3XenA5r3
wEksUdkaqw0fRkYcwULIgMdgjzpShsfP5vpqLT1KTk0pDlSkTcvAcZiENfB3db6BqpjLP2kSRyZE
pca4Dcp25dhfNglOeaBkcRoR5TYXfckTSGHjsKUSlkRYJeZh9PWgdfx76oCoK3tItGmF23vp3JiV
6tGICbIGUNidz6mWVfbIDByCxALk1vXuebwWIy0t2zwetCDMOSgVUVGUOgercYPr23HH8jEbux7A
PhwYdsTTErQRcQNtzhoSQSuX+ZJTQiAGFOzI4OOlrhxAVZnhJtU7aAKMDwnZNtAB6v/lEgG7F64Q
37JQGlJWTW+GPud2DxXE9qs23cfsjftvjre97o6LIwHvjImqoIdrUbkNJ3cYU9wk8A2Pv7Rt9y4q
dKX004rXL174QKK44H9BLvoCoo32Ixrrw4gQz7+z2cZJbvp8O1a7qn3U7U1hbAjeCM6t0b3+w/hO
7CpHFRuMlvVsmo+PfOsn4kDkc5FpK7O4dASfjk7xdRHzKc5meSLmWmVYEffnbHTvcysPzTJ3t7xs
jUjm+QrkYtkuQD4o7oFSQt3Zdp9LUqPWDxafLOSZd9O5TjRO2gPV8iA3tK3j/Lo+n0u7Gpv5fyyq
ADTaZLwjaCwLSRGHnrj32zVs5OLtfmpCcUk8bizpxDDheRStyNhZGxY/xv2X0glRXjIhYUablQ29
dET+BtMbKCejTV3ZbNQu7XoSNtykQynZ/gBlYDgkfUSAauLVcGys7Fbvx8P1yVyxqk4mUBpDgi4m
jHR4mEpQ9T+a7L3SHmtrX8lQriG2lvb6ySDV3KVP/DYBrhyIOoE2nhtG0HHI/mEnnNpQ9htE/Aon
NmHDSmooJQa2xQITGe1qjMYGAnQr5taGpGy8MfOSUeow57KvKbDd+bBZVfX4fY0oIYgDh5+r/zNe
Ry0LkCRuZI07NGxBDMy3htnFH5D6c75zAHe3fmHkL0PhJffu0FRTOFax9oDqLspifRL3t0ym6U1j
eyBsvu49C2OfCW9NqPuB3RTZ4vML1svRl9ng9YoEzIHGx9odAq9bbQCfq6rq4OfXOR6suMl9FToP
5cmqIB1yZH0v7VvNk+ZjnNk36dDjyVb5u7Ez+wjhy90A3uSAiWJaGebCiTNTVKARDK3m6IJVjgOn
wNMHjMgYJkHPFuincFlcn8ilEwcmIGCGNnMb4DjlOo8nSRs7RkxWODd+sx/qjVeEqfthMR1dPLuh
x2N4pdK8tHioMYJ3cKYRvuDPSx2SNVYxR5zabersNMSdaEK9Pq6F48U5teGcO0hl6EAsNTnOahmB
mmKIoym7o/wNtJRo2m//IZQAqTtKkGgtmSNNZRbreoydluA9yo2jxY7l8OnxlZhycdaAasXTD56P
trLzEWXS4oxNMOEZcPnvfXY3NiuPSxAyLXj8HCfPJMioA6s0GI0YqjEBFzm6dLh8mwUhv9l60r1D
NqYEFSA1P9M69w+UC+3ezUVzFJmRbQSaQva00NkhFlXzYQ1U/ypFQfe6EU9bodkxXhVOQXZFF9Mt
eLfbo+5MnRVMbj59JCMYzpx4SHnQDZZegmjUq6JsFO1dw1M9GmunDHndmnf16GoPlaRDA3WccdpJ
Q8ZfTWGkd07Wlk+0rIdbS/DmMdWqFq9NVoLpLsl80BG1dRzFuvnNmxKQVedWTU3owpXNa9tyvrGa
jt/bbmXXEbc5CJlKVEjRzM9ccANOELF5bxyQ+WDi+ueunOKDYUtj41MEOkHbetaelUNRIuUsq1tO
yPxlVBw66HhEpmxzaAdbDGSpftFvpWNXWz3v/WzXxrLdI8vYHxya8TjUJ0be4nTyjr1TD+B4GHLC
N9RKxzKwMt26NUud7uPeB5NUWet1HbSYxG0Pca7IBk4L/X9Opu27NuVo1bU7fyucju+yyXf+yxqW
HZF91F5FknWfE/XoQ1321kYzGGmB17dIGnBUQ60IgqwWcIV6Ynwhk+mjrD04N2nWGl/btDJ/WgXX
H3s3FZuiMjgCZrQcpJGWF+mXLHF6CT7nIv2RU3s4ChDbvwuj6w5Fbkxh1Y/ZHf739o55HoDnqUvu
qDYaKKwQdvAGU9yZ3JZRVUy8DCTSvV98aTpPfR77AhLIFSnRgOOl/ZZmcZzu0EhuHgqzbp4SQeQW
XWl+EwpCxiMAX/2n2zEdtd4KyWIPKse7Hs1xVWCB0fbRQ2vGfUqlKMH+Pp/h0LR4iZMsfy7yySki
UbLy0BZSfsSWw/xAGlX/1eoEgKOpMU720WRp858APnIrprQ80lYnr3lbEnqA/CsHM6A5PUHtKN9m
yWiHGtXcJ9uV9NAYta3vOouSeCNbSY3AyZF3DS2RjN0urevhKS27sQuG1Ke3va1l6DTS2j3lpWYE
7iCLb2jUYa8E88ICCZbal9iw6zzK3S59LYQ1vJigVvv0S7DIxqmvN4EoRf6ak05+tVNkFNBH5KAd
hCVMfin61H+iflw7QV4SAs5zK7vx+iHeTC16vNOi7l9NOZpVEGtV8Wvo+mFjoKD4ajocDS2ph2JR
kJkFWKAz7rMXklCIf3Gb9UGM4PzVHE1tW9CWsEAv9BSYfzr076SK+wNNs8oP8t5xbvrSpPcxabCB
C90esIsAZmRZ2d30faJ/jEA+BWYiLXy67dEMbLyFe59VeGCDOsceDpJyDUeHUyUjFP2m6mhVWvI4
iqktAojNyIP0nGSb2w3yZfbEKmQf7AG9HCL5AVxX/1a6fnvIvNRHYRtJwIccb7QcHUosKqui+hp7
lN3jNGwjrcrGb25myu1kgcWJdPnAgtotQcgxjWN8wzuO0NUfHbqTlsheBhzXW13UZhfAUHwo/FJu
AfRI7qyyEM8aHdneYcTGdkjAieA5rNnEBIz66Th1W3DCJR+ZX2uBNbJ2A84Kdw/KCTDJObHdRVU1
ukj6GSYwISBQjbfW6EIS0pL9hovc2hRdYve70nEqP/Qyy54CtBHXftCDd66JTFanDI+yCtVhuwRF
a9CBVGyDBv+GhG7sJhvHSNJXD7LxwLXVgwbJeMuuxhD9NlMZ+nqd/AJNPHoph0I277Lw6WYkVfnh
WrTZdyxNtuBhqD9IrDV7Ca3ksNLaZlO5VRmRedJZrk1fLKPVf/VW4gWumxRPAAa4t3Hj1zeQyZgO
BhwRXOIaWxO5WCoFgCPwzy2nRI+MayOEvKgAk8LzxLc6ahGG+2H6X3TUkycn1MogGbfWmrTIYjQ3
wwVnKgEkkxWzFTBQhTHXkrV6J8EGn1ZrwMrFqOfEwvwFJ7m8uC3NGNQUKOq242dp/JhJ9n0dghcE
CSH+3U/TR6tZa/peDCEtHY3YPnLlAJDNL/UTq7J2RTtoCBqSGfrID3a3bTMeQJeIs/3Av1Drh5Ar
b/GlQAVZPRdIReRUEHKd2+Q1A3XxXL4u6D3nQe9sm3LX13d07VG3FHadGlKmFIpOo9/NVWWtem2r
/0h8aNfkBpf84tTE/Akn8yckrRifV21yD0Nmg/GY/H1p3EGCCy85YLxm2uNzCwWAbJY519/8/qYf
d66/8e2VmvQcUKtvJXDko4kUpAfOBYzbqLNaN7q5ZDt5t72XHhueQHWSQ0fWjK7H9ktLcmJKxWRU
rluXWYrRUO/Fsx6hmGisQXsvO9nBIHpqQ3l5EUR5uc9gA4yEIRjoECKCMnPSI5dWYFnRbk0gC1nn
QLkCrYEEVEQZOFhyI0jEsB+hzjfgxdbony5AAtdHvzLRKnzIcxNJ6xlJUcUbn7z3LTILx3gNDLXk
k5AYQLseoMDGhRK406U1iB7w8jSrX0n1yqq3fxjFnHkFSQAo6FUdLERBNR1rvGYyfyNl0KDLBHSP
Xr6GoFz0FRwRQP97aDhWBXJ6UyB5keB5S+jR1H7KDoxNKyWGNRPKCaFDbhry7DDRei9+x9EiEelr
colrNub/fnJEFEnVeZaHJ7NX/JLJJikehvL5X1bkz0xdvJhB4lP2GEaJcE3aX7zik2ZhX63VDxY9
62RFlKcyN0wWOzbs5FB/IW+iW8kLr02VchtpEg8kamGqZLaRkBqs7Xfjr8n559PhZAzKeSoSE5xy
JcbQ1EfRfqn8l4Q+XV+OlWn6femerLhPc6DBK5gwrf9YCuGN6h/uhFn0AchU5OsQgp271Ki3yahn
qFFlxpFDRhA3tv7Xci3zPCFsQxse+Fx9tUyve5op/Qa7fMwAZukfPe2pte9iANidlVNxKR44taRs
Qom4meVoUApHfWexfVx5geU8gQK4+HsU7DwmB9p9M6crUj7n82YaJZW5gKXOiDzrfrK2Xf8va4+e
KODwkXsFzvzcRDVAuMigKLQ35Z3tF0GT/cte/2PAVsaQ5k3heGw+3bu3vN867KagO2etbWlxJwJB
hQZpYK8xXefDcHWey7qdc3Duro+3mkwCsXZRL92GYBxFHwbKQGDZVeLAopzQDtujtsbQUp7F28QZ
A7B0GWJzfTsuFfGcU0OKg0GiubKyZjZUN+UtkkrJMUdSY+M2df2Ijk8aVh2oYzvH+Rx0o46cyd6m
DicheIbXIu4lZ8e9/NsPUT02leAkbchUTCa2rptsdXNAO/1zrN80kBQbjJWs49IxdGpKqWnkpSmR
V4GpGdDLyVMPcY7rM7tsAeRVczcYOtyUc4ikICoXc+q0qXdlcU+6lc206CHI4P/P7yv3gZ+Dpasa
8Psy/yFaEcU5siW+uyF8jVT6N72NGgPjaYemI4SOwPwrzghHRE0LHGah1zkQqrPx+NG2dgxmReSs
mskF1MsNzBi6NElxC8Dy/Yjc31S3yIx1gQAVMAEPEe/9fWvct9RH4mtlLpbeh6cfqDgxutPaqZ3n
otW+eM4jc44Z27ACCqFHWe7JGvhicepP5kM5AJBztH3QAaGyiIJYzZvAKUe0Fu5jJIiuO9HSUXM6
MCV4yX2B1pERAxMATJK3RrvX9ZUTYNFPZ9p14BJQt1D9tNdyG4wQAFwI85YlBsLvterv4rb+Y0Ft
v+d56hfAdAAnAM2CtH6t3W2e/pfWt1q2BsdeGYyvbGvqO1UvTQyG8XJfCH4LPa39vyzJ/5sv9YVe
E3McBMVofKfdFaRHXi0PUjddWZa1SVNcWnZJZRkUKz+ihRikGG4Ocq0ksrqXXqTR/25Iij+PJXgU
QeOFa7OxIqd4yxz0dnsr87a8R//Mm3IeUt3grl9j3mKx1wECreq7sb+TDgIo6PcYO59sr4/q/3B2
Xbt188z2iQRIItVuJe3i3h0nN4KT/JZE9V6e/iwGOF+0aWITMeA7A3s05HA4nLKW/GrzMEwO+HOg
L4jd1jVbsonSAddJep0Wl9F8l6P32DS+gU50AJAP9akRoBLs46X4lXPLO7OQeycY3xNWtJzXDPlp
iE66y3JIAh2J/kTFpcJ/5JNb3ggRVnSk5aLZ/OR67oE5h7bo0JKvKJ1JD9RGhnDLNGW6WqsFGTPw
ZkoOajAojE8lQQgK46muU02DBKylH2lVMKqaaqWWh8IfxrucP/QLp/FaBYYYuyrQdVW67JnBpfpF
Ad42ILnagQMIJCDdLI+onLyj++viCzbIWSUxTQv6dszTnspusqljbj+jgGrFD4VLMNzzPHUNctn1
9dg5QTnrD+38c+1f0Re/o9o/A3bipQJoXQSqfGrY+ZQn0MAh1BrQvWBGBgxpZ9GPdNQssNTX2bXr
VsbLeY1lRomlBokuBhx09GOfKjynk8GhUGGUiW9kwJUv79Z4URwvmXPcChGuRcie05pCSEJ+pQ4K
OsfcqvGUfO6G1/Pq8F8Sz9hWknDG5rlZ4nFAeFzPQP4D5CMGjAITRSLSfz8vSbVwwknDTWLnKMQg
XvTe4/joZE+OszsvQnYQ+AQ8sCKBEYIXzOnemGbTdOmE1rIyendScOeg/lyjIqn7k/dOtH0T/zwv
UK7TfwLFZig3H9BN3EGgWZGdPaNfAZS8BYqg58XIN+mvGPNUr7qyjNYs+SZle7vcURqW+ROhX3BU
m9UTH/0WCOGB2g4ppH0r2GGsFZlmmSPc/j7//yYz4mBQfQaJEZ4kM8jRQPzKVLeSdP/5bQhsCoy8
is/jkXU5IOEM9Ck7T22/BGx+bXWKYiLqoBfpgjKRalhYelDR74qRBozgY8L2VKe4rxzkrCDRM67T
CPMobF/Gkz8NBuLm/XkrkK7fRpZgBSYgtC2rxfolGAHVbPTMK3zBZ+RF7kw3EoR3UOkuJW1nSGjQ
kcku6/apih9bGpTNYUCBGLEzuzTiPfCtMdcVlKXiRSkNaBzrD1Q6elg+BTTRVNjGEMECtcSYmF84
4/JCUw0F55a5FYajoxKlv7l5zB27uLMxBFUFvAfhxsB8H5Bpadwq1lx6wDGugUkFAN18Ar52zHhq
uojgi8YnZu666bL3FE5LJYIf/s2xIIW3NGlO0c3MnNtsAJ5ayW7LVoXxKz0bG00ERw/vO7rpCjHd
mPdXljNVCEaMSzandthZ7NL1clCIs/iKNpXqlSc9JRvZgl+e+iG1xprLJhWwlfZt9lQlB+DiYPzl
C2fkryQRyJaxbnTjFpKS3vJbqvu9ip1dsV3iiXdI5ThtBQk5RTha7000/NBCUZqQHvWNGsJR92aj
RvsKzG40Xh0XMp7OL5N0Q1wC1CbMR6F7kCu5sbmSMdDfNKhFpcgO6RagskOW32jRPYpg5yX9KY6L
AQYiW7wT4FgwdiCokuUGywkf5AA8gB+Rq3H8yCNAIN5qIIbqq91Ejk7xfYluauseJbnz0mV6IjbE
5BMFLQ7GLU71jGytZCDExTqy7r1N0Fs+/0Bz2d1sPZOsUxxk2QnD9ClmmjCbQD8xvFUVnkkub/Qz
qQ68n6uC/ZyJ61tVkJRXYxZ2/f/OaycVCOgXDHQAn9MSkX80EIGaddQjTeNWV0v3vQNahTvfJu4E
Cvv4eS2WEETRiiWV2T8uURe06pyBWixJO3j2OaWBMZKMAsEO1A3j1aLEgZIKAfQX2i3QwwzY4dN9
89x5QGoRb+mWdvsuWi+aRD90sa3YMWlDCcCTQYeEoTzkMYXru51MDvvHXw9pfrO0dyvwYpO2uwWq
2g69rvukSe5BYvq4sC7w8vfz2yc75BhXBv4UhoFcJIVPlbS9tbQbD0F+AyZEbb4eq9/nBUhXEQi4
KEagEow86qmAzKTNrBNcp060Hnjlrtb0fRy7CovgF9SnE74RI1xgOgEHqcPjErDw+oOJLt1iP7An
+oXBZ85F/p86wmE2KgNYtOgDDSLEdCn6cLLivTEwv6eqSUnP1UaQ8FJJ3cgeagDoBJUJeHnvnaKN
M3/q6d3ghGWVHjv3CyU9F21cNpwHyuoilF49DZ7eNkjWx9nlsr7p9tFov1BdBSsxSvYIsCxTvLY0
AiQdpiFh4zEWODNAKnBFqhKhMoveChF8vZ2twCIqIaSw3XvdHh688vG8SaskCI6BkLKoQCaHMwPq
HGO+s3LFVkhjUNTuwNIJDHD4HiFWyfQljacWp7Jzv+kVZoWuFvNJG15Y8gDQ5eRGu0Eybf3KC28j
VXy5JIg9c4s/+KdsRXvMa986fu2GSlR8brriWd3KERxe3OrTDIioLDAauzyk5vIwzt/a1bu3118F
5vl8J/t5fsdkTmgrUbSJMiNVVuEwZRYGEzjFwPCY/TOJIR4uWyGCWRRmZ8ZtBLVG7wAUWR+0vMAg
JSpISpmn24rh1rkJmyqnm8jsQEyNF1g+L35h/+ynY60rBi2knXlbQYLnpouROyafzQNZaxAv72uE
DbuJ6kcQ74GwCSD0lomA6gslPYz5AoAPSWVMiosZAI/FrDP5dZiP+mVfOrejEtyfb7dggBDhccBN
QFF94k6JrGqa0X8PEU5z2/Bncr36aTL4BSOYlGmQrLl0SBlO1tscv5m1CklBsoWoKNqujQkWjKiK
IA72OBhFauIS0YEINFUHhi4N/YelAsiWWP2JGOFOxPBvTDMHYvoeTeD9fNfT5qMv9fD84ZIc5xMx
wpXYD2szpnyWMu/YDZhYMJbtZw+z4920VeSjF0Vx1UtuRgfvYFTRMHn7uZbGDE1vWIerntnNKzWr
XTJ8JBHmzqcnmBR6in966XT4go4bmcJtrFFtspre5C4rbNenNnvwfQL+bdYrSubSPcM7AXGtDVRC
ERyw7toiTrmgaQFSp5vsx7W4bNZYgSOiEiPoQ+Y2diYdYub+0Nj3rNvnyfH8kvFt/3TIwG+Hpw9I
HxExnfqpPmrAMYbm+WCc0Kuf7rwWWRwM6RR+/4UaDeir0CMCWGaORClcKKC6xpHiouZkCgf7SECf
navyB9IlQ6MIfg1Ev4BwOtWnKwjGJCwXWRiM0gG9Y0GPphUrbn7ZWTJ0tNoiFMeyiaOJcTybWjxo
mAJlxiFKkApnFKB1dAm90cPQy4xEYlopdkqmmYERQYAnIvT7NFLHJjvBzAzwL5MeFEteWzSh443T
PiWrQj2Z49tKEjzSujo2BhOgXuJRTCjT63L0LmJgD+KmuThvfjKlTNTb0bgJtJFPD2FAnUS5lyEp
Ws+gh9WBJsfs3dJ6inyyzMpNG+9QzluFV5xg5Y0zeHmVIhPjZSUYMA7gj0zcK9vxF7Y/r5Bs7baS
hHsflHMrJryhUKntgezh287P0duN5Om8GElwC8zQvwrxdd2EF4Zm6jH+CzHWeudM3qGqaoUDl2vC
wTo5rfknjP28yEH/RZBYKsqPBSPi3jdn2E0q2i6pAQAu6v+lCC4uzQzSJDxrOtT31XCxAJJkVtwK
MhFAskFiB9PNHOb8dK3SovCGiQ+/98vtbL1qgKjVO8ViqWQIbqedpxZ3HWS4dE/jt8kAgpmKS07m
dVA79QCoD44tzPGf6jHnZgYoMdwGmF78WRfJ9UjAekTYPgcCqdW4vgv8WP+8nclucT5PwPNiaAYX
YyCratnUx9ArHWsM2d4yOOymqHwA8QZ2vcMEJvhvz4uUndWtSGG7xtrM41rHWW0K5xZ9H4E5Fb/G
2tgVnrsfnULhVlUaCjtHW3SmRTZWdanqKujp/B7VWneRj91bNerfdS+udlHq3RboB1MsrnxD/y6u
YPsg68vmvMbiro4xg40LiStAsowhuB/e5yr6rlfGDUgAFG0MsnONnCNgjZEHxE0pXMOgYzGXWuO+
cLrCs4HMmb+mQRt9nN9GWcIMfVSg0MFYCgbBxb4PikHGGdPt8B+mfaNndrDkdghGzUOjsasi+967
xYWFOUQrXo6xNfw6L15qRTyRhQwqIA1ENGB7HMcWUMgI3qtffVbAcNK9GY+40t4LjSk2UrqkG2GC
0yeWnkZABUNSBth6tf2ardmF14HCRftKVI2f+08twQdYmMRjdgu1lgQD1bp75ZQO4kJwXM/VHev1
sE16312VrbEqDfn/N/dNiU8CTB7kJqw+mnkbMGvwLUx1ACvrZl6WAO1y9/EIOBimH6Ohfypq+85J
px400PmhyQbfUCJVSrfY1gEexKfYAcV0+k2Yps3baeDHB5nrPNl7wE2nIaAOfBVInPSgbiQJ2k9O
CxSMBNrT+QclfpEfcxRDDBZGcQnmD4XpSu+SjTTBI1ULEAgI1ysFgom+vEXIkxogITx/QFRSBOeT
TJmlWTm3JAv9qDtMfvqIxhRCpM51owr//8ZsSG8NibHwLRr6N+L118lgh2P0imm4HbXTXZq8l+jV
Pa+ZrDbN2Ub+3zBEJgU2JqypudTZyvckTS+AWBkYY7kbnf6I6BnlFRYCFONxHMk+0eqdG7/rWnyf
Jxfnv0SxxiJFcN9odoRpP56GNkOamMDGTA+1pqLZkQWDYHXAwwCAgUBMFjy6k3e15WV488SOBSZ5
+4iB9cNXNPkrwjzdSHQ8p4C+h4frxviSOQmaSZPXaF0VYqRuZqMJORVTkb5y+wWa0CW+aLv6xhgf
jdJFG4itsExZsRE9cKDfpBjBQBeQsGjU6zuNJB6iQmDSgdFttUC17lvk1aFv87ofojtr8ks6Avxh
16kmTpXShfVMEKp2tIWiJnJLFX2wk8vEDab6Chi/+fATE9k4j4BhH020WU2785spdWcb1YVV7pyp
GVr+Rq5SIJSxYLUPcTqEcfFSeiAPD85Lk2UoT1ZauB3jOKmTAq+8IFlvrXFXo83VGg9r2iKueiTa
Y26GM1NUxaWGxDsc+YEgn2YbNS+fdK+CzDpKLsp2BAh7tytd7TBAxfP6Sa8hDuiFAX+KbKVgSONi
FUtk4rVsJSDFRJyqDfSQ44Wx0jdcWwqXIlOM96d7oNcBno9YhlyqmFoarRDwE6fz2yz/3TfeGJix
nfqrab2c101W4kDNU8doBbjcTdAqnB7IuPLcTrcgDp1q9NBl9XXfNVVo9fF8AUAk+zDY5FefNp0/
u0MVkhkY/nW0PhV2rcKElzlTOHW0B1B8zSc8WLPoyYwoKw9Y7l3SoQlo49zkyleWxFxR+eLPUVAT
cD5t4c7qWTyaLhmRREwf3fK9Hh8qoPUuIMmxUZ3fdRoouRyFDX3eVchEagztsQQULWL5VXPNJK0i
yGRFYHRPqdsCI/iimlRwVyo5/P+b+9gxBwZWSaTUFyfoh6el3IMhu6XfzluNSgo/MRspNZsAp+9C
Gysf/cTF0JbxRHVUxp/Py/lsEXzVYJ5octU9RzTOJk3AdNBzbfKnaXwo9btGhdv/+XCfihB8V2LV
q+dxEbPzM3YujDaMK7QzfKyqKsDnOxwzJ7oJrrc/TGZi+0kPwBJt4b3Cc/0Qt96j7g6KnLVUAhhm
KPJsnB9FsGtisCRKIyTkhzbo2TdK/tnlcjRP0CECH4+ToQi7PiT10s1/ku/OS0f2JKr8LLorMRJ0
ftdl1rWVIwSu5lyiB29C6ssuwjjP/dgBoBKKQVShj2y9UHpC8QeJI6CmCX596BG41TYyU613Z1b/
yydTdTFKjMuCX0U47yCz4oj03y0mIcqlRHg4WDUIsp91MH4mTsHBX/y2uvG8D2qzh54M+4w96GN3
RIHjeTBJqBst0LQq+IhG9SyQfpMNoFQCn89Jwk7PbjuA5Qyj/AhZ7fwqWoerNjUOpLH2C2x/WVXV
S5k4cInA9JEDhNnwI75xFVUFjIfJwWa23Vp/X5wIQDHFCnLRoMpzkLGzxaDANRnA31iCLDn2KR0d
f52d6TIGScjOG9bc9TERWpWgaHA5ohYbu5cISaR7qxqpiqRN9r2ok9ggmaVojRC74aJ1jJBHxvIs
eE/4UaaH2jpfuml1PWv97zIdVDbCx3RP6zME1HNgIDYpTBEF19MFWkCdO8cuDxS1FjQJnR5OZLjG
bFforEvYNh7SOAXmbqcDWhlVu8N//JNw2AIF5gdHKBSEY3Kn04YVoc08emE76UdN9/aOjk5ay9pr
A3lZ0wkhD9ppzeexjhWJKskB5OzxICvjjJ5oSzpVvYSvWYsIMZwV/5wS1zeBYfXPrgSNXH8KD4DB
wJDoqYR8jOeGjBGyttGOJheNcTUDIKl8Oy9Fck2dSBGO1FwmBuAXsYqjc9HOGLFt7jx3d16G5EFB
IIRD5eAcId0lLFbXrunadqgOlda8zzBs4MexZwRObyyH3ssyMDFMWZhXAOKeWT/fotMMyRtjsi67
YngY+3VRfJHspMB0LeAC8oS1WCMjaTRRNAACGtX8QCXBL9zbSNfuB29CrWIOFerLLBUmChxPvOhM
mMzpTpKxQ1mbP2lqIwJZStFdewD62iVN1XwfU5vtESnc9fHq3ALw+oa5mgNSiExhsH8WWTwv2ADQ
nBo4r+jROv2KyHKTeYwASDHX9tRjRLggehDbBX3WPEDk9NnQAuR9zsrkCj1cMLqUZShTGhgyv3Ac
1j7PJANQVa859N0dYxICz3YdcLUV2aXeLGWyy1b8kt/1dvdceakR1lHN0c7KftnFq128mHZvcRwb
41nvqfbRlF1z8JhmvlpR1BzzfilCltD1OklpgUpIFCV+DFy0+yFuZ1Wj0udnJvYegRnCdcQ1tkhj
kM14eJtjmQeuiXkv07kvrV89ygiZ0QKdk+xnVROjJOUMiQAI4JcJr8sL689Gm06Dg9fKsOw894HE
YTl8K53nZHwH4V2KHIx9Q5X0jbLzjcsAlVlAtAMuUzh6U24uFmgk8mBKAK5qcGaX7M5uqaIZQBL3
4M4BHRby2TjoYjftlAMvL53RCZ0PHqDcLtL6B3PfbGd//ijJzi2aXcBrbXOPIuaspqolA2Z78oC6
086c8wvby8Kko35OvsczVdxv0rXbSDNPT8w6miNjLaT1KwDETXOXO/fNrFg5uRDA4qMZmfejCBtk
JtkcOx64B+di+jXN9nzvOuNLxfpKUWaWGyCoM1CeQ3UWo0Wn6jC08LQTf51X0YSe05/dgs6aq9Xz
4xmVwZ3pXI6YTK1VMNE8dBf9DvUIDhu4jDDBKYT2Lu2dyC6winb/sg5Pc30ZM4AP+Jn2ordHQ/VW
kWQFMAmANn1OfYDhG3FOfgCBX4EuOthI/4K59ZkEehZG6a7PfIe9kTyIIdW+devDeduURQRbuULo
z0xACk4u9HS7/pA683FaVHNhMvPnbyQsJupWn3KpbT/1Zg6gUz6aXXcXzXRcmoL3DVf2qog+ZGa5
FSXYflbF6HpDBBy4MdinYvvoWrmvF/kXDvRWjHA1xmxp1jaBmAhDxfV8P2dvXlEF0fI7AXrm+Q2S
uXz0EoG0x4PPp2KfOs/2d+XU46RhVMN79Jjne9ZDGz0NIJi2VYl+U2YPNpw92I4IYMxEf2802ti0
hAc96OPsDd+rn8wVO7fTmocuesUsuEZvhvh9qYLCPZLso6tvE6dG5ebgjlc6/d1qjV/UT/l6LO0w
LVUYPDJj2n6fYK9205HMihEPADKa6f647FvngXQ/+1QRefzpyRY9AG48oNfgtYpbSHA8pHU7I7Gw
Eq2ZoI3rkC+oZnDwWL/PHhp7CROD+Flf7vIKl2/+oyaAAwry5pdFLrP5tXQBOToHuv0wxwoPL41M
t58mmPlg1gRlXixCU1wBjQqLv0NqqGUh8Z5ZsbdZOGbHChxscRGW/z6CRTBvCfHolwLWkviGaBok
PZCJAmkwsM6RO/UjGkwqyjyZ+90K4Tf35hGbdbVXYsAQAYDxve99qz84xZ4kz5N1LKI7U9UgIQsE
tuK41W3ENc1ixekCcbbFAtf2KbmdMSznqV5HMuvFU18HMwAyv6jwnsoZFs2yjQrelmQjJg4v2vUx
ATAdNd5zFeqGxG/guvzTR4zuNuT0TkVhMJYVKYWolD3ZcYtxTuARV3cxsBZJgIGw815Ksl8n0oT9
mpgZ59oMaeBLWRtgPmI+P02ob5t+QX8AZxctLwrHKPH1JyKFPWMYRC6tESLNluz0fgin6kZXGYZk
w06ECO5mnRiLWh5MxVPhN/klCo5YVh9I62OjCKlM6Y7hPGFmFqk+FFlOd6woGc3pwtcwf0rniym9
7UuCIb3Qine0fE4ZDZLxd1f+Tu3raD06pA0navtE37uAIk8v+njfRnloDDtMVgVzPgBpc4+IIgM7
XnI3ef9+CaJa8vdzhaWBfxxKM8Xvt+hR8NC8ZLQHp/k5ae7O+X3euiS4opxp4a8sIRprXczorDxK
iZqflRV22rcU6VCv97PkQl92bbqvybVn7Mzqvgc601IGjfnoWW95kRxq1RUkc7+brwGJ9OlGgbks
mnQdX+NhmVFYjUECG1iZ7nfjBYDJ/Wh6G9r5YFn3ZRFO8xcqDhCPsTmb4GWGufdT8QCvJt3MQ9Oo
uZ+9Z3NFi0h1OSeKC1B6vv6KEYd5tTXSvC6FmLJ7S9spjOtj2ZRfOcQbIYJDtKiWzGhrwlJqPzrg
Yg/pzlYBBct8E+/L4nMVDhCohHNlDPOUZ7wsndg/8+hizUEUedE6AJvNrqrq2/x63lhl64a5XtD9
IWmEVmZhe/ReR39vvODcLTvNPVru0/qFK5iPDv+/CHFranMCXXsNEW1zk8ffG3unlYrTLdcCrOWY
b0WyScw1AT5+7Yk24fpYjwv9prPrVjVNJhWByomtI02ISVNhX5LRNNrVgRbj/IQu6CW7RtX1/F7I
Ko/A4fsrQ3BSiwWuC9CMwL7at/UHRc69CzTrf2b6YxgfclyL1lAoZMrVwjsHM1F4QYppw6buB1qh
kSqw2os4/kiRPCLv59WS3RQoN/0nQrhtI0N3C6TigdIa7SbtiCDcCll5u3o7s1O8v1XaCJvkLXGe
0AGiPNCux8ZxSn+gPfq8Ovw3hEgbm/RXHWGTsmGZOkOHjCZd/DT3qfO6uIXvGVdEVSDiK3NOlHA4
DadpI6OGqKn6ZWiXefdRz3goHs4rJHvNI19mmLw/GkGy+Ghb2QQmFHA/BQuiO/RMgrLF8KNhvHIa
O4jMFi+5+tZxyWGxopvEiR+SRjFxKnN62y8QTKRGFyzAGPAFxL0Yl//Z47NJUKK+BAhP5e5TXaUx
d9TCwmKyzDIBSoZxbqCXnl5Ko7cm82RYyBO2oFFJ/Dx9capdHl3OdPVn7xtBCrnH2/Hf7w/MH6Br
HjP4YPgRB2uztm8iwIj+cVOuGxb9YZx35zdTspIYrOE8UmC08gCicKpZXTj13KQgJLObNOjdva0f
EuKj+uZbaYhAi6lSXhIb3Qr849M2jxHbBL9EPUfYOsr8nNXoJb5Yh2tGFLUoydE+kSPcvaOOYXRa
eEiWgHzddZDAnv3uCxf8iRDhqerUg1WWCEuDBMNQXhQQ79ukwmSW+A/AByANydtLYAn8/5sFy2xt
LUhm5wHKotddNYC9il31U7qr+PzmyBTrJvG+J+IEdwVEHPBz6LC53PydNamfmoafazvwnrtYS9VU
qEqaYH6tNSASKCHNtMOWvaMT06ftcc5Cy3zIho/ztv7ZJCiKd3A8CC3xCLEF1XQ9ssvBASeF0zXI
XoDEcPTLan9eyGf7hhDUwUFCjZo4sB9Ot8taC1RA5xj1V1Sj6RA2WorX6aOjXZyX8/ngQg5BGxmK
vQiXxPcUW+NKr1PIMYyPDMi1IDNrvpmg/BuB3uRMQWIpIubPdngqUNiqXJ8qA3TAUCzateVx9C67
/jvIrJQ0bZKwZisJSOGnS4h+kXoqe0haqU0QNUdRunf6KL4xCGP71AMdRl201W+a2PFjYrjJwR68
7Pn8+krVBY8up65ARkMs0kSt15JCT9Hu2dx0aDnOzQfX+T5bYdMqTpx0JzeSuEVtDnhhMb0tHUjK
pjr0EME1Nmi+ZnR5HpPp20gfaK8Ie6Q2upEouBSXRpgCJ5AIEO5q2q2mg4bWu6j+QpUVO4n6Gmqb
eM3h4jxVjc5JCT5dCNKdILUDy+j8cQQ6m+63w0dEH/X0efZu0Rf/lb37TywVDAjMuiy2S66fAewh
IHxp97a3K72dPinSGlKX8ldBseHBiFvADlSQpNGdld9M672xvJ1XRn4cNjKES8bQtNoZkgSt1ByX
otoVqAj1awequRR9sS8j87XlYlThBKg0E0IePXX0cTGg2WiuoYbGwnn+Ea0qjDuVFJ6w39h+5JWF
VXMDSclVwp4G8JlnKl5QqbXDTQKkyUVekgrWXrdFFa0eZDSWX67Md9FyCnCABNmu8zsldRkbQcL9
knllHxn8IM/IqVPtV9zceGS3tn6jYo2SuAzbANQKcUwDja1i05UWDbm3OjECw2lnlXdjGvbO01jd
om8hq0Kn+HcrB3sPWmgtVAxQMBBWkCUkHt0sRbKEXTvGfW69Ff8e5aAcsxEhrF0KzE02LUj6Z+V9
b96340tTBetyZw7/fo2h7gOHhBsaZWtxuLMZUPdwRrSZuNF9rj+xJnDdgOKaYcvxvDnIDu6JKGHZ
0HjmOrWNZXPzj157s0GCHVT14nfDjdG8GuwmjgbFi0Fi6ycihWXMNUoB1AvtkKGejLdVP7Tedakq
H/NfOX0O8drZ3zUU3Pq4ZN26uFDMM34v4zt47yLvsUke8/QYmQrbk2oE6DOequFlGdEPDVOXgPMP
pWPkHkf0YqQdSAyvyaDYLYknAtHAXzmCJ8qm0SRZDznxemdaYVQ/j6qeK/4T4rJh0XCGUAdB85Fg
D2XvJpUZoSE9MtGKqX8QVeZMLgDAZsBtQ35OfMwRF+9iZ8VwL9jCQClvPq1WpRj1l4pAwowXu9HS
KLYXZolhTVCan9PfVf1oYxbm/KmR7TfPyP2/AOG2S3rDnNeyQIKpeNDhqc3szskfExUXsGy7t2IE
s2pZM+Lehh5Jd7GWr07js0hhUZLrgDNM/aeJYFFJ3MXJnEETt3rV0u8eiNRBtZktmZ+rsAiluwI6
btclnPpDZOR2MzoZnY6SvZVe074OuqJRbItKgqBMhtCtqnijCtiNCDIgtYorTrohGxX4/zeRQNvX
KAt4aP7SkpeUPpMFQL6TYkekMtDTw0e4UEcQE1dxtJZNNqPxqprvNC10q2tSfJw3X9nNjNLxfyK4
eW/UyNu4y2gNEfVyC0rVwQsp2ibrm0YDVXIDSlbVNJHMF5suem1RDkVeXEzIoqcNXEEENYZk2Td2
F5rgHM6XULOv4Z8bIN2e109q1Btxgn49yDuAMANxbns9GcfUeXVIuLTHWtVLLN+rv3oJznIaXcAP
rRA0zD9sdmiQmaWKZ5BUF9T6+SAWbz4RrjG38QqMiqDGR+rnqX5Jkwsao+P1ibEvxBzmX0EiOWEz
TENRNHD8+nIci2fE8HkdjOjAtBUjCNJF2wgSkg+x6aJ/F62tgZ180/LKxxQm+AAVJiD10B7S/8Bg
weyJaHE6WuUZ0B1g4sSnqGq1bqgPmNBVRNNSj7MRI1ia0TNmJDHEmPqDpr01WnjekqXhGRqfscUc
/Ryh7elRrZjNyoj3HjUrWOG05MplWUhS82gk05U+3c5lifY0s2z80usURQHZGhIEARyBlP8Jsnsg
M5O1hOnN7l2V5b7FjpOGvteL8zrK7AGNTvwOQnbQFQEHk34ka+fCHirjYEb/G5e7xVHlQCU9jEjD
/BUi4gsCd38A8gaEDHWAHrXQdG8i5zt1Dp4VGGiYKB+Zd+hUDIsy89hKFU19IeiK4FK78ioFD2f9
70NpUMuBWcDSASgn5i5ac1zrtYZ59LNmDwF1WHcgGNxsgsbJbECDDrpXKGxSul9/ZYqJCzRIdJnL
ZTbVe+GApPr7MOzPm4Tc7DcyhIVrphEQXitkGPZF0hn+1FporrrP+/sVGcsuCittp5u781Jl1yLB
6xvAf5jCQKfw6VmbyWqg/gChUQ/mFR+twmwEPJ/WgF+mdw/WZJph3dXpjdZHSCwuhXE4/wEyX8/Z
GzikD54SYm95nmsuGXJ8AEVgkZNdg0MXebmv5a9mqQgzpIebV4qQZkaqWee7vIkB9IIMo+cNeJ23
abiycgfC68YHOTGiJks1CSo1mY0wwU2uVZlHc4Oan17fLzTsp5fMVZiMdO08zjuIhmGOJ3aqjxYn
Tl7mEyymKQHNofmO+45nJppcMbGXWIrrRWoqf6WJjFeN3fRoMoNCS0qfEvf72r7F3vpQlPqVXrq4
OTGaQlVdvFJvshFqnqqYx41mxgZULNAZykOo8Qs5SUzJYSgaoy2I1cRMYVHU4E1PoBZlH2TV/HXy
ieV75YulGqOQb9dfSYIuKN/MScctYtAxq9P5theQ9GEcUd/7/oVDhQF2FDosXKLiexNUbjHp7Rl5
ALQHOf0tmO5H9xkd5GOkYoiVmfmf/nGU0g2OyHa6QXbmLikpsEErEAGyeto1A96G5ut5hWQnF/A/
nH8YYxlIr51KqXSrBLzmgneU887Ix4w+4Ca662zFI1q2QxhTw4ABBp0ACii44KEbprhNsG6xdj3E
F7p5m09XZvUw2Io6ufRu3koSbEFHI8WQ9HyHjPqwtt4V69FXRkoCYKV6CI0RYxpVczAxsjF33e/a
evvCgkJDdNkgK/GJ0nlo3XXtPb6gQLX1NBrGza6H54g/zsuRmsdGDn8lbVyuq2k56sk6VtS9YtYV
ZXutU9zNMr9E/4ogQlEhm22QIKdQZR6/LR6SuvORAaY3Jh8L6lPmcquruFKl1ogWGwv9QzbKfIKZ
OO5iTkYEpQrUuugS2MZHAth9M1VE2lJzRGLXRWMmuhwsQU6xpIPJLBhJth5RhK3TZ23adfWdpcob
ShXij1Tog6BK9IH5EHdVzExYY65d2O2H642/vBzoem2jOGEqSYLdt3mULlELSZP5ABQ4WnwjnDAs
znbn7e5Pv5uY0wPn738qCYENXsLoeI0MqNS4N+tY+cRug7FkL3VHH9tsuE71Gvilz2b9WqbJPebf
fC1dd5P7neJ9ttTtbrXTwGnYBR1VaEKqReCX3uZQDLnV2LTBtwHdtvN2Nb3Rk7DVHs8vgSwBgXQw
qPoQ2eEmEKwnbrzJNEb0xrjzj3z4GMdgZRd6c7nUwfT7vCjZLQ2AOMDAI7SyXLHsQRdmTC4g8IJs
vquMO0Ag+OcFSFdsI0BYsYxo9ZI1ENDYecjI9dKHeUP241eyj1tFhNvMMauxsAfIsdIfabH6lvFg
ZD/P6yI91RtduK6b3cfoP9o0uYxlKHyWvc11HGRGgtn4R1dVwpauG4YZKVg1XJBgC/fmFI94AS6Q
1daAsXybO18HTYmqJCm1tI0UwcmDPGNC0hseOMHRsdmuj3x0YQ36vRvtqft8fvmk7n4jjP9/s3x6
nE/E4E1uqX4Toem7Q9/53jOekzjo2mOTKkIpxQqKj+jS0dAUvfy5KN+G6jDXaMN6jlWY3tJrEvEa
b9r7A4tzqpRRVyCBqlY8mjX3sBqAILb7m6h3Ls6vnfScbsQILsFKUYeIgCkWJGC/TkHCbX47L0D6
iAWM/H+KCP69IaTIKKAcgtX8oIPuN+1x8l4pfTSbbwk6lsA+5VYqXy89URuhgq+fkxGc9hmEWjV8
O/JCiA/DLE18BMchcX6DiWqflP9H2pXtyI0j2y8SoH15VSq32jeXy34hvJVI7RslUV9/Dz2YcSaL
SMG+Pd2DBhpwZFBkMBhx4pwn7iNDjb7MjG4M/rk2q5cRo9JtVoP0efp0eSG02+bkJykBy+Bm6jUp
ftKYTXiWPTcNZiKeOmN/2Yzug2JiDvgzyX4AZonzfVM2QznWg49aiJ0wMBuVy7KSg+gcObHgKR80
SnO/K1kIC+Pn2Uzm4NEK3kCodtmPNSvKFyQZFstpA8TE4tcMgog0j4f56xC9XzajO2bojXlyqAPD
vWph2Z/qPptbOFOivoFWjOfuFkgQXDYi11zNPE6MqEXl0G5Mancw0mJkp0yfozaJskcQQfXZdV9n
STOucRbr4u+pReVYm3YaYXYdFv0WnMUbbuME2LGobqafebXW0lpZw0DZEGHER1tMMGbULzlP5vGT
sxJyLe1uiCS8Cw0N4DiV3TAMhtsJjpqQ1/UvAYYvD7Owd0G7vIG9M4/zKZz2c9+JhIHh6yr0i7ep
blH+y7YR+wFuiRuvnHbOvAwrgDBdnJEaEtCSkFoZgbLOkc1dakoAfDgaqHUwMEIQFKq+ZX48rMma
6pb51JayzB1QhEYJ2b5N004xev6bpfvhrqGkdAt9akRZaFzbaSgkzL4SgCWkVlIX411pgEf4n1rg
qEbbaIThcQ3yg/NIhdQkpH0642KwEg9MxbT6dvnYaT/OiQHp62lekIVpFJQwkFoYBATs3OEsJuNr
7W6tak1YURd3QVASQP0AHG+OSvPGQ1eYbHZlw/JrM/1op91lZ3Rf//TPV5xpKXeDlDh4vSx0kzp9
QoOXYV6bGdEt2akV+d9PlqxCE4aUGP/b1Nlx9PbExEjouClCvIae/8Ef0Hlg6AB3Fcr255aKqawh
y4x7SrjZpu13Dic7O1iJG9qP8sfI79zk1B2PjHZvwgjBwFgY7Om4NpepOy8BMKeOja0M/L/iRgUl
pXrOcE057WGBOlwVV/NT9i9okRMroVLQqAIPFU8bftjprrTeZ1C7XP4aGl5dPHKkBF2I9yFQ5Yof
nHuILwIWfHQWKveId6jP79m8Bw1WSI5N9xknNB/2TQq9HJxXvIQu/wL9Qv7vB3wg9jWMrAOEWpa/
6KYLY+J/qvu3eTxeNqM9Rn/8VClQUpNBQK6Hn5ZF4xB3Q/EcraUu2kMUSRp2yeUJAZbzrU2E04P6
BI/5Ctw83bPHjmZ1rPtttoZS0t3yYF//nyE1Jti1SDOK0gkqTvZ0O02fhHFwh7euPLhrnRLtUTqx
pbzopjqrChHAVoZWzAKSiYat3KUr3qifprZntxchls0uadznaF/chPymHRI3/1r4K31+nTGILkJu
BbVOVIWUe25JI7fgMjLMeb1jtr3hgXfkS3forQiUDnM8dM1KI1l7xqTaKgAgciRLHWV0BsIYKZAn
1WxDHDNGe8RxGCih7kl79MKYkV9I3OKsvcvtmyBPhjW1DO1b7PQXyI98Eg+NsBstNuIXpPWdPSdL
mnjTriluaXrbtfs0eyJ4m1w+cHqbKDTI6jm0AtRKEFAow8Cg0bIpMYwwuWjbPLDmweiuqd+DiRDT
7HUeY2p7xaz8gGrO/Zs9FOAHSROh3GRFGFZl5cNsVDnGzyZfetSAIYvAZ6M8Vr0EkwJ/t28xVLUJ
ssxBdmxPy7sZLiZ+GRqdI5/+BSgDxj2Uw0BCg7EWJci2qFFU0SInuMw6roa3NnxvVlkedQf1xIh6
582oe7tThEGnsOcQTjXRxVpZW118kw0RcPNjzilSn5heDoKddGAlnmY0rtMfHEwrefSzah5WBy50
4frElFprsVwRToyl5WZOiwTaKDdspok9Tys16DUzShrPs6XOOxtmSPfUO5+LzsFhXCPQ0d1wp74o
+btdLWIoCS03rrEN6ZUf3iOpyqaVj6P9/H8+jgpXKcQSjIYJV/AaiYPWiYM1sOSaH0oQIaZVmpUF
C17+OJWof8GGG8X0X9qwESj/QE4tI6aakuShWbdNB9ZkI+1esyB66CwDkrzzNSZa9709HC5HDO3C
/TGnJiB5yTJvIdjVo8f3szU/LrgRLpvQbjPJlCDV2MCipGwz3yLemJYw0Tc/HIyg5nQ7pV/+2kYg
ZQ2hewDcJN4j5yGe+33qtUZTQgdJEDcWxDQfMGiRBYlbVQXbXramGTAGtsyTutoo8ElGz3NzUP0l
zuiCRsstszgzEEu9G4LGPA/Q+t00Sx6HnB6s4sHphh1ETFZuF801fmZeOVPmaGeQbu6wou7OQGkZ
VGxjEgG065j3prGSoOiusjNr8s45uT57zA/lOYM1x3ka8BRbhi14OeOAvnIH9wyKEzdk+IcDfWZU
OW6eAMXuYGOFaXPfpBNyr7XU25arpNyVZybkvj3xK3XCujQK+GUYj8Tb9eHWoWnimrceecuNLauM
uPvplMYuo1vKPtOMS0gkXrybAHg4dj35P8z0i2hfwpGsbTD5tPnw23wPKjC/tUJVcgaMvpUtqBFL
QNZeSxAMjN+8ZTc14b7sXtwlweYDOHhtGk5zUPHWAN4QjO0oDKplHVO4pLWkSi2Z48x59evbbNhd
PjmaS/T3UD6gwCh/BOqcemGYzuwEIH3obWcfzD/sYifSfjNX+3lNnFETsM9MKTuoBZwp9GuYolZS
GECAHqJqL9bIJTXx88yKsokwmz5EbQ8rYb6f7fse3PCXV0z7UZCr/3fFpJsnuxQyb7XdMBjIbDBk
f2LjjrIVmLEOhAEMITreAJvaH+c+KO1AxTxi1iBg5hbDM9Bd25b595wkzLpxMBOU7woGYTRzrUSs
iy1nlpW4bTgFuNQcOeXQPkLBtS4TM/uOQgKYoFmTgFt29SmsNYnZNDA9ohuMQoySIltRRgpnRFF1
4HEB0llM7XIQSw7xIHiclRzDisgikr/+ikA9/zGq+mmGmcglbrJaHmr/wbTe/fnHZRO/5+yVmHFq
Q6239+PgTZYJG04zvXi8vcqIiDMA7HuMdOWDkwzOe1e8+dYz8vDWvylnurVCtHfD2MwxdejRIxv9
nSghCeB/sokJnbMfDKO3wK3Eo1c9zJN3n2Fa/PLv1pzTs5+t3qVspJbX42ePeAXa9W6yXiOWGNVK
SNXcmbirAV80kYOgoq4c1NSlpOkF4LjCX9xXFkXl1xS7A8xsrkOvcSqQPAyV39VYDApG4stOfgwT
4MUH/SwSFDDDfyCNmoq2xMA4AzCgeK7N66pY8e5jlPgP77404WEUTfGuHBvWkQx/fo9eS9Smm8zM
d5H5dtkLDZgEZoCVQqkMpXbYOg9GsqPpQQAP3AvsqQPFZ74znf0MlbI0BTD33luSdoyD6GbYtC+e
Gw+bDbRqm92yFrF07kKnFphxaGKBeULZMwNtrEzYcLetf9W5fzMIYy+4vQJO+z26d36iQE0MjWkw
MQB9hBbMubuLaXKjMRGdJt9faGwAXfJu0dK/FrU95rFZDIAUDu0ClZza6aGqUmAEcCmtzkksxuoH
C8/qezTqe4axyqj3E2ci9nbqu3GGejovq9iANGQdD21OX0jA+5dpqbGCjpmHB5tka5eV/Dwf/AHI
DXwMqMUEauhreVn4btahZeWmeL40kD8togKc6kYYxq1d3oiuQD5XYNIsM/4Bu4LVRK4MNlVATIEZ
O19Nw5ojCETgBNbFe+pfE7YfyWev3F/eo9qtcWJF2RpQuBgzT06YhP1TnidWB5IL69NlGx+zGACq
MMXm+lARlZDtc094D6h944wSjNs82Ny7pZGz98mC66OOQ4OsXB664CHHS6FoDWXmUG0D9q1jpBaH
Sx0wzVFnxzb9dtkhrQWUqpABSCGID+GD1GAapfJ6Cvxd5BJwSKwM/miX7MSCksaIFp3SJoeFuX4c
QSA9PZvZdZT3cbQmJPwx0OPjRJLYBLzYFv5P+ThkhJqkDSButtwBAmm2B0K31RR7ISQdt5fXTcNF
eGbsAxa8I2lXSVh21yalfTuJfdluw3xrpQff3c1OUvf3JUtqcgidNfVc3U4/cTSS75uTzBDaI4AK
SEfN9qZDKTw6pGuqbrqAcWpCefo1NCLEWmCCFwmfj2ANQIiHDkAW7Yxw068JgmtqxXI5cbPgMY+v
p76r5yrP3QrgnE3a7PrhwVze7OwQ9veCQvfhV+gcC/drY0xo6UPqzfzWeysVMd05QHTCFQr4HrJD
ueQnS0paP824A39L0Jxgdice7ZXwpLUQSHiTDVIcgFnPLZhL0+S2L5FHTh9b5a3J1ji5NMUJhAqs
Igi5JH+6egC61jBb6Ljg1vLQT7ouxZMVHYz8Nh22tZ+kUR63PRAS+Hul1K87eSeG1cOQB2M6jCMM
A5UeGXvL+Z4Nd5b41DdX1t8DFM+cVDXqMoGz30gnm7Te9eJbs9hXBmXJ5fO95pF6xNqq8IVEbVMQ
qPnLfVFdI/8l/ndzOAA/tmJNd6BP1085bRx4jz43pU9o2gdf++Eqm75cdkgXhjEqZso57AAQOyU4
No0HOt0Bkz8hcdHr7NgvNtpGPNVQS6FzumxBF7PGOqJbRNTJJGM7MH1hqGz52aAOiySCo8yfhwG8
5RvD/FRbsYiupjVSJM0SWpKn/ffoJwaOFf9AlWjVhg9bQ4SqmO36L83gL7siALXh5ZXUhEYL/AIo
bUsxQYwwnx/k1IQs7wQ+gw2D3qUl2F1aPwAxfWdYzVXj3FHT2YUe0sHLVjVUvEic/pj90BqYOVIE
D/GDzdEBo1UQXwmSlL06wj4Yhn/VNy9dSq9H2ie4x0Hk4EYbAa2LbIGcVPDJzejB5e7GtVZen47m
K+OHYVthxh8ZhIoE6dJsrIMKmzesMdlg8DS/ol5t2psiYtkrXpPLlzAqoiNz+HTIXJEnHR+mKW7s
ATKvw0Lidsnp56przIeK2BlJzGnwigPpcw4G5WkerqrZmaEtKnwnCWza/OTZmE6JbZTzzwLszb8o
ARNx785ijifm29+DsfOO1STya5GGfN7grl6eeNRZ2BRm/oX0LTtizKXfAaDWlzdGxaPb3Bzrlabr
xwcuPhmG0oCTwJMJwmjnO6XIBsulDXr8Vn+Fp4Lh/BT1bUHWpqp+awMo2T0mxdFfk8NOGKRWMl88
fMehpS56f2NXmRtK6XiLNZ3eGTf6g+lykFX4eTN/DyuX31XzhBaGOebNNp/z/moK5u6pyGtUdgcQ
+n3qmJs/tIXBvzeRsawsiW6zgBfIA1JecgKrmyXlpgvZEPShA2GwveEv9tZvo2PTdN3RcVAFEmFI
YlG7499f8BDHAh5V3o+Q5VW+BR6vqOb/7o/2j6ApjAN/e/mA6j72qQElhg9uOoQGNvoGBCcom9RG
ExNmbrK/Lyhh8BfJuiRdxL+ogdxox5Yz2Y4K/XbLeX5XOTzmY7dypWvSFRA0IMrhtSgJHJSXTlWO
bTblE+rQ4ZQwA4d23lxeMM2NhAchKAIx0eZCakq5HSYKObyxgyO22HSgEIemNbdBhDnGneWs2NJ8
HHShPR9QH6loo3YJR9NtipGgE03reKy+dvP9UG+zNdEszZrBCioTWDSp0KPssdyLmB0KaaX64oe3
2VrjYu3PV55SVIzLWMjucDhXsWls07laWac1C8pXz8zMH0obHlR2fvTH7FA3h8tfXf8l/qyRDBAn
iXbb0KJdBHxoq3QXOSCEmT/7KMH+/UAXxFtClN2kmLHkujm3441WQ8cSdkrrcfHmOA2/Dc5dlNGV
FdPkHWd25Iqe+ANFqV4AwlViYPJBjLf99NngXy4vmaZKf+6LclJyn9j9PMLGkj5lBMDwclsFWZxO
h2G5tbtHVh3N6Jv4h4h25pqy3XzQiBoslNvZhaxnv+GtuWnqa2ftU60tobrpaC2GiMM9Ej57zX2X
zrGTJ5fXcM2Gsu1EvZDSHmCjS5+W8FBPGyCZ11I07elBsRDTinjEgmvnfC/w0Gap22PB2ggYdC+J
QDomYllZC8xPAtwC7LUrnnsCtU0gdHnxgqnTy25qehzYKjLnhgo8CjoqJ1ndt4BM19j2vN05weNY
7gBd2M3thpRRbAL6Z843xd8Ty3qQ1JTZNw4cSu1KRhz4+SI6K0BqWh4wyge+lbBPunF72TdN6nBq
RQUsdFEZgoILVrzurWoSd7kNxybOe0SQHSnfLhvT7ReJvJdjY5LCVtmTS2PldWgCVVR0SddBeihA
rfTpH2yAhMHCzeTKV/v5dpmQ5URthO3CqvcqvRlAtLJ2i2vdcHDhQbgS2bkK162nLpvYjO0g4QpU
ov9Qrl8j+9dt++iPERWtO4c0yJYFRobmhaB3zv6l4OWdWlBXCimKyEqcXqNtYnQmfX5F1viedekI
oAUANoNBXrZqzr9GKQKc6Qnwm8G6MeeEj1/GYOfkRzG9/sNnd/EIRykIkLLfSmAnNwYobUtw0uKz
++ZhIUnaHYn96bIJ3Y0huUSAuvyt+a2eSF4PozksQN5YxZfGuML7J6nHrfCfSLALo31uvwfmrg5W
Sr2aux1WoVKFVbSgAa8soUc58dHSRSCHoIQNtWxGDi0eYvUaMEV+b+XBA0OYCAfvGppr6smxCl70
dpkDTODzbe20MQkxzYYZmBnwL2sLWAYQtQZQUxN0tZf8++XV1ez3M+tKmjfmuWmEwGkA1zrHVXhn
tSv+adcRAzaY5UDbxFebXEUw9gOq5nAPATs33uf5yaC3dO2y0AQHGPhjRvFjoM7AughmnPQGIosj
PXhk9w9LdWJCycIW2wjbNC+BZwRV79QDA5y+XLaw5oT8WCenyejAc+zItUIJIq6jdzpCtaxZ6Qfq
qv0Y3MGDC08ulInVZyuYqnID5GLAYkB3rWF42lGMDThxVd3hwQ17YN8G73FTf5r5J7KG+tJUnM6s
y/1y4iOUc8fMMLHhyjHb91HwbI7ttaTLSh0fiCzMg88lNmK/v7y0moh4Zla5A1mRpXhMwenFeerJ
TeHdztYXp/vqrE1YfvyGeAcG4FBxIQyO3pqSP5T9BHpAM8jQTDVpnPP2rvSNuDDpSnz6uI6yuQBK
PYgV4A344U0w8HaohJ+je9fHLr9t5uepFZvJOZrQr4Co79/jbCXSBLagHIxToBbk56b0i6YJ8g06
yYb1KadPRv/l8kfSrd2JCbX07nG/ikgNEw1gnJ375nA/6UVy2cjHiPcbMYPLKsQ1DMmP8w0oQPM9
TTMkqdtg2vpZn0xrOcTHkAcLIUYK8XZGn1MtlZWu4Vcmg3x5MMaNcfTs7eiAhmt8veyIxgzk12XZ
BGMBcnOfO4JdVo4RB3yg5J+86NqZIQH/wq2VN6HOCjDv4LZDIwv1DfnNTs6rZwjfykkKKwXB8EhL
ngqT302L0R8tkxiHyz59PKYhXhx/rMlfc2ItD7xsMRxosleszWO3+TZXxYudfgkX+yCG98vGNNsN
LK4gUsA5Auu2owT0LGsoaVts56hOQaPwbQZ0ym+eLxvRbLdQfiIMmQLVC7qoc48ARh7qQLKUzcBd
eDFSmeARN2X487IZTTj4zbMdSpFtwBKVsCNoVFqtxIMFZJcvbxQ8QBnD6FdSWzuAf1EoWhuaRBMO
P/08cwmxy1HxArDEBl25ksnSxSgjmoJL1mnCfolNlwgMipjkAeBIfL2A4skdU0zxb4Jw5Ek00Slu
rRBZNd7ImDswUJ3pN+5kTKCbXvrpOE2G+1qSHqkIM8fmkDVOviSjg2hqlv5A93wqoDUwIrLe9N3E
b1BB7u5aS6T8ugmY++AvPs7bIpadPQh67dul+dUWdXg9s7A/cmwvhuGxEoHZXVwLzcM8N0AxlEb+
e2nW825xQ/GdGcJ7rHtSPlN0sj43eciv3Sifdx5sPDYhUB9NVdk0KedovHIL338bWwp2p1xQK575
NIjESo3qrmYANC9m0acb0ZnjN8no2e9AgFYfub8gbHdTUD5MVTcs1+iyTuQhArL0HqMu4biZQJU4
xHNF62PgUfHa8I7uAjaCCbS2wA+Agqa/p8yBVgAJQXeepFxgAGixqXFf2JX5lrcLeayHnqF/Enjt
sRyNLIHgG5RzRrfqN6hb0eq6avL6Cp/RSbdOlItfdmvXJVjT8vIFdEUN3tkgDN9Vfc/e+6Et7J0R
dBXexEHAc7zLU/5mu9PwpV5SaMqMNMy+Q6zB2XYpdyGtURXOjUt7lN8Gnxjx5S3/8Q2NmpgpmfIC
wCQA+Dg/WQwXFTVacCXb5bJxwf1gG8N+ycw9AzUzGctfmbHWuNIdZpQkpNZ1BEI2tSjikTRwqxKn
zMl3PsBHfP57iB2cOrGgBPWmKoJ6kGypKaRjjULEU3W8vGxrPshlPQmxg7C4K35HCuyvnt3N9uNl
A5oEExRFDm4L6F2hRaHGogF41boaBIobtW18DcYg+FLRdOo2bVihPBqBAHNXkijFKSz9cYkHSpid
DLld/uxSJ8P3Y/11w6axTS7/Mp3rIBtFfgZ6O5TqlYBfpGSeUhfAiIl/Mqwx9ulKo0FzWcLzPwbk
DzhZ27Ab8tr+TWw02a+5DRpHIDA80VxV9oqlNVeUze+xsMwCKa3YoZ0B9EWzqhmlux0DvEnx8AaF
N7oA576wiCE+S2wCIlViB68ROA6pt/JFtEbQWEQ+CVvod58bcYOCNRP01TdG+Dj2u4InnrNiQvdN
wMP6PxPKyzACZNUnGbp0/fw19/wk44BkVxM6mGvslmvOKNvLrHndTAac6cXB6q56ZORrKARNfhSi
ooMMCbgHIHyU9WKjsEfEPYlCqHZgHdyVe/+ZgljZJX9P5Qo6hBNTyrrNtVnmwkCJkjTsALHTqkh3
3pAM5i2lf5/1nZlSFm62gnTMCUZb65kkg88SMKwW9atrgsnd8DeXg4Du2gCLJkiNIVQDNLtirE3r
kfcRlnBqNqxncUOhkXeADFXsQS85W9sU2u13Yk4JCb2Vu6IyYE6UJGZjIsx3MsZj8XrZK93eQ56J
Aovt2h87qWA5417hATJCIX4AQEII0Ia1rHEzrVhRNWNFlZo+E0hmM7BNhfTBd5/8NeZk3YKdeKIO
2pVLt7T5b+nTxvP3k5N3KPtbtwso8dAsItnz5YVbM6dscyYgb94XWDjH+VEEPzBnt2kwOUSzz5ft
aLoZYO5DzoCePfrDgPCfh7oOx6kjHCPyI+7d0ttE3hO3ny2BygdLaL0bxHrjULfXJWQDOHco2IEJ
9dxmRMGxntYAUzh1JSf6nOua82c+NeXW6u5G9HCMaAUUoYtQEVj44aIZBWhSn5tE/jg5wQSuAWNy
+dZwHrycE7A1VOaxCds38HCstaq0Fn9zAYAXTApan1v0+eD2bY6wW4siQLvNgtpwPjHrq50Tg25a
tyXFvpx5uVJI01zBAE05fhCiGALOYeXJhU9c5f6EtkpFvWPNbwPS7i/vGc1x+w8Jow9kFjpSimdG
AR10l6PybeZ5ufUW8Er6XT8DixH8+gdLeAdjFiGSo6CKL0sT+SgEI0plNQoi9iMP9o3dbi8b0S0Y
Js8lZwxmUj6U1K0lpF3eSWI3X8QzxrCcNeURzVaITi0omy9YIAVjOgJZEXry2UNm7iznUJY3tfiH
PF0ie9EfBTQCpFby051kenk1VyIUElNpYYiUR5uG/ri8WprAhP4jWlEArQNepKKI8ykLGqdxQBBi
XdnTVeVuRfhee2vPeM3AlWyvAnsD1vgA/1M+vVeUXDCZUgwZq3cRT8dDNUbdEgeV56dJENHwlpkl
vUsjyuukq8v2bpqK4pktDrsqSrus9wTj3Vncttzd2j4pnmWp/MbOZhD32lBmB4rcAwVnP009ibMa
01dbnzFho3DAvOciAn3MBk0Q/5j1fdvh2WMZ1UoWKL04r1XAP+ChwZGMoneo9pKJyFPSoUGAl5tn
bsVUkY3b98ZxGqTBdhBb257cvSf4tO/GNtxc/pgfTzLMY2YFzMZokn6QEYVS6MTyBm1F0JW0uyHI
07dQADBSke7vRddhSqI5Ad4BAF0Nh3OUWVmVob9Y8FHEgVWxI238MMa4zho/iM4rfDnJ9hU5Nl7E
54cA5RmjngqM2lLR9Nd16DePdjaE38PGQQnn8gp+PA5ySgpB1QsBvwVB/rkt5DaR34+YIG2a+9ZB
Kwm6xqPYu42x8qm0hgKguaD35zu2SvSR2n4bVPmINjPAjYJZeK+yO6jxbHu3fbrs08eACJ/+mFJn
iUjj1uYywJTwwfHXV/eCN18um9B+InC3oJEZOtGHwN66Jc5cAxPTmCYlcR5yaPDRXKzcVJo3P1wB
JBt9PuBm4dX55+EsQhWvEOivTDu+PLHi2sheU/voYcSbQTqzvV6gkZ7dNQXgmC+XfdQtI1gMpLI2
rhYUWc9tm4YRjCz30CCGVHPJq03Jdpct6FYxlMBvpFAAK36o+3CvJj5i74Y1r9B6W+zHfzlLMsqH
IDaSZIRqP0eked0tHcY3p/xglhAuWA4MWdRlPzQrhTQQDRx8JRdXinO+UqFXt6wJLdB/CGvD8y3m
R1YsaE4PMPKoFkiEgYm/zy2ULcYGKaHVpqpuCb1j7W0QvU/2yoNR44ec8IJIACYAMcOpBAOIZFZD
XuXVZoLAo/vmr6neaL43AicEpnG7o+mhxtCq54PADE+1acCsO+WJXd07fEVxUXMj+QAX4FPIahT2
7vlK2QVxfZS4qk1r7a3yZQr3dfDZ9Y+m90Q8KKZgqPfyx9c6BZSGFAgAyN2Wj4WTlMXKgVRPJxgc
sxvPe6XBlxwDZf8/G4pTIjdTXoewsVT3hN+jZJ2x58smtN/+jxuqQEA3Lz2g3TDhLmJnWcVBYErg
701gJAInBP9glksJKMHkVi1YJKqNgeFV5geo0ef/4MWpCSVe9iygKO/ARLF0cYRx53HldfLx6YcU
G6UA7LEIaZ0asnxvBHVX21Ubv2axW71kb2isosSR+OjUzN8vL5huLyNZBUmYhIBBTex8a2HLRQXv
hgoCWPdihHwypqlN9NR88A/uBfH35ppsmW4zw0FIDWFGABT1SiTjGa2jph4RZ3wGf67K7BtfI+LV
xbJTG3InnhyYzukMvMpgw6hi9j72n800yejKRtAsXYDqp9Q/RzUK/fxzI3SyydwZEy4t79rws7ik
zz7mIGkUW/41NKPaZSXuyJ2lZMKAdCITADcTWtS2ckSn3obApBD4VtHzYly70A/wN84A0IVYIxvT
fCTMa+CJHLm4Dj6I8YTuWCEXN6tNxwUoxPG6dF/aea0p88GKJA3wMSsruRRxdSpHyTQxlYMcDdDD
IccMU9JYVRyw/eUdvmZECZ5tY0UDmWHEIwB4g1/Mqf5BbE3yEkgGWmxowEfUHNe0ptmfZxATZDZq
7U4ypc3mshsftvRvC7CBnq0c/VYuzoE3DUbl0PKe2yip2iSMnqwi2pgr8UCzWkgwMOoNmW5Z15f/
/eTkkLprkEY3qIS3A2RYMckkPqd/nZRhEB8yv6iQ4Ksj/VN8Mfqaep1UsKqo8+jwMfEqyO+lK3FU
58qpFfvcFVFMhGdEWgF+0jfNvcX4vROs4ZO0ZhysF578Ll6JyqkcZ7wZ/QWDeGPh3QyzcxsAPGKX
/O+3MVSRkaFJ5JCcwFO8WQzb7zzZokC9OwDQrHViNJAub7IPVw8+DHhpkNOgZGUhfzo3YtdthQen
D1Co5+2miG0xl7mfUmB5iuxpNqaE0jUKng9RVDGpxIAsbNpgHtCsKJmLmeota76lZEhyTNq5xc7t
9mC6uuyk/BPPwijyAryvZekPqA4wQZw7GSy133gDGrVh2CNnD8BR02zB27D3l/BpJOXhsrmPKFhp
T/YRLLAVo/Ck7HZKQLLMpTLXhDIjL7aNj7b9vs42dfApz18t65HStyi9umxW5yVGIV2oCCGFAGLw
3EvkyBMrOxStne4qpejPyJbxdT9HcT2u8DdpQhOKT2g0ooGBSapI3TVVXixtDVO+bR5Lh9zwIgeN
UfvOo+Hxslc6U7JJYgKdhStDfay6Vd1P3ojd4vmjGfdWw29DKoabpm+NeEjFP0QqDE1GqD2h4yQr
M+erONlhbxFJAd3Z/hb9VtBZo1r216Bv7BDgpCU2HinrhxdkBPgGdg9KXGDVD5I8SIN4KapHZhWY
PK3qnaiqt8vrqNsdwEhL3+Ttrj6T2qAbi04KMISj96sQ896GCvOSdn2chfmu99dYxNbsKblSP/fA
UlHYa0r2btIBoqTz1YwKfG+0j3731+nL7wX9455yxEVVB22RY0HDCky7xgtkenf1GgujJvAHAC4j
2UfXBHmykshWtYjAgQcf5tw+ts7jMHpbIO7+/t4/s6KsXFryLs9kfX+m9s7syBsf2ltn+ZGybqX/
o/MHtUAJF0Qyg9Lg+V53FpFlSyYQicenYoowSmbEdC34am4YFOdQdsdfKOiqV7+LyeuOgHUIBFFW
Qs3PJvtM+iyuSP/YMki6rsQLrbkAmxxQNyD1Vb1CMVOgC+Tsc780V0F+Uzg/u6nd+r8a9MXHNeoX
+S3UmwW8BkgCkNhgFZWYC1Z6bvYjMo48in4YBQgdK7YCHtYFQKRnDh5PSNPAg3X+kXCIoN3eI9ai
SnQ0eZXwSXzFSwRTVd7KPanbD8ifAjzSZEVafRoyC/C8KkCjJAsOwBICCX3o7WKl7PCRcgVH9dSK
cnn4LiurSGqwDYVb/jQWz78is9M9gOFKfLKMJcDkuN/s0VQpUJsM+uusQTUkrrosurejaXz2y609
rRHWf+z5Kj9LOQwREx6hPpw3wN9TTHtMePjLJvUodLWSunU2Lt33a/eAbreiaYSrBmxfrv07kzhJ
vi1Q7gYL6Ag3TTccme8cF8ZvSDEfBI4i6fhV7nZ/n/HJPtX/TCpJ8lj7glQpTIKXIx5cP57DHwNJ
ALjaopNYsZXzqDshErWLIr0LpgB1NocXzVIVkiPAisiDA0byuf10+WbTHhCMPUOfVL5dVZCInXpV
JDppAThkdjWapZXtZ8dqaZw1Hvk20LH5lzVEuQm0H3j5odJ8fiZHIUY3leihoWJ7Hphvldlc1Q1K
DoF9OwiQCZZrqjRaL2WdE3xcYM5UIw1tl9nLMBWxCdAUcBcTrInVtVtHmL/wVqoO2vwVH0sGNRj8
gL2zgyyHSCrubjIUGImdYhd3XpDusvzHHMSGc9eS58DeucFKaNDGHxwDHARXYjaVZaXoay+5K9uo
fRBDOuYBGL0dgZjM5Q2jS01QL/yvGRUZ04citbk8dGaXbtPh1UCzoK13VCzQOF4JqbrPhvItvhfK
RmBuUVxKPcOCuqdM9GZAiXoS/ozaKdgYw0xBR5PvL3umDWIYhHPxyEHbAG+P842ZRmOIJh++ls+d
O9Y91WEAQep62hdeurOX4su8eJCtuM/8tRkXraMnlpWwQgYo2vQe9gwryrfJ/LzkzmOD4uwGDa3d
ZS912wS1RDQ8kDijPqakYUE7ViTNYCpvvTxuPPc9GsorNNbWBLd0sQstU4SUADV4S2UvZIMDZcAZ
E5Nou3+p24jGziqdr3bdQBCBRxSuXHy78y+W8bn8P9KubEduHcZ+kQFv8vJqu9be96RfjHQn8b5v
sr9+jjIzaZdaKCF9gQvchwDNIk1RFHl4OJU9ZJQ2AMRYiF6lQNCbOugaJe9DoXPgrY8SDyIWmwI9
FQWanHmZFnSbrb53tGPvGlF+hWSzpp6JVQaAqI9p53jWpGfXZk/iez3WhwsHYPZ/r9Og0giqPLzK
MeTMHwqS1IPjKvghWds/IZ/GWJueBiVYZCVxWqgy4FSsgsaajnx3ICVanDsNoibS4KPhpJGXYd1y
2MWv4Tj9XFz9OS4MX6/KWw3PofNu+vnL4tGKUA17o1D0iXKGGBOZauQ6Prpvm8kCRXwVROC4LMv7
84I+xzMIAl4NXU/2muQzRGOcyGC46E+E3WVpvdIi8vJyjwc5OiMSnT4fvVNRTOdVvgJ6r9qgJkRp
M7bquRu3QrIou9BlQrhMbCSkazTW0sEmk6h7c5XRy/55RQBQxuh94JpBVQizclwMwbRHq9IIpfwM
czdWPu4LO98aiqwUJFAFeCOkCJjJQsDiG4ezhqSy1lBVLzv7B7ryOztEQI7qSHLNSOTwTMxY0lth
OesCXytmL66VbafQTUhkOGOhGLA9sdsZeQgPAVfccVa6xoLV5nD0VadyPNeqwPM1hP8erDR0WTBl
jRISSAT4d1zUtIhUOcj+E6v2Cmfj2H6WXjlVEjjtq1XHWwczQcs/z6mwoAQEBmovGlBvDud6VtLF
aZhAqpPnj+CGetZrpD2qgg1tmAEiGHYrIndz/vgK4gQbObMYCyXolXgfGY0ozYclqTD6o25H4y2f
p92CjHzGzqDzkj5XXuGIH5J4LwmTKuoohaTeecJgC3KSjRKSzUJfiY5cb9PIevMygVw6kvdVCCgX
BMZd49kTMsbrdMKM20tiO5tO+WbLAONCW4LzDPN5DAPC3yyDbQ6Edlnla4AtzvEd1edADb3RlqTI
n99tsORfOWglnMbBtqrVOrSgWKoZqFy/mO7ih6mvkG+F++IospU2nxMRDSqBVAhOCb0Mzo72Ek9x
1CKMNNaFPteeAfbr864hONmgkGIUtugCsLTqVCHa5Cg0YKbXrx1d9WZ1SjdZD+oW7G2S8aKLlEHt
2ALkmJ0z/kWIjlqu5LqNdnpUe4TcSlOqPwn8aVUGi/XY3DMiCBCEfKIztMDgtiFOMSVd6dUhubAL
0m+VOb2JVeWm6ExyDPXpUlOUo+O0B0Wvnppmuar1KAIPPE5hF9+ih2QibR6PFVbghAoyskg1RsmJ
/EydiusaoG/W/0eeApuc2n1qR0CYsrjCbJC1rbVir8aMMF4N6hH70Sgg0Wnoq/Q9WkiQahFj2pOU
GwVfHuQCmLBGrQwFM75t0NUhOpCzwvAAx2i0vai9B7HV7p/dC0IwNItVOQDQ8OeyyIumqOcIgQB5
WNipOwvU+9LdeYJ0D20PPI7xtLMBm+GT6SFtSs3IIKai2aYcnuyZYWN7ul8aRqczBDMWT2k11h6S
TpZrCu2IZyWTjpyCH3FEGtgYCYFsMwUnFu19WmsXeSyDBAhOD0OY/xXDIuA6AytbsDANEJNU6O/k
1nUfyxavC6I2awmaQFQidwXfyakIp8E6oUJBcLPaezO8HstvINbp6b3TfTPN/RBKchdBuQFLlFby
WLBdqdTPvRPOSVr5SxNU7XU2ewmK31owLUdTeXUNr5+elHH/7x6JIr6BZwggVkhnToViFrcqagD5
0J9Qb2ajOtKI3CTKt3+Xgt4Vhr9U+L7OV21AMQmwZY4tjiSfN20/H5q2CwDzlVxHIqcwsFMUUCtg
7D6VoafUiRvkQ3AKjKgY3S/k/v+uh4kAoevAB6ETx6XLeoqBgNHq4Nzqo0aOBnYK5BIdROcHEDs2
6gWIEJzv9IOEmMiu0DiF12EdSNlajGTEk94NIt9Gzx5IQYBPcdtxN2lkOZWLeggsZV0MGDUBiYk2
3WVxUIa/2ikoKkkey9yIu4qAD2Gza2B/QM2cab3y7XxsW8yjY8jZACenPVBPn+766jZxEi9PE6+R
7c4SWBEDh6wpqwKyhgT6VJ4yj6TBy6bys5JN6zrvY4TLxdBl4EGBx7G+JVAj7CJHre5UTmlodRgn
KkslW+W4TDpolkcio+oUSUETFjVI2A9XJGc9J2tgvXyusGTkgmKhtGxEU+ANGADGEwN0uYCP8+Uy
fbDBthbj7yvtplZRSs3QDX3Uukvw9uvRbpah1ITyWJMS+SmYHPiGG/ApZOpVWM2u6HFw6Q6VeM9y
fxv2G3IWsPPZO/SN/3X8GBHOwmI/MLG5Ku53zojTWDZThhQHF1O/t6MJa8ZljE5//gbv5lBLY8xR
KN7ySYQ5GHEFqtvKj1B8ADFEnhwS9apHRozdmOOTPnvOcovFPlHyIx9243ITy+K5yFXWv0A/dciM
0JE2pVn5ergoR2z80m/Mhrz/cxhklMp/1eRiVGtkGgwJNdNM3Sj4P1YgHWwQjp0XI3jF/GnBAZwP
0AoGsE51mV11Btk2O1xII/ra8TWKvSLJTVPJGBRF4YI1+/5P0p+EahWeSLskSVxolZ8by74wwUfi
pptlsu7/XSHMqqHthI4J6pyc3fJMa9IB9S8/Qu3ZdqM32iZXKjJesCXJsgmB8dAoBa0K45uH33PG
A7axyI0IsvS0vhiG6HaZrZ3dFljH4WyzrN+rxq0GeG3e6KAyv9a1B8tqL6OOeI3x1maZRHVRdrP+
PbyJ+wbP7m7A71lI+FKN2sZstSOpy2OaxbcdKhs5cJA28lV0m2KQiEhcVnABgVMQq4vArwKEFx9y
plGfs6kHOLHsXK/QDlTzsVYw1xO/UJDVfT//oQX+5CBeMwAcAEIYoT313MWK2rkATxm2jmG1M9nN
+Y9llMQzmQzupJOwynI3jGu/TUpvCXflHAWNdGhQ6EYrTTiXjZqaqloHTcxs5/TfFcwV5UGcbs7b
SyaFRbXV+YtrFxOxA3SxsAIuAljhgGef7jyelyK2mMWINLAUGQT8p1IcbUltuGHt51jGrmGAPk/Q
fNqeFyJW5a8Qfk9ADDIddWnZp1euSvOmsPfp7NNBgoYQujPqBhhcwnTepz1cTWmHKbVhMKUzkHb0
h9poLgewbGNMX/cnLdzpk6zYIzIfK7xgxAS5DoDYp+bLUzsDCSyGsh0nReXTvVSLcuf22tN5Awpu
MLCwoAKIkA9BPGqwyZpUm+sGvmDpV1gvvKvCt/MS2MONu6VBnMcWi4GZmrFAnSoST92gtwaSQ9tJ
CnCpgRggiyfMl3fl6zSnA+JiVEji32eZIOjFnC9I8LEEz+AL7UuhkN41kWL1STC6301jEw7HyXwd
VP9flYMgUEOzGR0EPD7uJ6FmDF2FNKcevlHre9geouG51Y+LbGjz83c6EcQH9K4CNVU+4c7U2m92
hpAtWx/PjuPpZ8LKbwvtYrzlwAjLF8g6c1yqvreQZdCLpb+1yp0Sv7TRvpkuav0i6iRgTtEXWotj
B3sVg6qoTId2gLi8nv1ZPYBTeRcmrwrd96kM/COUhck/oBABZUKv6lTWuGCHPE4aLkP1uXfSvUmW
u8poN0o7eOgsSXKBzweXTbAzoB5Y4/B/zt+J0qdRxW6KaSo8295OzlNYb8673eewx2SAeBZsBljO
xjMLVOnozNWEHcxD9YvM9016Gc+AgUgexyKfA0Ibc65IDNEU4eymadjmaNhMinZnhQkqInfn1fgc
V7EAHEEVz4M/kYEz1aA2dVk3ae1XZWDV2MX5Hpk3RnoosJs1k4E1RV6wFsZ+zMrjiqaKhwFsQr6z
mF6SHYh9R0jt2eqhk724RC4ANCUwbcDnAeHFXX2gs51KEsNwDXZv5O2OLYAjsYxhQCiFrZPAncT4
AznrxW1FUDbOayyhuptdsJu594otY2MVeRqu8L9COKs5zaQg0kLIgsNZHbrkfdGOqiZb8ib8OOgx
IF9ELQbbeU8/TlnXnZ0lEONk5KLAwO4eT1PQlkb01R6sKz0KC8kREkrE8me0SdFJAfb6VGJM4pKo
Ie7XsPjJrtjO9hvloEx10Fe7824utOFfUYAEnIoCmV7fpVUFd5j3oLprptpzCdI6iRihP6zEcMfV
CkkzDBPEhPnGGr8P8X2dPJ/XRGg0C+tLUF7EdlQegoaFEmYLqE3t6/rdmG57clTdEOAR35Ih+ITK
IPiogDwjOvBFmBiz9ZNRQJmpS7b1bPgpED4US8nPKyT8NCsx7N9XQSEvJsfCNsvaz4YCtTGfJptZ
s7y++kIoZdMu/68OM+xKDkZEcx0k+3g+YP2wMTjP5RJ95fOvRHAnFbWxCMtxIGKM7klyk7g3C5XU
FcWf/0ML7sx0pjs0hDkySKu2cXQxZLsGlBWxiT0z0ic1c1c+IVmZjE/tQcUxdY0JYUMZYy51YjMD
y04hr9bgBL1dbMbFDBprSEFJM+6zxf1v9uSzBsvGUBe4wP6E10F/HM1d2MkKmhIv53fo6DloCZwa
MvLWDez4Ru1dz5bBZyQ+zkNVG6uasEwOQrQocPvN6GyJfrRlRR2hb2AACbgnVEGwevfUww11jmON
QspUv2PnRzNvxvwuDyPfzmT5nNBqgBOD5ANjakjrTkXFpt2BuLlGoFMfjWaTF79sWSwVZiYrESw1
Wp3XNMp7wwmhjVU+O+Ub1X5krj86D86kewDUnA9CYtN96MMFIXtU8moy8QZrFVAeJUMQU4qJWG8i
bxV5Pi9LphgXJbooGtWmgu3iluzRuxnpCwH0QzO+6/XVqH8hF8agwt8vxQUMdMqzNjIhTS/Nt9ye
Ew8dyy3WpxzOayWodyGT/BDEz/wDnlyj9w4T9tGmDR9JGdhoHy7png5BZe2rBNE93oeqDDzMFPgU
pFZyuTt30SjoizHI6odt9jy66cGljyRkMjGZ5qa+hmp0034lbV4J5WpRVbh0cZRB6DC120K/q5sJ
m1x3evd9wmLmYno/b1zJcePbcEBHN5nKjls5AD6MmdC2r+9zxZZoJTMld+TAzUuWsYAYtXonqV/3
Rxu8cLO7jyd/dr1OltnK1GL/vjriUV7HCjUgL5yv7P66qh715uG85UQPqLVXcgd7bPK6cZmIZXqg
85sxS+5jAfTg1O25oEudMLLSEQIc2j8vs3KvualXa/EdmHawAIVcJOVNnWNCoLBkJ44lrec8nwsk
raM3appAtGVWz0YxXKZ5dGHb8zE3k2Prqv5SlyCitjaEqpJ4KY5hyD+xEwUDV3+CwerLlRhzHYwe
wTlVTD9X39U03sXFstWwYKZo0ytM3kqqFUJfwdUGvCuec58Q7gYGBGieshNHsBKgmTalZoL2RQbe
FV4EKzHcwcbqytZNZ9i0T8Zt4Th+OyU3I6iPC+NX7MomyoVmxCwoSrNAXKAVeXoArLY3RsxIIi/o
GXFm5rvDrgd/m7p4evWSjd75wyBW7kMcd2ubIO7vQOeO81Y9K8DCOC9dFSzd1pC9i2V6cYEEtb8w
oh0EDdmDWmKQ6tjTi968UdSjaf76b0pxQQTjYkpVsE77PPywzV0J9jp6qSVXbhqcFyRTigslDJc6
mBUE9WDpcq7T8MkNQZd1X5WXVP9KWEH/hmFgkUgRk/2Y1QFz1dAsMszo+3HiHKr4RTWInxazb9kx
mI7QYKHvapQ/hK6spcu04IMKq0Nj5BD8oOBOORVMrI4MywTBSaIeqOJeIHzepa11Ncax7LCJ7pu1
LE5JMAiWlVoiilA928VRMFV3w7JHxWbjKl4Um+Bbc75wBNYi2U9a2dUsorrJE6jX5b8L50IZftMe
e1JCcPLKSK1F/sIeziCgBAYIfbFTUe0w9jQHmYe/ZFs7xIDtq+5chnO11fXAiWQs3cKLaC2OiyVF
ZRv10EFcg5zSNg95rHtg7HYiNMvcS6fa1MWvwbIkh0LoLisl+ZAS571dG+wTKlcO3Y0VyoZANFgy
NjFR+F9rx0UUo8JsWo8alV9Nr5nqq/FtNksyZfYnPnk+au/Yo4hmGVjFTr8XWiNDZDW4YSqnuh7r
8B4Zl+TKlongQkiJJb1O1bdIsOrwEqd/03SyR6DQUGwgBEsf2MA65+AoGDUJVjMBeIQZKS3+3qnU
S2UMcsKD+1fIJxg0ilzY1UERCu15fl36x8SNDwmKufStUx7SRLtzwPt2PvoKTQeUGFqZjJ2Zx/aW
ABI42KONMtH82rq3pmy0U+jIq7/PfRqqlvOosBQ7say94yY3cYY+eVQpm3D+Sl0DDIIOOvOAURkG
942seEzAfQxd0O/MvchWCi8Z+mMTy3pjYmf4K8jkyp6DTXM9IxCk1niU1S//O7YjCaliy30I4eKc
iszTTnIIITkmHXPPwZD/8JTEkuMpDKcEdXAsA7IxpcrFt1Lp+tkxIGZmON4oj/24wGI0QhN/calX
Z/l+wpPvvNcJMiawF2FOCIymAFh+ArCUJI2BZ68wF7IBMbw5gqrDa6tAcZ/PCxI9nxmzGCbHwLaF
0Vsu+mRg/rAKywVaiwwbcy52Sr5sQ6zPzNtl35u/0I2+JqhPpbN1mRJZe12kJ3A6QCqyiVX8/zT2
WYs6lVMKsIo5NENgYDnNRpsy1xuyqsciGb0M1BgUUed1FhxpANABL0XrG9MHPEBNL4dyDjX0nvJw
yEHh+jbNGLU8L0PAOqADtsqKvn+4dvkq9riQzioGNIKs2bwtRuCBIK2/cLDj6KjM2CalUOUWxSb7
QkMK4OtL+gODu0AOWWPmJRG4nNN/J+xhPwmYV0ytY0yQ7/PWs64W1IDeI3knzUMWZQF4h2H12Qst
VxI3BSHgRBgX1wZ0WdXagjAaUWBmFDL7OuilPCWe386bWnApQBIalXie4QXFn5WyQcXF7ZBatfOI
DXRxNHp5kiiBNiuHZk7Its1dzQNBzK+eVo/nZQti0Ils5mqrtA5b9gbwHqF5pSyWj3kZWw/q3tiY
suUKonOy1pE7pXOK+mBXo/sSzd21jWSnKXdG3WI1Ckhhq/15pUQGxQ4CzLKARA1ACk5Y3C+tnlMo
NXTYodsYOoiyVIs+Y3EPQQm0/JnkIAmu2jF9UtuhkDy4RSYF9MwBZSQGj8BEyJmUgsB1oAqwe0vd
eunS9rek75ogIVhMtSx0kMgTmRZjQYTRORiMJ/hUHibfxsjMoG2DUcZxeHa74xDutegq6SVHQpQq
Y17kryh+Hm6pCpMkJmKCSUnoaWT05yr+RnrLz/TwJRvaAzCK73OtH2b1C0/jE9ncbVl2BOVfVL7w
mktvR6zljoh2o1Stn425Vy+27Y1EuT3vSKJPyZg/wSChoYLCv0SctHHqibWpB/xnqb4SPmlJFsyR
JAIIrmjAmz/k6KefEN3PbkwNyHHCKbgqg6rE4FJzq2RbR9+cV0koyjAYrhTUZ4DmnoqylSEbDIJg
U4HBMEqKHZi0Gmy+abU9MS8c2ZCCUByjxoANEeJ4kFFI6oL8aa0MapTsm8XSQBcDlMxcVPO1W7ha
kCfhVZ1jS955Pdkp4x4loKxCZQis2eCT4BEGRqNjjnJG1lMXN4yaB1y6qmyFhVC5lQz276vgmWal
EaoTZNDUfuvH7CJMEh/Z9gMyo4Mdt56h2MF5tUQibVDRssVV2N/Oo8PGYmqcheEfJ+1RUXw3+m4v
h256LNDckT7ERXF0LYy7HKpBD7ExHLATG4iWePxppqBwBSJSNX7kSuyF00VC/hmriqWVeIGhS49y
GwYZTk1ax8mopkykoi1bqvXHpU+2w2Rtz5tRMEYIOTqb91BhSHCGnspZhmbuGna76xP2YhoPUYIW
GRhNALAO9OgdDRi8+hUnIIVsRENkVLC5MsAdjgPh+fJSNQW4vMZZV9Epw3rqTZE8qfbzYB0j+740
EkASvnDH/6FSwUAIo2HnLggMv0Vpp8CmWqw/DJhaHAp9E2P2pMW2SoldBaV1HHW8nv9XFt/5dmgM
yEgGu5rZzxg8vEUYlj5QVE9tlGySsjroPW08tXZvHDV6Pi9cdBEyxkNAy8DL+am3ihbP2A0qbic3
HxFJ713c+wAZea4S+WUtQUXIhHFnY1kwvJNqEDYa72600/s8yNOXptlQbDk/rxf7U3woW+vFJRTt
0mE6l2HZRu1Zz3+Aj+MLfx+NTiAoUU3HtMHpWYjUPnJqF3+/c4sHLR7f9EIJviLCBfwCuwzApsiJ
qNXWcCu0lEAmGuSgTlSxmOy8BFG8Z1hItrXGxhwzf6DDfpxSFLp8W+19UnpzBw5g2cyMKPquhXD3
NBghDadlNV7DfWrsQ5EH+uJgWMzwC3pTvJ/XSPjZVxoZp58F/EdzQ0oI06niaeANMTXJhxfazMZ0
MahtgHHmcdqoIie23qJ0M0cADmFwOvGj/ElLuy/JwSwkTiWI+fhvgy0dOC0M3uM48bRTkQdvMmCp
A03rZHUH4RdyQV2LSIesjU+GFTXN8o4g/rhqu+mtY5oEpP9F6sxTy0cjvP/3T8SIE4DTBh7g05S2
u4Dst7Txqqnnlx4VHEVWXhB9oQ8BmGw69YG5WZwidyDAmn7YUKKxj7EsZstkcCcnRhO0K1PImK2t
m94Z5BqZ7nk7ifLotRrcuanVQUWJHSKm8TJOwVZ2qIfA7CRxUqYId2AI+Nj1wYCU1ui2RZNtsYnZ
K/pW4s2iyA8SBuTQwHvimcl+xirrsxXd7ScWBNiyI8eL3acMqMjMei/d3+fNJlRoJYmZdSUpdYcZ
uS0k1eBlt8CpW1i7vJNkXMJCz1ofpu9KSoN5p7meYLYxWe6Io3hTg3sz1gLLzJ5GrQ9it8eHm9HY
sgJz6UevrJJtnqfXbUNlP0aUP6x/DHdRzCbp9DmFytRxnycMvyVLtc1BbWRX8ZGapocQssP0bBAX
X8BNMXKN//+uDnfWYjz1BpNhzaLkitK3BhxY0waEEjP2XGsP/+nL8lPVZRw6PeaMUfq140MZgcKy
BHRqkNGgSBzI4c6dpZXzUtmwJgZZW73wzCHysKr4vC6ikLu2G5cJlaPVWAkDO5L5VtN9fbzru3s9
uyzmfSG7sWSyuLOXj4220I59IzpdloPltSmWrI/dZkzj23R0sdhvlKgnLHowZiNQouENiyh/ej7a
pq/mhuHpMKsTHvLZKLaw4ze7iA4p1iF72A5C/IykD5XrHtVmrrf/bF889/DeQ1KDrjb/hB6dMDYq
4Jb8qIoRzt6nysFx9Mm0M8djKrsNROpCnGmhiY3qMsrqp+rmzZS6FvYI+06sXJsaMnnSo5SU+D02
hWQggZtjazOrnafO+f68pgJ3PRHNxbvcbPuuzaFpoV2l9SZvnstQIkIQvCEC6Evjz641vqpdWnWY
UIbkSJu7dAgUc5O623C86A0JEEGoC9Z1YYoCRUDsfD014zhnGklsmHG09vp8jKvndHo8by6hLisR
3MHLFSvKwgQiymSTDlcNCPlAYrbQvSvj+mWG514gGOH6UIbziaWdXJrV+DCgFy2S41y/0ggg+rfz
+ggSXtT30SxiG1wAoeAOmp2VbbzY8DiXYP0dOji9bIWm6KN8SPjUfs30xKXaAAmqcjvSS6c7FGHw
70qAtwSMEjhEjIPh9LuDO0UfF9ZtiwqVArwGJlPkv4Uk1RF9kJUUvhBr14Oh1hMy98H81pt+oV+U
6Uu/7M7rIoi22M/5Vxe+/GmGxaDECXRJXRAkgmifXuTpVklfXOO6XO7OCxN9GzbxjvoyI37l5zOc
ASPnoK8AcGdudVSbrM6bljre2BiBk1hP5GiI5ej0QxKAeFzGqwx46iCss9bOFHRLfzGrsk61yHRo
6OBFbYP7Dz596gbEicdCB1GnH4MIGzuXsb+32ukoJqWVe2fGb45RHM7bTxQNQEfGIOwYuQV95qnE
HqnvhP1kaANQ8AuOjacr9ySPPDIrXkIkU8UyYVxi0RhAMuQay4HLDbYu+zM9dku6nTVQYkuuP2Yp
Pvas9eICKUN+OBkbdhrptQoqN6x48sJ0UxRBF/aAgt8qSMLPm1LkimuRXGBtp2ycxx4ZMWBWx6x0
v/UYMDbMWNZjFTkJfAR1cTDhAwvKOcm44HESKTjFFChGPXtu7GcX2Ez7oCX7MJak1mI7/hXGkzhX
fTFXtg5hdRTvp7zE2OWwx96nQ2KWnmIvv3SLDp6jqLJBEVGsWmnJj2nHajpZKYN8V8TxhuaJRrq3
JFegJJZ8Nk1iT53zyiHE/O3IVJz0+kesma2ndsSvsvnSrummUI0gVeMb6nxXrTConCdFrXdpp3u9
Nd3o9WNETXR5sHEN65a+4FCMShLkWahMfMLgGEpu1DbOJrWifdchYCf972ZpJfFaeCpR+vxDosuW
R52GAK0DJNZQEEIt9bELH3rjpi13y89ofvmCOjpI7TRGGflpuHZym1FpFsTPLDX9GQ9C18YQoqwt
LtQGWQDWNjNiQr4VgM31RdyYkKJa2R1+i59hw1IIYpcir469JrsUREASINg+5HHes1TLglCGdArP
Wt1r1Z9L/FpR7CcfzC0aMVeLNj+G6pPdtb6Vy5izhYdkJZyLchlVxjyLRgRUNb9wyEOhhg9ZvGxt
WPYLH28liQtutaEtWBwEs1bZHnCNOX0dZOMQQmVcNmQJWgYD8+mnfljTaTS7Esok8c/WCJxym3QY
yZex/gjD9IcYPj2ps6QgbQYxaod5mbryKZsl+crRXQnhvMLt3VFPWpZkTw/NtM+7+zQ6fOGLrERw
316p8ghrhKGHRqAAdhnpMeDKkuAoMhb4kvGmQyzGmnDum0RFNoRGBSFVc4ldC21zGcs2Lgifjmj8
IAAxCj/w651+96RW88ymKpIe532YH6PY9rCDATOW1wPiBE09PX1wii+0R8DO/iGVxZFV/QoPl9nF
zhdcbFga0Ku+BQz0+Q8k8GcohKc/QKBYx8jjSRo00nE2EVdNqj9lBl4niRG9DZQA3dHLajaCsAdM
l6mhKq8h9+bzuGm2FqvvcD4V7ScmmQNrzg5KOQcO6TwjfT+vmcArToRx3m3TSNPjCcKK/DjQFrmH
N02STpnQeiuFOPfGPpPF0EY8uRdgYhb9Sc/vM0yjxsrP87oIEpwTXbjANnWK2tX4D2vo6ROGfbd2
jwqU2wSt417Ng/EE9vKNlcrcT2ZC9u8r97MW3R2ngn0vtBstQBuKCvSYkhDBfjuXBJ/oxp0sxxki
sLBCtwhEBoWDvc29DEYk04M7RgNKeDSPoEdKjQsg8DFD4EIR2ZZuQY52ogn795W5YqyeqbDNEN5g
76z+0um3tNXZefJIX/iVxCfEdgNlIfgr8Szib6K+0Aridoje9VwFRnfRJLKFRKK0AQr9FcHfQqRr
HYaxRtUi9obJc7VLSnwQttggUqaZN2g+2oOWTKw4SnxI5Q5u7I5Kr1WQmjfE64y7ovhe08sxpl5E
JedXYkObO78GTbKuYZUsC8Ty07xzFNlFLj65H8qwX7DyiUoZq7pzmQS87ZzJo9FmSndFxoj/QeK8
m8r9+VAhsx53ZhO00uhSQCAIdDF4tyy3yZT5QxJMxut5SeJT9aEad3Cn0i3aQoUkUDjPAypOmldq
EoC36N49cUHu6DZm2fVDwhKhGTjOwEpe2vK1x5jfqL6WaTDr3iijXJI5BXeMMQcFfLIJvQzteQhf
pWU0md24dEVrRrCUU/z93o1/KPO0B4XYS1+T7fnPIzMd3/TpsRhhXJhz15GJqZ8tKJa6COSO4DaN
r6wyKPUjkfFhCS9EMKiC4ZYAHvq5zonLP9QRAp0pCpJCPRgo0djKuw1o/nn1hF/pr6RP9c5WS9Ri
GCBpbjFa1FZe3X3Fv1cSuCdnZdvDoLJw3oIK1h7fsTUpklESCa+MlQw+1jlNl7YGvhHJv1vY6x1d
o01N8x5z8sCcSkwmDA2MkNwGLhpM81xo0JTJbjAli7Ok3xla7mlOQLvLIbmpld35jyN08ZUkLjSo
bjoMmclObXevkoCoG7eWRQaxA3xow0UGI9KTapmgzaQgZxg3itFvSn2j1b3XaH7VTtgUAt5oYN+e
s+J7NfrTIDlhsl/ABQrw8yG97KFlV/20jHe0Oc9bUXh3rKzIBYold5ewoEzD8jma7l0NazJuw+GR
kqDosJOhloGgJQ7icm1ispShWWJDnh+Bjc1W/XDxpwjkX7E/ytoVMlHc4bKmVl8GjfkiSmYK+17f
kvnbmB2JjIZUJok7YgamVSa7Y5ImBajVi0SJfa3zLPpOHckBE0Y/MAIDvAqCSJQ+Ty/7ZpnB8Irx
Tl91XpQeSyKst57cdjJsrvB0rcTwp0tP8i5iNarF/oHZkHG6tEJJRVXo2isR3OHqnVEbbPZ4mpyH
uP89m4fzri1TgTs6JG0s8PLCUnqZemoWBeqwM8Lf/00Id35ms3GmkdlJHy1sFCswv78zom//SQh/
yxZtm/Z4KuNphnso1TeLQjw7kRGxSezFv5zb0UjNjhXwNPspNl+TaJd/gUUKH/yv8zpcLtw4QGI6
LO3BgLdPxudkbPy2usySSw2jdOeNJoxsK1nM/VZZsZLocWY3kBXVP0Ks5Vma/FlNDayzVTe96wZN
U2yJVXw/L1V42a6kcuem7zUrX9iLKZpezfpJAc312FrbXNPQVbIcr8wy2XpJSUTgWSereAwnh93v
fQ1+/9hzww24pTxFhuSQ+Qd3nmyrbDXKVNPng0ODYnqR8rrLRHCnqW8XU8V1B/9wtza9L/M3KcRa
IoIv8jelo8xD9Mdaj/lw63b3ZiIJbGIRgIqzZiLyVD6w5cbUqOwgzcvgxek+C58AHjrvZ8Ibx/iQ
wX2MwdJDqjmQkeTzU1L0XkLNbUZDr66r76UpAyAL3Rr9eLBugTEY5YDTw9S0BPgnAxecjfkF0Ip5
7rAd2yRo6mOcHlRZ1Vjo0ugum0CFYtjD5O7TNlwyd7YhLlG/m/PRaQ5x5RfO4bwNhd9pJYWLECTL
UYAvZxwc4xJ4GZW+xIpEBHPYT4UnzNFgGyv0AKL21G5Tm+tWEaG4mmOqTN1r2aYD26BOgy7amTb1
luzlCzqtBHLxpx10JTMU6JQ7s35pIS/xw4GgT6HOMlYXoflWojg3X5w6S+myAEThZndLGftJZF/k
VDKeJ3SFlRTO0XX4dBcNkGLlO8cAk/NtoV4TGTJdsFCCAcQ+PhQfeSywvFMXYqYlCjBomKutZ8XX
Tb2h1fOIOezkAoMmSXgxdvdzCpKDrfulB43NppLAgMJYNjlfMUGxOVmsEI8KuUEvyfxqycKG0B9X
MjhrGuiUmwS1UPZoio2gKN7s/ke/bLTwZ2NuGtkkqfDjrcRxVu2UqFfbECqZ5jcyv2v6o+VeSKsQ
wkTSBoM5KDBR+uf5B505J1XJvl03U39s3uJQ4oNCT18J4Kw2mbGZ1DYEtP0uK46gZAK5yflzKwqw
eKODPZHFdDSGTz8+hkaV2IkQ8Yy5Ku/ruD+6BHCQZUjJscdgyXWkYjGAbnayjaGiTwTYmAPsELC7
n5a56rSkxC0pAoZ1b9t3QCdR/SKTPWNFFjTAMm5g8lzHfBHnCFjXo9RNbLDjpQchGH4ismDznbE7
b0WBJ7ANf+BMwByvg1bTqRU7cAwriYM96SrmQUHWEqoeeNhkVEXsIHJB/UQKd2+MbmPTwYIUDLXf
1jVYUJt8C4r7hw51awuF6/NKCWyHHTcG2CcYRwyIpU+Vivs8Nx3KNrEP8aZqu3ejp76lqJI6tVCM
gaoj9lxjGSef/tugSwY9ALZcj2n9rRyBY9faW1fGpiGCy6O2yWjF4WzwOfYzVmm5nVgFMWPsnw6d
kvwPZ9e2I6cObL8ICQMG/Ap9nZme+ySTvKBcwYC52ICBrz+LHJ2zuxnUKFG098PeUqptyuVy1aq1
tn6dpc+mm7yPWZxuud3eiai6z1L3cwkQYNCN7imKhR2YzVgHfVSzY6boGqvM0ve0IJw8Ab8gITIn
EOg6C/PDNeShJ+CkZuUYFI1LAg/5bggBpSRI3TUCtkWTE98PRuyx33Meu6T3YkgHChH2/Y61NxGV
+OfrAFnUag2Xv1Sjhdzdf7ZmyZTD3S51HdgaQMkqkkPRpYHioTneN+PGtp8G0AlIY3vdaa2FuHJh
dea1LhTTS9XnoCcQ2cTP0nvpySKl+hpF/nDyG24/kMilvyLd+9UublooZ+auGR1jk3RPesgL9BUs
UqPR2ZtHRjrZhUoq9O4quyUQ8zQY+ZGo2N1qHiOwNMBd90Fu2dUhynj8lhTOkG9qo0l2POroSt12
IVxjFgsnElBBjNnOAaQ2KbVhTATII4Womv3SsiMICRNnr71T0a2gBZdO5rmxWfKtY3iu0cIYJmIt
K9CGNH8RDDI/twbPv1z/bmu2Zp9t4EZW1hls2fFz4xwrso+y8F9MTDhVIJUdb+77VmVjHKLFccvp
7754hOT7qqDV4iqQzk067JjAnk+vt6xMuZYIMiYd9pk2A7QSUMtcQx0tjUEDWAVNb6iZAp42r2dY
eZtZ7Z/d4mUwDM73uPgh2vzOwmBeO+Q/JfFC4qQhFdlhhGZMnPHH65tJpg8yv4zsSeMUNwN16Tye
ZrnZEGlPHwzaA1sox3w2maF3lGHGoc5TKElT58WUfh6YJr/tKTe+eGn+LEjrbsGQYqx83KXAdv5z
prBwFt4FrQgfp1ja2UmgIXyQjfe0CUl2I9jr9aUvRRism2CODJcTpAguTRUYc09UlooQg0cYeGjj
KIwKvHfIkEV49SijWWu0LloESRHUUAETxHV8adH0C53Zk8XU/tWQrUbXvR4P7loPZc3MLGBHkJXV
pIKZrLyP0k0VndoU7rXGFbDsvZB8QyvQxS3Epm959q1anWdc1ZkI48xLd11VBilL79JheGXt56TI
TzJvw9rkn1vX2BX5eKTW+/VPuOgtQO5ObBreBHa7/AVdrETnUFxNjQMlhk/w5aAv95L/FGsomsWA
fWZplrNBkBLaWtMlKBu6Ydl7krRB1ptBgjcPb/WxivRKFWgpF4V3Qk8H1P+4IWZrM+Khk/Z0ASIh
7gOR9cNGts4akGEp0jlT2gK4GLiPPrjkwB0IPBbYwXqTZm89pmjNcXP9Ky1mEI5jTpM/UBY15/hb
YFU9pzaQ6Jox2IZu+uFT6+/keOeD4w8KEMTbeGujwUtgZMjb/GdzFkhiHkHjhMGmBcmjEnKEiGTV
t86+t6NdbW1G9yGpwwGBznivrTAHDUVpbhpxdMsjK9dS8AWFbwyroh2FoeiJhml+VFihpkc7fo0u
b2MWUOdX1D9VaWBEgbZe3CgY4y2Bko18oNmtXW4iDLbWN227rfSXnG/LdHf9kyw5F1C9/yubApG9
2XuKRMKQNlEibLu+C8wpQW2qUq0MYS0FIgeIR0jBw7fArXV5PFlfIknPWxFS89eo3ivXAwmej0H6
f0BX4rIG6SxzUFtE0e/SUJsp1VNHCyCvjwzfe+SP/toQ9dJJQbADLBCioaDumQVvxf2yxTCOCIuB
Hjxan7ySHAyiVpK1aefn9zFYV/FaAjHKRMFyuRSd5WWcM2CxtCoYD0ZNzIcOHHc30qzFxpaN+dS1
VnsjhsZ0w0EkxefrrrG4Tnv6WmgP2vhz+QOg28RHt8UPMOpj3H0xo71Y+1xLwRSTef9vYvr/ZxdH
XdkDXnYwUYsER+BudLd83MSdCfCbD5rC7T+sCLQkeNZjV/Hn0pxdZ7by5WSus0JHsFPS0+3Ax+fr
ZhZXdWZmdu22NYALTQ1vBxUf+Kk9KYPC+OyqV2Ycq1Ww7/S3ffCTM2szP7Fibo2OhjU87Jv8fQSP
VCLecPcm1efG35alGfi/zPoI/sXg+jr/ZL/XTM/uQnNUkSwH7GeV7C3zppPbhJ0KIxT1Ps43fp3v
pXnjVjJQzo/I3ybOl0Qeo/aRr/HwL8UXvLsnNnePYjZ39mFpDWQr9bEHRjqhtw9VueHxJzauPNaW
TgQSNtBFQlwe747ZiWA6rwcCHQgofZO97MnOV8l2iOwVN128JiH/hiljC8pS6JJc+mlM3U5pOV0S
Ayh0tkIn9LfRyTYLhshKox3jbbQFl2zznCNl9cKuQK8UbwKRNCs39tKKod4GjvyJYAG1vctfQtKm
9aKsgyvrHbO/FiIwjTWg9dJxObcxc+AMqLw6GafLId6MXpBZBysHaWW5A9uA+w8AXgxUo/oFTbXp
I862tgVFKC5DLEiOuB5aKw3SNv2HwHluY55xCKNHMgobkY/RImg/kqOlku+eUP9S/Tm3NHNItBo8
Iy5w3eWvqrx3m4d+PJnpA3+5ftAXv9DZps3CtPB1DUQ3vlCUvcTKCXLoRzsbCKyNzh5Z90pYWfQ5
vOjxIEM+/0EPU9LGbXIyDfzQWz/d59aTu0aVsBQvwKb6fyb+HMCze8cabFnreto3/XnUPy21ITIU
a2NgS7nVuZVZVLK4ldmtxkIaKGJbrQrAYHH9wyxtFRCeGHKG+qoJMsHL40mzCiVHSpCK2HcU46YC
oNO1UvhSHvKnEm4iuqJINTuerMf0mULzEU0R1BX3I8YxBd48VhUHfbVvimyT6u31ZS0GwHObs4vF
LTLiIgoinsdj4BR3TSwxSntrip0eQhXfgzsDkLnrRqe9ml1m/iSSa1LbhJzf/A4xmjiVQMXjnQDw
czfRlYlf6YDOqvxur7Ef/CkpXBqj4M6d6n3o5mJOcBaGaJy3hddhFrOl6E1jCtL1u2DItp3nQhHv
pw+CP03fKzIELE6QJ++yQQQZ+22n40mgRNSqg9PfMe+lMY+u/xy3BZRI840Hvp011OfHfZl+KoM6
Nr4/hRD6pY+ZnA3VKPBTc7Xl+pmIL3i8dSbeKP2v61/gw3kB8e6kSIq4bIL2Yv4EVQzctypxcyiS
Qi++Hp0myPJxTff0w5mZrDA6lVwRYT58Zwy8V27B0Z7AnPt4o0r11jMLonCF+/b3y4EUpQUmexsd
pHlNr7ObKGMjsgUzib8JlMtGKw6vm/gQmLGWiccLdX90qcgcIFI0hp2j6oGCbvVlsF+aEVTXfUDi
OCj4J+pur1tb2jlUVPGMwxSH5c2ZAeyiGrKRSrSpuPxESXznJ/ITi9cY/RbcAAn6NJ1rYvaKzbuw
BMpiXMQlsh/T/uwN6kkhs72+kiUTFiWYw5uC5odnotnrtmc4UmFStW4IjtIGkWaNBuvDwcGAn4Oj
jfcoSPI/lKclx6AxOAJESHKk4PrVLpowps+GY4ejvdJY/nChwRaFK4AbxJnkT2eHlEeiY0PuYM98
FBF+G2Qjxse2/3R925asuGC/AXkGRemSTQ5ydm0OVKP4VdKpfNM/pfZ3TCqdqsKHguK4Eow/VqOx
IDCLox41HVGUJy5N1U7sisKDKQnG5r696Wx0Yw6sPBjOLaFhP25dFEtS/SX1bgFa+vt14mGPFh5F
UwakMZfGWQue0qoTBYi4yzDx9p5/xHsyQEtjxdCSH0I9CQ4I5DRml2cZgm9DrpYNMASAVwgd8/s+
dp6ur2XZBNJd9CMtsJzO1mKVpkwc0BdCODY+VkpjZrKrfly3seQXE4oYby+8EzBBe7lfcQI1DYit
FmhiffdRzvK+SIgWm38tIgefwCcx4XnwdDz2ZmbaNNPMldgt57as2Uk43gaz9ivfZCHKXViZJbto
d2ibcFiRFYb2uYRYgfNTFGKl37K4Z3iHTLz+qIXOh08aTlNWdjATu+8c6pB5FNRqszq8/3Esbtq0
/7eDy+hy0yq3KWmqYScv1Mao92P/1S5vxsQKEheSqOy+RHWiDvM1qqKFq+nC7sy1rZrlcRdNdp1m
i1G1sOhYkOb+tuudwLGfTdQJ/toLQSJMKDAOIPdB1exypUUf8aZvoNuC2AVesjLgjQ4i+1O0Noi3
8OkuDE1H7iwMugDlE3uAIWXn4sXjtnVEe7e8HWT1NQPd9Mq6FnaSoS0FKAX1MDg+RxW0BkbGiY0g
oarsE3jNNk3ctgHmsILULE42inKRY63YXFoiRJHwPkZu4X8oqGQeASNy2hah3bsgOeuCLtmwAvIO
9UpleOG0IcL/4X6erpV5lZN3Wta+h9CBGv2NL4okcAl6Aba3xvGytCIkrx5E76FWh9rt5Udjg1l1
OsOKBrz7ObR42ZMNSRRpr+zc4oLO7MycIzENx+14h1gYeXtO4tDyxCZT4+66sy9dkOx8PbO7uI8S
VKoE1hONxSbLRpAk7pS3dYewcm+grd6D2bc2NgrDm+14y+2/BflMbyUMO8JDkEjTed+gAIvwNE1e
hAxjBMTIttbgbIlVPl9f5kIOdW5mPrAQOS3JjRxm4gTPoOirtusXxyw3jUUOZbXmjIvWpot4KiGi
iThrhvC+7g3tj1gU3MKsylvT+c75r7hTmwSvn+tLW7iYwfKMLhD6QdRx5g5JDGUCLYSl2bx4NIR9
59XfrltYdMUzCzNXrM1BxoLBgpd2YRF3wUiaZyhUrLji4kIoBUcC1HeQuM92reHFIDrI74TKj59M
r3+x+dr43HQ4L57Lf17mUGhy8QJlkAm4PLwlx38WJYWz99FzNOGqylcPxQ6nCvyXotiC69JzTt4v
E4T8hWj21/dxKXRAgQe0wlOKY8056gtH1REdQKKe+g8palGF/sHbbWSOK6FjKdDbk3IblumDFn92
pCUVmlgckKTU9k5ARW/60g2iIQsYy/edTwIu1q4ysrg2FCAYPiDzIDN0ubM5lBIL7TgF2CXtz07c
H12oyH31cvu2auipaJUbjk7y6krvmeteBzRLyFE62ryJRH2kjrR3VVOLICb22/Vd/9hdwEcHGgVp
8dSBAl355U9D/wt1R0hkhHWtAprYgXadwO3QTdF9erTKaEc1qKWMug1omoUEiBlanDJMfHSArXe1
Dmr6m9ZrA20f6mH4WbjO8fylOLTWvHQD/490miChLhpvg14plv47q9S+JG/FGBrlqRKb6zuxdI49
CtwmLn8GbfSZ91ee0aBznhchqUV6qM3cCTM76U+lnbv/YgoLRPbEwJs4P8uOz1VUMCyulOOJDWhK
9+ar6+mX6yv6CN6EDQ9WgORFh+MD2AgNT1eYU1Y6QgrUy5K3ruEn1f0aop+21kc/aZKAtmaIXu4L
4f2Wgh59Y1gmtGVaspLwL31QMJRjX9EHp3SOmJYVJZoPEZ6amgS2CkF4GNc7yE5EgOQN7LVNVgLm
0pkDAztUUXF1gox9/o4BTy13ZQwPsuIgar973q6oxpCv4eMWF3ZmZ/aS8WsvMfzSQNm+e2v6x644
mhTjVmiPsROpdpX+h1wORI5g7prCNPorlweWI0oakU5wYH1wi6O6bhg6UJKshMml43BuZtres/Tb
aZpUEaiCgmDoUXtl0GDQwl/DhC3FYoQefKYpMFrz5jfOgRCs5Thz/X2UnIQE47V3YOauKbbJmgb3
4orOjM0+VGLKUok8xfXmmEFd31p8r0BZef3MLSU35yuaRfpMxQpINqxokDvDa8MCg4RJedfwN6v7
Fwf/bz1z1cYOw3c6j2EqJl8q/9BnT9J6rde0SBeP0ZmV2f3gMp31isIK84+s+jxUD8Cad3rl8l88
RChpwA/wBsPo1czb4rxLucBjL7bjDWt/mRZHtfWzp0DiYPAdsc3QH9YS0SWHmKi0GIRp8CyaR3ye
lpaQHhwCWfyW5XWQynjrr9HD/RmRn6dV52ZmCWJDwJdjMJgxUC5/azPaAfOseJNuO+oNLw4mA6Md
yKkLGgAi0opNRVj3DVey3gyMxBji87vcCJESkPLZt4zmU98SPoGZFPMAmZZwtSEB0onJ0vsuhpE9
d67MKxQciP+SRil76l2w8nQiUl9q/C3oxgK58Z7XUOJtkjLOdrHhdA2aTeDPCJIG/a4nqVFQ2+Bu
UiBxTWuQcFu2me100tvFVmvtqJ2nchektaO9UdKrHquoHiFQmuYyD9qq8UKvp9WuBm5BxA3mXJVT
FnnQJ23FggF9wXsmGzIGrtsXPw1Ig74PZtbwgHuAMAbgJ8GrqndGpNSqjtvQSSvLvck6z95YXmy+
6Lrr01PrDO4jSQTrtyBd0PHW6638AcTH7Qa45dgNEgdzaE4ODBNmbc3oU1Kx3jslAs/FMNW290Ck
kMcklt6uTzsE7cGpUnPvFAwqb2xIvTed1nETtG2X74lsyp1w/KrYpaxR6DZyR98CFdl/i8wkbUPd
GxWkhqwqX0kYlg7huQvNYr4c9Qj5PhwPga6Ziu7b6NlDbcnPXq9Hr48tQWQMaEJNpMQoE0Ca6vIc
qtR0EjLVMYf+oSgPIM1Lzd1Qv4GUNqjS28g72sbhus3FU3hmcnbR9H6nvMJA4UUChlxZdYIqSPUU
V+OX63YW9xB9R/SjAVvDmb9cGlP12BU57DS9PGhg/8s6fUtt97lq9crnWt7G/2zNO9/9UEC4d6o4
j+6B+N/N4alxeDj435xqO45blUEqfU0LZuGRMcGq0TdyUU/H/MgsUgPhEUsAhFELZKe4fiz1SfY/
4uTbUIYp3Q04sPwV5zzAVKtVNUFpbXj23uTfr2/zx0h++Susy23GFJIfNQl+RZcB6Ri9yCHbFGYf
RslGV58THnK18m796ECwaNMJlTwRC8/XXVDMtfKkKaBKQMOqNnYO9486WjOzUOOFHTxI0E120dWc
N+Yi3blVPpa4CbX74jBo/HaJPDQJu3FtNIuFlekwsfHIa7g88hLiWODk9v/etaZf4U4MynisYQTx
cn8jAowyyZDTi/oTZ7+yZAhsiV01vhjiWzfcY4x4GNdaNYtbfGbUuTRqiiiPpYOP2tPxkBL3vUna
XSmdlSxg4dxgcVPXAeV0zJzNKxAmeoRRCTJVULCDWVDcS/YqcPOLBx+6F3Ir1ElEa2Dhj3FhsonO
4bSluAdnxwbKOS1rJdxHiV9SZaAsv4+iAVjCX9cPxuIentmZHYyIsXLIPaxNqpsy/96ILdFP101M
n+Ey07hcysw3JCR0AFPBUhr5NJpl0INA/LqFtc2aOYJvKY8mBRaRAU2NqH3MuP/kgcMXczUrphYD
ydl+Tft59gARlZ+iq4LFFP6D4f00lBuMPcjDoiAid5pEgQKdzt+vDidqQudDCgS6DJcmmV23vfZR
7bUaB5I7DwO/Lzq+s9d4VZZc4czOfBxNJ8oezAR2ElLcQrZm27j5ZszjlVixZmbu2X3eOa0JMy3I
RRjGjRIhN5VYg51/HEyBwAgikedCM3Yi3J3ZAcSr4qaPCmjF9Yi+iY6cnQWKviHos8YWJwxdoX7l
18Y9N3m3teVQfPW16G4tNSlAagn8z/UPubjys19kXX5Iz5YOEmn8Ij/qXsqI/FSes/HKl+tWljz0
fN2z40YKNVZDhP319GfWVFCtwwBq/QTYQWKOSM7e0T+/bnFxXT5eyiiJTenFzGJc8axKLBSBOfej
XVqb9Ka0uwxNxnyNIHwplmBqasLUADuJdPByC6Hv1sTlZKpt7TsZlY+8cMPrq1kM92hLTd4DkVdI
nV/aSKIsbUYTnYAaXPyxxDD9wTIPTbcDbxthj5abBE27MuezFMGwfQDDo+6JJGlm0zAYZBV6lH9p
HwceacJ8HI7CcbZu0ax8rY/VDRCwoJA9Qd1gbY7p8jJWy5FbBVp7IhiNzdjFAXG/SOtU6JtCvl3f
zcWFnVmblTc8oZtRCFhLUO/yoTduNqg8qKBc48tZPO+4J5FrokSLUz8Lk8Yoc1VM6xqoCaLmZmcz
seFAXjbKCFOPbPTwGSjucKj7U5R7uygdVjxnaa34Aah/AZY1ec+l4whRVpDEwjWU4B0aiR+tn2wE
0Pcm4yvf8GM9B4Ea9VO0MyGg+wGXN/oZq/jUYOdKnVAiT/aR8NtNM4AWlo0Dmuw0sV6vf8mlUw4Q
IME9BIvIai9XV3WsYtwE/Dd2IbglRa7CuNbRtq3Ir+uWliLYBM8DU8EkiDlnpzMKKBEwQ5ToL9rd
uzmMWkLnmHiQu1KO/610B/VAeawB3EJ7Es9B5KUrG7yYVnsuNtgEk8qknX25Wso7N+4zD8XwIgps
W6Od+1KzoC++0uGBZw+V8+C6+7FudtfXvrjLLqo+EIJF/WiOUSe+1zqxdpEsGd8MB5JCeMUX8crb
ZKEET5BJADqM2reHoc1ZuHFlJCwKLGnoWUkgh31ZPvbpkytQ+9kn7sFUd5a1G7kTauQZ5IswV3KA
pS/sA13gwJ8AkZuHO8wW+QVQkRMw6aHz9W5C3DaP1L+z06PueeB5cuXuXYp66K6BDcrB0cG6L7+n
j69JVI4V9/63keBh8igAZlcgovL6TazWSF8XDigCAZ59U0BCd3QWCqy6rDCbVU/Qb7++rQfHh0qc
TECr7KR8a6PItG8aX0Urq1xABuDqR+8GyDWw2gKPdbnMMrXaXAjYLYZd7zxoGnSsxXxxh4cvNFVO
jIat/9tHHw0Nig2hf03EPo1XASOKeVVMFuL4XtqPwMZi6AZUR8K60fyHUz8l8c/rJ2Qp0J/ZsOeo
psGjEXUlbCjmPFlWGwgoG/Tmj5Rmd0AkHNBT/9rEwxfUNwOrJccqW6MfXXCmi18wCw4o4yA19vEL
SigCM/ClKXUPtp1bt+k3FCi7gadr8Wg6kbNHFJplf8QjMBD4AeBU53bWjsQpQ6OKR3dvUC3f2zGO
JglA3TwnKN8+1aZBxc6ikHkNIurF8R2JnezgVWVn79rcMW9S5uu1MaGFlAwsvTaaohT4bTyPLz+5
23dlX04FBprSvTH6u4qvoaAWTeAsYQABdBkfpHs6V2SDNyAYg1frWFuo+gKVcd2rFu5ugkHrSWBy
ejF8eOO3Q83GluK1IMTBqmOo+N1JbgUsiVY+5ZIlVPomTjrEhg8AU7dM88yKEeF5qlHtjTclu6Hl
U2z9ix3keKCusMnUcr38Ln7uOwp3AL6LMG+J+cOs64PqEWlTusbTsngkHfTE0XAEnSCqJJe2LMOu
nMTLJnq9+0i/oR4TmMmB5BmkVB6M8s1tb1t6I7q3xF0BPy8dxXPLs/yyKyzJE4msxBxOXn0ixdEi
Rkjtey95I+PhupMsZQUA2k8oIQ9PnQ+iS6mTxGIwyzKsmHPnlNbz0L2yrtrGcbmr0iZobH0yzezO
N/wbRaIv180vrRUoXkgoeFO5+M9XOKs98LahLYTlplubfRpoElilDbVoHwJs5juc9baJ11iqlleM
TMSd6u6YNpqdbqMf7CSKseI+o689Bj2NgWx60mRh5sZ3LtGYXIHiamWHNPopnLWxg6VMBbJTeFai
Vw4EzvxCsaOEeF2D01KqO79CLn/0tUKTeQD+++Czrc/2LNrlYKFLUQbcZWvkc0uvQeJCiXVi60Di
Ox8NkoxHqoVceqjTI0EjqgEwwDF+J4gNrnHIh6MTnaB59PdfGsBd0DH8ASbMIf1AHsd1Ml0wmEFP
77JGCoj4NNWJCVCvt/zeS6NvXcaalSb+UmjCdAw4CjC6gKr9/F6zZZFzqylDp7ahU1wEnotkF8gf
EwMf11e4kCCBCQKtVfD4Agc9H3ONKkeaXonZuI7+gDjIHpx2mwbvQtbIoweS/OvWlr4i3hMAtsAU
Srh/uhRnR6fNI/C8MzwpkPq8/JGwtiB0YmZb4td7rR47ZoZdG+1itCGvm17Y0wvLs9BolFC70dNj
RkWPOkrDpgBsKY93trfGd7oUhWEKl9ekdgl3neW4xjBi7EUgPjSjfeOgF4ub/y4x4o1dyW0mnEBU
ya70n0c3uR21u1fmWnV0cbGehfCEYiUO7SxaFCOvraTAYkfjKyBkylBB1TwrdJmvb+pCJMRoCHoN
YAG00X6erbT10TTGmUSaS9ob6XdbhOrQrckPo2gOhuiPebQmtrEASZukoHChopeFx9P8zeJUngfa
X9jM+JGC74XekHgv8wPenoV/SMaN8D5T465gOyt9g1hUAOVc6j20f82ii7waDwqQqOD2dqBsennX
tjbrE2PA70hRXcj2jv3q0ZMvI7Tib1m+Js6x+EX/s0ZnIwRdP9QcjXbsNIQJGvMzag2bvneCai3k
LQUEFDOwv6i4TRySl8uKcmvQbTvi0W82IdAVaLa0zwWpbhM7e+6ZfLruQYuHBcHHwigY5ujQaLm0
p8ze5HgrliFhA2B8FWQ5dllrBk51AhEOmHwj/hwVn7gPkjv+et34Qj6LStV/tq1L2xDwJqZE0xy4
xRhY8fSOJGu41ekEzN4LgE0CM4jaB9hM5/ULSH1ViR+BSjI3/K0PFAA1B2SB/Hh9JUv3M9BeE5YP
o6wTZuVyKbTFsLvToJmrJCv3PE6cYHRE/CT8mG062uf7pC1PqefCOEA0anDSIIkHJIYxfQO9enPs
SjGsJPN/Lqr56oEb/SPugjm/OWBADEga0hYfV6KS3+Uk0FCyrulPzGXeOuY0y44A7Hxj3A0qKvdO
K0Nwqx+4eJS+e8hoE0TonaYuv418d59YBiD1ax2+5a2jtgf+DlSonPnMSqfaNB4YvKDoICaf3rTZ
exoFgJKAq/gtdaqjw9+JsgPL1a+WyHdpKgNprk17LDkK3AMs2XiOILmdhVJ8EMIztOVCbmNQhzuk
PwCMDGS6kiup+rIlvHv8P+OKf1LNszsY9bs6b6cnbOpYB58kB9XlWzf39tddcilioVOLzjtFJRhj
65ce2Zu2kWJQFco+wKJU6sCznxwjxc4aVcFiBJnA03gOgDvpQ5myGDDG1aQYji7rKLK2CXR+dtSU
DRIJo3vr/MH7TFpCDiLxqjvlKXLnu5LcOkUFUj3C4rWINoXiudOzqfwCICsmQecFWog0WzadpCqU
DDp+F5U/W+O31Ww90CZb+7rY52vnbGmrzy3OcpshqaRik2hmWnypzTC3UBceHrS91uhfuhvO7cwe
eZGIzFK1sGNY+c6ogTpjfWj06gipbSilJCvhYym7ODc38yBtJ7znGhuZN++jBAtA9aL5s2lsyqgM
Sra77q+ETuH+w4dD0wB9/om5ap5ZjKlIvcLGHYsSCMCZQva93Kta+WqLI+PeyMaq7W0MUPVugFr1
J7OS1qNB2WDfNJ7o0KusSL9zMxvCHi0KJfHOGYfhyRpK0wvt0bbzR0Sfel/pwvEOPMr6bxnBfEFI
h9jeJmOMMBj7cXaratbojYWhUQl+/q5Mtj015E1ulsaWT25rF1YEip/WJD9ZY6qDpXQ2bEzBDL7p
krTwQtVH/j016hSwQeJXj3bsmK+1RfJ3agrQcRnEH5HlKzM2Q4eTCKOIZZMeW6Ft5K0DA0cbpujw
G/z2vvMimwa5acTfiOTVBlVP+WLXtq42Q1vrbZs25lfMLuCsOyZ3MRkk4sTd0aS2bmIN2eCgqXST
h0JpmuyVADAAIMaJVYLkzjSXZR5YbYHYs8lbawxY1QPfkfZFjdAEpvsbnSUM3IVx6v8socgRDq3H
fmdxRY7CZnyPKsGwYTmGsW4AqgfXUwOyvqAusclBrNIh3UCxrw2BH4TyYGs64lddDe3JHVmpwGWZ
Ri1IZVvQaUCZhf4WLGq+Ed4MfpjFSv5oFSleSihHRQGtB3/T+Ab7nVNs77NXevE9ZDTMNIyHvMRw
hDPeOSA33nYyg5ACwbVfaObvuyKyesy5N0fRtOnNqHVxRKHLOpoNyuB1X2keWEUCuVup4GGGBIzy
htIB3fGClv7WMjoeb0DgWICOrotOplUZ8jAUxIs3mWUaJ9HCd4OhtMp3Sw4AwUTACzqhHMa63mjI
rpVPVZ8mt64cbCesq7HG+E5f15NMWanots+SeJcmWt0bdCQvjuz5CBA0RNkDyy4t8ljRrqi2rSZt
fDIaad/12lJbG0nwdwy913sQbACgWsEzxMoTYzG8T5Me6LMhotrziWMpG3iPgKJxCoq1yNon9cnS
XzJ+b2dBkR7s8rccN4N95/qrA/ALAQGvGtR4MPY58bjP4mrZNaxWGTIDTArfYU7snsY/M6h/gPNl
b8HcoLsduuC3teCByoGCd8qVoLQQAsGaBSw/EGVg8573EQrDHEXitiVAGiSwwj29a7WDU2mC/2FN
im8huiMVRj8T/0IqPg9/eaUcMXjIC8pMgZEBJesI7BIZRhuZlaMS60k7u8V0QVqtxPklw5h6whQj
BtjoB5IOYuRUkcZAbasF4Pe+Ei76qYcheo1svuJNS/uJqgrYCS3odyDKXyYl1aARr2ugpiPloI5W
O+UNMfs2D8BzCxIlhK92M8YkK4KxdfUavc1C5oVOpg8gDGo7YGefWW/sQfFRw7oDJWhltrjIomPO
1zQwF9IBUAViSt/BkwBghrkZlCL9KqmQDpBmK+kBUhS4sV+9tafiUnoPqATyVewkKgBz7xzcvrKr
mGPeD3v1XqNPi2LcgHGisAEmHQKpboxfkaTZACS3diI3GHDJfY26tquDPI6zuyIm3m2iOnZIYjfZ
RlEV3yZcG1vi5B2KFsrNok3WaPRFcxd04ZbskrURnaWiFHYLMH9rgv4C/3vpFKzjBTVbSFpXLqoF
yRgkebHNx6+JXQQk+YohGivfCIesuP2SN5ybnX2mTBXCkinMtlRvK/FqD8M+X5MEnH77LKcBv4rj
Ang1QWnmyWiT22roTCTHHerUsZ08ZHG7wqKwZmJyx/P3RClxsGOYECLDF46SJ6vhf/9mmXrUaAqB
v3SqQF/akLXpdbmClpRvVs+FMr7FUb6DusBK7j5llB9268zMrCDQ8ly6jQ8zkE+v8ocS4wkJP6Us
yNnW7j4Ld38951yIfFgWloSpVhd8vzMXEDWqh4IqEN4Pyf+Qdh7LcSNNu74iRMCbLRrt6EmJpKQN
QiJH8N7j6s8Dnf8bdYOIRkiz0IoRyq5CmazM1zhZVt+Ho7Gte/VKrl3HSIaV22QxHEIXE7l16q7N
woWjXuiNRP7uUm2VxnirFTpUCHS9FP82X7NLWjhrVXrQ/0abrQsoGL0QDkQrhfuxq2xZfq+i21rb
+XRo0rXDaOnTQdSAQsgORulptkLUCAlOv5tsXfR/VGNrGfu++xmHn63OdYrmvVfXWuxLk4kYBAAn
CyQcJarzJakqPXVzLypA28GNzNzcHmO1t5so3Ay+MWwavflxebUsHBhUB8hhIcdP+dDs8yV+n1nZ
pNOQZUDFev3e87S9THZsX46zNDLSQ4V3OzrIHySGzGEwAvYa2Npq247XCIzaUGj8kuRwjfe5HIpe
GqcvohBzTK3iom4wxgCojPJLJorA0Z4HcH25exjW6rVLC0SHRPZ/oeawWj2IyKMkUOrQuOTyrtML
Rx71jcHui83vSeXUa/IrS6krH+x3yNkSCZoUJZuekAYWe0X+bJG3iX2yVYXoARSqnU0UW7pdk9WF
uI8ta9O58grGaCEZmGBT6OpbJB20lM6XKa3KtgxHZjjGLjVAvtoSyttaEI8mkOnL62Yt1HQgnFwE
sdDKijBpAxV9cTALzRFIXOs+gra3cuUsHS1A8iFb4MTGF53tBKUfrNIcgJ+Gbbp18SlwZCH7JPTd
NjSSrRkL277PVq6gpWvuNObsODO8UPfbkJgxzvZpqVAh/HR5/pb2t4HmgEodEnTFfDO44PrUagC3
mGsuiosxmvYA7swVAd3FufsdZb4PUqho7diBSx4bi2KF8BJE1t0E3xUMjI88dd96a2ZoS1vvZGDz
Gn9W55I+RgCudf9Vjx9M96fcH4NqO8YPfvJJb/+5PI+L6/BkhLNbPKwDWQymcL57a/YIlm3H8mVV
rH9xPZxEUc5Xe6DRTVSmeSwNOhddSEE98pWV3bt0Pp7O3PQjTrZURt9H6iyCwLi25f4gNe+l+qgF
b7q2/YtJm7TrAMuZnPuz4TRhUxtSxqS1NAVCsXaU4IBvkuW+XI6zuPxO4sxGFFZWQzOaESnTcmui
NzMXN50U7qLY+qq56lUeRX9zWpyEnJ0WRtpp4TgSMqkpjLqO7z9VA/qZtBC1N79da3IvLj+oylDt
AGrQ1Tr/ZoNXmbFsTIeTJ9hxe5eDRGuDRy1aaxksLg6gEBOlD/Gy+bYa3XaQxYRAVfyqJbdCvIOv
vEmtbUE96S++2kmo2ZZKKckZvUKoQbgRI9mWk2Ybx1cetZEoutHW+sqLe+sk3GwxKoHii1Y5TaFY
7CLfvfa6NT/xj54UKE1QcPh39mYLMQmsJFCbafaGb6n+NGAp7ve2OVzVyPuPO+h6iBvG+aEOD1jD
bfTgubOe9PphQLKtEj5fnt/FVOH018zWKHhRROJVfg3OWE15TTfPNkCMtpVn5/q1RQomi7uiuvbT
7aoWxq+Oz/zZAwQE30D0MOAvzvIUQcckyqwGtA9M+WuEjLlcdHdCQ24iRfvByuwxLZ2+/JZaMeRr
d821cDk+RRl0P8hTALaf75iWnmgXCDA9Gkk/KkqLg1lsp82zqLe2mijoTUL7Tdzvql5+UcWV02Gp
/wdGFoo/ffxJtG42+kxpWlCkjL7tXrtUd1y5dAZzkkIvXlxLPlLm3eZ9xNLot54WfaF6u3X1+qZM
Vq1Jlo6O058y22YAajGZqZmI1ILk7m9F6x9eZmLhHVaW2zSm+Rc/DTSb8dpMxImORapmkP5GL4qJ
eUBuV9lnvW3wctwXVF9C2gb+Wg9pqdoymZ1MBFXYGShVnn9sYAVRW1hMt6dktpIDGXlXxMdE2oYY
QUThvT/cJX+BwTyLOV1KJ9foqLKzmoKYBYX8YisHgxI7eph0AEeC/iuUiu7p8gwvXXOno5xSopOI
/hjkSSsREeHKULiOcgQZMtvvN4p4G8ZrlerpdPj4Of83p5AlzqO5UjGEcs7nNNLsKsiqQw6k3bD+
uTympfvm95g+YhnGEvDyNKahbzaZW5CNYJAXfEoshjmuNTUXj0Rs2CCyUcAyrTnAJpYlPWuwQ9po
PgY840YUHzU1tnPjs6n/ALMbZ4MdqF8y975JV/bH8j78N/QcbVP1ghaZA6Hrot918i5pGifBICz4
C0mFyVTqF5aJ0+dDd8MoewhTMpGS7MV3d+Wwkb1bWexsSbmKQ8cYN+OqPfLi5j+JOdsNxjjGqZQR
U6d0EBm7WKQ+TK0/3AnatY48qbvVBSeQvl9ePkukiLOxzvZE0JpCE0vETZN2U1rHsr7TdA537B5v
QHSKQu1Q1fOzXSPbrr62Rxa/KYByME2T6ZMyu2ElOoEgD8HHx1n53HThY9B1m85/iYU1banF3XgS
afolJ3u/7tsYdWsiZW7s5L7vKNCEcyHdXp7PpQFRP2b1KMBPUbE9D5NJbQ9wB65iLEB/MMIQYp/H
OZqq6rdIalaev4vRQG7iBcE/dd6GM4sykQQRqpAgQ/R3FRCi/iYRikf0ITeXB7Y0f3AH/w01W59K
LscI/RDKF6AkR0pN8xm6t5Pr2v5ypF8F1vnBeRpqNoeGlvptmxAqS68r+ZtsPej5XVPc+PlbhJ/q
+E2UXiT3ILevWfSEDJW1Zui6dKae/IBfXmUna4UmrF7RUib1yd6T5Eo0byaLSVN+SIK17tPSlXQa
apbntIWrVhYI+U01Gj8j/yVKAzvTWycXWDggUls1XpnexQ9JoRJ4JNivD+rrQqgLUdW6fMhUO4Iu
fm5y3ynav2BygLT9HWaWNSmmTw9NJQxZ5HWdqbuREEGvHcD2rRiCLcwhvGq0EHWA0PAiZ3OIRev/
fS7D6qpt7KqW04kJThie8RBSVXO0sofK1lblSj6x8CJCzA2aoEmHlqLiNNWn6wSNfD9J/GyjZYHw
pDSJsUlQflr5YNNyn20HmoZ0YidfPESlZtthLBQ3SxQexsiH6I0jBqiFoCj0zaTCEWMIJJUrfGt5
aVwo81O5x7YS29PZuIqspWJYTLA3WAUKFOi4aRHLxZuu0VAl0A74QmwDWbUjTTgq6A4ahrfV6mBf
j6Fdeh2Vq85x9W476sZnMZNs04yppEZoMEVOnlqbSI6cy4fGwkmoYZjGITgJylAxOf8UQ48FVZ8D
akyrCj9PspHQjsP3pH68HGdprWlQX/kH1+WDTaHRpgJVLPrxfb3XcJ10/aMHAhHhHLU+GOzj/xZu
dupmUjmKxjiF854zy7cl6y5s7333Oe1ae1Xef+kZgLQ1sEDsbsGOzwm2SV4EfSXq0Jg7J8Znzqrt
MJKcSgbqa1faccxuszVa5tKXm+S7AXVwJH3oInpyo/V+3EF2KJ1aiTdp/E86fO7ENZ7cwqH+Syb8
f3FmBxKCv3QXJLaRZh5aBIB0WxNUWxo3cb6KfpxeavMty8k6mWgoMi+A+Wr0+rJUA2IZ0kOvPgg9
UmytjUBeU7dIy+8g3Gf5DtklFG335lqpdfEzGqDWJqLr1MacpuLkXEp0I9STof+1SGvxLSq+GdpO
bpG3xDoKXYNmH/cr+2LpyDgNOVuofu32aaXzFfWq3Iyj9SlRhJXTdvEDnoxqdg76ujJ0WksIofBv
Cg2xRtRI2zK41aL4tV3VnlwqgLDF/53FXyKBJ7Mo63GVmzWzaBTde+nfG7iVxL53Tw3sKleaT4Jn
7iwKlbX6pformNNZ9NmlZmVWPeQWo/WrY1Rsi7AHyfgkNO+u92L6N1n+STK3pfI5V1dyyqUXwVnk
2UYJBFlOB5PIeFU4QomGT+3faHp4X+rZc5XHu6F7gvi2F7zWicJPg/IitWvqeauTP6uFRIo+ZF3O
5EfFe+w+gmh0amuThPftL0uGdOQt9lqtef0unkVoGGNxAjBeml+1w+CJfaoS1ZectP5kVA9utwvT
lYW8dIcgcPu/KHMV0AncmAkaUTSVO73hdt2N0kHWvsmVXXafL98gC9kDRQERejCUTAxwZrsmMIYU
0j9HkWVCvIn2ev4yWMKnUkxt6Fd4eMh2rPkrHZKVoPOnugrj6P8z3dvMydpnzb0OeVD6GvXSG8ML
bD1duf6nA3V24E5wPGgNSH6QCc52CwpzlgcAjxxJeswRmZLL49CuteAXVsdZkNnG0BI9cWuFIGP/
UPNKjy0kGsjBtJVLf20ws7UfCKYEomCKY/7wy45auGubf27CBIARgN/0Rv3Fpjy/I9ICB03cLFiE
8UaNX+jHmeN20BAazdc+zuK8QVzieqeY8kHQwpJBVWcioXL3fmz/KbpPhvdJq//8FcCAfkeZbqiT
43qM6CjFAlEEg0JpbBfmVne3RfPVUwpa+CsLbumORcxZgtavc0eI831Fp9ur5CmckdyX3o9OKfCp
ftG1R2M8SN22a5AhWFkXCxcgBVrDgBwPnoaKyfkIAR2bajwlg7FWY+OKmo2xzQA7mzeFGqyMb2kH
G5yCAGxJyYASnsfCvzWTXXPCnWJAnEVHS3r2sy9m39ta/TYq25IT+PJBtbRKWB7IVpEwAd+ZHVRD
ocde2BFRA7Ao1O5GUNFoGF1HhqL0n0LN3/f0HCKtiKZQQreJ+uggyK8KtPwxM9f6GMuj4gll4VFP
T3CWilWe7Oa9p2WboS7j9xS2+A8zl4QvILXzT5Uhu/gsZ7F3DQg/vonH0bjRBxmjBkmy/GPUGFlm
mz0O9IiUJ1KDCbRftI6oJO1K/rZwJwFvkCVrgvrSbprNfq71fQU9Akwz7ViKq3r1oGWtHUMNUzIf
wbevlz/B0lqevLdgwpLzq9bsLPX0Jm/zinh+XdhRhurL1550XBcfzOAvKCsgpuCP4HGD6ui8uSGo
ZdYo09jGopRee9kftrKR35YI1jqA0+4wVAgODH4F07H0jDbQzZiUOXgqftivfqxADw1BFmul7r6Y
qTg8AeWQPo1BL0sbpY3rr52uRAdZTbSfhdZY32GvttuqbZTQ7un5HNW00r6w473B1uvEfDLDSIv2
QqZ2naMXre9vy1aPXjVfQL5eVyoHHR3ppzcq1DskyZPWHjYLNxP+L9SL6UdSk5j7mbWej139gJU0
arF3mZfdxKkCGMb484MOtRHAl/T90Aiag94hLZroTEc5tXA7huMhyp+ofVvRD6VbWfYLxxynKee3
MQlWyB9ohmnqZ2ow8eEKG0JrPuDOVl2VPUXUfp9k/pHvcXnhL2W2hIQSB90eHvscUGQKZZkXeDlC
Ov0pRntOWltqAjtONm0f7SLra5a9eMpLmK6ICixxtE8DzzFGfd5EYq0QWEVbsgBSXwlOaD1o7nc5
bu2ig3BzZRV75GIDCxvjh9L4Enhfx+yuWuMWLHV3z37K7Hbpa4xxGp2fIgjlRkNmq5PobyeOJn4P
jWqjlAc5ufFGB6K4h2AJ2Nj0L/QmkcvGTBPIP6iuOaXaUFzYVwoAaRehjFC7933dFrOVU24pS+AW
ZctAY52kNmfHqmzUcuLqE9KbIlm3i+XvbrI3p4Vc7sLhqsR/SDdWZaWnzuIsG54kIPGihEYGLnXa
xiepkJvzU7poQkxnX2X1VrZiR9Mfc/lRlnvH768qdQtw4PK6XrhAzmJOF+FJTNVA7lw1wW0KcG7G
GMb/8H3qFGhxDIUMCD+gm8sRF1fR6TBnd2s/dF5vqFPIcitmu0zdJ+N+QkpIxiGXajvIj5Z3SzW4
LvARecytl8s/YHnIk8gCK4gn8+zj8sDI4zaGCimKt3nmVPWTWdM9H7cgRlKO7MvRlt7lzPC/4eaP
qigootyV+Kqh6G8U+ZBZd0N7bIqNkOAMDKHP1V9y8UDDOdHf+1Jdi7+8qn7Hn23aDN0FiOsM1xuP
2AqpwWsOx07cDMGzrxx6XJm9cCXm0n1zOuRZltAF3A3yNMOy/Oi3/4jjndr8vDytSzfAaYhZUp23
bTz2IrPqw87PQFGJ0k4DBGElB3y0yunLrtwAC6kPlsSQoyEBoeQ4R4gJnWR1owIofrSu4C6KrWlb
5Y/A3Rur32wpFLVVFIoAGSsfHMisMlHdwevyTS98y1JHG8FSRVsFtlw/rgHfFjJd6OuTmjW8HRQ4
ZstDrTUTreke2kRCXz694T2+DcO3tjhc/mBLZypK49RPONt4nMyTEKkVdRfZAu6xRsMAOTVUqGJq
rKJWX9VYoA2VyI3SW2J6owsmnN0kbLrYKbw+WWmULE7vyS+ZDoiTMw+9XVVsFRGjcr9/rMa3LPhS
gwwYInqj49qluTi/Fgpi6LCpiNrP5tfUFK9EtgFk0IjFimsIqoMO9ZfMMr4IMYChy7O8EI20COUP
KHnIAs2lrcQAIRszCwskIZNXM6/bgxyYJXzoPHps3aE8Xg63sNFBwhtQADlMtQ/OT77XBmZhwdsQ
w9G0myICzSXJmDXW6pr65NLIaNbhMa8hg4B16PlHC3BftTAWKjaSku/9Mt2mbXvsA+NQN9VKyjWV
HGb3MJAGyAa82vHJm7dTmq6j6VgRygzrQ2L0e99Yk+ZbmjgoITQ+2XjSB6UW1xfEQlfwqQ1rnskY
m7zjbYWVymj8c/kLLW07FCPwPeVAgbowT2UKim55XnYF2BeQz2JzDaBia7XuMReNvViXd5Fc4K+Z
7yTXfF+JPa3t+UQaSM2S+GNyTN3l/JvRtWlC3xiLjewO29odt1kdIzjW7vSivO10n3u+shMBobNE
26eDH65UQxY2+vQRKV4BB0XFb3bTl01aQ60Xi03e6fBC+gHpgK69o83jb9VQSGzRaKTt5UEvfdmT
mPPrHpkMFmUrFVxM2CsZ30QeQ2mMUPTlMEvbYVK5lSe1DthFszMsgcInGK48Maasvdj1b4WkHbSx
POiKtLscaunpg1MNl5HJ+UUmM996pRWro0Y5LuvkTQqcUm1VxwPdCbXfiUSgrU3hJO1LRFbRtt7+
P4afDdXsQYt5BeGrpje2KFJD6Ai6XZerYEsCYdhwmN/3njDYRej9MLTwxjXLHys/YiGLgleoYCsJ
OoLK/OwYh8w4AlPQig2cjwcdB2pqK/3Ocovv0iBfha6ybwBvN77l2RwfK0n60seGSDAJoIDhg117
vo9SsxzM0jKKDe+i267qn9BLfRI88UsxWl8vD3Rp+Z6E+nWcnNyNw5CbYFlMQtU5nOohTe7DVvc3
eqmu1WKXjlmTNicAAOYV7bPzUclDbSrg+7k8KIjypPvaqdrb5dH8KgTMTyALPIQBZHWy9Z19tgRl
w3GI5HzyVCtURyyux+G9iQ5xrNhp9cWv9Wvdex7yo9t/KqT30Mo3RXwr5LtkPBjpXh0AY25zb4+/
VqesXJ4fvyrG3jzpKJmYqI/PZSCrXvPUrIXxLcGew5+rSbzNIL+F1tPlSViMgyclLvCT6OTcdqW3
WqWlJ4imD57sGk2JsKN5hZreqs3AYiSGBJfslwPw7Lz3hbx0uwCnP3jr2Bg+odIzuPd98v3ygD4u
HKhCvyrcE/AAAaDzhWP1uGiaLnWmuot1TKExEHNdd43KvjQYdgLF9F+itvN8tWoErSp9Xhht3sfX
pKXCbVbKcHzBOXpDV630QT5uvKmKS4sNkuhUXZ2tVMlFv2R0KTmUhkv+1Oy1xtjo2ZqS1NLcoaI9
6X4q8FLntGV0U5QoTnl898Yhcd/l+MvlbzMdxucbjmFALGcssHXIbs+/Ddan7aAnEJUTDYlG200Q
gvCvkTWzQ/WoNv9cjrY8mt/Rpr+fnFaS5AZKHBEt6LTtKCLeGhvO5RDT2fphQMhbWJKq0VeZ79LC
UgZvzHgfiY1yJ8TmVsq+Wv2TIb/IY4N8ScMTsFjTUbsc9AMGXYnNQtdqHoCdcKiana/tB2SG+mQf
6IBRKDvmayyhheU3WeRyt6EYTb19+kUnM2n2fmi1vULtqSqwW9gJo+hEq65TC1EAe0EP0dWJtWDN
Frnbd9ngNaS9sZY4etZD5hWoS4QbeQhfh1D/3GYvmhA7kfsIw+UNj/tryCKlpTgFOlyXP6wkf/yy
Zz9m+vvJkKuOqrg75eCW9SjgFZfXaB4HTsQVaNfma9pk1y0QDmsUtnF32/fDyjG2MBk8CKknc/nB
FJwzdeQe6eUw6wtkA83PvNs8hPXbahNV8VoG9zEPllV6nbRxEc5Gnns27VkuBQFtuXKTDZjjtbim
2vkoPhSG96bpzX1URMYKkmBhYwKxRDkAiDP9m3krQKsx1ZTLumQBjzcg167rtNhe/n4L04c+AWBt
eFbsy/nDpgu0wAxlGZXD7HM+PMXpfvhzXMkkt8iuQLIIZdb53h81MyrcSCs3iBE4PQImCOwijez9
ub8sceiCTxg3NCfnsxU0cet1MXEK1MRRM3eVQxEcTWF3ecYWbrTpGahzvUxSgvOuSZnyIIXmWG48
4UZPn+TiMGKVuMb3WPou7Gx8EUWSLhRzz7eVhYJeXxhqyd5uIPiZh6a2dkGn/nGlgzljKU9gOeih
xuyiiTw1oSPInCUj9hqPhlvY8HhNamR/MWkncWZXzJCgy535xHETZedPLgSG/oxEWGpnw0rdYeHU
PxvSNLMnB1IQaUpoNoQakBXQsartNMvJChSzpfal1N/iEpPrNYGjhfr0+UROq+YkqlCnytiWRB1B
/aC2Z8n/DBKCZRxEmW2oRxTzeCTXtQyS/ohQ2eXpXTgoAA5gAgfIc2qvzY6m0qrKNEzdkn5KuAGn
A0L6zz8gREyDfiR3jvTB8DihrqH3U8MqxRhlABZnfA3jT8G4kicsDYSUBz6MYvJYnmtDtHLU5Fka
VJugqCECbTrSuMtTtbCxSNx+R5i9g/GHGBEDJEJuHbUqtoUKsNvfjIIjlaNocjgVZ4uhUHKlQym1
2sQtZsO0uaQ1W82Fu4jz+neE2fEg9I3YFzkROushiLdCiioeaGXXTpWVRtNSJJgvFCiRfwdBN32x
k4Wt9D3LGpHNzZBclzX1J5KI9yxwavdw+cOsBZp9mLpJ/KDMCGSxwjoJO02es/SVQCmstT8XSDaw
rGWDEoQ63X3aLBYNfESJu6LCb6/DyO1Lkd3pAmqFb9rgoPFcd2+q+jZWd7zWFa20gYA35so6XFrp
Jz9Bn0olJ/NaJGUjDgM/YQRn3uqParZSn1+4p9BMoLevkzpMaOjzAIKYpRFm0dWmlmS7I20pXVuW
Shs2/uUPt3Dgngaat9ZNYaiayGQk4gDkGzX7azW4ml7HvIw1daf4K+WItXjy+cCyTJBaTydeEx7S
3ClVUrBdom0kwc6Tn8baYlk6ME7mcX5Fmhp4Ka1mHkcsHkRI5z+8+uHyDK6FmP5+shaqWqlUbNf5
VKhx9y+JdBevIS+WV8ME6Ka6JfEGOw/RFWEUpAGjmLAGxU3jbX1l36+ZES0uapU+GEQdoFRzMwU6
UIYwNgykD0WQ04ltrTViFyKgFYaGBVkxyJU5ei2KSjcu5KHY6CTgNiAdBynxaiUrmrb/7LVKaw2y
LXo+XHrzN4VqRGMdWmqBjV3pCPq+jL7QVhhxRcybe38NIbo0JKpKPCpMugsfcEVFrOpj6VPB02Nx
/KTXxfPgW+WfF0Yow/wOMjvxoF6kWFJR/OyC0sY94arWVS4M/XB5JS/M3AS5kKaOzNQqmR06RehK
YYrN9Aaim78rWgOwDY6Edppm90VpmU+uWhSfg7jQVgIvHAoU5fC/4XHGC02bbaG69d3GBHKxCcSj
Z24b66HU91J4W0TfqhpFkMfL41y4rM7CzW541WP4hjrR7AZ924jbSMi3YVGS7Tn4hqwsx4UFgmsH
ZDQd+CuFhdnYPNXKm8RqyS2LY5tEmxhUyeXhLJwOZxFmwzHiWMOlrGc4OQCSNNpU4ZOa3GZV71wO
tDRvp0OZ/n5y0vkdAqjYn5Ooio9Vl9mph8F8cS1lKDLD5rscbG1UszWf6xj1ZmJXbppRKO4TP+q3
jVB4j/loPYppLa+MbeEUZ4NNXSQMz6YT8HxsA2Zz+aARrrUe0+RYBu9Wu7ISlqZvEtxTaRcjQjAH
c7ZF1CeDPJabCn9bze6aQxeBNfrU/jlLA4bGSaDZWFzZBdQZEcgMD9jDhOKD0Tpq4wz+k9+uJCpL
y/t3LDLm83kzmzYEiEisuv8UdFfmX5Q4aDghI8WtN7H7ZvnC4Pl9rzcKR4NX0qt8DeHAi8JKqWah
vQfHBIcdtii1mg9SaV3tFyMpO1vIc9zeiavE8XS7El/k+ksdb83+BhTWaP28vMSX1txJ1HnulaBh
JlfT2MzsPY+1V7mUt2aVfvlvUWbPyy6LrTzpGBtp5D6CIpHE2ZVirukhLl0e0ImnRhNtJrrt5wvB
tVLEhVQGY4g/s/jQJU9jFtltaY8dE/nj8ph+5SKzSx7Y6+9oszNP9lW8ygKi0R7Wv5lhHx11a1Ql
au7uCA5fURAhH8uHWvK0jZZW2Y0BdPMIAKDaikIcbLArr45+mOhOV9bmto7y98s/cfHjApv8VU6e
nGjO50MJYrXuLJ1fmDx00V0MnVh8+osQyBvh76FRZJqHaM3YM6OESdBGjInbCP59lduJ666kH7/y
svlsTzJumH+SH1CdOx9LkCnpkOgDd1gkb9v6teF90PiyE4bWriveZMOyi7bZ9DnQFLG9rZVBtbti
3FXN19F8iP3yKEjqFcWHe010ndxac4FdOoROf59y/vs635ALN4R3m0WvtXqbrAG3ltb26f8/xT+5
+DI1VCNV5ZCTOYSU5DjWrWP4V2H44LbA7VZqYEsr5zTabCdhyCCEMjgGKFrfhnIqDrxoawDQpdv1
NMZs/+iNOXZFzoyh8hZGnxVeepEjDysLdAF5I9MIBZ4+yU/SgJ59GA+l/T6JGcoov3SeAS/zWAJv
zYwj2ht6daVSEy3WHmRLYzsNOvtalaUUpquxWrv2OY4+azGvpdu/4O0xNFLWSUeatH8OaguMpk0Q
7SdKHm2DIoHn1r6M6Z8bYZ6Hmd1/ZmK6YlTwobCSGjPHGjCBGUd0tgYbR0pbVVbu8+VPdjKu2SeD
NVt14q+VMdS4Q4J0AU3Cq+AmUUKnm6xHYmS/M6DSVrGmF7G08k/ndPblZB9kuyIyp674GDRfo2Zf
9leXz8ylJOw0xGxzCbKRjWIkkU/08VNryvaAe31llJ9L+BJ0BlYKcEsnE9DnqduHwMcHHF0xClpQ
uYTTY+GfIex+pFiUXB7R4qQpvNcQ2ID9O8c2dJ7b4rLC/R4U5muAmp6U6bemr62EWSqSQ937HWe2
EiVIfEUZE8dPgueqeA4a66gPMRILw0YZXvtR2Mtt86kKuq3XTQaBwcYc4ufLg116KZ7+iNnqVI1E
CjpxuvIG5b5xfZytqm0YqzeC7l3RJNlq+FlkhL8cdm2OZwuzjWQNxW/CRqViU/GxcwkYln68HGVt
cLO1qQRZDcKTKGW8MRlG/6zg064AIPkeR9cubeDL8RYPypMvOrsExEyPCt+Y4qlb33WAOKXWK1Sv
v4gC5YqlOUnNzC2Y09gX8Uzn1ZgqN2K/1zyna24VaSXLXUzh4ZeCs6StR9V0lm8FngEncRpMkL2U
qmwHV+VPQ3cM+R6hAyN2+vb7sOYiu3iYnMSc8oaTvMCrK8UYcmLi0xSFP3utsbvh1Qrv6lWdw6UU
BLdnUMZwDsFizIaHtLdBOZjdp5m3ZXrb+Lelel/nL8r4CBLxz7/YaazZsBpZGIcmI5Ya+7avb3PX
UXHkErqV9b42pmk/nEwfIktBpmNKtfGbeJv1JiZL74EuI1tQw7NXNmQp2/80sjkyFbOUpii9aRbz
+8z7x2ifA3R/LHFlApfWxdT3BweGrD6X6fnAsNsVO8Ggn6gZ6HzGd3p3NaLA6tbXcr6/PKKlk+k0
1Oxb9WrcZ41OKByi3Oy7aBw175//FmL2mdIMlCmvZzIdCTWY4EHI34r+z8G8Eyjj3ymbv4WtSo0S
V5rWXNCo21BEIVaq8AcIaF3eS5Yrbi4PanHtATSgcgaZlwrG+SfS69wEyTY9z3r5ZYTruhn13im7
4VqMU4gYyiscz5WYS+ct6hyki7Tipgr7eUxL9SWv7Gj0Jhk6dNOJXuPt4MTqp8tjW44DfF+h9wcW
bTY2D+0lFYJEubHS7ohZe4iPpyV4m3xYWXzTfzR/FwLeJAOGqDOhw84HBKIhrKqRSSza71UOQFCB
cr3voy2CSEq6ldbMehf31Um82YWV5KnXyT3x5PGQdbYiO1791ZBu0/yP0cZ0JyQEHybrWgO/mfOB
yYkgxXUQVptMIjncdvWtiymYfPzT70QUdANkUkOqw3NMUqJGmjyMMb7nISS0G1C4Ze8Ia0+9j5MG
7omS/mRuT1l/bvMhq1YI/16ln1062Blj/JXkqGI+5Gs8yo9H0Xmg2dfpTM8HEaPQP1LekCpPeCNX
Py7P2FIIYNIqFVrqmx94i5IJ1F5ozYolfVNJP/X2LVvT71kJMWfX9lYT1fJICHk4htpREfc47V4e
xZQtnm+b6UNMKHqKKSCypy92cu/lQjGItWRSKguw6ahpzXvZSslmaRSnIWbXgqeEYj+CmAd8hnhW
7h2QZtkWTfrHrylGoogihSEEMKQPUFclruus5kTLOu175Cckx5CFbgELPXVdbe5STV5ZAR+PHCKq
CqBnGokqVLrzuVMHNMVRniRnAGgQe3ejpe/bFnbX0fcVuy7tZK1b9PE0PYuozCrcboGceNNONyzs
9qzY9kXwDQfGm1Fv1wheHy8lQqECiNwGhUOK9OeDkxszCtzpUkK85Try6ic9oagnFPrnvnOfGrF1
Mn14vrwYF8j150FnS6USC7RYRW4Lwxsf2hx5hsR8M8NxYxnfBsPAtjLYDaUZA/YSHvWsusNAZS8a
z2LsOpbaXqWascsjb+XVsLiAT6Zi9p0LYESum/CrpHrcuU151wMFzvxiZfSLM87ZSClZ4VaeU+pU
M2gas2efJP03vVZtFSMH/DcR8xj7Q2UI9uXJXjqLeaRM5XEY7h8kr2sRUcTQZFRx8rVW0p0pFY/J
+DNtlWuY7yvpxuLYToLJ56upsHTPoIlLNaXCxCaNDlF1FC1MU66r+iiZa1oli1/sJJxyHq70ykAr
S6ZydF27a/HO0cRNH6z1atZGNXuKN4IuCq3LHulryxaU737gCOJ3KXxtzWtDeL/8vRb3/smYpjGf
nNQtBvVWQHUI3ohs94HsFPW716fHmHrff4s0uzwrIS0DcUql9PRnFtHqlO2o+pyafw6IYbdzsgBO
hQmDK9f5iCBHqkYoWaRsimpTu72r+9j2q+hweTiLV9xJmNlXgthJVpVzMeR1JDpuFkgHNA+U7eUo
y2vh92BmnycNVLEyGwajVzcQ93aK8aXtjnm914VNYX69HGx5LSBYD2gIx2Zxlr1rfTparsD6Rl95
IzRkN3plK4Vh++mfywLzkdCuMqeGy5Qbnn+kQu8lxdWZPTlAlVZ/UopXoxcQeXqKUmkj5Strb+lU
4r0PsxHODbC6+TQqI109n2w3LTU7Ku9KrDqy/HFov5RrEo1LkwgiWoHCB63og4t7qjaDGaakvJkH
WbMtPflelsNgn+baAyJa9efL32xpGU4NSUSs0P0Hv34+kRNsRk1qb9JlCbeJ7N0NXr+7HGJh8sAz
MRggxFhtzb9VpnmlOYZAUi3hMWhvQwUNj9zRqV6YwcpyX6hxTRxzHg1wR+hVz99bZcZNluV8KD9E
f3V8s3LBwX/RzoNhF1DFMBQUi8VuoAY2PqXaGkCMxyPzNctcoV5Cz4K1gZLwvOkRZmYyaFEE9FKm
2a+Fof/1/5H2XUty48CWX8QIevPKYrnuUnsj6YUxLUMDEAQdAPLr91C7d1QFcYsxuvMwL62oJIBE
ZiLNOUE2kq3VS3MC6xwhLyw15NZ0svpoFE71ra9DfyOAA/0seJi/pD2CiGxEFZYwo9+FZeHh6RMa
J+m04m7oLYkRA6+GRnCHNN8wwt99JlQ5G6+z+Gf09If5RlncAPZNrT5Mw/CeuiYM7loapUCkrPID
2gvVj2LwK+dOpS4wjoM5TqOT6f/0VV93iUNz+8gnZWxlNtHjZOZBBYROAqhHl+TlyePIScWoW3lm
7IneHpNRjX6ArgOXyZj4dWTvgYvuYrJrqtx8W1ocxK6dGXRos5W53FLwzGyDNBU/xaCiLs6DMi82
UTlEziYFScpxtBx1W1pGdepoJV9CMvG3zmheMb/9AFHioGoWoFHbnCYR90EEbMjcrmauKdvZFULS
r0PQh5vJ4vRpQLL7kHWRhTEGG7iRTCH9j4aCouVb1ydSoPXX9PeuR52tX5rl0aLM3lILr1oflJM3
uDQGcATa7mi0ornxhAiPI9owBPJWKt/2whj6byQdrOwGCH4UfZoVD0Fd7xf1tnHbwLmRubIxgYAt
j3ETAH43MBMDPbQFSQkqwfzZbYsSwSuBowap+lvFW2DqGFG0UyJFi0AT+EMcup35VY0lEIUGEHH4
iRtl6Ay0yrTcYQYck5sNF9nzMHV9+EypGsaNwHjNO5N9deAu8LM3/lSRHdCYxu9mkKGxpsXQ/7Yy
iHgF5VBkJxZL/Xo/NS5k2q2Xv4M2sQlv3KyJXhB5V4cRMAp2GldN6nyagCIWxUATw/AGs4b+pGwe
sBuUclwXbD62uWWNmddxHaHUGDsMHPFxzaIAI6wF57iIsha7gTH3ragykoJSi7EbozLNA09Je1AY
Vd+E7cRh3il38WwidsBikqUvnnCsRADX5dPg9GqH0rZ90+WsOaRGH50cSQsbsjMCMg+zzw49leUT
4JinI7rWkfaeVGFt6xSI5q6asrjlkQASlefJLOE0EEdQyYMdQBXKSprJsX46hQD2TScKRFLCVmns
Zyo9OYZBn82glj+iaSi2YzSRx1HW/QHd2NYPYLZxGasynG4JK9OkyjznseksY1NUQJWIHax55zWC
oI3UyNqvALAu7DioePbFLkvkQ3nBQ/mQMlbdoCPUQI7U7OmjK7voubeb7KFCv8EXOXZjsDOJE+0n
aafsMAVGd8otGsDXe0W2rXriPwpOQXwtQ4Nap96k/MnDNMetbfjlz9pDnBjLKUIq2XU7uQ0zNkSx
T0Ihn3vJ6KYsm/7Gn4Ix8aqq3BJMDI1rNnvB44EMCggMM2AaSJO1gEtGQeWFXQXbgHuRGBOgrVW1
GYMoQUMHqIPKV6/54YKzNM5hPYeY3HyMWZ2w+pNnqo/rvmph3g+v9LOP0cKyzjR5l5HZ/dIMEAYv
FauSMviqlJNMQ/azbr41mXfKU0SePVCourUH7qIHO/8ALdSgIGcPmZpTXrK8KdmQDA1LWGej5dQF
pZF1cN1+69M8qVASAFzP+8oGzA5fd2BYP7IVM4YxEBUvAwLDaEp0q8CB+e0Hyd0k7/Kdw7qvA32v
QbISt6Le9n6dJZTnccTVSjyyqAxIWgSIfvEE1HNxaD0DIVeAFms0Ct976fCBq3Ij2A1D1WNlpXNa
4o+VnomaP+Xs6VIbYD3oB/SMG7xJimhrls22xkAOOGNH8eYXe5XfDPZK2L8QkGNydn5IA4EHzA/a
9hKTuilSwogk4Qe9Sb6BMO8wTSZwoliw4S15MtZGSJfiL4y3AGAFo9yAxNNCvDwzjIkOEFl0xUaC
ljmzc4DzHVO66dfYVRbCSQvcUchAWnjAODo6vWB553JnRPzlfOszGQdrs0dL+nEuYN7fs0ODGbSb
OoSAoW8KzCi61R2T6WcKyns8DGmTXFeS+bbpOuJg3g4Akr+y3NpxobMDLhzNYxsmnlv5lpfvmb+S
IVzcst8i9EmZfDRGbkiIUI5KfNUlXbv/Xy1Cj/FZOrnStyFhaD9CcRiC17+oc4BTYibpQE0ApQ4d
/cVBF8dIiIVnRJGj0QeUInXTxYZlfWY2P4m8f5xysEw3cq0qtnSfnBl9DFyCmODSB3yJQzH/bdrd
RnQWgAQ+zGqLmM3Ip21HX5S50ga7pH2Yd4tAGwaAMmj4pfaB0m7onNlVEeulqbd0+jCCW7VmmZak
gPTGAjoX7ivSDZdShhxvTdPBeZXsvsOgZ6rixoFL/+/dDQ7ahn/L0e6Sx6NeFsTEaoADbdbBoZvo
qUbgSJm5Ui5aUnIwxYeIfuabpBcTldGCEjbHMcH9n2g4nYC3cvjvWg6kRviN+aWOt+zlro3CdOG6
UcUxhiDDyBkLkkYV6YbZKB79hahZ1ZGKBtqObsRl1BJKg2gOErq4UDeM/QB51XUZizuGgfWZhw8j
7N789zNDN1p0aKLSwHLUAzG9OLVX+tiWTJt/JkDbryzPCtGPabfJUEnGTFXsNjKmaxQFC0CeuCwY
FUWbMf6H8vXlOvyiaPKa+PM4m9kcOkaQtPH6cUyMvDSOeS37Uzk1SIhyx6usTRa65fPUmN1rLcGk
klaWOtTOxD7xFqj5K6Hn0h6ff5t2AfopbIEwCJVpmUDnqjrWhtxdP8aFbsF5/WBamsGLUMHXPEhj
loUjQwDfksnFA9F5tpov0s4PBJR8nKH0VP3g3HwUXr4Syi4v7l/BOsUJ2qHDrhix8Wlp7WSQ75i1
Rjc2f7vuHc/WpgN991OdW9z3MDvIzLee24cs7fZTkG944GYxaTJAL/sPHXe/XN/UJdU9l6u9GKjT
glnNxNIq46GhH41xE/DX6yKWbDA6V2d2WtC2gp3rUm1BoaDCIMWxYQgqwCPTu/fROGJ+vi5l8YzO
pGgKOABwg9QjpMjie8iPw1rvy+LvwyvD9M79lb8eG2dGZPIZLGWNOy7sN0OeiLmi3YsH4QMVFFVz
jDbpufIWLTyBslEKHlqw3BkqHptHMZkr2ddlKUEAEFq4Xbw+Ls9Cyhz2QWIVY/dUy20zPrRkxbEv
ikC6EK4DwR6wuy9FZFbYi17C2jbjr/DlDs3ygMDq/karzsRo5x1OFX43wEqa8ui5BJMIB9d/M6uV
2vai8p6J0TYsoiayGVWG3pnxUPETCY6DATqfzXXlnT/2j9v/W4qrlX1lVLCJZpBiB5upPJntV+Aq
RdYxVFtrDSB5cUVo68N/YLRBK83l+QCS0ldOV/Sb0joVEwZWSnIs2++YS1xpR15MAICJ738k6avy
kCgKYbSxqnEz8F3o33r83Rrfc3YkrEaYdOzLxwrMzdlaeXBxP88kz6nls8sqkGrIekYwzpmjW+Cp
6k/O8KaGu6o8qea/N+DBLQF+a4b9RAOefnMpBjx9hp5JNLTet6BLNh9aGRvg4l7zsYs3a45jZzwC
pBPmv5+tCkFFWZUpTq4AUnnnWrGMPkR+vK6Ki3buTMisPmdCiN/2Q1Ti0AwvjS31hJzRdQHz/dd1
fS43AUnGnJvhtDc04aICPjbOZsLbuR/zzZTRT7WKNhnv9ixoV96ES+p+Lk5Thax30HzHIW4o05i6
2W5of+ENrnUery1LOxwzbHswW0JOFP5T5TcYwRopkrKHodxd378lLThfkHZA0SA92fcQ5KFCDCS0
Ot/bcg1RfAH3wgGo0DwIPued/+xw7qoBmNCzeWXbzAC7Cr3N6HvrHoFpOJS3Zv5kuDFQ2gr3VNov
hG3SfCWoXtrQ8y/QDLyZYtJK9viCvrqn4zMymzFy7EgGxVFZ/IVbRJ0BFwsjmci5aFFQYJJqChXs
bzHe28b3pto5a+mcpWM7FzHfu7N7ZbSdsI1ZxFhbj6wEQa+f7npA6V3XjsWk57kcTQ8JCHD4wCCn
j/YR/Wcwthj0zOqfjodROZbk46aK7tUaL/eCwYWaODbIxQCy+QdNxAReUQQEkGq1TWxZH2IA0DCg
CK1nlaJCOKzcgYVLfSFOu9SiLihFTQs5kqx9aBhL3L7cCTSCIoJa2dAFe3ghSlONCSFZKP05nBHV
tu3JTdb52+tntrYaTTVaYQTO2EOEqO4n6320nsPpmf1FXIaFAM87BI0Hjkrz+410I7+e4KaUfEZx
wCuOrF85lqUX2rkMvX3NAh8V6zk81BjSBF3ASZRVMRDqv/RBHdtZs+2BAwVeH8CtjY/XN3HpdXwh
W/MrI0g7Ik9Ctul+LvlWkhvKD3XxNjXbLn/NvEPvPI/NUfLENR8df8WCLFirC+maRhInd91GYXer
zN3k5vcWLLQkz+K0Nt9qvobRsiZNV8qI5pTMMRzQKyznhytAu81EbFa3qDSv7Ov85Zq/xnMbQcw8
VumidfjScDklt0WYYmXe2Nx5jXEykeKSffbQlDnSXemXmqEQ3ltPkqT3oVuAOuHz9U9YMJ0XX6B5
groKjcgiWG2pUDEJQ2mh8NZagBBq1gbPFjf2bLHaJQG6TzWYDIsdCu82N7Idd70bJxIxsSlm0b7/
zcKQFIeHBfC9Hjma2ZRTBlDvjdccgXg41Sim7q+LWF7QbxGabaEFqNMNBREW6tUqiDmZkGI4EbEv
ydt1UYs+YG7XwMz2jMiuKaWJcnjRehA10gPoGE3nFux0rr0t2BP3m5X7tnzdAfyGVpiZ5k+HNoUS
NNI2KcwZKIo7dADW/ly3n+JyFJ+o18UeukdtP9v6Rbahlh3XINMevG9orFmJmBe3+OxLtKuf55bq
JjFHmGjrlCDSYRiow1BRm8h8xcCuidJO07Rl1Ps5Fm0EoDX00Z7Vk6Rth7gUP4CYsrbHC2U9G1QC
/+6xFkvwEsjkHoe40XhXoCUdMFE9wxhnwAV6ifwHDC3ExRoIx6I3DAHaBFZ15Fn0viNjsv2hbiE0
HUg8Ik8R+vwRIwRWvYb6u2hXziTNX3IWknlegxk3F5Iy5L8KzCkIIzaDlffHshDgvIC6O0QXk2ZR
irDriWdW/Ub2CE9Cviu7cJebawQXy7v2rxjd85JOGRMJIEZhxt5IWPoAgCEZreR21qRoPjbEYGqu
KMOOkYM3/uyjh5IlWfTfOS4RSc7YOP93z351hp0dTIjul9HCUMwGrqc/ml3xzRCseWek/GEJJ99e
t1tri9LsVkX7MCIpti4lP/1xGxUvAAug2e66lPlq/uFGIxS85hF+9ARod8kLujDKR7yraZY7W5f7
WeKOxV+FkmdS5rWe7VyhohxNKrBFBSiT8ITb26C5SsENh3al6+tZtPaRi1f8XAnHYMmlpJpWhWPN
Vs8PQDFko1QExNZ/eqhGdG+gT/p/J00LASZ3yJFpgkaotr91UtHFDe+Aqiws9PU5JngfpV/EVRTV
KzZwUTnOlqld34G46O6YsxXt+MwrjAiiqYdNe2o7m+srnH9I1w8gGoGfAZ4T8xjafrqBGHpW4Gqx
EH1RPShr6yIebWNLkAE0py6pwmgjHXq4LnbpGAHCh2l+dFkCDFlT/qZwMwAUQPl7dRdVm7x9zqxj
Vn3kfIzbco2xcvGBcC5Oc2A1sLSEKSAuyAGF5t0FrIxr85A6D558LYpdNWwY+QvdOZep3TzBgXtJ
KWRmPWiI3SNraay8O4QGZvAYrnUILD3A7RmKP5iBB30YscuLoRTG0kOvRiKoeMVQgtPvOwP5ziwu
ndMMaA2gQxUmQbZWvv/FPfunBv0WrN992aS+wSFYpGxOIZfhPzV/bfCuNMAzGDa4H45xHHsSDz5H
V2mb1N6wF5WzB4txHEXDLuVlYjJn5xtr6NHzoq99m6bdfdNlzDGg3RNyo3b6xPzPpVq5QUvBEVom
QCCF9gnUeTUZbQv62HaEDCPHaNYYMSPucilQv6bDFg1xdyCglSvwOdbi/TkTqhkmUQWTqTKOECmo
X0sl90E+JBy9u0VR7zChuBEuuqebL9wsbkvvp0OmT671Sk0jdoCTxoAi6zrTqU3Z/vq9XlbDsw/T
DJfpZ4MSwK7bOAqwtMa7PRyE2NPxm+sVMQNsBv8UoB1sOF6Xu3jQ4PGa8UPBwqY3XLASj2A0KWM/
FDt4QX+wwwyl6rVq3LIhQT0RNgttF39k7NApWqHzDpdatOMGPHcbzLxve0yQeZjUAWrli5vXiQjQ
STrlK1u75MnnUub/iNZsmCuR/4pmGzb44qZomiOoP1ZUeXkXf4vQbAiTM7o1weFF6MoFRyVMCIk5
Mv5/c1i/xWg3hjP0lVFkbDYFUUkXlVvqd1sJ+ObrYhZd29mGaXcERboh6GbXFhZHb9qF9VME409O
5QDiyMOwNkO5tnm65vdANalHnA+1kk5+8v2Tr75fX9GKCuiNZmWZyojPAapRvyjnfjWMW/x9QEN6
mKBGM5aOUQqQX4SL07wEdt+3z010uP79i1YL3DdACcJ4DIAIL30UCGPqgHa4pb1JTpL4sWOVzx5/
8V1+aH16K9TaMPX8i384gDOJmg40lW82kQ2J/nj0QfOObgPj4NXfAVNxfWmLp38mSDt9GZkZ+gAg
KA/vh84D+yXaitYgehZXg45ajBbNtXrd1RA5GSVYkWECJBxMRdXRHAFSlZufTQAO95O5cl5LUagV
oucHdGToEdCHptyhTtO6audFHTr3PbQSP0LxYMV2L2oFYA4RfIIlBV15l1ph1CmYUXxsXebTpO1l
XNIG3hOTEdmB5W1s1CtviMVt/C1Q76vJ+5oXlYTApt6H9l3bbvv6hxm+WGtgR2uCtHdrZoSgNW3m
lRmgregTAJsR8mFbm2haqVot3VwnAHQ2+Ptm8Ij572cPsKyjUROEAq1CNgZ8xdaO1ur3SxJQuEfP
84w3jft7KYEDUDKKGOZVUALZTByDBX/RNIkWFHw/RpzAhutrgaTbWc5kpZAQEbHJJLrakhyRrCFX
3M+iE0dbCxDnARES/jHOVvaiTBsJEIfIegsoEsc//OAkyAux30ovycmNWEtpzSqsmSEPwQJwm/Bo
hQPXFCFtuypXDYjslf9aA6ikuufuHo+sMMyR3boP1wzFgjXCUx/1U8CDg3pOz1LaNhDffAtwz2ZT
ib2KgFyMpnUBv0TX6sILegGYAgepXrw80D8834EzzaMFLwRGVDHHGZm7kI//TK65otyLqzkToRlx
VghYPg8irK6JwSGc9PJerOG8LNi6EEhGYBCBscOIsHZEfjOUTsEhZHLwNswwnozlkB0KDdcdxZL2
QRBeCsDJRh5Dd7KZVTkdBs5mqKEbBV4MVGyEu3fSGHgiDL039BPPn6/LXDojJByh7hjLR9OztjYg
ZfCSiAGozGG1Yyk/0qBdsalLgT+W9VuGfakHk5ejeZ9ABuFAGgD3rIOJcjaPx+3aPpkwoDUleb/L
s/+e6ERHERBsInQVwX/odilivIhC2QKf7y5NfxTquV4jIV9UDXSWodUal+qPZIWpwI85osy76flL
E1lx5nwLaAkz+3b9mJb0HNxz/8rRjHjOCoxo9ZBT8w1xQKZ+Z/UrEf5ScxRauG0feQJ086Ir+fKY
jKCgChyE0L6qfpzKlB9SYH60kwNiB9PNDmDBm/atydmptvIjKNm+RBIAiGzKqqfrq/2VUdeMIj4F
wKmYoUHhRs8BWS5zUosowJFTldG4i4LuTdZ59hBQxb+NLsPMZSl5AJIG3yOJ6Fh4l5Pc3zgDphrB
0FWyA3683jMSYMC/gXM6qbCTAZjk/KyOi2l6yGbq4cLgag/gwebE86x/9YBh2aJPmkszNjOveGDK
9b4DZjh670cbiV8QCL8VkbR4kgOp67FIiQUFbmMFLjdglNrlfT3ML4iUjyG4KkSxq8lY/5S5MWYx
Bh3MbQZsrAeLNQhkGmuwb2wgcPxF8wi2D6BkMw9nBKady5MEglCdmSG0BdX3E7XavWmwU5plf2F8
UboHfBNIMvHZmn33VFb5vJxmALvgngOeZUQVOPbA9nhdHZbsInihkLhCHTQE/I22nqmxpAiq+ZZF
oCyIBook0eg3SROI5rnNujGestre2NSSsQ8I8a2NfpOX6x+xELBFSJPP/NnwnignXu5pnipOgSoE
tMga8bXzXHISA/9ZyFeVjSsWc8GqXMjSDKab5sIdR8gyopuo3Xt5/wnMljQwVsLrRTlIiSDUQXz9
B+NoKXAHpwz7WuR2+DjaqBF6BoClIh8QCJPvsdfre7jgbACThnwYNB1XSSeDYIoUmFLGuiIQ3UoH
bZBy7WW/YCgvRMxLPos5RA+wvhEwwRsJ1rQSTNiRNSa9WCOIXxaDpBLiKPhOPSTIitCqx1n13faj
rTBRnD6Xxo/ru7UAOTujyv0WoqlBleVeV85q0AS/EhWYEVLkMzOPlvXq0L0HdBQuUMW7G9BYtaYb
C08vCEdUCrwUdKHpg4VTblBGfmFX+x1I4A6yqwChf0f8Gz9POozaX1/sQhgcAcfdxEQkCMaxq5fn
VgmQ+I7trPJcHtPS3VtKfUUZ4LbOxMl12cac3KPnyLfrYn9BNmieBnLnxlyE/Jjj0ORKo59xwqAv
DKApYf0KZwQszmo3RdOhC63YGTHiXxYfmffTbPrncLTj3C7fYXqTygN0DDpPWPuVgN3d7eSBAzCP
2mIlpbukbEjgI/ScAfMwqni5NxR9vmbjYW/svriVKKrXtbpRwfv1rVg6gXMp2s0pppANmLnG5ey4
vHMBTAr005A4XWz6xXQ0WUeeiBntsyCtNlzJh+vil2wDWEJdzM0CqARG/nKRPM0MDBLhRpWq2/d2
fed4f/FYwFzXbxFaEEVFWTn+fGk9s3gUZvVU5nIz939dX8nSceHezHOliF08HSnHHTsyBQPDm6SN
0EEz7Ww+HaNqXBETLN3QmcQZ7ziMLTr6jjVBKlrbrUERk1tNHdMIVwcgGZ5MzIq03k7knr8LRaOe
w4GLO04pSSjQ4/CPDHxkXJhFP8aBmXd2XKoeUD6AKa4T02uNcdPmJXkAEa/zCRASHYYhAd3KO5kB
9sM01SkVwXTjlmkF4Gu7zOImSpv3Po2AtJVbVR/3fl+cZNdOj5Er+UtXRtONQKE8ET2fwriofCB8
1GCqymKH87LcILRGOy0gcMQ3x6OZ2NZ2XR8MZkVJpvL0IZR2Aw9vB3IHKlYGBFtX7J1GRWVsd2GL
bFD+0AoARptWkx4Nlh5JbdjHwPC2Fp+cHePBuJskj1DjjsZ7IA1Pe9cz3JPX4GUS53SowdnHCBrx
FHrnAYjmOodx6qa3sfWtKpZByR+cCcn1GMAgfRqPwPHZYpZTvCiqrP3QVOSLkRUWgA4KHwVLA9TC
KzZyMQ4KwUNtweWA71Z/rNmR0TEa4BGF1rjgBNZpfjeAv+PoIv3zhrp4CjwNNqiEGyq8s8KhZICp
GP87542DkvDvr9DcEkX+kUsPXyGj6aRIAFSmYX/9Ci3ZotAHMChmC0FZr3OUS4TTnStaWOXQAndd
jmc3z2CN+M6g9Udt1ph7C4/cX8tqLgV5IXBawflro3NYrxVFEfAinQ7JEWad7GJTGxl6RBmyjgdu
ruWaloKvc1la6qIaSlUFAtvIgwawLwOtdgB3e+lp0z51kfEXzAY4trO1aZ6uwD03hhry8omquKA9
eiZH4xQWxQ+S009jkPMECB5sazKgpTSBbH9eP9Qlu4gfAHIM+go9pIUuLXw9AkSG9vgAqxF4DDlR
vU1H+ZEa3Voz6pJlBJ4XsmpIGs+TvJeSXNXUJQJBuDI3fWdUiE3UoAG3d1Do9sAaYaIlvPWAe3J9
gUvacy5WO9Gy5nXqzKm1pg3mTGsRJC5BjMCQwFkjjJ59lR63nMvSTpO1beeVBjYT+HwxZThQfri+
muXj+ncTdbZCjOQaXQk5myK88wHoLuVtSz6uy1i6A2er0AG1wsGMprTHjmXsZ9EaMd4haL7I7vtG
rIx+rUnSjBZQDQCqPe9Xj9m/ehQbVz474XbsVsKYFR3QGbZh9Z1RVVhR2GbbYNrVEUmmKWnkM6Cl
VvzB2ppmHTl76zD0VYme4ITMqoiHSMU5B7LmtulW3t+LcgB8hm5rzJq6+lNgyKLesWer6PR5UrOk
9T5xN4wDa0XjluUgB44UK54BujY0YgQgEZ8TUEiEi+FnC6gq19uq9OdfaN1cLP9/cjRdaGsMpDgB
9s2y6S7ym5PppW8lDW/g0NYgf9bWpIW1WdWMHQ2QO/ai9MNH8ifO0ArStTSMZR08/e8WpinEiAGq
ppNYmAGtq7K49cmW2y9pvua7lvwz+AL/3UHdlNsjoYMLQUSxOBjUFjirsRm9Tc646QryULUcIPLN
Sj53Teq812f6jmdI7mE2HPa1vJHUTLh/AjVsPFpAV6kQR+7yvtpd39HF63y2UM2TmLkMTFCl4Z0v
7ASvu7iwhmfCGkTJxqav12bu17RF8yDF0AoMwEEc9cbYSY++ALAY+GXWKBIX5QDeHZxU6AD+g05D
jjWzxhEZeT+qb/MUPSoYJTKQ0fLZGgHo4g6eidKWVPkkEsARnCs0iOb+8dUBrR2gHWCb1v+LZvQI
mUhUOQH4DrgazSkOdih5xWCoPAec12P9T5DTm8a2gacF99i6asVgLVU2zgXqPc5eALQ/YcKr4GF9
NLl74xfdbZeZRzZ8Bqnive/5sZVDTSsT14QeryvnoofGM9gC368VocRxeR8aRWsQCuMUqcGTsnGA
yPiReulKVLOoK2dStAOsK7se+hJSzBlreBBHMy93A8GD06tXLvjiAwftH8CzwqMWOSfNroTIPLRZ
BVlGv7UFTYhdIPhObKD3tW4cZonKnNj9iynmCMlyPKGBWzlnsi/30R78pqISdaJmTHfKlzy2QPbl
G/1KHmfRfv2Wo9OvjLkh08qYizgkAo3YVySqJRtiEe7LVGy89psXudvrKjIfzh9h4plILWutQpt5
hgORFAcW5QmiX1FtuuZraTHkdVbOb02a5linkM+wt9hId26pfM6MJz/6lLvPOSZ23RUYhLXN1Byr
9JnvMhOyfNFsJyMZ2a6fENq/Ae2lAbwjWZ1AXpOoeVfCjbmjDBKtsdz1nkjKKNvKyUoy3OxUVa+0
UPf+sMakOf/stSPU7oSFcSwR1hCbgReraigqT95KILnUMxohtgMoIMbfUV/RNtNmAaxLgSxoYZxy
8dY2n/vu1skSyz6UNXIK4NHdTRON0/IxNPPYB7K5dxsMR4eDMrbYXNfZRbN29jHaPrdF1YmRYsHC
f6qGccvJLXLUK0IWd/VMiLar1JGlJxusmJAbp1XAHfkLMDsUL23MC7no1v+D+y7AUdFeINtoYAst
8b1z09hkMUBzVk5vcb/OBM0G/CwsIq6DLukGgtC3FNcYvMycN8tfsV1/CnGB3mkiAW0jWQ52mEsh
LebVAIo1GxJXbgxR7OvBxePG+s/HcilGsyCoQWcOcXD2oW2LLQvNdDsWPU2ua9ifLu1SiqbuBhqA
gAiDxYSTnVTlW0uLuEk/pPf1b+QAf3vuPUYdR5MTKu6V1Efs4/YgdA/dQxsFPHZkvwdk3xq/9p/m
CYsC1gc6R4DPCH6FyxOyZxxl5SJ/P0AN8vHZwQRukOQARQASNl7yuLUrivfnHbqUqB1WlTs+yagJ
f+ZPd3jjxH2UPV7fwUW1+wXG54P2xos03RaBqgMwoeMSOfSDMem+Y/wl3ackWgO8+TNOBTWVi37G
uXcbpSAtmKLcmJQ1uqg/kPoGEF6iR5sFMuPNF9R2ri/qTzcJUSCNCj1gT/m2rRm4yWy6YVAerK11
07bvlv9ilUfwJI8OrNHKBi6EVJfCNENXmHZWGxOE2TSx3E+OB/CMIjbDnWgxXfHcpttpjT5qcSvP
1qcd2ihBil4UPsJwKmJnKOIJaNuIP0R6WIUMXdpLx8d0S4RCiO/rfEVoc0hFbQQ4tjpWhhOrCKl5
0QDCRSRDe1u9Xz+6hYh/7qP8LU/TeVYELi8DyGPktXdjat5V/CteGJuo/mSMsVK7cNh00YrBWrrb
yN6icQ/RKSqVmnIqroycUIDrIcJIS0DLRyD/2Vp5FBN+sM3X0D1eX+fSvQN0GeCSgUGCvrf5g858
Clg/JjI2ENhjSLv9GtRvKv1+XcRCeds1z2ToCcbGs7ndt8ZcQ2+fJzYlw/APWLy/unPmYrQeLO7e
cg9896HcN5iNItM7+gxXHM5C19PlV2hms6RFjs/ASqXkG+59NCl7rFS9s1K2KcCNJzOEyyfDKPat
GIAvTleaaJYuy/kuaApFasurMBg0x7HRtuE8ntz3yTp55UOgVnKTS1p0LkpzRzUShk3QYakm8tMt
b+MsSJzhu9PtENCR7hCIvzE+5xI1S1d7Thl0EySS8aVs9kD+zuoqNsAQ0YvXLsi2ublpzf+eG788
Us3kqRZOb5qlquC1RsbNXfPraxupGbiwsryum+ldOjblMWBJQQ4q4o4VJ+HUW8dJ3xi6NyfmPV2/
MkvG7nw7NTNgdCnnaOmFGXBE7Klnl/Rx0ANZOv9Rlsfiv7/8533EOzyw0CyMNqFLIzD1TdlhLgwv
j+qn7AUe/DGLksp6vb6qZVvzW4ymJKhICyuYb0A/lYe0Gz+5vbs17WYlgl0K+s5Xo2kFYCAys3Mg
xuyemJyd0lwV3gSlf7i+nv+PSfm9IE09nCYdS+Byo1UMCXlF+61XvPtTYgd7R2IqbDc/E73NlCco
8q6EFov+CVjgGM1Ai9rMM3N5ZqHqrHpyM4BOUk/+qIir9j6ZyiPq3yGqjFUqngzudu+TcJtEtEN9
46Kau23Lythd34ZFw4aiM0C7AIEF5t7LLzFyTkhI8CWG+QOcUbLdceO2RiLMXIun1iRpCjQ3aJV5
BUlhlG3qYMv4S21+zpp8W3Oy4i8Wr/7ZqjQtypAEcAeeI5dJd5iDwox5445oHuJx5RUYOX+3irfr
+7gYwaHv8N+N1NQJ3tkIJh/q5AV7UDIaw9YEWUDpb9I2EcNjNOKNPqzp0Xw6l1kH3P0zoZqpiZq0
GPoAe+rwxwDdgKZ3S7t3Olnbzsp2rO0xnIC0yyPaXNvohqx1QK4d6WwJz+IPh/pDEbTY5gr0znn5
MoPE4BnjutugWKkM/hp/vrZULdZJlScK0mGpQTskhZwgE8Km8rUh/qaNvlQOCDK4vO09sm9s/0sA
bgQTwNri/3D2XdttK0m0X4S1kMNrNwLBKJLKL1iWZCHnjK+/u3nW3COCvMKdsSXanuNxdayqrrD3
0G/57ptD4Tx0p5vwn4YQUORgHGngnCj0TmUVbZo6p4mxxJ16iYTeDprhFcI5A+/P7ByW0gj82ga8
S4qwhcGjPVhk5GA1RXtcc3Cb6ihu7oYTKIvV/rE31ir/orVLUAR37RF4/P4ziNkhEcqpq7BRQLfn
VLDK9O94nIaggxnNli+BgVqbQ6toC0fzrrn4IXS2XaGYxnkSQGhcEanEzJGTLJZ44gBbfvcC/N+5
zZ/TLWju9U6BGH8QUGRUAQrZ9uJAAHVXNTyBhVU4CUGf9VTrg2Zdt2FQkygN27+yEMkyib3R+OBB
PrsBdr2x45tUb4ifGfJ4nAavecu7uNwKXe2hn01T6hMwhVp7BAtZYIt9bJi5gUdTEw5cS5qiMFoS
ACcXpC96Uq79SGlWqB2RNrlWIqhUcsJxAIjqOa/aELEmUGetvKDQX9K699Zx5aP2PO+91hzbAgE7
qZ/2mWYkTsQNhlNnNaiMOBDu9XqbbdOo1kzExipzRHffE8iI+rWnGqCdAjUDAoCGnu0SVAcdQJCu
/QHsn75L26loSa3pInr1805TbU+Rs7UUDLGteBpvZij3BH0gWvj7opbewiZuH/JaCFPTQKM60mhT
Zk5NGjxyUaeSJEj1hybpRo1IcgXUPnWahBUIq5UMBZCj+sljATdB6bP2Xa3lUUlsFKBeLo1gWOkG
smYoW9OAd8rYbVrDqJ71qRsfQTNQPujDEBxq9GOu9S4W3BKNOFbSd/x3WIrdMc8r/g2UV4YLqgv8
i55epXYxauVIp1Fo3Aqx9LUfA6wNUJC+ZCK4rj8BPKLZBeWoFsC+5LMvDzw9NoieWo/6KK5YCXpa
pLB5SSWv22gUVCIGjZHZsT6iEbTyPAV4dF7cDgTRbHEkeiQKp3Go/aPsiQFr+Ei8fQ3GrQe8AcHx
qpZ6+q5VvleTPPKLEAtfcTrwuDVjxcuZ/MB7cbMGFy23M9SGIdbwemQBiGD8VmtVpvkEfnnndxN1
1yiC0FNWgRKNbo2ZqR8TnGugdoA0uMll0ozlTpUn3fLa/k8a6Z9x1W61DKNW8tH9XfJ9f8dAJOVS
kQYYi2tDEZYSiJWGFL2HQm17Uh3TXDfAxVvKdiV1PhpHOehk5MMJnwBvghPwSM/zbOERx0zwjTb+
MYq5iW6qXOcRt6aIKe+BbubInDulThn15u/zvauVfgiaadwOgL8cguPA5C7blmRt3JEi8rYKz721
oU66aYkc8a73gbJsiRVt6TpCi9cLzCWxAYylCKCn/UYSLig+lXYWoJwaH26j2Q27SLP++1kyPglG
9Ifvea+FjF6bNhkhk68+GBVcr7yo4GbU2xdlKRN+f36IcoArXgdw0PyR4wfgEUM5BjiJ+Ed/ADbF
Rkl2ULumjtItTbZD0AcJwsIE79kwwDOjFhm0CcINBXZnhH7RNRk4JqaMKECvDZrQKvD0+X0d74pB
5SzQJXgImhcj+e2Ylp0HzyafVlUM7i9uJzbfv8tgzvX86Cs/ZMycb7wrJEMSIcPXitIWKvSAlyBy
W1iwexfspxQ20x/+oDeOUlsKkNL1FRADSzDsxrQXzWrwFxz8+wdCwoMXKS+E7udtcKGaFRHHQZTS
V9bUK6SHEtXLiZZ17iplo5IMMYyg0k2QIS1dt8uW/LucyL7pSBQAMQdhN7TVizwDwPsxUWDI52Bl
TlNqR+d0V5A9XW2OG/PbMFdLRTwXtfyvLF0UAP0FIai4h1MKvu2ZJzVoXN6XIUxlYfa0tsAkbg4m
RziCMhcrp4EJhmuq4hsvRdpYA+1NgXokIjwpKGf2xLM0UzHbhR24odm8jEtUkOJBx79wk8ngEp/v
Od3oSWmxcXVmZ6L0m9YY10T+HZdGQwoPk452b/4zqtjMqG96VDN1Wixo3hswI7ynefRKoaMZMEq3
NTNCD0OMyM9A9NENEyL4ZmUQ6Cj1XNvC3ltx6UYlLVboKSDnr6VFEec3YC5+9iLq+KjLQfYxEC4g
4AwSj7pGM/f9kFP4lRLAVknoenax+uxoQjKCkzOSbwAm0KVECaDhZlceANysOFuE+4KAK17X12e0
TKe6k8pIJaZpbkxzZ252+J3Nvmyb2K5LCH7Z2baN3xGXOA1xHYecHHz85wcezNkHOREH/9nFryf8
Pfxdi/13fFD2RfHDZB+UEpMej+YKX5sVZJnsA98UX+yvsL/K/mB+bZ6Pz5uvTWEW+NNmg6+vDfu/
YJybhRNx80RghLc8j2IjnAZJFIz5lihBxg9JqhOF5OT9n8MpHRpTI6MVktDpbNSsmyn929sl1SXL
O0/rxOk3PWnJc2Hy5PtLp76tmeOaWxibcHNccHMYxQlo/ngAwqkzhZmIQ5XmXBLQzWtKYuKzpf58
oRY9LhSH3sCe4o4CJ0HGcVDR5Q1Z16chAGCDp2R4IYhOZWLTHWdbmwnBfvxuaC4w/FfqaiZoZml6
SRziMfQA8UvSi8oCnClOt2pJ+JOESbLvFD83r6/mzrB2B5u4A5u48/Apk61MSlOxCkuxPskD3FSC
9A15cawzXR2/vjZLBFw3hoS9ywExLqGaCZTPWKLrhWkHNISLNSJQxWckU7Sw4W3WrcfX/mN4SxYs
/c0u4PjhLBqo4sCmYyNm+w34GaGbuDygr/aH7f59+LT2Z39RNd8WirACHrB8IQUFLmbtJt3GFVIb
TGlInxWCvSZki9Ul1FotnKpLYvfnZrP5wD8C5xdolhmE7/XiiZ6Y5CKeNxTqZWe/7v75YUOr7KBc
2Nc/ioIpC6YxHKY/XPzv7Pvyw7KIlZHtlkJtHFffx5W5OUI5fD2vfj+XN4YBQwUduso4i1gjLT8z
o2nZKLKXt6BfpDWF0gsvGouullokLwmx2ZoAWgw9oQBJQmBibq/5Pk/jdMTiM20GXYtJW2Thlt3b
YeDVCYj+gVkIPsHshVFJRpqWIegXY7LZPG/M3bvtvOD6vFgLWyywl8PNdH5ImqlPPvMFzwggabPb
Ydugm/6HjUGzsQDPHiTJIEK/PkNhbuRRHU5MgGm+7uy/xMFxoKsFXXuLVoAD8FPObCJCl+ZBnEPO
7v394/Hx0Yeb8gjFw5yVCb/HnyDa2lp0df4u6Pn73BP283skIwnYLwt5t0uh63xpUVuAggkdClmc
Iz5W6E0EWaeAk8Kui3uASYaNhKFcrWAof1/m2/jpZfr/CmOm6IfL2muwgkrJhMH8w/CfYOUx1RUz
0L+LujEB7KoBx1sH5vvF2MweozzCImNjgOmUeR3M23DZtWf3n7kAF3dgSeb9tfwhU7yenm/EQ1uX
DWSixpzgA7h3+HzGbGN4oH+dF+dh+7DdWgubeBvinU12ZljbshMDPoZgaMCc2Paj80b3S0rl7n3/
uaQzRav5glhUIZueudOIAe354OCkPi0dk9us2Gw6MwulhkkloOMUgl5N23Xwslk4HTfvmcvpUOGi
o0ADRTzz7j0pyjMuHv/ZqY1GXkFBbpk2jH9hfV5UJV2xO7BQ9Hr/+v8QO7v+seSl6SRALDsfMXlt
6eszQAthDkbamOz9Ao/QPhFYSuZ1NPA6iPMCxNfLmyoheFDiJ9Z/wTBdwMputMCPgc0Mkw4W4gmY
Dv/cFhwic3f5wMVhl4dZVJhKdlnZBz7xY4tfL5fp4nxjtXCNF+4wuy+/jGpeBc2VXtnyV6NiI8OA
/rHebBRsLOwRYF0s6dIIJHak5yMAyABKsAB5AT9mti55biSKXKG/kwm+vFPYU4W9Ql4w+z1dMzVp
Hu0lp+YSt7oSjJ5SBTgbBt62qKWUZpqyiTIuCnQJBiknB5/4JKUp7chf/G4iAz595k1ZGAPBUJzt
Az25J8e1LAzp+/v4BY/LtaF78MjZ4C10fH7eHFct+fbxFv9a9F9vYo0i/ADA7wCEFu49yo+uFV/J
qUrUcnwMFjEyvXrfNZFW00fy4bu5G50KUjnx42j2H0uMF7cGBd0SBgjCUXaAPnoEAK8Fcwma5Qd0
qTLrdYA9fXxkJgVrcB4JvKrV0r7cOlbwqeBqQhzASQBNMhPoBXKDjlGRI6ozfYarxLWn1V/J4dbF
c0g/QLVBVYI0BgVG1ZLfzpT41ZFg7hyMNLwtACnCSbmea68GKqd2GkQ/ic5rZ8bPidv3juDEbubU
q3JBJ9y8C8WZvNkRLDOl5cUC8jpbOAuv3atITzH1alN82PZbcauZvKMtXPn/h1AUx6PNgkVQZkGt
Sm65qPchNEmo5pvv4XHadqvPGgQm39kGGtBGnuWpXHIw52/gf+b6r9iZtxB6RggaKIg1RDqejuk3
T4E4TUN+07+9jGbqPqGaZbGWnmmPmx3FpiJwBcAOdB9f72jL485MbLKTQcq18ik6o6Pvyu/GfHyI
EjIeAqwxgkckeuI3qvW7dr15dF7m/EP6zFspjXoqZaBuk1EhEwognmFwAE/lWZwjvizhDl86jG7n
ivQA3roi4tiz05unIapNgEtEom35XT6LUGfJRnUFZzjlr8MaUFq0BP0gWVIRdwXDscXFwQMC0eeZ
4Dr2urbgIDhNLdRDWGijKZ1so5wS0m9HW7eNY78anMhajH6xszqf8k/JM63IaZ4nejLbXsyNiOvC
lh8aQvxt7Zsq0clTvcqco+QqD0t7e+mzvRINmA9QbCvgdETQCYBb1yerA7kQcNFTxHQGBDj9lXGQ
CHqHTM8G9qEdbmKr2aRHmfoI1QLX/PmhdwAqD+2VkfShPuAMbDxL3u8nJ6O5KxLffEoW3lwim/58
jJdbjncqyt5vyqinuk6kvAWPoqk+D0SzwFBqSfv3Aj4Qqv+cZhuuO5q6AYn2yjE5GW5qQg043GNu
Ke7CZbhxNcAgAMWOim5Wfo9X4PWCGegf4PNCRvLa1kQS1kS0PLOwat8ZRcJhDaevBYk36nwmcXY6
fAP1VwkoSWjF2eEzh9pDWtJs429LXAf5U/n/iEsz4zRb8atJzryZBvQ0qMWGyHadcbsihcC/Bh0o
/xqmYMgiQmqiO8r5faK3ryIZxMAwzoaEpVWw49dLK3Hq1GWDGtDOLPc+0Yi+1g7pCTgEtLejb9VE
yQEi0/E2239LVk/2CeWJvk/Jn574H78P5jYCMxvMzKghTV8rTQ5q6hHxQIX1uckjAbLkFsRnH43l
2cBBKWmOzIBI1Jx4/3UF0Uz+bNfRMSCW9YTFGBGLTEm9r2zRSh6BInNqVsJqcp6AN2AnBCwrZrMH
WNe6XWXUWChwvFWKGIYOyCFkwxHzuOkrqHw4nWGDQFTzWSukQ424G258S3eDj2nPHxTHp2lgWYYr
LF00ttuzM3gl+eY0oH6i7CC5tlAk0r3K360zHWqCchllx72X2zrELV9SiLd+G9w1QQAUDYLcoLSd
H0J+7NSIA2MZjbaSGbmp1VuGha3n4EhLTvTtP2q7TqcAOTKHz5a2Dfn94N25BdcDmB280FBTyUOT
MXv62dxqComw1b+b7euXbo/rwfQ3w0b+Fi2ZoPYq28SPMqCWKL/eN0gnegRo3UsjujFPWBLmxKKT
D/dS42cjSpKpiNsOflYg0d5CWzyXQBX3fyaimw3oIsloR+Q5foQn4tMvHoSpCyO4cX/YABhWLoDr
cAQvr+Uf0SBZH7hYUzCALsQVZDpAPvgPPVn0PW713rWg2UxLOUoSEaybVDknWw10C6RMSLEJ3ZS+
iJ+irRvEW7ButyGZ2eRmBiVOM4ANq5CJBMQjv+ap/NZiPf/qh5BWiOilH9mSyHvrCSAbtLbAy2FO
1rWi1ZqSKzoerrL6PhzQ5FIirQR73618RzOQ/5wsqzdHnKrUXDpMd/SqICl4naApim2mOjMtuloN
Qqg3CY1XUUuGc2YbFAV3Vg2oU8ohLWz8nVQ67Xx7mEi9Wcp53l3uH/Ln7wY+CgtJHiAfTE5HzVUr
mFPdnGju9JY7sco/gZ5/v9J3lOjVnOe1J+HQRW0gs6dJTlBTT+K19gq24Y+Ylp8DJm8G1mB5L8Vu
ybO87YfBnQViEZwVtJ8pUGfXO92EInpOJh/5oq30VdnTa7qWXWlXwaRZqEPJSLv6fa539OeVxPn6
Rk2NS4RqOMqPVH7PV4MZHcadf+pWCUl3A4X2ptmRt8MnMD5p60XKlJsIw/WM52udRYLHhyrkBy53
MM4+3r7lc2TGW/1x9K1ppcUko+WjuJ+4BS11+ySdiWba5YeaGoQgjj2JTd3ptny0wluNhn9Hg7Ro
XT/05rAWN3hFmNLj72t+gYS4NpWAscXDUEP6HHQX8/uceK3KiUkVU9kJX2TYJsxxm+8kPJU2nAXm
GNfYDqYMpY3yD3Mi3uMrAI3dYR0+eq/ll7xwBu7cMYyHwQQzsmn47DOVBiycSVES1M15R/kk2Pna
tzoDVRWiDX/Bjs2iJ3TplXCbrZRFeOVIiiIehiTFJSj9Y/UrIBMKnZHFVDoDNHt0FJR2yG+5Y+yB
Bh4911vA9C04abeBbiZTBIgRAgIo5bhcvx8yIy/QhHooYyiTzuSfhpB0REZhi05wwLf6gYcW5TaN
jQz90mG7fRVANJDsGDUHozeZ+Yd5FssAJMYaI7ZCwpVviW/etrUNB630J3TZP/x+xm5qRZD1B6MX
kFuRpcWu6uL14ZbkZKj6mGO+MHSJXb027gH8SjpVnehBNTUa4Jn82qxVYjjFd0YLajyBygcVRuFS
pdttQAJjQdsN4p4M8PcGi62OaqkWostYRIp+UMUn2Qo16mC+OIQfv0/8NscwEzZToXkFLPs8hbAA
Zeir6itdx1Sj8idvRtbgLMEZ3z1S8LnheCL0gQzj7O7IfFn6HgclIh4reKCJ+xFSf4eerBTPIPHB
s2sXUJL63j8sNdfcegVsVf+VPDtRRjUFvqcGMa0SG5j93/6W/6yeI0dbeFNc+vpn6upK0GxFMyMO
vSqAIIBOGOf82Z4cxNDgX8tE/Up3yglvC1rtAZKo7qunJarzO9YY80QpGGs/A/XmHPGy1rhKlAts
6C4/NQf9QS4Q8Sip5FGD+jR6zx/GTe+qiOO9LBwltoI3E/8heXaHFCPIjYAdpeZVV8iBm4jgqKak
kfwTzByjXZHQrDfhR+R0GV18ULF//TfpTKP8UFYhB2q6ANkCWj6j4NFfHQSg/D33ZrHmnNBedLTu
KSjUE+C9ABcTgffZceqkBDhXDXSjekz/4D2/n1YcKv9aG22NLS3+LOFs3jUAPwXOjlWcKLovphDY
UwH0lQ/T6qHboGviQXIQlOW3iyr49l2EeQG4XcarCJkXfiYwSlJF7VKYXe8YHVD1DzXUrUEzJlrS
l3daODvs6THfPRXQvKzqABQGc30/qrk8iBH0fUvBRhCktN1nNuAArdJUD60LMtzv8LE960sm7vZJ
JMK8/St3Nslu0gKuCCE3Q/nZvnlARmNYR+SL34qIAQnQ84tJonvX5IfIeZuM13tNHBhY18SdttJG
Mktq7A1aWKFbf/KfItG240rBrT1NC1bunufyc7ZzbIio7uUadA0xjZ+NrXwcTMP24C/3b83Gs5N1
dxrJkky2gLcbCxYCgxVUiXOFL7RqOChJG9Pptd+XNN7GD9NaouGS8mGG40YOcxRQh8MYvWZv2y7S
YiWIIKdGdHs6I5Rvh+viJSssHy1pm9Etz9ET2I/gsbm/n91ZATKOK0zopbpLk1BkcQPBlXqGOGXN
AF+F9k54SkzFBprCSn22QU5Eu536GtoBDpVu19unkdQr+vsA7nnmVwOYzX1QQj1XfQxgMHcoQP4M
N5X7N96qbrSXELRVM7JeAgBblDnTf5IYDo1a9tB/u6AjSFEZh8hWnfCYvSg7xBU5B23kghWiVnNh
tiwbNN9pjeENgxSBEe3Orqys+krNsdmWGotXWqqZbrm/yrp/bDeLIZN7VgVhcChe4IXjXT9LTcUD
nphjOcFfWVcdBSq3KX5VOu3g8foNESKzshemd08Tahr4neCNgrtr7uj3VSGMoibF9JQYRDkg/v5W
kyZb8RvpmJqVJZ4gfLV0Te+6DahvR+kX8HBAQTVb1UyOgynMmXk5Grbs5KdpxbBE3cbajqYGr5hs
gZOD1uQld+nOfDUJpXkso6vCJ5xFa4qhS2M+UmIEiFqafBXb8DSuHzlkxYaVYleITmlrPG8PIsn2
vs1tjuzVseS7XKRcHyqEipBQBjkffCb0vOHQ/fAeVAAs8EOnskgCjrH7LiJAb5aW9147o4VmNPK8
E9eSrVjQlxN5SXEMurVvNkhfcREBcNofz/JpsBudJYDLO88BQD+z0w6uMxVYJjO3CswiHBAFOKiX
50K0/Cfpg38bTVHdyT7egQun71Zdo0BdR6IChKwIRc6T61rKjZWXqyxcVz+3fwDw/iGZwVeOPkRU
y1coi/4CCv1Ls9M3S5x4dxJhoNRiyKGAFcQoVKbif+wBQqBGiRapmG6wCYjZIR3gjOvKrRGPNyj3
FFLERbfAFt9z7xXJrcKJtoiRo5HS8heUzE1DBeaOAkXAKqKhAhx680oOoWaRFg9jkQ7vIZVea+uM
0JbTWo+frLQjPH2mtYXgPYvZAjxKNsNtQZJ1fvbtyZIs7SFzdGthb25vys8xoUrzen34UfD7nsV+
ejDqkN4Cgo7VfCQ8eRjNApXaIVZiw62WFK546yMhnMkwTwG+hLLiOaXkUKLHLTfChFav8R+ZVhnK
sbpnNJHa/lbak7KnMgn+rFusVb0G39v3N/++GP9gauD6gmIQGtiEcDwBOjlXEyMQqPShjRIqgGEE
jduOvub/IHwdP+dOsskCOq2H76G2RbKw6reOPtozWfYYShmx7HlJbJRJoaY3SF3ne2GTOmDRMnkO
JWkKetbRzjNFZFhojbwTZLwWObetgtYCRwQiRSdzw9Nj5qI1XXhhXUXFN/baCfbCUXiX0FFUofno
6/cZ3xdvsA4nhot2w3dYZXopJ1OP/MCBD6h/YvCQWOi9YU37kIau/2g4AMPqTRbZ9fa5+z9E0bEA
P0Yw08Yax6fcEIEQerAFWzkHjwFoMEx5XTrFpoxQpUG1NfXf+NeKGMsW+NbmA9ERjzpYWQmVRhq7
hz/0UBgAflCsMH9u5e3yP1xNhpNcWSDZNRX0Q5N0MY5967xCImqpeDD54KBdkmY/JKbCOPW1gA3n
j+pRcOFQicf6b4oahZV6bjSTe/JQ70YBJmsuapV7FwtXC04zI/RB6dr1bIOUrYCsJHCcs1ccuEPQ
2cAFMf3GxEabfATiCJp/LD6g787ZABEPXpkMRW7mcMjFKE2BxOacbjS7ewXPG+HBWhGR8SEj9YPi
qOfW/IP27iV3+d7+ojNSZTYO852XU2ZK6Ot5gPwXuJmsgUg+8RCvn5zWjr8QmYgXt3dJ4Exxq6CW
8/kMAqNt+5253rrbND4Bpfv0zYMtgyyFusR7AjV0mSFoDsf1poxfzo22MkoReUzgb9na2SAh2FeI
GpCHLXl5mShBab2lktVyN+Y9Y/FT9Gxbo7QHxusA0dKhTc36xFFuj7yX4+/YW750C2qRwfLPvZk9
yVsfFSW/a687jizcyH/nPqf1znSAZE+ckFD9XTj7+/xZMGGgo/Nf7r1+EI5r8JWTareUWL8T2MQR
ZmSnEupZWDL3+hrlfu/5mYfUMeKoJVqqvrlDiFR2YWcbEc/drWb1kD5Z6j5YL1btsH98bhyBwgye
PcCF4Ak8W3Shz2u9rP2UopupMwjmvI13IFCI3diMnNYnv6/xPQsBXxTdRipgykF1NvPUUjWpOkRy
QW9GJxuRBOqv/b/VKnjxj8UHjrZ00gsifonQHdBbKJ3K3Pjl9zHciWXgySCjmxK9TqD5nCMoSKEC
TBMdYxjX/F/5rWQJXnSr0fhRoe0GSBUWGCmXmqrvnS44hQgvgOKN9TLOXitBxDUZJ6JkaLBHS/zj
vYvWBI8wzW3/b7ZHVebBQKzVjY5LSuQ2aiQbSH3BKkFLg1hitsWV509SyRK7yEnwI6k0orr+FpDt
+sLm3pmigty5qsLRQsYJQZvrk9wkmVAmTQmHZyTKI5J9Jv+crr2ttgMkJiL1u/Qro+kmWS86mrfH
GJLhdLCKPby55xFHwQMhl1whkRy54rv3B02KW9RJng0k8zwzf+1wcVd9j8r/dXqQ98HfRb15u8gg
pUUQCfjwBgIMN6E5LsULTIblL/f1kUfj8JOBAqXe+Up2irkD/U9gas6LsCK+C8RzNEMWyEZmVEeC
H/3ti5HCW9MMv1NDkAOuJxzPOYJwAVJWQ85hmqMWEqBKVvkWGLXFxlv5IhJRCBJmDpTc0tW6dXnh
6SOtbrAsJ9JisxMQpgUqZQB3Q8Vj+4zDbUmg8DN5d1rnNqg8+cd6tXCZb50BxqwNgksUsKMIcl5O
3vV9CdotL6Gjg6R2QkSan7RNcvAeUJr1nfkkDomIshHOXCp5vmMrmWiG1YHGBqBCzSYrS3HjxTEU
t3BWzvJatjgr+pCPH8q+Q8Cbxi76xNvVmBJ4vhIFcpjTL+nTS4Hztf6+HsPM3434ELhJBsagfEqo
AfJgrlmmNRQJH1jth7oU9b5zzq/mzIz4D38zCJOgiwLYi8Btdzm6aUxvC3I3OAvrjAhHzhlfWtTH
PEuPzdvCTt/6B9dTnSlQDvx4iSxiqtUrIPbcUDe7F7QZA4OJbTRtTrG9dLjuXCMUlvOMugMpVeTu
r2fbgEy7GkMc5wpgDZ5bfEzoSCsJCAWIf1BoseNPA4cOtYWZ3rlFV2LZJvxY5IiTIvTA6ihDcuDf
rgbbJ6TaDLR9Lc/lZjHteOvzoSzg31nO1bbAlcNUinAya+I7qKPD/JC22ePeRCR1PNjjV3BCmMHp
LK0rmkQmg4uPlozHvZP1cxRslD8mnQ9t0XgB1npC3ITEO1CC0uBsWH9FF2BDaIApStJuNsPSsbq/
2CihU9kjypin48ApoMcVyJTRcNKZyqrdp5T7k+LF5hEWLl10ge5eWcb/+x+BM3vcomFUrAWmIx0h
sT1nePSPKOCfqIDGl/+ljA67C5gT9lri0SIxO8MtUGH90YOCbOnw2WAfU6LZOMREPIeo6yqOA13i
sLqTcbyWOTvAegbId9XHVR1s+Tve9BYKyZx8m+xLF6UItuIuGTy2ZnM1+HOSszVNlKZStQ4Cecc/
pU/hNnYHq6D86febefeM/ruWF+/2xxlVijBQ+wpiOluz24jUtoLpdAtHcknKzK5EWTAKUslW73My
/aO3FXOYL8n9fS4LS3axbj/mgpSw1yQ9pERbzwHQy0ttgkXPXtIud4LQV2fhkgP7IacV5MaPBsiR
jwKUWbOpLKCGv6Ly5/j7hO6cuouDi2JsROFRQjkzEJ5gNEXQ6UgYCnhF6QVNvw0UqdYS68rR3rmd
eo7NfPW71DteAKQyQDS4ATqCArPdYnHnICw9JJWs7BGhZ5raEYJvxjZxaxV1+dlKyp41p6DHnhiI
ThvbxUfc7Vai5x5TNhSwzWtox71WnXwtGiDVSeEEkPQUPwsd8a1IoHAESLgOHQ8IIRIKOHad5dvp
GQCLvy/BnQfVtXw2vh9bXIKwtjYkVOq268kWzMSW34T9aIskedJ3X5rz52tB4K3OvhI4v4ctP1XA
uoNA710RSA9A7eduIxDDUnYtAn/fyKsszfHWz2S07Xgq80g0sOqY6zlG/MhVyoBtrkzuHD2U++4c
aaa6BbZORybHeBdobJYelZRFrXMnjA6MEWwvGNAR2kQ8/Vp2l5Zl4DctwornDo779jWn2oSiURnw
B/tuEwIWSUFAqjTbh/QjsHQcQcSGpKUluM0iYBjseQPMY3B96rPoptR7Q643eEganq20RNyN9COl
eE+KD0ZmSsfSDbcIq7pLWvdOhAQRRpgvuGAGYA/n6Z3OUKqgLxDUbZGh11bG+S8abz6xBBXcMRSf
Ofyq3xir4rU3zCXLcu9wA2oHSIsACwMh+Fx/RWWqC5yBxQ//GI9gIFDJtFVNPDV9RGbgJXXotNHt
peq6275cFpNBUzBijezNPhertoMPXEkEOfXOHC15F5iiK5nZZrQTk5Vl62aAwlGSZyBwNDPH/LOm
urXQbX+nJv16EDNvP9QKpZL5kT2u8JDEzfowNp5Z70J0JRs7nZRf8d+tSOJDYeoLpvYywWuTfi17
ftrKSgfuK2TjwAEdUH5/R3r17VNZ6we4hkQ9orvtPT3mj81++lBDIMNTwfL+LGia20fH9ShmqhWM
KxlYRTAKlIS9leDsG0jxkT5tu2fuW1/JpyZGxu53meIdVYPWXfTL47rBT7wUUPxQp1IYgj114hFG
AYvIoQSBt9MAKk47PEYa+eRJ8K0+vlSEM2hlAffSRIIVVXItzqC6bzfRUvn2nbJERIJx8lGvJqDy
Upupd7VRtDjw5BSP+h6AnmTY6q4VO7GDniOgqqD9k8N56MnUkifOWewDud0CiEeIFBcCzE5QP9fa
Tw67UU0FFVde2cS9iQo2uyPDMdxNxyYhJWf/ERdbt+9U9bLoN1IbCIreqYWcCiVvlFIBZgCpSbtG
FreJCJiL8NBtUZJ5AEoeCqiLlQQwumpEmjmlqH4FqTr8wcU+8luH8How4vUKxBMoPpMag4HWRQVf
1OGV4EPTNQ+Rjf3nX7UTamEByxfS/YKpvePeXMue2b1Wz0IhziC7e42/x7Up+FZJ5If27VP/mpwB
j7Rm1W9VjURHzcnZY3zxOXz7Cr8ewkwLteg+Kiq2F7llnKXXDt0D0k5x0FxOB4vbHcVjsYQUcFvB
iBgWKibA04YwNSJ71yveooCo96scoZ3GGVmrYb2D6j3UtRU/DEvC7swPZRpgfsEJh52fm3fPA3xQ
lmugCtzXTvAiA+txK7aEPz/Er4HlRyv4zvWSMb9zpq6EztSryAVppqcQCiAtx18JRAdJ6Kp+K160
nbgSDwpguIHAkG4EFrL9XcPdsSvIN0Cf6KzfSUQx1vXyasY0FF6qp2i88JxyF7n62gdd+If44NPh
mD2HpuKGb/FLeI6cpTjSvRONBi+wqyFdKqBYfvYgHtC12ddFCcNJs0dga6MTRxHMNkHorI7QRMt6
WOOt7+gAsEssqPmXzFn0pW49WBh1pFxQ24hSYPRTXq9A11RJ1nAYRGklgRU9pE/6lndF8AytWaeC
AGqa/8GFvZY5t2XITeScApnVVjsDQpB1eCknGZ30KVA98fyj+kFbZ5T/74OG14Jn2w2E8NAYggrh
7mPy0Jksw/ambEREaHVXs9D+ZBvPwnO386hiLpy0OxdZ46HDdcTLUEQ6b0RBqzKDIAEBrvfEr4uz
ysSJdqmjA2hcOtV3ZcFOAc4WCS5U0l/vaZh2/4e079qRHFe2/SIB8uZVNr0pX/UidFV1y3uvr7+L
dbFPZzKF5Nl9MMDMYBqYSFLBYDBixVoT6EUmlCKhOYeeNPfL6G2AjlDnZ65rIWagwP7XFuU/3JzE
ICyHLaCPs0O2179Dl2DIRVc8Wug27PlPniGwt/C+JkX9vzapgyMU1SQOAmwWTojuToGbMbQJLZe0
Dw+tudGZ1W3WKimP5XiBTAiiDajh3v3iX5IAbaRpDSSsbYDhU7DSTbdmNZMWZgOv1kkLDRdZr6jt
iHVCV6hx0DKDWoUlP+bb2D5p5wZUj/ed9HZMTQGDCZm8wIg/YhL9vmlSeY5FIyqQYSsud/gc7exX
Y9bocFeN6U1f9esDOZv5dpccQfPx8sg9hZvyA1ym3v1fcvuJ8UsAIAWbHRBTpKFy7cJJXxpVWadA
H6+41tPPPKiJxfdWMVVbBodL7yVfjATjdowIJlE1weoJbyfwnNcmW2NIRn2ECP18DHej268hNmEJ
H8VO/gL5MSsUkVTp6lVBWaPODQhmfXgwrLUucuoVYMeesK238wHjzCOyO8Z+3jgwMWeoJJMETRqg
QdeL0/CA6visKixJAEFACwKg2fzBgKkQzd31m9n6hYclq+N7+2CGWZSjcL3hpY7bhfqMvlKLfj0O
KD6t46O+f1K/xTXG/TY8CmCYwWtsC2eKixh+fIvs/jELQBK6ceTFLF+vdsoDLazLHt5zRAe4twPC
S6E/IZdJPG1f7OoXdVVtjTWLCeSWGoAyTPmQUnJDXmYdfNX7GGF4Pua7Ae7rSo+FmfwudxUiFZpy
LRKb2KxeuY3TATL8awIgWFkz83Vyn9FORrQZ/rMPlJOp0AsKeBU/p20cZaU9Auu5VcGFIj6Whd24
o4OJy1W1i47JqwVVMYbPLVgHbTYa8GjBgztWpjL2ONQCNYPqvKU+6x/ajlAkN5Z/MiITNwSaSPa8
EQWT2+suBskYthf8/co25QFVXE9VV8E2GMT/ZC/1Lj1JW6DRdCzbKK3ZkiqzfOZfGWbJ/5bacHAT
qcCUwPFQA6WOGcSvUPotYZbbqmC9EXbadt4aDve7sScoCpj8ltl3vl0poDoEUQpCJkAOVOpqCoUh
GrW+KEkXx+020aE4FM/4tiuUpZDKJhiv6lbaE2Oh5K17vVBiFTzTAi+iJkSnGH7YpkIK4UKrxEsL
Dbr3fIvS9h5zajaUkL7vW7t9+KMAdWmNCiNJOzYgQarQR5lWmQNCrxfCd6Qd+k29StbGM8i+nN5p
MSYnefVDZJfMyjI5KTfrJeMMRCoeI17U21+NiyKSs7ZEoRdU7KTeo66rfb0KgHNcw+wmHk3hPV4z
P+/tIcKzBFVefGB0f6HIjR92UYPpUzQZegQzazor4IA/g9Ok2Kgx8H7ZOn9Fm3STe5OdrH1At1nx
4xYkRbDjSCMxdIpyM7BC18bzks/4NMmgl3csIswVjOvEm07Vm+yqj6r5q/yDQpdTOEC3e5hLYjWG
fjqC1KajBYnFg4UCOsB0RzTl0yaXJbh2tyFMAdMZKbuZyNA6AnKEX/uryc6d+Fl//e8ReFj4hWWd
Cl1zYsxBQCwrx+yQHlsX8EPnlLtja84YqyCHqvns93VlKqwX2cIHx4NUBHoYY+sAsVAfPM24vhGh
6gwtPwiIowWe/5KcDsVNZj2LBCNqe5Hu6BhcAdoPTADkl1y4VhKpalqEQmnJ+2kTPEyHCCketw7W
Gax1rEfJbWiEssNfa3QyqxXQawo5vrTSXYiph3IXutEeb0038GZP8Wrm+3ohoYNFMAdj7gktWQyi
X69P52ZtgMokOTqzPR1STCt/187k+q/hB+cyyffJ/47eTh1UClgkxCKAPbs2F7RxKg5pV0ItxxEw
+Ik3fPTMnxSfPN53JYsj5rYurQDfDuQgLleAQkTaHrSrmxySNfBRV1qBdtaRLchJbblnsD4N75hr
sMQniKXtS893ktpMPrM/CdOHFr7q5Y+4wVnV6ph1KuLiGKD2GDk8QGWrHBNPYNSQRas6ck8j6ERa
m3EjLPguySuglcnrpEBNXbQYwanSZIZdDd221ZBhzOxDPCHHPAmHyo5f+TXkCMhQC+YVMeWWV2a1
ZWLtWD+CyvZCv8iFuMMXaF1hJ0AoDkhl0Rn+ZBYkoNQ1QRr46DLnL7x7Dj6bzQtjE8i1R3nc5Sb8
UAFfHOBJ0kooxsF+vIPajyc8RBipGU96Ytbo16MymaMI+iq6/kP8qr7y5rASD51l2M+Sl9kZ0xcW
DgAyPZSpAbcHKJ4eNMzUvMnGbEK7+6F5aaBHAuGoXXXi0Aw+yYeG+ShfuJOv7FFBGrdmrg8F7HEr
/Tw5/D7aSIWdvpYYrRLWsRdvkpNisfCz0kLChV4YhC9AgwfGDRrGOk9xr0gdkGcg/5LB3CKA7wqJ
lvMl2Kiaud05cKSNBloRFHh0M97Ea2T6TraClO563E5O7kGS1XkUd9Vjjsmv+z6x8HDGb/r76zTq
YJTZrKlZhV+nnuvQEbYiIC+9BTn2wp3c/OA7vP3nvsmlLOHKJIkRF24oK4VaNgNMao9vkTOvwWf7
IVrhcSdYZMTfN7PQlHeRK6Hrf980c7XUCVRmo24qEaa7P9rT/NYfP5GGedBm2Zwyb7QSFs/ZwoMW
2wuVMsLMhRm/m6E6gWAO5QRrDezwCRDxODTTP5NTOUfM3b8OdvAooE6zhpogZHgYBfqfCXDqwGN8
Em1/XGpov9PRVjP8IKzVDgV6JwWABGRCzg/OYdeLgI4r7ttgCq52jEzjwJmN1/UAGhfWe+hI4GjV
zXErOGAYPuj2UJir9m3CR+lfZs83z6Xt70OHEaBuy+sAexOVHF0gU7korVx7RhIHESA3+L3JC8pI
s11/Yn4Cj6/fnZeAi3Md7pQTYAJOt1IP/30VFMaBcQddLJkGRf54bVxKYq7OFODcMQP1AUXN8XNU
baV2cfXnpnS674m3xXxYw/QvCL4JLQxa9NfWNFXNwzjo0Quqcdo1gs7UzP79rfAIb4r6XXiahhk0
sCpxu9naKN/TijXFv5A5qhqkZ0jmCKQdTY0g92MuBj3k1uu3DOWOEK+yeOM/TBgOchirJXtHOaIO
NABIB0FoBY4WKnWM0iTootrH5IIlW/3jIIOS15wg0PYSbdu15GYoKOUPBuju0Rg9GWvD63LMuakm
1HwbAIDu/5ylMHD5c+iBGbXwk7zmjMzKd7qnopsSOMneX6G2EG6lTfTIBIIspD1XBqnUMhimqixi
rD8C+y/44jBrdm5XGkyNLz5YMUrvm7HEmz6Ngtz5746rVFyfh8yX+gQWB6uFoqUJpoRN7J4wqYtG
iegl9n17S0H9yh51uYbdMOhZBXut3e6k3dxbhpmg554fZYv/VYD9FeqM9gGfOERZB772D6H96gdQ
ByoP60Jtip8f0Owb0YWPqe5XsHnFpeprJg8tajB3/berRjJpIFiRcIFnEU3BEcUdpGwTZFSTJdj1
K1onD584yRjex4MoRDQ9bTCzceogNsfqRd5GECICiLOkYSbIQMyi4pVgYGp10NoaTix+EObOyPl6
jzGfHzngynNBm2DmiJTPA5THzv+9Igisg1IVoyso++NvVIlF1rlQEYeuthpcXyAfOoCeB2bRegz2
vSW9SDjLGNrNnlYJc9jv9qWG3hfqSJiCwiAWGdm5Dp7BoI6cVDS1Je5BXQZWYX2dWK/FW7FOXFbs
WjZGUCSgocMoNg1oGiW/k6MW+8yhHjqvDItkCtl6dtBPWjFD080bgSztwhrlxmGqBbNqYGmVo26C
DWeGx9SOIlM9vsvbPGYc21uQK2WOciJMvFSCgKYu3ry1XQKhAIUJLcXIDypG1v3Dctueomyp119N
FWIAFTvYGjad8zluEw9zAW8EO86545FZDbq5cyhzlIcKcgcOK7K09q1zpl/atgeZE2BnMog9gsfW
q5/PzDN500mlbFLFVVSf9EEoYFM/Z6vQJr2wyQp3EMyRMtAVtKDoHD3kV7ybe6zk6SbiE9syKI5J
/wtiHFQEHjBJ1kw1bAtfxnfyy/X3IpqOnTuifL0p1szPefOapOxRnqpEHZ+U5HPKew7AogGpCuFB
q8DfjpoXocdsrXSvW7l3349u0hbKLuWy7TAZGVfBLjjHXD02Px8Uj/9fzB8sr48k75iSgkID5T8p
JI9CwegR4Tai1/3O9mAFAZotA8FR7fS/ovWvcNNtMSV1f3m3ycnP+v7apXzIyCUplmOMqhDuCZWo
Mvq7+rN2BICG8tR8PrPm0qXFmINegKCCsgruQ33JfgaGNY8Qy0l2Zuwa5yisJ+v48OZDNYDM1WgH
cb2Pnn+r5vQOBgQzcL1wG4F903h6ZtZSSRi4yhWxfkgtEzwRkEUKLUrJFbFQJLlcg4Ycg67RakZe
KpvKGaPcxYAWYLXjQVQznzqeFaCWTi+mWzAnBmYAFAIpzwpltICaia/Rzu71VXlCVmg56hFNCp6R
rSyu8cIS+fOLJ3DEQxMjG2GpcnqoreOtlRuM1dxmZGQfkRIBWE8I336Qghc2Ej2TG19TEf++Rmhg
4onhaQB3qGt9B2bPGe2P0DwMZgHGB20tMlLsZetIEBTEJExn0+VbaF1lVTfiK04bMbN7ySrxgLME
Dx78MHjg1VDMkHNg3gkJ27mB0WKbOZt12wgiewDoNQCYIgbFaI6jLo9CISkwxKvum1/6Q5AB+B6h
wjF9aS6Gt39Jsyl91E7wxAOrVn5FrtEzPsPSrQcFTGijE6ciOp/Xn7oUA9Qlu6ixMtTn3fKIwV5X
2fPfLTpQJeiTROMf7vQri5RzaeLUGU0Oiz+vflCMDicDWNAWNGw1q/twOxRGFH4vlke97LJyVEG8
EEKF3VPPod05sc2lIBt/nDztmxEZF84n2LIEYHlRycaOUjfcnDUpX0OtETcc1gNxlcyEL48YsVP3
8zvD2EJQxFMV8GGYQhuPhneMkVqVATiP8Vgyjrwzgy4QjIUQ5PkVm7GHo8uwR8I6Ffau7FHXTeLL
+SyJGSA7AEafZY8wi7uYUUB5yu4Ms3WkM7l4SrPYRX+UJ4Z1EuLvWacunTEYKnXOYb2zCvKAOHz2
Lo/mu27zj8V3bYW/GQYXbnFURMF4A74pAA5oVQaRE6uZEwsoY+8B/B42qqc4x9MR/YByBZEzLzU3
GAXuUIr4h0FGIkN8YZs6IHNda2JrwHZx7k30Ayz/mHi986fTTFZLdOmrXpqivipE7sV0CMsGzOn5
Ljy2K27PnVlN36UwhwVBWJZHhREjv5SVVmtFgJ0rYmUGk00LWhn08sH0sq5X76FbvBl78Sl8mLYx
kpnkM5kYznvLY/azo39/ABUF6mzuRoMnPwCY2OmsApukeyNEnvhvgK/M2gldQN+BTxU2oMR1NWgL
hd54NMwXEPY7DNciq6V9GQVmDS0FkAigzHYdcZM6quaIrwFeQfKCuIuKWncIEXgDwmUgryK7A5kg
77G+9dJLETSCfw1ThyjnIH7VjDCM6Zd5zeNy5wGbIhxWOMBR+Q/qFmTb/xqkGVj6oIkh+A6DH8Gm
qczfuSniu8/AUU42j3oHmJsYe7sUgi8tkjhykVQoY5V1igCL8Y63ut/+U7rlPkCzc5BY/cpbUBa1
OOqUpirmL5WW7KYbroH63eR25hnAQmFxCUarIaWxEl/lh/sr/HnO33oPJqbAh4deKd3KV9AnbFUN
rmw8qhttK72CDQID5ifMIGJvebe0XuHKVop8nF/xtvDOahMuZgxwXZQ3UC8FSoe65kJjTPlOx8JV
D0UAK/4Ogas+RCfOTh1Mn65ZMM7FO/zSIPVRu1gH7z06I2QME2XZwXx9F83mcVoVIHv/l+29WByV
DjUVUtbah63C4X1HxVxcYvJoRIN285XwNZHmz8k/fZUPgdPipZ6gL83/961AAFaRFQJwBRENYA2p
kzr6oQANnBnZqed72Z/ZbbefM/JTzQGu/DE4lZ4cIK24v/bbiTxYVRTyScH8CQQFXbbKtdkXEqkG
YrQApY2T7QdvhEMrZg4BNkzu86h548yyCD9ugTHEMFhV0AQCX+8N5kuqkrHpczwFNNEat9VGeOCs
yFHXIPGcz92632QQNBjfhW+W6NXSIQaKVDfAq8nzaIGRLOsiXox1QehPJpKAj24MrblgleIYy63l
r+RHQJI2oYx0qmO+ookfUccYYGgD/CoAlGK/KT+T8b6KplnAK9rWQF9pHxsv0hxTlJxy7zs6wjIh
Rmamwwt5FJDQqIiCxha1SfrRpatjq/spzEqPIO9LXe1NMmz/sXFna1ojc3ObyWZ41cJ1BwUHsBZC
GJRovlNxspgFPjE4JKS81zwQXh5MFOPmzU155e/QyrV5m9/ihccIlIvejIwVeDKwygF+REWNaUZX
P2tHUv+Z34Bzlz5jVPIO0aZ9VdftuXxQA1P4zYTNLCSOGG8CZlITFTKJQt3uUOQdtKnUUEXcG4cB
rPqvyapcRft6kz4LVgNVr3Vw8h3/t9Gtkk9mcL4BLeAoXZqnIofUhA1vEPO9WxwwewNuxvwTlyCA
jM0qLFiJFYn1124sQQ8EaR1e0IR9jEqspkGYx6yXGjyjOeTlIv7eILmSDuLGcJHnFV4j4VKKgRPe
aGuUZBoLhRlWAPlpvN78DMCUDMBUedTAqU1Xe15vuQT/cx7Tq5WFGoIreT1+CriKVh0gWSHI3BMv
R8DmoKKhrHlwwcr7f/A54OyBkyV0ZPgttHi3PM3+wI96YwUv9ZfqCJiuOKoe2i6/NSdfxeDhFjYT
g6554T6+Nkp98kgxQIlNjLZfE4YENXNe1bsIN1bjgpX3MK0YB/o2dF3Zo8kau1IkQoGw91Kudcit
Z2fOFFDg3L0aaBi2e2F/vm/x9khdG6SC9JQV0CtNYVB7lF5bjEyA+PgpZ8uE3CaP13aoxGbk5zbu
JtiJ1zVgwLse8xIuSBee4EVOsZ5cdKt0J/95/fmRy6osLrxSru1TEStQA19uyIccHB9VefnQuvF7
5iBibUfIWZF0Q4MX8+toffgznsSjCOG06NPHJ2bVXBfqY9e/hbqfCj6PJb/FbwleOgeVZXBwYyIK
2mkgXY0/m7fyhfPiw2O4H6zYY3F/LCQE19apO8NQJkVJyJeYNqrje3pqGkAaCZimJGPx+lfyzp31
FbMyRRyJCiMYF0UygHc/CpIGFc24bJw4sUUYUT9yuwXNxrF+FQ6lk62L7wp5Pas9exuswWaLPEvA
PYUmJZ3mTYZYcUpmkGRzfNOgo5Q52xZJtWzNoKkk9BO+Cy6EZ4RTcyrMepMzyqBLG33xC9BDvM5/
jKGSxmTGL+BWAJlXzj5z2k9MNXgpKNeLL/+pOQ2v9QdzkGbh3oBdNKUlIJNRhKUCtqLJXZ1z+MDo
zX5AIw1aQx/Q2QzWjxX4V1dZYjFvxts8hGz2X5NUmJSCeR4SH0vlrX4trILOVk99C6S9YHHvKigH
4o144E78isnnS7yVditQ2eAvMpKKCd3rTRaVcgql1kf1wRt34jNwhLEN9pgVriMPxWUQETzW3rB9
+a+jJtb71yp1gme9H6c44BpMpeah2W/jP5j/xbCIKXzfN7RQVyA7+9cSdVrzXG2SSMb6MsByD+1b
jho25xQYuoNIbOsxeUZJHLy3n9SXrHW/1IQe9iAvd1DwPKuctx6KAGv/kXd/NSumksnCxXC1QCou
yOoY9b0Gg9IXmAKy/cxb4mB2b81TMDPF9RZ63uA9xPMLcwpII28a+sAfohNd4cNNqd2+NZ74jvRh
rx8VoKwYX27JMzXMSCJRJVgFupcFXbPKmLOgBetg8CA99jZA5e0ufoPa7oMsOx3UA9tfoFZipRAs
u5THRLkqJUECu8JX4oQvuR1Bc1kEqbcGSJslHuQPFF15j4zJ/8uKgWYHAwhhpTOoN26oip0+pRru
2E25E74bSGMiBPHPgJcFv3fcfv6VggFaYnF9LCVpwDnis2J6EH0WGmWbx9XAg+QaLnQc3dCqAKc7
8CdIKX1VrrHuVkwJ24U+LdwI+DkMaEPfGuSt11GHS5VeHiponHa/9M6pemfcgDdT8tJNBMpy9LJA
gANubemdscNLof3SLvVthbyOBbUmdjeDpx25B1xv+6Kz2n3rtFb7zhIAXXjDY6GETwRQbeAyaZy2
VAuDxndRaxlfk2war+Gj8JDtEyLRN1oD+EI5tLH4bWHzmslY60IqTNj4MYwBThlMo1J7zMdhM9QV
TDca2Hv4jZ8DxjY70wm8ZCv9Md1LpZkdmc+MpbwBpGQApaOsjrEJKh5JRV4lyowtbkHViTqy6T8G
6/dwb7BFaEgspWPthSmZShDiQTcCf8YKS6BUUPA7KJ/J72I/HcGVPrmyq5wSl/8I3kM2imrRkf6u
8ua7ToNUdGSVZEwKVU6ISmiHfPX+7FvFlv0tF2PShTnqlSH0c5tCkRCbiukoAVJuVrSHjJIlPRCV
aW2X7rN/oNwn+vOo4qIFjnFHVCmuD6lYj8AUi3GLlj4oqiGMvFLM0R63gwBiUrzilY8O+iEgWD6P
J4bvLuVDl6ap10Y5GmkOUYsWWYnyJTp5gSpUQqTHj5jOM86QevcCoMh8J2cGw4ULHNGXSHig+IUC
AnVsBDEcxFGA6WmDlMHfC24DogXcdCe035WNvErPsXd/uT+AZcqRYROTU5CrBW6DxuQZwpgIfQSb
7RNpAheYWS6R+QUQuUT+6ZARktHJXHRBNuoBf7ALzWErndhjHuRw3vshlJ9VCSBYQ4ofohxT6yXZ
pqGZqZbY2jr0aoDUXP2CXm1lck/5s7QOWcxjCxHrahuor16MdWIMBdkGF8K8IDp4a0arX8W28SA8
tE5oaig5W/f3/hY3rwOeCHAB0A4gSged97WXR3qZQEIrhatt8t0e921/ik8Q0niCj4P6ywQbv9t9
c/Y5xnPvH2wLOGMQMQIxva5Q19Gg5rwYT1lrVTWk3JMVxgj+RBCGzHb1Kl/lunUSH3VSbQUL3mp6
uG/9p+VPf2zSJflJ5DBnS0XqTJuCYApbvK9yM7T4jbpRcdTVCQK6hFA6WSv7wT3Em/cTVOLAQ/wI
AXI73Spe5ebgWgSzOJMkaAGYC3zC399Eh/SSH+paUhs0ro5vnBNsJHCHFuf0FaN14GuIX8Fe65wT
3lRO1TawAbfHxNv9bVnKTX74Fol8Gwbp6cOY1GUuZQa0y8ABJW8kkCOHhG2tR50FTEEnyRSR+923
uVTRuLJJnbsp9fta1WHzMwAl8G585U/TiX+r7HfQoAAGiYhrhxt5i11fMZlEFy6XK+PUCRgMKTaM
vCcFDTLnUjj+ZCUeB8GmAbIqghmBw1dnVpQWDx7htfzPPlOnPQCLhV8mMMutZminKWaxSRJ0fJuv
XfUkH6GUZqt7DRV4kdltXgy4l7apIN9OyHgnCfstHQV3Ricdie/ngwrEp2oLG/7EHw1L8mQwRSSv
jxBpNf+BrgNx5/InUGe/z9t6UH38BHEvCXCx1nmYzdHlrJ+jl7vZW+lpGwm0Efd9bXnfIU4F4UsV
Mt30i3/s5akJeuw76NvgWg3iamf2bxK4UTTUdcptDJECvPxBKOpb/3bFQBgLLQiYJojB63gr5OkQ
R/z4U10R7Go1IfR9Yte3X/lLaf5GB+JpMkE0b6UvOrN3uXS/QRMMQwcQbDIAULo2rvZ1nVQzjEuE
W8gw0bY9Zr+gF2ApZ9zuNXiNeqt4r6HeTUTT14ytX7rgLs1TLj9UUZSpI1k7KEi+xrdkH2NquLQC
qCRAuCj5RUTqs+P3fbOLQVWDIAThBSFgRqomoUXSAAJ/NEJqcKyfe1QqtWMOWtFynawG0PxIaJEr
CSIcpqgxVBM74AgJn2UmScltoAGzAZhkoZoggUCT7uF2TSECWYlWqoiI9ubyjyOEqwp4nGobCSDe
w1tgdZ+gQbu//p+L7Pqiu7ZLRVehiRJ9UvF1NfNJ36S7+dQ487F3z+CSwn/rIIvR4T9rIME3nxQH
Ocdr43GAOipO7bSr+EWwgLTHHVjsCpzT4ZVJukF+wb1fSPmlXhR1V0rkFx5DL3wCHx/k+nTwXeEX
bEtAAsGFsNFN8QFiJiGI6XrWrffThaJ/AUo6SPQhZEJI+q5PhpxMXTmIAD5qx6P6DuC9V9ug2DBr
oKGsdlsqJlrs68L6QhJq/oGOHO8mNuemiE8s+OCCv8po3P39LZS/pkEAUKSA34L+M8r6gHD8/jAg
TeB/I0wiNiH7xT9VsybEm8qaYxcoFmDdVz+BHvcu1L6KUwU/AY3hDJNAIkTZ1fVnbWefiil9T6BE
KV99jkwOoQ8PPhTAWoZ36eELc9husU6twU5s1sDxzwG585EMypHlGQcr4fGrxH30gMnmD5CTJRvf
/srNyBOPBZqYrwP61ZOLJy/rGC0kKdd7QjlpFjaF0ZPPonufHXxwFT6ihzyfgZx6nzFZGp9RstF2
2tE/aOQjsViZb4M3kAESiPbQr9dQ2qBcdBaMpKuGEFRh3E5uJ1uakjfMAz3HXPoh+Nj4FOMpLbMd
cFtghVm8zAilBgldVJqsJB1flSqQs2W98iUzEbwekrcg9RItdQbgBNEUyJ/7Iev2ooBN0qLn0axF
qKRaEHI3cblIkMGG9KCIdp1NiNKM22jRBmHPQBkXf/HU5xyzajaKEutK1WBbiZ7Yl6uy/H1/IQv4
KKzkwgp15cWtXqftACsRIVadMIdQJA+VPx4bWbcEv+5RmK9tmchD1soT5vJYoIfbUsL1DyDbcIGi
8UuUmIsMXtsm05uKgZ5xjr44qVzxXWXWbcH4ckt33OV6KSdVMqEfeh/rzUOv7V+i8bWNXnpmXfG2
9EVWRaSnDMwvoi9IrSoLM6HoEryTuuR75vXvTJwcUDabUhPsevmrx4sy6oBR6qRoI4sAe2cgTc+r
BnoEahiD9+671IV9hOk4uc0ZiqSMH6dTdblcU9so8LHlw2xW0XbWPdCiGQp61zwUsFlgx2U/BloV
EUGD+CTlx6LRNn5AtiLXJ7PMMUvKFWs5zxlQhsXog6z1P2YoRx5lYQBUCmbi/rUtj92M5Fl29VS3
JowyzpYWN879s8NaGOW5Uyv4VdjDIp/NVqtD50qfBKtox4rhsyxDlM8GoVrKQkN2UHtOlAMA7WYZ
s+Bdi/uHrhGedQKpJlIeK2tJGQkNUPI+GLWb5HWID8EU243/a448BR3sRmWRSC+eRUzx6JAtAK8V
TUqUll2n+gQnHymuXune0EBlfj91gvsPH0pH2wZjYOA11qgPlbSTOBcJ7CjNZM3yOpwFp+MS576V
xUB2YYX6Spku11qMOQ5Qope7vJlSN2i5d60FHk8Uu3MRxKz6FMsidQsVki/2Y5kDctD5btG9Vwow
8DwSni7YiHGyvr++xahxsT4q68PMdKx2Faz11ZoTnuN6owzhea4Hu4DKq6RH3n17rNVRDplncx9H
NeylzehmmnQq1caU9dSJ2vgwFmLKOGXL3vg/XkJHRb0VU02L4CW9AATn+FQ3fyrte+Qe7i9r+cb9
u480cQkwlFFc5rDTGuJHk4A0pY5zbgs18J2YZRjaGEfVycG+avFlBkiF2P/h2pJFasBarXh9QTUR
YpVAVltzrqjbJdCzXQoZAY1Vz1j8jBiWw7kDMhgcTdeGDFHNRGPCZwzLfVa5Y3IWStRt69fQX93f
2UUHvbBE3QADpxn5PMKSIb60PPbRzVFFyGuzS3QTNBX/4i9kppRwnGCck4oqMjekbdST71jBUiTY
GYQN21ncq+nA6DwvfqwLU1Roieuk5EuQAljALjzq4vAeK5OVD+q6VgzGqhbvmgtTVExpYi6HUBg2
UQ7QxzFUDM13n7LOVCO7bUMiQbqwQ0WTWIa87s/wUA6KqNnO8VIRw9LO4RtV+tRCLqc9zbqltPZ9
J2FtJRVVEi0cu6LGVlaSbLaiUZhpDSpc6LUMucIKKQs4YrJKDB+TMWvyr9fOX2VFCWFOWFPi8XeK
nhEvBkd9DNZtFr35eYZZ8qb7E0MvKTEwQ6VDRyRu7LjybYjyvsooxdxfPbFHP1Avfg9NDtNzWl4O
HUa2cpSQBOCqdRlUXKHqKIXLqXZqOGCv+ocdB+GgAjpAwHxlifIorkgVacxr2OQx4wzhbEcuJnsu
QaUtyoxC/QL+ReYvjVFulfZcAewSJlyyaiv1W1615Gg3ZHahPYOeJkWDP2JlMQsF22ub1EfGO62F
xD0ZEBM2eXTMWmxkabfxYyKZamfLxT7gV0nsoHflt/tJXwnDJmwftMip1W0UsOoASyf4YgvoFg3H
TVIopfg5jRJ8DEnzrYqJV44+oxtIointSigBgc8DGo1gaKHCn1AGhRQVMBNrnTeq+bugz+f73rp0
dVyaoMKeEUgowAMvbMlxYzbytsHlP3MnIXnx+V//N1OUk6pGq2utgINRN4IZZueGq9xS2ypcbjUF
Y+eWP9DfnaN8tG1CP0sh8G0hEFk8OAg4IDRlxnNo2QiR6IH4MkYKqAUlo6FHDYdTlzSYloxDKwv8
bSnljE+0dOeqoAj6jxlqLXWUFn41k35gvh/rJ5Vr3pr8UKStq0JwOQS5D+N+WkyfLi1Sp22W5JyP
W1js8tEKi5XxG4uTDlNpbiLOmier63P3H5wDExlAYP7/4ezrKN4iD207MvvIBwC4YWaX0wYnbQ+G
8NRKLDL8xXN1YYz8+UU9pEyDPEBhE4+iUnLGIYI3chb4/y2/dPtAMIXekYWXwjhXNUokLx047Fnv
peU9vvgN1NkO8jkdjRoLVlXT8D9G+SFMcCE7MocbrHT8oTZ1+dho7/f3mWmXOvClpoXa0MBuPScm
lAT5/lyAQk50S6h8cWlmlioavbItIDO4b3rxuFysmDouedZzcT7Bctk5KQ8NAHX0etaLZvnTEt0k
JE7QJSc50cWn5YaZL7iAtBRn3m5aqPlIbfd2fyELYEHcRpCL+I8RKrEfjLrVjBGoAcE4Qia4FV8N
w6u5XSYf+gjSNq+G6DXtQS++WhYtx2IwuDBNpfpclchcj3KPJQGu0Sm8OUdPXAgYW81bKqQAOU1h
RIOlfAalA+DAAY/UbiASSpnHfDATiET5NPX71jC1yPVLADIkCBO3K71wGNu7VG2+sEjfrr0ups2U
w2Kvea3oqMVpSmbT76H3F7amhNdGU5p8ysKBL/onGH4Bbieju/RjQxIM9OMVmDX4lzyqnYgH8iXo
V4zVLXrohRnqAI6tkQxqgd6zzn21nVlpO4RwU/criwP/Nvi9a+0RVHd87IjhR1CNplJojNuRmLjJ
Ky5+AnUSRylM0zgk7e8qs/lQcRP5YZLHU90xrq7lLTWg0SqD2P2m4BXXOiTURvT0Cm7XjOfE3+fB
+v5+Lm/n/5igaamDLq+KroOJKkfPXCvtIf2X2iDUTP6zCnpMPhN8yAWTVSiYUKyTwg6mbchktFj0
eigcgGUG5Oi6TJ1sPhDSiNNhJU3Cd/y7J9T6qtZKJ/bnfa5I3qCec4jo4C1RMC7ExaByYZq6DyEq
m81Rj5dQKryUY2gaaW8OUbfu/Hdp+GiqmXEGFkPKhT3iNhdBugoFJR56sqHG7Enz6IkD75SFaGZG
fwwq1SN9iSgV7PuuwlomdfKysR8lnpgVDe6F8z/7tArNVprcQvoQ+swZxJJRVFh8nEIOBbS06DGh
q0x91C6UM6OdsbORCF1gcXwW5nIfCaWn64ByCc+RMK3GAD9Dm0Dw4ENT2TS4VwzkmnoDdWp1cO9v
weJpgcICD/QBFHLoCSp5jKYuVnSMkFejl4rdwxiyemr/j7Qr6a1bZ5a/SIBEiaK01XAGz0Nsx9kI
sZNonmf9+q9kvHutw/AdAr4rLw7gEslms9nsrlqdx1/O5V8IMNSeLu5Q4Y6/RIBAfclIb3AfTNK9
Zez06StebAPEH/U9Zbk9oQg3MAM3DqBi1EVOlS6HIpLlnYV+bAPFHfjEyspYXZdx6A6DeW+NL50m
O2fF9+oNCGcrhdkt6txhPCwPkSDVnRGVRynaAYLOTQq/Yz5ZMwqt7LlOCsxt/yIAq3+krT3JKjQA
g9BZ0OVuHAbUPzWTM5sHvb6p2VeOhs1oOR9gDWVqJQpAC+IxxXCCcM/aQRK7CNftQ+4RSVGUyXMg
epHlk7WuW5FahykGLcNs+kzT3fO7SmjyGxjOsdTEnK3EBAykIZy+emtK0O6tFA3JLggmCZjw8N6A
cYc3xN5Z2cwAq+fCmbObCgxwc/izLReJu5QBre5046XNUGtw7QRQXNwl4x6seg7DS18seSmVrdF6
WGxgaIUDIE1gCCq6fvIwf4zUeZfX7eP5NRLDgLIT9OB4IOVLWsGfHOXoiga9pQ7ZAn3G08DjRLQv
GdwnCucoirRqQrxLgAKwowfNjr7NdbxPCluSeRCeZKA2/GcwnKvoY5aFvWXDxyKVskR7Iyh8Gh86
3NDr0FtkCQHZ3HEOwmqC0ehLwIXlTURAxTdAcldW2iIbE7dXkf+KbHPC1OVI9noNSj9QirfkP+PM
AtmgmiI/Veej7uvZ0n87bxviSzGOKnT1QZAQlCKnNmj0StSNYwC2j86nUMXr/S5CjVN5U5UXdudB
frpHMUE4yca8TtxfZ+Un7ke50cb2i3Cp5yHFmBcN3cwoVQgmWQQiDCs3ENwpOQ9Kl2UaICBo7CkY
RcUOJhwtSdx0St0Z5b6QVg9lClaykXEbgRUQc8oGmAxV2HGq+uelyfbnV01olZuRcZuAmnHfqi0W
zS6vm7xAdc03Bus8DyIMVTcgnOmDzsJS5hnjQFbfMZRjCy/YEN1psWDmBBn0i0U5nIeUTR23EbJR
zYueALIIAiTVswvovvw4DyF07ZtRcQeWqQd4hrXgc2uU+RbNdRGU+968jqHb8RUgHTTjRKc6uitP
N1ZiRmNg6ApIXth4p+VJ6JICzY0TdCIs4+U8lvAUBo/MP1jcUjV1m3WmDXvI6SXSBpPWeHrn6Wjr
AJ/OeSixVXxCcUvUZiiDKSpAaXp/pYezmxgPUw4CBrUP34YmO6Kb3R+rgEimU2zyn7jcuhlqCl3Y
FNNJ4ON7EPSZ4VM4jZIXHqEn3kwkF2Ho6EAK9HV0luF12UNlxKhag6gj3VWN7YfR7vxkio3xc1Dr
52yc4NIPva3lGFQW+gNeyIZqr7c/DFNWOirD4Zy8lo2DVasYFkGlzbTe/eoYr3LpY18mMq+7etW/
Hfs/YwID6OmYCkvJg9gClh09xeMRZJx6Cs7C3l1GKOelj4v9Z1K/lUYn8R0CwgikJv9dO7TbngJP
ipmZSw7guAX3ZvKnDexwZ02q0yEgqVNln1ePwzA79gBVFlw5qyHYkQGKijo0FQb2MBn13Zyrsifv
8yYFNt3Tzyo6ZrRDhjXukqduuKTWfVdGF0n2bJo/0saUbBPx9gRvmAahOajPcl5H1+YKYr4485pM
BXGiO5RoX9dbKEQdp+LnjOIrO5J4BKFxMXSwMQ0ZHFw1Tgc4pQEhcQOnjcylwyK/7V5b/XdtSu68
4tTzBmf9js1mUfo5SdoAQ2P1sSqOeQzKqvesOeTD/aztNYKz9lfTP9XZ/WwE3vmNKlzEDTbnFwyr
Jp25nul6fchM1KJDZgeP+r2160NP7cf/OKWcX4DIk5ZoHeDC/Hcd3xiVW0MLmkoGJTxtN4PivEJr
J2ZW6UAZ0uVIaf9L64kkWj9vG3jJPV2zTE3sqogBEddoYYNfU5DkVe6yend+fYSnA7gLwFmtQtOD
cDZo2QPpkjzE28dUXiuGfm3m6rPZsIfzMOJoeYPD2WAXVWkf6PAx+viC10FN9xOobWkgIgx9tfEU
yCsFTtSrkl0ttv0NLmd/ZFbatl+A26BKrRnqi2DRHVwevaCAEmEKllj7Z1tE71UCKqYabRN9e8UY
6q3Pj1+4nJvP4OxSD5ZCH7vVl2X9RWVUly3q5PIJjTzKIoEShjQbKM44c5tWI25f0CrIf1EYTpPg
clft2vEFdI2H/zQsnnE9bdOg0Nc7Zdjswih2gWXPrmpIQk+hE4FGlgnJYrT/WdwiGsZkJmyEkdbz
3mh/o/ipKnMvVj3aPTVqK9ndwpNgg8atld2ztGMT1kodf5DmyRwuif08BhHKfC+Lajd3vWQPygC5
FUvbQDHKch1ekTghtKGUa60hTlPe5LpPTV+XpYOE/utzhHyXDo0iFBsTtEngScGZkWlYku7becsQ
V99sMLigImhRQVVMGJSaqfd2PKJpMCsHp8wJqB+y6aYek1u1a98bfUQRuLE8tcFyVNYnrSa+jRst
cpsmS/wy0wO3GPDaBZXu3EnsQJEcGWIP+K9x8c1BARhbaVTjQxN1uVDwipFVxk1YQ1Lp/IzIcLgA
A6wuSZUwmBVyigc9KP2atQ4EISQw4r3C1iwpnl9Bn8gdHKZRom4Nw2Hm02AuTpt7fQfOC1CtTfeq
KVUxF0atYAAA5wOYAMAZeYoXjmwKUgO2lKVuxman7K9yPPJO0bcJRHLFwUYRsoJ2kULWeic04g3w
+vsmqgljW8nKtdVsZvVemcb9KGuBETrtDQJ3NmZRTnGwYyonkNUVy64yAy9lh9KQcc4IXfZHkykm
0MKl93QoLEnsqRxhGkX0QGs/RkWFihjJ8ONBdhAJrXADxc1aMJFBLYoVqr5Ha4ZjtqqTh4nEo8lQ
uJnLwwgcAeudU4mvbLz8xyjnLGTNXkK3ieplMJWCBf6vQt9oRDEY2nZQUaEhdR5fzYlbgrZZb2/t
zE9S8KTqknNIQEtkgIoU/WyrxAnYdrnNVWVDmqcMkF3hpNf0Yb4zv7U35C7YgfD2O9hzEGIcwz8I
Mc77DtGm3uDy5yxp0iLRPlIiy9ECYTQqY5M7El72mjcn9+exhN2SWzDOc4PIKx0Qlq09nLYDCfsQ
ckBgL3TMu/wi31eX9uJAqDd7qnehl0K/OACxyvlPEO2H7ReQ0/2AJ009Ng2YzzLt+uRynpEj+WY1
nqn9PA8kfMbaInE7D0SNBRlDIJHkEi65n3tPVy8pRemIfmjMXQ0al1qWvPhboRXn4haV24SWNYRk
UDDDrVNeLwg6H9XEmUIHqfjopXsKHi67taM99n4Gfih7a9VlxsRtTrKksTqA5QpqidEu+GbeJS+t
x/wYFJXzPsSC3iee5Rluc6QPtaf8QMvwcQ92UFh35bYHHOJgDAef6kF/bXbqvXIZy6J2kWtn6OAE
tQ/U0Q2ecjcz5yVNcjQDsukmiCd3lh5bIgfFoLK19j9QDcpLpxbWFHmXqTMOjyJw6IwitnwfSDsR
hJePLQq3zg06odF7DBQ0uqogWWfZNbRejeiX3uNlP1N2tubX6tOi7kd7R2fVl1j3uk/4jNIWn1vp
LFA6NWfAz3TUgLbhXkUBGM3K6kASFaXY6UU0dHujSt0Kt0wlGY+oNPrK89b2I9ZTdnNOG3jpRH0k
PkIr70cFRM6oUswL2cOj8IK5heHvCF2u6HkKq8aVvLF2bXu1jM+mYqK9+XubPKnlgdbHenk4P8Wi
EGGLyt0VlGpCWfnaJWvUykW6sMsx+6No2Us7K7/OI8ksljt6mkEti8LC+Nh8R7WneXjsgj//CYK/
FiR91hcsxGBIurgkJm6gL7slK7zzMLKl4vkaF8uOaD+uk2bsFNzIEe701rEhtwP1R+1Xol2Wmqea
+fE8rmQG+UA/jKZBUyPAhvR7g3ezQbun5OU8hti3/utX+GiYWklb5RVWKR5RszrUSHco3y1rvGwo
eUusx9aKD+cRxb7yE5HzMbOdNpkRALGprwMVgTaIQmSRlhADxY3gYwQF+l8VSUVrtejiXQ2jj25K
e0R6xDbK/v38SIRzp32oCaHOi/Jzp6ICaMxWKg1Sm96sOLN6HWSzRxTdq83bEK91/w2Pm7k8XOY0
WVvs0/qhMW6DdJfOV4n1mgf3k9lIIjih8W0Gx7lipsZJqq5sCPOwoP7+2KStE6WSmjyhN9qAcK42
DYcRT94ACcbaR9e3q8Y27t/WLQo9JGYnWyzO3ZphkZBUBVSJKn8bJSt+t7zN06NOLpVO8rYknDuy
8rwxUKz8lZpnXTtXWYBwCYL2dB4vNLCH1DJ+cnHYu0HhzKEwSKWgjBI1ttfRbXNYDni9OubXFWg6
EgcPt9Ao8/Rj4SrX+U7NHciM+kSyfgIhIASGm2/grKTrDcVoUmyB4f1WR9z9jJq+X9+/EQpSm9ob
XLpnkKafXyBH7+oXCwXjnyH5BmH54fYbOCNCbnTK2xDz0IPPystHlz5Ml+0efIJv9Xt0r/tpBeqr
WvPP70ZxULwZO2dRWUFms62BC8pMS4GM93TZHciv4Bc4U/C2pO6IU7/hlfQWpOY687/AInw696vF
b+KUwDDS1I6BTx+v7RyBeHA1op46AfLsWA/9ZfBAboLFCd/OD1y4aTfj5g72xGwraq7SiQno0pCl
gbSJ4reyRyAJysdFaDM6lqLtATXcOJiatyS4pJmbJoOz1JIb8vqxf0Wcn4P5OPo3MIS2AVjx1kkM
czeL2G8dNxlbixxV/7NEKi5XKvK2spJZoTPaoK5x8AYVKoZNNMxA7atfSmB4WXoIoDc6W99M5A3j
dnd+xYRES5st8hH3b/DCKreVfs2fzm7tMobbMfuOP+iTZTe0hW7iq/rWueqDclXsuycjcbN75Wre
n/8KiVf84GPcfEQHmjx4LNhNrWGvjNquNFxIMX3l3NpMLeeRShBfD9FqN3VTOIFZuxRyHaksJJQt
IOdzsqZYyxSAoibvrea3vVdH7zT157R2EqkAuShluV0+ztNQZWpytnpZZWidmaGZ+U5lXjz0Xt96
ERJvtNqx7hktoBIfJ1syzsWQvlahDYFhdv0eCYcp+41SasmCyaaScycoTS8hgwsMmzjj8n3Mj/my
t1DrBwHK3WJKMjWS/c4Xo9G5ifthXbjc8pXej6H8VGALJseFDO5sX06KxOplx/TH7xuzryzYfNxg
8bIjyrfJBSRuq6vu0vYzJ75ud4nT6u7DvHvK9sPF6FDINp/fdsJY+HNDfPiGDT66DwK8ZWLEStr5
IWNIBUrcy2p+f/tQSmyQ94N4kCfmGXqF6gZBaGWVz310ZPZlVz9Hmc90yVBkQFzEQyelLvOVc6ma
d3UEOqQLtG5mo9d/qYwGhAz/DonzIuYw5tGEbmFXLd/RbI7INMNbaynr4BWvjcXwQgheYjSenZ4D
c6KrWmauXEMocc2tFMVIx/OrL95dnwjcDp7ViCyWCetbtMSZ4xqnS+kGzLgaSsXJQuq1I5McqR/Z
/7/t4ROT29HW+lxXr+x1cVG/pIThipcV0Pm0s/zA2srAARvmhIJrNZ1f497I0VuMNnszYwpIxmNF
fyP90r73ExqqGsOartRxqn4YXZQ9oLvSAJkV6IccVALEh3xpUblaoZWs7jvrD8oKg+d+Vuc3aFdC
bqueQO2a6ortzh3qEVIzDA9hx4Jd3lEdUVtlp9dsCIdrNs/hEb1wIMXsuuu2i+kqdmNMXm3r8ftg
zVCZSm16WFhr/I7UOoH2RpojN6RQP9GnR7Vi+T6t6aM+KfbBKAn4HJX4rrRjRbKg4mQEDOb/bIan
l5mDhaE0ALMLwgsFxf7T4uRJj2Puew1pROVqKZ/wdmYPMgJt8Vnwictl2Ys50giKyNYM5AJOFMUJ
MtNNv3Z8f6JwkZHCsgIUS9gRNWjOaO8Gwy4Kfp/fE+Ip1MHepkIuYWXQOd12YW0baTEDpE8ew2Wv
jk8L3acI+tCfkcc7pX1r1oq2rxx0G1QuZjBWJedmAmrQ/ozr51hLQId3qQxHPX1MqSwFIlyuDRrn
WjIWU3BeA01RXmP93UC31cL8/ziRvHeZyiQMbIAk1X3Q3xL7ZlJLpy8v5shrkZkvSnfEm0slewIX
HgS6vXIagg4ENGOnC1hFdpYtHSiyWBPsl2ly8zi66cfwpmHzT9bmXzngNnDcyoGikTU9AZdNqL0a
tTMrscN0x0ivJumMiirZ0X7878i4ZTOb0bYUBSOzE3I0lcSJrENlvyqIyTV2mUboCTZ8bLzzCymK
ipDAWgVQQRetfojCbWKEGgSCSrFy3s1T7jRttpuL1B3LHrxAxT4Kk8Oct2g0V1/Ow4qW0Vo1uVFQ
CFInvoSxgJ4RpO4gHx+0OGDZ/UCTFE65xYXPvlbxSHoeTrQltnBc+BBEjCrqBLhUvR+z1m+tp6ST
uUnRgbsF4UyTNZa9lANAwvI35Czi1BsyUCyAXaG8JIEpiYi01R/yZy1affC4a2qrsgAHF2fLWE02
+EbMNHKy4OdoOahf9vQAVETfepx5LdTF0DRsz50TaG9fmFCQa6/o4AngE6CZYlSJVaKZnJFf8LNu
vLx0sgu6cD43GNyi1TnVm3TlzEgjglaZ/RiilS5B1P5K+l+GjE5KaCIW6CVR02CYKHE9dSyWnpYh
HbHTCx1JnAgUQ28TLSV3EFHUh8T0PyD8CZ6OoN9VVhrBumyfo4LuClScf2VlPiG4w9qsFqXoFYyj
rWI/QnaqnjvXHH6dRxHuX1slGhTlQIrIG5+td3YcJ1ibQXvuUpeYCUwAb7EgkWZDJjF1oSFswDgn
jLzMQsoUYPbwGJh3moUuePqGplWPsmPUfaFhD17YRpU5JEMgkHNqCEFfVCzQVuEAUu1D1jjJRP0i
lWyg9Zv53btFWXf3xu+CJpWWtMUGKu2bAKUJJtun5C7JJDAi976F4R6P+3FaZmNltwiX4pB1xr4d
UGapW7sqJU4PDudiulU1GUOaaC9tUbmda6dBaI/9ikpe7f4P6S6I/e28Acrmj/d+UHlpiQaIvpuQ
PrPxzlNZ5HUqwPGkPZzHEg5nba81rJW/QOVO5oJleTcY4JMYYQmqZl2MBn1twKt7HkY4JDx1fLgf
8BxyMFVXJrPWA4bi6oZCLvuur4w/eljuUX27P48l2L/gMSWrjSMWhE70qfk1SWzUKClG/5p1uCVQ
XBqHGz2Wkdet68wZ+QkKt3GL2SjBhdCi9aU5VEvnNLIjQmDeAID8mQrCcAKFndNhzOYcz2kAAJq2
Xo4+xkUzQGP6bWmgyxgo71GbO60VSB55BP4IHLfERmEYCJ1UnhjLDiJTD5sO7WUMHlwNnMk07lkV
OUlx1V1VVFbmJDCME7z1eza+Yg5RFoL6CJSoDTuwDiRtecjy49KmknF95GH/Wq/NwLgzsIhMM2sj
AGnovjCOlLiduU9bP7Wf2bgjdYHensOU7OnSO11vISCVVYQLttp2qDzdCYI0OlYEXzDP1xmKqYh1
SIvDedsXVVKdgHAePl97i5d1/VJl9oMJZS6J7cRTe9XaSEiwBLVVkRNp42OJ8Euyyf8fcPT4glKN
UBS/ny4mCi+WeSQ9ugtwmaZot1SsXRa/FMZjq5ROwI7QknIgP3l+zMKNgoLNf1A536JUGRlVNqCv
pt9poVcQF4HqTq33YelUOZ6TZZz64oX8BORsFh12Ra4sGGbTXqOvxZ7cepIEU8KpRM0ViDFN6Nr+
VXs1GyyowmqEuapxdzPZ0eSp9Qxxe02HmpqNjlbw7vdohsLLGDUWE7xfpYwbQTRObZWgpyDFNBEO
nS5nbnazko4L2goQagchQeviTVT+PL96Im+9BeFsRslQHrYM81oJG7pT+j0jexWCXcwdG8m5IGqw
07ZQnKF0KkjbggzjMScf9f1TdR/Tl6h6nLq9jf7wsfKz9DrK3nR1v/SHMXNRQBrHHpERuYl83vY7
OPvpYku1oIcInwe2kEp/LtTZQ84BVfWTZGsIVxCqGqsWNOpl+atMimcjFNUTjFinIHrfzURxq3J3
fgVF5bioSvlE4UKiyK6izMiAktDc01pvmt8s9WJQL6N6H9DLgUGKiVzF6bXG3Kl/pemfYHlrZeWc
66zxDn77FZy1zpWqjl2PfmE99hlqCcfS7WvqdBEDnTLylp0kuyCcW+j7gnUAai9orzndHabFgkxh
wFsWu/KyluJ9h5GftKOy7KEuijWgNUtXrdlV5ZaDypI6SqsIE0whJFn7k0cdvJi5KSShUwePPFAX
H6Fl3ydO9qc5zLv4Knn5DW31W3ITe9oeh9lLBtV79SAjdxXPwb8fxhdEI69T99OID6utxzSIHH05
prrkziJyEOgFhYKyytbbGLeuiz7OWVbo6A1vnmsVPiIBWcYFXXyNyHpDRPO8heJ8UTxDynLRMZyu
9VW8W6RgCzi/V2QInAvK6y4b0wUIJTRRWq12UtlrkvDk2A6C8y7JNOWxMQAiTo4gxIgMf8x/Ruoh
gei0chG0V5qMzUlkBdAn+BB9Ni1kbU53AuTm8znRViswdqrl12g2kEF8vGDyu5uAiGAVKEBIzDdI
BkaEm0MCK4CQ60W7a/e27bXv8f5l9vodlIC9wA1AweHkzEFttC8rhRe57C08ZxlKmdNsXocYg2pU
hZ9GZMyMi3iRnPtCHMT6kH3QLB32fjqVljmimCvGMOfpNjY9I3kzy1tKHs9boXDBNiicw1aJMq5c
rnDYYMUzlYMZoqJc1k4nKrtGSAbqCAb1IQrRvNOxjCTr2VAiZ2hb+Y2i7hv0WVrPQfjcL45Oy8vU
vsuBb1g7NIrYsp0mgieQlrGQx8MVCsy0p/DZbIaRVs6oY1zVekZvYvcseqHTOym+KbUTLR6qeyxs
Cv2WyHi5BNt8TR9ZqGpHLl+j3I5oGe6fUOdENaiq/LKq2gtbKiPIEmGspOlQxsNdFxe20/H16dB2
s20i31YNlaPNdAcBnfvzhiI4UwlZM3oIHZAJtblxqKNmps0A4WYaWaAr9RdwVzTWnz72W4hUx9bu
PJzA+k/gONdlRqAviFedaGUE/ZZiXevKhFYexPR0OpyH+jiaOIcCAUsEl6YOrWSkPk6nLwK1exPY
KMQfL0o0YIwuCFscCtkvr78o90OCTpvSf0O9n0MfBhcsf5AXDL333EuvdFd1GJouzn+RaK43H8Sf
pYqdGeNi4IOWHlXfv2cWeXDZEVhehvC6auYvXIgxAQbKAdBeCl0wbnsOIUUHXQE8bZUAh2qv4WHU
7+336GCnzuuYOyVz0tk9P8oPjcq/5/0TlvM9pBmQngTdi/uc++C2CEFEu4e8khMcjbv4ajnYu+Ey
cybH9u0feLrMnZ/28Wd7ALWd7oS79u0GZGndbnYD//yHiaJYzAcD9QSurjp0w08NIuxiEGcH+LDg
SdlVV6HXvYPK0vKCq9DXwL20dpW5+fELbEsnsOQUNggzRVtWRuCwhZClPjjWy/mBiapZTxC4hdbV
kQ41A8L0Pnj6Ae2MN+VN8r19it3gkSIH7ISPxvcK4STKEbyLyE+dP//xE7hFz6uUhlkIpWgItjpg
6HrTrgyvfLrLr99fq2u6H18CFyuteJZDvflSRl8tqlY6mQIuhrRJGOKdB1OgHK6n2/yP5aIPxTxY
x/fv5R5NX0HhKD+MR+vR3rP72fl1fviii+cJ/Or3NkmuqUEdkRFj+PT21nLN/fCmeRNKa8N7CC5W
UGbWXbA1yohsBKc85L7QW4WqEJxGvIezoVhV5UsKrunAb6sdJTGy45k7mR4eadTuWgkvUFKhJq6F
IskfceRPsocA4RmsMwPvaAS6E3iIPR34XLHKZBCCcZcOl2u9c1LVcOCU0aez1/Vjad9arROCpD0v
bhbrppLdf0UHCipqDYyf6mhl4/a0MkHZyuiBP9JLK/HC5FjYIfLBz+cXWAbD7eHRRFN2q2J9AzTa
LnV5hY7wd6WJHrROpishUjolumVYJhhyGKrwuSFF4NHW6GpL4C93Oy/aB/eWnx2nb9Y3ba8fhsvp
Qbku/jzSX4g6djhKdi10oCe3fZHtKrHH3HwKN+wmacEGoWB2U+gBewPuwLiaJrvcrdFG6U7o5nSG
vbpbLtjx/HyL7jhrzKOhkAwkQUhenNrVNKODSDMSTEIHyTI27RViux0EVccpR19HPN8iwfoT/as+
aWXcNqK4C6lxA3aFm/hfTxlgQtLresa2IiE6fX4PwcP5wYm2rQlxRDBPmSouU3zMNVMbHBuYVRLN
8+SEVcnC3aSFGdTL8rD2z6Ot/40/jrdoXMiVhHU71xPQsq47Fmi17Vrdn63BTWNwUkSv59GEc4eh
oSpQBYMI/9rUMsh49WPZweXEKGFrryY1k9ygRIl+aESDMhYVUB8Z1FPbCJNyhlpo1bllOTtQoHIW
yJ7ajeWnQXk5FMVFMEKiwogPrDGcpe3dUoPebaO7hNKL88MlIseAGkhQ78MFgXCQO3rJkIf60Dcd
uEQsv5o617CDy3zO9lMwHbSM7Ioi27HxUStNN1f1fdbPRxCFO7UFVQCaXEGyz42gB9mDoakPfiTF
zxSPWrSvwIqbXc+xNYLUIcMDK5OEacIdBvYKxMc6NXCCcDssNUikhCq+XKu/s/FKsx3SvVaQwozu
aOVMxaWpSgW2V3/B2+IWc53NzTFpBrRR1RaYYZs6MV6nC11xw9HPdWWnlreTfa1lmWP3qKjZ9V9I
H5ItOLftoiwgUzIDvB+Vp65NLkzrW6t1foK2yCmoHWN+O28cwqhgi8hvvcKi7dStw4Wql4VcUFS8
pkhcmoZnhqYz1p4ODRPQe+rgz2o7J1P3kHApst/jfMns35KvWU3x3ORz9yG8n2ShOuFroATq2dPV
R2Up9cjkL0Hqs+CuLr6rSg6yppc6+61YjxJ8QYkYYUjymXDoBh5tua1CU62pI9Jj/sm3BtGQET3j
lk7IkUIpm+3sFPUxsjdc0ZVri8mFpUasadVkDJ3bZo/RsLPii1mBpIu+g26kU4YSzyRwtbbFcJXG
A52G1zVuS1GmRgVTUY6Wt5nTKfZj3VjQ9oQuavxjqGQPnut6cet5gsZtpibQGjOM15K7IoTRXOcg
Ww+YV5oP6dg6aXtt6JJTWYyIHDeEzNYqVG58KNUyirRFbMniDGpeSMkZLwla7vtcfxz7P2gdBFGb
rH5B5O5tXNlwjUddC8r8OLtJjGToTIqaIMhStvSGgHidkMIxGl8djyTzlSVzDQV1mz9pX0IC4ljr
h/OmKzjUTr6As6JoHnUltDHTOiu/F21VHe2ONJKjRGg8m2Fyk2vEoxKWawlXPITHMIxdk943Zuzi
JWnXGV8o6sWQ8OyHNmMcXAbvDJKO5dOCpbRj1Wdkca34RYvjb11p7eYEVqtVEuNZv/8vc/1EpBzR
HsI2LRn6tXoMtYUVyQ5BG7qpVA9EvFao30F/M65GHz55c8QopmGNZYLCQgVXMqdSlh+qTCtN4FQw
d58QnFsPiF6NZK2DU5PigMQouIZ3a9lBEXoTuNmI8v28+QktwyZQ+LFBMwXXeXpq6lOMArJVaU4p
nEHRd21w28R7K3P1YvbOQ4k32waLM/WhsCECNQKLLaV6N3fVtR2b9/1i76sBlZo6UR6JEYNPCxll
Z2qz+Q4S6bpf0+iiz/LktrPy/EnyTev4/rKczTdxO8MeqnGwY3xTkCfPUAH9kavVTZal78H4nOMB
MAUV86gEe5omzmKA2i0I34kJOerz3yEI9Wxr8xmcvy1L2ifWWrIKgbfBphcahOWC6ZnJtNPFOBSl
OVDmYRbflrS0RYl3KuDEoWupexamxxJ9V9LqcFF4ggF9AnFrbdBhivUe8zpY72rU7825Q0o0YE9h
VBz07NW0IdUINhV97ry8fWnJcNdT+wWaU45WpDfJjBZTW0YeIdxcm4/iFrvEA/6kRvgolTqEXRmI
E1trnzP0HaBTZZoliyr0Shs4blEVRemVhmCy+xm5786bBq9EPc1XLAeruWqDQQKUizxHFfKfU4Jy
v7pyoYK0A2e4Q1F8lWqSM0Q8eZ9AnGcqEzMY5gTaeWnxy6DLHYvvQQBLC6+f3/VglHh0saF+onFn
SDNGbYxSU2wIXcfN1VHtdq9ozY2tSrzS+o/+dgD/AvFHR5mDgo/mKKGN4tcWWfNM9fIuB+f1Sx15
zEovQUp3fsVEzfk4GhGvWgg9IDjGLVkaoHLxoxB5yafDBKEvDeUMBTiZM6O8SUEUqZjVzqK/+v4P
LX4TtM/iJghxV9sz+1zyMSIb3X4Lt6oLJXVa5Dhv2jEpnAb1A95Y65FnxFF6OD9u0ZJuobglrWiZ
WYkBqHQMj9mgge6tP0LUHQRhMvJ+yaj4jta5ryYyobXIpZpyXdbI+OvkYDLJ+5bwQNuMiG9jhdVk
JQsAEyjZvo+NF6VExTftfCUE9VdH3FRDJdto7lexonlIfBbj3dAwnHiUadiJdie8OrT6wLCBVCmX
2LPUsVdqCjNuw9HNIOxodsxtbXo1dm+xNj2OkJ2UeJ7VTPmdA2JFVFZYyKT9JawyIkppolVqVZ/1
J7uBhEBbJhlAi9qrdTJ7YSgT8hKv6yckOY1WgipAb9Uqv8usmrmhslh+E4/QQh2o7IFrnbC/RqeZ
eN9i2Kgqf1Lm2qjETMeEghvqOg5/2eD8JWq/V6ExlaR/GE0QBUISkfTHUh0k3m89Hf8CR9rXNFH0
vCafT8dpaYmujzXAqznZxQl9SIdFkuAXTuUGgtv4JJkStVzgYHsz3aGs/6BmmVdGsm55USoIfKKf
Q+F2vV5glbLVkSfZlR49jVGEouD7lnhpfWFGYFVQvyvoivuCq9GRsyfQYFuvIafzV9R2brctDkWz
x10nD3ZF0u8ZdOYUK5IUGAm92gaKM8memmiTNQAVWaY/IYZI5hGvzvYtJLvvzo9KuMfxJqPjnEeJ
Ot+imUI3Fu+umEolcxGtome9APcBYqomf6NW+KU5/ETjopcmTFsjWwOLQLs2LTxhJkc7ip1UluYU
upHNqDhbhySiyrIZo5rDfD9F4E+p/thqezFFLwMkcc9PoXi1PgfFWX0ZlTXJ1u4spQNDq32dsrcu
GG9bmdmLogp7MyjO6kkRdymBTI07zLHt1WGQ4jG6u+/Y+D0k400/j7Ebov/kMjMTQ7ZyQnDUduDp
zDbWbtBT6x9QiqRqOcApqByUypumd6U92nnslO1jVv2PtO/qrhtXsv4rd/U77zAT/Nb0PDCdoBOU
0wuXLMtgzvnXf5ueO20K4hxM+65+cstWsYBCoVBh7x9cpNjVVf0lkGW+L6iCgbsSAnNp05dvbeOY
8VMq8mYV1+CoTXMhhznWqMKWvlgDlK1xcASoG259p0UrrqVa2uZNOI5OfZ7c1KF3wkF3L1vOqr9c
yGbOeWd20Wjks2wwvmtJ5BmyuUsV3qW6Hhwu5DAP8kkDIWXWQk78prr6XnZV4mq3hTt62W0JaFFc
dhuAm3Ki4LVq3KelZd5rtMdjjhSz2MfcTQJH2Pqueuwf1Y90k23HBHxRdvUDVFwax6mtrutPpkwV
bcBfGq0wbBbmvg/BRD6aEgYyS2c0Kp568+58uVAXUpjdE+QmVKTZcqJqo9VnDcw9KZrEp9oBb0FB
c5eOmxJvM1xIZnd/2XJWT8dCNrOjWWp0YSFANm3UqzGBELE8AABlU4X69rKoVV+6EMXsIiAlgE9O
ISoT+o0AzBh5jECehoYFPUHHofZwWRxv7+afL/JhQ+EXbZJBnGS+FNJNPvdN85wZb/Xmny9kaAmS
RkiSYvWqEFfDTdpsqbEnvzFegwY1FP5EBf1cKHl9FlM3ShOQWMQtlF0lglMV7wEXlG2lSIFBEw31
MDQ04j9GRtl0RUpkRHVa8ySRdt/3ReX008sk1EcMorvdVDxn0n2c5XeX92k1cFgIZm69sM7wO+fA
IUSCzyztfIIjaXyrR1+UHoFoWNd+o1qxVJW5glKNhKNO5lBFxODrIBseMBkHv7uRyrlXTOTg3c12
/eV4/1KQvYCCTAyCbo5VogYjCi1960YMYl1eRJ4M5vLJwGRgAs4YgKfYNbwMfEscRV7KaNXaF4ow
fmpMGk1tawhp2wJgVqJm+zJxJ0NC+JXzgqG1BhsY5Dx1jS4+NLsy57esS2mURyxbGW3zaRPm15H/
gh5vld43ChKQ45Os7drough2Na+YvwY48kk4c7D7vsmzcB6FVRM31q5U+Uj1Jw2wCoOVoKBWHiTN
Ih3ntlkNjYBHLamyKCOyZDSeysKo8xBCMyF9GgJMN0Sh08uyW2iqVdc6SBIjW0wF77LtrCu7kMso
O9QBGfQ57pzQ4jOGKNPq1PLJ6A75I7A5bGl8zEASlpNHLeZluLjCGb/T1oliABMIoUvcoXfhmGcn
Q3sHn5QTGvvW2JS+Q6utz0uPrNryQmfG6wh0oiagqeEDZLeOyE3Z6pbml55kPF5e3dVraCGIcTai
JvZVE0BQYAS7EY9JImTeDO5yWQxHn58v3cVNFDVaNBTaLGYwfavsh6dAmSwB1X2pbTnvFN6e/fz5
QlgQq6jrlxAWyT+kwh0U26c7H+X8cgZu6j2x9YYa6Mc85pH1QBAT3RrmhnUAtTJuLk9TgEFRxPJN
1VsUiEnxQDFJIGyIklpKlW/lZMT/r3aqGLkqFlqYjLsEA3CJ+TgqH0Xa7i4v+/+yFL++iPGJRYVx
ybHC9HdX3AB9ou/OXYJ5v2CvAWrfUDYCaiV645qUE0ytNXmDyuOXYCZwq8Eho2UESzGVLxVVNo0u
W8Ogn/VRxQSO4RYCtaTopknHfUcGVOzEnRakO0W8U5Jgb2r+fal/68lLVsu22Mowk2DfGSgk9XKw
aXLpo04ql9LYKnNJtLoatY8ZMaQvecRdq2HhQhEmLJR1M9ZGDYok3XXX7Gj0XqJNSBUdOoyc3Vp3
sL/WjHGwlV90pj+/PUsZXJx3tT9sxOJGas4q3hSCgbLL/WXzWD/8vwQynpVWYqKrPayjUH3AD5nb
WpQwojm4l8VwrZB1ohkmZLtuPhfpGewdJQGYTWpREc1fuzi207Z1AArdS9xqwWxln2MbDfzEGkC5
MMaG3C6zooWJbj5ZRABchIfaDze+utdh8Xi+tNG3GGmtIbK77DCkTtV2FsqWHMW/LjDkS/OoItol
RYMtMAl6p9QoSiMALwGbUyO/5cXilRrKjl8SJ9VG28ivKxGUi5k91bcakL6T4CyOfx9R8fN3MNeJ
jDH/NijxHUEzFR6SKz3wR4BGq2bV2c+j0AIi1ehdVn5Vd5BtI1cnaggaGA/QT3JMY01BOGaeEnVL
y/uYB1k9f/aX7UUbLNFUvLBFlhatm2qUQUcM4vh6gRoB6B00UJgQFUM5geyY/qHGXAvnJltTC+2n
yswijvQ920skyAYMSoVaw3jSAQmbjh4dPi4v3ddwGTfIQgZzLgfdpOibV/GgCmwiwGy4/Vc8LZgT
GY5l4g/z5qSB3SFHP57K5PmyEvNHspuzVIKxuRaZAVMQIMLIzoLRAkzK1emhqf92DvnzWjEBTI/9
kOZjZg/lURm+5xhoSG+IwilprO8ImgyQZQE0gM5ISUe9p2OCHWnl3mqoFzecLV9frb8EsBAVfjiS
UYwhoBjvqmquqwf+ndz5HOv9esVgtUDXDoA0AnQvtmeLGqAVMufV8jsKwEq0u8PxToWvfdejNnui
mhB/B1licz/5Ecjc6yT2Oa+IVUV/Tj9JooKpK2Yls0jtxVyFojINMCa+S0WrNmIr5QGVrlq4BgEg
x0LKwGBiscEo07EGvCYG6F5Jh+EeH4A++s1lG/8aHGA5F0KY8EoPDKFsZiFqsiHh9dTfJd0jLh2r
bWvOzq1a4EIU405z6kvJpEIU8Q86xjazNrUvK7NqGwsJ8xcswmZ04eqF0EFCrz6n4XYAC+F4koqH
Wt+q0XPec4poa85bwkQx/DdO1BeEhGaoKxD1mQis8vtMAWIJRr6r4HtQvKvGa5jtLiu3unwLaaxy
GDjsEf6jqjVuy+SbUHCSNquLh2m+GUUVYtj8VKzEtKedAHPrnhp6UMRTXCC0Nl8M9TkCSnr/flmf
VfOeaZqRcQNcHvsYzzpxTMlEGzvqVBApSlZdRGjX5gUOPDHMTVQZqZn2BcQk2k41MQmowCnwrlR5
dXMWyjC30RTpMhlnZSovPwG5YkdfNWrVGob+3ORRszNbP11N35U7w+mfCcYBI7s6ADH28pKutCTg
NJsqmVFAETKyc4hKqUzongsxK5A48n5wwlf9BSPuW99KDzEIHF3zXig4QtdV/yWT8SBE6NSgNDF4
iwhV7+7lv9/N8Vknxm1UjRBJkY/fHyiHqtjq5oPJg5Nft5FfKjBHKw3NXlAJROjkJGg7SmKLi6O4
emuYBJe5rsw5YObW6Eg4gTwGMtJyBsV5Q8Zpxm2p//4ctIaBObglwH/p8z352QeKcTvg4psn9zod
Ln2Ku7vEJwFmQEgrfxviIP/7A+ufJTIGMJUKFWiKgaqsf+qKvWg+XLbqtZVbasQYwBRLRdrJ+P1S
vS26H70CHvdx06W8FO/aVSjjmQNZwGX50h05SlKEqSo4QHFwpD6wNHnbiTvS1wj8tpdVWjO4pSjG
4IQgA+FTCXdRKEjjTLGjBE8lCZ1/T8r8FYvrUOj0hkYNpABRJ5U6G2VZHVhavyME2Cr6DOKDfpnP
QqZWNvXGnFUB0QuoNFSAowW8QedVE8Co3v8IYSLxiqIZhwYQEmJiaVJCR8dAahxLoBu/v6zOqiQD
41aY8xJ14J1+VkcukNWLJBwfQ515Mc/RsPVFt+MRV600xiB0Rfw6A/2C+PRncn6xN0M8hnKIvKzd
GapdasZjBEpaVZkqCxPuFhjb7DHFbLNPPb3mdX3P1sW+a5ayGesjY6PkPUrptpxNdqtV15MpcV4b
a8EEkB8IrkTkEg0W4IgGU5DBXua2Dor7ts06R62BUxu1JjqncuCTNpUfOzKpgPDWt5yC0NrxwhUI
gwHoiwqH+3kTO0P2jSlEqGSAIIdQQG4X5OCT5jceAgpeUvN8HjAQWGjcNhFMFSEnIjLflTFdRrvc
aYDKZZbeZaNc1eeXIBYetxzzPih0CFLEGoS/UuU3d1la9CIec2DB5JzoddtciGOuEKQi8zHNEUbr
4WCBadRKInFLBkS4iQEylzCzGxPdscO5LSbeI2EtpkbCBeMjSLgAfJvZOiWTfGkICZ53yDep5m1R
BMB2LA9BLDuq9L0BTM/ltV3z+ug9wASQiOecyM6OGWY7qE02e32tryyxCSjIBcNsK5eAne1QJSqf
/z2B7Okjeqw0FQSaSY6k8A+qi1aUI0g0OktTh6fL0tbOOiYwwcQK3jXAyTBhB5rzyl5p8VhVB+Cl
Eh11Ax5/+OoKAgcEPWkGYk/2rBuTGCnpbJ2SPDiZ7o5abFUYywfEfnN3WZufURLrujADjNId4nTg
CjKmKeKNkCR1g2BwZ26bZ/moAP3OGp77U2wDQ0x+J7vem0669ZAd9fN4PZ5f0Hu7NbcGIEAw1ute
/p611V1+DhP6lP0kTkGBz5k3cfBzFIUfL0tYgZ/Q0H76S2PmQIR5qshgU25sxdNO/hGQE9eNY2yN
U7pvXwSn2xdH3QJTDrRMD5nb8EKVtQtxKZ8x10auSzSUQb4KTM4kOZDw5OeCk6NUcVnTFeD2WVMC
zheUo+f9/ey1owStnHWPiUoc02cBN2A8Zo4+AClL9zdJijd824DGD1NlGCJFT4gj5i2vdXTV9xlo
ygdqLpD5UHD5/BGJL02lWuMFFcXt3tfCXaoTK6par5WBhJBQqxuvowBQhcH3y+qv+filYCbEQTG+
xHsOggeaWW24zTDB2gy7y0LWNtOAc5V0pH9RVmCWWCzMKtZ1hNKCsZl8oJdsiP5NmzgebqWzYL7z
ATWBDB0ooFnojrjtVbUFIo4t0WsdRLSYqrfDONl2Ur3r4mYbauOdXrxgbNeeaIYxcWkvZwFnYmVV
VxNRKbplgeHFJjwFQZYFNB8Dv6NJbHTnRjm10soF9eDlNV27sYxfcti855CJNUGHDSwmi26VMHJL
qXidfNHpZGoV5fcx5LXrrQVXBIdAVDFGggZnxqerU4r5iQEoBX6ogDFFmdJtlSM5GA3+taLkx6Hv
AlvOBd+WJZlH0LTm7dEQP5NizIlD9oIGHUYdVSNgGBTtW9Rfd+nH1NtD7Q1/f450Hi1QQKFloAtY
YdOsGFsQaCzD8ejkqah3UfRSh+9x8dKK7zzYjJXyHmSpwLrR0ByMJwrjZKM+a0dc/1hRpJTbzhtR
0+o9KThLmkckj8hgTpKfZF6+cjVfs5TLONchBhOTCCw2W1S974N9I2zryiOvt8IjqdywdqtHjpdZ
3T0N+BbzvCf+Y9ybPiWoxsyT8iTBYK52UEVLkd7E6CHgoS6uHT+ykMT4s0TrcxLOkvD+sUBkV4hv
fWyrPMzxVV+zlMMcBjoYykBmOVmDTllp21mJle2VmwbpN6e8Ln1bu7984Dma/bxCFk83v4/+tYbh
PIuPidn8KY9BNJXeXpazMkUJq0QqAmw+wJiT2WzeVBs5kJkHXL0b3Za20r2X26AKI2fpld5NdrQp
rwHm0VvTy2XBa1fRUi4T1TQz6XxOelhl/Y12O0DIUdO7LEKefwcbyC1lMCeuExMljwXI6LxEtuRH
cIg7w47sase/y++l3slsBVB5mkPfEvsK8wf276R7ll/AnL0kMgRFSLC6kyxfx5PoAfDK1tHQMZHr
rqx2HIV5i8pcvaNmNKM+QGHjTt/krvQugK4atKP0hLGKsXckJ3HCDfJNrTWNlvpMN9Mew7PvwSPx
eImh/2X154AdEJuY1GdWvwkNqk8BnLi40bx84292qa1LluFJp9KuAermqk59UD6kHWads0200R/0
33ijA4jqr09gln+YfBBParg222iP7ldZ3xEeaPfqQQWPEty6qIKGkXF2aa1KpZjPWhbf2+qHqXag
y7nTux+Xt3bVpy7EMJ4uHsoCPd0Qg+buuvsG6Ag/P+byAPZzbni6LguooCbmt4EKxFhRPMXDFPiQ
RUE3kLSodOpotHlrqGbrPZoG9N5GogLvyvij0UPHGLujqdXOVKlHISKekFwPNOb4w9WYGZb010fN
+7BwiGqd+n4nlrhUQOrcghdBSG1z3I0g29afp3JLxJPCy9PN5vHFfwAKSkEvJxaDbV4VK3PMFRk3
Z0rEmzjV73CefyOww4juXyIYtZQgFoaxRFAgZ4pbRXYvbcQYEzV0Nwr7IOP5o1UHsRDHWGvdmo0Q
zAhGCjIufYd57gSJQJCr/Ya1LsQw1trrhTS0PhZOj6Utrb08Eh1kR2xhcAreIOOqSkjiwMsg0jR/
4nkuDIMiDo26AoYh1YBCLXVLbdzfIYgDywEy8wAFU2XExczC6VmVNIhKUXuTfgSKUyMTp6he6NsC
cHPTyA50oLpsL6/imvmZ0lzOwTye9KVP0pgGvSQaNqtIgcFYKaekrzgOcs17LUUwt7BQAly3DKGW
ECJlGpyTyMoA7aQUD5dVWXMpSznMXRCWwOsCwxwCKDQxkPqc1e40ZFaQuw2PqZMnivH5pZxLca1C
VCxnDlCBi0rGGK9dNYckfL+s1WpFdqkW4ymrLNaBCIzng7BtR6uRLXJsdqpr2vK5uAI9opNYsS25
02ZPzsHtQ2Q/UIf3UJvPEuuklt/AeJC0avtWbGbLbDM3zdx+yr2+NS1NuhIoGiK/X9Z57bgtxTEH
oQToxpgTiAPa+r0wI+8AORTIED3PVa2aJoBBkReScAjYJInUl5MitIi51dKblEOhHgl9m3jWsrp6
CymMpzLNMEnlFvmgMN30pNsKAghy/auhTt2CXFMu5vj8UviyWwt5zEsiKzEe4HfQCth/5IeBbMGz
4og3yhOYSGlnFdQWHkdH3Mqn0ms8/0jvfmP7kPYy5rYiYAwxFtspYDUPRugroGoRA6YpVG2dR+e3
6rgWQhiTpKMeCD8X1c9DR5SfQuAUX1ZjNY8HghvdwPTp3LrGOJQpBj/J4M8vMuFc5tcZRfs0+lTf
Q/V71Z11oOMVRypsYvH+suBV81/IZbyLL0tTHMwnvp4oqERQwDUQEfFeZatWspDC7JJQdWk3ISFr
l9lJzT/U8SC3qQU+JFpkgEZL3Fx/vazX6mlbSGS2bMiL0syK2S7qvRm9hN2R1i8a765ekQLUUPQl
oNUViPdsHaQTC3FqZEgpfMGODMVL+tyKybmTQs5TaGXIFSIWopiNojFIl4wMT6EB6OF3UmdN2/A4
bYSjel1VVrqj9nhlvkicat2KO5kJVzDnh9r+jE32OUotaqFVaI+kJJCnCMpIYMie2sBSpZmR1wVD
7+VdW7HGT+IYJRulT4w+hrhCPqTCrRRtJeH2sgiJpxJji+h260k551kr7bbHpE3lpN2xTRwglSI3
6Erdj0b1KnIlkpuqu9Ky6zo819Rp4dgCzuquPSmhL8bJUA7FcCObWpZqUROmHoXzwqEn5Qx6qbv8
TbVvw0N3aLbBbeulIMjexocM1Zl98FDzmLVWgotPH8Ack8wHmZcW4wMG3/MHrwicwHzpzFMR8CoV
XF2Zi7YqxTAJNYhSqIPhOeBJUUv9Hngf8eE98qKnXHLCHb0GdfuhtcL7YvPGS47ylGXuRkJytIea
2Pk2dXrVUWltVakb0lclerxsZDxJzK2YGPnYZDp0VUe786/KZD8mt/V454e8i2M+Ecz9u9xAdowT
jQSKGlWQVMkguX9tYk5AvZbllcDmrOKpoBHE7owqtVrIvjqzJIAgRfPPmGYYEq9UvCm7GgcHyqHH
xJ5UjXMhqivHFBjqOBRA8pXQzssULQNa10WCKjMQpxWngn8DPTdKL1EDYNzeTYhvRbFNTX2bFle0
OwrBFVChRu1KV0699qz3N2EWWvIIhGq6iX0nyjsXdfdevIonr88dY8LLR7FGdRcR/6r1gVxMBrdD
8yHq2nY9PHbAdWmaN7mdq2i2AfagIr4aq7PRiN4QoA6N1gUwCfM84IrlyMBOl4Bsh1BAZm8UJGTy
XJg0xAHwgBTsOwDciG0T5TuNN+G/tsJLUYyzzXtwuSbyLCo8gPqmDmylj6wQnADU0QuOZ18VhulR
XcIMqYwRsc8XCZ164BEqEJZ0pgXwSU8E8GsjPQv9IW9PUdF4l0/gys08C/pLHuPY2nrMQrxB8WoS
HkUDyL7yPa11b2rdy3J4ejFeDVyaSlHrs14a+kUBCkjk91zbKFOwKQyyI1wIqRWBioSxe0As4dny
BX1SkAPiA467tSUArtJiF06vI6gFsvIcSi6PhXxlFdGdRgiKVhqQOtnrP82McjKpCVB7zbfH4mH0
J2QGvD7jWMfKvf9JDmOKhaQEai0arZ2Z5yE+JtJ9yKMMWHGUn0QwBqhMihkqJdat8VVbVnpb/43R
AwUxIOCnkDlFsZgxBXlSdJoFWCw1aJ+abHK6IrjNIk7MsKrHQspsH4v0UCcRQQ9FSInh35QGpDG8
8arVzVhIYDx+JASmXEyQUKYfRekqwJWUkCa9fG44QljyHVXLFYoD0toDGl8abdcTFZ6X053PWSuW
kYqkZWeoOTQRW+0cdLIDDgDnsh5r9ablrivy5/2oKowco6LXAgVjOob6QRtjuwegZDMqThFmh7nV
LAt6PMZFCzMjKHRnNqbonaAD6GQvbvz+rol5dYJ5i5io4NNHMWF71kVZYwpY3bR9IPldOZ4ovUrq
K1SlpNjt2pvLi7DqJn5ZzE86xYVNRr7YZZE822TYb7oQ5EbhE2hF/Zgz9MXbT+YMt51J6sKcz3Ac
XbdVeZVm95c14Ulgro28pCYZREjAMIyfbeRG4tj9Wt7/09YwXkIPkwlcZVirRBPvSRRFFpl6YrXm
eD10gmvGxBvC3GrqWxNjzpe14wpnnEdAJ0kjvY8DId6nfoVOYLtsz+l0DWa2ITLtXrjKBJkjddUY
kfXC1Y+aw5eqQ10RnapC0NkpPJafuaGKcW40PQ8YDnzTb8XfmKlTwNsJ4Hc0mMpf2BHJoNYF+Hs7
TKB2P9Iqvx+QC2ulzBHRjMlZUHnloC1lMQvaN0ROyzjsbOlQY5qYWvGheDOO/t2DfFu955zZqRWk
AbR4LVRjXDPxAS8nZRDXvYun8NG4i0/jR2laxZUx2orraLtH7YbyXJx4WUlt/vnieBeGnIAfBVLx
OnX7H11qaUd1FyRWAIgVjrA1V7LQ8Asop1TkYjZAFgqdThaV9oSWtuiWqJvLO7d2/yzlzBu70CnQ
oiRuIshJFXOnJ+pVAHi5fuQliHhiGEfcSkGlpM0sRhNt0u8jZNd4Wfu1bo6lVWizU1voghFSY2xn
IcIWxYhN9RzdZwfJya7yZ/Uu0q2Q44ZX77zl4jF+GJNUYhfPm1Rnj/QNdL+vjVNbghuio7LRLOGj
uJLvO3Tl3ySP/962Mf4ZfjOpwgqSFeW9J4+yUlul+HBZBlc9xkV3YywJ4mwb+lFBd9OrZDVX4X6G
be6hUv487Yfr2AEri7whvOc2x6FojEPBra0HQwnZqIuXqSWdVRTiLX1mx3BfRLQVGJwYaaWdau5L
AwUfBgpBgMpOtvsjJrmKRkKzcxHibX9Ok30cgTvMkdPaCaO7sTxm/rZtN+XoCOUpijkncSXDMH8A
YBcxdYDCNNtXMQ0AvUkydFub6CWPu8RJC3Bno8cKlMs+GFN3Y6CDE8VNeYiTkjGv5uc46bNo5uTk
hKLdysBcdKxfUQM1yRQwudu434E7WzDPaX6oyudc2VTGo6lZHeZnhNxVxA9JetPxRtEscYhv0B5q
mVR0FeBj9kdS+tupi22juEeWBOQDaV45Jhoo66KzmuoV+At205zpBMqMYqvIAQqUu06tPVCwjPWh
nmIUal7JJLhCowJtwJPkbTS5RbrTyn0uZG7Z7zJh40c7PZusJt1NBEjxm6q7i4ejrwCnL7NoRJ00
+07DKwoESx1RRZo75nSdROdMxhiQB/b3otgO2TkCv+LoiQ3i1ewRoHeiv42MLTEf8+IG8G6gNLhK
xhvA1xhS7JBqa5R3pPHSWLGK7qDp+4je6PlB6B4C48lEwX86xNVVDtK7Mt4Z+W0ab7L6ze/vUTfJ
zDuj2+a6ZYwbcFZnOD9iBzC18L1WAVBx7icPMyhuCEiS9FmsX3IjBMy1D4oFN9aPASjspIcsuhPy
N2UEYY4PLAtQkOkUyzWipqbua8Exw3c512yVvojjCfQHQhHaLQopchdtU+LB/Owof/DLLfBtp+ZH
U9qReRD9M9JYXf1A4m89EHyAo9WV84JcgfM6Mwc77jyqurVY7wQMVTTAPdTkc6L0lpiTDYmf0S3k
paEL/Fzeff81dJpHUmdqF1VEWYgd90016lda0M7NOLa0M3aV1zitG1rJobYa0RKvlSOgbF1Y2J1I
MSDLcYQr4nXkolTTlECrCyb0zxdLmWh5W81tgtEBo7F2b8d2dq5Ey7ee7nQQdmb7dxSOnmq35Ci+
QqGJqsNCMnMw9XzUjQqX2s/2IAwK7UtregJ1aYrQ1b41XONYuPVh3AY7wymcaAPaWkDzOLybYMU/
fPoM5qILujpvaI/PkG0gjUG07+gbOOPey58fgP1umY5xiK1n8/vllf8aBX1Wn7nmQE4EWAgD9TIA
SQXpawE0sKKwWoWn3/z9jP/7pB9z04lxCuQkDfWr1EpPqq1cBV4MPUun2zSuf1VvW5uXUlopZH3W
jbnh0kCRzYZgTdNHMHDtMq8ExbGL/KPz1hxPyUazeZADPC2ZqDlRgLPzs3/XMPeKtvGHkyJsL2/Y
2i26WElTZGLkYCwwolTNR0Wn30RtO4nZrgD2a92/oeLkmMnw1vSyZcQBYI0JxmswktaH3c08j3n5
U1Y48JYL/AXJ2zQTuTDnkjyCwRsTJDFetouc+OQ73+LN4Ey3uNUslFms2iNWZ/ceuv2dvRZZd5c/
5IsRmwq6w9GMq2CaAM3vzOHphWBMRNlHGDVWnkxKu4RzrY2jPN5eFvRlfyEIg6FordABaYcBuM9u
ykympNBB2ITEG+DK9Qw0Q64ie5eFfN1hRgpzJuVOmZKhhhSAqgLbe0J8ZuURkH7Re7tT7Az8sihe
pRxPyNONOaFZ0acGLaMe8583TXRfaF7Pw7Scf8UnJ8AoxhxIZCyFWmyhmBCJ4i6Jy/RJFhQ9AtDi
mB+NNkp+CG00cPKYa9aB0SUD4/aA2ybsQy+O0CbTTUmPcuBGrDEEJj/21ZWsPHO2jSdnDrgXj6NJ
lQElPGIBTcR1jjR4+obu5RdAAtIDuctuiyvtGO80u+Z1Qn59ls3rKoMjDVUcbYY8+SyZGpPZm2EM
bokdTt3OEK2nyupcZYO5DHeeV7I5qs7X8ZeNXAhkNrKlZRtWLQTqx+YQIjO8MW3txnjtvWET7MmJ
m474khhgNGQcq6CNWW8EEFhq3uDkdmfJEujqbdXLQKrB8WtfC/efpf1Mbi12ss2SvANYEgZnHOlM
Nt17nlj16Mr2/D6bNvq5RmAU2M0brGnc8u6t1YOItwAgX9E4+WUKbJTyPJOntEdjFVpau20/Z7E0
nafkqrkqYAFV59FQlS0i6A0xChPLimCr/QHqDFt3hUO5L77514ZbIR1ySq+p1/A4dteNFYxIKF3M
oR5L/9CSqaU6gVwUlt7VGzTWe76TfJPvJ1uzy3P7jWOr87H7YqsLefPPF5upCXLSBEHe24aMTpYG
ZJuWYocbzCc6vWi1eP1xVvZr/8FsPguJTDBrtH6ipwI0JK90tErkqT0gcXZW5OmONFr1eXSMjbDD
gMj2x2Abr8VeOEScCf85bP2iNbCyJQDOYKXZHsAqKWqSK7MzSg6q9IO0H5eXdV3JhQDGBaCzrAcY
KXx5M+jo8s6tUo3sSCS3WYv21LYw0e+CUn6FubdRRQo6AGUaitx9sKVFZAN8wJJ13zKn8twX/S4m
iiX11R3ROqT6hJD3wPga5s97svhcxoF0MYlLUZ5vN32nv/Zv4DvTveCu2N4WVr0l76k39U60V/aD
LenOYI/O3d/ugPn8CSYTuCmCOlSJhhVLp10pvgrtDQltkzxlmLC5vDmrm48EC0glca6/cDFHnVaG
UQ3/NaHWlU3FaRjEzWURXxPEszZAjgDMGwZxNcIY+ZAZeJ7OHhlY3hrGyU/tydOuAEM7vjQWvdf2
DSD07dCrvMuCV93WQi7zXov8KlbA3wHDDuWdWkwHVKmB9jm6QfB+WdL6Kv7SkAn2QCmhTQ2FJGI+
heGjGrqXf/98Qtgjii4XtLygeQBBK9N3YtRFAEivEiZJtU2NpId/bQ63fbaRsuSU8to91rRZSmPc
YKoXU1AnkDaaTy318obX88QTwBiEboTaIM0CdHI3Q0F028vLtRY8zshZqO5oaNRh4TwkeQTaX1f1
gGT5VmtO3mzq0MM0i0nty4JW4++FJMIc1HzAWK0RQ1KoiJ2dBQEyznF0TOl3UMV4VFbQXJo0TtaZ
T32YYQ4uax7FDtMMGslPflJzLP5rxy6OGkBOVbALo8/0C14KGIxKpcvwPfEPyZJMp0FTUW3lhxOa
lJAQaUTOS2DtiJkEDUBghjLRQcOEk2qoAG2rrHub+i34Pg6FkmK6xs1r5+dC/8f78P/oR37937Ze
/9d/4s/veYEyCgXO9+c//te5+Mj+cZ28vX/U/zn/w7/+IvP3Nh/56S39+pc+/Rv88n8Jxwv+7dMf
3KwJm/Gm/ajG24+6TZqfvx+fOf/N/+sP//Hx87fcj8XHn3+8523WzL+Nhnn2x79+tPv+5x8ziMd/
LH/9v342f/+ff1gAku/fsjf2X3y81c2ff8jmP2FcAOkw55Fq8EbjFPUf808k858YJcc0IOgvJBlp
dPwkywGd/ucfgmT8EzRoMowEybsZjhg7WgNdYf6ZrP8Tc8QieKlBPwk/DcKh//m2Tzv0a8f+AWTH
6zzMmhpSQUT6yW2h6QQDicY81qXgIOIzZz+wiKd60szk8Wlhaegj75xKqer4mxDEGE9REwmgN6oe
09oxfDDcn4VRzHXTwpAbaa/7IgpDRyuFUXJyiUaJQ7EI4jFMhXZObPfU9zq0JGlukMpJe6Atjc09
JjQSYpEBc9gPxoDB6R1gmCg646Wh3urT2PhHs6fJm9hPZWpnXQBC+1ToyJuipGlk4dF57Q9EfTMi
JXBjv46fQyPXPL3XA6tEkuRF7TJUXDQ//WaaKM1NwLdxiJFEJ1A/h8/+4GPyUmpEB2wnypOQackr
JoszVy3b5Pr/M3dlu3Hj2vaLeCBS1PQqlWrybMdOnBfCmTSRkihqoPj1d1X3xUFcDmzkPl2gG+jG
6RyWRGpzD2sYJOR2oB815tyzCm/glPD4Q13exussKgTbxAN/NCQkw641aERHK4F4J+GfmO31DeTT
BbguuivuJlvEFyqpgp0Lnb2O2g5TL1cD1FFPJsppOfvXdBnNnMXahj88bZ4TVtAsQviBsvRAb+Eu
CG5htIhu23HX5quooSbHJ213bmwUJmZa0KMXTCPoEmEX35hIVN9o61H4lMlPQd+iSVba4lNS9L1M
iY6LvR/CDXFdq/gRhhf4cwP0BfIgFr+GuH9WAxCD6+TQYOrr6WhoyDHZtHPql0lwICGVOwWl/MfQ
X7YEUMiy45Br811Btx2BkUsZtuC3igkxrMfkHBtGNs435rEZNb0p4W1Wdc1j5Z+AO2s8JLCsr4on
6M2LC+SenMGzdlZgLZTVhgzS7amvLAYnRpZX4UIw9Wfh0EFlKsIAGb9NZZCW62+Mme3RRNgtK53j
adcn5WESA0lRYJOHJIQ8Q2Io31BeY0TShqhuy9JtdTlpuMV6wVFINqZ1PK9bv2G5BA4F65nrsLAO
rVMQhm1T74qopwfjr9Emnv2rdnBkEzbJepno8DrQrX/hlQI1gVxJBl4h2wEhWVwJtvSf2jpSUHEZ
a/BHXThiWDOpg8TYdWf9tcoFBB2fwlZ6967VfaaTuPxujNIb43x0iWAmsxlhNXStQ4oDSNjFgNd2
W/mxORjFoqwkTh/btUFuptSla1S/bwuqUx5PtZcWS1+mNaS1MVhhPTZBQVQqZlA9q4N1ysNhBfks
Kc0nHsT0XpOF7eq60DtWrY+sgoInSqMQxjVduW5k3B4nBTqVI2W/aRn9ugBDfBiVX9yLOlngVcBl
kHV92GwW2dubuLVl7peQzfDIHKAl7+2c89TNSIJ2O+vavxIU0zJTtO4aCizQgvIDc+EqyPykvUr4
j67gPiZ6ZjkYbasLXZUgTUfmCx1okXe6gbZntLZXNS3A9PbDpwIa3PaiwFgQ8F0AtgGJwdYfC4+c
ZAz12sOygn9qhT5N3soh2oqpsF9G14nUVWuuVo0tLyshv8aWyUzU+GPj0A44O6Cud67At2Ux0BJe
cBOXVqVVU4I8P7AClhGtiVMyDPVBDKHehKKQn5dw8o96ofyisQQEONP4x46K3IuGH2xu4BbaR7d6
nUrA9YMqM/160jFtO/NkVe3WXVRqT2CGFCWQPMDW7snSFugAjSDzT98Mbcp5hwyrsBoQEnsRLa2g
myJprxNw4YZUFwHdj7PtXhoOQLMceQL7GR5eiXmG924tPb/E42p6H5kEAIMe73Bo8maO6KULCkQf
zMm5SQuFjbyzprBxSgvI8vgL7ZAwya3fTVd2Lvem8/o9G/oD7LxviJsketVTvWfFSndU+ZumWp/6
Yj5qyrIQa1x61ZwnIvrGeX+sebntI76tR49lmq+wxyyvC6ZENnfyYfRHC7Un6NpIvfG0TPG/7gz1
tmoR+PduL0ObxtH6nVcPHnRZSBw8a0cxAfG2dJh33cyu4AQFW0pQ9KTK/ZM3Xx1fnJrsisuLWfkX
AnJdncKPdsPOlfqw1v2uhD14PKDzDjIyjBZyVaAfLtzN6q95u0xZkkCPep0ZrEllSkf0jnrb95ln
zJEEAYxKfIzFGyLu/doiOLB9g4toasXlIrsN4evtSIbUjh7/hACX0JRQqHfjFuNpvbCqhAx6Y4Ms
msL1zleLn4qp93Omyju9tG0+x+2N9v3LrqgfGtVsBznsBlIPG608tg88yeGsHpQ/COPOHdFMpHd0
wGVbksZs2liEj5oVQ5I3tHkEYrjcy2FBEIRDaps6GIhnM4LpdlgqtQ0SSfKx6ZtsKKIgD8bkF2u1
giZo4gFlQy9bXnw/CealYbe4dC6Bkz15Qh0Su3wT8Mu+EiXkD+00+IdGl+ImtF270bB1ylq/O9o4
aQFsHKecQVJtm9T8iLBYpuGiAZPvzQLbuH5Du1OnIbnpMN3LpnEqNw2Juw3UUPscVuc6X+LTlzzO
P4TrrmhlD/CTnr65FhyADgN537G9WJIBH1P3EHjiISAK4suavIwYvECqaAZnWoZAzId+hhi6LaXe
LjW5ptZzVzICTKqWy92MezEJUCTYFsFE2uJzPc8F3MZh7rOaYyHMnVf4l3phCJKz3MeTL9D099Tn
RWGUjSxi2Y9wgb7S7Rq9LBhJHGWi250YhcFQMLHV1tdySpdxos8lOoV9iCBu/KqY8kglSIXmPv5l
KGhOoVIqR2eg+VJOHnleIneFm0RW6RS3SSq6hP+s8JPC1mOHUYMSixi4ZG1AizQK+Vcxw+yq8Caa
A0wql3SKZLtbyviZWsgbkEg8LBJCMnWN6IfKAv7t6zz3m25Af3bhnboN2YTm+zRu0ZBHZ6B3nwW0
n7NkkDeNcxjzB+Tr6AxioD+k2PvLeXH1UZrhMC/kmVbVNvb0lJWx2QK4IrPa+HeBUwzjd/9STRVs
NxglO1I7RApGfpl+4VegA9w7r7mHfz2GqT3F+e0vRhluydRtbJk0v2oPVwZxJNwIf2zge+129Zx0
+2aeo02JNDVN5hXE7gF8kFF766OpNKh3EolYvxKI9VP/OabqVyBqttWqjvdr31+EaK5mi9Kfw7oK
MkhP9ulQR3M6CTVswx49jM3MPY1nKof+qhdWHjH0oWCLLNBoRgoVKv4iYmrTSht3aGao3kazzshM
70sT39R1gDJUwCPscigjc2uiaIBpQAnK9DrKjRYk3KHn1f0omBtkRr1yfaTemKA8H0TxEpgWE4JY
wiOpKpTx05asl521412HN5YmFdcnzQHviQkLQnS8+JvaMQdphRn/PoFhTPa0AdgjJQVv9sIEZDNO
XdTnFfYUkpQaDfSjDDWUyZUqgRgoddilddv5d63x5VdOCizIXHwj6ma4grNan+rFiusitO527KXz
96rVbsl6GbZXZmX6q2dPBsXIeQ9N5E24jex80CWcTFcmghSZQXwJF5sgHZjD2Y5I40NSsddbJN7R
0Ub1l1qNM6g61NGdmTm9MLTgX8yqkfBICfTaGGhAYpXJ4xJa+yXt0sDab3aZ6L6prW1vi3H0+k1Q
DvH8RG1M6l0/ighBm4TL0Q2DgaHOXHfXABSsFxOlBG17alegTzLTtZHZ1bZz9IcNnNmTpCrtFR2p
F25UF98LXqllD1b1qjZ8ssNjGXv4YIKxpS9zossn6QsH5J20wWUflWSBIO08LnByKIrhh0+gHJcu
DcHmr5SV0O9fee0fvUlV4VWHkUJ7gVg9kB3COJg3pGqbMR2qDvXFGnNosLl59MYqhW+eQOsu5LW3
ZZHRQdpVoU4+t1bH5l6WA7aktIMl9xZKY/2egzrSgKrVwvQFH3sY6twWhkRHN1U9+9LYnvJ9H8YV
hAQCEQWbqWzNV2v72KSRUtWwaea6ALoC1w67ncEUQnB1q4GAB19Rn6XawTkidyGNYZZbFgA1iSYI
vnFPqE+agfB7CENEmgc9K8GuUWjimo502CyX7TrpIk2itdEzrtlhfmmnriXoRE+8uiuhPN8f/ZIE
3cENPiBHcyUp1H3myh6buemni0Ug3fYHheeC0EnqhhVAOb8Yi80ASdLUr7vq59rOxcEfafNNlm2y
KR2b7yDQFBzitQ1vS+ifZN3kqi3250TcNTGcMQC8A7wrSTaxJeWtZbP8VBXxRkbwSuH0EIOquWlK
F6Y15qWbJiKPrSQ3vpq3rKHhQfgm2usm2vi16W5wbfRp0qKaVSUAmTLu83DSOu8UTk+TTNvIUH0/
VdUIeaouuW6WWX3puvhFGBPveTg/tdbXmSIwdp14R2+Z0OWD8KDZovA7h149gojb5Upgzi/0MVFF
ktXTcjtWfLP0Pd36klzQBp6LNfE/GUazmvcAFBr5BDmTfrtWtsldomkGX4476MI8Dyo5okoQ6Kwy
LyV9t2PwOxk7eHR369OyJNfLWn8W08p5qicLZ6OgfsJWP4+6vC27AOUe0S8SLagRA9V2/A639L0K
10vnVLCfa/Mc1tgAm8Af3m14GWVzuFBQwPWh1j3CUEmeWOvda+Nty5neTMmAyZ5qjyJZfnpJD6fB
IumuGTEPHCD6VHoYhfHlvnH6impmMzMTaCP285UV5kJE7HaEGl7aeeMvEFrSQDfHRtj10vdLZKEz
kvnO5hVhSIz1fOc6+WVN4q+ozpe934hDqH34NIWokPAZhl6/O12CbbVX+lctQF4Pxa2McZX5fi7H
aYvgCyyFF36Vo7soJ2lTncwb4QzfElHvHMqNQsbfxhXvI1gPEIJ8XgHOaOelel5LYzOxVIfViWcZ
1985Zo0X1Gu/ov9xWAcNRJ8aN2otXM469WQL5uUTn3eTF70QUcoNcV6ZDmG1bGdv4enqd/sBtyAs
HK6jns82m5l7GTmOYwVGkoxn9A7biR8mCwCi9kJY2jt/0xn8ZIb/J2baZwguYI6KwjWNY/ljqAi6
0+VJ+Y7EkEisL6z0LuOIbOqe1ilxfQxTJApAn+ffL1H92DbBnannnQ6C4a6aGSr+GG85Dg9RUh1g
NbnHyBEyYl0Gx4xoF4/yoSdmP1YG9Uu7K2r24CF192wByKl9snoRj3JSuazEJmLu2k+aRzSCN/0Y
H8vZO3Q92VUOCEUX7odBy81gptRGMoe3b7vz2HIxQ+Z1EOvxhD0qTfMoGaarscwpLw5t0j6cBF3Q
spFHCug5nXl1CWzNcewx7q34wTfkUaD5CK/U6icoBjxvtPN3Hh+PYm3zgiX3/irMvlzxgeOe12lU
wqKDNkGKDz+T63ALUCekAUJ9gz7KAS2bL7Wpfggkhg5X9CYeG3GNJu906S0zOP6qe4aLr3+R9Kzd
Q9NyM5SIGPXc0k0Nd99NPZDkdlnaPgXbB6KZnglz1FFP1lIfineMp9ViIZIvRnUnS3BVY9ZfVJjT
7IYRgM7GkzdSeQ+h0Xlck7QOzVVciU9BE2DoliT3U1Gib0GaOV17D6oDGn2OZKdmP4vQ5Tm6nh9p
VMD4pMl5M5I9Gjxe2kmokvHgYXQ4t7zPcLeB7U30hdMx30K/Xe3Q9rgTPnRiI8R1iw7l3hH0ZgTg
4/W8D1rV7rQXbdmiRDp2wTfHyy+GJMeoASF3hWmgqCKa8aa99ms/G7zkoAuEq8ZgwBVGx0i6PFYJ
kpoe1N4kL2K559YjV2S4Hjp9CcQbLJdX1HRjg7YIjTdNkmQtFz9akLO9PoZYkI2RTYybWqzz01AA
vaWLz6bzcWLNzuDK7lAzYtB3i3idthqGxEG9iUbk8SryyRULmnshkq08yTqP97IHblPHjx4DI9Cp
e2gD5zwZDhNDtdYiR6dISVmzDaNpSj3noVfY+Uk6i4CjNnfLFiV4hxxCv8Slg+l28WlYUIpXsg63
tCCY85Gmz4yn93PHfraK7B11v2KM+eTUVJDhDYHd9DAiCaNugjru/KmKoIZB8dMN1KV8Gd6XGBOk
cR3npg3QE/RGnVaR/gEU7HFplq9NXV7JRWxHajehdJ+HXj7TpMkC0SNZ6UM0Ztoum8hyGxd+3gbj
xdrqqwU5RwSVj77jTxCuG9OGVp9r1UAcY8jg2HvRan5d1SS6ChRiRyDQxIDQbptGosjDNXheB37T
BMN1u0IWDtyiCBEfPPRhpAckEk99F2+9Dqn41D2jn3awodqJqYJCkSj8A/zRL73EeJkO0eplBCWh
ndhjIaA2rwqFYg7UrhCQ6dpNURq31UPsqee44cmmst4WvudrSitPZY2PoWnQUuCw4WdZa/UiqSrS
YDbpZKcpPlDIdSEq8mdukVBqeIlvJUeLu61QCq5zPxx7xfFayrbM0N77NmELNjBPiXZLaPbIB58b
Q7wMTJE8lPCVRUraZ7NJ7lQtH1sxJcuXBGUUUtmKr4kbt07KRQISouACj6G4iTQ2cx+rgkjvQZlS
SZqTuLfrRLKoGnwfriZl22xdrFi/YX0zgAFPqLg3Zbz62yruqu6C19CB2UlR80cHXXJUFyIMopwv
wLmrXpYKwjqSlIBnB9EvR6MZVycirEHJtYgfXSSWeQsdieAXJhjRfefm5V57cdOgK0mgWGKRPUXw
bekRIwrJJ3Q4e+IMrOGG/nnxC9pk/bCSDpVU3OKmU0tzXYU9ZgvJzB6ROScg7ULhHhK9a7l+sVEP
I1NMJojcRmoqUdWXiBP4jXH1yKwIm9QI4/cpFEWiELp/rYOKhtbYxsTWLU4EfEoHvWtLFwGNlXQh
TbHtvj0p8U1o6Lcx2dm1U19Zzce7JR7cDbUNlA5aipz339Hm/w69Xs1z/jtIO5+4XVXfh850v8Z3
522nudzDOPz8OV699Of/5f/HoRt/d+p29fLjpXgx31+GV3O30x/6d/AWeP/hmKthuAbd5AS+H5iP
/zt44/5/aAxtiIhTRj3IMwIH8N/BG/0P/lug1qGsD+Ap5qK/Dd6C/4QQ6wGHLoKQZgh83t8M3s6m
65A9xkjw9BOgyQlrmuQMbhP3YoppWTbZXEoLJsZpsFOM7b8T2VcD2d/He69ne4CCYUiYJBw/OkSU
+3f299tsD2rhHqZqdZsBQXIB1czHeZo/T4HNu0SigcHN+sGs/fyxsNRJIRvzfOhDALp4GkX/tqD1
FYZU6EZnIwZ7N8A2i10SLR8Zb71ZhVHg6eC4BNCZdxqiv16lbgqFggJUFO2VZoPxANtx4/MPcKZn
eA6MRGmUwKgC4iUYkr5RMKpJE0s6tKD4KMszdANQUsDIEdkdwsknW9ffJyuHD6A+Z7N6LAqqK+in
OBswIQQM+vWjwdSsGBcDuwoeashqTeG4RcQiOWBv6K94yPZ+G1b/bwD5/YScQC+/gVawHjS/OVYC
NsCDvuIZKCZa0R6IQ2hGEj/6Eoku2mA5FJZFM36w0ttN8znAj3CIpABjeNHZk0F/tmN1jSlKG0D9
enW8yVgP9aT3n+dPq7AAVqhw4GAAAp99V3Oz1GH1T56uS5Rt9YrOGQ6jNvaDhd58WhBsAJYCUB9s
FgjDZye9hitm4coEPBM5Fdm0NM0umcEgiqESv+1Jx36ZcVT795/uD7sFxDMsngIAoD2Ag1+fDi8S
oesmCRo7420e8tZuB87JFnPDjwzYz19k4kFcCn/TgFGoTP0D+/ztSwaYIURbEClAvRT1DvkqMqMF
1ev7D3T2FnH4EKFw1oFngGsABuuvH2gIYJAWw5EL5hPiPghGvhPFfNkvVQ6h/0PSJB9Rks++r9OC
MI8EsCIK/TCG9c3rBQOwK3o0qySEHdaL01gbu5ZER9mz7oDulPxgw/60HAuhgBKexEtBGXy9HEA3
PNYTlRkDlt3kXtyCyT6jS38xy5nQbOIy+sgg5mzn8IjwocPxoAwQEsjrn51Mvw1rEzcViIRLSA49
Tx4aHZi/fjDglnD0OV5iAPzI2cahj65NYDosYhdzKDzYsQKkU+clWti5XfyPJIf+9FCn8ASNFDgx
vMUwxaegr0id4aOvtlPUy1wmxUdknLfbhfv4tIiHKQ+O/hmqtPVltfY0rjPbACIuWiLRKmRr1o2Y
FXljQ/P3j/8fngr3GI4i9guW1OenMeJkcvikm8wJKOcidDa5pL39u0sZBwJbhCQDf52ygXPsMKSb
5RysqGN0D7WmcTbo0U6m277/LGex6bQKoI+oppAkQWYoOvuyxjAxVexWmH8MmA8w/GNuClcjkfb/
FlF/WgqadyD8AkOHs36+FKOgSCyRzKyTYVZO3D4YmmDMwdYaQK3/grk+vh//eSq8uSg+fU2Ycp19
wJObJwlJG0ABwuJTPwl7MVdsSvt1+UgP6u1ZgLkZBYAfdwrO3rn1u/DoWKFzAsgTBu9NOocowqDn
Ef0fHgix/WRxADsRPNbriFT6XQTQkYQAPZrRV454jl6zSYvi2muTj7S7/vRMyemyx3XPAVc7C0VL
3ep4iBoAdaRBAxBKEFdeV8SH9/foD6sAGB/6CYRkIJ90bl2iiLcEsEhBY3Loh7w27pmvMvrgeP9x
kZOSK1TloBd7ju6tZloDwIRFCOgkedWixVCMevkA5v+Hj+jEevvvKme7w/qiqVoFMnklgKxH0eun
DrPb/CTh+fD+W3u7FKhvITS6wCbAieNnqNgAgKpVzz6aMQtzp2o7aDYNC+rPMp4+0hb+w1onlC9O
NvCuaP+exdWkaRq2cK+BB0qN7nkUtZfjUlQvqCX4Xwc7Hp48CEOGFAVrnb3BRTAC8hmW6hBX8wCt
gbRh0Ch4/+W9vSh4iImGD7sjSDQl5/pQQHQtAENFTVYWQLVcYRLefZFFE48XMzpZPRS3ifxbq1kc
C7w+VIxAQQCLdS58taC4YktXyAyiZ0CDNN6wIZicbaRBK5z7GHm8/4z/mNX9Vhsg9oEbeaIDRElM
UY+cnRAAPRNadpjMF1Mi4O7o90mxC5MeAIAxWeMnsoRJswsRD0/tqhGMKsBmvGdmevNlpPEcAj81
FSzrWyaADUnK6YZPCXRJKdpncgfVCEO2EyfhheN+8YGM79sjB49rJMun0hdg2XNa7VCboqA+rqPF
KUgFSzcbaPxrJ74RKQBSe/9d/Wm1EDU2hCIQ7vDKXkdVA36OHXrkeUsN4xHIHATsceB6HLIhToLy
g9Xenj4o+nIvBoQ8gIHbedrARFVXk8L9x/3TqJaXoFwCjAWMH4ba65zOfTfcvf+AbxN1LInFTiSU
CGfef/2A3snABCNPmZnE21ZT+HMFji9rvHJT6R44Wb48vL/gn54RX2/EGBIWD7Xc6wUnjxtD9Kl7
uMC4eyr8z8DGXAHeIrIGrJsPzvof9g8vE52iKAbqGtHw9Wq+nP2IDECUFqhVADkdTf+JYFx9gKS7
/4EIzp/WOl2HwF2jW4Ia//VacR8My7rAcC+Ijc3LsCMXai6AjFHG5e+/xD/sGnDkp0qYwbQJBOfX
S6FzDGqeMG3mkr7faMyYH1lsvLyDYiOmLS3UWta1+OAOe7tz0HuIQjRO8AGevr3Xi3awh3JV5eFb
CI25Mk6JPPAWekiqGsMp0Be3f/uQMexZkLSfCmO4ip+FKcJIocsYKdq02GUXz11Vw9FvmC5luXjH
WjT2ljD9kdnA212McVAwkQIoDf8QnOWghq+8iyasOixO7pzGRaZBgAbGEgis9x/w1LN4HYcRv/wE
pqKwZ2P0/IX6dRLJue1VVrN2gnz3ytWtTgavTf3WtU8SEvAPjdHAzFbrNHUfBJu3ZwjtBpxXSIj/
0yU6e1BZIRuq+gaw+GEYrzqpwOrk6FyC67cAUx/I+pMIFFQ+33/oN/kWKBFeGAf4/mE1gsjz+hQ1
s17Xtqtx2yUqOdi4kJeJDxOLv18FMZT7qPfAqzsPa252bAVqC/W5CvoNSEJDlhTxR14Hb84KGl/4
EE5vMIFA7z+yUb/1UsbRDjMNkDvSYS3zU0KW0nXEdpWQrnn/gf64FHoqqBWhug47gNevTboJXI5g
UnigJdyzcLQb7q0q92pid+8v9YcdQoIV4BbiHOHlXDxM0SqOKmZVZntMaJSHaLMRg+z+sqeMVh7e
HpzOT8cfPa/zNGRhZqpV61AYmaUHSgCoha9hTKZ18/7zvDno/6wD3BE7RWVkWa9fXUHsYIIigJmS
ZhVYpLGYSRbDwzNrLCUH2wHwsR3Z2v/9SUcpi04KGCMR+kBnQbrx66AO21UBT5Xo4yBI/RI0Pqv+
T8vA4hFFH4f87+nk/HYIi8HVQxQuKkMBMgVo81YzhmZoh31wLP5p/bwKV3iPcHfGxxTBqyR68zxR
0wEhhf3iQ1rEax6WxSfgzLpUBfLQef6+r9C8aRfgCqCqu4uS9iPFjT+dzN9+wblHKCRTDGDTFAXh
RELwa6aw/TxxF9y/f2A+WubsogtNZVeDjyubfWuvVBI/+qr7iCb550VO4eMkeIHs//W2sXl2BO7x
yLXWooFbJZSbM6IImBTvP8yfTj+aD+CtAuPP0Vd5vU4Labxm0vDcDGrM9hdu6b3hbEFXChkfSDWR
FpcULvN/H4BPwznMcCJke+g4v152nYIu8Tosy13VAgzsavdZFpP/Qfr6p7AIOikKI7TqKTAsr5cJ
55WgY4n8DsQNiF52K9+u0XiiuC0+FNzff5VvtwwfM7T1YdWDLIifOH+/f2kATvJ5CfBMpAek3nUl
tMT8auj+/ovGOkgiUcSfvLjeVPB+TwHwQ8DyXdxAJm7mxS6wQ/VBPvf23aFyh5OHh5gIIbHzSirq
LO8ZL6CcaNYprZ1ZN3MZJWlMu48cWk+H+XXoQErFcPowQUQXkZ+9OQmuGQH4EygrYHi2dUf0rh9W
dVOGFADuVpkP1MPfyNr60EKHfmAIkRWU1OzcTL0O+mBlZLIQC2RNfdODMtG9SFTGAJr4yTDelUHv
fQY3Punypo8ke4rqdYoOyBlI//D+sXnzniO4qaEdA4kHiLahZ/b62Awtq8u+A+KuiTTZVpGnAD6D
eE/pRx9llDgmZ286xucG1hBidIB7lZ8nzUK3LSgHVZRJIGgRKdeWzMlNBISm+dL6vQcyZxMvegrh
iUe4WDJUvs7dgJsXjzuOq6POJNqwn3Rjm+qlXs3QbipVdNCtcl1wLVFp3QeYLAbHxnoWdhn9Qm2+
DpH/BSy8MbywWiUQmRj80GZssLp4BHkl+mc6Ui3A7c8O6R74LiNA0UBb2Y75capAZsDWJJZNy3XV
od13LxJYPdTZOFkhnpQnk71RJbcA/tdNJb7xRE6hynFLxVAi91xUxQApdqsP+eSKRr3/TbBVgdyx
hkgy7qCAQCKddQWhsAOk8aDQgUuGyKiLrgGGNJ9GGtYQwZJAb16ZqhakA13GlFMO0CeJLtUMEJHM
k2Q4URfrIGhdAWMwN9VAiRNhj1EQS2hTtv5qv/sxVBbR4Sv1EgB2ZucKoFazWEgeek7Vn30LdXud
wmdMhPfRDITxYRBDG9x205JEW72GvjkAah+ybFy7hOZhz6FzAxZe65ebpUtqvePrFAIk7OQKsBiY
kv2lAJxlhWjiIMkjKRQD4nUeh/lTDChvsKEV9Y5zUbZQY7XOtT81E+vPupsIu/SnRbUZwPRAy4G+
I91VyJt6OLABfKhDUXQCNso1GsFfEqEbqCnOSxgD9CeKHxxJVVylrmi4l9aat8WFv9iiKjZoBpbV
Z8JLwdICQblLZ86H9Xu7+pjpAx8lyvorvjZYcQgdtOJBCBmHRxr0cbQ1DbPsWVkKI3C/bYfwxQ6l
J1u0QCpV1uk6Ml3kDZh5Km3KwXr34LRPEIokgwlv2obpJVcOqEGQ9Nrk1wD+/M+hkwYKjVGoQJed
vFIiIQRAP1+aSPBt0XnkxqAgbVJQkyr7yZ8GQTNpeKA2bJ2D4aeuhPcMrDCEoSAcAwyTYz10apyu
Wr0dmhb4sjUEXRXtPA+YODLrESSzaqqR2y4R7BsVkpeUDk31hQ1MnqDXXcBTE4BZu5nQZIT2fVlA
1lXy1sPZdk3kb0rP+t/prBQAcYkjLehpBaDxUKGsY5zDrr4xY02/e8w01QZySECggl1gPyWijYdD
4E2LyUsWeTYruel41gDRByKD7KHQ1PYe+1nU/ljD4YNF886hEA9SQ50FyBAuRM9RrXwgmtcYC68u
DMsMQJAQQMGCrF0+NP/D3pnsyI1s2fZXLmpOgTT2w0ene/SNolGENCHUkjT2vRm//i1KeetKrriK
ygJqUEABOcqQZOF0ozXn7L12Yz20i5PNcYNkfTn3W5c7V5/hKTsPEm3qg4Ov8fPScE3B4ibsGrmU
N37wV+mOGIbZUvGe4X2M7AJY3oECcHePTdLUV36RCtLBlkxl1F7XEdoqVi6/uAYHnQyHGlWqjsoq
yEiIN7AUXGVtEtigEMZgOJfdlJIJnEv7YS2MNXtacw/3tQ9cXUdVXtNfl6PlPLLwZ09tqJI71m5R
7OvB8+SjUbc1yw2ZUOvpwpr5rUfTS1RY1asLigbyfTgPeXWhzQU7fIJkEpiX5Hwfm1NRfQVwZz1m
M43qiA4W+A43FbNxQhEdHyzOGYLN5mbOzbeqqazhqWq1eWf2xniD3YXi0WKEznrBOlTfzKs7lWdG
1eJycuGpAF7yre6+Heei3DWVEXybdRI2Z3pUU3cSyknkl21mme+NzHTTExhnpXGCMij9iq3TghYZ
DOFyVoWdO+E8lq0RZZwYg4OVd1JepvUSWufOYrpPXoZ0ODImRzxLkwt7wHk/MzpedhXk5zo1gwtL
62q9bDGJ1PHgkkG9D5bUbnZeki1gwRMIvbjNm8G+rRKDcIOiG6o5MovVCfZVsCzTp4R2fnc1VI0/
RvaEa37PWuIvWNwrjXIfe9jbcqWk9qE3B/NDgO22IO2qLixiCwzPOdVOxpKPExZYbzhZI9SvqTAK
5OX1LA4VuQACO1OCOC9OARXBc7NVlT6XqPY+tXMnnryyCZKDYxkVYggbJEJk5uwB/V5Ny9xRj7HT
7g494VA9lIXdh09p0eZE8JW8rpFquIpEFeG5d7ZYTbSIMnHkhZWEdgdzrK96iPpLggq4c/ss7vEs
JviJG1nfpPXclk8Yw21xUoRlsF76KbKxx2xssSsvbcsuif+3rDDXNsCHccpAaMLVvGTROEvDPOk1
s/y9UU6Zt5PjPJ3j0lLLmbPy5e3DIDeHPbKcAmxT2OjitK7U2nzr6fZr7kxz9XHJfB9IvBf0n1Wx
WAigZqQEOB8a2JPtaqCVL9rKc9+xbMDKxAxXmuFbVqthOG0whavzlncUOpceZUJRDrOrwu9V9smT
6LwuvydowrSY7IGn49xURFJvff75rrCcNruv2mR0zqzGapnSVTA51T6Y/bp6CMwVIXWECnVilqwy
b676bFmK86Htw/I0TR00xjOwJJ1EOfeZ/qk2Rjni7URdHpL2uNrW/GEM6ep/dMd0SO/yua2Gz0Tb
K16hPMnc665Kg68OQAI2ezMc3fMc2UYe1dLS2Oa82cC437AsnyTeWBQoBryAJ7yrG5V37zgZdUzj
1qhn/1R5peU8OIU2LfgQ1BKfPLSi6b3iSU8neu6W8qZ31g6h8Fjh55aptjPCnafNPi4cfadnuzbw
8lSy+0S3dUx3YaGd6czNRWeemQYxELumnny0ztq3z90B2+dzm63U5LBbVH3k0o2/kCZpEae1Lyme
KyusIRgPs1VFLBJA6XqMzHZsBRjSbwbdLyxBLQpuazc4Iy9mlJlTbXyoqsJYTqysQ6psmIxw6Yh8
8Q/cK0vrCpl2rXaKdGAv6mYT+yQyFIm5I12FusVEVoh3s2cb112PtfBypp07fm5Dc16unVQ3VFv8
wrGG+0ygH4mqYRHjYTT81rr1aymDE3N0wo/GaJrDO1TDS41Grg1FGanJmNw92xMVUcOQjWNgbPIg
lUQjflbzY5vqxXiGyQHZ0NKVfvx+bv8/Ee5/UAP4T63ExtX5BXzz//rp08df1Lf/1N4aXviGkz0J
ch5VO8cCYvNP8a3hm2/Q1W6tK9rcYL+2H/2lvrXEG2/rObKeUD2CRcbwf1Fv+JFjBSaHdMSKW771
34LefO8d/euaya9Fkc9CuITyln+Na+2vNy0jkKPGTurH9WJVb2lOFFxz1vR0QXGXnVWQ8M48jO8P
U2Ck55bupvXErXwMPMZaPORDO5+beQXtpidczSlJis4VfJM2l+0Us1u5532T5NeeIf07sQT1/RwA
7zsAL0l+VBr+J6be/LUfp/7rP5B/D/84TPWXjyOco/8FSvCtCPDvZ+Hd13b6RFz1P5pv/xizr/9g
oUubn2fl9td/SMKt4M1W16UVjLSbhopLEegvFpP1Br0NmS82cwJN4CaZ+2tS2m98Fi/UidheLeos
G1zsr0lpuG9owtKPoee79Z7+HokJYfqvV3IzoMRn+siM+Cc9zzsWd+I02a6W7QH7q4ptEHjpFYIm
EA+qW7v6cu4NrnYYiYpyv4QrGlolVP+cOVM+7OhuNB3HGwNA4KoRR8dk9UwyTlcX30Q9N14TT1Jz
ByzCprrXFa3zSGnZUdYYdP4OPNMS7sq0UnrfAHWsYrvIkm+cns3+oCkzPQy+2fjRlPnT1Wg3SbNb
TZLRTifa2/YJWVl63oNI8QEG+Gu6xCpM1bsu98PqbJoHSz8Fft9pXiagFxzEm9SLuxwnsbAaUC2z
q7x810rDKiL87ckHZ8zXNl5wQ6aRbKu+5f3kXsbJq0nnSLlVVkVcUfOr0NBuHYEiaAErszUb0TwZ
xafKF/4H05sx6inbxfEh6cO/W+mbP7P51PqQqnC8LoK6hc4Qlta3ZhzhQmm/BywaOo13Ri+RugMG
lxKHqhUQ3oBENNjZbSryPTURCIXpYo0mQY55onbuGrQPuVR9z0fKtRN7dmcEkTMW6/2S5565q2uX
6IDFbUjC6fkwsWWVhre3VT6xtbVTfwJ7bvww5JzootCr/Vsv8fAwTZ7IY5gBRsVG10M94HZaTDvH
bB0jyr1SfuzDvr9rvBTK5pCPXrPry2WGSbr69mVtzysw2HXmnjOxP4vY4tSkiGfAI3voTR+OB2cx
cEFd4El5R6dq9O7WqlvyUwhR83CGGchvz+jBdPmuckSR7dPQmtZY16VlEl0AfiASLeZC6DVD0cMj
MNx+N8/wsE5cD+fR3k3HFY6Dm5vjZVGGE4hhxGfVIfO8FiKv15sAurjzdedc59moS9+QnwItBTdS
fg/uvMYWg0GzC20pvkhwM1xGOxmjy0+DXd3Za4OTtrMgw6MenS61JIhuN5DaB2pblbrdd22v+lOj
Whp98GfJ8XVuqbYEm7oqNR6aZoE8knLQLHdaG4M874vFeMqrblSHLKeGhkVWpij/W9vy70jxHqZH
t6RgF6t21Mv7KpcV8pJyHvMHzE6LvCrqZDhXiz9XF1i1xXydqjJcbqBOjMtZt6ghOLRrTSLyPBV2
8jyKsHC+8Xsb0KnAc1nxwARyD4PWVh77jSBWw122pOHU1CI/ZJ1WiKT1wh0N7uSYn1kywKXdNxnf
Dd7prrx2+8oPbkpQVTCNamXY56C6mjA2Ete0TrJQu9983NZL7CA6K/amS/lsZxZwOPY9+1tz6HC2
Q9hwlyo7VRyv5Elol1mzC9ZK9VdpMpv1jltOW10LhR3rkKRcr75wd1Et/UAyyW9DKye+aEKWkh1c
spPT/ZhobrydSd0RL21pjmeNMXoZXK7tp8JuivwUW0RXXYlyGeTpYvYD1m2LledUsVhkZ8MAW+q0
HGtAHIJ5lJz32TwHJ4BROa/Kwe0cqDlWn3AvsiCQuXbGxbIZHNVHZVPmzr0jpwLWe+4oNx4USibu
C/w6fPv8JbAOwXmi6rmLs6CR7wvh9986nbjfNH1ATN2Dbp5M/NzuDtAG/4OAsl5Hyky46UxW1Tu7
wEnahPXN5KezJ1huMhCnfBNOF+67JCjLg2Oo8Ua4ozXTR2/962xezS9Yy5rutNJFizM0kVkfNYuf
f7VE518XmucalSjNnpCM9N9GDJ/J6UCp7JtWhvtNCgvqS9E10o1qa3B4WbOyeQqsIRA7FwPZl6QR
TJ/SxcbHYrQVZaek7SX8Npc8mnbV78PFrOcoazyT8GGhFCQitWH9cndtdWTaUxCcicnEJk4ec5+f
9UEgJ/J8E/VuMWHPXFpVXjy0Y5MVJwtXcuNs7nPV7NgwjBY/sWM/oxkpyFBICVuxfXgVFpLuCozD
5aQLUxCdoqZ1B+hiNHeZWc2PFWaSr/niFGbshZO+m0FY9KCHzfQ7ztJ8yDLXPfMSAeojbYwkBGAx
JFczHfIv/YTdMdKWp2XUA2gCm5VIpePEQa4XkTUzXorGc+udFeqqPmQc0q7BZgkrcl1tPyC1wwo7
2wJQTE3TQuwcpJmX3EpzPKs4nd72cLidkzEPpxBERVKwFmll+7DibeJvuiREJVEqUzx0DF+AgMH6
QpCsFhdJqmaCFDbN9A4qIpIR06jWh9bKh7dBqbwnaeT462lB+DCF8goioD1nz0UNVGrf9Sr9IFjL
+b5BEMMIWjoP4kDYrdAF7LF8WE0IW57ZBfJg9BLOApXmqyVcrBq4Q1Jcd7qrn9qxWoAVG+LZMFVY
R4kjqtvJ64Z051FMZrvppsTfzzgyur3I++rRGkG2UZEtKOD0QeUPccHd8KyXsumoXGnDNByKvtIs
IwGyg7WtJUd530JxoLLjSeHtOmH7X0RCWeCgFm9+y31+eGilixl9s9qS6pO1sgLGtwQ3HALG/tQc
yN/cpXXH9tYGeE0x81oJtlcx+deTahxAGSrv70aRNJ+KKbBrOISKzEyEKx1XfjBzPKGqSSTzylcK
wE9uPVFv7D+X9fZVOr2T3+LgoCaUjs1AO7fJ1R06YPMT+LL8scxDMJd1kHf2rlV5O++DcBX2iR1a
zXVT2jzZocOH1oqiAgNAHecDpZXw0zq55YNIG/fCypT9DsvdVMSOKpsvri8qM6rKPNt6kdA62EAp
Gxy8sGyMqOxd56ljHe7ioIYOEBWeZZ02PcW/3RQI0gLFtnHspDUPn3Pf36ytqglzuLWUKKNS0uQ9
JU6x0/vRc0pc4eao7o0cj8vOLis5x4Yj59tOUGffM5/Sr647pfq81HP2vk4XnNdc4wQ4JE5SHAS1
DqB8jrS7o8nc2IQzJKso6w3ndlyUydRPmxrxvdEVWIWpocjImh1J9FBaApdUwKDokbAZnUNaMOpI
Le0axJbZFHuraxPnNClDedu0o8D/3PHK7sxtO41Mgp7UbvXq5X0OmetiksJeoj40crXrV01BoF86
SAGG30h1gIdJ5JOdpJ1/cPtSwC9w2/LKSOumOFhOs9w5YQ3UQRdFcluVYQZpmN6MEwUNIANOITmw
Lfba9NkwUptSLnS/2DSlqpiYkl9HpQbkFMdYbmqOBXM0FKO+CvG/O8AsbUoLIrFpXwFGAq/bzWtd
HoYW03OUQd8worZf6o95OXXVmTPZC0E55RAsoD4CgPGJct7JRk6UhjNZQwjliU6xQty6D7O6Idgs
LQFXD+MQBixliobMSAesktOU7Eov13eNW1K/KkOq17pR87PfDGwfhEBXAmhpTreCQzPn1NwTiqpk
O8kNOuxVt/1g5J8Dp3Lf43tRxKxwZnBimnbbOTs1ZbtXiZsNEdPfERcNZ823GHGKNQKGtdX0bORM
u9LuvLfpkPnv6YAQ0w0XJPtiZjQg407O6yO4quZxhWfqoBByZRbh2zTJQEv69kuR+1O55xDFJoSD
rqCeU6aBHdFntWey1Qv9QaJ1hVIZ1E7D3pZ7CAqhPdylE9talJrmTHPEN4trRXVMMngGAar3snKN
Al1xoE+oCH5uFZlUUeo28/PYDVDZtLTaz8tIRy2C7AADrh9Fs+57NjhaNsa0jNHQBQHee9XS9kp6
zYoWuKbx1FAT8+7wP2Wf+rCaP+h1SW+DURfrW9fb6tf1uiyU9aF+ULcjcpnjOtyntzocoQiAmG0t
drceep5rOskl1KbajsTkmeeDG8zFSVIr6KUTXNwpRiGXvkVz7Lq41psS1P6yyM95q8yvmdA0KWHG
eWlcrqm6HI2JdQVQvNJRou3lakQcXR48VMKkOer8c17DYKHYXS7vvLafnpRFSVHMyoDiwe78bgvt
6rDGjcX90JQgFykT6i6yu7l4kmvNhcigxiF3EwfVt04dimsKjsH7qvDUsEO8aLknYgzm976ti4Xa
d1em8Wqk4DHmjoNL161qy7ezs09hw52BtN8J7Fmq4QFFs+uMH6shz4EP2/LTMITjM4qXlWgOwwqK
3eS78hIoCDdC/nd9VwVF+4HrTQnSO1imGxc783MoJXCWuA55NZ6nOU9HtgGubxESRQy8hlMVjwXQ
4UezboxPZjij1Q+G3H1eRZAaXIAF016rYJVwArPprm+KhaIvx50rvVTVt3VR6glaw/rJV0OZ7LnR
D1+nzO2WAxOrOvdpGY1RV85yBIuR9Bn9XMeXdF7N+bnswuYDIkHX3/mc/LYGdDYFB2BzMyBet8SS
XSm22/1a1N7jKOx+uQ4lIKGdbMswOJ/IA8XuvHAUxbyRpXszN6wvuaWxM9KEcOTbbM0Nfyea2d0W
MPhSWU0HjU6Wx/+oISRy9RSlda2yTW/mh2Pz5LgTp/WWhkS6H0w7/TwUs9Xjp86KGw7FQlxPY8Iz
BpBh2vukGJv13lm4TQF4HvEGlN4IZcgWehCxYNmuSTlaeXEzr0X03za+NV2wqXr7pFvpw+QbVC4O
Og6K+0rAXb0KVwBykJtHJ7ijbDdsf4iow/dKjJKzlDFMgDF36ViWKwafoEn2NrU68QSePr9N20AL
On5uMVY/4i3/J2pr/8vYCgKB8b+vqEVf6/wX/vn2x39U0Ow3AcYn1DkUyjap9eaG+1FBMwGWU7Pa
wAnYbkAFb0CDf9V1N3ktDHTka3RmN6v0XyU07w0uassGTv/Pmu/fYSrYR0E/PowDxAW8QPg+TFTD
4abM+knjKHSRzFD8aI5lzI4TmvGBUwNiJTr9sGrhHQZ6dh3MhRUODAElThBwvl2ar4uxwhQqlkF9
dqj/6igD4wKQre2baeeqBJvFEGzeg9Jgf46XugPkQ1lOuHsuQZQT6spSRizqwHoYletdZ3YP86RY
0hUFcxl0UJsVW1K0TFw9r4rFAVTNwK2/Mxf+ydM1S7Ddu+BZZOS75dJcNC7HUGjffTqd+QO3gVvZ
GWB52lFiqJu9tDB3vpEFEHx8M3sSWUpVaAgrLzgflgWqY9sPG/5n7EEKG+184PLal7ECUdJxgXL0
BVw/Epkb4UnIxKDcv3V+Lu8muNDenn+CXFUEgRO0S0vJ7NDZTvfg1BYVqM7pk8ckG1DJ9q4CXUve
I2JPMfTDPXiD1tjpdNRl5LSDkURu2ywf864HpQuvvLf3yjTrGg7gSlRs7gzWN9Rt/bSfA1wesbvK
sjvJjMpp9koaacYjmFRwUxFN7+wsNEXgWxKXe+fQ+vTDuJ6rqC4GoWEA0clGdDe170YOYc2Jmizi
L0uH4tfeXefmunaEDHYpjhyXQ/BsrLuU+rzY+aVOyIPqB0gSIthQ2qS7WD7Il8T/gEhgucqlmL5S
7xDlhdvLbrwBGiph2ooeN76PCl6fhd3sj6f0TUGi2uuypVAnHCChbTqasigFDA3QAf/QSR1MyTed
GEqcKJ7oM7zL0QV1llUfGtel4sVBSNZB1Jqdrx6pFXEoGqRv5ycji2K6W3N/LA5FPnCnqWZoOhEq
qerWVT4h6Rmyn/dM9mEmMxDDJDVb1IiRP4z2h0a3/kcJP8E9Uavd3TqWNZuRGD3ifGRIH3GDDMM4
6iCNVnGVz95lMHOMjs1hZivlVA3wIgmcldW/Kxqf9vu2H9uTbyc37uSOgMvT8t5ME/O+5gH5/Ntz
9ujKZbqfZrsJDzooUj9qqoJbRqlU8EXOg/MkF8DByMDg10dJq7NPpjXRJkxn7nkhhO4isudZCS5z
Vv2MZt9+LjqZcROkxmpeGa2yT7nVJd/IDcgunLlMv3BuEXcjLtiP42wncLvQu30ajdr+xj2ofy+m
mWpj3juPSeLV702CYbtTW84pfW3sy/rQuJ2Q+z6s1bnpDQbwbFx5FVB1E5FLPM5+ycTkhSRTLG3y
937jaeMAXBXGaN4L6OgBnniKDPM8wYZcqrDgGibZypNB8lcDmrbQ0r1uIgDeImaOiwDIaT8tux1N
KPY96Vrlbd5zwIkXQPpZ3Fpe9qnJgvnZDvLxkeZsep9NYV7FXcapja9FT1+979/1aHXDNYwUccvX
y3VisMazKmv7Tz1yGq6Pyuk/GbLjQ/W55LDrDzaHduo1ZNsFg+9+pQMNiwbNNm941oJQJ105tz5Q
xxkvRjBkRZwVDoisLEgTn1849cNDYbkFQej+ND1Q6IXd7Rmcsi85yuLawJ0yh7ElpdfvWLMUD88Y
R30TjLga1wOZDH25nwD0ZzQDBj/Pb2uYJbB/m+JmML18ivwSsOthAa3/Cf8EJUTDbQcnNhpwsweo
KdUV3Q/Hu4RRzuHfaSnDLV5tybucU5d1cLU1tydekxnTmc0xFJByg49yDyBEdBxoy6ZQe2fYqn4I
6oJDPwvCAihoepSg2oZQmllSf34MVvjaMV6k7MzIN+BrN8xhdtLmXBROKtQU1lNrCEt/hggp3ttd
b7Z7UbK8nYaO09yGTQuotwiqwQcqYHDChjkx3WQt9rqoAEPZsisggY1qLEs2Sq55/Jimpqj3q9vZ
1Gjwt6YAwurMpP1QtI85pvUPaSITWjhwJZnqvCyJgF+8+Dq7ps+K0IpcD4DuIpvdH6Hj/3dG+o/v
Fs5/f0g66z/+ckb6/sd/HJI8+w0EDgxh2I+DwNwCWv5JnnLemAiO6T7ij8Dr79OA/GebMXxDCxFL
oHDDLY9004z/dUYStBnpibNvoiT//tf+zhnpV5m/j7OcUGiB1BkYBP3OkLPYzyckrgM+XT8h9qzA
bXI+DyK/yORgJaeKWIvwA+2p1j8VdTqar1GbftU3/xga24ljcakFf3Wcwgj8Oc8LJzH3dCxlbNRS
PyzOzCFjNrPXGCjHH9PjeApTgwsnZ1Ic0zzpnz/mXA2sRhmqIoTky2EY7C85dxYAeKn3ZHVje52l
cvlxYfgvwraQEWxjWhsYbBPk49b7dUxgigqpHps8+70d+bbqvhpjlj4hXTWui6698ziNvjLm9m/+
S8nwY0wBfQX1P0ZSmtRHY04jF1An1LHTphSbE65MN4VG+BAZtSrvqz5tXnFSvDSig10p9AUnIJwb
v4646AHhcNbo2KVocmGbnYSNvoqD2dnLO5Pb2iu+lBfGwwwQBJzrma5YgX8dbyiB2axWpwkmSi+y
GYTAnGXXPd3OMxs26+6nq84LuI8X5g0OPSQCwLfQr5ibFfOnC0Q/UJDPldCxWaDCbJS+sYySQKPJ
iMi2ObWD7P7PA/7qFfn+BUJSQlvgALXhQ6J5+XlArUkJKnWB/E14j8MsASmvunrlGb40CBAOPES4
+bm9HT1DYSg8EEOv4zWx6jQe6IJO+FLo5vz5w/z+9HzmhE8tytwsZubRh+mKlsKfbek4pcM9nng9
h9Mb22tEeqCF64f7lhiZ8mKVQ0Xn7e+NzbLq4J+z4AMJzkfHrmpRUXrgIAQpFa/Pbk7b8ZGIJfOQ
DPS207xez6nI6uKHAOffvvPHT3YbFeEHazOSIr6+o/myFmviwzBfQX/WBD85W8ueU5GVvubr/G0g
VjLWbvyB8Kv4oEePdjRIPsp8d41HX5K/kGX1W3oI3SvW9JdGQa+xSaPQnyB8+XU2+oGxlIaLVLoK
LA29NRzg2aaZ5f3N18y3+CTuZmfjjd4G+nWcufPaVDbJGruTV3zBGSnoPlvVjelV00XNJraTAVj2
V76sI7cPXhd4HViY8PezLZsQt34dlltXmQ6ymGNPnJBRFAXF3gfxjyrtdDDc00WG+6RFLWG/Nk2O
XwwURQHfHwZPnFTbO/LrwA7RIAacYb2FnqSXS2Gn8Rg0Wz+rnp09iST5HI/aGm///E4c77ggDdAS
WTYowXDDyhwN69fhvAhWu5jceO70Tm+vCQ6uhJSjXUkB9DWn2G/Th/Eo/hBMhyUQCsbRblQ1/WLC
2zNRxnXkAHtNc5qEhTz8+VMd7wioLXyBfwmnP5ItXEy/Pkx/tningzKIW9TaFyr39S0hVusJ3Udw
CipfX9nxfnuKjLf5BlldNqpacDRZwUI0i1qzIAYXN+zXPlQEqGRL3hMwwXbxyiT97Rky2mZH2wzI
iMuODZGwrKjyolGLt47GWT8GJFORz/BKJORLnwkuCg/StW0Kcxw3f952kCpmhBIE0B6T1v9cm03z
2ZFDPXDFN4z4z9/Xy2Ph3eadQ20pjr6vUfmqpX/nxzPpTPtuGfIrF03T+Tor/cqEf/HhgQbFkb7R
246hIXCzVumtPDyRyvYCJvOwW/1q+Lur5PYV8VJZgIbY5YKjw6UY3HCZZBHEFZ6sB8gM8rxKZf3K
V/TSNP95lKOvyKtsulQu067yhHGRIly41fgf4jWjSlYYWfn456/pKMib1fH7x/JZbLeLBr7+X+cE
/VySLKCjxL03Lo8t4Y73dJzsC6K76KBKKkn8dNN0D+Z5bxsTQR+THa9Y8WIJ+p2GYfGKPXMb8efT
7fffiHMYYo1t6nx3mv90GsMeROxSxczxKVQeDMtCfdFQlhsWiNi9OX0xaWe8+/Nj2N7m38bcatLc
uALkndts/mnMCdJAoyrLjxVS0Qiy2HpC/FV1UvqT8Q7nyh0hqjTWSuWf/nngF18TSgsczjfojXe0
zGQEDPhG5VJ0hsp1apGYs8+ned2Vuem/cmvY1uHfP+O/hjpap4N6LfMFFHc8ZYu6RB11J6YcBBgN
d4rl1SmImPUeh6s4NHbz94KL/5pmFN4AH4MfDo5zf5sQfw0lDqaZXPITlKz2iR7C18jHLz/N/xzl
GB/SpTRrl9n3yZ+c1YUz4QWsQ2rlbuv0rxxmXlx0tiWbFSEEfXP0NMt1MTpOTnxxIpxPat9vPsDL
f+2i8OK89Oi+bNd2nuLRAdCY8tRNJY+N7kJ9Htqrf07nIn1S9EQ+NpZLMmObuCcBXfpX1u+XR4Yf
hP6YNzI4Wohou5tLRVsnLpeCuPusa6xT0PjGwZ2a7FzRDIg9L4cM38/F5z+/Ey89Wo68HBJ5JTbW
1a8vI0GQrbEYM0PbuX+/0v8/hziSvrLyvTRXfh7l6NFqf1hMe1jpNRJIcsDRC8rHGvpDrsLpR8Hs
v35fYI39eaijrWMko4jSIW9e7SOtlZ1MDsM4Oa+cIV7aOnwqEFQiUJIH3vbzn9YwvzaHpiU0K0bm
RdVVOCTPktcTA9+HjQRs/K/k53/7sV58gj8NeLR14Mk23TEnaaTzyvJz7QqMYUmZvxuWyf5vvG2U
ryCLQAfiNHH0ZZFh60wqZFuc+97+7PezPusXtJR/nngvfSCqKWQjm+zyjr/9/Kcn2A2oGVOCB2Ji
HRB3Izi7EICIDvjssv1/YyiMBSBZNmDPMZoCu3KK7V8GcVfT2soro/niT251OiXZ+MpJ9qXXKaB0
A2OLs+xv86IkqgGLPTv8aDukN7Vduyd2tHhlvXh5FLoU0FItlClHczwIC88WPflXXtK6B9j07aVu
lunsz4/ttVGOViVdDNxjiIeLNTl88ZrOpMDYTfXfGiWA+M+tmyvx8TxIAjNXM2tf062kUGglIquQ
+StT4KXPAtoIABClQ5tL8a+zrZgTgoEJ7Iq5KTtQbNOKtd1+rTqz/a5Huz5FV3ZdMJxYoI65PINw
cYQsrRUjkgnp3CprUvg/3f7gJgkZYH/+fn4fbSsCwX3lys3V85hRuLpOMRUJuk+He0h+8Azb6zhF
LqZxZjbEFb5ypPn9EQIpofoKZcsCRXV8obGI+NAmIaux0VfWgaMUbtRNRfa3P5QLboXjKDDErYD+
6xdF6DlMYsqOcYP0hZ4dUibclX06ozojsqT42/MCYrNNnYJiGpSc42L9XHUcKaCXxk1uul8ocGkH
UAe62Ve+qyPS53Ymg6211eTBwaJ52GIvfl7uWtIcdEvWfLzOCLc+JTXuXCLKfcPUZ2Rcj2jAggHY
5JOjIaufmLO9YPGoRI9SV4DUIQpp5ieIZhXehIbLeXcIrQJtaJMEodzxM6uuDonpZ2KfDDOiiBmV
kX3yd78e8OAAMTkosPH9dndOe1k0Y0/z1J94Zw8YCcnVmdAt5AdV1M3dn0c73mU3RrNHURWekAM7
0j3a9PjGVu49Lo4BkjAq9JBG8X7qMtSaKX8vjJtA0Z//85jHb9WG7hKBTe8TICu1pO3nP+1L05Bi
SKqJGgqHNSTCmNawRSnJNiRIbwKwXpnvx28VVKYtSAHQLdUcakhHS7kbYmwMC2KWU0JJKUSYnvO+
92bxyir7+5PcqDdEXwQ8R8yZR8MYQd1LIuKS2Ch9bD0ewVdfdSXhgRAU9cEtJmuJ//wcf/9gKJS2
/9jjqUmERy8yleCFWrFIeJGX/rQdannWLsR3/3mU7fU5WnS5zvHP0xfCB0dN1T46ig09GXJ0gfB8
ibIuPpamZ3Sn5Nn1/V0u1mE5pJ0J6wFN5vScETAcZ5PAKdJXwU0KVmyKjGy188jXIRbwtMnG+04W
yccVFn6+gwZR4VVwmue1SC/C1HrAHOmcEi6SBKgTEjDBKA+SawSGxWfPq5ZbDrqlj41f6XdooMZ9
m6+S+DpzuDMEMcRY6LI+3aziRN4ubtHHirNVdqonRaOusCx9Xfu9W0Wjhz3WRYN8YidE3Jkly98+
x1v+/9k7kx25kWzb/spFzVlgY+yA+96ApDfRKhStQhMilBHBvjcjafz6t1xZr64UmTeFnBdqkKhM
SHS6k2Z2ztl77ac5C0fSoAZ9zQT7rbcNJASB2sxoTHPrFQu7jhZrKr9aOpwu+smvbxbDYls1ujGH
pULctO+gfU75JNEYpH0iXP2tWtsM9bnQ8m5FI5+fInyxshHIZKVISw0kQN0iyiLRWZD1h6xaPNSR
G3AHfC3kEEekaC6068R2hIAXXAzSaNCfOCB0c0OgS3Lldt1MXbnzXYVCYQYKEelxMB0CvoCMOLPq
9loIhF5k7TVb5IjGLNEL1EFUGOl0pbPGKbHlt+azn87rYynoiFS27caVC/l86ctQ7Y08d96EPSOt
R3F7cjCqAkF713fJnNnyWOacdx9l7xsZ2W7u6Zsi7B1vULksOdowA6YeXvo82Kdeg6khKHLXf3Kc
GnlPFw7m49IJ/8uSLzgiO8LhmqSH0fVSQ2Hnx5va7L2WVnuBMDxT9wCOOowtoxsEHZOujhEj5otg
gjwz56pf3prNz62bKeMPJs5oe8ChrDA956+daE5ulaBhsHp2v2d+xXisXCQIgMFR9rzTNUGyYJDE
uBtq2eNj6TIdkedueRfIYsr5nDTvuf80sOi4B7/BGfg6E2zb71vQHk8VIa7noy23YqcgJD3Za3lr
5bpLdKemL7a2/SaayMs9cTVKMtGxFwqyAOAj/bbhs7nRvdr2cPtzC/5BVl0tBsIcoC5IQgQ5cPh2
kJT4rGa9tyQ0PQmVHdoiy9a4JaR7jWUBFPdol97igrouvQFpLzwuWNjIVAWx36Lf8mbfFmF9nXVb
ZUbkgU5LvAxTfy0nLob0pEPOPnRBUSelZ4OeALkb6KuyLyqnue0oY+i1rBlyjQdHock7OEvfTUSM
w5SLm2bQ+S0bpCr3tr1s7s5HHVTeesRj82Yv0P2zIslEPXefwgEL3HUmkfGrmK8DGM7qZpNKNglp
OAormAqRasfpcVjgLcb+FBrZ19asWufoZ23l7zE2GsZ5F8jpE8qT0Egs1qUpJI9Kmzkjzx4tTwHy
xD5gvtrmJOx80gsNXyK7V8Ch0r0foE7beUGmjQQwKUkMRUWGKeJ9094TlKNVgrOs7PatDvqbYOZN
IvK73m6ycAuAhnpzy5xp1ZRazpB5r006TmR4+yDDk5ZlzNo3uUQ5HhDlCVUDU067w+e5oLIyDVLM
yeTcHo2M5N/IcELt7NAxouRa6jX/VPRliw9gbPsXTGT2J8ScS4EofzB00uGT86IRw8Nlbm2FkwCc
qc58O/ONc0gY2Ws2svuRB0qudYLjBKJXx2N9iogslzDxx3T7tpQVvr++RfWOMK3yD6K0GLIY3ZS9
wAXD8dB0mcm4NUfnEA1lQVhiblX5Ez7ZgUyEYVlAHvmWUey1I9bD4iLqjE3E1vhK1s7D0rmZAKIy
Z9AXWm4zAuuMKVUU+k417wjvdLy4z/B5rLtWBmuZFN5a+mf+Yi3eFXs7PVqegcY6J/IwqPZ4a/xL
4jSxgof4BZadCv0VC6hY7ac8G0I0hk6xbrvVS0uoCO2s303EEvnZHPTVup/zzLsMIauB6XLBQu2c
YCVieOh1EVvjNiHelrn/rggTv+bo5Ihjjsb/2fPkZp47Et9O1K9lWB5FP8EfJb+ZdaQrhfVG6M+8
7TCi9M9103rc1KKx6Qmd+f5+9S35tIUShFhQbFV/lGwdn+HskEsouk2FOIJq3EEkUodpLPFYXqbM
bV4NRIpehKIXzyKqTYTm2ZAW/cGCADfFtfK933jICIAO2IetHWgl7qB39EwcMMoDuJdS1OUBh6fz
Oe8Iacd4azRkQy7d+tohcFRR4OkpT1Ttj3IvRJuXSQtkx4/7xhd1xIAo1DHUrYVxI7YrgsN5Gr46
/I02+gKcGLHj463d5Rhxns1ROF8X3AYMS5rG+VLiV3D5RifSpSwGzMfJ9Ucnsob19EQ1CxRGs7fD
S8stM2ya/Zi+DYZAAea7C279cBTuEGPEk9O+otFhA9Ar1KfAIsidrFCDXgadu6nbAbOuCbKmM4uF
Mc9WJ0HyWD1gwq/NZGwcjF0+niW1d8WyfttSFutrz87VQ7pVhdqHVb58FXDILitZ4+KEF83zIdus
eTMUa2PcS4lhpPOWrYxJDid01tJTU0c4GpYOruSKRLCDJ4Ou2Rj4AUE+k1CvZ6KyD51Omxm4Wzm0
B91tRbdXfNkubl3NLS5W1gOUI1J4wxjler+5AebLi8HvfFx/bduLqHWCLTzPTZ1DNSO2AZm1j3Yv
rldDYQA/2R1i+O94nEY/c8qETO4OP25a2VFFhwEh9VZkIdVE6Go4OTgXuxEkF/aJZVRfcB0W7tnc
V1aZ6Ans5ws516UFIgDS2nXXbgzsoy4nKJXQkHlBVZnhlvq8De5WqZ0zdXn5zbeLonuVq+GltB/9
QhGOgDlymx6oKeutu158iRdv3ypzyzZMvng92s/Tsi12up9dLEzWLl1HkFDRaFgjnZfKrl3sX3x/
ndqZPXJ3Yss9w5vqRKIGLF6LOrerL76FoNmM5OQuLEUc2ARv2ti1e6hOWpNDW2CIdmVFIHKRNbL/
lNp1ee7wAbzTEl9uYM1E/cZ6LbOdP4y9ivscLFC0NrShImLuOxuT75K/TWWW1mjN1+GOrCjh7IW7
uQihJ7Pe5ww4i0gq/k3CC2xfNYx12FRnflDi2dkS4rbnIHQ1It9GQtxk47Pg74YllpPd7ODGWw5G
I2WXBCOH0qhRbhXs0mZdPtelFMAmQd19mS12yb3IfAsP1oZFa7c01WiF+6GEmso8KZN3nYNxaIdo
rNQkqAdq3tdbmZ2bGQ6CM9X16/YwwsCcEvaMPnjCrjnWJ5NL8TKjBdxiq5Lsfls4bwhiVTM68aLo
jhJCoYO7Fc/6EPMNuqAC1FqlUChyjJyOTVBv5GDOKneBPYe3Gaara7sn9PzCKIz5AtWMt2IdKPNn
XTnOc1m2XX5f9m0F3xFk7qd8nVixxqGQ56NeFtSykHTEzgjrkiMjw65nv14B0tr0K7L9aFkduUwK
b8TeFGNw0+qpfreqRvtY2idlRrO/uRydHXuxk5Np9rb2+/YbK6J937QwPGLXTsfssEHR9CNUFx4D
181bsJXL/P2kshCHprLVKyiFjoTlnITgBF13f9Sl7FMsE6J+D8mgxWvlj0jkx0rON6sgcDFyOyt9
wyksqV16j6P7oLfqbQ3YznZdPoyX5rzplsxgm525k/VEDYd6+Lxtc46F8+T4/b5mR9gbFf2ixLFK
p4yq0OmJ3abkweBYVPOXbnOf0g2Ut1lnLy64qd3UnG5ceFgsE5iZ7/IUa7GkC38z9qdPlr8Wn8ZA
vfYyLBKaTeXVmrXcQDGNQVax8XTTTc67DudwLd7TwrXVWe6pNgl8hbO3ybGfcUqw2pitcDpo+v8Q
gXxjD/Ds5PTGu/1N1fOA81vcrRRCeEUkp6OoR8rpE6deicNMrnJSmtOWmGMxBHisbOKXVeaZCedx
apmZfC9ShdPbZglMzb46WJdBapxtZQAPVK/WPfr19XKrxj4epQ6ugtwf9rYOw0e4cekFKGYwHn6L
fxAXpHHfF63x3JCYfbdgBt4X9ijuR3vBtk0icBmlYfG1zYkrilwg1dhKS6rX0882Jlh8t/Oc8/2h
SBtccDxFT1kwLXdN6G5xam/ztXCbGnjHyKHKIHMDef39trZHC54EghW5Xdoz8O5l5M2O8k1v8Wxi
xuHoo+I5KMVTQRjIEQZx+WVjB9kZsgpjsQzkaqRrcOVhO8T6zLsFyDTltrpK36FtHwiBUeJ80YU8
y+lgR0DpLuVWX/gtVn7yMCM0qjJqU9GxFdLqC71a4Qyy6gjlgv1kUmIfYSJXZCKu9vMmPI8OYF0+
tm21zpGXmf6nLd/m/bgGF6tO2wdteASwmmA3K+2NF6kIzw2mMe96noazZS6+hI3Irx0AAHEvzCkG
j453snaNp9x0hks9uu19gDnyVhtSe/tZpDUV62KbR1FruTN5FJ1tdvZO5T/PlJsERJhnjJm6p1HR
1t1qYj5sefJ9zsN0QRFaaMauZvgMztHP92JNC0gcoReJZgyOW1ZmeAy74gzBngdDsSESPDCcYzXg
kFoqYDSAJ4/bYn71es+4rcMqPdqZNC7KIocZ09OOiHKjwKi6ZjeddKcbUVvFPQycCeeVqq7ydTXO
6EusR+33rGWzflMoNfbYkyEvlJ76Qj+q2fWqgnoQTNVvaZVt5x1jx8sTnbnl7EVlAT2i7IVIplkX
F2BpixdYtt09sl/7vIXuCmeDjkOkPVA+c2DWKGSHeV9ypCTLTRhgfV26TntotSQ+88qcIcX6vIVj
iH8E2StsOYT68G95gNtqsclpmb2kp5V6jnnJOO8963wmwPpMeF11oSr3UaSOcbMFxIq3k+gvXDM3
eR63tQOTCeDD9+xbFgz/rSE6dI/d2Lnxq/RdiulJcQ8vlB/dGIPI774CiskxTwWlt3OhsdzZWyPP
660Yj4653NStcnhvWFQjwk0hstIMv0GOwbFLSKzycwHfb6MCXlVa6NhxqETYlxwLJmuPEjqi0Icf
WYkm/WLh080pouiTxVoBNottzEDgLoS1HUG/smUXK3H3cJCwrx0gbIKn5vymbnGlQ4dNA+t2hoi7
7vj4UH/Clq5ColJV6UgMNbZiTe/hdl1cTq0BrvwLyBJ0GPpFOF96t+m2yMg8+xuKbHBAIpxS8nU7
34g35ZXXaxa2KqI9VANpAjmYJQO/Vhn3LBFt7NQDiRpi6YPfLJZY8BqZ5x50qOz6UMMCQKRVVZy3
0qkyWUBU6zlRIVpasktOtwfSThNGINsALAM1NMVeNAAe97i7gFA19Vj2MbQfZZ1VJ3txvGE3mSID
1go7cU7KV0T40dwlXl/7N0ZaADoeNsN3MXc4+tkoSRsHKg6YBPty5jx1RoY1iNmEV1AE2hJ7sOku
V50YYE+XVhO+jp0xffOklDf13CyAJAyRZcnMqv1ba2CDT9jbGmcvxxAAyobW7sSV9mEkFV4nHtre
YGlDU1lUyWIEIxsTZ8v+StFG0XEl8YrsZ0qiMJk0HkNS8rzpDi5Y4UUhegw/YveVPArM7eCf61Iw
iRx9J5KLBKuQFdKlIba0FX0oKwvcz1KL9EpOhOLhyDcRqa04ia5Dt7cM1vRM0XDyhv7BB7SXYoef
UozG1cp+O2qYz4Kj2LsaK7eETzv3Lx1xL83Zaptoh0csLv6V4ZyKZnDQwQZTM+1QE4uKjQaYDkdK
xdFfJTodhud+DriHRtM1DWc6RxErLd+enfWAQQKSBTR0jL4fEsBRwdXc1sHtNszhuG9IBvLo7ozQ
1vyVWjzxRWGYZ6Absg3BwbjsS9gVAKFGWZZ7S80skSC6VrAcNBz9Q9gG3nhu1yOg9s6cjCOMoGfH
bex859bQx3cLbViJHrnWA1Spcd6OqsmkBNtc60dvcFKYyuw8oMeH9jYoiim/tDnUlQlFrGXT86mD
157R5LzLfGnyCGZ5eguRNPBjw7aBOkFpYaE0CgcfkaDceqjnlE42D2BJ2RdkYJVQenU9VEyJd23J
qnmNhBTgigRkuWofpOF8tXUjBdmJVczpHarLEBVmi5QSJ38fxFNvBlSPja/s+y4wVPZellUld6qG
HH5m0XS7anXWqzuYrKI/GKQvncqQATXsrhV8GXtgKEtPhwR/fBK6JhuI6czk1kF4g1W2tmEBVg3X
04VPtfJaMsBZYh8DI8bdsWzNBCeVfz1UbflirSFZ5kOR60/2qlkAQSZA0Eq3th12KYiFa0yWbZHk
To3vdM0b635WfuYfpNKzSJD0wfioexS6BFynuY7mkZLsfIApgWh1yJdeepEFHojdR/areJBMgKrP
4zC1w1WJsMcTcW5jROf4VjMFDpwlBQ1VU/xs4QmKkja96UVZQ671qaGt9EMga6Petax19Gs9H/8u
1RS0E1WbHIyHesX6HtrgQGSmxLILvaVOrwbt+hZxKQXo6jwFEnRo+2pCvI6U3kaZBXhcAWxbNglv
pFRhd+NL1tFIzGDo4mZrqv5GV9ZoXZm6hQiBi6yjKmlGZdIbdyqFEY4vDXPMwPeUOlnjn61z2EKr
ou1qPGnag3OiFk6HYA1QoWE8wzRkPmLIBbe0X1cGAheh9sv1nEbmLG8mUCd6x5Jvz3cusPVq3Cnb
MfglG1gu3gFG3jjcl9iEG54cY1k+w6cws/exMxvjHMvq1J8Hq4u2j4VlGO+WcLZRpvVwJvA8Oj1A
8RZviyJCqRCGeyCnJ23PJk65Yc0C5JHwx5tXDNcFPb8Ofl6fz1YHSIYpkhWBO1k6M5Zb12sLRpzr
vctJrN8ql0otphxbadOZevJqcQ5zea3PaM/I8KF2GHid8t+NzejjNkw9cM/Uggat8nqyJu8hXCtn
/bRNhh/eFkDCy8QqCiIAjkrkOmM2TBSJOoNvUbm7lUK6+UL/vF52BpB1gH4D0DbO2qWxudW116Cq
6g+MK53tYLnw34+dTbcozozBoIQE/xZC0A/16nHOa5k2RTSvp3WK/BbI8aHPO1/vTH80/PMlTQ28
hI52+jRMOAJmzWMzrAtxO8M6nxLu2MqN28UuSPWDQ90Z6wPC4zIfErNsZGPEow675TCl5LPcNKXU
+iKFMZRdeBT5RZSpWUDYYVIAm7Cfx7JmbwuX6mjUo+xvmU6l9t5tK3e+rj24iYQoqKEPzqsUQe0W
qakN2k+AwvzhpbUYdt3p2hwal+1uNfp/JRL9x6X4j5OR4H83KUYv+fjyM8vh9Ad+tym65j8DSKM+
GU3Mym1kQf/fpsh/OfFMyXwP3RMrV/Bf/mVTtD28jT6aTWC86Lk/2BRB9qLyRitwijbEofJ///sn
Adn04f//V6uam65o5fR//vF95PuTWAUN98msYYOUsCzkNz8Pul3DdUpc+UPigaskq8cYmATUzn2J
ovRyGwjmdko1xFW5QuDOw+2rzVRrb2rmA46ziF8MqL979z5+HAwAIGAD/kEk5YeP07eYo0F0IRHc
qD8LFt3zcFRy3dWdmqNsLdIXQwwzUHI5N/HW16zPfcGiYablVemq/CtIOXETDP03j44wDLrFuUv1
tqm44jT8aDXajI1MGM/OWGAqGEcWw3ikqjejNez9RxvdG6U5CQEcigoz1oUxMojwPLLXZMZLXmC6
vNOb2+3AAsCK8qoCaiXKEhFhu7pymUKLePT9+Y1hqBQRA3ngf7a36HfL8TOogVXDbjSH2vvKkQeD
tGGW5i8m4n+Yh9PxZ8nz0dQhocHH9EHRSVlfs4fANxx8tbMae0eLCcASq/gi4fMZoPuaV6u3DnB9
6I5+bZvg4Oe3AIii1szQ392lI63Y/ckyH5br2UBxrhT4Qv51MU1xSpkNRCYaRHAUnfGLKKSPsoHv
nx6dDIp01Bckzvz8GGxQarqsJD99wA+f0E6ESAE78xcylo+agdNVPJRMJ9UUcYEfjaSWvxU0Veox
8XVLE8/lJ23Tz6q5rP3m6+YvG9wDuHU/LA03vz/LP75x34WTPz3iPAqIZ74blxE3Oc7P95Y541T2
nhwTpx04/zDgvlyaU0ohGRTri2uXzhsfnLFzaGEqFQ0Glmgszfy3vmuaS7fQ3WXNCetGCfMEt8tz
4xIEfPlED6p6yDWsj2FcqsPqaddOsHf9SvT6XSX38QZYzWDTBLZlo6X7+QZYSDb3lJGWgGFdE06R
tClhxcbbJoELll63HxWzsm1OmXmaqt4XHEFIwIPBwmRsPQPntcQuxgpmX90QSbufjptjVEmzuMGB
mfa5602fm1rOcQPbImkAOV1ZHUA45jDOwevNW2qt9lNVZm2i3Fz+4t056Yl+uj+ityzWaiROGKxY
GH++P3dGQsfQc0jKWUAZHsezoQggI9nindg4+oxUBH/9THzU5fhcEZdvQOoNZ2zaAD9fsa4Mqo2G
K/bjeK8HIHha0RGumBY3QGL/+mLf3Rwf70+glsHZFbgkS35Y8rsK1vQkxgEVpEeMqiv3vUlAVUtV
lhAvE5B3dCJq3JhHD2cPjsv3v/4A3xfxDx+ArQv5JXF0Aa7xD2uTSo1RK5ENSeYRdF13jTivVZOe
1f6WMhxD6ZVre9gxTAeEPQxh3GHRQTvi97GUcBaJqZhoT4dIv3y5Dx15v80Vp2IOsbFRSTOxc9Ey
m2lp9zbNGLVBzviVvgRqLhQaWW269836mcbPTN1tGTcNDX6avFRSHP2y26k0gnuOXC36mh7rYkk9
TN1h79w112hysBQ+8EzC2x3neFyFFRW1U16sfLbHgq4nqguYawW0jxOUcf3dr/SfU9Y/EGX/8CT9
IQjhrngbx5f/unzr2rcfyfPf/9jvhy3DMv+Jq+eUNcfRCZa1zcP9OznLsOBFEHVLdrH5e/IBb+G/
jlvhPzFrh7jDEe3aVuCj9vs3OAtnp4uADacSiwvy0L9z2jqpBv/nwXexibLun9Z8LO+nz/dBpDZq
2TbpFpypOrReNOQlmuBSyW+WyLtfnaT+eCmOlXD2oV/g6/0IuZ8siIPDsJ6NLoXVwmIe4Rz4le7u
5236+/1wEXwWKEQwHZ4yJn5USdq9PSAeWs96y8NiTELJ7kS7+cXi+CdfGl561iK08mA5Pu7Sq2Ks
PDSk6YSBfPXc2qRac5bPqxjSv2UawfXNngw2g+M2klaBx+jn2/Hw3+Swws5KFLooXECBZky/f2ni
+Pit/X4ZqgGbhh30tA/fmvQWzplZf1ak0rlXjINIJmrl8YdX40+OGae/5MdHje+L8x+sA0TN3It/
2uR+ELCW4aaAlouj2yz6oBYJKdCZPIlfhE91Rrk6/MJD+Me7OrkSqSOQT1NHfNTW2xNwfOU7R89L
m1i2p1N2Pwa7v39XvNpIAHwX+pz7Yefwaa/kU+Mc50JUMSjqFOOgWGAcmZxGx+pXdps/+xL/53Le
x2qkbkaCqw0Lnn2I7xKeV0z/XH7KNyX2rCPDL2wj322zH340JOg2mRR8hXD+KAh//NHIN/RUx2gO
1Wz7tRvM4hsKuwyeMqIHGUNZJ2epgsd5szIkyRJmw7RKDdIKHkz0mEQFCJcYpayt/ee+sbQHzz4d
jGNbhQs7WN15D1MzwE7up3w6qq4y5xeQ2K7xeVxtm8tOE+D/v/7FPr69+ElZ7GBFeJ5NWXfi7fx4
SzJsUlEM6pjrCQUiSo6rxg4IC0PO+gtnwh9/LNz/Lss7Fnx03/6H14oUvNGs9XQ8IXV2tLV9tmc9
vzGIcuNZbv36N9el051xmZN3HFojBoGf76wetDX12Xhs2eiTjSCIQxCsy7E21+r+r7/DP75aXIlY
YuwDtk+n4MO6tJZT6WVqOHrbtsWk8RkJgpE5/tsXOa3gbH7sGOwHH34oaIng29Pu6KxogQQd4qhY
cHj89UX+5GmA+oIjlbIHJN7HVcl2AKkqvznSJ+1J++5JTMyyBcWYO/zC1f2nV+ICmGM4zf+xr5Eh
zDAIGSuDsbgsLWnsu67td/WSO7+wsP3Jr+PaBN3wPx50Ftyfn4NBm/ZqGc2RfFtBS7qa48LPf+XC
+rPbgSZFIpOJpITc2p8vUrjVYE5+dVzo50UL9dEhlxZbSKvEzV//RH96OxxNbCYEvgA/+vOVliZj
2qnroxEyvu4Wp0hG0fi/eNh+LrFOO+3pTrBNcvzndTc/7E7eaYZByuWx88MXsIf6qvdVf3Vyv962
9qxpTKz917++rz+9JKZeDhA45pyPFgvcf65NXs+x2gYGhuSu7sFPN0fGUu1Ra8ksxTCaXxb7Hxpa
pzvlLIq1iPMoO5b1fcn/YR/2fSUzMdYH9N4ZDFRvMX+bGAbSv+JlW5K0mkFWSi1tGre9fHbMsfwW
0vxvI81AeUTsa5pEbLbLJ71UiDpTMinOvdUbv1BbMaQJWILMiKhCglsgiSJTq60N5Ws1IYesxrAY
4wHHkf95ym1x7Vb+qG7KU97lnnDLarr1ihYxkBzISUasNZIKG6Z2I4foVNK/uKXVmrc2owAdQ95j
LOMRU/vJHq3yvXDDYTpPycaFzYqZ9944tZT3sz2ZTVJUy9HcpI3cCsbwlWkr099NA19G7FvNck5G
I/MvK2BQhyIonXdWWK3F2YnVft1ZZfrsORrqeWPhgWlRcL0Pwp3EgRm5/lIr4cukrCuKcm8oszcQ
Z6fxszKz0yzHr/ZZZs1VUiBFvAw62VkRRo2ZiE5CL7yE7KVhOIY9raWoH+Csx1kO2x+yecV0HkkY
izgwdb0k1Ub9DNYUkltc+l6BkDRwl3yX+pv4AkwNtwwoweY9Z2R0PbKcoXhwZHo3kGLCNKFI+z0C
92qIYYRZryR7g6evJ29+NjOr33Y4AdarqZbMytqw1a+G7keL0dZE70flxHRGpEMPF/BqzCpGKYLA
hjhp6R0zjZw36UJJUEkLRqg+DR70rRKeIlqkkt9SXrCJCNiMIdmwjfN9qf3ulkDWU2LlsjaucxxW
QxcJUQDAm6KhcIPL2UczfUQuWn3eRNc5V1uOYppgGqs7jMFaW0QE+GQB9MO9ZwAtPwaaPa9HUmDu
B3chXrSfoZLl6erPxE8s+jawrGyMIVw65xLX3qN2g+0r2VfWVbCu2ROn/rXaCaOsoL0wlAAsi7Xq
PvOkgWhkG/wvjQ46lfjs6KR3aCQccc/UpdmjToTpXqCk/6bTzJ+TNbfqgk61V7xAIHBfJ6wFFqmn
GWom0Xd9c1EyqwP77Y5TGlnLWr9nPQT+eKpr3NQleZAvG4BRC4GpmxYPvcFAhiwFj6jVRUp6nQKh
wp27NI6MDWpJSeHm+OiqWVIm0PhLa5LXTAgvbQpzu8p8G1zrQHDqWZ+1w4pUw1pXBD2jceA8lEGr
n3Pj0fGbzEpS1NH4FlaGelGGWmzbBwZ2rJwpFC+SqfQhZ00jo8m3CPyAjmxanwGMMUnNGYw/kSkF
/8dbOySkWtfBYz00ax+1ud7EHgmRQnw8V+GjVuZKOMxQ2MhMMpNAB9fMKnka4jYPRK4PdDZCHEME
iymx7oY8b36rVl3c1QUixZ1eeNGvAYUQyOd7jXivdddW0TYxMmXk2TPrdlJ36JKQ3wKHSxOkOaEu
FUtJQZr0b8RaZF6s87JgtCc7onl6b4L8UaPTbCIfoKpEYW6vv5WBQxhUX/gwOUZto3cn+WoEhpyD
a35cZ8J7wqRvZoJtkBMTeHrJiBN9uM5yG5OBZVn5lWdP8veC+j9tl3+cuut/MdxSvHWvxY8Nl9Mf
+BeonOEWdTcVmWmGNgY/ThO/t1vs8J+0OihyTzugD2PJ/ne3xbBpxJz+BCMsrAkmRux/91sM8U+O
ulhwKcKpW00OvH+n4RJ8b0b/UFJxnuWDsZJy0OBqABx/Ps6Uo0Jy4PSsPcL8PBGq24TGghCpMM+J
BqMsYRSde5LNE9nQsDw7waHpJFLhdU86w85z72YHmSizY5RBsLbD2EbstYX8AdJyAoNW9F2v1705
ErvSYHhLLxlUqchbM+vJydjobi3jpWbVtiVE/dGTiVKz8dhZr/2MpXS7GGzCYp3Ynb4Zw3ihEBWc
taPgJbPGAaORKYkyx8JmyZ0flHHqpQnHqjfi6ZnHL1j+SDZCCkWfXKUl42TyeofsEyO8cCcmdQaL
IAobNz7JvILx1t1uCw7hUe8BNc7aKDvJMmbjXJAGcKISu/Nwct6TjoPMOxkUMjbTAqHOACLKi/mA
uuBoSHUY7QZYUH3IXfNimABizl9nfx4BEk4bC6SR5F722jVBgprgahFXnWnH7XjmoBQcM5wLdUga
4eao8wk5TDypHZys+MRMJF6YMZqPXdDYL0WQqImYGlvvFvludOimmneVk0y9dYdufAjC19zBPOOh
Slu28HYW1jVMZqI5lMyZqcu4rNQVcO6HbfW8o2MhDlnNINufcjDC1kU2UESwnt7yiSYC6urGXaAG
++VjuQz7oZiiti3Z5wJwPZplziBt6coscFriezo3mktbvFSr+8Xz4NaHtvGMtrgM18TwCYHqzmYA
dDunl7C8LftbqjYaymahLuh0TdeKsB6ndR8VyWSp58YhDqQcL8HgNnGeueb9sFC/Z+mjBQefdDeU
ke4T+JdDNxFIg+86i4Q/nWt3uyFtOT8UwUXbWQVf/lnN/oIyCmabWC1kcLWDsVLs9LzsBQKM1QLf
tg0XnUVMS6neUB/yRHOsXL12Z3b9mcNDCuLx3SqrKAwaotKbUyzFno2miHqBjcNwyXfKNk53KQpg
rAoLQkQyhsCcnfTRFduc4au4OUVyhGZ2sGYdGwyZZRscfWUi/F/i0uh3FkbcdVxRDRrJEpSoqz+r
kFRjMvPQVjYxVr6D0Qc7WxSfUh/XaDXvm9n6DDkgNoM7ga3THBls4h8jwOIqEM4ZW3E8Bi5S2QHv
jUGctIhLJ6nxfbUTZ+/7yd/l5mOak5At1jMyWnadSMMbK5zaM7rAceVsqMiMCzydkSrDuFVf1x7Z
dPtZuf2ZnUueU/O0HfafnIbJABvtcTWXW7W6B2vrPglCZ9z/x96ZLLmNbGn6Vcpq0yukYR7MumsB
gmQw5nnQBhYRioBjBtwd43P1G/SL1Ucpb11JlZVZuWyz2ty8MinIIAi4Hz/n/7/flFhXIdch4URT
ad5O7VOaG6dEdseIcxJXYO/La7Uz50uEWPyLAX+xeaaKeRtMn8b6lJvP1GaIqNL+BvtE0mFJjplK
7WwD1PdBe7dEW6M0rd1hp4cbqxhi06Qy0qezO90NfXFY1U3Lw5+PUid+0ZyTsHSCoos89yt7zFAz
ppvBzhBTEpCylG8a/aDADLNJwe7ZebeVRGRjTTs4HYL60rhuyxdf2J9phqMHyd8w3iNofk69o+8Y
jdNsvTUBgjJiXDqnTaSeyXd5o1+2aVIiSARPGjPYDQFeYLMf6on0Fh7zziQMtAfuvn6kxmdT4nar
sBx5t8T57XVxUxQpS8Tl6OXRGWHiz1C2ubWReVvZm7WUA/X0A9FyLWNuc+sZ5Xnt6XgtTgVxTHOP
9Vcu4jR0p2spy03K7XI0QmGUaLBTiOJkxCBJs21MYCASQJmyAK5pjGUE6zaXprzR61MUvkYG8ljc
HvCTdy1hnNx30TYzx33ftym/PEyTDalc6Saox89AgkANjfN1vjPFQei9Objhjet091SluJLkSwfa
gVrxpLRQUbR48A5V27PGZ9g0z0NLuomNUF16ub7U1MGQoPLqTXni2rA5FxI/dx3U0RfkjhtEHzem
5ZIM4Jsvir1GIo7/IidU4UYTWeeYirf9mO0jjMFQ5aDXkxl4VdfejS39GJ6Ci/d5ys8AOlzKtF6+
RIW5MXvrwCnkYloRYnvS33U6Hy/hVY+x1U7FKYaTXb9q86R3rWGL8IT6L1O3fY0PGEED184MKqI3
TSc6Rp97504nZmyYudpnUSUfHCJMnZxNFo+++hinyH6yTFWeyNlX8egz6/daPFOyWRqk8t0pKZpz
kjVpQj6Oux2VSvdqqgcOTdbObccTtw/f687KzgwlswMHZnJ8pihPiYIYTqsxwD3noQ8NiTjCG8hK
hJFsTHKtueHH8EmAe88FytwsOoKUFMJbNv8omG68KuKJFBf9bD2kBiFEFMx4zLKgiUPrMcLCMEn3
VuV+tic/6Xpcw+lQrQzdTfcJS0NK9gaS2N2sz7Ks+3TNOcQMaDZvpLGRNqhSBFqhP2AESaNiZTbO
n8vWzHiehMWAMT0F/He2uOJkjtYnLSVm/fmdgMsQTolHB5p8tsXz8Q90BwvHJhZrvuBgIKigybco
H8qNgxplQ9c/32ViSHQvsFVMz61nP3V2t2WGjyekGQ+i7q+p4HeYaZ9kMO3x0IjEt2eZHEcYO04w
J212NRNpULH3q4BhDyV+h0kON0mPZ941jJM6r2JRIC7Jc0OfrBzGScQ907MfftZhJM+qrlGJ2erm
sUuNkJNxOie9x4zUGqBZb6IqWthXYXLqPRBlfcMpsEtqV7lXVRCkKzEcwkPSqtPhHj6ZYNybZ198
l2MBq6yUFo44d2ljhVzCb6kaOjtz8IwtLNocJqbE67Bd+UNnX+M5oSDKC3XRTBiJpbu4N0wP8hrL
rBge0853xcHXbneTeg4zOuUUbP7L6OQnJcG/mBubPW2kUsac8kAbHAOXUEfmKedxGiHRaWB0VJTB
MCG3GVRZn5Y9zxFaDSM446lWVyUygBdyHAkgUbU+JwpnHljClIdhHHVhUoVr/gbHWu783hieW26G
7ThoRtuCaBcoz1GHyVmyv56Go67OXVoi1IqlPrAmelt3JFmjXIXDkc4O2EXLZQ81ZT3TTpbd2BMb
h7aW5sJgeodB4V1G92UwnZEivD4OTbkcNHL/HcpWgpmF75w7eLnvDCXmF5ff/tIXbEgTfnEIR1Gw
DZXyb1qMdxeRmtsbfpX0kBckO1bpmNSFxypVyMdysaJDgdQ69urBJUmFEOl3VA75vrKCA0i9Kok4
M16zGZs7JRyVFLODEmAyz8rOMS4Hq23eGhTTjyJo23Nv0j6PHuySYQl5v2ZdsqRVHcpVR2zRz4gH
4i0mgoT7fUQ8bBU529Ko6h1ZVwYa1rA/+ktkApbrgfzRp8Uy0j0NA59HEixEgVGN5teXoFvb06wi
ilo23nJPLn37WkPQeyRPJ922pJadKJNKubLwKmJITTF5hf4D8C+xM6bWPon81Nr0/YT6U5KEcVhC
Q+DjzW6iAtPlCir5AikG0V3OWNy6lf+et+TsNvoJw9IuD/GvqheR3fctNkozHcuLUnSHqchbSjgr
OEm96ZAisb7SAIC37jTe5yGOjF4CJmD5Eufu7N6TADIRI95fGOnEASgNsZB7uAVwsHz0E4eGJl+w
pZbBud3PdxIfsXssSKgNT+iJpYx3pTqH24DFKX/P8pEYs8J/ppH/WIymt5Gz3o2Fd43UTp36o3te
lJ8V32WyVPltWih9bRbsxGmRN4nMjXJbZOuTZ9hPjTdT2hZZcaZFj74GlXWGK7MK4WSY2dlCYhns
kOnG98ynBvGzdpQ61WrgdNBXcYandk8L8gHJ+Ut7PLfYHFJA055aNs6NHDq570/lxUhIKUF1DQem
yKUJIwJuFD86JYClumMxpSiW1rprjXohFm7wdtKwH7Oc4OU6d+3D0VFdXAcIpxPGfuqj8NDuOiJN
DxIq2hb5SHgxp0uT78Ai9Ac2WQ9VYRpNOx56dVFWw3BZ5nmxH8a6aGMUTSVPRo2OcMZkmMlgoFNX
1QFas6xmPSVieQPTwdqCJ145R2EAPF9W3dJ8NJX8ehTuTpuqa2GHc38nk2zFm9I9V9sRpx1GUHWu
R3JugThmA7QWqDuGTIddV5pefuYrjAnried0K2m0a7ntjXHvL9ZHYXZ7OfSA+ESrYwb6LxyKi9hY
51fSELEHGln0Px2VXC+Hr6hsj5Km/7qlcvE6SDayQf3YVPn2M9+7Kr7zG6M4WJzIBFFpmcd4te9d
Fc//De0BXRMAR9AFzR+7Kkhf0AwzGmdf4H/JaPtnV8U2fzvOy1GXgbVnJBb9LRnLLwoy5MxUOoiQ
AVoitUEf88vocy16ZgdlAMelDKxTqKzzA414aoZmmBHl6onQMNX7SdFrwEkkGRavkzkFn30vlu83
0U+C5h/llMfZ5z/7O99+FST6x09lOYhd7ePg7If5ShNBfA8DWjJ2m6kT0FBrAnSAhQu7WMYBFLZj
SXjSez+7f0+1h1QIeyQabRQPDLCYK/0yMfUJtJ+Us9LxNMRjqC1M+s38UcyEGmX9XxHxfh7LfXsz
j8SM6KgPIIEk+uXNiL/Fo12GbGSGuySLGF6djiDlH27DPxCN/PGboJuibcY99quyU4wNsZ8eEeJ2
nVsHIp/GZA0c5+7P3+V4d/z4lQFDZ2IOKv/4UY50sJ+/sk4x/W2sQcOya2+go2OjzPp7VKUfmbW+
lGt3CAlZq2S0/fP3dWkr/vrGyOkdeoHHOSCTx5/fmEVfGpn2hwR7K72uoc9JjC+h9TylCB31Drf0
zFihNV8xeq0XM6XcvXDTEuvQ2JI6MRQ1njGP0xg28il8oEsQgaTBYfuUO2O3xq5tmPTRastYWeht
rFCRv2qivmbnXquQV5Mihy8wruR6l36ZHvpmWS+XGY3VwR5WBgC2rWzEl+xBQTxCVowOkZIBICzp
khAY1bnx2BTOo+SSZSeOJNYhtvQQWFuv8CjHHRBrEWZcj+P3X1y9/3TxQNxhVogQYTHI/LYm/PCg
taQLGuWYDUndqPLCMNNhK/Mo+It3OU6Xf743HG5zhHuQH5ml//pM6XxWtaUtDcdI90mkpR2vJpwn
FzPNblztZvPnn+rnqTCPFckwPFQOORksuN6vggTfqDs8A3RILICzsTGQDzz5vZtkHbUEyXteYi0A
AP78Tf/gQ9Liw9N0FE+T5PCLiimKBHBHP9VJUA7XSnbliRZKx5MTQYggRuzP3+0/PdTHbeQoVkHH
eGy4/zLQX7k5AHyEzNFEQUtOTlYyRMTK/vm7/EK150oedZV8d6zBGCCsX8GgqBHQ/7FwJeDsmi/M
im2PLPeujKBz5eF9OHbnxkCcEAhZm1zNpQ+OZC8C2xjO2sG9v4zeVa7QnH//+P8zt/nXb7kf/3WV
sfl//1d//MvX/3XAXCw/fio1jlzS3wWz9m/YETAaIdozv0tc/1FrGOFvkFeZxpBCi1rVYZjzHyMc
ao0AZj8jHCoA9KUmL/i7Ytb97cjWZbpjoaA0jyL6vzPAgX3504rgYdenbkFgRbfIgwLqOT8v2gwy
gDf1ywaBeKZpOWbRcRi8tv5APy2AshUv4BHki28WTf4FrmFp36psANhxONJkapYSApSL8OtMqmua
7kTXee1XBrmkhVO4h83zmkqyPiPRd8Z5ToziXa9l0J00adRcwxAM34hvrd7MJhVPGDVTkKqkYkQH
mIILGJViWsUmrSTgvc5a50/YWWkU8yuTtaYQZsLNKsM5P4cDMM1QDq0BrywVFBuENQCCneoZFPHU
ljemIyTj4tD5WDNzXCBVWS45rWQxlVeL2RXOfWsZVvlsWzIfAOJF1kmAz/OLR/vGT2ON1o5MJI3P
SDSWfeNUK7G0nDDFF7c3GvcYqTmekzyUdrEfaX7ftCzpBcTkt3njOcgor0/QbpVmMpPUvd7gAsg9
mEVZSXCrDgfrkfSCvONI7RRoKqrO5qRttUEd7ugVOWSvV9n0ROacW56BO3C7rakdl3F04FdJCyDQ
2ciuXbPNBJNvOjDomsQBkbGhL5zQ6PVbzfQ5eHacHF9R1wusoJQ9wk/Ik6f53fvjEsVUggs4JyYn
687PkHxurM5h+MBpOmNVqU04d6Nj9V/TIGNkAcKhoycMim6zKiu7jHwFps+pHAZ5KMb1vTHZNS2D
4whp02mzXS8Nl8C8wJ3Z8NN5Nt33wJ4zl67CCI0vqqyMeDQgLv4GB/paJoMsyJENbBrb+wK/Jc1Q
l8i9GJJUwTX3LF7Y1GK44kuf6i2iSzB/5Uxubdybg6ZvRDKtvy2soXmRYcUOF6xd6MeBspHHKZPJ
PZGqHI0tizPnRIvYiDMjyGACTkOYorTgO4slMpJyb1vcFBtPkBYbg7wJv05VxE3HsE0GdGHEgOvf
HQKS3oVOgzMgD022gycWXafZtL5iz8XZtZgpScNTe9ySWmgiABw7d/4SGvZ8a0kzeFXdbIBVIBku
j8fSTrPdNJjfBEtOidSSMNnXwoqIrvUHET3mvXb6TWjPjYcZnNfAxqqeYSk2N4S7ZhjiW1V+FL1d
9UlbT/kbHj/3bplABDJilfNJNSqEdVLhQovBszh7lQfZesLV6T6nQjZ8MmR5D4Yo6kf+ZXCNm0WK
bUC/7K4UuXNeY2ZHY2g5wt7YRWPrWPWQ72jbc0JOIIaOL4XjMxlZLYlKdJiqgehj0dmfVm+3t43D
w73BMWMzbKLt5zMtmfQTwRc0bT2lvWJXWWXF97H01aUxS2B6Q6HVe7kG5lWlMqjmS+/a5WasVv9y
mots2sm+NM0DLKTGBbEk9SYlk/e1XjF+b2WBcDXuXV2c2VZddRtjVgBCFpnTpF4ZxKcbYneWUz9o
lhdzUvoNzSZWRsca3MvV1UiAGyTzcmOWwpvisTHrB4Y8ENqUB5bhkCEyOS8Nw3yromZ04nkIAuzI
Zlvf8KZusalkg/wTQBSTInPOn8BmwYfKLN2fqS7w31osSk089PwcLnuxPKohEpeqT7u7PipFH7dL
0Dxko6lvg9R1zub2KG0BJGXhK8zhhgW1GJ5z2Elr3GSQS067Ju8B0yjlvQASC4oDsmWqvsxI65sB
W/jMJ65p7jp9iOa76+llAc2B59qYFfnFTlC2SRbVw10NU3FKbHbEu6FBf85IVddnfO5WJjmI3xA+
AjjRWEaWASKv6GV94QU1QGkZNo+9UdNHrtU4mUk0+ea0HQkKnrYeqd3nnWbF2vgla9Em81t6yw6m
ehWbjp29GU6F28hVgiSUAH/TOwyNYjkPhgC1QYRt+2OuhTfH/pqml+TJsZau+YJUdBimayfroJUM
Lb81PtEW2tsshHi3gxmD0lSODAjB2jUD3eve6hi2DL6d2JgIAnB9abi3FVw4qCFFT39J2uWn3aEE
cwj1ruLUAyG7Ido2QkyAT+Sew2Xgx+RlDsExrdy+QE/fjxtwfcfwbEqBB8i7zi13ChnRZiqcrxFC
Rbm1zUY8ZzD1sE6Z0wzbp1WPFZFFhzJQgDjtcsbuXpR9+oaTzcYJCEblZaq8JdhbOF3QtHkdt9Wc
+8Oj5Gsa42INGHrrJcAwm3G4fddKNHsm+oiQ3LQgNSsry27e1YbrtRt2BcSCRScj9/j/PRrJYdDB
eSwgfsACQlXYciAT+8LI7Wsi4nARAyCCVOL2XnrVODnyToWsyQA0WtMaLw1zOtFN6UD5JnKMkWZt
ZhNk06ZjGtuxG86eHNaNZhU9emhCBHMpKIoz3JstM9sVkALvu/L7qLoRa6yhIxJeoOEvJutY+c+B
khJrW+p9Woy/jgSXKi1OOjflHztu2vbb0NIoDWqCX8akBFg278MGePBeh4GrLobWFfRpo855wM5j
fChiZe/RYUG3WKOKT6btuYa0hqmJx99Nm2ljaadxzlBgMaQiCMMW+6ZRxn1djzwM81J7XKqmwiQ6
dWJhseMg98Wwa3uMG/IeX9NyXZHJaV4gaZfSfss6BkJoXiYGPlxz+yZ1QWo1QVHcWjoPPmTXzDqp
VVp+inZiJFK0wYiwssL31lmD/Aw6Z3gH2Rci0YC0dz3OdJTYnSwGretaSCAFtR5VIpRazzNll+/E
ntOBHx3lMRqyeebSopbRLsqmZdhwnCsudTvoiasZcvuMaVi9o1d3sPjZBGpt7Rl5KAM60b0qNc3w
2BwdvU/eUJ4TJuA8svcFxRn3fzoh1171hciAkGBD9KL6LALWh7qlbOYbTFPr14jW9/1IIgksuqby
rxy7o2Jqwfw2iA4UidaBp9yPDgIo2jNHzFeW26mZMMfRDLm1jyHvDN8hswlrmaC9+YV5BxHQa08H
YXXRvqU5f5abqJMTD+srRHL5bQzW+g5rTWZdFg3PKPhwnxW3DhR1o2+tNmN96KLxAlkE0Noa6Bc7
tcMzScvmIe+CKYTq2xT7pl5BKuF8LClGx6C7liUFBH052fgb/jydqcEeXo5OnZ5VM5vObCqLgFqr
idi/pwiIp5Wzae6xatpPeIl4NIZoMFAT2AbaymVpXzGhFCSVNejRZxi9rwGjShBcc2ono0bsSBGj
wrsez3AeC0gbMm5dQ/g8V3JZsfR37m4KcF+f8V1PD4y/o89o+dauz33X3DozM6296w5M5Js0GL94
xdBV8aoNRrxdqu1TjK7TSwb5B4ih2TUMSxa0mprhVhI2briZnGpekP53xUllmNvAaI5yQSidB1Pb
1YdDRuY9GRqGeVI6UFlmkoef0t6O6JaPndzA2wbxwY4+lEBJfAiemiyqUzgykMvaIavPrLkIqCez
0PjA2k2F0NEgjZISSmaKzqASYpehBtkLH9ApJB4lkCBNINTYZIPhtkaAjO3e8Jn+TzKbk3FNFaO+
YkSqGcF0H2Myx9N6h3tH7hzRa3/nAZ3CjV/Y5bW00XEgam3GIMaER9Ef9fmMQnXMfAMLdcjO8e2w
/7fO1FfdR3On5ceHvnjt/vfxR9+husg8E/rffv4jPIrfX/lo6fzpD5CSaZnfDB9yuf1QQ8WPfu/8
Hv/lf/cv/+Xj26vcL93H//nX93Zo9PHVoA7+lBx+pGv8yWFZvH798Yh8/NffT8i2880cerRKE1L0
HcXxvRmPoZStko4KZ2OszMcf+Qe+g7+h48LJ2T16Cb9F8/x+PA5+g7dh4i4/GlGJe+BQ/Y/P/HuD
9s/wHfzoT8djnDr8Wm4AXIK0ISyl3/7+x7bc6g8syP7pYJQ9d2lopVglpSEiuqgpgoywtOFLwOXX
dXnvRK24yVM6rmsYCTa8lMOJwKMc3QMb8FzMe6rzd3ntLOXZOjSzedbCA761sbxPGz9Ddg3Ij900
rtbV0Av18BEmr2RjywdhDRGVkZEjn2COV4D5zrrMY1qoK5/kZaqXvD3zCpIa1MGbOAehy1qlkcy+
iYgjz1LX3lSQHxjDu6iIRNg21wLWMquYyU09uyalv+OIPZz5BvAYyj8ewQWjN9Jlq2ZkeDlLozEB
XgYWizu/lXne+Eb5vELPqk9KNlb/mf1VvGa6WxNj1hQOZt/Y15BI1DZaZNRKJM6k/8oqfRhQdnEE
q9NAKjQGq2cZTw4vkUD7XZzbaahXCS+rbo1nKQkkdjYZ5nHSY1QoN/yiHST1Rg99dW5ySPboEmS1
c9VIEYpb01gGaKQFOdHd1zn3io++BwPikbpduiwAJtO7u0xE6Lw8glGbF2we7bJbmOlvOjhyX9Fl
WM6alLJ9E32wfOpqcXuAFQMmsq3s2KpcUD8nKgXtFPtOWueMZLzhIiR3sbjCmwXOyFC2fdWrPDVO
Vl8YIgGoYIHSas0JMqxVdjdV6gtZxpmeAkR4qFju+5xsAmksARyn0D8x3TG/AfGLM2lByOhpgrax
toAJzVNbOJzjamV2cRC49bzLObg1HD47PHwAPRDPRRdRLyKMHgQCROQ3zA21LIKnCkYSE14RmC6T
cVJAcXqw9LQbjDL47uLQCSVypGjtInR8puHolW5qk3Zc3wy2I7WmWwXbGUF5eKazSQCoddlIDhk9
MLXt2sk3zobcr6v9jHHw2k4ZC5xy+irEKWlanDH6VA9josSg5S4Ng6E6CWTZg8JqJ+/Rn0Al58xG
E9ikaj9qGmH0c7pg3JJ1QAxXXYtLki/UTntwK9kxZX05OBx14jldjYsUIYjEqeMsd4tc0Bq03iJP
Zqsdb8goW64K8gHBY8NAvAxVP9xMbQOkZlZ2AyQjq7JHyzCaE1u0Hteq4ZHYqqXGtTcOHPLcVFZ3
dhtBjxLM1Q9db7s3sx10r1mT+S8pt5bchIEBIlyxJxKJYq4rNpfm6F7AJOp0B89pUHiEeSmQSjgR
1LocMjqbPqjQJz/1xP3MifYyLLnScrT7FLX9YuPM7R/0gDhh/irIkoBZHqfaFUHNvqwNnibK03SC
Iv3OquA6A6FYfQ9afS4c9B4Zov554P6MJ5oeFbN92cyhtXfMXs9oNq0pgz5kQXi3z4RyTX0XqWK0
2J4jAXW7y2BBrkc890o6WYmac2g/Ozmhq8DaVRIfXiSqpml3bs5Ngd4EnHQIl27bRBrgLCBYOpD1
WRpyxjp2N/r5SPKzZu3uZCNNsitmeEe7LpqaiBCMgItPDWKW92mGsMu6cCbg3tNjnYpwcRBQSOCm
nCJEZQI2VZTYcdbBvNj4o50CFAuaUTy0WYURMgYxNolXN8pU8xhpQBUva+W25X1oVxMydGto5UVU
6lxe+KkirIMztqT4a6ehGa6lmAe6GwT7SA7jU5000pqCOJWe/zogJs5YpPvgpI5ysLtOZsctp9Yv
gi839qLZiOlHOAnWiu7UGSvjLlwaxrqioq9K9km582fWhQXdYRnbvNDF6vXyNCz9EDJpD8B2XH3m
QA507jkMB2MfDWZzQtCBegEPZTNusCkkDWcdknFCfZMPYxTGpmqs/VxH1aNYvOAq0wsNGrM1o63d
Uvg4OgsQSwXuoYHqdzX4HZkfnGtPUr/x99TU4cEkxQCZC5OzL6ReBNSStUjqYYLYjKLqBO1qew5j
Fh373K/LfSk9MSMx8/QWQZKTQFuB/Wvbs723GxVAcF/saOc6stjnNuI7r6xvV1NDfszq4bQbzE/f
Nax7zjKgOosQ+SuKM+cQia55rJbCr88WrvU+dYI3bZW9/AJ8fnBOh2Ic6URWEEIp4dvZ2pZFwBeO
rVg9zvYoik3Zstm+5LUftnnSNG2TCQRSMD9nWbnZ1zJXxSvsMNt49uehzM4ReDbk0hSFkSY8IHbi
TNwyscpsXFdRllP5u7lqbuZg6fb50RFNieo3lz4gEjNxAc72MaHfDD5zN8WKY+Ecv8DhQ/gMYRnz
0bOk94Wtlk0vNUS/LEIf1Ef1co0U1V1pOAxmRIOYzPqD31eVX25Rfjk7vJN1bFio+EH99fvK6cIv
HqVr0k/A5KmbjeKmVn1wnhalf0s+BckCqoxA9zluM79VnN/Oc6fsXtG3rJBVkDmC6Oe8sQU2VOLA
CIHVHKMaX0f6Mnl20gi2GVoIebm+K+EJcQm+eAp2C+bFcJ/m+XLmgMQ7Z8DngTDOOH5DNxOfuKKy
Za9WjnDHBXKAnfb3i+OL/F22qv3UP1fC3yq9f5bJ/9+V0Ex5/qSEfq0/6G3+XHT/x6DJ8n8DeMJJ
DKhXEAA4YBL7vYwOmUCFpCRSYzGa962j8/z3OpoKGz4G1nomTQGsrqPH/vc62vrNP2JZGDMR6Mkc
CtDL36ijf7ZXBw49OiZLjC0p8Um6t35RkbSlslKnq6i7hubkuMie9c40buFFLrsfrsnvFfyPepWf
Z7//eCfe6IinQTlyHEj/UK9rayrCFEdH1YS2QMfmYX5zzbzc1YH55kcmJ74/f8Of52ff3xBtiu8H
x7k9U+6f33ClzSHcqEiEKPM9qnwLU4yel88lpMauVM7KzZbkCnwYkfH45+/9R5eVniLJyMwQuby/
XNZ0snL0o6xrxOxUiepcuexdS+kGHXCZVX9xaf/o3UJGlo5DIC9SGfvnTzqLVDeYPZPOChv7ycAh
BTpuCinhp27ox++P+X9TePT9uhI1wUcDbYF57Je5JCwOMbVAuGVQ4JCxkerpMngGm+0dUsp9jNmF
c11Cc/uL9/1ZsfDtfZFuH6Ea8EEYrx4PhD/cQKPvlV0ZkmSGoXyz0v3xSu1vCt95p+5jemOgAvnz
b/EP7iDOuSbxB3AqbRAbP7+jTXiIDGWdWA5jhTi3gghGfdpdlAEm48orrXOU62tiZ9PwFxhA2jm8
9j/1IHw62tEm4Yg2wYhQL3+VdwWO1xKzY+9GbSgs8RR3BRuGPVHhs5x8nQI7vQCqmkYnQWp7BJ9q
4R9EOpi40WnmbiY6ZkdPlb9A9SeCJaFp6HxYeh0fvMLRlI053eONXoisiiG+t+doTLOSCL6heZsk
3CPmU7Z7bUS+nPezraz6wa1Kp2WSOx1N4wrX8BY1sUfexJySoL0MzXLlTsV4K3Sr5+To0meGUXhm
PMgKHXeVdd2pwYiCvKiiSq0Y+BqJSpXLRred8Sfb2KCCwd4YedupzdhbbXtGDlm5FrsZhNTR5ON5
Ik8wgSCq3tDsKkaqIkD6eHlrk9A75gZlXFBIjnEwTvVXHGjzcyGN3N/nVl7iAnSRbI8RscGTK5Gh
dnSmXLTW6/EETjZc4jhHD8FASIyKxYKH6KSzK+wr4CeqR4a1ZbEjQ3L9ggs3FxvwJRbCmaJzEOIq
8sdEalQeIPq2/JL5PgsN7dFjxAME6AeScd1mHyEaD2nB+021K8Kqd7bKHj3uaNJhLj3yf90NLAAS
D1dfY88b9bLVYVR8dVoEOZzOVLFuQer5p75XjOlJ0bqj++hgaWTOMGdlc+A8SSDeikRveSlaqInx
hMTEeqbVr2hA61YFNTyETGE7B32/tNtiVo14LIknxLvAfpGmyay7rLth7mMaZwy9Km8mUEYVNRge
uLz9s/Gt5NDfyo+xtbFtHx1ffTld0hV3+6uSGk/GgL7cYid0nXtJlYeUN1Y7+3CZ3G/F1GLijr9F
nZuLUyYBi3shKF9XbAdhRFEF+8MIXDqbRZ2dW5QzxrOouR5NbDKHJUtSfC8ew8Xylhc7yyuoB4G0
q/Opd9SEi+pYhCLC6RmC0+wxSTbChjpiewkl38ulRSGYvZuD0Vp3LlmqDkmDeY4zqCPwkbZ0Lebp
eTXtlr5mZMINtD3ppi88X0StlINpcwyg5wvMX7ckklUuLpRCl2W0Wax14nGMwiFjBo55j8EZEnXQ
55TWZubQzXbyDPRl6bvLM4b36X6ZZ2D1iiw8vGTE/5H7mDbGXcY4+Llz8h7KATv1hug8YTHFGzuF
I75ML4gF818cTDX7eqWxuqFjRB99MQrMUZw03EuzAxARV+0sGC7RdtI00ltfnGfh3PL0FYt1J+is
P9ROtbwb1my9RrKsAHJk0zu9YBJCe34nvcWRW11n2HveJIq+r+WSUrMSfjIScSMHvZvDnj5shRXA
jJvaN278XnDgawGivGfwauzYThv3rhlE12Moi7iea1FMj+l8XHdCWzUM7Thtfzq2IL+ockOPjnqF
bCLz8Ods3NFc6i997ngcMwMP1ENzGFEcvFicfnhFWi1fl5mRIk38YhXbkqgCPPkuLLOyqb2Xlawo
semHUkCe9YqUDIjZ7B4707No0Wn+Ewsl0iaZ8q5+LLMWFyyhLHCBkdh3Gf0Gvwmxqq1MJQ03XaGr
w77mxGwfUwagJFqwAlKnPZ0iiMQ0JMkkMbyGYL+UCKVhI/PRe+7C0gKXjhTfT2CHpNzsfRTc6jyb
m41gxsv97iJtUWOhoq1ZWsSVukWLoN0PhKG3RALj1mF6XrdnabH09QXDmpRsYEPgt5RWtlykimit
GMYNPMdyKBFk8rEOTAw7sgoZDk7bWkWiLRN+jqTB3G6W5bqTKLcPDNI73LD1YK+IOeZgOnXJIfP3
/87eeSy3rqxZ+lUqap434M2gBk0StKIo7yYImS14JIAEEubp++OpWxWnetARd9rR03NiUxJJZP5m
rW8pawy9LYYmSRYSSyEsHcIiPtAiIOdsszaNn8IxFMsWZ3tZcbrXtn7ERIAan6BnMC3MzUq+d6iG
iWbIWX/gGvSmMsLZ5PTRWIoAzYUynDT5g8EnCZ8TQHHJDRyTYtwSdhOWO+D4Lq6qvGRNZzVTmf6Y
jtLdTdcGoCn9LHDmg9m2DT2aPY/tXcFuyzlx5voZD6JsAu5pLLZ7xjmq+cZyVdwIzjURxdSDaFJC
AYwO01lTOWf+rmV5U0MwsfJIgGlwnTj4lx6KPB6si/bJv4yCTJndjkql0+xLLGMmAW7Jy20LQIh0
imQkVuzLg+pjRhwEjmpWaphxrehRYxMdtGK11mRj9ihZEtp7ePKSyYS2npHvqN+UmLMHHIrZqffR
P7AkF+KHkZjam0HFCnkm4DTf5VOK/wng2fXJo/0tV7pLyPuwPH7Uluzo6xI+SLoT/JbKQElTScQQ
S+GOax23TPD6WCIQAHnvf2vQ0e2avlftzKwX4OSxlL6rsXReMg8N2FqMXfCtZszWJK6p9mtMucoj
Bk5ovp3ETKp9YgRMjcapjl+8ElK2YozAXGmLZWp6Q1TObsZkLH2CrB1cP+9xKQ+NkTbqMi8l5tHC
z+Ds4/QPJpy73XATDlIt55EUXvMRnk7wopKJfXVAaMUSoTkI1JoZrLbwxed4t0c3G+WjduFCH4jH
C9mjZxO0m7YwfRLvfUdXZyaKDLUZWvTVa9YRKvbG4c2CCxQtg0OziZlhj1Po/yRm4L5h9wTU1Hvi
NhnNmk+y98xbu3bKNzYI3rx3AerL9dLZtYdNHXHEtk8kFt/Jm+B/LDDruk0dX8MAJRfTsraBZLOA
N0y32Tuc8sx6eXyITgAqwtsqgkmvldda+TqROvlgoD+fM7oxPlhN8YN/KxUfqBxQL5Sg8SjwUmfi
Ti8k+QSxt/w4S6VuZIEN+NzWDP3WBXNIsb3qoqu1qJKgex3FABVMoTn1vqaA3OcdY/243MesUwRJ
FssSrgRZSv1RBcVUHCcRcHBSYLSICItZJVvBcDNbKaaY7qntlCefMheK+g0oIJ2ejGzimFk5zJPt
qBqIgF3l6VVCkiA7UutesgPNVha5pnzz2sx5Q2qZxFiQekzndkHm8WY2/FpFoyrjlEJNJUc2QaAi
euZOXyzQ8TMCmpkpSMP5vMw66AAxXXO4xrkqwq05zjNDsb7gGCZSNTM7pD420bENHkrvZ/QyDP04
Th0SMvGiJPFvbkvd7Sxv4pk0SJnKX6vQbgpioHn7gu8w8/IyKvmKvXiuL78EGAX+HGtGcWQZvsRv
Sif/CVxmXo416sxsk6dYxvVUZrc9s9R31dYM1lI3tMeHrMo6ubEEGZRA7WAP41LrybxgTrxbSGMR
ez9X6W2dFfkHm7T6FXDdVcbG4NjbDJnm1g50kn3MesLGHjtlCn7NsBs4F0Hw6y2yvA+F2RRbljrd
e3vN2iGbbDQERujeqW4WK58vaacpADl/QTPNc5EUGwQnPO6kLXK+mrolTXKYi36nO1mDgwhbB4aT
VBY5UvnyWoK6qyEb+NlPADPKicwaPtaqMtzxnLatwpRZtAFMorB9DJ1WuAQ6KGPfkwsoo76Ml7us
qtkdxKozsMxKhgEZOoceS7ApvtLRbQES1cT1TiN8VLALvpEAJyjKzwHN1Z0zWq5AmliROCZ23OXp
wVZFoLDt0qJQcrU5IaZZh/6rzsY2CqkYyQ+muUB247XkVbHArO5iYwprdlHKfpN9Nb42c1u/OmVc
3FKRmfWWQjQ5I5Lt3md/CPMtAs3ixrX78skL24XdmzO6hCsxsYRz3+BMWmXYxT44ruwmCgmveBtj
hLgrRsH+MUOdQ99kxd4r0AJ1T7rm8tQncCjZEhloe8Nk0iMA7Nk6uVXtptumI2waa3FqPxGykRas
B2m3TnmK0GPjtXFBeE4WDgjN0RGTUsBFfg83AXK743AzVhaS9fVgW6D2a6ye2dqhdHrCpEQbEFJQ
3xrhXNVbE3lUvUbt19/gX6lxEsf5NG/+6qX/pc35/5vDQUZnfxsrXPf3/9zL3zIX/I9/P5PV+v0t
/75j/+tf/FOGbl5pQR5xFo4FJ/RqyPiv8aAw/X+YoAIhzjtXWDkf4X/PB233H4zQEFvTYGLs+Ru3
GcMb3xZsD9xxJEmAqf9XxoOO9z9NFNhv0MdDI4K1b1Kju1e9+9+nLsESJoL4pc9ucMRyqlBGVbcN
QuFiXdHvtYcEjzOEi6SvnGbTT7Zrs1+aSBQSGFiC3C2xOVNisqdiDVgP89049V0T3xT4NQCcG51N
0BBA/+63msjhRJhVJ0H/lI82ijY2VTa26IPHZp0KvLLRrzgrnt+wfcVMIYkD2MQmGw7yEoACUOnn
JD2CN8LHhWMneHJEQn8MVSU1+vqMC9bq9XZY3HJ47DCFlHdzMgzum+24pcVydLLlneeTJ7nieDPC
z6wKq/zouCklFTOSyYvCapL+uvB5bFELJIZxTCx1jYLSvdFG0+x0v+w4VbcbHEt3j67dhc1DOGDq
uTQsXd9FK8U1Ohsx0N6otIGQEz3xZ16NZI3Eo4W+p/Lqa+Yp7ZkBDC6+4jvYAW2cXrRq4xIUBSWt
nFG8DAQKbmvLCuTF19IgZU4DEIJ8Nhdi33f0c/cyt2t2nrrl5ki73mUz4rbuXsEDD9f06eQWoAdj
WlKA4mcSGrjFG5f+fLZj9iPrse+m34ax8PDN1V3Ut008GebJzFTyJCgf5BXAFH+bhq3ynT1lzfjc
UBGFyJPQ6aoiygz8/J+VkdrOEWZMGfxpG0hobyGmxO6CiDFUJ0PzStGgZIi1G5aSfazYsd6zNWuC
LevE6atCqZ5EPTiVfpUzNnsQ0vXhIJjaQV1b9lYcZUvto2NPaPNXLADZeWWt2SG0swP3w62z+pG6
KLE33ZTop55HjblzTsjnqqBevmOYhhcBS4iao5max97wv0oWl1JyiVtBD/rA0PqRBEWk3wtpSMa6
SI3ugkQwKFgSD/XYXyE9pWqIYkVo0ZATYiNm5i6U9Q6bebA1jawMj9c1PsMDIyNXTyHHXs6ggUQX
MWYIIMJMwnSjNKvD4jYfrne4Nsv5mT1cc2adHOdH0sunZZVnQZZc0D4zgkiCmk61bzzzo2SHCxUK
cNWvoZvA3hkKQAJKD4IdziVbCGcz90b5UDWjGRzGEe0ZMSgWn7SREIO+89BqbbMyy8lOS2VJKO+I
A0/HIgTQl3VCbj3PIQRi8uBSrGYq13JlhBNwPuTgXbeTpIO169ptIOkOzSyD/RA35jvbODQLopRA
+daMl1r7gLXPryCnF5qPzQqZAWyGYcjjyBi16JhKlHTpfChtdhilm3ZY1ZfxuXWstNqx7i7u01Q2
YhMsIC3XLe+JXjkDe9tV6nvAtEj6vA75q1LclBbyg1UQtDi/2iKDywRti7q7CGYVMDFsFnZ/0jef
OG6TRwZT/kQo6ADB24rj0XkqSlQhOyLmx/IWotqQbpK4qOiPR1rBtVVBcNleQ8vSN60nej1jbIqM
7yOy3s0yVeYn7/I43k1Eu93nfW8Q7jhaQjyGrdZ7/nBBQEMdfJpjCyTBGSvklDqu2oIEE6eg6uvq
po6SDJ/JVtdsl1Ysv1lh541ZLFjn1FR3+2xi+rjNfNSrzEjb0gdFxGaJeWoVWM2HVcn6ZDjk5tyh
4lRyq0z0sCtn6rFMtpPIPpfOde8rGiTq8skb/J1cmpGuLk/aXx+V7V5zyjev7JnNFOku0cC7DDCp
SRw7icwrewR4uRsGK3yb41g+OQlt420+ima6cajXF0ovrcl+1nWQb7sJ2Fi0VOjI1pnOWZCuQvrV
9HZEHGGd81L4s1ihx7JeBqTen/TOxfBKAhqBHeh52gZ7SloUj6TwQvfvoNxl+2tN7x4c2i69JbpN
SOaQ0ngs/GuAhlvnHmQkpzcMyBK+9aVT28V/UYy+jEhBK+yLUaUjn51oFIsNu2Cn7rA0tTiWFrg2
2FXmGQl1MTl/WlLeSQkBEb2QiK3NIiFfzU3CgLwgIy3a+S7NnQHCEyShbEA3v2TxwPNJ0zIxAsti
OZBYDvdLHwOc2unJKZYMtsqCCtq/YSsmuq8gYehgg/HsOiJxUceO1xK4Spofq5/QE8+Gks63BzPn
GcnVDF1hdjU99prI0ZiDRePK8S9dMszOXqI+mLd+0cJQGXNHp/t8rtGccPMV9TrXeTXcaQTlM2oN
ps+wKDs95MmqNBnXbahMcsBBlo25jGnr0EOXGaEnTNNE9nUiJne5pVkxpwNUGnNm0+wMyU4O3Gdr
DNQWWSOZjxOnQGuf4EsTi7lzTZLhV6gHFIQkO0iH3ZIkQfFWSE1rwsYaUibj+FDagQUgLQ1Usw7z
Ku3/wA+d5Ym4VTatkYyZAtXb2BVB/xksFZoZyB09OzYTSj60aNUS8fiSl+BUrE21BB59ks2H2xxK
PDFGGTXxPMZTFEK6mM/Idv04Yp1e6ZOjBhUclYB1xoaryvjglrQznHntV9MwRQ63nMKMEseBE0Gg
smImHYZJoPAmC9mklisiyyd3oO2sTVYUlphm7GZEMi4HvroJZxOR2H56LitbeB9t787qrE2jGS5j
3eHDXdlofDtYRXbj3vQEN1hna+iEd0oFA+a7oKffZ6kw+j5LzE4u+q7xajE/EUls6HfGARAuVqJj
eoGCHZQpIqUE3ymHeIVE2Y19j/Fx7Sf2r+ycPCaEeRR15BAzHb/HITiPqEoD/8m0zPDMGwf3aPGd
+qvxEU46LN/Ys3yMrmJ8WKeMx05hwyD7mFENFE8zXm/w+rqvvoD2xs2+lERt3Uwej/EhNvIxQ3nk
OeNdUTUa2xRFrrcvAPumpzmxneoIJGlESlPUS/9W8U3nW2hkSfc6oWB57CrsYvgwTevZq8ycnOJg
7pxdsxhNtk8KF2sJ8ycNX8i7br0sPXbDAZl0Jp7KspTjA3xCt0L9U7XEHSNowc6i+9Tkl+rb8QF4
VTxG/7/1+U/ch8sm+v+ii0Ce3H2W//a/frvs+7P+t4c/zfAFKOfvrdD1Ff4pN0YgjJwH5gecfOvv
7A8TNOq1/QmpgGyTYpJ/8186ib/aJ1gcdE8YJtn0/7dOwvqHZV1jpTBmY6MN/kW9MRu0/2P/TAsd
kisHY9elXwtcj0bt750Q2y+2NwDNM9LIkmt+Eggv6mzgXpEQnrN3OgLLld3sjCYcPpzFUEiAPOp+
llmvpq8nDuSGOQdLrXqbxGb4UjjZl91e8cUL1sCNp1lTEvBgUr6MWc3Vb7h/fBvDm8sQfvPXK04I
3DdiKL9oxMzNrHq2bN01iT1FOMpj7tTNwRia6QWnaX/Tunbx4Iyde+PBDCQfVjb86xwD2NJ2+UU2
i/ccp/jYJs2F1Q/qx5lNXlG5VnoAA+XvG9Zl59FDfJuZ/FtjnuoojMv6XMI0w5xHJgjG40vmDj95
3hNCXlaMbkvbOuSNYeztUv1USSxes5r4EGYsPlHUvnwVWO9umT3VuyEV+lDNmX879I36ZUjypavr
OId/KUZe0Shs90kM40/bxfOJ5UPJ5opfeRz54dMk3N9WZP4+ywp/Hyz5F2m85hXeUVy6YFns9V9/
BthDjwk779Nfv2UAUv5icEfeorP6ARr45ZOshWrbNjcZZ/9GTq63r43wesX17q+TG/I1HKhB16k1
9pfBrIw9aW7FxQ3j9GCZ6bTpr6KAyXd/+VQnCO9I0Q+GENe9RmuaO1TKxbNt8DZzkxlb1pAjDSR/
Nvttf99zwV5m8uSjoZ2Ly8hKG70i37jbxSN3msBVb+/6jXEamKLBRPfKgmw8JJZ7jWQ4qmldCDNu
gb0BmrV+qoHXhMHK+g14Su6iXeDDa6n9V530i931zc1TVMwUqCDHG3KlfwnD5Lwu+Yn2+FN1OVs+
QX3buvJwfVtru/f3ocOfXM+8wXZbfWHWhkcp+KE0ct5vwEH86zoJayTJB1LOqb/PbfWDjd1DmV7M
tzOC7g9LWryLgb4tencE+2CwiqBapLFTL0Zs3OEUk5rlv7QOfpDh5x3Gtnzs2t4HlTv6F5G1xcns
42zHhv+6CxjM4IVFWbcpuPwubj8HUcPgDverYUSJF0rk0vYot6bviY3gsb1tkdVHRjPFJ8817HNR
hzB9uV/fs2JC7e/A4w/taxC5a+tN6vf0lEL5yQ/5xi7IYioFOhcZ7/0hsH+Iv0YV2c+yoawbeglm
rHM3tlzUuU+aZh3IoP+Tj2659olYy7H9hNiHOkGNEATqMvKFD6QPiTScsDhWi01ajFN4960x2q/N
EIwPuUOZ2iUW/lKE02j4NQ/CsnjdKShdk6XLPD7MiZ/f8q0fXrtUmFFN56TXBeKfjWyxByjPbI7+
Mhpbs2KZ5CkJ3zgxvTaS1mjdQqiNH0Lpp3y1+vBuQJa1aXM8zZ7RWucCHtlt0tA/EZxu4+rXPctM
g4RQjo103XVarpM+1PvUMMYWFlBCd2Av9MNj7t2iL6e8ruPx0ZBM89tgMIi695Nj2VSMTdl4eOdx
KOyvih+7nafSPQyV/B58TwGQ9tHHMud2j2VFSF1Yh7deZotNnZAzYLbqyaz5bKOxqLvINmKgw2jY
+Q1r3EKaRwL/CnryzHIOwkrBvtZ4JbVwXmRLpHU6mLjMPJk9F0ZMznotnC+FVotKzTJ6ViAEHSBu
74tjpSyPgS6EgoPZmM/K8LLXsPTd16HxjvbiOgiix/TJz2oZeYK0sdBmbbyY1bzPFkD5q7FO+6NT
q/jFtUS6zop+3seoZO4GLx32xBOjq4mvFsURbvwaPUlx6s1cnD3M0Q94rxmUxY1u1x1I1ZXrjWhZ
yepbts1A77Bugqz8aZr4T9djwU7FtLdTE0EOrccjlOxwP4iGWCpUKT7mKJHH0HdZjRBo670qfOFA
NOsKofF0RZGmxFUMRnfL+4/jjWVMuC6r/IIWpt4GuJCfkxG7hTeZLqnaRnKXJJNYo0ALNp3rTO+T
7WendIkp7BjUR6pImGJNLQ6Hwiqj1GpZZXaIdAxpEXKY+MnngqBp5XasxTKr7TfGIt6KJV6wZ3fy
6rSbZAFWdqnOjO2Ifuos64BBh/V5hmGmw+SJv9LUYQT8P4xg2uwTp+HxjlHba2c4d3kwrWR/3cgL
91ROE2wiVeqD4c3hvonLCUyRdOWprCo76oa5OxctU0e2BwkDuAakwimdoHgi879uUDvoLoDBWirF
Jt1TlBBAbkzzeg5j7EeG9l47bVSRwMb/LeYkoAaAf6vr7NCRxvCsmnB5QW8fnOYpMa6PhH3rpwlx
AA1K7GPPGgWKJ0kQqNAZHNxnmWLJuAj3MJlZDfBfLnvbxW5hWXG58QKkT4OI/chazPI2rhG9B6lq
d4ihvEiEAWerIXkgEJgdOu0f1dLakArj8GK5YR9NkLxWzfWm4r7LD1bq5PciSR5A9823iTuGp6xf
ih+6fshMMTkVpayfUA1wPpvWiB/HqkBXzfXZAwW1UjOeijh3rjGoi7yrSvVIpk4WrqRHIGrFmvOP
3SVVuAomej88UEoxAKmsU4BX6d6ovBwCsYAQ6/EDV7BH2gt9hfGT04CcGFmmLyzo3sWsnJOBogmP
hTPUEM2z6p5wEXkzJxxqnoR+3cbLyNcxkw9k8TgwDEwoDVaTxZdetvf4qcyd1aRnA4jqfeazOm1j
SKyrrrf2Lq+/dUV1N4ip3mS61o/o3a6aBjGSA11dmtQF6elPdxiINbRnjWqlTfQ6BQmFQgeJjV2d
eVZnElX4EiPlOo74qNZV01QXv2vvlM0FkFXWU0p4i1ctX1SwxDVPWbqVofsRMtA+lX1gR01nCB5a
UCTMAMM1SRWPduab264LE4wzk8GglMUaZZpYG2GvXhC8+idOmjoyRxvkwMA4h5AK/bXoSX4U+QjF
HAZmd8HRNR0YFTgXVQvENM5EuHwThjtMPsMKTNPy24XdsRsN/Wi6Kr4wXRe3bh3oyGmtZKsTe95g
yXQ33siUMW8DpIBZ2+0tyShTi9IGdG7P25yMnG0zDs63nQV1VDJHb6PZxj1e9urZ43I7V/nUNqsY
CunBsQaUS6R8WSNPDZlzQeW1m3mujedgqrzv2ZzKbU3hu3aJrYkUHITNzGxlR0JKex3sTFtbguQM
dOBfZVDVRhfTMQ1dHFUDj/TRdvtzujBL0UPpRcoz3GOORXknZcV0FFVLizxsF2pV35LF7eADUt6z
jU4g76wxWqBrRr3viINXYZt2XaYCYMWrKCiJBwLX0zHfwiHoCTIaie/d2uF1WMyhuDaBc27Elcqd
MCLdS1r17QL7dq3n3lkHdceDlurspFus7a0zDvvA7INdM+fZTjit8TOnhbdDEcSISdkAckKiYpNs
WE4uooK7iaKAINf2O/FAugAB+VChzQLemfN75uL1zmbefiNn2PFKB7eNm16wGtRrc0ox0KjaeJwN
89J7GCNr5gRrCVl2x8WA0Gn2LR3pUKjvcFqc95Lb7TtO5/BQN5pvlzQW81DXY2BujRglJuFJwj4z
FxZIKVxc8xtbD+MJN3V38J3SvuOJhdm8OO45aAhQXmE5yt4MX7FWhf97G+u4j9nzutMTwtf2M2uQ
FzeWTPfhwpEyKNNEQqjzMy6W5RQEFV76rsnAdWeKWIFBm+2D63T1PWEX4h3wSQfV2/Xi3WgrLSNu
FcbNDoqnO5204mHgESV8QNrxlyuLeE9NqF7c2GCk76llPohMOc/YbQF0hR6YvNxtd2CJcnKj8hLQ
XN4EwR2hlsbeFwa+GvC17b1OQyDrthdP+UrVeoD34zdftlf5P1wUy8HNtLY2vZekd+jPl10v+eal
cMp2EDf8F2xJcDdSNNYrQ0vznIRldQDJlN9l8BmqlaWVwXYjsPNzWrhnU1yJ1b5aIL+DeKDdwajj
5xbLHFqlBwFRzuwprHDLwgRpqs8ib5iPK6VPwYTS1U/7bs2+DiSAxlY+J+4bEKR5jTL0ufLsYF37
+qfjP0VJZVAzyplDmnv6ZiDwIJpgm1yqpVFR6weffYM2tWV8uE8YAd2QwlTe6KT/LIbK5JMexHYi
gAuID8V6zJf2R/ekWSaVfoD8swtwGa74XV/m2e/W1lhgNPcAkQzIJIK0FVswJ5hhtXsmFzA7ozwf
vwqvK27LdCagOmzM+zFJspvQyrPNUKMcXeYsiSbbqPaUP/dYfz5mM8d3k+nkPPG8oj8cRgINYu/o
Q1E61pj1ogKV9SYb2pupQidk0JRuusSRuwaIyi0yuWI/+9p8YewIJ8CfUaCLusZ+3t/oYv7h7ISD
VKfBvvKdrezSIjLCaluK8CXuqidihR6r3q22PTimdZ7NTxifNkaHA7TW4/NU+deVfu68N2O6nGSV
+3fEgdXPYsKZafn2yzLo97ha6ruBDRh9oMkUkkfhTAoat/nwk8H4iorK/JoqiTNtCPWGNSHlVucN
67FCnna1Hj8bQlY3OX/bQVLvArXPHxkxHIjvK1ZOMRZv7IDWOp+WCxMEezNl3decGV/1tZbKhP3U
TdySYYxohMr2mFdEfU1u8SGKOl/3pvsYj+IXPctmIhZCGtO7HKXGUTfeVS763tpX800ce+LowQzb
LuRTl7YJZhgLIYqYGFqEKV5NzZiUCvBmHK57Ol34HDdtHoWqsM6AyXXULo48FgnVZG807pGNCwML
pyl3QZLfUpaaq9xw0HfkE3sltIQR4S/NYbFK5MD9cGO7Wn6zzp0Rfw0GVBbXXDYhl9ymD6fpSSR+
cAoWHX5gd1dsBN0k0mVybA2Lbj+0vw1uruMI19tyDZTDkryVyr0g9da7nFp4zRjod+794TDONvkD
AjZWLBdrG8ch3+MBIYcXfrCeflw6p1+BmThnhD3oTP/C7Pi2E29bt8WRYEzMatQUWe+GN7KOT5nk
3mSSc4uBeFcyBhJkcOctpmv26FXE+ltugQ+81KU4iTB/Vuxlzw6E5IcGtszatOSvh4x96KwfIKQH
VhfphpxV0OhucTsMzbhJkYGuZ5XqqDfN19YIXzPq2zW7SxZB7qkpuOaCIYQHEqhjGePCK0lxQPvi
PWKKxetXcZcm4r0IpgatcuHsEpTUo1FvKmEGK01biB4aGW2e0FoPkmgw/yIFOxkrSBG5sZPYlD1K
0sACuNMGWU9Lv/zyBV/4NzMqaGns4mp6wWZf3RNePexEWB8DRFAMAMpng20Uu788QoO64dp+EX14
0wzldLSM4Q/zORAxzfxe1o4SiH7tJwTsr4zil3vol++kD3JcjerNFO29dM0/lVO9tmH4Nc7Jb+4Q
GFfRudhEcNjhb1Kah6Ch7rZKiyUp7m3wWunDMvSfqWzHEyIfvm2NPWy9Uh2S3uveGoEG2zeB2/Xg
jqkVjfjGr2ROjIcNAT9JCwpNRHAFLr7rED/cc+M1V2A+wvkyhdmDkbTFGY56daeb6jgpe9dJ51jV
CV2d8PZtsvzUyzSt+XXUqmiXUx6377yZj32d7mXFdixIycIpEUPYJdfqcGDA7q3h9DMRKLpyXy5p
uy1r6V3qQayB6iSrfDQfsQQB3Gj1FtljfUVyNVuZhYjxmoeC2jxBqsXMk7ap9O9Qee2gDxwD7R26
TK48ugp4fxBhQg+RcZq9XKW8Yk7VCpHgp5fbXCKGTdU37hg2xc8+/CEkS+4WXQS4G6gte+r4e4GP
nOdhx6s8eFj6rawjRm9xbyEnHfqpG9dzUL7miXrQDRdlDHrBoJAO22EDYeq5WVgHzymyu6RgmqGc
9L7i3lplxfxiTenRKOOLM1yZBbaxK4sUc2kRHtKEkJMAvLLnNcmTjXV6bXjDO9KIE/1wC2usIiJS
mum+4SjDL4OgsVFsvtZpykhYNsYV+lP6n11n0YNjIl33cOrUWhRW86Aa/cyQ0NypUphHLLTGug8M
Z1fUKASiuM7Vy0LUg006omSAEdZA9eMgD1eNz6mILnw5S8RAh0ESmqUzAFdjDdHcYoo8rQgE5tCE
bHv0ij78U1o6OMQomDfowsmpkeyAewhRRydU+kylWv/MRBm9IvzpDspcsmMP0U8xI5g8TO9TVT/6
HZAuZObmOyM2Z48yxrpDOaaeO5UPOLIB9Vk9GNmRMd2x9Iv5iAoH9qr661eSL1Qm/tqXtD/mNRBE
UahuZtn/WUxRnnhs3a32a97gmTCHOPCmu2AA6sQ5oR6USK9Do96jlUvNbot0mghNkmcu4JPj84zk
LbLwxd+lBAegsDXDt2IYvHVmeDpc6bR98XVaP6m0LD6TuWh3UyD7bVpyK9kjRB0DS8y9zgS/fSqG
DLDgcCVMNbl6B/Mdb7y/9q8dmhtKaatEbEMbxnp43EEa1Dd06wwcINvSUbbviCaZOjR6SFcZJJeN
m7nxo49QEMZaa153ie1euW251anv7tu8cu6DefkzJ3l85k+KD7lUehvLikrDSGh4zcTIDgga+yM3
ijrBtGt3iJfZpvqdbb55+ajPNB11lHL5bmeHEQHIEMYkdlI8EC01P6ZSJgeod+XPMPT+Q+qqN9t1
LbXxB3GuaAY3dUYZH1MYw6az7r0O4TeyLbnBdcfD3TLR6PiFPuMsmB8bVxnbpq+uFJJ52lHGDO8L
c4OTJ4N5XVtVt3faTqyHPqBw9U116hJRPqMPpR82ObGbGiMKShPjZuD+u1GecDZk7tnHhCyO/Ao+
lIOrDgFgskPRdcEatra4pEb+gX2LatXLHhebtqVq2ktfGslNYzQsMoL6KXN660GHucWsuZYQX3pg
QyhCFoZfhttv4isA1HXy+kAkAUL8YiluOg8Ffj72IC9glG6Q5Zl4LVJyYnhZ+b0Uejihl0fVIwdk
G8n1g+2I+DgmHcgMkfM+8M2Mktgzz6NqFkSm4yPokz4acqPlNp+I5kF5cah9eNpZiBQWF1a5GZIO
NUJAqF3GdnMD8jk5Znlpfk4mPWJvdXkEfo6ZRe8152nip9JUgpQIEj/Cj5Nv43rod1loASjAH7JO
Jte9lLN+QoMzP/Q2DnCkydNBzrWmWpawu8r4vieVdAt+AyXfXCzHFnzbJsd3FeUZaamgpCjJr8NV
7HQTETNVul7yNPvf7J3HktxYlm1/5VmPH9KACz14EwfgMtxDkCEYE1hIaI0L9fVvgZllTTKrMrt6
2NaTsrJkMl0BB/ecs/fad1y5/XuJOmBjAYJHqcPOhIWN7Sei1bY2yrpQ1sMXWHAY5FneeHk8lo+Z
m8rAsiYbNAC/BiPrCppMW+MiJcV10EWzY9bC2sRSzIvWMGFqw7S5VfDJncPJDLe8nzO8zIw5oqWf
MZiQQedkz0Y7xtt+NvKDDHHf16rNAIWeCxQKcln2hkfuX3EzaKO8HjKQmaJGlx9D4UGLHOdoReQ3
yTLcGyE7XOFPKvcJppldQoTX0KrYXVBfkOwjlujU46y89EM2vEdpR8BYgeHqSLYc5D5DbY8VDrEz
q6h0ywF1y4wrwH7Wb4UhNc7bJT7RvNR85MDOVomwV5QgSDzoVuoO+kp5YmipBhppYdvUzD4GUESY
XeLpoE/1SORWqr2C73CC1tRJ8ojIiipN8uhai/ksFgpnC/hyOqKZRnEy4jnqqQ1bxE0lApmGuh5L
58wMxr4fdCM/R2Et/DHuuqBmF4Q5rbsDnZN5TdF2X7Mx7RFFNMSjAAPZVCSJH+dZJ/kxL2R+QNP5
slJqdk2ujueBf9tDTKHgGbfFftVmfE0WrMd9nodblMVX8aoM5fkMUJBI4GwzRDgWQoJUfcNWOj7k
YMEBbgHQ83yyboWjWwjA6g70bN2TwjqgqttVBBRucttNQIkVWrdZqrq8tTODTZSuW/fE7GXXWucu
e2Vx+ze1l/WlMZfxQ5FsMjVlWGErOUsxwLbKea6XZtdNUDl6Zio3SwKbB/WrwuQ34R7QSv1gVYv+
pC3reLXLiwfHHArmrkb+YNH5+ETdWz5v072ZE7ZcEwCRY2GzLQQBMdwPzfCeIA69FB1nGeb61vhQ
D8p0qVHOewQUv7vx9y0u/xEIFYovpK0mRLMMxtPCLX6jzgQJZa3WPuGgcm90xSDULVRNHF4hVYaj
uZ6pj80YCX8CDvwNOt3YeLB9TNOTxhhxQaSVuxGS9xbFzufEoYh5a8I7d5DJ+J1W98ehLKeHtO2J
G+JA+Iw7UHmsh77fl07UH6XlkNY8ucWt1ttkRkZACi6gLT7HknzsjcIu/lvhaB000sFAyKmpRy2T
EbozzOfo3VXqm82Yo2ULeW6jvnocsIY9sJz7dFs2vi0pWLSbLDiNiW8AKyT+5llhq7OMa2S0ycul
1gTCyYzS18Zxx9tGL8cDEnfGXwpErEbMbJR1tSNqQHVvsnYMESPHSCGxV8hPaG1d6uMPsPxmcjle
2QJZTl4qpZ8vTDRiLh3hsHU3QRyFHsTG4Vs78w+8eeArmuI59YGc8rfTMtpncd/cxKaL98tFj6zZ
zFMlNfmgq63x1Ig2C7jz+GYX4Fe0Pnxed2DPvQCCfCJ1iy9G5ut7q/IO7pczsSEeGQifFwFA0yfL
slitW/nr0I+pz04o3Bh2XHh1PrybFReLW+S8fXIj6gNr9vpYjYrqoTOL9pENW4uiCkLf5L2odlgM
nmjBYxEApvfvqCKbWrnlZfoT/lVqeYQq90HTufoqltZEWepgFHfrt0KceHQTdtQuHySRxfhbZ7IL
YWvBceGwk9NfmwUGD32f68od3vHO9GAdGHtmfTr67KaO/QUoUIC3hktdz1/F77iuZkV3hYx2Pbck
sptZjquV31izt+ZdotbRdG7z0q45rhufczFI12NbHTfoC3uyfkJAgu0mBCTZXtypTj+WsgerZaZd
nV/nJii10UHCeUrnZDGChU4yvhO5La7rEGmys1FUxGoIFaohwGVqdjxNlpx+mbpgLNtlkdNDyBQl
/NJiX5e+4kAzSxxh89xsVKvyi1HhiSTm9l1oWs1GljtoooVfOWgyjTNy1ruOYPoiovtl8p0/LHQ9
PE27RXksomW0H0vLSIstesRs5Kw7ZKe8Epw25gLdri/c3kp5XKXuEyECoj2zprmXgj9ZRqzVLwWA
pOViDJrp7KbKkUeHFEGeb32oag+IPxXyB7NSbQ6AN6LZH/O09Ux+lvsFz+Sy0VC8B3Yt0yfV7MyX
wRz6i4LOVie6LhI169iswcwZRrm9wV4UM4doyltEiKrHrmklys0RhXRvc0WdImQ6vkZ/GuHwZ+3p
rzO9rZv3+65RTosKkH1E59ZuY0lfxAqSMKUYM+1uzgvnhuE2NQK5W0EvM/bsmzlnOEfDQMv3OHbh
lO2McSXkuV2cpsHI+iOXO0YfJQvRqm8I6mpahpWplTfE/8IlIF+v0EgNjr+D9xxUC+OmKmIwTm0p
BxzlskGgGhlliBRYc3oo4Zb1EQ55x/h+JEueNhomh6fabv6amyUiv0qI5j2G0K9fYzKIAByIuP4k
ZUS7VhrVWMmWZJa5s0WPrH8nBNYrLBDhH9zA9DtDkO0pPMEwrJPrGtq2EchRcYdjybum3VrpgyVs
9JWDB5PQWOmExkAeOxrVZNzoFep/r4h0JQcOQGEm17cl932wFxt5TzTm46EATQT2sMwWNKZlTTT7
tptYdXxOlZuSOMy+2jbHxOf+Q0cazr6CE+mgL3O/xelqXTMR6XYKoYRXWiXTLU7+yGM4sFviuv/K
KVnnS+vTD9oT3F9guGXg2nPA0c6KOVvkD5zRzgtzA/SUjI0Taz4YGjYMBXaNVy2kqVbNVN7ybeIN
6eYnpZod+NDzrV0NJM2g795wBCFSXupv7CM5/lb9Y8OT+MpgIR6jsd2mlvIsq2WFjWm3pJ03762k
WNSUzt41ip02dggXUjoTpteniSEIpC0rvKot/QsqxwLDnHMwIqgSGTpzRMAlc4lKbDLMHPHC1COu
/KmyEY2qnKia3psZpbUZTXYE34KjynappYvzq8SMrqmut4BeIxvZ1b8uJg9Z5LBfl8ho0KowUa8i
DPsKZYz9VGBjBwnUqHQegfyUpYcVAY4q1gkvlcRHApwOujaDAVsVVMQSZOIZEWd5SZI2ecRTzvch
6i6/qpuy+WoOZnGO5+i+aDgc2nP9gHA5G0PPNUfF9vC3Y+Sr09ksLk5oO3nMPNKqmRCF5Nuyr643
WefClyDTJTAqbbphaDAcl4pVJMefZNf3OA6icNqYWn6y5XhrFgVwePPGWOo9E+MDxugqaAxchJ2q
3DAcwyBbcb4oivY2DHF0OxlxFBu3n2BVS1h3JBjdlTnb3I6MuV5fwBzM9pXquImnxNq1VJnnuqVV
bzMDd3+5YEdrjOx1STt7W05T+UUdsmZT15PwxnAWO9Z9qsck+CQnNduVKSI6yEjLsLF6jo64+SwW
BMsa+YsL04/mmGzEKEpvGpeRJ7aXXUSIxG2RW6eo0XCyihWHmAcK08FDhdfTMAp/7IkVYgzIRCus
8/zopg4TPgh0D+xKxxeRVAzRehKBhZM8KnWcnUo9e0ahHN9Nufg2QUb2+g47uTvCo5tHtdtZbRTo
7rCtm0UQf2haG1HxdFLDO0B1U6BCy8CJMyw7gDnyw7XDd0BkTKTKYvabgsUgLLGHjAXyAcKec0GV
yBAOy/AVGWTKunCsfeCBBwhi0xbjPWR0AjEw9onlncqUMAhGXWE1lUYORKtuc8YvIIa7TdQkVoBF
5inkQSWnuLoylJxJR/RCH/UUdn3qSQ0ZimmM96apgVnuYWBjs0WUr9rOtZGwcO6N+cWZaJpxPtMA
pMaHDkybHKaqvHa0hcW1E1dbflYrCDuEJQOC8dUQ9mIXKqSSSmfnJSQKHXPGH8n5zrMdA1PW8J4r
LYeKiTQxNUmBW87LOQbFcyDF9J6Ug4kHPjJCNDisIlTd+VZlwt4ZOluM2dwz/VC8ajKe06GLd1hW
aB8+s1KAj3PfHIlUxRIYWCCZcFyJyvZrKlkqgWrYu5qCF4CEUbVn6q0c58K6ES6/eiec/DBXurjM
cXgLMPw1Tb9UVnqd4YsOGtfwGbOdVDW9GHo/+HOq3IioJha2nxHQ6MWr3WJorqNz11XhUz1Uj5Be
gzlpOSiOrNsb1fa7NgzfhlRukyGfv7amYB8537WOw1jLsY9a215isVRBKXP41tkzjbDv1PGn2qdY
OW3GNoCogrFl/OZkyjYJx+Oc68Rmlbq7w93GCd2qrlMII1vUKfNRK0CKYiEKgy51niajBpIDHyvB
fY1dKDWKjWpMV1OLW6UZ3K2Fac/rbAHTuxfmmUzqm0JO47WwkmvLzO8dwIS4HhJfqYvDwkCKNmSg
1xpe3RQWjVvEblAp6cXMIdcJu72v+vgIOMUP4d7pHP6yRsEi0ZVvnantiB7oNzlmWPY9ZXwd9pgB
RPoQ2c0Ougcqwv7WVbEBaOU1QZB7iL4+05K9Tmp0WtXWCeo2USdITDj5DKWkoctJUU6OBqF4EMxZ
/yOW9e2WEUZZVfex0+9w9Ie3bb7GlMzKdumMYy/J5hjEJauaEy2Ohl+oTP1UwSunllz1ecz831HR
xaTTqzZB+a0YZwfwP8xnnUQAZo1xgjlbICsB8+Ol4OFpr4W17uvEtlWmkXGePWIOjHSYEBqzca1H
7qg1BIhCUjFLH37plSV77dKBc0WuJZYQFkooxxna/XcSEiQNsEj274wk+R2YJApuNDc20MKos2uA
qSgPWhxeAz5Xrsc8o+NBIOJmvLF8ZK9V84hZBvMOntWDw3Hfw31W7IlnBeiDbxz/9MaiehpLA2rD
IAKIJxhPlVzxtBj5PexZZqixPLC/HK6NVseVTSt9IyUxEV05stnLas+WZnNVFo5zladN58XZeAuF
cbewCqeXgAOgZtLYMcJxjpIkmR22plOvtxdMPQ882k5qCcpQkGO9SXKVTJRKwzJQ9VwEo1Hc9vqo
3zRDYXp8/YPnZOFVGmlBI5M9zQmrSSZDWVjv4qYdN1P9ynCaXUPaa55aQY1cHMVPzPbQ2+OV0rdM
gaIzRI5D1ecPPInQq02+XlT3dT6i8JUjUxvSZqINVifn3XAazNPS6oUMkMqYH6OhJ+fULdMrtpPu
OWIdeoyTRk83A2dCAJym8W7pnOOSpvjMXB6XKE8KwuUSTu5259wCM2IcNWehjy7X9XnoODijUuuq
cKriv8Ez/5/pyjaR7/+FNeGl/vg/Dx/t+8dPZgT+zh+2bCF+syzHtvFW68QIuQaeg9+pjYowf8PS
Q3aYaWHZFip/6R9uBPs3jWEDyaCmoaEcdrEI/IPaaPzG9hG7DBRIIWxgQv+WLXv1GvwnHQ7YAYYs
ATxSWHAvMD78QqaLCkuMJlyMzaQiDcwMvK2gFFzrG2GFxnHIFv2Z0W9E4Wx1jM3r6TZxM13fos0t
XioNNxwkjAbjQmX5U7r2QkWu5tdW3RsvhlOJk3TUAqo6WFVWTYtA8olqxnkiIUm5hoZMZ5HNVfGI
6lFeKQiip4rmsRmEpu9bzVUeZVNRS9Jq3sXSMF9ZxCsvRjHrrMW0MTDQtHqmhT4uz4f5ALxx9DNL
JPc//Kj/hDkp1u/hp+8J4gVeZtL3DPIxQOr97NmAEAdXvdQ/TdsUqO8ZjnZ5M407U7YhoUw5m5VS
K5CMmmUDFNWSb+bs0l7muBarDVLI6YuSpBCbUnRQD6qVFUDThqlF9BGfgSDWOWNPlURy3K9s/DQp
8RFxqr36b3wOG0gQlE5mZ/Dzf/4c+tBFdHPVJ/OV+K4Iw49YJ9k8r3neI8niOR9V7209GZTjSN9F
Q2zd4VSfwfux4J7tOvXCPtJeQ4LJj6HZM28t1KshHcXBieL2lJWDcaOXccq5uEqOf/3mfwZ/cq0S
dIp9h7EAtw0rk184nC3DYZ0G5LMswuKqVB3jiskC3VY/iKuV1vE7aOJf4il/CQZYX88lFhebDjeG
yVLpF2LBMpLN4wr7g802mDrzPs4XQkLrtN+z68xP4UiOhazw1zB/59qfir+hca7Ehl8uOhcvgcrG
07AtQzi//FhF2k3gRquPZMlVDb2CyRAY91DzXoWl+FzysFG9sBsOaOnMJGjAmr0WGJuZwyTm/DJq
DboLEPE8KydxbZY24BYSUpvngaFFsNBKYU5Ve+wGS6GgGSTUtgyIrFIeqkQJgARn5jbS+7jfRK1+
tyCEk/uCJK/HsiyjOyV00FzI3KlPf/0zi59pmXzvLlXJMcFzEsgAKeKXj23gsYjiuH/Thxb7XSWs
+ThjDnlqp4Z90qIm1bbSE/UzVgFAI5WdGKTUWthdcgSUIOhIfmKk1vGVZWM1YwdCbbQhE0Y+Wora
X+LVeb6dTOeWTbP5MMHmu/CPCP6LGV5Rhio0iXF71piXfoWEc2szoz789Wf806VM88QVbHMTEi5n
aL+WXYCU0dCar3WDuswM8yVYsQmc47SSDhx221+/nP7PXo+X1Chg2no5/2I5a1LVFvrcvEoESU9m
GJnBnGHNICipSHFJuOJFz1x7P9Aak2tXz14WdndiIP8LmSD1CK7ScFUh8Oa4S8O958icRTSBhrJj
62nT2TuN7sEf7aUnM9rzZRbdbQLI76uwhVjp9dH4VZsge9hWf9JC1T4R6aC36B04lbeKPugbE6Uw
clP5yd2vEbAw4FVOW9f6my/jz5cXCGXDMlRyORFmO6s97+3lLkHTQu74/y2MxJimYnkb2e/5WdSq
sBc5FE6s5U/wDjcdT5e/eUme8T/fyC4vacHiooRZKlqcn18yTnDUm/X0Bt/QObhZv67w7Mg3M45l
f/1La3+qGWuICR5H6hYZ40So/PxSPKqZBLXd2+wOTxh6WazWfZd/08rQSxcXwJRFTuE+w5jIktix
8+ekTbPzbNCZ/c1bgR/966f+fsGppgAhY6Ct//mtZC4ixFi4r/Bn1W8MqeAXSddobwSRgxyfBwTl
0DRpxtNwRBGqGBFczrIbn0RqMYrMx+Z60mWV+5oqF67SqfwwnZDUshzlK8KnIZR7RmZth2ihLU8i
TPQaKVWcsjdCFMhLFvbfhfSux7Vffkocwd/toC5UZq7dnz+UmgCmyBXrJc8Ie0KKNFnvaseKouVW
v0aF3VdEB5ZrjojF9qLm7vmYWsfddIlhMLiMALI1rUamb53AOF2QmQcayybHN0utfAHLPn+uED6m
6IRjcJJYxBesM90li2aWeiwIH5oqFNfU4oGwOW2fhU1yy1YJTr/N1gnxXOXwBagEAICBCytCLgBB
fctrRRhBDS4iJ1TxqCzCZFFcySstt1fVBRJNOL0mJibcXJg3NEtnoeeiQy//5l4Qf75CdSJCyB3h
CyDIXF0vmx/uP33ou7GLxEsrYvWbIVsL/XhsjMQAxgXk5a6cW9vX3KlA/GFN7PaYtUDuzVGHtlHq
owVX2XmxaoPK8WiL3rzDgI2gJ2MM7tW1jlFyiix5cqeIDlPpu+r2+z32vwSq/9DWbOB/3eycXxBP
9R8/djrf/8bvrY5h/raapHWb2sGTm/r6j06HP1FBC+iqwRgTNsx60/zR6Sga/RFMKP6mEHRC+srG
/qPVWf/MpTdhBEvF50/VfwtB9fMzcH1hWN/MbSmQbOl4nz9fd0qjDZhjYTsQh0PEIenpaIXibGtm
gL/RFe1/+Gpufu8NfsTU/1z91pdzLF4E7gR8faIV1kLyw2WO93NkwlKzpIFH7WUzk/TQTNrf++7/
6iH1j5cx17OEi4jG+l6vfniZOFeWBnKRy7jHtQJ7aKJjBo2OfVumn2Zksbuw69i8KK1gkTVil2Wo
Kf6m1P9SFX9/Fxa9qqWxS1zjBH7+sJzMVIm8hFF+zb44RUB1u2S7JQ3Tz6qqzPdODsZGYWd9pOFE
76nFA6wbEkCCss1qUFmZeDbBoCL/0gsBhy8ZPloSRm6l2aI+MpGGLCwqkcUpPNHUKocdxS7W8jB8
YFRzQ2crp9Y4RMMwkZGsoExqIDBkQaoSU8vMpH+TZm7GgZWwvt+MVretIiGfYywnz0s73xhuHV6s
OifuC13T1kVv8RVsC6VJadn+DxhEON6Mbfy/cxMU4Yf3//cf6/31r0sJDubyI/mxkqz//u+FhJvz
N/LSabQhNGgMR7h1fh+ZaBAcVJvNn82pmXhah7PdH4WEEoOWg44WKZYGYmHtDv+oI/wdFX+uyyGM
SmPYzr9VRrT1sPafowDEN9+zLlADrRwJ/TtM78cbe6kVNTa0kfl0MlkshO8VNnBo9VDIWi44AQOJ
opteZavYr8gOthyS/bIwbnbT5x++sn9SYn6uaH+8E257YVE218/9810n4QbQwifFoc7GQziTob4R
RvLNxMHyNw/tf/qh+Q7pHyBXUMh/qWZNl+o8nmVx6NXwMTbKgOCfK/z4+l5vY21bh6z9wNGQ3qxF
Lf1nNQcWMMvtIkSy1yQI6r/+6MZ6Efz6M/Ag4TCmC5NeyuK58ePPkADf7RPTBZzRoNpI5uYuDfd0
9OWXociGIMP2ksk+9VtVcyGD4X4wfADJ6sm1xmanGQmJQzSUEI+66M6NzRe2n14BLTTvtlrXgbUd
AsxSL3Mv1qQoK+7ew6UxLJRP1Jx6vjL6nXBEv5crr3S2Cr9RrEe5FFbASdc3ZQGok0W8vJcwyjZN
iW4rZE60oAo4G+nBnZXkE/OrfcPBUL4KylLP6kcSfbzFTSB8GS0Ebanfmib8hoHnq5xITb9Eqo6w
Mq0PipN+WUrIsvDqnQ0t5KVCrmjZffiKJgWve47lkvCtk1EpzY1TYFXoZ81Cz9ymZxQHAN4HBxj5
gs9djdv5NUZW/ghwITAHlj/mTKtN6PCVAhq8sZZzGdkJpZa91FwgLlmjSUfWryreu862zlZMEuvi
Ys0sxIVHYwBSR96Edn0/6rERIA+d2V3YQBrQ1oBEKLDRb2w2WX5JqJGH+rLFrDZhE5NueLJbJJzU
Adx/QMIXr6gaVrNDrhL5tjynNLDdZmjCcr+i5+BJj2Ljiu5IGMB8W/XaI5IYFGwtmapGrZyVdnmv
+LAXO6xRysbuu92i3VdMMG9lw0xrglWGoFabdkzPq507zs7RgobrNxygcc4qaNwjIKkofyzcOI04
VNWwLyq9vcYBXvtNWe2msn9L3frC8+tqWsz7GU1nqRoHXSRZQJzds26rD23cP0VKzQJ8mWHJzVaH
fXxM9uAEyD5UV2eBIrXTwjDTy2p+1xhT5X5m04b3HVZcViUAA1unOWc90C08q1+juLHpiJT4KhRL
elfpkbgnbxWTSRwpN25RcLK2gYZt0LM4R9to4zcOJB07PGmfcTtFaMIpxM8d2ZSstTln839wXiAB
iA+xwmWfEib8qDVGeKcDHojZ2Zvzazl34qKnanxNoIHph6pAUpGr6GoLS+FL44nufnFZkJlYdCVr
ehgJ57LWzVeSsOIyYCePYhrz542+KNPBtaZy15tkqPVa57BBYY03Rsp41xvdUviG5jb7pUuylzKd
l88mi8L9WJeIavXyTUjNesQ/0L6YMi9vgGOMB7kwuRynCF9wZyznRG3zmyJThrNERRVBua9xcxBX
etXVdrWbF2zSXt2SFXoBPtKvNj9giUQE3PQyHs5mOoOAI8YgA6m9CtCLEfuDfrYIuPyy1Nh7vMYu
dUANe23oEM1vXE4jJP/BznlrTPVdoiN9QajzYk71NcOS5OTUMCqVEMszHp6mGAC3GdI4mN1zOVK7
vA7btstqcMGclBVGyDBcTo/2pB0Zd9o3S/lorf9+vQyFJwmHwPBQ56tdqu7udW1cjlhv9xNIF6K/
8XaaT3TXhF7PCaOOziAsF6BVgzL9ebZndQfB852vBPucnAMljGSQG2hqamc/j+z3kpFZUUaOo5gK
fs7j0ExbhFeI567DAY6AlvqDm7eeyjVZAROUylf0DydR7EzEvlRaZuCD8ZqTCImrD11Pl/jatNXo
LzdJKo4OUPUl0x5r3cebiu4yerShW4TjcJAj5JFIPyUTkAoTDj8C8aXajvVjAy0fmN6CQQC0DbxG
kHMisW+wvMkR4+wAc5qz8VekL+zlt6PYE7ezAU6Mu1eehc36IT3SEfhRip4hbr3GfIkdNahW8gP7
4r2waiZdDZoSqEXp1BeeUcK4iEHHbxZCSTdNvce9tV/0LxKXSVsiaxg+UZrHAad9XPugP6iwgypP
kYNp0si9MAlvpNHuzLZyd0gRtzEz2AGRQ2NRyRnG2dgmLBDpCBiHOEjdwsttZAUMNkgS8cDeIFUg
4XIEDFJrgbU+aZYFJtBXm4Im0+uUqIJc5Z4bviITfdWdD6tSrE3eGPmuHhLWhnF6aaezEs5f8IKC
snYVdq+achPj3VjqxTlPTPon5hSAGoqPjoQIr0YYtTFH/UJC9YkC8nc9zC/bFQ5RjKosqFiWDbOL
ofsvk/YadGQx4xg/1D1nJn+0m+mO4twzCwUvWnPzHMO1QCxOOR+gGQw3uRaWGKDReQXVWlTCtbwU
a6EJv9ccZy0/LKqpRHQjVCVlLVDhWqpgMMXX1Vq+prWQGd9rWt1kyp0CDeARQWb37ihpwgpjstVN
5LT5sWs7nPVFajx3eJZw/jLZOBOQ3l+XhhW/ZY7pHHVFUKUTk3pbta1yA9k9fCXkQ9xLLJt3dVEn
V0pEsZaa/JqpvLOsLtozCewI1tfivqxlfmHhvg0xWaFkmzQeslNNlk4/L8pt7o7yDWAfIAndfUTK
rWwqA0l1bTyhpaT36qObrNeuJjPXN2U+vCwWog6jq9PTVLFqYmB2vbAwMYo0mHG7bMgb2amSXXLc
8rxJNKBCPXAg2Eal33f245SzTx/04Ym1DvNZBIwuix14yE/xjAveaycSYpdpHTLi/HCPHc88gMO6
GLLAwcfOPS86CavFRGM6u43b3Ra6M33p1ppardW1WuusvVZcUg0ovtP3QtyuNdlYqzPm5erUfy/Z
DMgRYa51PF8r+rDW9n6t8thHx4OxVv5lfQZo69OgXJ8LeBiw4/CkKNZnxrw+PfT1OfLXJ1EyH/58
EnUgtdjr/EJl4/7L1avZdLMm0s9DMsnNUCUc/KPLuHqmGq7HujUfyjJER1spQZQd69gQQW84TwJf
7K6YdvQ7226w3MDVsFStBrA+mYOiKLNLXIHoNUrh11HjazBb/BHD9Z0G5ftGlnjCOkhDZhpfN8uA
IiXVWKuqut+rjCaFticE6T5bjGbbWd19qjiJNwxAJwuQ/T4KYIpIEn5TQbzfWnCzTBfPeKotjT8J
50ImjAhGPawe2t6oUZ0P5TfRKZcZhTimsfirOssW4fTwqAwGqIj0mCWJ6QHV+aIt3AiEhbDYnNwz
xIhdVxRyA+0BpRTuC0QuRw0PPz4lZ59SEDY1VA6PvSdoVM7LnLxCkiiKMaiKEKuoXp8Msh+ux4xc
Zh3Xy7x+dHsB992i7UFqux0HFz8RdNRGA6LadDlPtGFDa7J4Uom/9eB7E6Q3ZAX5hclJe5rdS6tP
aFrqe3UsnmI5IqrDXB2pu6p7YymubBbImfu0zSrckHXtR2pX76fO3XeV2NNmPTHsvU4y8ZGlSC9a
Ijt2DigenNkwDxpDblQLHJEh5b4uOcilo35PQdm1aveqQPbedEjHPZk/O1WFcrQhYq9vdku3uISw
gvcHdodJ0oqKK1NGTyoC7d3QmTD6evB7bYd3kZn7l7bttU2ZNJcucvINAzQ14LEXBUBFb4S5oB80
+Bcq68HWuEDcWRaBmhTOQy+tLhBzCkSN1LYiZDiVlfPOdmtatkXvfb55btkBKqiLiPkIz9vCkFs+
mfXwgh3VuK/a4hUdarPFhpb7IHg8CBWB4w4ssOyJZ6IeJLW4mlWxgwjKs1KFLtccUrt5M5SOJREJ
A5oaKDEtCPaNDcNb3VeAWylFpG04ep1i8MobO1T9BXRZqIhbTIFguyvlSGD4BSzTxkDHvTFyhSLV
E42mFcHSJ3dLioid6ZuvTvmeFOQHsSR3k26daW4R6nPcmtJHUCnovr4ItzxE03sUCzTdmNOmfJcP
QS1JGWMd15evqrH45tCSBN+ypsf4T8JUIjDZx/HBrr6gBg+q0QhKa9mYIHQc7J6T/aRjvhu7IhBN
eCzAlHWy86ziquoDB9YLpBMln26zxn1woNnX3IdRdQMVSyfT14DU2JpbvFlCOTtUd0uiu8NOn5dX
pBYit7y4KKJku8MwRvO9BCqJvaA31Ok5gmADiL3J5JUkOa0e4EZwVGmeTWd+MeKXWr4DJfJIuWKx
BtvjvVfUINduIu2+7Sn7KXgHcVPihJkwPLtKvUejPUbvKZLUNv6cFtzqybbu3xOWRbEECq2cejFs
nfo4FXel3vmoOoJx2LDa4aQ5+4bVX4qC+gM8ZGqx24LcWU89Ak674nLXPeeTb8PImnEc9iHgxAy9
/nQ3AVuYOGgn46XG2xDmfMPA0NpK+I4bX0CiVUI9GZz6wizcuA3EWCJ1FbqHlHaUXMyNO+DJ6pAR
02YV1q3evJnFAjGIpy9q9YX/TmRsnSK+FsPgpdjhZiRqaOr6VgZmH/r5mPvs3j1BtFoBrqsxdKwZ
e4gv+L/LDdQD+rw7E8ZWG33hcRUMjuNbdb0bgWVPOng6vO01DFnsDZsyfALyHMglWFysCFyB+Rj6
6B73MypabIWE0NNXivlkiZchardpwqbeRVixODieuel3jdo+WGEO4sc4ixTmpDYEmDM3pkpUertT
ZrhiS8ZtVSEBJYyeIBW4eZif7tCObQyzvaoS6zg4MyL3kxXD7HaMc2kiyTOuU/GMbtUrCs235vJW
lxTt9mUsryPWdEv0ZlbONhvPCWj1cnJ9uPy0/qFnh5ceS4UgqoUkqFbCCOB/Wol2tzFzd8cEEIQ+
uyAaq/qStXUAH1vdFRlx961zG/fZ1yQERzCbereNJF2wGiHALnroz3o8b7NhOI8YYzxJZVhmjvCg
SB7YAX2iaT6P/5+9M+mNW8m29X9548sCyWA7eYPsMyWlelv2hLBlm33fBMlf/z7K56CUlI6yXLMH
XKAKqIIlBZtgxI691/6WH4yHMJH3veG7F57WEJ/AjjgUnb2xu4fBc7B/624qDUGrBfuIduNQwb4K
DUQPEUmljVL6RLowpn56IytNxEU2gOOWVuQYn7SXfnkz3f5PbRFm0h0f72EiV0c6EvOrRC/dp7IE
Qe1H0ZRJSJV0j0tZwtClvwGg6u4hWYgbop3wa6x5zkWMT+1WSyh+fxx+kNacp8GmzD8JzqlOglTk
NA1muzREuKqaYJkq3bVv0vjjpOG6Kox9YEl7lWLhREBgPX487DvZt5NhZzGPYsVCG8oh2UObr+gg
ZWfS4hoJAHqJj0d6J8n5eiR7VlpocYlNaGFM9pCMvit+uPVwY0THYv9IwnN3pZ2GctNBRLep1bw8
S9Kcc5OSf7/roIzai2R6Z5w0nAtjeo/N9EZpv3f3nSX9TTS97zESKXSnaRJAjdO28TQzVKln4+8M
7B8VHR/ylP98aIj9n2kwtz/zyVOmnv+p6Wqe82Kowqmr8f++/LP/M5+saE7+D6stWf7b9mc13P2s
26T52zh6+sn/9B//Mrd5GArMbZ5zjsjTX/OhYL0uC0x53X8uI6yi8HveNieFhOk3/qpICnjP8E8I
YcE9m+zvfxcSDA1zGxL5KMpIn5u2Q+r8b+2l/i8bNLQAlmfpKmI/8v9/FRI0FbMcxDMUJU3cbKhx
/pH28vTLFchBkXeRd+YvISvUZxPbzRW/pQVTJ2aV/g4CY7OK7NTdvnoe79QITmc05cdpFGdaHTSE
Rs5cD1JG4Ug6k1Gc2BgufTqSPiWorn/Pzn8uQ87EHrYwGAldxCQv0ul+c6cF41UdMumCUOgSv0iS
7pipgJMetBUoUQfmRuvUtHjapFNjp6LxnhrD0i/o1165RtfcFK5F5a/p2uwhGyQtJewoWn5FM5cu
DmWsTpG8X/W09ND1KNewUUPISo3n4sKKlw7Riqm32AZo3lRo6dutZo8GMACfnaSl6kpvFpfS1RwH
1dYjTQnuuKT9sBAeNnoRWvCCzrpbUr1mtlPbzqZXJMws0iteL54Nd6ydHRYX2tb2RIVOktiRJR9D
4msvR6dOeC37C2kL887EPTK8VvNe/TTA1aQ0aUXxY9dBEF77fZYf8V1ukk3jl/AmacDGN7FsPFBL
slXpQoLFQLRTudPRLEbf7awiHM1s+rMctVhXFFqMchH2KCt2vRd4n/CK6SBZ4FcH4g9H62KNMYwX
bduU2gt07TDrLhQzhKjUUD7CmQv/pX2F7UJzKc3UQKCbmxCLLYAN2aeMVPlFFXFc3IF3HW68UEXU
qlVScMRyBziitk72kHgnK79F2Ih9qwu3f8ycqvjVpcICoeo3yVcfmMnXUG3NZ/hT4pdhuGb2RcHl
hb7ypMfWRMtU3dm5Ac05ECdBo+y0UZMSb2JZRLtCp956ByOPABQkYUfDeOnU5YWKN5qzSFGQxSSD
rVb/2lSKQQKYOhSBut4Y/trQ0DluVbeEc4D4lu6g0W9dII8q4sx9ZXlduKGQrtpLgb2DCqzL1+ST
0zockQIzzopdWdCNQ3tm91t2+0eL93+2Ml8XP7P7pvr5s7n6Vvx/sDwjU3+1Hr3xLNu2Yfbzm7II
6/pb+3pZf/m9vyTympgkIMJyUaPrKuU41o6/JPKaxWJs69QfUMNDTrBZjP+9Tluk1TR1kulqGnKL
k3WajZzVCHWlg6fZ39vTX+slO9s/rmyTKuTf1V4Yh5bDfES0YlO0spyXde/VugYub+g0L7r2VcUi
0Vw3QllUegY1jF+iiqFUj6j6NOXcgnpq2/57XMdCr8LCz5zUZutpmnV52dH0G0zzmsWQgleQNkA4
5KUVpj8NbMZqL+SgI+KnV2/onR3jje6ZW9aJhCwwgERA1ly5MnhQfWRZXXehqC7SqCg7EtHZuHEx
ZiF7WIIZvsKNK9/weRFOq5YlJR1fFTzXM1dyWmp/eQiGipWlo5vU27me001FanRkGgNuwxgt6WS0
LD1Z1YmhBgtJDzVVynqEAJlYmfadZsnaXkQpuKSl5ia0CvnCCS70SGk4rdMwU555Q+9MDENH5aRq
gkwkYsDTa8NYS7H60T3i/qZJshDsCiujwyhy6BuQLRhQ0FrW6U1WrD5+KtMfns1IgyUOwa5D8due
y+DNwTHSIPevwWDo32nLz7/TqW3BIerDQwLn5zP9S/aNgkk1fQaRv/x49GnevRndJqjgjlHxmbOo
JVUNguTaPUZ+FWDn2zffKdAHG7/R/T+KXH6/fKwHHbpgrElwOb2AV18eNKa+HBXv6AUCbi8Hsp2W
ttqZQd67HXOSmSOxp6/GnMKnV4N0uenjLCyOvgdbJjH8/hGatrpuyqZ5/PjBnQZiv2/H4TuePETo
9TGIUl+PlHRkwWmLxPLBah9K6ojXthuV+48Hee926DFiudKIKy179szaGOhDnYTXmeYOJcfwIN2r
RmncRXkznDl4vnc/tCAR1rBMoMiZfZu5xJHUC+Nr+BztGuMbZB+p37b9mfn27jC2ZbOMG0y3eWmo
mYLXJg55WPH4EKWFf1mHYFI/fmxvVNMseSarhxB8zdSh5p0WNHD4xeBQFgpVXVmVdtllm4w+qCV1
HrgrIm3upT6aKgmQRmfljZzUWVaFrtlby9N6ceZ63rlpk4AaebHK9mPMb3pMrNxME+dYN1m1j/0R
dw4l7tcf3/TpwfplQrK0ok2EP2IYVN5OJySmCaLCqfmo6x1MgRb4JtZJnzlsf4dSf6Z1550bshDD
GKAusNQy1HmWojFTpKP9UXox1LgWioQqfPPcdjH9ldnaRCWSaQJDiMYdbTb7IxBmrproR3fodKwW
sG1IKzgyTK58WRpqvSw9RNB6jnEkCvHIfKJxTFnjWyUuR+D3ez1MvIeybKJ7PaL1aVGpFUJKJYru
zBZz648f/3Qx84u1ASi4bLa0IrzIpF+tPEarF6Wu60dLr5TrMe+K7xZWO4tqMKjkDb66U6Vq3n08
5jtbB/vGv8ecrUENHTMcOY1jhLAKeIaMoErSC3FRON24AC8JcoWWELtbamYyXFpQ9M4kc96bB9T/
6PGhF0TQdXg659qidkMWFYQ4Tb/ulKq+6uluPjPZZmK1l5nNZ+OgRqV5ysZJ8nSUOtdKLWvUI3EF
ZYi2z/V2pXN4yhc6XK0nM62DLxj01fetOxDRjAJUL7UWwPLUhietj6AXDhFDCh3z4xcwSzD9vjQ+
OsoliGoIXGcfAuj3CP2QcWQeOyuvyoM7uOXJ9zyIdDqyqvBTKSQ0y7omKc4+3j/10Nnw8exC/pfr
3oRer/1K0kaeWWZf4sn5dKRfxKVtjjCbVsfTZ9aNpitrVz22dCke7CCnTyEhA3uouxrrP7PHAKSq
8y8WbogXVSXDz+jsYbmGZT1oWPzZ+tryK33fF1l8yADKPHz84N6bOC6ME8zW6IZjgzu9PKugn4tj
wpFTY7atM7daRLHTXn08yDsrIskLlUjAsHhH893THzT63/3umBZah29NYwSPMCasRTh6jbHJ6PA7
s12/t+/QWjiZajNVAatO+/mrRQD1jtQMrT72lLbwIqI8UseIDCpL6jcSxBawOS2ILXwapXZlhFq/
M0y1uwc/r/0Xew6f5ETRIgFKg8YssIvxUxeBUx0TX0HBSBcWdOrkTMzw7v0iUyeaE0h73fnRosl0
4cVBfUwrXBmQDybLoJo8jvNA3IVDhV2DHaAGpPiJw0Q7uI1CJ1kToBKv1DPP/p3Nwp7CFkT67Ar0
xZ0++qqp7IqKwFEGnBVSXftSjO1P6ajfvdzFa3Pc1rY4t0G9M4untm3BBujS0fDyeF697rhwrNrM
0QhKGDNKUeFxFBnmEnVbg5RD22O6RofngIAwGT8r0zop2lu4JnBE8q80XDtnvvp3r2daiJjyOF2+
dGK+uh48jYFyNNnRHUH0Mr2xghxM+8xdvx2ERKnBvvMSARgcx0/muJL5laQR7ZiSqXkM1bB+0ILc
+uM7mRzPaYtndZhszsXpILkGFKw05TFFXfUspIXTjxkXZ+7kbXTNII6B2Jp2FRTms/giU8jZ4pl0
bEjw3xfN2Oy9kdIR3qeQjs7tFG8XIw4liEnIbxg06duz+TlYGFwaQYURHnaqU7nOv0VMGX4Sdd+P
awn6b6nD+3lUvbTdUwTrvw2aHtBAqV/5dWIWK8XuQK3jLlHTLtUMcbyuRQ2T/eM18022gMdtWraK
JJ+uHy54vm6Ypkczvn4EX4JpTSNb2PeqiwcJ/b30RtNiG6ZL4bpwcixZYxJnNcOw8+scI7OPL2U+
0aYr4ZzAF0a/Dd3ts4kWiz7B3mE4Wuj8MOvAKYVeYfXMe5nPgelESkXB1AzWMDJWU4j16pMZHAcj
P789Yq8ao1qO5JUF28YYsuj48d289AC/3pFfRprOvUQwVKSc2UgtvuuSNDrfTVPdjooV4WNjqPYh
lK7YhJg7LNTBsrcop2+rrAugNkrlZ4PK6lDY5fhw5mqmD+iDq3Fnrzm0qc3qeXMMjbq+YhPJbkpd
tjcYtV2VimGtS2hZj4kVLlGQQnz2QfkNTq/tbMvXE0rrCmCbjy9puv+Prmj2geCAEkaVR0VWKjQE
stj+8JI6uZU09yALwAiv0QyTmjNiSY0+6zNrwTuTjayUJigf6RrZ81lAgnW204ZmfbRTTS6dkibm
sMaO4+NbnJ8RpikwLTU0mphwl9RpjXg12bxOKSuKnwQkMKhzWOUbWQ5XetVvmd7VapBZfwYQ8WaH
noakZsRyjZ6NIH32nhMlo024QVBUOypKGanrlym6vnu8R19EZU2bLXX0ZYQHTnhHVj7E6VLl5Icm
MkfK9fEDePcjoAeIT5qjMBW72ZIr8A6CJldzYqHKj9aZZF7YGahrvUh5Yn3TFrRd23s3M9Rl79KE
0YYOppiald3ksLy/nbmc+aI8PR3iFoqDREnow2dLTNOBzqEzFnjzoIDbzYP6ixbW6OaQHmII32Yu
hhrlUJdrtFGoK+h/sH4W/tCUB6UI3Rz0n9OZC8Vr2y0YXdEvFNAO3cHAp/3nmWud5v/8+2BhZklk
MSTMma0f7BoUovL0CALfH9ciRqi6hHLv8L4kMJhFEjcKSQwqgiWiG7XBCca3f4pRTlJCpNnWmZ3i
vS9mOpZRO6UPnoX6dDJXSUtbblccUcuDFi9aVW4tLWm7/2bKQMdx6ByjzZ/F83ScxBFZpIfTfYuM
Ex+rebSMXZEQVMWZs/RQj+0znPnGRWe1lKVGsKtwCkuRHENw9enSyySC+o/fxjvbBl2RnPx0g8Dv
zUU5Dbab8MWuamdwL/3MSG47LQi+AriW9x+P9M5jppgsMKNi5eC/sw/YDjwj9hLlKh/sfm+ktCP1
QNHOLBPvfAdkGQFi04JF7cWYdotXC5NNUO61unNVVK2xo/erXSFJFrdxXFTIDLss2X18U+9EGRTq
6eCjb5d0FX3CpwNmo9elFaYEdajXT2oFXWg5ZjIrFtJpEYvVwdirG8STkCrdqEtAhmly+JHhAhae
eZOsO4x18mERk1FvojOZc7JLjeT0Wjg9BT3uNlf0NY3BMpZIftaCOsNTX43ukyka+Wi5JtWIICb6
ejaMTqpLhbxSfdOTusL7yjcC8yqidw/GtGvTn4BhkQtr3vXpmtW1HNivilHseBhAox9AmyJUctuG
Z9tWE4c3GTGOXup4SBy1sYjvy8gsn6kH0LNhqlpa0F7kVBUS2QwgpdErcGBAHSrf26yNMaWogGIG
7InPTY2lay774dm0wKSv8zKhEi/DxN71gzmIvZ/GfX3VWF0vN2Vrps9DIwC2NSRDo1Uu0vauNjQI
SC6cIwdqke61G9X2W9oydD3+YWc62nDZacodCmUU752OkdlCJXjZx1EuvxSZGLC6h3WQL/M4TsqV
3QnxVaOJqUCaZVLg8sfRuQ5DkZeQfoQeL3NVzdpDH7mTCwyAiF2TUa2ihBsFwNmHEiA8rkgaS9rW
LVytgP075Hm4aiqK8+jnVcjVtc8usgqwS4IZKXEG3IjYUUDvuZWTbtMuB9CAzAhftAW/ZU8aPk7N
yhJAYuvsKpQj5hWGIsE4ue2G/cZrFbe/cbPO2Qpvkvy5RtW0u1p42q8sClW5agTdSItuxIwebC9W
LwtgqH2Oq4fE88dzqvEI9Zr+Gb2xYNs3OU2uK6D8AAaNOMlNoNVM0scmkgkgQsOIH/TOrNoVJoOh
RasGRKKVJzl4LsrRMsu1aHzsYruatwNM3q9uFWr0BXMmwYtDAjA+GnVPPwwsICtdpmYNx3Ss27ba
abzcL3GEohjHiKDmoBqkEz1Ebyg/KkmLzQ74fO1nrZDL9Wje+pq3mAfS7AbycOsbXvWMZUM9Hstw
wA1WgwmeLGNI5vfQP/N6NRhOZCwaEWHBZ8Hlu6HDMr7zx5IZpA4J0u62LJxs4bm9TatQ5eb+ilIo
s9r1Cvitonbo2pSmiPoNRhQ0SqSVAIYRFKRSl10/JKQOpDaghsMUtFoHdECJSz1po3ZV5JH/zQBp
pEI2ymzom0P/IAbdSjdGGNGUTsGrhx4U9fGDiv8V+6MahwH69rq76ehHutVyCnOLlq0/XYe9q/+w
4r7ASrNz9XUKhvDCNrHpEZMPTCK7ekfvUiD2nsmfWZauZy0kModH/N60dOG1VfAAIVu7RF+jXJQ4
+WX0RGpwblOnaK19rmTNQ9O64XWPOhb3CPh/WB2SLPrUqA4ASnyG3ARhqUQYMvoAbFeF0dGF8LL6
/q984f9YBCH/rC5b+0PRvFYtTD/+W7QgrH8R+aM+mDo/KE2rbEi/NQu68S9W9ymHyI5HkXeKEf+S
LAjtX8SwE8GeQqDOT/FLf0nLdA3UhcFxApUD9X46of5EtHCa2yJw528g9qKqg/SLbPss1GIlyzUW
KZ8Um4FJLnj2PDkUJZRwLFINGpzL8OHVg7n5vfv9M+3irxEJbyb0ELlHa3YYK9LACarR9pcxXndC
zbepd27jfeGt/Xvf/XsMC6gRqX3yDbOAFt5ug+GwgyvFKtqPLSzXlfXLO4S7cHHdL35yp4vWeq4W
B1aK/ce3N4s/XsYGGmXzzqgUc/qfxR9DohVJlXn+ktUtqK8TUh2BVVwUNE74vrIy1GOq5/jf/PrT
cR0snJlE6PcoghJunMYaYdvi2KoybtYIfOnzrVJpRxDhF5ZYmwJTyqi41RNz61hn2ALTFDl52OTA
pzSwIITmdc4fduMouT8M03Zr5B6wpgrCsl2sk657yIWQK2j+5pnI6s2sZcipGskjRrbD6XN2rwje
qCAzZF0M38lydQc7cppF0Co3nWo/VpyT7+qUJoWPn/E7wyIBRcIBcg6R5LwQp/ZdaQPvDuhc9emX
k5r+Paaxeo2FwB48+kq4B0PayvPHo56G6Uwoh1P9BLkwXtAN8xdbao5Sxhh0LRPFQDfdak3yeUgc
zCg+Huc0WP09DjoRyiZiOhDND9CWn1hVXeKmSViCFxMieromwCFf4EF45kGennGmoQguhYlSi4wg
a+Jsrlp+J2yzpHCU4Q4fjseeGM74Swf9j3qst89tGoTsuUDUOi0Dp5OkoDU+1xQlWkK4x5zS9pa1
7Lv1xw/t3TvhAEUfCjoXKD6ng6R9GlVtJyK6XnJvo9CDuehHANN0jq7+fCT4DuwkJMYNZ16yptU+
0vnGmQaBupwi0CZPlnx8Z27ovadGwyRbFUdDdqDZ8oVFnmPoBD8g64MH26zuy6Q4M8SstPn79ZOk
4ttVeTWoF04fmiK1tlB73swUdAIQFPoNhMp811X5Pa2tkLOlG68G/HFWQnHjXeUOuPOCbLjTq07T
l31jYiRPk+OZC3vn3vnIeLyoBSkezh9xH+L4qaoYZcRYWNNKm3pyk+aOd/fHb1KnBYPSJGU05Iqz
1Qs/UuETMwMqIu+jYxFXK8nC4BT28TBvd0EOv8QJbO+ciC1k6KePuVELralDDE8wwvleuXiV+030
oLqJuQLYqaxJzmEBkEPwTX2OebkVVgud1shDSAx6WcLs3xlRb+5Lo1i2dit+Na2o4KkJDHfUVv3x
8eW+3UZMMYkJyZJSZmNVOL1ay/aNBMUGT2W4T/of9AwlS/12EI8fDzMr+b9MPkRPaHimnOWkJT0d
R3Ox1417ES/Nzjq0RSfJlKb90cnJE2JiUncgRmoEpnSa9RJqT1/tWsjla9Ae/nZQ4txaq0l5Zu19
u7MQGoLpmYI+shbznSUtap0uWfyZkfpDERn8GwykvsUgY8x9k0pll5WacmYTNbnR032bMV1adclL
sGu/WYSVFJF3pOHAZti0JtIVCob94OXNGZHF/KtCx8MezRLJzolnyTwgijRF19qUF1tg6XPtBoKG
NgmC5eP3Ot+95qNMV/Eqz4TViCcwnOLbzUt9FeBAuuRkZV3onSjXwHTaM29s/vTm403//mo89EMh
CDHuyqyuDDgs5SftT9eJlyEQmoHbJtqHenA6hJWrbdW4DOEmlxbJgNTBnBqfhI8f3CyPP0mmTcNA
ekvtGHYS+8vpMHqM+WCUqXwQpi8va6FY28Qr+i8dlkNHVa3qb3WN52ZIF3Wf9jf1lK0e83asz1zI
fAF4uQ5E2pTlYEa+ud0+GbSMpCfu7HS74/lcAZZpWZdUc93o6qQszs/MmZcF/fUn8HtI9AUUZ1Sd
9P/prTuQKkw163Cxttt+axQpZhttT0LBEsmCI3p0j7LPXAHGpyNFdCsLcsOmj4ObWPOLJQymMSt3
wr6loaZ8aErvTGHvnTlGOZwyNeselY15mdIcDc5GeFMtDU/Wz4oj4k3u1myF5FHPsW7PjTV9X6/m
c+ngIqFHLIsDJleDKn5Yg7vpw/zMLU1z9s0Tf3VLsyeuWqkM5EjkLn3XIb1dAAPwlpLe0sEN7wYM
J0hotd/sCpjrx/P8nWWIFpLp5EysRuw+G3kM48ZURMU0t5R20VdWfAFI4txi9/ZrYlshla5N9QTe
nD17jmyOAFVD0ktxCtwnTNPdwLFvYebq0sSeq4r8x5wmLtfLDni5bvENPrMwvTmAErrzTVuUcqjN
2EgcTt+kr6RVPzpGtex9/4eNhi8Ryb2aq+S66GLWquZBbfVVHdKmXHn7jx/ym1k0G3u2KjZ556px
3dEELp5lB2QOLFfvOGdWilmtjyVrNszsIeOHh885aYRlKYe1bbc7Wwm/NaRYFpZeHKzUX8cg/suk
3QtbMSBHY3io1d3245udZszJXJ6ugoZAB6qcA4ZwNqNiu6zJ9vGqAS3clEEHxU1ZK1p0LxJvjYXy
Hy+QjDetAw7hEUWbOVnPwcsM5YIJftyKSRvb277PVhZzyjI3OOL9Nw8ZkRt3h9RP5yB1Oo8Cpevq
GvY4D9ndBUV4CMzuFlXmITPKWy1yrwqrKhYkbS+L0NMXqKL1xVCdW6PnkdH0qpEBY2QxiQ2pIZ1e
RRzaspUNjlBjkBntQ1PDYVqOlDyulbg0qk+ZaGVxnxhk/Tc9hLVzQtg3ywYHYToLWDBI5/BQZ2Fp
VvfK2DQEhfEoL3nKZOat4A8zKNNhmw3IhLeOfgci5ek95hE2kXqvVhNV4otptrQ8BjdO495Zav7U
wDr5eN6+e0uvhtNPhwMahj+aH02OEiHYsLg89F17//EY0xc4+zZObmn22HrHCMhW0ZLPzmoi56lW
gLbWncfXyJpw5oY0tur5eByMUVux3pKHIqCZLTyeqThBkgJLqSysDvp6wFjPbDWl+tWO1pAstETB
cgeZcuzhM+zl9zlHT3PRWK0pFsUIyJ4sfB3BLnGcqLh2fK8NPge+Y1LqxZ3XPkBowE8JvJI53uuj
3R8TqSlPQwaeXozqiD9WXXooyBsjv5b4kGBQWHjYTg9RhPEgpLp2F1dldePY+G/+zJxQv/bUroof
XY0GJZaNdryUvXtnR5Gzrm3FfqRan95KPZDOJaVMADiDdJUvmhvW+baWsKorNaeNXqvRYltj139C
a9YRkoA5uzbUNN33wECxfNO9XyEb65Of+MWVjmvDMbKRjytxU+yMOP5lmvVo7Ou4x4Sk6DRtWAJM
gCLUQ7JcNpWhAiVM0PRsB50j4jIjni+3XiY4IVVuDN7cqTYhlgKHjGyzXHemGpD8rIPuSS1cACi1
lwEctHwHTGMxVoeO5hboU9EmAZlxAR/SO5Ra3G2S2MCpq6wg9CnxWO3MQVMvVS0zbiF8C0zOxnsL
AyaKRVmzl2NQTzAMgEhtsPFwzMUit3btpUe9ZS0l1rM7hVqX/F4jUE+XTZvLTdcaDZLt0L6uwMDc
NF5ctOvUTMUGSEC/0gZlbO/Bs+qPJlo4WrXGsDBXPTKFdN852XihxYW6iEs95cGla0jqbQguGcNq
UavBjcTlDLkmMvEMizVHLbdpEdtPFjDjX5XaiPXQ4RUB0HxpF+MqUIfyJu0LDNwdzv8A+H4B+CLC
B9UKXSXIFG9RptvCHA66OkGGEsP6UUBEjJYWEIo4GpOVEkpIzqONmbhu+OJYpnp8gy0H4Dffaq77
MFS1K7ccv5sqDnQqLw0dtp/wnI0MfntMRC3c7JegFEY069zkL5VNpVn6EbZ+MjdwisR99DM1uu+2
CK0vOADi3llLXMey6QLDuNh3uYWzVG6PFOl8Za8X+q9CGBjqxTIoF0A8QOH0i5aKq5LEj1EPc8Uq
8r3TKbjat8adF/x0h5oynuoPylNv5tcDxC/Qz3jclgPOl6LKl3IcioNd4DPMD2F0Zw/yUE0bvjIC
XSj4UdMrWv06dHGmHHPISiNmm2vcUbVNpHXXqJhQTFuDtpMpZ/tEXiR9ucYt5SERZVcv+Or8Jb7P
pL1gRmAdHH7NaoKX2kzbZe+Vz0KtonUZJsUV0oPxQOgUX4P0Fz9kT0f2UliBcfCqr2MSXZCYQ+mF
WtZ3n2wgU9JLr5NmfEzNp8KjgVuTjznTI7vVnaDP146kxTtLQjxIaxfilBJn8b1UKNgsoCbp9636
yxhpZ1SddgU7dQV2+gs182++wjTrNZXqvVKrK1598xCT2rqoozp5rD288bQystbkyIP40ExYpi5E
F6CUm1ax9Oc6VKwNqnx3jzOfZtN2jgVfrF0BBFlPdnhDAOrLd6EMIdFEJ3rIAn8jh2I9NjUfUGys
Awca3bpLzAbStj52S4Rd6dJp8k9+lxQrCzncQsNrUZNRtQ7TGotdTGDWoxy3RhDsDKdeZ6O7x619
gSLmq9nqG9yTVg0bRDKGm85ABhC1n3v0mWoUMly0SrQEf2nMiXMOKZiLWGuYY2urh53V7iJUUnix
LKQKabbzVmwEUNZy2ey6whKfS6n1qyyrn1jHcPBO1O6gDv6Bw27FKXP8ZeHUa4RFsSgS+xNt5R12
4CwLvgVbCQ/qvgBDaWnfNVVKggD9Gg+q8mBUIObUWFjlJgQpBD1h5OAE+a5+xn/n2fHN21FNkp0T
Qeiinp+WuPM2Hi0tkVatrcy5Fz5vujaNAJOrUaHOLzGdwSyqvOvx/+B9iwKq8KCrN+CFk6UxTL6l
I3bt3eD9cGp0LEg8rE9q5ifAtIKryXa4CZRPmWk8RXjTFU40wCZ0biyR9Wu7Fjt/GMsbPNXLO1CR
YuGijVgNmSJDSJR9yXzyW1fbm6VWpYdq6I1b5CaQMXsPWUlATwr2TuwPuAp9brIcm3injZJ1mpWy
P3gcbLZu52+9ns+bmn/7y0hRcK1h+Q7BQ9Zkw41Q436r0DNz6VuJZ4EyS+2LBkCxshqc0UEemRpX
iaEf+OT8S8fJlRVWV0vcaZdNEPVIlOFmj5r2XMM5VbveKg4UFPA7hjX07NqwmiE5qON2NM2bRKQF
J/Y0Xsm4OKINGbaEtSul79FZaNjIDgdE1YsE5lCTIakIU/wGhwDWVt3vQrrumoVbeSbpv5bWMIvY
43OUZBieqQkYhLvaF+JnpQF3sgrZrolh12plXUHAviJFsq29ej3acglH1iuPYXcMa1J6UCxATQb5
PkmMCt898i4YdFjlXTVU7SEJKmkuVBHitSGd6Ak63gBWMujpnjFMRDJB2sN1Q02S8EHziZoeZvD7
ytxHvqg+uX1sHuiqQnmgoqkBA5Ul7kXvm+OyJEOxYDKr0RI5T7zIBjI55EmtRRCMu0D644PTtTk3
WJTN44iIipxTxWjL2sHvyfXtcQfw1QZ5pT37KtzEOh9xr8+14omV6htJ6IKkeWNgB9K7w62vK1hl
4gV/TJQOXmmN20C4rBGBHxWRpMBK/X6oWGLiCaE1xDpqCtAUi0Hz4M/2Sn7VQ5xd5eg3HpW4yuUi
xXxkl7itvcxJJMAHUc0q3OmlDTWt8l3/GI2l87WsCrnFmHp02VLM3l/p6ECABGuZ1q660C3NyX/7
s4u6J4qspxrl5Qqtki0XetdfNrqyN4vyHkv5/Gtom9jUG2O5KSxFs3l6E38ilLQPWOlwE2Q26DHV
/YxtQHlV2MoOdIcMVn0AD8ouaNLhp/xrrUdVtLRZqRV6BBda58Hw1POx2KhZ+libEdWOUhbYC5Vu
dNWkYb6IfN9/8vWcAMULHdbQtNwVmGXTjmiOX4xhOGaITqKd5Ytd4BRLRfgooBwOKDeNdJpLL+6j
Z7zvAJmgNHVIGfW3HvaXdpdfaGZT3uWBH64GDuurJjDiXdoGwWXmyD2df0Ij1eivxzH9grvrXmZJ
FazL+Db1nIesyOpr17M/4wPmL/xMbEazoG2g73HCrEhOKkbcpU/+yFO5SOouhiWbIEfH6f5Yx4a9
M8buGnPWeyc2Mbkf4PTxQx022ZmV3gmt68JFzLe0yAmBkbIldCSXerJQMOQ6GENeXTgojZ6Sob/z
E+1WeP1nZRBbaSeNv0sSlpykWZvIOUG1ZL71LZajgM5eCZEuYlWLbkTIZtN4+2o0upuwyWtvEZmK
505mqxUk7Kz83KCxuisIfK/LGlqvrMfioR2Li0FBWbjKZXEXhm63QuW0FXFjr/K8iH+NgYqZaNU/
FYWdJosJ77IoE+NTYEY9IDT9m92GP9N07C8DvfeLtRua3qGy2yuoxnILi1Js80xXN0FM44bIc2zB
W/i2PY2FeLD56JSSC9/MzWs/ibCnNuN2YXSE4/UQQnpXL5tKX7ujxsZm1/K+HIGzRmHfg7Mt7FWU
h98saLyIau1flW2RLGgK/zptgZfDHKfZaMPhdGlRyzbaXNli8Wuvk1Lkl1IT2a7LsZS2nKDeWRqt
j4HjVCtXsSMEeywDOPBCqkcalgfWzUAjWgfa6spOrIRSTlxGE4+82box51tZJGzcOqXf7kKYXR4s
+8rbWr2Fa6SGj3yUk/D9f+ydyXLdWLqdXyXDc6TRN1MApyMPe1KUNEFQHZqNdqPHyK/h1/OT+AOl
ukUeqcSSHTfCN8KROcgqicQ5wMZu/n+tb6mzRNkFGafYCaObY2i0zPV97ERIuUY9MJtk/CiRQYZW
Gn+y9QnGVxTHbJzbW8+rPpbNnGwGNV6KY4P/kLAjde54ARJxkAB1L5qaTVbSddOVJ0uSxK16qraA
zAll6MleDVOhxjTIqBf6XoQestbsbWPSBjJT5lNnkpJ41yUqv+lGohzkVHubIWsQqjmxk3SbzGBW
LTxJYapJq40uYAJOS5cR3tTCQqfh2UXpoyBSDNInO6oZoVbui2Sot/mqkSVADYQ2w4CYWjG9K4lq
BV+pXMaT+IY9Vd5kdlfmW2P0csSOLJP7jmk0IQZ9ZB+qdZRhQhvWWhzy4pRPy+h5zRmn5ig+Hxa9
Lo9Tqc+IKMvGIHRXEKx8izgeiQZHzHgKew14fpBGXSH2UIRXW7MDF9vxPdbM7kIUHUEqQTR5XejV
gs82E5pg38qVyLKl4zIgGp9V7zBNRq6f1bU5q9dYGpEFKmti134wCxepZNYpYeJATurz2ZgfU0mq
D0HDIx8gU0Ad0r9Z88hcxxdd6RV+DPgletQr8Oc71UzWXIZEy8Ar90791NiRBMsnRMn2yFLzB5jD
To7zaZ4fqO8LY9fUs/c11sXQhYPp1ORQGsm10+bdnWfH/Ydet6JyEy9zMh3rbBjP+Jua8nGM3bjY
ZYl03xE4NczBXOWT8SlNa++aY0fFrIyvyrhiQ+KM75JeLzdRTCC8H6XK7L4blLiMrhJ4UmBb68lJ
j1nf2shojVm1CEGOQamqJJ6yJHXHukq0/STH27GsloNSAkYMTPkViCvOa6vsWr8uOGiBJLSkcVaI
svEeK0Cq/Tnl6LyEwE7sthCWt0vZj3X7aUmhhCmco3TI/WLD4h3ZjEbvEtDreEEPntjH7LxUAG5G
ZaNDl0RCKMmzH8TnUcbyIdXG5FivYQwxnRmmwZ4sa6vqzOkBXpM1Drs6ule8uzSVZ6ldcRDHSMNU
gDc8YCXZsvDVQ3JZkbFIVHsaN3cSFmZ0BlNGP3I0j89YTYcwNjnFqjtNvcGGt4RANVYUvTScYp9A
VLWCGBOCnyutBpFcJ4LA6tWw1VP3GM0krG3LTgOpaSwQnAeCHdPo3EitTa3O54Z8NJ2P8+IFi9TS
bWTM1WWcSiO/kVK3IfYWwdgHy8K4u+wSq7qpSyt0lmsuWL0fda3ekoH8UWRs9+NF46h1sUSP0g0V
1LHmdD63fRQmsAG6KJPNNsnMTxQ8lGAcZjP1SwmFtU2PSaN2F6sc1nb9WuEu2WPX+1ok00CZOuhd
KbjeaVG/IjTW4edbSwR1ynDlfc5ZwBK8eDMNqUGeEwJs3Bq61rwb9eahPsc1L48OqXesljW/XWZB
xnlb6cyjbnR1rgZVCSe1UDcCDa/dZHHJdA7FnQyWkSQWYOfRVWoDYtPTnnxPyTGnZ7OXKJ90O/Hx
b4PD6fDHMcmWS+9noOZnQTaItpJbS5vZPV/h82mgjuwOuUOOkQPkpUV5sLylyTeptAuFtlrqMcHF
aQP+0U5uyKgwlK0pq6S7KCzlLNH1j94yT5+dOBdguhSQsPEIkidgQHK4cUr7qRQKRZeyoigjqceX
R1ekhAwoU55sdN65EFEtuehqPreXsWgiCjpGhOAnIWfAZ+OG8rVxzPtunoh6iRPXd8r6wyTUgyOj
kS2cCWJ1U8WM+Etlhira9Ml9g8gMSbhjfm1NY1c47WPXcArbF0WXOJSsEjt0aFdeamUJRJ21eSN4
T+7Zk8a3nVdvrdwGNQZ9zTroGiWoZVSNK3duW7nNobu7vkGYw3Rv2pXpU/pqwKq70Ri2TrtR4+5+
ssva/tRrKsniwnWogADNNliZA/AiGId9wmXKvCQXoIyUQ28pF0K02rZK5NlYDZcD5Dkqb95Zr9T1
Za/Cxa1ULZwh7Ani2JehjsNeAR6PxovclZ6BYwnUxcbShR1xGhRFS+uibgC1JmwbnrRoZUDM7LTP
nLLQqScIFHcUE8jcS4Z8uhpKwazoptBrB6f6ludJnt2U7qLeeRF9oUBrSeXw1Vx5rESWHCfFUcsr
Uaozu7xuig6920jicaTeNwQURrJfzgarVY8GEit3E0UV8QKTTBhlebyEYmCDuxVULyrfQyp/nwhv
PAB5Tx5xiGflsU30SiGXPW/0DX5EMV7N0RBnu0WfnflMq+N7tk+zsvEUIHc+OZ/mN5UYyHHTCs6H
g6JnYU/BFL+Y3n2OTHu8b1n0v+SqFMpucJXiZsmRq/vKEGmhqAVqa701p3WqKRDNEtRAuSTfedYc
fxZjR5iQlsX7aIEZiLGoqwyiFlDCHLCRaZsZ6xFs96x1pqbcUruuC+u27nDoAOMfF4/1zq/6mtPo
hzHFY1N+VsyprTlBtQ5zvK/2MSogbZtEC7+Cvq1QlH632BFd7aSuKQxYZZpcs4cyH6iJXxvtUu5F
YZD7prbW1VRwMNJ6QwlZQ8fsDDpffp8NjCzqElrVBoU6uCbnsyKzIFXPVOEJDFFrGC2+kDrRGU/j
iHpGUUHZFz4WECsXPjPAvP+zrgLD71nRZIPWX916Jy0pLFNLklSjDNpOhinlr5k53Pbuo+n29xc6
7TqtF6Kph/sPzAF5WScNRn1qOoCTtC/oKnSBk+kY/7XsUST2I4fWMaQZhYFmMKs3OhmnrZnn61ro
xWlTA+q11s/1ogufIAiPlRy121AU+U6Vsbgs5qp+Q/dw2rhcr2Khb7ORMcEUPb2NcafAUM+5jYlp
B6DEg7jQm+3iuNuysIdDN6hvYZNO+8LPV1x7l45DEw3x7Ovv1SXDbFQjvcSyuFLmc681gxUt/fuH
dtpzWi9CY5QUbvruiAtPbh47yxJF3SoVTA+UnTl1bTzCKBzWtD+/EHAGbLbUhgzDO+mw17lOpMYq
xDCpIcdrNE+J9Vb0ZXMLp/qNlvovvpWFYIEeqKYhvTzVq2WTQt53DrbdHDgdsvVgn91CUubtfeP+
/aRd4AZitUdyghHARDxwcgNVJ5tjJOaMvvfeVRltbfkQFZuaxQEGfj6lW9c62NpbY/4XX5BJjq+4
MrXQTZzInFLpxbEacS7K26QMgXqoj1Okj0GJmSmMqkx544b+4h1DEInZwbY4VCD9eT0WE4q0Mp8Z
Jp4gxoQFChuRqW1+P0R+fRHYPDi/uZ2n5n9LZb8wprxiDun2ftcIKzQS86206F/cOk91kHog4rNX
5dTrr9LTYW1Hg1tXulfFcFuOX8zkVubvfv9dnl+cl81cxgWXYRbEjeLhFTlprqp2VIg6m5pAz2mV
ZeJdm45PrH7odvIzI8uuEfVsDTWv/Lwnqk26e5HZR93pA0pPD3rJbVZacw68yrt2xvbP30ZeRASj
a1w5UsOTuSXpSIXr2TVQf9IKIjQo2Q9zXR4kKp3AQGe0//3tWMfj67thqgAk4WxoJhrmU66hBr+3
0mveErfNdl48B7nrXmbS4yw678e5286J/NSJ/P3vL/vzs8aSh5p3tTvwxv9k0mb1bwTx1UFRF5j6
3XDqksBq7VsSad8YvL+8lIlnnWBNgIen89tUNkIf1kpFQVkYJrCK3kSTHLPfWIfWN+31nWRBQBnK
QodNnqf3eviWtLu8tmYeNRrSmvM5JL6J/jLMEpmEM6xddshvzXHG6TXZOBgQWdYkSKQ73snb7462
IRWHlb3X8NfOk7brEo2Ms7SnVa4+tJr40FbtPqav0aicVwVVO6O7zTJ6mb9/oD99e9Nmml0NYRgg
4LeerCKDorWzWFUfVsq3NW4qvL+0Cn1DckzL9+Vbppmfxu16PYtZAhuJwzbqZPNk0edSycWga7DJ
r7vzxW9C1H6P3e73X+unzQWXWWfXVXi+ck9OXsfSpoBgc24IKIfjUbQah/yH+ba2lHs2oWng6kP4
f3dF/fUw8krDLXSaeIGdfyFJNBhyULNEjHhKt82Ayfz+aqf6OuSD5ioJQpLLBpH5/WQEIVVquthl
BSYU/Uyzo0ujBQrAGZXySBXvAcdt41rZJrX5/cp/ZK78N8D+/4WQ/dpqefzXrsqLirrWVymfupfW
yucf+gGEtvW/IUYxoEEtGSyDBi/RDyA0f6QjynPXTfxKIFgnzH8AobFkcrZaibxsSWE1/4e5Eoo0
uk3A0vyfFjpkVf8Tc+WJvhgxF8PfM1FXY0FCnOStr+SL7fxA28nGRUVR0zbI1Rrq5UNC77M3c7UM
CnPUzkZlNG6Kxq6+TstkX6fKMp2VIALg4oz9BzsW+jmV6P5chzh7mFM9v2XGJtLp+bb+0cj6N6nj
pGl3vfz6F9Dx9q9tX3556shh+C/AH3fWPcJ6kPvNeHvKn+anv857meb/63/8z1as/2sn56cvT3/9
97/2T5+q4in9izyWp/JL+3JI/sfv/j4s2cT+zWJNFQbLw9prZQ78PirhCP3NvMj4WuvhzCOM/x+D
0oRtboE1B0plrhRvm2nsh+WXP2J7x2/kVAPqiy3Yn4zKk3WANdXGe4vxA6efhwXrZB2YPSFzsOTy
wY6andWo5wVRxXVrh/gNQn54K4p6l1Xz1Ytbef19WX/p+wX28Xrpfb4wYA7gbgixcfqcTJykT+jA
ko3uoU7mjXSA8ZvmQ+qJjYLyDq1LsVFGWonzMlxgPiLvc0CFT8lP+oUB+s6zdmMpwtZsz8zJ3upJ
8TFbZoiX9b7Uh9tMklCFcT9Wa6Jm6uux+qQV1m4m1R1c6k2Ri/uq/pS47ZZg1qNZLZu2sO+zebjw
qI36tIs3YqoOdmmH3TLtjMz+4HQFFW/Tu1c71WEzQgOXKtinxKx3apvDwkPeZ6ZP8Gn7wyDd+7jI
N7GsP7DkP+C4PrBQhHmafknKiAZPfGPL6RaSDJ33ofaCTLqXY+7cp4SdrL+SmsZhGPkoxO8eULZd
jd4AZZXG1ZZjYajgQZg6bpZot72NLK1XzjLdDDu8ZsR7imOpRp/nmgQyaCf7Usm+JElPiUyM5s4Z
6/deFG1qY/k4zR0pTMT1brHgbVHtbDCEPqhmdU2WVkMNV0LtMO3LHnEB5z5BmqAgecvTIHhS8cxb
mjp2CC7kiDF1YyP4MQkhzO3+jVX9OQfkxe5wHS7Qr1Vc3EAHwdOsw+nF5Nm0DV4MqlUPqtuG6mSd
J1a79ZoZFZZ1M0d0Gwx7vNKz9H6wYwKv840pScrMHYQWpH4k9R0VtG0zTxFWjhb54/Qu77hfVb1L
FGuvR/RHlmiTaAONRHPvFPrN0tW0T7zD3NAuxgl/WdrNdRVN7wraxEnCY+dcY1jyvRb1oTFGfh9P
5w26EWXMYEHwdBZGcVWRJU7KbTBp/S1bX56ZS8ZdTEc4T4Ygx4RNISkkeOSj4ya+yK1j045DMCjF
x5GQ3gJ8iq85fdjP9YfckmfLIC6B9e57I76BXHVd6M4xo+QaG9NV3TR3XkwMWQ4WQpgPSVrtDU9/
GGS8xSkczFFx7fCaTIl5KXS5dczpYog/Q3kO7aK4jms+a1IG+SpB0BghWrdFm3FwAacwQI/JEr2x
6ddW4MHLbf/zg8WYy+RHjW2lar5+sIOQsihhrz1I1buvKd9lar5xc9Iae/leqrQZEGpdpRNdnA45
xIggS1a30bCrEIRF1nSVzc1ONtkxdb0NgLFtjTAX2eFFbeU+pJ9rO1LuzbkPodMc66U59IYdqvlC
L1ybzmXTHKzJ2pnOcFFM5WG2hqBDt9rW3SN1XlQqRZAY5q7kfcuc+TwVSKiIbIxyeRZNWWjI7FOU
5MdxsE1kmhmR3uM7iTSt7g0+0bSp0mJjt30oum7rzdXOiJmsphi9mo4CdUCGU9D6WW99fT0M5X62
+ovaG4KptnmHxcZhFqq6Mujq9iI2hqvCAOPSDjRCpnOdFD+CtpE0jheFp+/KmtzKTisCaudAQiDt
VOQMNO9Me7iKxnpfiS8ePdTFogsyOb7qfpYUtg2dZEQpz3pyKqGMXmdJNWC7sQ81QJIsUq5/P/Mb
J+fJ7w8cL6rGcsOOSD+pH2SOXRCNVrcP3OuLvmNKia1dPNNyNst908xX3mjt3Si+yZ3ouna8jZLV
u07pkWlxGxkcdVl9MLNi4yHP85O82teLvUUXupUmUCmbkPRRXLpFj2a5f0RKeoDm/NBE6ef1LdF5
b2OmfWkPQTR7B7tyL6X3Fn/uV9/RoAJDiQTjNNaf14OahIXGscXSPSQEVwYG1xxhSQOqRaUUZW/M
jScMZhiCzI1YlSk+4gW3qM+8vho8bEOpR5ZSgi3PrKLaEqYb0vQLnPi8a6yHyBnP58E6SqSzE2ph
tSc/G91RQmelfKtacPo+k4WwfmGXmCvq8ljpXn8YwxKxY4zD+DCiKV5IKlBogefrotqU9nFwCSys
2WXk5k46JlLMej92VlBb1hZtGUoLZK2VfZl1BimBrKhTdJb0zrFKGkDW5XVWxucNM6o+lIfK6y90
JE7UZq9Ti/bugqgBOVeZ6g+FMtzaHV+znPvHos8uDWV6J3PjKBt7G2fxF+Ild0Nshe7cX6h4oNej
fcuqrdvTVZtxEbZAhVveiVmiAI5Rps1O0wZuNL+DmjD5TVR/iAvjxuQvIGVmnteV+1a1j4Q4kqhe
vMVLXUfMy/WPEj0tCNoA+npMIUjj9W2tNRS85PKOD7Zi7CWr+Gor+s/a9//L08F6xvh/LQiOAfiv
N/mbpn/qKpk+5X99zxx6uZFfi88/9vAaiXAwKqiCgxohuIJJ6/se3voblRNbZziTJEBgDGJ3/2MP
b/z9/Lf5I0QXUH9Xm8qPPbzC74NpyI9pbLmZC9n+noQL/S5syFjnzBejg2EB6WWtnTmAFIDNnLx0
AKXMui1ndB8lWa/03QZ7hwqiRsxZpOV7pVeyjzhmYaHVNNwdf+qbctoVpdbJi7yOnTEsCKi2kBOO
y5pEayXOBsCXeF/SgE4DayQT1+89pf+ckoT5ZDXoas7J02lrf4HaQwK8bimrK95079VyjuzAU0eT
gkuayCvAgkwBnIj7db4h9UOBioNNw0wADdaGXh57+GgN2jRT9ocXT/MX54yTsppBZ5DHxvbi+bwH
pP31axOby2TVFh1+LxrP1LTq32vYzw9wspNjninaDpCGlfhRUcWPv7/yyQv7fGWP/CnSn9YC2+kL
m2i9iRxJId6RcNLerrtLyov1G+T5Z9D7ywdPRiGDzmJkYtV24f28/n4zXFfZ26Bv+kyLV3EW8pR0
EdaNqmj4Aw9WBjjv3OksFJvKoA43mVImKdA7pe8BO4+LLVMOD7WoCgw8OCmJZI3lkajlFBFkNmNb
VPKY/W+fE/exLZALOT4OqN70k7GFG4gI2XnQvKHq/U52DUZplGEmvTBryMO+Y24nto49i4MO5k4g
B/ky13lThWpCyMh4KxYnv+3Z4X2QINwvRZLo32Q12SnR5SpAYGA46hMrbSWCRMcx4yOeiMKmQsjs
z3NTfyJlL/9ac4RCmgJHszkrjNjMQmWGKLKR+aJmF/gyvCU0CQavglYOZbwh1KMBVTeamD5aV351
bUK5g0ksrr4RS5Q2ZKK3DrrNOI+6oJp7W92bMA7nm4jRfu3FeUKhX6+GbGPWuvZex18QBZHSawmO
mqH6ShT3Mu05v013C4kSJt4fD7kg/EJk7Vampd56Mo3EuYjsdKKpnw8V+hGJ2KQ2KwTgixqzU7Ca
T6YV53Oge0nbvrFSn5zAiXQERcmsRl4X85qK5//12IGdmIq8/VK5SXVmNVK5GZCTsaNyMUaM+UDL
nvCrni/8Adb9RH6hcVmUuRqOjaiJbkji/fMb859Rd/ovlnZHXeXF5PFT2t3d1/Jr/JS/XHqef+JH
WVPT/qZUxejVQTPQh1kf1I+ypub8ze7GBR9jg+plFaBM9M+ypg3uaDWd06azX+Xc6X8bdKtoWWO6
gTDCmewPFp/XJX62m3gCLPqOOkUMFUc9H+HlybyKynSaYSXYqaK9txHUPdA/HLtAm/rUCMzOnT5V
kxO90Vh4Pb1+vypoKnKIuAEqi9PrqzpujFS29G4GGti+OxfpXTPH6Ru5E7+8CHS6FYfs0hs++WqY
JRs37twbEZvm+9mR7b2IGzxcLx72L9ao14eF71+F90/ltnCZX/RtowaprwtsIslxDOmxeWO66QCG
ciTNp3Te8Be/3iv8uBzncIYMJXL9lPQiOC06S+/caEIjH3My7uJRs45tT3jo77/Xr+6e888LnbaY
7NLTe3V0bkZyDpH3uravSkUEv7/Ir0bfWjtlV0YYyk/xaHbcDkWS2KsdAemy6wzMm1imzvKFrsvs
ZatHCj5m+PurPq/e/1x3f9xEyDzU82GWQcp+Pfxy0l/Jl3Zv2sLAzGxK5CvkvpiIUi1MEJUn7nrp
RZvSyZ1Hy21R1BtF/CmNbXTrBkIszC11ce5I1NhjQlR0mJdFmb7xAH55b+gNr/0GjU3ryTvSS9lj
IXFu0NG39C7FYgYgVB0EXG76TTcW77qmLfJ9Fv83QWvPd8YlUJyhRVgJxO6TOzNjHUGRrd9MWadh
jBy9cCmj5M9fTFL3ePlpzDDteCdtRanIIZl79cYrwLXoEXWzVPZvNb5RC/AUXz9llC9cgqkX7jgQ
7tdPuV598bJOjxNCPWsjLWt872VuXp1B+3WrkIoT/fBcy6jODWCNUPWX4Ip9szG0fj+ravMNB2YU
hwuxnJgQHbN2KUnxSHYSaV4RZjKJjnYD4DscqxWBRuiyfSvGGesKJdDoeoFjr/hN0qG+9by0fqB4
Uj/grLExHWLO+5YMLQJiK3bVwQdoAoU5Xib8r+hmjUfoi0PpTzqcr65WefgFWTErbavbxGoP60lN
IVbgzLQpf3fwZH3e2OmI3tO4qSc30kOcM+LJ0vCOBKazoDatUOnv3IaCCtDg0vVnBRmyNLDIbtuy
NkghxibIJpNXcEcyrgEEYiSA2G9Ha/xoazVs4bwpVdW3mroAJtHWLlaROeWvkGjcfTWx3CiB0Drl
M0jH6ZvMMpPyY+cgCcAaN4DDUpI77qN30Key8A7aUnhmwCsWn9tNVRUHUtpgmhhCz7ZxibUHT/6o
YBfUgbq3VgJzOxK4snZlpbHniu1WfHPZ4GKKVDQ93qRNt1RHHWFl66dMYTOR1Fac+nErla9yGsBO
U2ay9p4tMucs6s3R3eIJ1z+W604Oq8e0VKHZKCg6pZsAzLZwLNwhQm+uY8Bql1XBFYJMOPl9mdl4
G3BZuw8sKvGO305CqVvb4wdXGXu8jmy5wsYQ8hpjnXXeqF78lHhOkWFQTkptRweBE1raltk2FQDM
qKBNPVVHPFQbduuSlKQFWeZOVWNRh4XjjSJMvBEMaqISjl3btqJs2XU20BHsuHxKtQH1uKGkYMO1
Zaw/Ueh2Br+dreoSZ2CXBYYg9o2DILIpajtguunPiPizNWAux0VeO/CaSLn+rI5NTxxd66QbYxL6
owOVuEAnmWFWpJEeYRFqRqMJZaVFl5WAA33ByQWFaWGN1YgR0x3vOjw3R1xHxrf16DtfC0sbz/VY
jETGGI3ml70+m6EoC1BU+ZwsGAJ7DcEpJmLR7crcor7lETapbDNrQYHqmaOJpqKTMiUiba5Q53ZA
BButKHnFVIn6XxtGPUI9Xg2ISePJXfxYTZxvo1uqePipXW3xVvPetJx/U9aV1HXDHGFItomMfvqc
Tpr5oLOn/jh2TXrnjE4h8Czbsx3owNifOKzlD6ZTWDfCWNJPgAzcIUxNtIMhh3NxqCZG8wE/3HTZ
YB1Md2lpVoe+qBQye2az/pTqIw9oca3ikwrc9QOfoH0sERHbUAAW52zQyYMIsSp6H73ciCyfExMa
wdrrsKqZSz9/iMpuQSTPvYVoiNeSZo6iqhc5fqyPqbmMWlCisP468xgy0OHlcE/yXPXZFkr0wS1d
MMDVqMcf61Yz300GYn6wAVl5RVkO155Ktu0YWFUFs1oHVW8guc+ma5dEKsVXSif9EClJcqG3Oj0G
Q4ks23dAN9jbqMJfuh2LxojDqjQIXFdix3qozGG4V/N1DBJ09m5qM3h4c0ssl6+lNTbabmpmNYgX
c3ynTXZ003C2FLsGXy1QMq0X6Y74SKMNSrIpLjDRkvDiKK41h1U7mMDFoxJYORh+jc6YlWrfRtlT
DEiYlieKtW3shSxgKShZXR+v8cjlN2M1r+4qS9GOtKo4LVlDZ6ib3kIIjUnViz2/zUuBYxHg0Y1g
3Lsgj+q83MjOtK7bsVCMIO7i5UGLzdI8G7JRHAjRc9yLiZm8/lj0siIdwNTTSNl6GHKYgZqKCD8M
eYR7pkcX9zNkDKbjsvNr8tjh+vcOcet3ViFdCea+1S87aeLCnxUjKUJlQGF8pnhW0l60uciUEN81
b65V6/QdHf4bDAFvxUSRxCUm3cGtsS52Ma2/Wh/nELtmmmNRd/RzDVzGt7LqPXOTTxmmamOsY1p+
TdX6udnQq4ELj748HdRzEmH0ySev0/4gkXMdzVolLlFd7KEM6MEoXwahtO9y0MzWtiWVp9tUmZp+
7ItCXKtlPnxVEkv7yv7bXPypTHn0hEQk4wF7H30WpWpxBimNa97UepKUG2R4iGbfuWmr3jdzAzmg
nnHR7Bt3irsNUmChBrVRiQQuPTZ2sO/FDF1gyq146+SZ8cWaMm0m/UqKaY9Y1MqCyckw7S4jTuW9
kdeCBqcrncu8nWJn37l5hlbfaHAzkB2vpJuhFrmBVttsHrOsQ3iod17xGKmrYRc2IEl9kcfwCRX0
qHR9zXVkmXZjeUFT1Lbjm0YS0XefYNIbJTYX/F8CD5k+OjiM4GgRt4IMJAVq00V5YM0YRraTWWAI
mroWnL1hi1rZqJm5Zn/3vc1QVCdK1ajWo8/GZALPH5Ga+EkkeXc0yUK0ZetBHXmmrYz4FS2AEcDo
R81uUhVDvFkY8+hb6Vi0gRgwbwdeXw30fjlWdOQ9xGMTjCmjfuOAPtZDDqiCwlCRx02QKQnLvC2j
trlQgWd22xYH+7CL2oqVys7dOdunUWkrR6SiQ3I2sRR4m8oS2XQo2sp4dNiZHeykLWjfKrZ8r7JV
GP0OSEMU4IRyk3CI0xZ3mRJJ774wTNafq0VrwPgXhQS0UGjOR70Zh5pIgGZmf7J0eEA0EQkWIaOg
wmGNAk1hQ60fQ47BkcFvwb5cEXYA98ZtDRxUNDvYONDQKLid0WASANCvLTZWoz4LGvKcGp9GBkDG
1liTGvDBamMo1wCHqTf6ns7ymuswUQHe6XOkTNfE95BAwJGdFAilmmplj/WuuKOuv0ZEzCCjgyZ9
zo7AzqIPZxIVX/IQzRHZEiY29mInPS1egp5FpNyiBcc17fJimGGtdqxqrVzzKobv4RXJGOnYlp5T
LZohboi48BqqyCSawrQQWxxFjriaM3GsJgGELq6U4TAtFGIDotcKSPCxbpQMh7gmuCGSuE+tBFRS
1ZdWFaTKhNAObWWOtraftWNf29ngA13yevAffa8FHdHL8BmUhoNY1y32FfwVXDpFtOQPYvEyz08m
AF4+Zy0z2eEDsjaTmyj3E0pqUuTtYegONZb4AcJEmr3vU7yc32vE/7/u9N9WueVveh8SV9zXp5dl
p/UHvledUBnRx0L1hj6HCjbE4H8UnYgweI7wWcXHyOmeC0v/qDm5f69qufX8x9nsu8ruR8dDo+aE
1AkF1FqtQtT0JyWn15UFihY4oDQKBkRhIrwEBvf6XMbyu9K9yCiAeK1vxxjwi5iUt7Srr+sy/FrK
Y/zLdXghUHmf1NaTVlR6N1rkA+Abe995+bR3ymo4SyjUDL7TjcUbVYXXlZnnCyL8BTmNIAuzgLV+
7Rcal2lxmsKheO9PnIvIqHHqA3SJ7kyU9ls945/u4KoxpgDMzpkb+BMWcp47wCUK8TA92TEfaR3V
QazUyf2L8fSLytbzAfmfB+jnb2QiyeRQyC3UsaO+/kaaPccJdUBC3oRXX5fOGs+qj4q80xWlCejd
V1/xlhMcRqy1sZ2QuWxzrS3ftwRdbE1tyf+o9vX982As4R9usMkm6fXnaQ3MvF7P58mQkQ6+7kRK
ULVd+8Rh8y1f0C+eJjpU/mXzxlg61bPHpSiKMoPe0kKjR5kz9vecj6wwdXJFe6PSc1KP+v7FKOeS
ggA6ELHqSS1/RDY2w6Kg39dmxplG7enepiqwkRXgFGugSy4WqzkDR0q3QWocjRqVCOsUKIwPfMhe
TX0kuRPfPJxnXT5vzTrq/qho8/wZQa0y2JD4U8s+tdrMPOhFE4XtN4XCvsaAIlTr1VtKsV+MbBtR
IR0NHCps+U5aoWqZ9k7ikn3sNPa6Hi/mvXBsqHu/H9qvS0PfvwySdovJgeMnZdvXIyn1CjkWIrZh
jC7d1l76+JCRp/C5mjN5oJyguERlmd6G8rV+9/tL/+qtQldC0ZG4FsbWsx7kxTyhm/WYdXGC4Iic
gdrPOtvZezF93e3gRNqVxRaEk+tAVHIPp4PKhifbfQltHG+TPVZfcdJW4e8/0y/uOqMOWQJ9ADrd
+okEJXZLVMuCzZ9bWNENDtgprFu3eGM++cWMDIyfmhxHK1w35vopXnxxhbIDBAzgGp2mFLDbiEX3
VWgRjo+kaEEY6USf//x7YR5cCcE4fFgGXl8xIketqdLY8mOJo577GAcDPZrwz69CJRkPJpJenY7u
66uMeqo5S+yZPvAMdUNWBWqTSnG3/wdXoetDUvm6sJ0qc5aCGuVE2rGftvVwrVV5unGbpXlD2fuL
aY+6LzBJm60xVdP1xXn5jPRFy4FToCVA+AuXYwQFNCtVOCrKn2WpPr+DHi+BzptAtsdPk55TanCY
usJCDEdT2J1EFJbR8hb6dp0wTtYw+vhsXRhwdGhOpy11knj8VWSyRWv3zJOjgzdfbIz1rCb1u2TG
xpIb7vWQeG9MmL+4lZgOvNXOQItDP53KXEvmDfGf/5u981qOW8my6L/0O27Am1egLJ1IiaIovmRQ
hkDCe/f1s8B7e4ZVrFEF+7k7OqKdWllwac7Ze23LNxdBaWk1GSQDDk96nZ/D/x+2Cv6+lZjX0LIs
nqBFjnLw1ChUOe3IUu73cbFJO7tfeWz7IzXsKNzoF1XTnet6LV/O8W1lLVBxPeG8pIVyOKLlFW7b
IsH1DZAv/tRkzYoDl3amPXTqFsKxX7IvWPBx6B6OQkBbNXOANn0r741dgeZk01EMuxm6zjjzEZ96
TyxQ31R/WYIR9RwOFZoZItABpO2o2uHeC119n6ndsF1EQ1exkSkUAZP0nrN3v1FLUz0z/KkrXVwl
OJIIhfHsoystQLHkdqszh2Q2y55ipte2V7fX6QKn//NEcuplwctAWg/eBjbzR5uNHLQQbdmeR1cP
n0aRf56kqMGvAk0U8ZUbdueafMtvP3xXUH6jFcWy4dIIPzaMdzkzpNtDxsARZ2ziROiXUlKk+vNl
nRqFlF5sFYtaCAjS4QMcwW50QuSmL7UyWzlNq28Kio9nIlDfP6fFH2JZqLVUPEfu0SgWtuY5DLGD
kW1vfyEZyPsJjbb9lZIJv/3zBb1qp4/vG3MX++7FaKE7R++EnkQ1l8oJhr2howIickuU6tKYjRW1
fgulbd8BFHIHmlaZ1RvNGgYPrH2tGtR2pZi9fJoFf4tvU57O/YGqqRJY3ti+SLVP5804VE4TxCiq
KFkZWfYdyCu9EtVO235DJqa8nsDUJBTC+sHwZaxUv7wop0gmI5WyDHG35ojUWLfuxdSa4CPIGS38
XJpZummltH4IGxCYwaL4ybLy+FuBYdP0y5Jfze/V7eHSggh8H+UWW/o29fJmE/KDv0ege7O1nkvr
ynOUkEu0q/BCUDNKVrzWKHsGr1FmMDTIayhGWqNEEp6Z7hl1+4k3Clswkdg2jX12icu78GYtpETq
yCiEvkj7Rr/OKO+64Az3Z57y+48DEQ+zDhowErSOV4mkjIoG2IJB8GgyXcbo6XZu6UUUFdPm3At1
Yijc3+hKaCrzKR69T3El8Yxij/DnESBFYic2cM3JCldZP6XnAA4ntrkOrtvFNsdHz+nxaIXIUx26
R8oBKndK5+fQWRrdhhTaFpQ1MD3szcBNOl4mAg3vAAA1V59+GVEjt9DR4jsKq+2ZW32stOYYt9xJ
xDkWSyRqm2VmfPNAO/rlbcEWFxiZnl60pd00gaC5t1NiL0dRn6fudWXxtvmGFTtuMDTheNP0iHf8
opxb3Q+l5dD8N3LOYSlEl7tqdNVzSPf38zO/En0PiPolLeZVgf/mVxauDh4HLRe3KNN/NBV6LirD
1guHfv33MGn2DRX07vfHX0M2/5xGFhU6mpzDW+NEqVSjYuLWgOi8yuLOXGWq1HZzmyhnYkNOXZ9L
QUGlLoXn/p2CRYtjzle55VOjjrAxzLZPntVdLQsaV/GNMxTzmRXvxKSNgJe0IoTtfMnHE6kh4ILH
4VIu6YZq15SW/kB/jaJxN47nVBunxloyv3npWcetV8fxm6eX55TY46Jhm66V3V4bFBv9rVFeEX/+
T0Dr/6vVODkUrzLObIpzfGuHz8xltUOvwJZlbrUBz5PK25FycmvPsilOjsS7iD2B7wcH7uFIw5xN
mOs4R0EANDYF6yogaM2NNwWH03PJjKemXUK/KXBht1ymxsPBIvxpVi6YkOicJNcgi+cNB2b7x59f
+BOjEECxqOhcijuYwA9H0cJM64GfW35EC/lTUifFDnoItPb/YBiuw7MISETZfTTlIKWLsQDyOoyU
NfZ5pBtXCA0+ptpZ9v8co+xlUwKUB8Pp0cUwkVEBo32DXKHp78gnnlZh5elnPtz353dGAVkBsYIj
KDXBw1uGjLyw2lSxaMEZLIpm9iK07laT+DsUSil/vnEnXjlmIaT6FKpZPY65RjHtbjEaDMYCYzyS
v+xuPDUatnWkf7yyRSmVw7vKSWMBSSxHgzef7Ggqrh0PtuU7auheNfPobuCj9mfO7yfunoHCjQMa
e7nlSzocxaLHV8QzZxk3VZ2dqyCWJ4LL/FJBwA5CQDZniqXv2QbcGJ3q//LmcX2vgfZvL8trnIm7
RZ2pzInldXKUHJZmthcKBem7udTmXzKZtS8ozQvbh3Le7wZ+3/bPz/HUZRvL98V7iZr1+Gg6G/Yo
BFs8v6Lnv6ugb63BnOkPLfhvDI3tsPv4eMwcpNzwObwnY2R8IyKdueoQ9+G+xvyx8YYo+trOYvaZ
sJW7P4934j2lI4JTAHIPljj7aBKu+5Fi+GudWGm6jQtsfaX1ob2m1Pb4H4xE9Qygk+0sWI7DF0jG
piqcdGSrrEZ6MBD7GXhxn1+mXT98uHSBFBO8l7mgFZZ5+HCo0CsUBA580wRG3DZEpj8AOZyvbXc8
16VZZqajMw4L12KkAd6gogY8HMmKdC8G+ojcSu+TW1aFL66jTCtg6jRpIvRyqx4I+w5GpXNmgjmx
AFDiosa1VPmROx599XU7DqAYmTP7aHS/cg+Er6fRfOb1OPH646JjyULGyZnUPbqTlDQ8FzUZ05iD
B8dV5kdMHiBwteh3I4aPT9DUL5gsKSAgeD6uYVREAam9zpxphzHaltYjpyxKEN3E6rAuqaaceU1O
3UI6LUsnkZYX7bzDh5fOs7Ic6SzAgdX4OQ2ddDt00bkv+tQoDosXglQ4ZuB+Dkdhs5VCeea9x/Xz
FcdFtx7is2eDk4PoKi0Y9ohMlkc7nGxhUlaCc2iBOeTaLjvrpsbKt/74J0zVn+oqV0Pa2NE7lxco
3xC9oOziNLs1pW1ejBV+l0KLlf/g9aYWYhm0P+noLgSKt4taZLY2ezM29HMpYo7KowexWLHOlIuX
H3z8+bKLp7ZDN44a69Gxoa7dhH0tbwDpgnIXIjtau41TbHpjnveAq2HwKuVVrQ68hIV9tkJyYnR2
b2wPWLeYP46uMZTaFHZqzyecJepDWjbhs+w8/VOO+PbDRwh4fUu66jLVky9z9OTUuAvl1FhsF5Fm
BKTJ9F+ioku3o0E+xp9fkvdTIkPRfsdijbuDazt8ckOlR+BhZyrWSl9FAbGWKK6qynpGr+GgRVqK
5STsLC3DM1uUEyMv/kO+MxZC7unR91xX82wrCGd8F90zwHYr/pIUlvuVMyga7agw5JrdnlzNk04X
589X/X4d5UDIBow2DV10ekSHV+3lKXY1Thd+K3UZLAezHVF8cHIIIzoz1PtvHQIemxE4F4YDqeTo
WxdEAliFSUnLUTrnNsmHdi/a/uPrC4cLWk50SjW++eNpiyIrmL2UCzKn0AusyVKgm2rnRAcnrgUH
Ea1SNgV8669VmDebPLeIJiZmtuN6qrQ7aCizb7Rgoj/8cHj1mUXou3NsP26iWJBBDK10DZyWs7o2
2t6DZE2MS9OY8/7PQy0L4uGMgtsTLB7tGiRi78pGU6QP2UCd3NezRt6HXed+RhLePYdDo94xRxMH
EOnahxcyBqUpyWJGo4bJ+fDlE6HjpWE9UuQMRQhVZYb5DfH9x58v7cSzYpuBJAXrDuhN52i6Qptm
SkefeSM4Rm+aGf0zTaFp9Z+MwpTM8Ykz3/EoZYHaN24Zpc5jseaxIWHI0vnMKCc+18UVy9Fs6azS
mzm8Y9hSlShpdcOnbTKTk6ATm+W5ZBa4xnBm6j1RtmM25CDosKVhh31M3hromk0ThTK/cooq9/Ew
52vFSboGUwXZRiMrwHc5mPa6gTCzGgY9+8VRFSpENZr1NlWidG3X1vAZM62+GqzJ/HCdeJmtITEh
BmDmPIZW1nYxmSP7ZXSGHWlyhaPyS+S5Wev9TpJR+B4o+NAu5WYe3vGwFgK+Et8gaQr2N8Nx8gui
3GBCpGqUBSyQ8swjPvG6wnaiUroMyrJw9Ignt/XCsuIRl6GtXhMVP28IQJnONFROjcJmaCkocGrD
63R4WbrStt0sbcNPkKt+5Wc8dqI79+WdKEYvEzH0S3rb1LCOA4NHXpnJapcuRlGa10DI7b095+WX
piarioCXMP+WJUkZALMprskMSX/NSdQRNNXHzbXlRNmZWe7E50OlYVGKUXuixHu00k61i9SWldAP
OVx+NjNHbgu7ar+Y7ayfWdRPDMXiQ+1umQ48ttGHN9hMnVCtdbQdMaz7Txl5cleEaDYbUnzqMx/C
qaEoQyFFQSXIkepoKKNw8r9bcDi8qx/kTDXbKRbVqu8Rf55ZxE98DtayT6cYyKaMMsfhZXWDMgmE
MFQ3yF/YVfMY30SK461kbysbgnTONWhPvKf0TCm0Muctx8KjJ+aZnEBcLTOpygtrTQiP3Nmk25yZ
647vIPcM3AHtUtKI2QYZR1eF375qnZpRJgJIdlULWkp1Q3kfp8pHNYQAmjElL2ock0elH7+C9kTb
r0lSGt507QIlUeM1HobyzGPSju/bMgylYJVtlrbwyY82zkAhIV71DOPiWbGAuCUL7Eumq3k0gq52
1rOn490viRaKtY1niq+LeR6KwSrTz9Gp399dfssCi6UDxHd1XEHR06mfVYfmrZWnRQBpQGeZb91t
4Rnt6mOr8KKR4/5SRUGVAUT1+EHaeZtkEkUGuRPxhYcQ/rLRidj4+Cj0Gmi0vnbYzaMdhZGmVSb5
9H008OOTZk3Nt8rMHz88CK+kDfGEDRl22aNBJvIzyq5RCanwHJjeid6AjZAf3bYsZnDmZUgrHlVS
Bjv8nu1yaPNx4IYlhlutbfa1l1YOyOzMtZjH88YyDiIE3OCoLTjiLO/rmw0zrIdsoKlt+DZi558F
isanPnPSp9kuHJTuulO+tKU3fk1K4T0bA1F4hixi+mJDjHkjQr7W46zK8hpfjzPdMuFZ1U6F/XeR
9qPq3CfZVCb4uUqnBj+XKftwLspw58iyve203hmJRKQftGcPnF/leQyV0B574+eUJsoMWG5Sdnlf
EGeozJPRBTmfSkNxTNWb9ZjVWFVrfaiuIgssol/ZUfvdqAX7vCwdu3BXYpcgk2rW3V1aN8pz03lY
5/o+i81g1G1pbXI1TcIIGsQ0hWC6FNUOCjal4afR65KbdHKmh97Uii5oLfLJCAMxG8J88QJt0qzG
YaGB9aj3qpkSPzgWWfataDsC4CZZggS3Z3md1ZVxr7qt9lwOOuG0TlqNmGdTLcu2GG9CsXYtsqfY
ECRPhNtV4yaMRlPb1N6oeddVLJj3IqkX8T5OMNQHNTs7EihxPpcbwx09hXwVnQBcRSvzDAMQqZur
ErtLv9WRW4Vfo2oY2wDfHJyc0OvTy4w03hjTFLnczN0dxrhSUeoysO1qeC7VUnvAJVP1QRLhM/Hn
PPfuTWu0m31EIuLPiDBQNtDe2OkB01t9Z0Vpcmv2NTmejRizR7YtMvEJRS1EMNUWOIM2KaGGWbIe
VKI60+paVwzzQSfAp/BHy04eVP4973nb27tGgeOHVtytug25Yn296j3B9B+jasbelM2Y4IoZGbZP
FuGAp1UtSVSRlW7/EHGuP/RC1sUu7HL+BEktwA0qx6p+5SHW5GuUVXMSENBj3Idqoo5rPYvFN6ea
erFzYPh8dvrOvYVjYuzjqfP2MjJrUlRJdjCQzfkDPoKnSRH2AyX8xvaRoOKXVowWEr6YjZgWEHFn
8NHinnQjZGnZuG2obPxSCXmFAJMNIy+760qFSbBWfiwUm8dEFV4ZxF2VdoGL5GPEqBINn2urn8tV
VbLjxGhdVdkF1bNw8m1tKY9x+k1ULJ2989A3Raz5M///n30/ptmW7K7xKvfcusGC7MU7okxSwuV0
E44gWU6a5+N7HH/hFHN+DC3KnnU8qqLeGGUcfRspNuQrAevsdrGqYwdVixqSuIZ9OvfTvDQhAMVl
F61pV8xXtSsziIWVtJ+jWlrpavByq9q0id1if2ttFA5mlbv2Vay78fDJamrDuMddgyPQdqeQj6Ei
2jDIwd8Zq9T2oKEqduLkMBaG5nu0tKi2WCekjh7H6sX3mCjq7FrO0StQsk4ea9N1Sz8cKxJA80pO
34DaVEXq50kRu0/VrMzE2sqxuCKAMRl2JcpDYIH0sr7X0RwVvBxTyvzQ5r2GBaqMGr/BZf7YqWP/
OSRtd8Ryaxd7oMXwLUk3cuVFSZLvvGq10LFJSEvNwVdNts/oddKRzRdmDwy/dShdX8/rFhHFjIfw
yorUTNvFssuviqrOar9vYx4euddPWWarX5j/m6eyzeiWuEZlEWnTl4t8qSy/l/3UeBtDsStvbUS6
SrbSUCd1AE+jhRYZkyI2qg0cPKSj/I8Wxo6HCEPsbT/ZWPKmVp87P6RFDS8zXsx7ylBbL6lXbELT
SZ81aYa3iags3ZeZSoSsGFPuSajGuedPHA/SoBSROa7w9RdhgCO8Eus2lManNqt0fdWmMyAib9Lx
YEKR8IZVi9g3JMW6SadwPbYkV++pi6bkT89ePtxPtejvQuysmE5InzMfKrOfXIIqW+1JaKb2VHdM
BRedZo3Gs23nHIX3vTBodWKTF9cT3+8QDHmtf1c0EJPM/1IHApFgRljj7U5uqafxblZG3Uh8sHjt
/F5zMwLHvbS5k04UN4gskg4DW8PphiBLD4opprUJcuLcE8vWsx0l+FWtxjXGZfNGkaK8l7NDrCxC
OMe6sKOu/42Ea65gDhgDVL0Rtca3Lk+raF/hVv2aQU0va/uiU43sZQrrkvDOyJovkqQfZj/3BHaN
pdGkr/k0mi7oOM/nfqkBUyWYEaBF0BtacmGAlRqDKtfdvdUqRFzlaqU+DdgC4XcSw/dDiVDuc30j
1ChT4GIkE1YHXkCxe2aWMVH2yqKfnhWviL4SDNuSfG64KSHYfFDUwtNU1sE8lzEvcJZKAtepxH8G
KdvfOZ2GfxlJvrgwFDVJiAzAOuubYTx5a6g++LeHjhxgFy1OvrLNirPHnHVyL1t3icyosobirBnB
bOC+gpLCT5wRcDwKPM1DIu9aTQ7zmiWsBrblTtau9yrvi6smWciDtEdA9/SfrAWomWprkynvrhwl
ES1R0pUkGRdgIlnSHLK5scoql4RY9wrRXlWHZTeOvLtZ9LC71KSqbrp0rG+61jHxIoN9XQOzKDCq
Fo19y4s+j0Ges8D/1IwoEkQTukkP3wyV33UzJoX4NAttGGe/7YTzYqYWnIFuLF31k4YsNl43WEzM
pzG123TLa+20n9TOhJ7gabyl1+TNxToqeDuyP0uzYe6Ttt1Nm0hCZH1sIKhP+FuVrtoS3YKmSjaz
FV8rqT5pnz3gofpWSQgH3HPkKbp9BGGMrO5IDtZGxE04BIqXDs912Q4dxsfO+FzOQgjc21lkujsy
HXttLRzBq8qJ2Mq/Yzk0Xv68iXx3jAB4uyCFEO3xL+9sUaBYGqbzCR/DNBTrSM+sIDHD5JNjD+Ht
n4daTkdvq6HsVpfmynJoWRCF9lH7UDE0dCPGTB4pKlPWJdte2bXBu2623ggFVXQXMmz0fVNOQECa
7hwP9OSlIlqgwLcIIY81BEOiRkmUNRxjYJtsqtYyQLEaI7n1dXWm7fHuoMil0o3nSI89G6rV0TEj
Sogfn1xkyYWgAaxo5rStynb8YImCG+pSbVIx/9BeQex2uP1XbDWHp8rKpTdFso4ddl9dZ7aIptRz
mSAnnh16zqVegIxpgX8eDjWrbjq3M/LdNDFVytkG4lhLygm7r23cMJHJTTyX0XUXO+XFYAn355/f
nVM39LWZg+SBjJnj8atYcXK2cEjKXeDw0yRwEgNLPnPAP/WGLCR7dKWvEqSj833ZZTMnqcH0lboo
1+aoEDvssLGYBuF9+A2hOE8zgw4EUqp3R0QQDF1S5y7SDunF65muwLXdWO7vj962ZRR8DaxsVJde
vXpvDoiao7GDoeJEjAy6ar13welBQzpz297XRbTFEoIYnn9igT2OVpESSooTMozSpMMnzt/OOray
HhyGKJVVDVnnZmxGfNxTP97YmaasiylJFDBB8bCHEdNTaCYr01G8/EwzZPkEDuccOvlLzAZb7EUO
evSJZFPVmGBCiNaebfU57C1lo7IAbzrBFt3Fo0aUaBedE4K8f1sZFXnQIhWiUmsenf+FN3UFS+oy
0xFQ22QFm/gxMtYff7i0IAiWYi6jbXY0yph0Q8vMafpdnrmbJhu+qep4rmHxvsSAN3WJ/aPayjW9
Uj/fvEEsaNINbdYH9PsY5FuteyTtFOpJk0DzyrTx74v6rwP+XxDG3zzfd+TFu+f2uX5rgH/98387
4C0d5q/N/IeynmYbRc5/O+At9S86DTiX4MlShOdP/C91Ubf/4tVAE8qnSbOAFe9/mb+6+RdFtqVi
T/dlqXB/CPl7/LYvDfaljoyMC9o2v+RwbXDMjNDmUmCaqulHaEChLqSq3725Gbd/f7JvUzreDUIE
CTVy1m7o05S9jgbpmDDA5SyEO0SbF1atWQug/ZyB4fht516iMEQXSkEVlq17NF3EbqNwdtDrVVsJ
9RL2631kkVcgeyXdQBvWdn++qOWvezs7vQ5HOZlbxzLuLk/obf1OjKFCIMtYr0SbPHfkl6/C2itX
M9YMTrrWgJ9lkmc2Dccr+d9jAiikj0KfnUd/MGbRCnUqDZUx0z69iqvQ27cJofB6awC2wJ7tK5ax
Q9w27WOrOecHOF5hl9HpsS62TJNe/ruIhQnmSZYy+oL+8AdYJqu+VBuMP2145kLfD0UNljHs5Q1f
3p7DC6X73eHKcAleqaYCFlFYbqolG9NqAd/8+TlSvHj3JFnFUSzwCupLNsjRXc2KXDSNdPNVWo7m
wOGkyy442oZfJHHMdHhFXj+5Kn1/6l2GJoPJHbp9anXZE8VHY9tb0QBKLY2t66Wi9YBMLSpW9ZTI
l4W8BnQodx7HKoHnVo7qRuhuwNlzBDVoqNQAC5FFwVw2zeM0p+E3k6rFk8I5416gfzBA1MzgT4Ro
W3Wlp41J/jSHEmtNZWAoNm5Yz4TImupV5FpSBPYs2qtsEHYOCqEyax891/xAu1j7Kea6M9e9t5Rx
NZBKI3pD3XsZC0m8uF01E6ETVRNCqcptcenEmhOUvedee7ERPgswlA9to4sXpwj7NOjSMv81dGWl
7dGVW9oKD2b2VUbpnMINy23oQt38Vc6Wez/R5/4a1QWxO7DtOBe2SA9shIem8h2r+/QTHrMmVxDb
Ym1XGFl8I7E/TsQCO0ToTW0E9Cq0lbBbWW4f4eIRlG19Y8T5ks9N064sfOs9BKS56Xy1V+VzA5dU
XQk7YidtDbZy2XnU/VZ52U4/SzsPf6uOUl33SVx1W7WuokfVIu9FHWRDHk9t2fdzSwN9xXY4/eVK
cqz5yz0az/jObvSY802LPhvppPRyjvBR9KlG4HiRlbrZ+aaiKKlP2WXMKZ1ZYCUHe1bs12rlpp+6
pRhUaFTN+npadZah7PBX2Tea0TQL9S/2fnn4re6kqkqCYfQI4EDBEedaoWwGPTCdc6Kzyzl+EB2M
nDXXBO2I4trCRoxz+VyWCZXfrCLZJjHaWmw0yqhqMOUlmRVNTwx4r5nZWpWhTgyjbYIuFJUDBmvq
kl3LWfvXlMU5oDRAWk0ACG8iPGGwx5ferYuHdIin5yar+2+KWuOQzsnGxTrvugSNQyW3H12r0ie/
ryHfBbHTL8S+OA2MEqDeRlKY3NMWcLdhJPsfndsan2u1bFaymPuXtm3iFQjZxlxVUa7e6R0AjzMt
/ld8wOGcvQD0WYYx/tMKPLaul91cGK05NaupmoO4QZgxudvB+5qDyva6cR23id9Y3I7OZmP2pax+
DsZlk5KE4t1Y3tWYfRriiljFa1fct+QT6cpmbNLt64T0313Uv5b7/f9zhLbRc/78dhO1/PF/chP+
0hYWgAoPFrnc3zTYf9DVxl8s9QhYwdYjNkZNRz/83xgh7S86ePifFsEYx/mFav3v8LO/XjXlNISZ
+tkvkBP1AXQ1a9/BEsJSbGBrQIdEGYZfyht2uF5ZSdmnkfcclYUbg4RTMT4RP6KzBzCk8rWudOUq
axAD+mM0lrDGGrWf/cmrLOh6U1Hus8iwKOBWhCUHdaka33W0U/GujqDAXWhzTQ56zFpU+N1UJe2q
FbIwbgUQhv4CA6oHPxGn3KghuZNxftnE45hcTeFUIR+rKH1eil5P6YTYXbuSEXE+QeeVC48sj2N1
n+KP6y8IHGsCHIVxe69wSryDhkwzumnV37pN2vuVMrXLQlSNEQG1Y1t9S2KjU33KG057icWyTHZz
XDbWczrNk3ozY5gvd67XA+WywzIrV6NmdAVLn9a/uLXqVGsvhu+3L2LZGLtOcGNWToFdz8+s1E72
rFYRDfEo7UEJ1ua2dPq+W7uz0y6l4xwUSYwHOlxbKapsKrgdBDU97ElOYcpufNoW1u9cy5VL6sW2
TvyAAT/T8OJqwF4zW1/dJqPtPjdaeYHiBYCYy3JX7KykGtV130UVnViZPauxznrnupW9DYXiLZDc
KfvszcNc+zL1IvoykZl8NWIt/m2CZi2YS0t5DaQwu3PgNpY0IuhS0jADeAYBOFQqgLKT+N1VAkRt
2tjKV0W0Ucjf5rKZAtZd897oqWNto4JUskD1RL1VbDjbm1x4gp50a7Y/zNgUkAiL2PmiavFIGo/U
hbIS4ZiTmgHwLVvPTuaIXT/h2fKNzGWlNBv6fWZoEiWcGRStZ55LG+ieknyf5iJ7Kh0Ft0NltCoo
UwBzpIeNNE1zNYpaP6OXt0z5Xr+BJznsya2C6mjklkkoVpLDu7PqWQlAuEYcMXmzLockJFySPCsZ
7ZPSlPS6sVyHfqygF/O1SFF0n0Zon/p22yRKMENhlUHodtHtDNPth9EDFt6H6JN+965nzsFk6e0P
W0z5Y23YXbNWPAUy5aBGIiGLrBouy2YufmQOZNd1m8viTpVu7ATKZMnfnV3aNwYdonSd0CEsAz0z
x3k1sbD1K7MOs19K65DH0E+Ozk4vzcYkMIzB+eoQPEJsAfvRKBCJ2xaXlPO1byn+75vCNFgGW80c
86AOsZ1TNOySL2XdWEQNRjaxcEYnLu3ean4YA9TIIExM8ajG4WCv3NaeYFLGpYSP19YAalXWcN+F
Fdv5ULYlkhi4P4jm7biLtgOIml+SIFx+nYfdB6BuKohVT9rWCXrR0LHU7C58qdVESQO4PdSKujnj
gUq1qa6EsGZ1G5JhEe0HCb0waKpC8EhoTk8rL6G0ti3qvv4yF0XXUhtsdHezkAol/UybFDqTSIsJ
Tqv8lca09fzaTNiB1m3pgkCtzWFdV8XY+KA7lQvNHPIXEUrRI+jJ9V/CMeLki4yc4cVx5PASVSqb
rShRoPRy/sUV1uWu9ugmpvNodcADgjrR3Ida1r21HlRkEYA06Y0W9Rj5Mz2jF0lxX27ErHvPk93m
ZFBlOZnyi6L82kY8+9to2G5/FqXOfbF5JdNAMazsIqvUeV4Tsaf4QuGx7PWkY7LJ6BSBorQ85WlW
8GaVlBqnhxAv/2M9pepyuqqhWxHHGwfNTDCNg4RgMGhhepHcph48412elXb9uUVRNX2HR5pUF9Ri
nT2zhpC+VTggV4DaGq5fzIXzzeEgkN4YTqc6GyUV7kvStFxc3rUW6R3oZq+1RCr91k2k90PTgQdv
QjtiO+bVQ/1Jo0PNJhto7kZEJe1wfh/mcNifzGkwFR3iWwqyg6dJaW/dWYQQOa25SehTtWSUJN04
5SvVStxxR5ZJOaya0bHvabyKIujbKvwkezG4gTGK+nOuIMfw55pm7zquFMIZaV+Zd2Wcjx6td04X
QdTO1dJKbHIHnDnSpiBdfPeBQAObBWxP2/vYdRIvcAFlIyrDg3gDWXl4fe7FFXwpeoY1jc1fLAaI
e6RmhWhJiziZmHDrpAnAR4JmQl06devSZlLz29LhtFJgLbRJZS4EX7QhNQCyWhM7j7qrVMySjqm0
tC4BSuxD3s+BBkUx87kVWWwESeXY6arJK3qhQsEQ2MWDnlwO5tR/c/QR1UvUq0QIJpoWpT4N/fin
Da200Hyh87ld9WJstIcxyWKUY1kBYYesMWO+K1HCqMCBWbyJ6uzbb3M8jQMQ4WIeQh9inwIkVxlE
6Rtq2F+FScW0bBhh9IQKpyPwXiv1u7AdppfRTcCbmxFhvsLv5yp7CuNU32lQV7ubXFO05HHkZxn3
qabMCW8FbaJVbo3dtC5C1/hdldTZncGyt9Ie4zt7hmPmu4PVNcCxzavsW95CX/adXOvucWkyqRi8
EvKqZs4tVx5t1dwXrSs8v9Dm8UWkBj/djKEtc7NpWPsd1j2PMnDMwUYD0P+Ns3r6A17z0kNUiKKc
8tu6rZ0Sx2VafxFRVSpXSqktU55w88cq5MxRBHi6IXyQCtp0w0usz9N3MnisX1nI4Xw7VKZ9FYKS
UP0sByvLoLX4h/Dz3133v1D//XHb3cn8kN75+n/4JzTG+Yva9KLsw9eEqZuE8n9XLxXN+ou4FhCI
Bh0EgkfYXf97460TeM0fBwFFY0F95Vv8s/F2lp08/y3/INiP/+VDmTFHcmp6I8vfRNGPgh+0Y3yb
h/vuuB3Dzsiia4U58XlMCWVahD79b3wH5MmqMjNvLa3RC6hCqujWTeb0xaVkb/LDcrts2idtM+Rn
CkqH5aS/fxOVWRMNPv+0jwXB0BorQMXp9TxN5ZeMiuf3EhyCR6deJE8e7OWv3pB6j5bVaecwVYcl
0H+GRuDKveAghL788Hakg64IENHXeRkrmxBN0NWQsfYoulRv20mLfrx5UU7UdU8NhweAkpmuI7Y+
tnka2YjPNI3R0KUxq3lUZz/RJOVPwi3QWrP7/PXn8Y5PWcvTfjveUR3ZiNGUdIyn6cDn3YRMZupW
6taN+Y9/HumwYv33jeSaOMjR5wP6ddQyjWRdFkQSoAbI2+tYSbJ9HE39Gc/iqRdFXzoDbMChBR0P
ojSx19mNvC7crthOfay91JWsryaU8XuChKsfXWXDgE5t/czVHZaR/7k6d6EJMSqn56P72CSzmiPU
u4bJ7BpBSXOWWJch/OxSr/ucj11/OaZkx2aJrXwWcVF9zJH2z/ho5nlFF2ibvrxXb/pSnkNx1FIZ
PynAFCKs3IZDdU7BfuLlBKLGFEPBh+7KcVU3sdw2bovoGoq19bNTJ2WrqXN8NyYJ0QFl3Z4RSLx6
Ev+vtvR6UTjFUJkvUPclRe/wonSWaku3wut4rItL0ELKY4GB8LZQDXHn6sr/sHcey3Er2bp+lY4z
Rwe8GdwJgDJksUiRoiRSE4QMhYQHEh5Pfz5Q+/YRi7ysq/lpG222spBIZK7812+mR48UvN1sGxyN
faa2JGYgiQjUsZy37y/eNz4TPsf17yxh49XrHcqB7yiKj12Pn3YHVS6M+pZTkzyKM7TvN0Za1eS0
ogz6VOw5L5+5J4epLLA2G/QufjCmJL2AcWRvyRtP9+8/04mJxPP0ol1f7TrxUFxNiV4OVSBWj5yU
MGTMgMDeivYrpizu99oDH78cUSJ9djCfr4NeFNk3IvSgb0GYHL++/zPe+HKgbPC0JqQbTr6TL2ey
Equsbe1Kr/s59y1KpqAWvXmsl6zeFNwsjjOGLp+XmbRrsmnbMx3xN9Y0ehbALM4V3AHN9X388eEU
JJ84g2FcVXHm7vXZ67ZZLpyQKlluSdmIL95/2rcmfRX/IAcFX3ttMkc+g+Dg1a9ocFLeFzKziqB3
PAhnlM79wzgY05UUbv8lUVxtT6PE+CLT7py90FuT/uevOFllbPSR09f6lYTTeKPDF7/20sgIlFS3
b1ULNWaJJ9BurjzynaEgnll5bxwFSP1pLRJwzi6inxwFdpnB+Vq0q24qoBF2JKZjq6H/nVvT8/KG
hrHCkWBrv1HMP98sVOZIrWvtSonUbhNZg77rRKEGrVZ2Z1prJyrG30OBhRp4duvPcOXLReTEy6BY
g3bllQuGzQRgORJCqOi2ijG4DnTJWB5ntR0vEn0muslssyuL1ofql4XV3OOKVV1bZmNcT3QDhA/o
457z9Fy/5ZOtFOEFHmBQMGCZnnoguGUrFKjvV1ot56tRtiaBWF7+QU9GewcFfbpbHBk/RRXG5mcW
PNXsycjguKiduJev6cinimxPdEjdFfugzEl2EyEWC+PE7Df2YLc71crHQDgrnSIlXIFuCzmeaDUu
gBfJyrZlGfnAfuOZKuGNj1BTIcBg3AFJipLyZOczpn6s0MEf6Krk22jO+mNcJN7HhIZTaDsivpOO
0+89Gj3hoo3aNumt4fOZeVlFZS/fCH1fTHwQ3qC7waXk5ZpJRbN4VekcFCNpj1wFnSs9jqJriOVQ
hCynvFPM2txNaapfTmgSAEqMErQGUv6ZH/L6xHmeCWxFmIyVDXjyQ3p8DrTePERFm/6MbKsOId5e
aFjbhz3mgXUwF1jDxJ1s9kajJr9qIzIeTEmOhMbN/EJAk0NqZcprdzwrv31eHSezBF3w+aaEfBsz
mZc/Dr58wQQaB0tPYoWME2GFPfTMC9LQ+mNTfIvUJQfBhrVrTgNxKey4QdxH1SGqOtH4lQFh+Mx8
rQfSq5+E3ZPNoUmbwjmZr9jsJiWb1YPRJz2RgU5Rf4BkLKEZUnvEdZ3fzWtfve/bb0KfKgwXKu8i
Gqr5VshYGGcqk7fWMuxR7DnY6labnRPSRD22RDk7xiGeM4LKHHw5fUnald9PknCdqqvv4S5UdxNZ
9HTLy2vF4Kx5f0peby7ollcqzurTgVvIyecEvGY67agf1KFztkmSA3VqvZrRfDGyx3625QVNyMeM
/tH+/YHfXh7PSQnUvut99eXyIIWrV3NHO6Rl2+zBpRKS4ytn61i5epsTxvIVtYd8IreLDTlTk+hi
8vILJ3VhADI9YVF43Zm95fVc0PxiHlYCKmXr6dZCdAP43pIekqpavqlSY6mi8al8G0fTNjDAp8FV
KfH2diT/zmB/PYZQP2LFS5wDxQUn38vZUMRoZrRjDi72FHfdKGay1vTs+5k5f316MwrGR+Sjuzgv
nlZMVtLVerOIw+LM1fVstwNQL+GhJBomPJ9jbnOWwy7NoySMMuh4hVUbwQzVeQrz3lgesUM201W5
E2/e/2VvTD1Hjep5FM4c+t7JYsijOrclP4zZ0fdTpRXXhekBaE96HLgl5p4zibgBH+2ZrXyd1pcb
AqYP1K+4S+Ci4Z3yjrPOcEVZKJeunbl5OFWu7IIaV6tyA/JYJ2E+RhgI6GM8nbv1PV/rToeG78ht
F9sAoKGTR+5WBtwyiYN0rOrKaBTgPLKrAuS2n+FADwG6pWZTLNNtPDT2YUQts7WUud0qXCfQysns
g0RlGoAbdx8ds7mB5r/cLpolj0UzDAG5RD+k2t/3I9EVyL1XdkTjBRL94cbmP56pFV7X4pgpGui9
12qBq+xJVerIJGdPdS71Zv0+cigfBBNCB5JW41UbfCji2/dXzOulvA4I44yNk1vXKQWf5VLoi2lf
Tg5BWXHvNtsM4PjMAfvGU/FVYkAI6Wq94Zx8lWqS1ouSWpeFokUfBuiByHdKFESzBhXEB/dVPr7/
VK8PdOc55IcGPdbGGO+83AbIuJNUHfKyo1kdeqjANjn6sy3SFv3Mo1GqnKx9MCpKXuBC3hsPaJws
wKbM+ynN7Y2+ZGa3bWILYXcbq+UXtbTnMiAs2aJXhLXMF71m56I9qkh944zGUF7YbWQfdTpPAuYz
DWt1zBZ93866hL01NaLf9Pac3mhjmxDIivZulzveFJFBNlc/+2opnhTUYs3H2dSzJTD7mn5F2+TG
51Hm2dVgdN6PFhKWCB1N1N+0yXQ6v9PtbtyYLmzCDWh5/kPWPdpgZGH9CCdJS69rXhciJtGhVNN7
nZxIORXWhl4pOXdE2+U/Oog+VwVO3G1YuoZcMJ5o1YgDF9m4P5Jz+IFuuJv5dm30P/j45a8mX6ZD
RruKxmE1ZugS8j7/1dZYAYeCJvpT5aTpHTdU9Rf2wPotYTgkk4laOmMQ65r2vey0PA6VDHmT7wBf
fUuhQgz+oKjRV7PQCM2ryjw3kDuq6aHMzOy2z/PW9fEBVO4BAXSxi2jqk0iSlO10WFJY4IGEtZ34
rT4R3hZH9OEnJUqZPOInfKRu1UXaQ8fS6U89SS4/nzq6XxGhYLbHCq5nbdg4Zd5pu4rsWHubC/lF
7/uSfAKtG5ttKuKm2TRmRJiabqS4QGNy7BA/actEEAgaWb8MoSJKHXL7QZZZN4YGB6WLeKvkL6na
hfRYNcEdxte6uEZOif3MAUvcJQl70N426NR8WALagg1UebvuuTiVYoRsN3tQt0qOQnIL3HHftoVR
+F0jhBLic1VUgdVY0Q2cK3hoMMmTJsyURP9gIukWO5kO42WXStgk2jw3cWDrie36WS35PfRYc2Jq
7ZiINYGpyLS1IrpwYWLYber3sCd2QsncHxadVHMVYrG2iDaaBt/Ly+EzHwNy2km1CNv1LNl2G0NC
LDVao3ikrNJrn/0n+k7U5fpiyljp/SKZs4ted+RntkZEt/E8GfdFqYkH0TaT3GTtZPy0S05bPJcb
807mKBIg0FZJHxbLjGqYxbmseFVpZazR2fo4qvAEXWEwfJ+JJg1qOx8Pudvk1m5IuDX7shuabB8P
0ksuE+ERDSXI1E3RM/TIs6POURCDOtnK/UvahtSgHMUkHqjaLhmzHOGasxSxnyMd9cK4Wmo10JTV
J7RlCfUHM8VQbhenDgW6p2P7syNi2ah8JNZjHkQSxgfHmJcWQY3/eB7kRdH3YTN36HazuvJgPcbZ
8J08O4dkUxQpX53FMnAtno1c3dLHj69MghCg1NjIHPG1jR4jr8hcPy7j/KamJES3BlcfxqQrzCsj
98YmHEsrbi40HLL3k5xtBMYEybqbZVaKwlenUh6g46A8q3jJw4aGbPSd9PK03hgZCkyIyi2GeCP5
Sd1er+ruMXLdtLtxuni8Q8ao50ET0bb0DSYyBhZwo89lnSVQY7OqQW02qjUKZTNhu4lGkr9CpPYU
UPniTq6foM9DD58Mz211tVpd622n2HBgej/qGYXSJkcr7Wy82incq2yuFYTOtGZnOLQaJf+SsvOY
Ue1+jxtTUAgBjf9YnEy/LNTGvTdSkwRDNFVS9YkKUoqdBgtAwj6w8XHPshhRqtbX7UfbThwZ5hKY
AIaGmxqAZVAENjlpi5S19VpmJ4nef0r6zMoCbazKFMw7pS5B+TFfL4WyfDLcls0nJhF3H6fV4nKr
G5VfTmJac4DTU6Jh3zApt2k0cb2yZwrtAJkmUaO4UwzHflb0ku2nqm5tg0BF35k8lB7kAz9aOhJF
Zgr+pC3c9BMvAOlz5Kgf9SQn3NUl63sOirhUq01VVGa6wRsYXwBEb/AWJ08T5VaPE+ejx52W7jx5
ZAQ3G6l+RabO8uhBK6BFTipn7xsDdm9+ZmmL6ruyVgnHTcYGp93BXYpwNjlZgnGMiC51x+RopGVq
BTNPWO8tZREfddOov7TJon8f1Gr6MTlFj6usUIpPTh+xEaVQgxXbHK9jI1pdochBtjcw3OyeeLQY
B7OkGLooyOfGqoljGNVbVVi4FhC0wJvxHKwIAsQHHm8jbkmcoixXPmA+33EAdvm4Tzwj/aKbg/YE
IBt9yGmmwa5TJ/uuitjQAswCsduh1lWv8pQ3B5lnSZwdxX3t+qh+OSvR1K/x6YhPf0GvUntk3gKy
/KhrhK3DX7FhMMFAKvyBRVmFdY8L9yUmi+ODN7a2tRme4yLVNTkSphghknxXfXcxw2GXh3nNmZzX
xEml6Q2xy8cCXkL+HEqplyX5lM9RlaKJ7Bv1OcCyfw6zRP7faYFdOC5xQG5B4KW5Zl9SugDbp8+R
mOOssHdbMMegFvyOzYT1/TTRuClhR3DuBvNzyKYjLW+4qNfszYUQzgHTt+wmGWmtPFlwrvYaJ04P
j0st+8sJhkoWiMSomgCHDfdGmlUCS8uI2dKNrDa+mkqRNSElEZ35pjTIKs9Se3jMpJ1cjDqWa1DE
iJYNkLgqd2VeNLAYdT376dItmwMojh4GxLnpuHCENAnd0Sj6O+7cSxoyeE4ecG8VP1p7mMat6cih
PY6wxI2LOPfsfdnkLUTG1WeeDS23fiAbjq+J/Kx/EE9HEvoAzeoWpyrle2V48QCgUppF2Cq1lAiF
PTAgzczNLphF07DheOlHw+6m64Jdnp4WVTuHQt9BmJZRTEL5QjbXpcqdZLmMUGQqXwidmrKdGgmv
v4jGumzgvBE/CzkoUpDIsP9QGc5cKz4g1BhUEqjzCkshaHpihOTYp0MAjSs3NhlaTt3XK5amP+Up
tBHRg55vhLf0n+0qorIYMKMGSqMptcltSz60jZZGYew4cbqVji2+JJgO/7QhypRBOVD8+PhR6j/N
3hlvLZqFpMPpJPP4piXt2yFyNHbAgpR2X87FalhQMoNBRHJ26VvLyHHuLnOt+oMTa5RFrmE9CCUR
UEVt9+OyxPNHrAGte0MTpnWhlLXHKcqCJxdNjWpivrppsIJYDPWhU1OJ6M8A8TfnbH6y5NjVYTcY
1v3Uiunec2ODjEY83Uq8bCII+o5aRzeC7s249Yq+i+4a1Dkj25LVrXWWFZEBbCwtJPcWJmZQOqmn
bdfy+qhQK9TBlMLTIeVFopAfZ/G1gN8Tdt5iHjGfbTdQzDuxo6JnTxnHFhquidnUtUI2zbKNGo/Y
5oz/5qtewSELxaS60L3Zfo9WPwz3i6UWzUWqmi1ElXEubpHsOzs2maTcpXNtLps4sgECIl2YSCsq
M3qKhFrc1YRvbGqzbFDSx242hioh12NgsH2OQZsohU3mLWRzKI9O7W2XolPE1sxHDH11pP0LhW7v
/dLapnYDvE2KLCyqgdc3e0WnHb3M1ONt7WGAHZRuZ8Jo6Bds4uYlsj4SbZ1/qgV/1RZLlRJdvtJ2
j4NIFembWJcUBzeK5yWQXTJrAeCo9TOdq/Rbl0xFAnDMOwnJ8YKXmLJ1Bl47xuUWbhjAz1DDI2bD
dklV9DooeZWSAAoo9lLcq00BPw3OZo5NxgAcvVHtKP5SJ6N2pH28fJ0IUPtsdqVx6ea9kMGa/X2H
WYI7BNXQ9jt7ypzR17ALoPyZh3lnA5tGe2No74cq9XaGIgstSDKKrZ0hdWVTUnoZxJoX3BOcNEn3
RJm5V5y3WBxAbXQosQWZ59RC6VDAoKO5USHGl8N9acYqmR62ukB3GrPue2FWw+Ocl/NdwaLKw9Lr
Vl+Sqa9KRE1lZ+/ZXiNKv1lTs2BJ8+ZAGyZSCMNqwSCiuZaan07m9BPHAJaDMNvpuMQ8zAYBz/Bo
xEOs+KkW6z+nGVpXME5Gva3RujHBRhd9hIlawc1s5+yajnT+y1lwxA6xUjAfiC8axEZJ0OYEsVaV
1mUCjXsMlRru2F46matxvWpa4WNk4snArRucPJR8agATIWTboVFP0gyU3oKcKYRKVLqKUJlQncjK
thGRdtiZ5VERWk0aPwFpOUPA2Wt3Yd4p04Mt097cOaMa/cq1Qb+wjBm/5pL96HFtSlwLpFfJBW9h
3LC/Q7wWuj599iSfdpu3xY0b530cyMUU45XhKvnHKOYGvHcITheh4Q32cclIKwmo/doxGJrZXP0k
4u9CtirZ73WlQ+Mj8gYrGHOlonva6swzlmnv23qhfOh1c+n8JuZWE3LJGX8tmVT6rZw12K4QQsYJ
pMJzHkv+myNGSu1dO+TahzxiavxSzzAzgkTnPbQ9m8S2bjtH8weco3K/tgWpakvcKw/wleaGJA4a
3tvRUItfmOIo903qpsxd7+AWN+PsyJ9k5clahGpuFnhWnE5QhdE+BU5KrbYpxrEftkphlYgd6dBu
pdVTMcMQnFvuSI5caz6TMrsthTUcZW2lI05j0+IFmFh5X02S+VCvF1Gdcawo1U0sccIPZOMmo5+q
sr5e2OMVDPMS7pTVpMyP0IcbI8i7ya22Ix4897ITUuJXocefngGb/yXK/Ret7D+wq1ci38NTubZf
nnDo6uaLn//n9///n5hr7d9rjJDpEYoAPwGM8//S5AyD/wWsf5WvaDpIO6DTPzQ5+HMgsZg5mvx1
tPVX/tQ/NDnFRKCyekPAq0MHCXDt/Y1A5aT1QOoj+luMQhA4siTxyD+B9SJO+Zl7+HdrKiNNf5hQ
DKDRM0TXUeJOeW3deSRgKBfK0KdP3jyj7yzxxFKuokqJxrA33UXxdqpj9XMcZJHWzY9/TOWH3yjw
nxLhlzDg7x+IYycO0g78BuDUlzCgHjsV/l/9z0nYGuipEpnQf7mpDwG5z7Wze3+0l1AqzQCwQbSl
sJue/QVOdbTDMknJ1phy49DiEG+Y/DO1c/1XgO3vUQwV6gDqYEiSp80uIeYMOnaZ+ghxmDUcTy/y
0hnOZC28bCT8M8rKiNHpLaLkPqGkuBgMx47egJBrRbqFyq1ee5Po9yXBzYdMKN5GFfWT2cbzmcd7
+cr+GRgNI1g0/Ty8TF6+sqbxhnY0sbGbxzjfzdo8XgC1ZygO5bm270vg9p+hIHGZNKmwoFFPlu9S
TrXVoILyLS3Fg77jIBBL821Ull/4PJ1LwX71YARfshes4D5aZ3xaXj4Yfii5lqoYJ2Vz/KUzG3Xj
mu3TbGvn4sDWn/0/DREeC5YYQ5gOdgEa7rvrD/mDzpNSAUqzQdcZaZoS6mlSbEpzNDeNXY6BBTPs
4MloPtPze7X2EcthOrA2QGE6sDBfDhqRxogdfEIG3iiBZZax7n9xaRF/Fzj1/HBsic8UQzrPz5zi
Px9uAF/27JRxqAiqBysCM4uTOj3X4Hu1NHgcsPjnv680iZMGt0WGm97ppAKYK/FI1OiNgG/NXRJn
97U0jzmKrDw1dy330KaRe5bLPrOHi0WtjrPXF74mq2vDXj785Q6z/izX1BE/0KzhqvtyllFFlJVA
neSntPsvNOyq/WyIzi2gN1YqzTz6h6wkWL/P2/4fCwg+Y4FREXNcjHJ0fVWraGFaLRoHooRhipxp
nb811xAbaHk563Fy2j8xvQgfh5SsPCWNle1oul+1wT20rnUJxHwufeLtwdYOKelReLGezCD3L8Sd
DYONZlHusfvvbrWkMm0/Uwx9E+lNc24pvf4c18YkTDMOypXtcjIiuvJUjijvQYHG5joV7kOruZce
fpdBZtjo+HZK95B4WHy1eog7zhIa2Rw4Q9NQeCFzNGN+7Vymn4VSyTNT//qrpU8OcWLNbHEwdDnZ
bAH+4Y25tAD6uNd9fpKKAAMC+/ur9vV6YhQaKWsMEQmgp8QrDUjCZSSBja9qz4epFvEUDnTHYehG
CRrJ94c74cyuewTj2dwy1/Bi3vPJBmiMkdoAZSfwpmRbXA6DDYJeLSL7ZUqCMXzLiOOHlPo6DRQy
091Nw83iiypSHDJlNFbH93/PW5OMi9pacNEcxOTi5UfbcavBKIDHLzKvb/cgB/20n2aAsTMPfm6g
k/OsQs5njYKBSlQx+4oyYYOk59zusK7Xl8cLeRukq64mZrDpTiOt9A7vJHtgdstyEFooS0MlJjcy
7M/4SPXJvoNQN1+YtI8mDGkr1HPvT+dbqwlIFlMN3JvYnE7ebqXlzpwAePiZoyC0ZD/cFrHThR52
gfv3hwK6OX3Y9RTgnWnA0UQ2nrplqa2hlKmB7qiMR+g1XGFBviF+tQWbYxmrYZ+43r1uToXtE7HE
3Vef4OpyOqHo/qlFmvspKaJSWV0+8eIGq0MotrYqlcGtvlPfN+UPKeLeufbowj43sCCJ+NRb5GJn
6dJEj10999qlkrcgfbWajVh1jPqU3eKwg4VAL/NZvRNTwsFTcj2VOEiQBVfuuM9BzaG9M2ZKqM3W
0oVRpS7Xop5iM+hTflOgIO/rtp7eN91mmOxuCEdSQnaF6ykrmpomP2Ml9rqwbAlAPBiVt8T4cOCz
z0/osmzXekA6a7OSgD2dpPSBZmVF2HanTl2xk7jWNpd859ZXCiKjuMpkLvVdYTsJ3QMAH2cGTRvG
3AbHdMQqiyu4UtD0Rd87RkdMwpw4vxXKMEvvoFYIjNPHtC7xavXHXGSktAyiGDxzP3vapIiAq6k7
u6GrxIQPOlXUfYNQ2n2occK8ddza6QLaoNUQphIZUdAkZj2HGfa1HzMva+KdmtaqE/R1mX0duqL4
KaVSY+uZZVodtrNDL27A9O1DtjjRY1KkGqd/X0Wx3/O1JZe6qG33Qssxm8QEUyZ2mEyGSEJz9AZx
aZPD+zhgzycP6ChdTQRzNxvIbKkD5YM6mgAUaZwrj62RI0bHhwxGwdo4sBQmWCDXjwDSFOzDQIs/
xMjVnMumkGtHAJFdGvb1lNph6kb5Dmy2oskNZg7ujufntyaDLeBHtHZx/cgwgdl4cZ7UBwDX+bNp
FW4PkmkWtB+myNzH4L+RHxtE4uS+BteSTzwrNNWv8duY/N61q8pPRT/dCVkmRaBos3uTuo13i3/6
ZG2BY5YMzasZT20oR73OK98Z62Q6pk6lWJ5PqprExiQFy20ZGEUnK84Z5Ze417wiKLuuvlWqfFCC
2bDlFRk8XhJSD2nOfWksk3o3FiluyIUBprGrTW3JSevp4qH8PE1tH9Za3KkfkRvacgNMrGj0QLEi
iC9Ns1JK91BCulWSi5SjKrngRlPa+0KR2ImMosdveUpd9YOjqOl3SBmdOFYTquiwJOEhp0TIAaw0
DO14IgXcK4a8mgZs/Q2gS0zghm/hC4iB9dyKJwsdNf0x0U7eJi+5YwGyQysPUz3VIPlb5oL80RuM
yGd/sKMwG+qSyEO9U/stxFhn8e2ynBKU1PiYE7dr6qA0VcrU9Y3WkeZngBiG9YiifG+7nW6Geusu
V7R4MOJuED2IcIAtBylz8dob7nKVt6mdBplqWiGDxixZY0GAkhGYUZRL5HdlbNYhDLI6Q71qjBOX
SyLIAuItZz2wp8RVgJm65ZvmLdaXfEaNjTx+yC+S2MA5eEAeloWaqtSPYhxH75FW8dJ+MaM0F2Gn
R9mPJnc1voJF2vrOjs3SO1QEdoPoIuR0NprjFHIrUfKmvswL4+sQdbm2beqFs8bApxgbAltNfwjX
y4ddMQt1T/suKTd1KuOUx8lsaBKmjnq4lWnTbKkCHDsQACu27/BB01pFXyF8N4UMQcM/aa5brTIf
cq9Pf+EiE62J2D3EF0gbRJeIQsP+3FMXPHYLvRY4jZfsEgakAbHpx2FAQR9FyPmVriq6XSUy6w6n
8twOctvILEyT6pQA+TGtMDyAX54fYIo080f4aJmu0YntGnOn66Ksa/4IIbVti5xQbvqBpg7Nhim5
URZHi4OY72zJPo+2Ry9gT9FPEbtpkl7WvEXpGH3XPTlpZMnHQtRW1/jaIDWBwpkIq3bbU8v3HybE
BRf4I1RfxzilnTNFJNaHDpbl2aWoLLNkx8lxrsXdAIsg/OVJpp8CaRSjbYVcRMbY3Hn6jPnu79rw
f3G//3K5M/6/bWm2Tz+f5Lfu6ee/Pnb8W/uv6te/jskPWZVPbfLtTzxw/XP+8auxjX9Dc8ZUD08a
SHurEPO3Xw2l9b9xDkVTs9r+rRKt/8CBmgoeSN25JgNRsSFp/Q8cqPG/wJQlRWoViawJr3+DBp7c
c/gD1qAOhLk69R/gzUldlhiA1Ni/ZEe1TcjJ6jYxdp6Dis98QRni3f8xW28geye17u/RHNOx0RBB
vDp17sWaXFPmdMiOVFJ72RsbzMr+cgQIpb/Z7QSmeVyOXpbtExewGhtN82hEKlYExVgEuJydC158
NWtAu/hokmYLvIv44OR2WBAHO1hu3h1rK4f61FvgNLLod2Nfi01DtkbgNpp5Btw7vSFxVuo2/+Jh
3snIsKFePluXlAmeQl57bJ1eudKi8lftzHmYVZ57IUv8VyBtxxeWIJxgXupZ+rVwMUYbIF+8P8nP
t98/bhO/fwnLz8AXeVWEn8wyOMSoeJ0hjxiruFssLHBBMKT2oGROvI/GLt54uW5ucXmJwsWDcxUX
DqYl7lCFjTqQjrY2uefcyA6OFTn4RujGppybeh9PwwM5FFWIszQkxQaDeK2wBngjtjkcbAgEd5Ei
4F2CI3Uwk4g1UKPKPoNmPq+S189nrYReJKkEP76c6dxNZyXGUe7YCI9UBmv8UrlwQPmCnbCKu3ib
TrVxi5clQrjIEdeUY6g3hya6iVIDs3Q9mTeOPt9HvVs9yMac8WfCqsmebIGl4NCduaqfwCO8Du45
q4Qe0HeVp528jqKc19wk3cazE3eH0emd7YQPLCfBiEu8NM6ZSL/6jMEXVqIuWxN8BevUjNciIiOD
Npsc1SQJlpI2PXTQ95fYM6Tz8hW8HOPkE0NvMM61ZSTHdlNcL4NvbdsgD+ONErAufC0wNogAL6sQ
gtaZ1f16NsFg+dKwy12DkJ316f8A0mpVseNpsZJj0m2dRVxRtfuWOx9mLBTff8hniejpQ3rglWzn
KvvVqS5Z70Qms1lPjt0WV4679N67Ka/sS9a79pBeQd/blVd49e2cbb1tP8VP3tG7va6vqwv9puMa
1gfWr5Hkn5vkzOyvC+a933WyoDLympImIzgH4ipOn5u6tDeK7HbRuGzTBHl/gW+l+DvERQUAouuD
/Rq7ClDxq0y4RWn0qOfK0TXlLzObd1ZUiTMz/urdPo9BViiw94oNaC/frda3tVoa+XTE5cvXXExE
e7Yf88OUPb3/al9v1icj6S9HSlORRrZkJAhCYXVp7dPwhxXIoL05l7f16mUxkkO1QHseownn2ejw
j/WKBZma2xEjpSb5AtGI5HoOtPnbsHwhQmKTp2tG5ZnGwQmc9Pyu8Lej04QliIZs5eXTmfliRFwd
piPsYD/VMz9y3I0jjq73kVQlaMpnjvVz452gcYvSwRrQGE9EEW4y1XFYsEDSftlddBF79VHPzgz4
aotbJ3WFkCiO9PXfXj6gqg/O1NCGP2qjmFCBuXrgcMc/sxxfvTo6wRBqQFcxKzIpz1+OEuekNY9W
21wDHEPTaMMmcfEvIvhEgAhBoSBK92KCyvr+4nw1m8/DUvlR8xEId9omXPLSMCcuWzCikluVNh0e
gsGCH2ijV1/XcK64O4dyvvGkJo1B3EhQ1GLTcvI5NA7ZCUQjNtdNqcFhjaCUmFvsNbeLSnCTXtz2
ECRa7+L9B331ueMCiczDoclNM5TBX85vkUivG2t7vk7MCLbGvME9z0lhVNblj/dHel4Qf26ZiD1R
lwFh01DGK+T0THRxZjVRlRpH86jcmJfjdXZpW4F+D/Ub3Ejb1ZtyYzp+D0fQOvM6T6vR30Ovg9L6
tVZ6wIsDa6qMWfdayzgukx1wbIYW6DysMx/TKV8y4vuP+uZwHP5IgyArsOO8HM4bxsTA8No4xq4a
pOMHKHfwXOdDAstRb7gl/ed+9f9xY3h+tj8GO3mDNg4+pNQ9D3Zwla9adPe3f75Jebf+jY/cdE9f
G8l6nZGotnJsRjyB0ObYq02ae+Y7X7fDl4sD9xEKdv5JSjtt3pdTBvF11QNX8XVJo3xbNu3XKs/y
fTon51S1p/sWnqiMsqr6VrE8lJGXI5FVoOIMsSTXWOgmRwiKbjiIs+nHp98Vu769psFjEr9eQLWT
JRBrhFEjxytvhGIgbhKucb8MtfY9ge67a9T8jNPG6X7FcOTNeDT7Wd34XZxUZKYcUgFgKG/SyQs1
TJbHwvDVWQvnVv841prfD2c+5zcekGvq8+viXk6F9nIa6wZKQdoM7Q1UrtXTcbywYhjztCwOzeCc
WYOvVgePt5I1aIDZju6dqpDbqipjtLftTcd2bBqr+MF0LgvPOuMY8mptcNiAHVsYV/APju6XDxVl
dZknRtve9DnGV/2hUP8uDMVdgYkXI5ysi7nL0gwSanvTOJD71Bu3zM5sPm/MFU4rbDysOguG1cmX
VFeDow9xBzRK8aaol3p7oSR1+P6mcEKR+uc5/meU05SaQsPW0csYxfxU36DVWb6sabREe98mP9LM
z5/GKKzSM4/2al9dJ++PQU9qU2fKZwiDDJrAXceoi8goIxQS0PnMQG98Tny7qmO6IFAmStuX66D1
lKZ11/VWYbNrTxX6MQWUOqO9XsqN0mkNxp0/35/S9b282AF5OIfQN7Zrqg79VCErYi2PWm+RN+4c
6I3vXBvpvl1TvP2evlS/fX+0Vxf4dSFi10UrmTb5f7N3Xr2tY1mb/i9zzwJzGAzmgqIky7ItZ/v4
hjiROWf++nnoKvSxKI+IU337NdDVaKDbS5s7rb3WG7DlmaUbSN8PEfybkgnULvJbvKlw79uP++ja
247baKdcWpfjm/ADoET+M3s5H/2zffYx+OzwUEsQGGNLcDGRV0p2G0E9Oh/hsxkEkI/KHRg+FSLw
8QwmbkYlOyEC94nja+kaRKuDaHPAyTHeoIn7lqXBwiH8yaZAygoVMEARcOdP3k4U9Ey5xffv0EsS
/K72FnL5VSVVDuX4VSt3lA7VTRm99WIEgNWiGK7RJNmdH/np/sf8R6Qqg1aazstj+vYfHjtCCRMK
9th4kDDkMUrXqfudZi0s1s+Gyo0z6TLQMUc1fLZ8CiT7Az79cJBk241tS1rB85C/m6/9TWcX39rn
8ikVFnKE0yuHkX2IOVs1lQSBm3YhI0O4sEw3CfQ9eF9s/wU40kwocTrdwOnJlFfIVFk8cyxAMQZU
NHNphEhq162tF3ZiOvIP4w3xZexrqyvlaTTW5+ftdE8cx5zm9cO8uZole5E4jAcfF2Gxf8lR1z8f
YSbofzqs2fWGG0frx6o4HhRKRcq+uO5tYd2ueC/uAbM69A3tYDt0EJntYFduk1/+1nrE6eP8z1ga
6OwKBG/l8UjoxwNawJdyf2Ho+cLT9D3BPj5L+ZZTicQgZwAiO7soRtmIGph/42G4FJHL3mbP/o+2
3CHIbWKQu40fzIcbaS3cid+BPQh3MBJvyufosXCsNXiHfbOQVpyUOt7XkyVP4p4aIk3zHgIgft0o
tEQ8RM9UHSjN5Wt6pc2DItjGl6Un3ad70/wQbTbNUZ7ItSFO0X61PzRlpxVbC55ABuSKOwxCvj1c
ZIhnLDxEZlJZ/yyvD3FnE6v4ptooHXGTX8G9toG640Q7/dbY+w/BFaIihS2+9Atb9fScZ6YhuTPR
TPdJYVekaj54AjHFX6pxFbUXyS5WHrislYVA7xn7fE0hvQLQnFWFC9Ts9GkKLePW0odD/1pvgq/G
4/idRu89XLZgLz4NpVMlq5LFBg3jtbn48y1DPwggNn0NFaTt8dmgCa5lBQPg1lEGVCJA4FjKGj/J
B3gUfQgxmzxDjXOkDTjQxUvNaZ1+M/zKr9IreVtdprtwp26ji0JdKzdpuAtyu1lIuD47Ez5Gn13X
Q+cncoLZ8QFaCBzzXthgj6r/myDoh04ZJFWPOcIceyHMdnDaOQgq26GbJN0X8prP7l7rQ4TZMIQE
ObQ85typyucxiPYogeNYIy6shk/uQSpFQNjJbijCzdH/QdCM9TAd4411Yw2bpnsp07WUL9wW04TP
1jsUDcD4dEQw0Z7DV0ezAJUxuOON56k3g7dpwqfUr++G8coS1IW77zT3nbIlA6lzCyEOUpfj9W2i
+C2FCPBiGGStpNZ/6q2dGOwt16VB2aNZkDpju1Ry+OSc1LG3IndhxrAunPcWiiGqAVQ0zU3RSBf5
OO7wfthA//zVCLvBqNdJrYNwSTdt+a2VTQfgIC+ddnN+a59O5jtAmN8A7JC3++za130lN0soiTeB
SwdFHowNtf9iFRTVY2UKS22L08xmwr3SSOGfcCyohx1/6dyPKqFDNeng8hS1+1pd44K9q+N0Z8bu
1qdeBY/tDSulnendtyXq8Za3sLBONgnNIzCs+lSsoLc/19N1W5QBAL1ZN0EBH6xSczonWuFtVPwv
FhrCn4ZC6dycLieew7P9CLCl7wKS9RvcHLR1HIedLVYu0vtZFf3pEualTUVpkqOkPkHz7/jDxn0t
Bo0nDocOGQ2RTlDv/wz6J0ySr0T8QUvp4C/pkZ3smink9M5nOqcO2ezIBgQow3qWhkNV4F2hpRfo
HDiBqtxSQVmB898N1bgd8eY6v2Knj3Z0MExVf3Ce8LN0Nuw89c+C3IgRZigPrVzIq0Fo2z3CCSOY
KdwUcMi5CXpd2rX6kC1slU8WL5GpAEhsWVWD8XX8jel4FZ4ZFxWRo20WGAgTaFQBeJZ7mv+Nxs7a
C8VN6zksvG3rmshNtPrC6v1k9HxTrg8A2Lws56DvuCr7wTeK8hCNgtgCAlEhowMYxdHLqn7A8PA4
rnLptpXKpaqEPG3O2ZenNsD25djiaTfXlYTxihZy3JSHUoOHDlVXiLcZPhEHzcjSa6mRh72Bqfx+
gM8OzhUGUFePksM4KFqgr7SCCf4yCKHijCV2Naifqys4XyNmY6G3Gsum36FagNtCnvyZTTTbD4NY
LisRXA61DVbt8dS5Yzr6JQYsyCxYzRqoY+D0gm4tNN1miol/h6Fwx7OXJgNRZrtQBVXXQ1OuDmGI
T59cS/la15rXKAqlfYteh6OO452XxuUK2TNzHYLk/cMe7TRQ/KPhsoBl4j9ma3QMsHVIXLE66G3e
7MYyTjd9Z/7jeva9/9/ez+z27zn/SAA83foURKdNAA1qKlTOx2kBWTBdpTpUla6uRZRJvnZuaq30
YegeojhqVgCPgwvAb90NIjTx/R8fAQjSyVAjOXampsDxbGJfU9RNolcYvKnqVk8LxQmzVtnmNOOk
vAs3eitQn1OFJVPNk6SETUfhHqoQoVlUs2VkCm6Pe1Gn30Q1HZwG24utXHXNymXdI3EsKhdlZH0/
P9iTmCYB+cgGtsp0kOffOqGrJfmGp7DrvgnCdQBSHf6WI8XPHYoM52OdXFizWLPx9R1ig4idyQcL
CHJkqntrrPYZ1IfzYT4f0tRpxOgNHsBskeLpYkoNcgkHVbP1nx7VxsGWrpuX81E+H8zvKNOv+FDR
0K22RviCrKkt+ossM1ZBe+l748Lj+uRA5pMhjomnJGfLVEI9jsLbKEIpNpIPXbnRx4tBuexLdv5a
ym4xvTw/oum7HB3AFC3xEebJKZGmcvsdxxJqzI1io2dEr2hVaPG6f/aUhfrdydaeYkCBoyELghFI
5HEMKeqsqubDHXwV8pRbRU9RPdommJIRsQlXykQEF+RdWnoL9/rp9XoceQ4voTjUSKNViLyPGqrO
WXBBngSZ4nuZBPeZaGwrlCFkXVjX4xuKSc6AcuT57zt9v5Pva2o6iB9kZ08yGm53M/L6XMJYPd4Y
AqoJ1svQhesmuas9ZWETnOb/03inUxqoIPn//D1YkpwaflBIh7iXnM7Qt7hvritfdro6fFb7VzeW
X/3sQetypxMiFA3K3YCo9Pkhf7akSOAgBdN2QrZ6thXTRMqi0JelgzYKTlW9KQm6V9UPsRIW1u5n
6wqcBhkUBxZG7fLxuhojywzLspQOykPYbpryrQj22Y8YZRn1AMTnz0cFVBZmMFchjN3ZqAJRGioI
Jsohbc17YxT3XR9d12XyWkbGwn755JQBo/E71GxP9mEAlaGXFXo18r2ny5um7veTFMj5EX22NKdH
CyBlMhm+4fHng5TSqKE0cjKjqLbyQuvVbRvEFNXmGTeQi0IPlqAvpyUZ3qZkeSKfj9XJK/w4ZJ6k
TRBJRX3Amcd8hZhQ222JrL4iY7znJUm54zj8GYuRsTYiNVt3abNu/fZKyzU07kSuKhd1zTELiush
Hv3rPKq+QzMLtoFWtS/nP89p8Q+hhEmggeP+HZY4m3EtQh4MYkPNLdkqK9VMvxRWna+zetJAKjmS
VVLRfYt7ou2LtbiOjbxdo/XT2FBcfEQ5OwXlyETAwNeSN+d/3OncYTrO6wxpCYmsQZ+1/Euuhw62
FNkSxohruQ6vwtJXnVbrx7WC47HpIvZ3PuQ7APb4KKOeRS8PtClAUp5Jx5Nn+RAKgwnv2rmD8ebh
0vgDTZ34YegaqGBU4ru3PlHQKRnHJPmSNQGc2RrvHMrC9G8eetRLbkxBTStUDmns45vphk9RHApv
eSEiUCdIaBLZwmAFb/i4oR3asUgsxD5l+S70axFopC+Pl11Ya3dqLgsVjouTbKglx5jyiVbkPppq
hPrR0Msj8mi6Vt2kQk45U5KC6AvVc4QsI1Mw3tRQ7u4iaYgiu86b7ttQ6XR22yRE3oiyNnjdWG+f
AY8k31ByKVtomol36DvaGX94qtCSBVDBBSxNhXQEDo6/qZh7FcgRvThwdDtevx5kb1LlQIxwe372
5mfKPNBss3eC2FVKQaDGFB1MDlZmfLDcfmE408/9uETmUWZLBIIpSOeUKLj7XAWFv86qbOHUmv7E
xxAUCKjdccfpQONJl2flHtUUpBpRovYQ4xTu+cmuDVAps0qsLBJYPgtXzHxAtFpBOk4CLjDe4TXN
PhvcS0nN47Y9QIyOVoOYVyvUyZbcpk4uMgq4FFh4X+FGPOkyHK8CWM+Tkl4ASAO1zrLq0IWrjfu6
6DYZ9KahHWlHmimajNEfrgreWQRGTloGRQ7qUTkObHZ6X2dFwuMSXn1WpraBY3BrLpwc87X3HoXu
POUNPifX53EU3nOA2JSUIofQOnJzgFtmZyB4zq/w06liLB+izKcqcOtB0jOeqSGO8YnlvtB76Dbn
g7xjFo6XH1GmJyKReELNa8gNKnoicp28E2sXXQnjUGQjMpU/6eOuojFfh7p6kVsdZ9foc2MN2Dqi
gxuN3QViugtb4XTZkPvQPab9RtuadtHxdx2SuEHvwfVvexSwUku/jLLcGSMgUnK9cjV1U9R3lWwt
bImTqwfyC25l2L3BBoDNKR9HVVE3HWgdBbc6jTdrE/SXuNl76i55Of+pT+eTq43Sw4QKnwq8s/lU
k7KS5FQIbmOpFjbiCMkWsdSl0t9JfYUXFs8fnE1IVd8xh8fD8fQYVS9P5iaFuWirEP5A+XTDppVU
W+wMccW9pVLeqb5WAy+WIMu7hQ86Hyi/4L3xQcYnUgFTZwNNuwBB2lSqD5BA5VU2JJ091km2kFQu
RZmdMZIQgW/OxPrQW95BSwD4GzBy/sVQUOh5/6bUjOXZ2ui7JI57argHxdO5NiMxzZ+EURIXduH0
Wz9uwumLcVmi4I7skE6SdjxnBkmPmQXvm9BINwWyoE7i4xiCB1uwKSqUvP9sKXKtyeh6kfIoHFR0
dY7jKbkaaqkiFQdPR8a8/lVoT+cDTFN8NKD3AKCVWQicx/OdTG6uZ2KrFYfY8GwrII+hReQ//3dB
ZjdnX6asAIkgAepCYfHSjQ+FseS6d7LMZiOZTU0aIeopBmQAEgRWYJTBuGQONT/1/p6M399qdmcl
ha/nva8UB+Rre+T1bZWNGtKlRup73S01s5ZmZhrvh4pP5vZmDMiqOCTKo4QwZ9btKWAsbJv5kTof
0vQjPgSRcgXVmGn68++MZ9wVGH8bvNAXwizNzewIMJO2qaEkFYeh/aYAOAyWnghLH2sa54dxKAH8
VaHHmcOkli8kt4b2KJm//rtVPNuLcSwkQRgTwxvAA5tfleRZaxYq3kvjmJbgh3EE2eST3LLEwmTS
AgeaFb/gyWyfH8nCdMwBp91YhRXarsWhNYOVild3oQYLM35yUB7vxjn1Ka4YRF7IxcGQwotikl0F
R43PtZJ/Oz+WT1cw9ADZnAgfVBKPv5hYuz7gR7Y9T4u1Sa9G696MQVkb1r2rLbREPp2dD7Fmu8VE
psVAx4SnTGmtGuNKap/0xHfOD2gpyGyvlIIY4KY7nWNtbsfYfZjCSvo3zz+4Ab8/22zD1F1kldV7
FLzSc61YVYJsE3rVpH++pAFQ0t6gEEmzXJmNRxdkpHAEkcNfzxFbbdAVjey0X4jyydlMMQk0EQ9a
VDDnTISiwQc8L6vioFh0jHlc23liTz4jeCoJK3PpufnJJBGONwyYOIoSJy04XAfox3cs7+LLSOkq
UjCNMDbnV8JJUfX9Ufshyny99VocUwwqDkWynl4uN/ltdIeem5jbFUro38dr/05eenh+OjTkMKfs
lI7GnI0c1YEsyH7DfFmx47rdT71pHTVOF8rTn4b5UH+YXdeGSYWcTgSJR/i1B+sVCzeIcJ7/gJ8c
Qkc1jtmFLatSVGsCMfCI34jqXSk9VXifjWianA/0+Ux9GM1sOylV2LV1xXGHCc9Kpp1n40hxjbTN
a4YhjZKZdPGaLQ3pe83IV7EVXraGsm1x3Dr/Q5ZGPLujjCyirNpNJ1RYO4UpO0oNe12Ut2a+5Nd0
8iB9X50fxjy7qxAgxjvMM4pD5a+QkMGDsn6s7o2L6MmNV0ri0AfLklW2QeHm/CA/ub4+Tqs1e31G
yC7jGU1gKYydOnbtdklg9PRtdlwds+YZKy4weNfxHRE7sF7R7Ze+of8f1XDOHMvbJNrCkBbmzZrt
Bk+SMtx4GJLSa040XMtBBLwUVXThX51cv2dtDr0MtIjTMyBSIBdrNbhEynsjRc/nZ2hhc881AzGi
wejlfYbS/kJr9opf7cRwcz7IJzf/0TKYnY6uUMlqpjBHYtJt0bOxR91by01nC9FNKS2JQn56wXz4
btMMfsjMJMzCBW36bq1E9h+5YIC3+Zg5lvpkTDYCMIUbbelNs7QsZscKMkj/BAXHzrFy8Lsns38Z
qwWyxXQqzB6BfEl6ZhC7J4b1bGwWxL0Ud0pyqDTb4I9uU4q2dUDOhpVvqNPdNOPL+bn7PCIS07yj
+fd8vWf06XBDGrk/c8txw/AqTwd8oEbQRuZ9ZKG8Vi+BjU6A43+fV79jzm6DGpelTvd5S6eqsOqU
175EQw09urELNlmG8IK8k6y1Ul0qiyTWk3mE7QntTpfpx5qUlmbb288MPa5kQbup8y9KXDg1rNxM
yxyw9es//LCzSLNBWhamnbjA6DeleOsW4k6pGGDIU7UOnurccGgvbM5HfC+tHK2eWchZBo4vW6dL
LiHVrSNfVs/yiEGMjSpZUNkASWzjwlsnKzoyz9rloN+b0Ib2gbPUzzjp8KHRhUiziX6KOinSzv15
CyEd8TnjZwTP1dfuV+mUu+q+fPDujPt8HX9tds1DdktwWmjOYvv70wn+EHx2X+CTMLq6THD9uqNk
jn4IRjLhSsHRYl85yW2/jZ+y1O5/LsmHnK7qadgT9hZgDSnnHJYZKQlGUbgX3PSl0+Kf5jtD7ZTC
OsDMu7Y1R77WF5bYybk7izi798UYkfYoI2IxWHdy+iiNwbr3WmRRn9FPXbgYT26S42DzdqNopX7h
V9N6hgVmItdnFE5vidvza3gpymz6YmFM3TJiSFm18UI89GjdZdL380FOzrzZUGaHQAcyWUn0aYH6
yVauM55a1oVS9usyQaynKHHIKRcerJ8uSxDnLAxEX+idHl9aJsrl9MVc7SY2XTuJ+5UWOUJ86S+R
vD7/fr/jzI6AII7ldhxN7SbwoD0pN7m4lYuFB8PSWKbf8OEC7rJ4lKrM4gzNHuOkcRRDsE0IVqm2
cKCdJrbvE/V7NNMv+RBpdEUFmVYi4UAp3lnf64dUtIMreRd/a753r4hnmImNfvf55bH0DWd3faf1
vVjSB7/BgMMvsScaEYoVnv67ILP3gVJIePFpXEQq6vxmEGzC5GcVyuvzUf4/h9LvLzg7IgQRGI4l
s+6qdN2qByFfWV/NH7x89Bdh0sPd6PnCDj6/OnAFOJ6zrJpkXGMiFnj3WPvYeKwgHERLOJKlMLOD
Agsr1Y89Jknz8pVseKCAX9Peka1y4ROepJtHa/Ck1yVCwwoVPNhuMEYOPJvzaCKGb9EsEYWVn63O
T9jSsGbnRC0KYhaZfL1a/Y7b1GVefOP1v+pKxTkf6PShDIoJI2FKT4hco543OykSNTXSquq1mx7+
Hn5lyX2PRpkd/LDwhLIf4u0Sk276g7PsBHAD/H34IDS653QvdQBGXtIbvrGUNYaPFG7/xcYlwtQn
5AZGcnG22C2w4oogEEHEaI+KXVxthgxRPiPSlq7eT86Ij6HmOQ6mXq3qQzK6SfRwlRbrUC5XSvDr
/BwtBZmtcdOMxaAAw3IjypkdVaWjV/kqMZZW+FKY2XUoo6SeKi1jMXDvVWk8iMHXrF0iyHy+4AC6
0NKdiIbzcpZujUlaF6J2Iz0kN+5z0aMUwWtedfASg3xXFrZc20jl/Jtv+Dvq7JzNxkHMlJ6o2QRN
eqy1V31Jhu+zvJvF8DvGbN1NBKjRyEbtBqTaFWae6jp9MG58p3yIN6ZTOe2v8Ku2VVbJRv4m1rb1
JfuWXfxXw5yjXFVs/1SpGLSbQWp4n1oOT9M4ezof5PMd/J9xarP1mEmFG2Ehpt10wvPgfx3rL3/2
9zW2LgRnWqyTLwjQjOOrIypEtw68ormtwjF2IAtOftlLPMMTvsl0OEy4Q7TggCGeQFFMAIMS9pLt
bSSkYu+YvSu8mWbZvkbD2HxRZfT4HVVvypcwTiiHNr4a8HBwkdzGqqx/xuQOaPkQy90bjppavwKC
4WEgBpv1RckD3Il7itUDdolClNoJhnwCbPuiXshh57n/NAqQvjK+HySU6MgcfyurUfLaU+P6FvPH
8bFNi9YOyyKhkmn4q1RKdpOM58Jemv7mxxP8PSbCIdwXFpp986tdiZskKyylvuUsb39KXdhhbhfh
LdAhOqnlyvglEtunXtF259fFJ2M1prYFtj8I8SPMeTxWTCBruv1id4sg0F3nB+nGR9Hd6Rp6CkiY
+Vs5MX7+eUi+LKsQdUZedLOlPsRgKrtR625dE9VR321/CmwqzCMfa2W8dpu4/cOLn287TeV/As4O
4VBDiLdQjO6W/om/7mLh0Ur0zkbFGW+9yv3D5wjRGBQapzoocSy7ZmmGZOZ66Il9d4thqbyKhjK8
x2D0OYsN90dVtku6JfOsZgqHxhEIbeKBopgtVi4YWY+9tLvVDJSBlKGpHQ8huFWSRa4jZIW5kIOe
pL3Q6IDSgVQF1UZ7aA438zStyn38129j41egePcaGp5Rrl5EIrmbKzu9Zu7lLrkOi/xKxU7q/OI5
2Seg6Gh8oSICRgXt59k5ZpWmJuCYqtwqQ/jWY7u1G0SvXnVp/YwHQ2GjFmzYYb6kwnRCdWDUR3Gn
afjwXOpcvYtxW2fUofTSD+rG15R9J8hwUnPcoWu7Ao5bVu4uRC7fjnoFMk66cEbM7wht0k2BhQ4i
bdJQneNkytgUhWA09FsNm3Hc63Gd7aphqTX2aRQWDSVLlfT1/Ut8GKnE7JYTTe02Ftxim+J+QJIH
h+P8PJ6I+03CunT9YIOiu62JcxaOYWZKkzVCcNf3evMkJ1ik43buigcL0w50+5NU/5oiUB/YcZBh
Ux7HNQ6duZHmjx4qmXdiGfR4x9Y7r8qizeiJBdbMQvj3VfA/quz/C9L8hxk7cWO8Cr79LI/119//
H38LsAvGX5w5YHahTJJw8jBgn/6twC5I0l8A6ZSpYSzLEqg/Ftg/jozmX0CL4c5P5WmgeEgR/EeC
Xf0L7W8RLe7JOw2MG/rX//f/HLEbq9l//8h2/Dvj/X2fsrggGvP30KkCL4cswXTvfVjF5hCrjVRj
z1spRgYzSLewbo5NXVi5RdBjJSKLTWbLeNGAiTdccOEFmqu3aEHmGkrYVOY3pgJBLNFdN9m4zchd
gS8EHXCKoJhXAEb1e8fA5OMq9XwjsvXMaO59OQG2OaSV722sxhuFlQASCGZxFvibKg90nk4C4uJO
a7YlwjGeKfzsscW2IN96yT7zS5ytmnjsLsWu6UVbKQxI900sCTkcnzYvV4ksWPuOUthLrNSYadeF
L12ouRc+YnmS/NTTzNiZQmo0pEciTql5eNEjzjusrVQ1V3pdY+c75G74UIp5+tgFORbd2Oh1X+oo
li/xRg5cWw8b/OMzHIzfvABm10rtMTvbugiGi2uUsAAy5xSpfrmVQkpiCJq2z4pORVeiHEYbvcdA
XwWZXJV2qQ14VtRiZT4YVcYT3097rgghUcr7gUrh1xQi9K7CyA4RkWHIvka9LIwgzWPhCvV1cBQ+
ilgvfdxgFB1UsZmB0kZj2FYMj+dMEyrt3kNaimZDIzdfQtnr9lFRpjpuLL45OnVr5Ldjl6OomyUj
tM/RaMJtmBuducoriM6h1t27Y23uvdGovxSSkhersDXR2qkoHKFUZdZmYRfBqKe2kmvytRZ50k1h
oRGw0gYLZxl1iMuDroy+5sAQrvdKJEWvhpyWsaPFtZFdtgzuoVaTfrCLWkmwGBtyD188P5ZMW1bz
CguwruoRMvE13Ta1Sv2p99bXdFBCyfaisEaUC6Q1SjxYahy6HP9Ex5XK6rE3rfFHKw79HZroarPF
WN1K9oGX1/mWC9hb66aHejE9PclWMV1UwAoF6c+0GrIfvlB3LpR7EQ6bi3mQU+tDeBD0zGvW5eQK
jse62ssXSGoqF24ak6gZlatfKyNWADtKDKW8bmJPBz7facOLFbRabpt5MKQruCbpy2B6coYqnSDX
G3kyya0w9iiRF5aNx6SeXHRJ70vMRyZzXWnMmnElvnvuRtg13ShyFnTMWMZ8i6mUAaidvHo9eCK4
Yvuj+TaIFc5FrHPskrE419vrQWq5qdJgcv9tIJ9Udls0heno7w7Bxtillylsk3ZjvnsIG4WFnzBW
RXgLU1SGfRDIrY/Gazi6vNLfvYiLqKIkhWKQ+9hPZsWSGMrKhs4XHsbiZGdc1xbOxt27y3Hx7nhc
v7sfD0JnYTg9eSL7Q9rgbSd1EuuwqO6zyT65nIyUXblue2xgLYAEYjR5Lbtu3v8qvQIH5mSMMeHU
ZIyZqwKdCCwssWuu352b8xS1U4yzMkl3oEjhYwOCW/gaYvBCuQQWEX+OBGo1arF+bb77Q7uuolkX
ecSzbDX4saEBhmsuMHUeE6dU9SzfCN2YPVqDrmjrQa1y+oOlFP7SsXXE0whJt1VSuO6wsvAQEu8R
HvO/mkgM1wW+9xo9VN8UMWvS4djzXGujoLpv64gSaJ2ZeXNb+7JKI4Vz+s7Uo6BcWeWAaKHBuWJS
Oq3cTT1OTqeo+hWQVf2YtLEwq/I1SbzyUq+6gb2Tpd0BZDxqEWVa0iMREOmzR8sMvrlNjjN7b1Xs
14bpZ9ayzon0XmOz6Z343WwHwVh3/WAV94EsR6UT+uL4HMet+JqEMYcrbmZW9lAgGBfUbLQoDw9d
VyvDIRHqeNjEXREHjicblOTr0JDGTRWPCLb3dWwdSlcwQg1VQi+v1ljcpcGdImReZltDFfhUCwxM
lcAKhsPVqCGiiL9hmV/nVaqbAPt7+a3K+FaOUONnc4njUv6cD35a4L6j5e1GEcDd2BGJPKqOCs5p
Hv70pZSsZE1IBCepDBcqdtUb4s7wukbdZGVcOZWBWssut6LsS2n54p0bD4G4T4M+lXBzD0o2q2vK
jxiH6MlFyLl1PQwYN92mo9mVWytro63XeynCJ3nKnScmUeltyizq7/Uedyk7FVu5n47zzjX3OP7J
/cGoa1fciQbkynbVVGkOQXUsu40fpyrlcDOqbgUmMl7pLUfakIeh6/hB1TRbQcrai/dk5X/ytv/1
7nP8H7nnk7zt+mscfDTNef+f/2Oi/Rf6K9PTiZwNljhahb9zNvkvtOZAl+K+wi7Ew/o/OZuMjTb/
Qj9Eh1IqGib/r39ctHHUkXiFQOCCisA/RO1PcjZTn2p5v3M2E64Bvww2GFbecKt5fcxyNkmovSaq
NmpFUfEiC8MqdeJeDOpXpeOXgagWSjNdB4k1misovFLn0MMsir1lUUHYanqRt/dKn8vGdRLWRrgT
Pbduf/mFnFV7o3PbtZUYaGxUsRxVOzlsFATvCz3ud6rp5b4tjaLvcjHFafNsREIFBEYZO+mCBmMm
ORhl+9ZrYWDsB/VoAOX/gCONFv0wu14v4BX2hq87Ypok1Q/sfgMg7exzx8/iLviBpWkd4iZVltYu
HDAhPvhBGaxpJaO52YiIE98F/tj7dk+DP3QqzZfcR9HorHLLK6l3gkF4rDvre2Z1163hJo5SRneu
KlyVCoYwK0WIQ7a0ptbmNmlqCbirWNd5dW1iZPMsiuVbY+EHt4POpOBsqiOAM4rGkxr4L2pRo9ta
WDSxuJJHPmk4msm2IacYVmOutBJnmlHZgg+o5lnNKrfEmAYY+ibOKZPtOywDLw0Q6dWzKoTCuNUr
v1qNQd92z2NUjvEkDNCU6S5CVP2QkWtfNSgwVhsc+PpdjJhUZqdSnuwA6sbVyi9K6bGqVLRnfL+l
omE2runuxkyA+Yo7n3SvJGqG5lfQZ7wYJZ6G30KkRftNhgeZuOVprni3+F64yir2rOqbXEnujeKG
o3FXdqPvJZCL4xgL0kH+IhfN8DWqzPKuI7e18We77lxNd6pIQa88MAv93hLapzGt5R15p/KT2qY/
blHO7jiTc6xn/E0Kk1z9rvaNRp7s49m21dShb67zsA8h3dZW+xpQBsttcaiSbeTHZfwGA70Ytm4B
/9kJ6zJX10PdFe49pTfz0NfkGYojtV5k/AwaLZZ+4rSo9w/RAGVxN5SVVd7EfSKmst3msQK8UgQC
ivOaMhpKodhZJY2RclEZWZiPtiGHkbjLxT6Qv+swgLFKFwYRiQSxqRMf0VBtNL4Y4iAGt0mpuc3P
QBBCcEmY4Zaj3ZZtlrbbyrTcDG/LGrIWgB4oG9fNKLtGueEZLpTrIZWtcB1lVZV9s9yuwTKp7Qvj
Ie/rMnhSvKoSEQkNg7jAdW7Mqo73V1FXtyRxQXxTm7EBXsgXxVi6ILU1pTWPRw1zoAAnxEn90gh5
Ka1QXU8MeadnXbaPQt3cRlpbkupW6Q22i8mqqJRrX8PGAvuocHioR894yzG03LuhJG88Q2vfolSv
SGKM6FvS4T6KI4vp8T5p8pU0jt2KX2Zh3OinF0IUJdvQIvVdiaKhVzYvoCxdhUIuU6box73cmjHC
R0MaPaJDnlF0GhqWb9Q0z0PTlHvOuPBCr0f9Mg2zyHGt7lcYqt5Nn7uPcSmZ91k0eoiNGnz3zCOh
ixpqJXbbsR9wndMPSd4rj2ZMzmEHaaluRU7Cy87UqHw3btht0NEaSKh7/Yne33hn5UN1GQt1fVUO
ZbsaqlJ3PMsUtnWs+P2KrlH7oiYqHPq2wPjDDiwO000HdmJbyB2PtEox96LZNLBjiyHdhpHZXoz5
kH2R0zxCjDhQ15hh5xsD1c7WVgFQ27nimo5UD92qzif+uFwJOzkOhOumrW6l2ud7NZW4oToJa70Y
tVXrRjp6lCWZD6Xo/tHQ8saxwrrZ9+XkDtlFkPOkRCRHGK6HXui/aa3QXWhaUd7XVR9cAN43IXNI
4kogAdnIauSuUA2S9mpg1peD3/mv3hAZKyHrDMcV9XJj9I27C5LigeTS/X/sfceS5Di25b/MHm0k
SIDkYjYkXbuH1htYRGQkAGoFgOTXz/HqHuuuem+6bfZvU7XJzAgXBO49css58kxdzBFZjf0jlZUp
bnTNWrRFDsODJp2G4Zkv7/UAviTloDyfetV9ARAdYMV05k3GkbnvJ1T6GtkGKXgh5I4ot6NlqE5e
A5VBjAz4TCDZ8QCn7KdcLcJxffzh61fev8i1xh+J6YrmqxGRVrOh27oblyzEdLUhgMz2inJ3MHNE
L7Mi4RstKD+Fse0OdtDdcRIVQhGGMV+xzF+vLLZpB9PswzFB1wmz7mK4RKSNZeIiWyV2AWF0P3ft
8LkIO2x8+NQPvMPwNdLa7JN1+orwEW4YBuOHHgavuq7UuZRFs/f5EpxCZNG+Vx7H/uWh2BShewRJ
Q6GAtAdaHO8OAfjFk0NA+TvVeobEPUY35IR+9kMbTcEd+hcR8y5F7CEfMDB+ukjXvIQVu28Jaqdh
BKEPJIyDnIyq33IPTbSE1tW9jbxHO7BoH9QF/xiQ3pXV2gVb7cEetpRBfHRhE7wmS8RyEMQLAt3m
b1IZHC06uLr9ySQKkXE0v/C0WkKbAfQIHr2SeymN52XAfz3zMOHJ3Sg3DCAC2hgZ0b7Z9AJrM2k7
cpmQwpD2SIMIUjm0EypPr7d46DHkTxDI7YdtswbRfS95f6blXPx2qwzGs0GDNiTI+BIERvs2jRDW
gOdxu6BXQU2otFNFBdNjypEvxuWbiSWUvHd6wHbapT0YCaCtSpKir6I0YbocHNITqkFUaFqNVRQB
jUoDcCeBd/3AB+U9QhlARw+lOoYLk9nSU+YGWNdY/8BGwsUn5QZwSxpLNn1M6Po89CsWLb9vku1c
ofWtrKePqkcxaJS4Yl+MsB/HI4qEOVfVU8maKt4BeQ68rYeov3KTWGwDTePQBGziun2YCD6FphT+
pUj4tBkG1nFYU+Zly6Zx3ZerqXIXWAhJom7JlgiZFaEdsc9McTAcfG3sgZBFn4GA1C+NmWv0AXRR
++2owGDFWqWyWbdtLpom2gZ99dwgESjVIYmOgYb8fmBlcSGRLD67vg6eEYjlkDk0MYPsdDcdK4cs
m6zr1hiPfrK8jmPS7sGP1AhaW9lPsSxhxqkmO4BASEXrMMXJyL9HFlpyjGs+PUSmxbGBfxBfm8JE
5pAUWpEUMWcNxjOKVpiSP3ZjHKMmpkAbM0PdyTedIQ1FV070jCDnNyzPUFhhrkH6ryoiGMdtsEU1
0XT0CO1dis7raltNjk2nrh2HJJ/lQB8duooBSJGqKXZr0AQX06/qY56TR79W8R3CN/DMKJOk/qKK
u74gyIdHt5HoQKp2VZ8GDSqR+cDrj9mG9UUXnO7XlnWXYJFIfGO9RtNIhIp0ZSlNoyE2T7Hm81mj
RzxTZKUokiXMHuLCtHnNeo4LY/0iiWLgXX2asiZs3ibUkGeRsAlqlst2ZulK2xmSNe2zZT+NOob1
rkqCe77G3psJerumo98ZixPU8lcX9+H3WnvjM25G22TTjDgGtpjyRjUKZ/gc+IeCF/6TWmLAb8TJ
l7oVxVc5LHLOJSz6z5Z6/T6a6+tVXjuF2kNCLwvCSy6Kz94F9bXiWOKfSLKQdN55rVf+BEN4fwqX
AG3GyViGYe6jjRkT8KKewSXKSzjqed2uAZkere/obmIDghrLdZ7jDLOGGD9gVtZ9XtI2dD9z3cQP
+E1fByJQCt0KV6IqsNM+/Yr7fmKXAYXky+0ivFm+9qiepreF8W2MKmQer3OKKBpnnvwaUZkXQloB
nQPiyscchehjgxMNG0yYpBUE5faYwKI7o+58JuziW28dN7IOvBJceTf7x1A6eLYjm5RxigzaUu5j
ZqsNF+OKBJiqyuZRiz3wg0Mc9LiQsRdkBWKN8bq6jXToxRo6PFGwe3sixbzWHWo4wM7EkeXkDPsq
RTlflpUl92MfFqe6HFVa14mfTs51cAmzKK2B62SVX2Gm8InMWVecFOqg00hV3X5Suj6ghZofGKvf
bVndG2r7vApx6UeLBSqGCb3DU53PAIF3IZPJgRuqfuEBDR4ljm7kAjn6PrlZPft9Uh4T54sdPAv8
gsMUKQaEAZ4hAYQ2I++r0yxs8Ol1YTTdOK+dv+eRR+s+HMiisCrNDsGjC9ZBpPPxobjBFM8/EN/n
IQjH+gD3wgJdxbf+ZIrqtdbL/CP9EFefnr242tc+t/1BVQK/WdNFdN9bF30YqetmE4QiEVvgrgag
CBB4SJaRznhwncT7QXSLFXatYbjYeG6xRVaVBYEZVvC230ME3QUQAbfaYPdS+ApHNSazgwFDESIA
n7nxFvhZP3+GMhR0o4wR35oPwZTOfesWcJG4egDHRnV8Ns0SqU/UPofkIlQc1fckQl6yH0vQpglS
73GcM67m45okLUkRiDGrrAUNEOXhfGVUWWBkdF8JIJCopkIW/73PwGVfQjt0LB+tUADsV+3YhuBF
/VjOmvYmxurHs7gkK9sau45iXxZVHOYrIfi0SaTCs2rx9qUIAoGowoOrbNj3vl4mZDotZk8K88IA
+B8F+rI2YLXFVheJd9sp5ND3gGj3VBTDt7dO6sPYAOj0WkF2ORXrplv9ZieI6HZF0+DCBJ1apT2N
kgYdi3P1tViBluwGLUT70KvoKUb+56b3+FuFICp8872oPqphJEfp6LxhZb2i77yM8qLBXwME3SLb
ua77tMJY8F1ri64HSqtkUyMwBFIylJbtCRumX0jQakHjMPHVAUHBGQgVR5KjFD7cLn6HinQgK2gV
bCZ0S21QOB5uCi/odsRbly0HDgIVn2z9HZV0uq+FL9AaKe0uIgm9W7xm3bh29beRnF6idlm2UcX9
jSfK4WTbEU/e2tBzvJT0AgYhKtKxG+I3RESOm5V601fQEnOqvEFtZ7gzwLfE9BfppuGkgNE8yAWS
xtTrY7dFFFWBtjXcNjD+mAoCHDA4GQ0D7O944LcMGr0UNU4x3mFxHywQ9dRzIE4uXFDD3pvyEKEm
HCr9MkzO07QUuWCCPbaLLJ8nKctDM+INyQGxmwMTPcx0hvqHZYFOqDKzOCkHJBc0Y7mffHAQTCIh
rLN6unjIZhd7IfruvdAT4lqxEDQmufXGqpmOwMMZwyDJ5HwkLOiiW9RPJWxX+kOYYCeu2uQf2cr/
gziCKQYQ9/9GHM8/wKdV+yfQ8fo3/g460uRv1yS6a8QM7k30LoB1/jtRTKO/YWoH4Bcw+J3wv39i
joSCKUYoHCLYkJ8UIRPtn6AjTu6/cTwaiPD8A41Ert5fiOF/RxRDHHtFFf8FdfQBJEAxi1/yGmsK
TctfRNVAyuPemyMYO421eV+gsd40Awp4XZyXcEnddPXw4IfDJlxsda48JIVOrTl6Qf/RY8kT3O4x
s2NMxdC9YzAa0sFTaUsxYPURztJKJ7lJUHOFda1MXkX/2Youk3Od9rI4LmBaK8Nf7XRlVcPpxnr6
aYn0dAv8cYsNqsiS6FfcB9+2pl46uApW0+lu0NXBTsUHUtHXvBR0TMF3zy/N1CRAbmDRC4LhRTie
q2hQqRbI3mmsuw0adQIJGeYqbM9oLtthR0DQELSp8IxZsEfroUF2bGtpmHdhqXLRQs2izPjDgvVj
sfOmLDDOjdpte2J/9zN326qCcFauX0VZ3fISLwuFBtURsGLOouIDnUMm5wH2cNX8JmvRZm1r3oah
vjNL3WSJN6aCJd9Mn3HVH7R6mUlvPwoPZv3oSr0iEQpIm5M0QzWCyyyOkCqTsiNPTYFqHTBoM1Cx
1PnRQ1xyDVa36LNubbqM9esbryZ4Z2eAJxGg5AB+3WBWp2D0xzQw422j3X1o6W0AanxFqBM2o0uZ
4Lis2+YdJAtmw24+JqWMsslrLqwVTeYPwG1nrIebuKQeeDOB0Ry3qkIiINjSnY2BDcj1PhTVJRhq
9IEGx3FQJo1I9ziYAqcr2FUiSbvlU5k5LDHfZBZ3JOLHOYrHfOnxh5GKApJ7WvodwWiUW+ACILvq
kZzwrCAzI4bWirf7sa5uKjCY4K3NXTMEjyTW5LEcsGU0QmLDc0mzo2Z9IaE8hSUYrmHty7SH8h3A
esYwsv7GTQnGFP62vUWEeTYGi3jRsS/zJoCKodU6ONDFHU2BuxVjjMCg2esMMCTLCjZjApYIdObj
3TCI3yDQL9x0r03ZwJqGyTidWXmrMb+eg1BtqY2iLVixZUsE1J1Fn1z0sOwXndQ5m6KjAgKZTou5
8RnWZeJVw5XgDO+S2H2Gelq32IhJ6iN7fNv26q2EWAKZ03JJS41EHxCC59IMb0OVPHukukSVWraq
Rxlqpel8EzZoelmZyRdTvDvjA5MbervBnftSmhJPI21vXOeAHWHp2shKfwWFufgtIoOKiBcbHXj7
pLhUIawxQofuMBWSZLVBpFsdOixD4dyesLTX2TjyZYc29TrXflKnaKGzIEirb+frGmvR0KbVRBiI
RHPyAY/yBL6yydX7uq/wgCuVYzzGXyvmb5SCn+1kYDEUzNtCq5HRoT6iRjclZO4BgtOvxtIdHXWZ
of+kyWsd1PhZbJ9oWOVKs6STrDaqghG66jcdHhA0cjSCbJPko/D7GV+F4lu6szWYTSBVuVPhZLKq
oED4wqE5I1oSJLYpIvkYUNvtoW7oz5wARIVQpt4MAMK31JPqADnDYRDWflS8AzbpC/8N5MUjM8t5
kdCoASDv07CR8HpMCcuWmTXfLSbl1IAfz1E+icYYMq8Z8NQUXQFIOamTJm+i9jZY58sVKu39eAbK
1ZdH6zdIAyXdnUvIaelgPqySX2tkn4rCvVQ1KqFrhXV1Jj+a2wR8kSc2oIIQL4VsjpUeQ7ucoEaB
Zgd7JjCOAqlgcYAf1JL9OAEnWZhzu7EN6gtF6n1EYpNpqSGpdPuW2DsVmxtgujgLPFntjUMaj4Tw
xLD4OJaE5l3S8P2aeGekk771HMW/tLfeTxEHcQqZW5V1NMYC29D66DWtTf0ZUul1mM8eykN2ppZQ
E0aNywtYSAB3RNvFNo8sqt7L4aFdgn0D3WEqsZLj0K82k0Wo+FpWy5OowJMMOL+xWk4vC6fjhUgK
2cO6WU1zVIsbvRTIOsgcMD2pY6HbGo0dX4s6yhwyQb/haeoBr/HyUnIFS9MsgTxNIwQRSm26apqB
AEl0hX7SsvFy1poC4sDlBgAb/7Sm+6XRI7kbfIVA14nth8Tfq5Zs3eTlrUCSX3dF/hU/opMti3x9
Q7R+QS083yhbHzFlHzTD4ctAm1ky4vMB0xYv088SxXPey+rEr1wQRXx8OssV5hDbZaVtNo2HO6Y3
aJePnwcoe50RJ166Xx5c7KtMspJN2SBiBNpK72cYq2dEoa6bNhzQOTXgy4TA1Bo4yuwDm2lMrgFT
b5dJbJOm0wAGAz/t597slUr0NhiMzSbjHkLrvc96RYYk0MAE8GrpkQnycBwALij5dkSAwyVJcAPZ
1b3rSHRXDZfv7/pRQxEyxfiiozJyuwzYkQpilk0zcm+PTL71bV7X15ibKg3chMmiQ2xVQLCNNBPr
9jNrbYYxvDhWrSq+dCHtNlwJdh0WQYUUzQJiNoF2TcW1+fJAmhzWxZV7okLzqkO6vFylVu9L0tT3
Xsk2yWKjfGC3TG4XIO0pA/fWWQ9dY+Fr3ZTjU+FZB+XUa9Ox6dCChNuqCRSAdFWD2xyHLNajaQO1
E1RTTnwkYxSjEQIAp/RcnYc9pG9Je4TdAExf/+NGHpyFHzssg6zP7cI+0b2ws03EDrVPvMdeTq90
4bjLogcRmd3kbPAaylYjgINcAkmbVNK+OToklWYw+9m8G3FbVmU3HSBLBDEypHOpMtHK26kpjirx
AKdT6In8rMUqAdSq308446lnc1+rrIzac42mlwICNSDTL5Huz0LwtKEVZC9JKtyYbBfhj9vK6uCa
ULpfSv+pTsIWDknEifYAZjsxu9spoDs1XZ9HLvOujlIUkGRezzdFEeHObM+eIbARw0XA8TAk4jZW
BqBG8LG0PuQiV8PDcHDa2+owfB5hZQ38FaK1guQJwnV5sUBUAsGiSapNpfwbvzS45x1y5UlecIgD
Q/pDR1R80HMDhbBGHPwCnA2atX3I7mSjvyvandaR5x03dWZnzEsSD0KEHBMid7UwewGKoe3prorH
DGPX1nB+BKkU7/wEiYOyQbO5XiRwuXB9AJl2E7QWS2/teuhF1mdIkjz8Jg5qGIAS+964l2seXw5T
Q42Lnd+aBq+beV8y4iffw302LutvC9JC922xZW5FveW4r0BVB5re4kuNkU9fI4+BTPTJ1rXwO9bh
HhDnRZvhaxgfkLz72IU8L0eRd8Fj21bvtpOvDVbnboq3NhkOK6nOtSSHCOIhYLHoESkGpFBW0Kq7
OUk7T2/nEcRpPSy/4RB8Y0BOr2dDyfv3Nhp+Qk+cmDNAZ9rzqKudo9Cs6HCnSiCgugMN6X5ZV280
d0cb2ve13yee3LW9xDQ/bIM6OQflTbK6D0BN51GevRC54+t9OycnUzHwWeM2VgUiCYcz9yA3FLZM
lY+DrJ2H0xBitgFcezGl/uSYdcu5BOSdxJiZuuaL9nTPR5J3iEtfOwEZXc/yJC7xuhr8M4vHfzcl
vtiYpsPzwiNMVMml79vbNhjuLWHAVeSFc/yBMr5jc71Zh4dgRCKLV8/w5la31RWUIT29eHrJpyu1
4gguk95rM6g41CFZ3mfrbQWvXrWuLiEGVTb6p4hGLzpUz10T6nSVWm4QRw5YEJeWNnet771ryarc
QgaOK8HsFxPcRss3sJw8Lop0RZx03sQkBS94gIf8ZeIYXvrJHJfBA2oRQBgRkHsb+M999xbN/Dzz
5BvfJJ3XU/lAJYIILFcixTIiN065r0atcAN35ZZWYXhpli7YNV29X2d6gw6iO8fXTT0uKh1GqHSF
cSWAzB+uUQA7mOVFk+S6UagsxjUGQjOzNnmfMSsVuMq8hpyrJsrW+Rn5GLuOQF/BEj1mPLQPjbY5
5Iq3/exnkppTiTtQkTkGBYIrwMzsIFaR+py/Iwc5qTpUpw0X6A8eEyPycgjewLWlPo493BnDkBna
PZv1q+SfBSM/a3BCeMqdxzeQoCCPolT3y8L242oubW+C+6Etfs2tvrQee6nRVpKxcNmUIQwT+O2U
IDfM6U0JFoKGCFfX3e/Eb++Rc7BpOxCP0Q/Am31dNCepUTgmfZYqJ4ClQO+M7LsjLm1sayvMhdC5
wQ2do6l6q30DSidCNCX/BbSszNTYHkgb0MxVEc2IGy9VR3aaAvXq1R4NAx9IDX8dOg6zTDFvmTeV
m3igGjoF9lnV7gDM/4YNGElXgsMmwJqO1A3nZ1DZxJlo3IZ4g8xKh8I3prrfkC+kHYVMRTbeQ0ni
eBP5OM11ZKc8mlxw8B0UxDpqs6CKn0Sn3ru6xLBlzRn61Juu718QCV1D/NO4YwcBeCYW9hLW65KZ
0q55EBRfUxc+tiRod81UfqprkFEQt/0Ok+mzRRp7CuLqQGqIUA0Z3qzo3+uygTJyJDIb1VxnkSu+
ayyt2bDO3hHaimi7GpCNOuZf0rUP3tiw3Dfx3VAUwBfRM54uyF6GaP1yTf8oQ69Bcxbw03WAsRgF
gmwDjSdPC7DAKSQP7wgEAwA2hvU+ikFPFyFkLe04rzsP0vitBkiYIuG+T1Uyuwz66+ZYjR5AtEWL
V9+XT6qPGuwqbr7+a+YWwlEncYGRPbTBW3w4Nh0IQw8sFdAdGchkgxCIosAETwZ5XxVThjz3hwa6
Fyi4N0KPiPljbpO0/U8Q+XfVsG5F1fogAwXUOBW0v9sBhUSXSKNJzu8hgIninuSzXaatQvVxxlHf
9ajhDN7gLZ1xPhwWWmOHlJhW5na+mwTccpJbcQYjONZQaxN6CpH8u+3qrk+LxDWZjjr/QMsCk1Lf
Vx8insFFIBgcK9q3BN0ZI75pgZ1Jl9FbS+KzI1iURnrkrP4d464NlvpDCS/et0tb4pwuXJTO1H6A
mX4RRXMg8DaCZA2O64irbU1CgMTBGfyG2s8NPWE0Rd0nzqoc/ShZ2dm0I+GZM5xwkd8+GR9A8Wap
kCsTOKIOuFpqgg4c6UOS38P7Gi+IWIsaX3/6KCDZzKWtdgl2652cgMHMyrhM2U5B7lBUUb3xVltl
QwwdMWy619NDnAopLssYBHAErzyTFRkw19EXI9SXSUpI3FC4EDU3Ib6J8ag+Jb5qTUSedDxGud+V
G9QeZBWKlBXKZGCE8CHGntJBLAIoDK7lom7DFAzRkEFItGlCk1Ij99x3JzmgIGZA92TnkzlHU8yA
aKAGytHgBiXpcDU0x8HpnzApNzoEx6WDva3VKey/Ki6e5zG+s85mIQWbENNjNJjUmiob0bCRajt+
iERnY1V/ge696SuFGs13GZmsbZb7IES1wFK+kaY7Qwy0ZxjaeMuyOtFHuEDvY1QTBBqcyUBU3hB3
hhD5LqhLIEnmTtrXfi4eii5GF+66bljcvQFVCA8RRmIMjO2IK5aEgAh4ILeVnPxtVYDIJgrjqehv
DJg8SLmXi5iRqE+TezyWueLjUyjRgb2SnxBz3xqYV6d6g8e4PelGP8AEkdzYueAvvRm8jWnXfEQB
Iui4IA/I8F7ZJvUEwbnb+md0WEWpwD2VOp6cirF4tqMEnNW7+TgqfS8C5OkzDzx62fQ3E3Q8UKOs
j2sF04kzZVbO5BWJ/7dyFlFGW4rpcg2brBn6N1kui0yp/0CSccBEVL3Qtge10AOCqBCFDtHltrQU
uQ0+fABS/R7LoT0IzyWXBnIkQDlFYLYQEu0HXd5BIoJrMcaya7bQWryEcn2mCU5OW9bLSazRIZDq
AmAIuv5acVwMgSexJRZ6B36X7mlXlGbDpDyoVWFBDCOQbvMjRGVvtsdI/T8C4mk5/Prf/wvz9r+D
8y+fZtDTZ/MX79f1L/3D+xX+DQn9MEZzGMD+js7/X0gfFSJ/g1LYuxZRhRFiIq6uvn94vwD3I7QU
OGUIA5jngw74p444/FtEoUsGOYCCSpjH6P8PpP9n/yJ0wzg0EI4ORoEjKRc23D+riCmfIF83+kPH
DiQdtmHMWMA6/+U9ufs7PfCvBrOrzfSfpME/fgjgUJT7QBuNcqQ//5CwriPpzfLDxaXaN8uUABMn
5Oh17j8luv23L+cawxhQngAh+otbWrI1qZIlefcXLLhXQNc+TEsDReG/f0H/9ceA00N4BGK20D2O
IIk/v6A1AZ6AS+Yt6G0dA1CpzVO7KPufzKXX9+XP7xt+TALrZ4hhExTPXz8cHesYZMbbCqlrWjAR
vMq4uI7b6AVIYEraiijq9mWz1P8hOve/+8EgejwYpK/fQe8vvuESX0AzhN4b5GQiD/x60ilc4dgs
y95seFkDtVt4cbMQ3f8HP/ifVe3XrwqFERxfEXiWowhk1p/f2Va3CAf217eeyql4noEVi8xxTGxb
cJ3E209BE9Kc4/itti1DEfsGnhloKf795/tfv7AoQYUt0EegwbVX4y+/BcdsX60dfTOFCq+7wlPf
YRaFyPU/9YT81x+EziuGUF34BcCn/VXEj5FJQXAQvJGp7OGbZP3GlovMkhkH979/SajJ/Ou3CSU1
SBqMGQTjnMd/pe4aTojzenWzLoGssgVy9glhvjOek7jt6kco6kofW3WJdlsK2v8YJRK7rMdrJOSN
C4esr+CWgs+aHMyczVVWJIDTAZQeePBZuwnct/TBzGVrgwaSnK9z2W4snhEoo5eVwr836JhlBDgw
PwV9g6s4/kMINaw1JiMnRv/7Wsg9bwq7wl0WQoNI08AvAfGCkrGgAxBMQHYEbb3jSQDtucRsNWe9
rsuMANYShQuuN91nXIdBeBkJBMn3cULUK2R4a5RVwey1e4ohGIjFH9IzVKhZLGjc9NtwcIiEXnmC
wZjEfvjIbYOJmdLwSqIvQkxZ/Ycyzqvq9heMJAUaj72iAqcZ0uFpsc5LUt4NBPN5iUl032k5Hjos
TF62wiqITKM/hH4MhWF7idLv6Aq8LvMGNVmLfYq8Etvp2sBYCLW9th+KNOrX4DUsTsWgKXD2a3+9
+ITg25NfAJrEw2oZAQX6h4pxnoeYq8znYAQbb+eRQvXHfqIB9I7h39WPsBMDA2gNH6FC8MUMNykA
JJjI1vIOXsc/hJM1qaoEQspATJAjIR2pG6CyDDvXjOQG8hToft+7DnUXwT1dwy6u99Bs1OND4Q0+
iJcK9jDBH12btNO8S4Z+WLIpMAiQPtX+gFiVrR8WlgIALLF7stgCqJUt0NF6ieArfaorieFkQimi
J1DUISONDx/uVKbAz6CJuK3AxiJUMepfwZ4EJoSsMTKdTKseldewaHYosAKij8KO6Qk+3rWcU3gR
h9/rEIBRKagHXAxIHlwE4mwD2ZjljlEI/bysDLpgKHZADZmrU4bQlKZ5HtVQtH3OBAIzWNr2XdAh
egM/CiwWrKP9IelH9JYYpAnVN0BOS+9kreDebgQ79NstLSA6FgzxBWmMsjsgHDl+DQaLoLAp5NVP
UYH4/t3N6L67Ga8dctg0BOQXVFpyC52/Fjsonol6WWJFQWDFKM3YRcNcr3eiZfYe1wLDvN5JTLeQ
pxbvcwu/3c4OaK0CdRCuPt4MCsflq6LQEO7UyuPgPIEo4HsUBQOiRMRcuMLCJ/3i5CNX8Y2Dpu0x
hY+N3vgr90k2+UlDd2g1j7ovqcp5gt4mmNd8jqF+woM0ezMkeVYa+QZ21w7bKQFl9ry4yQYIgrRC
3OrJ+AggWgKPvRVLyYInIJye+pXAEsm/r3EjACOqevHBNDNT0/a1b/2EFOmMxz25FF7PS/i/0Uk7
XWwy1VWQWQ+WXOhokBGC3rZVDzB86kFF7mkJ2oaVadtKgMHEg8bhTGDWw2epJCyffsHvlhge5w0k
vyZGZIyt7kcGAgStcR5OHcsolDU+sbBvo9aFA0swHT27qgOe1flDde+D/LhD/TOQkxmZxglI807P
eQitjsI1rf3fpscbuh11oeKsGW2I8Osu4ksOiQfMEbWz6lLjZBkzhCSVetdpZJCnuoaUd0dnLu4l
JHAvI2wvaPxpGB4XDZmjh7eIXyERqeMobUJrnwRsGs8tWfsmD2UdyjxpryZCW8BUvqXYDnhK0XLY
oIBpUBC4R/p9XFwAnFAV850fKhaAjCEl9utREJfpRloInxtW37ogxNHuL5q9NI7Kj3gy8EGykoh3
jxbtt6k8+wRxHYyokaLFjwph/gJ6pccPTjzv0vWswo48aaAdBlUfiJIBmPIOKVE9QIhdIPkPcBlh
KZb55IMljS7zBiTqaV3khG27cePr6Eb1vsTs/7B3Zs1tY1m2/isd/Y4KzEPE7RcCIMFBFDXbfkFI
so3xYJ5//f3gzLplqy3rdj13VD2kMy2RIIFz9tl7rW+Jl1hl2Mz+UdQvpBFJk2smY7mvpqJMdrGp
judiUhaxzyRd7rc0KuzBS7UleTEsYdzg0GCIJfXacyqkyXQHm7kp4og6uVOyvP3CKEt/6GVpfGWF
SlMfAboDLatjAu2mOKQ53Q42Yt5ZXvqNtMTW9yma7AWFgT30iAhHjWa63IzcgblTSJu56+XbRdXR
fiFUQRxTUSvKbmIsebaxx1CRtlw00zqxOFm3y3k4xKaycIbwJIqFx69XEYQVKeOajRZxSke3Oh4X
atH5Mhu6+p3gyu7USsN4R5sIzZfJxkoDKuvV/IpHJzyX6aLWnqnb4UIY1zKlLLQ1gwvwUugl8Faj
gi5xgr1qKDEzV2e4kWymJYte59TCKtU5sYYGFWs2kQmmvrrxZqM8521oDRsZRsBLMxrAENDB8L10
BKI/m4R9E1dlUmZsiZAxBua4gP38ZbWqe9FSjSFI7qrBR27TCPAzUfanGFMSWXlJW6RoZMLsE49M
oezobWHKU8MWqnqDzjtzLbUy6LSvMuMfddH/KtH+U1nPWX9QoiUv8/OvOjT+/t86NAOvqsnJUAGi
41j84z8Prc4/+Jeyhe+Ur50z6AoX/vvMqmn/oO+OwZXkO5nSmVq3Lfsu5hCNrI2wZU6ZhvHXf/2f
HFl/laCtWUs2B2Iddvd6/uKffj0itLMm2JcXBsIDLVnS6Kfet9dsNkuJmjurMafLT5/Lh8dXS6Uw
4ijEgYRL4GiivTkNGXSXM3OImdBOuE0bRSdJWJVehgKL1J9f6a2+juMP4dTOSsIihB3kz1vQj6zb
eWp37AaYydRI8fOK3Vq+qxyc7STZUEwXhRsTRqkoPs1cOV2YAAmICLmyFY1JE5ONJO6yRCHLOo2C
2ew0m77Q2H7VWpTmpZAWmowFedOn3NSqsyWFePQYGiReWxrZXd/BjNrm9qR1ntSbuXZyJpTt6Lad
kUeXMsLxS4lY5ddJaQoGEHjHoh0qcZNvRJWnsg6KpGU6XqRKm3siy7Bt5rqNdqQVFOZnhtSivbBO
JKrfSdWcXaVVNL32bILHJlkq61mkU6lf2RgSL5GRhFcVCr/XHF1Q4haGQiKdobbVPHmQYBadOUga
tR0+CifLS6JD5PCq5ORB6Eti4VbdxB2Tvtkzw8ZA7TMqtIVPhrDAaUitlo+eEktmzAx6tSUH6+39
GkWDkn8upLjDljBKIq2P09zjuZwwYwPqcMJZKEc7rqdq3hg4axGK6KRsmDmjdrM12OdTJr6av1Cx
6XC+S5FhOO4SO0tSjwNKOX6q43Ssr4yIKvPeHsuZTkhRGgZ2mLSWB/nRgmeHz61SSYoFKZWEmsM8
bmTm220d2SiZ2lPqF023mVGvxxpNwhr4nZ/JbbPoBza6mEKyo74S7U0iidrKvQqNKHwaeQwFijih
63PVuWVsWMvF6mqlyLyEHqQlrhdcO/Jt2EIQeYpSJ8U1MVdwSbxqYSD1nBeQ0hyePHueb7gAiCBe
lba9UWCN0tumBsGHkRtFpxzjYN9w4p/rWwsNobiIRNKvQyJY2m1LSi/jZX1pnupo5iaqh3YW26pR
S4k0S9ks0Fj1joHSoIlBwdLQzbylM1MRDPhZ4EkgTIm2oyWa1yWt2sXvqj4ddotcadFj34gSfRy/
TWYCNqMLi66BOCZIdNRQFIh6BgdzbpEWKBIshjL02R2LjINi7GhfS5Ht7EL8ZIE2tnA/aAkDIi0E
yicrG5jPoDXlAysQjWhfR8UYq8PIblWeFTOnxs4x9ObHZMaEy9xCBqjhyvoS04DVurYNwrpe/yrx
hOkGmJdQzyaRiExapng0DV+3Dbg/6IoyOUiRbAHDRQJQfZPLXM8CdERzdMSYEY1uqyrNC1QII+dE
lUz7hFGbfKgkRDnrCAmx2XJo0Lp1vd82WdsonLidBa5LOHWSKWihTIbpdtkghh3NICvyCM+qlB0W
5LlA41sVHKDiuQpUYon1zYyxUXhhAqhoE6uxwZS/kuCPIUBtsy2RbrI7NsQTBkCSTM5vXYHCteKo
Ift4gzLnkjmV0wYVOpD7TInU6CrkQbZ3Rq32yl006dy+PkdQPX0sSbszA62byNdzNb0wao43hSTl
kls5KLauTLsI0408LVISzC3jXa/X1ZL3Yiay6WppLFWngll1vEdAndc7Bmbx14IWzOLGiyHUjZnD
LwFnE0frEJlpwVTKy12i5EO8NcxKGje1XdRHXEw0BsZlNDADi94gNZYNQXgZTrzpjrsS7+wcG7H+
gNAMicRG6fKIRr0+OSzWn1XLZmC6awhXSxdkRCQQ3YaxstiMT3BWll/iAp2D+llBkuRwX4JFoi6O
PFHhY0YmSeQqMo6yW+x+/BrVRdHWtjvoYVi2L0NthEAF4RgOkj5+ndS4FfXD/9ZHf7X2NcVUqGve
r5DuquYZXs1/gLh4Lr62P9dKf//sX9USh7Z/kJVir71tcplpP/+zWlLAu62wUEKNaeTC7+b1/q6W
VvCbqcr8kKzYNACNf5VL5j8Q1mMAWEOKHV3Fu/Y/KZeUVZL/ry6yRAvZ4n/o9X+tk5p41IZZ75kU
NYcWAWmomp5Qw4cCVZ3UoEepSuxg1z0H2J8+pd/US78WaP96wTd1EjLwIVdbddovsubVg4OWmgaB
vSSPyfxRxp+ivXNVb6o/OVLGOJejeZ/1tyNmGL3ovJFxPS01f5he0C1uhoTpscb5jLlp1xX0Ec0P
rvAH1vF3n+n6rn4C5eWm4ESMqZvoonHHtu7loeSWoB+UFlVYdZE56nPBm44xrTSJUyGCP3+26x36
22+TCdPPr6w5UuIUtdTuJVvf2eWuaxKwETDPovnYy8NlrK0j5ElyPmo35Lz3wcu+dxOtb+enC870
GoWUXZd7OpXOdX/Or7snDMbFY3kp4w9ehKPDby/tjacE+JyK8bkM98WgYaRwPMUZd3NzTX27bspe
nOkffX/v3D3qOn746XKSmS4ts1683wAxlpkace1BMnc2IrKdgWhwYN6dxHDsi3sDS6kQHzHO3/sC
V5rjzy9tLtIUL8rY7fVc2Q3ypRutndFEQUL1aKCNqyiKY/1Y29hQzI/mDL+OVf7fI6m+GWTYDt4L
mdbqnrYexhBU6/K0o7W1w8WIYzHchYu6SUZ998Ht8s5d+nacOBgy/qDOtvfVp+ou+Sahe8DdSu/u
qbki9A13yr/5Qm/WmixsEIhnwBkcydqU2r1QQA7Ozo/bBxGzF2luDSROSbUH+cMFjuPm729V9c3q
Y4yhNI8hc3u6oIhNHpVPxVUZX8V3SW1v40uxVw9jj5B1cQdvIDfhEG/yc3E1tMF0hBX5GtJmjf0Q
duQpOxsciR7TiyE9DydpI21YKyPtCsfTubzNe1/zMr/eGcaV5DtuC0/sXN6k6b67sivlKa8xJz9J
/rB5pQuqeimi+Jbp2KHVXQfNb/K5ux1uW/tK8dHxnuzOtXbtPvXnwNhLx3DeT1s6lq4Wbuddcyj9
Tt7q3rwvAvQqYfsaXzXnNkjEoQuas3Nr8hvzirCie3Erbfvr+lLTgUyw7bykT9op2tnDrg6iYxmk
sqv4i5/WX3MYTRuZBKIX4mTd4iwdUBtOu2ZX7Kz02Aftv7kyqm/WZGUUDtqcWd1jkEO46XijngRW
F1LLD+nFKoGuhJonkF7Y/HMif5QBraz32m82A/XNkixh9a6zSVb3/fr4yiABFAdpOFw9FeET4ZwM
hNvmS4IHKWRZGbqK44+6m0O0Hh8+4dZ7j9zbFdqcWDzVIdzb+pGUmpU74vaz7Y0kSrZLuOCO2kQt
mcGjfISPoKHfjw6wIzj+tp7BjA27qyL7LV0/KFSbSVc3ceupCYDqaR6lHdwBZ18n9W2aeE3kIMKM
1AG0jpJshZ74NXnn7Im9V6N+lSQZYIwE3UbtlJMYGQn9mKaA89s0tpvm0RP4A262+SGNlP0E7WDL
dJR2fj9/Tor4uqXYT6mf0bjpl0kxrmgkonDNa3TBTAvrxeNYkloW05ahAL4l8PDEd2XcBpHSGlg5
GEhZjFLnFDmVnJCcU6rXDgLUjuGF/YVc+w/Wn/c2kjd7VqprDrnPVbgPkyCtPzlO9GKTYzOh1rVw
iGFS7szqdrZpY8xovowN6/AHm9g7a/qP1LOf9rA+jkhnJ/5gr4T1S6wpCH81L9EoAXChc1A8ltyK
XaN9tKa/c6nKm41LbwCGmbII93Wx49IM1KEVN/m6azJluY0H5GDJbczQZKHhxFD/g+t8r4BV3mxe
izahWYykcG/q5YXm9qaoGBNxUIsrGw5SBW3nOBg3RXn7732pb/UWuiaGVjOa9FAAg3TQeDYPUoca
kS81LSM/k66GJr8Yytq+Uo+4rJz9n1/5nQroxwrz01c6SwUkP+iqB2D/xxqBg5zg03IkKoH5WPHn
tQz680u9+6m+2cJKecztDo/fvpzlC/rMg23c66nJY90+2GZBZcTAokMuF+f+By+5Loi/WSh/1PI/
Xd60tA0EAQd4RNhBc2DqPN6ClvFEnPmdohwTVkO889chpa3BW8lm66NFWrXfe/E3q7SOdEHLE0q+
aThmoxOEebW12RzSsoMrPDnhRitlGEssURlTlSLOjgJOqWgYqTbnYpmOSz7u8zr8XGnlCWF2G2fk
SSWbGrex1AUq7Ot2m2mHGpd/eZwXlqJdhiGTb0/ZAlZy454GlBrMHElUKgObzgJDU1ZZ4FVeH4Zu
PfV4XPBFqfR2mf+Mt9pyZMai55eKIjHeDcMOFGJhB5EcTFawNABctvLkA+YByI0xmYJOimkFHtFu
aup5FMdQ/2Tot71670xPlf690x9FcacMu4yMYev70AVWux+IYDW2srITWSCLnTKtb7pFsTwxqQmk
IYijfWTsjTiQqm2qig2MvgqyBaZl9cQUjYPIgJ/WKqQg1bTrrOnvoUudtDLlspYzEeVHhyF572iB
Odd+pGLRSYYt7Lb9EHnxUJ/Rmu6XVLszm27Xz3tZXpDTItd4AKS3S+Y5yCP2UB53+lrHNMeB5jDw
s6evhJaBhJjvnDyuIXjY36VCuZ1b+wFTuFI2ey037x2tuCo08cow62gl062Cw1Zu4z2tLEyejcfE
dBPHmcuo2QeB/DpK9tahyhEEHFVp8bzITreB1XiT2PNuXmbWHP1B5DiYa9TR6QosbNGpp7Z8kuPs
Pq2tPeoNI/8WJ8zF4fy29Zc2/J5EQdNvc8fLsYduGm28invbT41mJ5cGLmGQNeVoBjgSdt3kuNNS
eEhZDqOm7iOp8oW6XOZadhmabRi29ZtoBt55qJP8aFf2jRI3QdFNPv4Fz6kTv4ox8bHdxGowtOVd
PhXXKU79FEaFpcj70CmZ6+3CqV4/GgK9i/sue9IQHYGS40xg9TalUnqLSem1KkrmsPLWWaq9pff7
HESmmcv+nKbJRrem85zY33R1uuurq1qHB4jSYlOiI3EtYV4Nc6CuDL5IR6KrX+GZviOh+WUF+CxZ
B9pDDeI8X010J6z+TDYh/VA3Mq6VxxMsnk2xmPtRhhJAv0ITSgAsaM/w0w0tOzDji5hln3nT0QZN
lPaZH6ufJVQdRTzdMOhnZI5QLh1gZ2EE0h1CHGM6Ai2ydPkTKyv0ZAv+9UUxk4/2yfcWmjeFmDI7
jV6qfb+v5/3SToFdDx6acT+JIV2tx83vqOmIiaGkMpdD9NHpWX+vHnhTimAJWHSr1eBOacIN0axH
HQ+4GLZlKp+13uB+zl297ejVnlvk8qW4C8fQiyj4ZPNu1RjYFiOiqPaq3HTlSoaG2ntW0dHurN0y
DFKslZEybYS2ELiZ4gCku1nct8VnWaba+ZqMqu+ExnZUdPbIjOdS2oVgkQZKtKlvfabZm9G5iQbw
d7eZ1W8cG17BPXIq988bzI/j5W82GHn9aH7aYJZ4WLIBBOheiwsUD8cwP+TqfSF/ZoeBuZ1u7HVG
aEibIcL/MF9aTNUONatswo2Zb/ppLxdYMADdIPeousRzVO1E5XYWuBFv4iz6YPN13jk/ym9rKSQX
i25kzV7M2j5mE7akDn7auCuaT51+KztnBpuMe3DqqjeNqpxsfPhZ0Z3UsNsK7PZNAtCyuiTq1RAf
R24yFTINSi9g2n2Mdx8xEqqoJv+kddxuL31duXUe7loZyVVtechW3daBlp0VTMRWa0LptgPYbRKe
ceC5heSDs8Pqjd6UFaMu7yHjJw7MIg1bs/aai+/rEQCEiZt0sb+Kn+A9IBMB+KaLjd3Ibsg6VXXP
0vhFYUAxqifGTq4qzTedNnurjk1tbrJun8cwha91FY8Hg0Ol5S5E1qEUyal8mqpuW6r21nYiL8Fi
zWTLndN2W/DrGxVoW5iD8TJdp/tcdEyyrHud3VufXohNQJD/UeS2sRaav7ut3hSgkrVGWIC/2Kcn
O1V2ZbHIu1xFP9SVuyhrAdntje6uTx8xIWF6/lzHN4YY3GjkKG32Ph4lFzv4PaEQWzvHTgIqN3Eb
vLMcsg6jNd8Z9eRNdQxkFxNbmPk9HCPmZO7shCBFm2snK04pdK+VkyZMdS8wEaloW2J79sA8Ya6N
NyNcjCKLfGSWgV5nbmoyC80xiDtWkCECSQX7qlH4S136eHZ9pYgQhmC6ohz58+NnvXNCkN90mvWw
USob1PHeyD+HLTFOK15sno8yyk896gKmyec6cW7UXv/KbOq+l3exJV+pfHFZlJ+1piZcob5Rmj3u
vW06S9fgOqA7ZIi29CdVtHsz6vy+IwtDL6FUZq5RrIfoIeJM8hns/mmMpqMtlYEGXlAm2dkBlsJe
ukSZN83Szk5lGJEjvATpWsrra4Tn+6gaPfjJkCD6QJm/wGomR6DZDFPpm910VQEuRAYcJF24E0Ly
MQTtapyDJJHsYNd46WMNFthcT8zlHU6fDfxNlz+ZFqBqOcPmantoMjn5f7R4/DiG/O52fNPzKhku
Ww6DrUNSm57trMKi9qangYmK9jh315PEvwY+WUWGV7fOgwghcaqEASndpZ4dhFIftRV/SB9+91be
HCIW9ME6LQAJ1qHTsnhpR3m+JipDoZ05M4tc+hcth/+z6vFMba8td0QPZfbRwMTGF7Jx6u6m2ZA9
D0lGl915fkKitXTQc0zaCqN4Ef2yp61/UJ2NG+bUoHZ3u5RletBqRqZOMBr7Ljv/+f59b6Ygr/f1
T9uHVWHN7cbc3NehTm8s/qTR0QJs2Sm4jT3UdMeiix4RvRzL6Qjmlik0atJ/88XfnE+yBZCb3QyM
aWgIz4rq1YV9LCvnWeARhMa+KebhCIHSX79GJ82PDV+rpBsfvf47HX75TdmSF4qJ5D6y9qmwrtHF
osw2vLBHE5zS4y/pVq69q9G4LGX6+OdrfqdieRvf12QSnpdpNvZI/7yCYZFtX9Zz/do5ySlNxhit
o/Hvfbug93/9duUEegTZaBpgzPrBZG02gIdWxlc1do6GfS+SyisN+H1xc5GM+WjFy9HgHPTnS/39
yV59m4441AUR3Llq7E0AWaMwd0t/nk0ovFxmm4VkYn/Ye1+fvf/+TOJc+PU6idue46XjnFjP18qo
eaktHhC0HtdPVuqlXfN9HR1PCn5xvdW8IjFXgSAQ1o/SGd8ZceB5+vUdFEXXdJq22PuM3VJAxUoB
wkBb36IJRPOJm74D0ZfbLvq+LVk5H3zG777um4WRZBKlGfXZ3pOPRGH/aX126/CxVS0KnOWIg9kz
C+yxVXapyw8/7/e+2jdroJMgniMIz9lPfQ9tPwna4tGeaQyk9N8kw4IOGeQpJafjpX10KGwdrzga
6e5Lr6WYJWmhNboXhR8Nt37/VKnOm1Usr1HLGD1n6ypXn8Mh8lvdOCYyHD8yT0ohH6F4HpXQ+Oi8
8/uFQ3XeLFy1JpgiD5WzH9X0BZyYJ8zmAHFhXa/g4ftqYnhlCebgw6Xy961uZEW/3l+oyiJDsrnD
DZ6chJwU1ag8bfxEMpgXq+1lnGkWV6RO7GQp+rfWKtV5c7oScW9Mo+RIVOykZy3GMWVa1vMEr8ui
XVhHmWGlwq775/Xinfacar9ZrUhEyvMm06V9ROtvXTBKntNp0di95yOwvE2oazy/imcY4V+v+T+S
wt6Xgv//n/VnXstqbhLsFj+Igf/601Xy2pRt+b17+7d++SG4gn+/8Jq68ssfAO8kHaeqb818+61F
fPRPJOH6N/9//+N/fPvxW+7n6tt//SfwK9YWfluUlMXPOg1aFj997uvv//vnzs+CnyP/5XlM/tsP
/CXr0Ay0G7axxv8ioJCttSz4C8aoqUAVVSxUCDUNhYxJloS/ZR0SAlnTZpPRbV01eCjWZfhvGexq
+MRRtipJ+SFDW0GN/7z0y18r+J9ojKsl7Zel3jDxUioWWZvYmWA//ngfPxcuIkzhzKkrEnmyLRIh
AQYsp1aVAYxkYfkYFzK+a65h9IkhaLZTbhv7uEB+mTi9ydxAFcdWbfJ7E23idsoknl9gvl4RVcqp
dRToRiZVc0Q3owXAUXcHFLDI7qsOPaUDUWqsV5v+0TAFKB3QJmKgnl7CW4CqPm+uAng0sPaOnPLk
qXrUGfzwTgCyse1xQhfHqlfcbgS12EyGN1cFHAiHllqEYG0jZRUMG546uQE4hxXlu6Q6Tz35lTg7
fIDroE+RmG6mEXBEpYMKkszqUI20yCDKl/7iYLsfWtubsya8r+vnedY22ZQYQa9Czoh0k9evkZ2J
bOtoJUH3kr5dZHE/mfkuqgovnpagCqEfpZ3nQN6D18PxWs4cfxjbdlPH8TUWeKY77cLyo7t9Yl7p
UvYQcoiGqaCvbWTAzk8xvOlamyB6JH6JliEyqy+hibdOdCaGEU39JrcYHeQIxaMMNj2YDYWsqkpZ
3L7OtT0zHdDXIa1BBzrHGIlgFplGzkWc3RYNvv+SJ1bWxDEjwcKX+pZxa60TZN7Lr1qnx15nfI0r
ZtGydFOJewP0iCG2Q9ZfOR3kt3wcnxtjpNGG+//WVpozUW6HqoNLeAhnQAcpEWGurNETUDFdjJ3y
iTuKUCp7OKpOd1uoxQlx/7zRwKLjZjAvSzF/aywn9bS22DvDNKBZnCB1zEGGz9GzwowpOSBkfH9f
k6R/jXSDEx/3UkPbT8io8tJEAp04j9+hpQo31Yv16MsMcMU1QxLelnpPVGOeA0c2Ur9JiQvMBpl9
tyqa9DqVI7ok0UAXqF1OamHpO9LsMAdq4W1j5tu2ULCqaZAJw4TOd9We25HUOD2vX8NeeS1K3evn
ea9l/QGYYbEJHVTVjaKQ5dNVALej9NJn2bc2MTizLt/VMQRYGdGELRWoDI22dTh1QSYGglNBlSra
5MHWu4csbc9RhR9P4m+g+mRYPSueqtY52d+ab4XxvlzqQ2wWSDqTxbeAlzwPevOC1ecTUMssc6dU
uQb94BVOc++UAA7wZipSDnie9OQ07L5GXeeqYB81WntJMxWXOkowf2gFPh25V4I0Ul+zWFMPMMuR
IE4OvNCScglq/qHOjGd11PwGiHPTg1qY9w7TiCG5LNERgYxrMTEuEnszEzwDMglg3VdzNg5qGO2q
/oCqdKFLOExG5PVoLnn4ae4kCJWF2BfNDi8X6GtYUsjm56n5omjcMxwia75o3J/54JEbCGf1SWvv
ygnIGm7blKaSmvDeVzNXVj+z97Zg2a3qCUfOV/rHBG2UpF/wl6C7VLWrR4SNO31pVV9GDDwOj2dR
SgqcjUWFuJ41aYTPvTR6GoMzytZbG3HufBiIXgLIr2F3ejXSQQddp7PqkGOAscDW9w5pSfEXOS3M
Ubg2mQzFjWy2enFtKXBhPkMAp0EdJ3qYHHA9gqaHSSgqKwhndQaE09HcYYwEKhDmmxox35N1lRnB
EMe8qS7SXppK2NeyE6/TdKjfN0CedPiVhl7tp7SEU6stYjDcLp1iKN0dXNldXOvkmmY5sDasSVWz
g8plvkZyJNNkKlL05y2df1bndIFiuzHJSgQW0aQ6VLAir+EtRVo6wCSfJeF3PaFY24X9Bkq52k+b
qq6i0NkUnSZDs9Dy8kK+geWHbWPv4lyPPgvA2eGc88Dj6ZWVOALroQ/FVdi0e5S1nkGm3icQovlz
uyhn+LPX+FClq7IttPsyRLVa4SBG4GrOd5oC/s7QyRQtG5uecRg+ao5I3WTsvzq6Dge/mgRY+YFH
h4RXfLQk9ExBoTYH4BfOoV5IC2ndbsqOnTFe6fB2HITeAoKlSVZmj/xmwNcVZQMffHkZ6WUOjsMo
jO9dUlzGBsJnpZ0D1NIK4dh00beQXARmwyn1IOXdJ0mCL3gIP7daQq+7sk4juY0bUL+LngMNEjJA
kTgQiRWM4FZqfDP0WpOuAfi47RmX1Bqdq1waO38kvOIgxTlA1XEHnsn4YiH72aiThgPLMLvtwlNE
w6t/NOPSbYZhcfUEJUfljVkNOmbgkVTr+NbEGWFX0RbLx10o07+tcH/fR3MsThPZ264qQ4GLphtC
wwSas/womqzDLzuR82KEzJLwY/FtEsnR0/Oe22+gheD2pFjOGiUJGOtXCPGyPNAiYghby/Kb3AAg
XM0+WV5fSfXKfTuMxWUU81YZxPeml050+3ah2ULiks92/FnTZwYvJe7ftrp0BaA7DYCg1m/mJEVY
ck1GK6Jq23kE8XUicuTWzEsgZFU3eECP2XRM6JFVtsN7GVhy812eu4ulify64IVX68CuxQ/tK5N0
Goz+bDWrUS1zZpQgEJDuHX16DsfrMFsJY6nk7EahbGMCeZzlRMyH1xeotCiX2Ert4WtpdI/YwqH8
WSz+3YRQSxIkssaTtvKYSXyb64fOgv3PuOEcSiIwIWmdTI3glkS9dAYjncIRwwbh5wU3erYb9PR+
iZ+LofNJNthCttxb4agAOCOitKoO6DQ/i4X2FxYdqSzYXvDl7ZUuPdol5DGLT6CyklvEu6zHeGxY
lydZBK1dRm5SAbABnfbd0pgh6tJL3pQBMeEbtVII78TtUeK9duBrNjU3ADEB9CST+bFSUceUkRfJ
ShBZ4nMUNldVGQd1yAOCIx8twrd0DZ8Rwgedw/yMV01KZoRGF5gANbuwuMY1yWMoR7TojanYa8a0
0+oSGf60HWPnpSMAQE8ubXiKE+6tGgAvA4LRZjF27tupOoHxor55QMbuEzu168anGnSaPJv5Y1/J
7ILkmsvOTnRk74RQtEjPmkDKYfxyDct8kuvnQUivThaz9Z/KEFxsIsqjmqnMuUIsOTiOQmfXJ9LD
GmfiR6ml7orMFo9IIJ+UUc5p2rOPRRa7XBkNV6Uh74ASfDdTjUYvJU3tjKy+CNjYKie3iEm7itt6
XqMGy41RPUm1vWKbFN+ex2JnlHpIDV14ET1gXK4bKr5wg2Ne0FtpnC9m5KvZsU1uRGL46UA0Sptg
Ji6TJbqMVflk2Mm5T+UMrLO+41azNlGsMmEJ++NAuFwrl8+TXh0hNJ6djKZrnVRAO9MmyCwbO0OE
uJzhPyuYnzftVqTt8mlMGL6VzZcqx+US1Urkr5jg3tpF2IdxT5/1jnRbzHZ2EKp1+EA/KnCSAL/H
p0WYNzkZqZ5U6p+d+mXA+USmSDCUc+fPoXVj4ejwZADPRNXhBtVxsnZZ325TEwFSPGIjNkjoSrl/
ZlwWpXnGZriLnKX1EtBK1ESieSiLAsyAbOrLK7goKIg8dMNJmwakAzUmT7tTsWapUnZFpEvu1ZV+
3zRsMUplXEoxT58XtV2+Jwm/s2eqr2jxVco95Df9hRShh2UmOy91DtZS73OiErD+N26jEIZVJ3Sl
opOWW1toAdsGcrBRw2PVc7ADwpJuFixzG0fEw2MeL/dCpcKib1J3I3G1YQMmK85p9ihPgA6OjRUG
iIb2TdcwGQX9ICznZE8xQxsHWFx6lgr7qRfTK6B1EnpunN54CZNk3Vw+QTj0YugxYd/7KRBHH12p
eW8oiCkWkxlcq+d7KWpIxSuPSrpcwa1QVoUe14FjL+kLH7XtHfyia3ii2yksvEWXOSdwcMWHR0BI
ZYOPbDnfuVFa4vS3LhWD2ZiOtjN3APJLM+D0QHZ1x4zQjIK2Td1KL4E1Ev+wwRJfbiJoJAEk6QdN
JvSvFDbTlS67d9hk49XUooZ0rfsHCsFDTwA1ylEQY3U9HxK8grLyVNu942ICU6+LVgdbjwaU9Sss
xIsDOZ9M7BARNnpA44Zt5d7ghxq9J6NaUwGlgfJcXVqbkbjhQzX1T+RM4vvuz0ulpK7RKN/HJvkW
TfK2j9LH3ulPfQzoD+LbJ72drggg4Nl2gpmvxQwDjB5UHF9Ca5s0nAl0ytuSYWgzyH6Xq+AROdz5
eV6AHuidR+IJuxOg+0AXFuSOvN9ixLleEnZkwnPmDXm8HRrj8cmstC9Friue5SRnQOXP9ZL4TSEe
4nqa3RQtppIoX/vOcXPY1Id2uK7VGQkD+S0Nog5Zqr2x0i+2FTd3tV5s0ybHi6hSnVZWdZP/X+rO
rDlOpOvWv4gvIBkSbmtWqTRasmTfELYlMw/JkED++vPg9z1xbHd/7ejLc9XRbbdQUZCZe++11oOq
eDJSbdxs+p6Yjo8Yi4YlgpHpIFhX7YgVKxr1Xs3iC0ATQPaL+0a+A0IMH40nWRHAGef60PnFjlCP
A85PBO8hxYcrdXXtzD2nRO+LJ2vWkYhoy8RfPoTG/QrC7Yny3vHA+kg901s4DON4IM6+oHEN2a5J
HqcRpkksHqcc74WQe5+JWIMfru67UzhhjoqRgXNwB2/EUYkaCT6kCq9RTh66oXwmILbuqwcZ+QrY
OtpFrU+dR6gCY8OWjD1THrPpBVyPhAilmPeZIP9cFCFwCeJLGjQuimRYPVIp3I8ySr8laWaTwpqV
6XvijuYm93LSne2mdq54oixUzvnIF8yBZJM2RFuS2ESEYBaKp94RmDccY1+KgmdPEdu8LSGJE+mM
j5G4IvuqXAMcuoXiOTbmRlUccT1CHbZIKpoD5/mUipoHOMO1uwvk1B+NWeWvrX3A/vY19tIFOTT2
lStShKKtYvR7Ao9bHjsdf7ZEWj87VmdR0CXiK15X9dJLRx7TDh1HRA7KsY4RP+LW7q882Jr3lLAO
aXXgHsle9jEU6pR7j7z3kKah+4wOwp+2VmrDL7Ag1Dz6Js59rt9Q5lg0mp5itrJzW8uIYL3aKzYR
KdG7sdToluPCX9g0gqK5sLUUCr22AUm3tjn6Yhhv0jZ17uogns6AvLLqYE/F8kaIFeoEMEtXrEDN
VdKny5VuEutscOAg7/LAhXYJDYNMHBY7Gvd2KueXIiK1AffD/Nq3ckaDpFftGL/mI+Ts6XvMeYpg
Zl8ea1fHJ5uEzbs5rpa3wo8oeu1q2S9NTZxjD0k82sqcKqjhkzUXTMHp3mlacxxSNB+yS4Dy8Tx8
ScY+wP2wFF9ZyM8gtdK9Mto+hXY4zDt2qvndW4MLB63J1hNF4MJrHJbtPNbexSVBqN00sRefdEiO
j71qNStK9T7vKpZM7RaEH7XUv6p6CtkPwQtkeXwAQerfVHVfEzhstdvRGcmu1JKokc3aXyQewQ3c
DzRhYvQUxr8NCLb6ivo1f7KrgvuF7Tg/RnZrHVphx096SpvrJm/dS5XpYlc59jWcSTI2TWDD0gLJ
ACrDboYH6bX258RPx09Yxm3WVLzQDwR2U5CEU1V+TTIYgRDWMdwKTrcnqYaggM3qnpQ3U8RWfua/
1TbCNahq7kRKeAwoXflZd42btDj7VpNfcNAiXimm5SofXR99Z5Yw2o2jAGeUEPHZ5aobg0wLCDKW
XI7rjXJfqJ8aEj3ZZGJbXmVZvR9ic0VM3YPj8wzUXfQ4j80XkmmPqovPE0j1Y+oQaxuEjhw4cPRh
dTUQU1Rtln6kA9Cg9EdvUTHCazNCezexZvcnQibNcXzW0THMJr2jkNdPgTWJXRdCPSPL1E6RwgzS
p/aoCbEfLHvrUU4DU3MlQzQowI/NVKdHm7uy+Av56bwDzFRARezGgjSlXTJZ8RETdn7osGYAmU/L
HpLW9CUcmhetI+fesmePc0B9XaL+a9GVIAQl6r6IovwBlK68IRXzsfGqQxXWD8vc6+PgMmM+NUrp
BOfqKG9mLNrVrit7ItDrFjSvs76pUzpcVaTU4OQQS4sWtO2ya2ULH9JBwZJaQko4trP31Y/XeBGH
5utN4tcAbhbCZC6ckAFWLxbd1soVwCQyPaiz0zagZBoED0EXofBx4W+9lcLQ8zQySPhGka+u2J+H
yeaoLQS1FIeRUX9K2wp9vhlLw+oHE3uDI1bFu8yxPTI2a+TUvcIzL/m55zjpwIRYsrwY6elTLpKr
gYhEOD/E9k6iDfeuo8WT65n16GFCfTV5DvkLroyX80Cjgu21QJE4xwSCj47nX0Qbi44lxIkO7kSF
yLtlHJoqw3BFU2afVZSB9WjvySqyj53U41dHjcQewDon2gzl14BEJgr0wUrd46imC5Fz06MYKqr7
EePUN0hYeLVKziEUzIVvqK9D/Aps4leUV+odBlt6MGEPa8foZCWp+OnNXKVIiIOedokQaF637dgk
52Bp7v3Qbzn8VEn3APFRfE6owaKNGjH5UkNimonz5Np1WLHRAuk7IZOP3qieAUfTWBwgy2kywmsL
W6cyxDM3FPS0O9B5BkiMGmApaIk+DOJounj6FMVWcyldOm3go8+CtZbSJvvsOlZ6msruU1Dl9848
POnY+c4ygnALemdI3EVn3epOthwsGro13rRTdv9KC4y/ssSvA3LgPZb3aStIWN7XOGzsJoAKQ645
Rza/TFa1d1xdlPwkGu8DnSTnCErG20Sle0+o1LKxp+ZY+XLbFwQmQ8b72BNKS2CMNzzQZ7rPCJnI
6K3m9pNrHHkhpOLrzPrnlN2POaunoPZZ6sEixoEl2EJ+A/obgDCHE82bFFpAcCT9unSZDqnAmxMv
WBfZDILtZLR8zrpgD791W4z2E0nF3mYOw7u55+TgR9W30hO3tteQGBwDuxjDNcc9J5nXt5tvPs9K
y6q8c8fyziYWYJ+qGBYLoe+SaB5ycwgjqNtHfPHhXnjzRRXiBQjut34Ivgz5M2k6Wztu9pnR7rGU
L03JBAKQGz0nQq4Q6ZFb4fhfTBRwEzP5jHkRzjMBGBYNgG7RW7qIZqNsh2ZK3qO6m1AywHJKmntN
l4+YAlDG7Z6PevBZEWKmLxVGL+rmj/Mi2dcrSL+xyrEB13Czc8z6uec9StL7aJt2T9M43sURjGsK
6MvEDJKArJSQI0Ey1oLMudcdvUj5qG2VnwrOaRf6DacmTLKbwuGQF4buwbXq+B53NJFzUffuBhxI
0fHU9zSIH2dO/Zi0qJXjyf9AUCKAL5rbKpMRHiGHKnk6MdPxXsdGUxW0H8sAOgZt+t0QVu9Thge3
TNuBEXCa23dZXlvPhMdgYYjioDq6gfWJzgFWTnrVEDQ+hgI6hJznk637B7U0b+04ZlsTTxzRmup7
n+S0t+zvc+28hAoUbIMPnyc+J0CdHJJjF6YF4WbqecromkMOeEjstjjTfjY3VhYrdEtJf/DKqt3i
7sYQ1buXZpk/B2V5FSUOd45u2Gaqmie68damr4gyD7Lh2M2eB9mhZ3jEMOPKJ+al8XoMdiL2mxvy
+hB2M103fXi03dje2Y7izsVbuGPphvvs08uZXxe4FbtaR0CdjLixiCffFFY4PczjmuFmU8WmBEov
pvEwgKXLZh6Hgk+IWMOnG9aq8oEoxxDchniSQoUbZCLi8+inEwl/NuSKOgE/FAHWuAtyktm0GxAU
xmRtOw9vYdf7cCOK/sNidPGJjXy+Rjn01Vhx9skzSXgbw7SsRx6XxAooT9Q6HsmTLRF6Z6qiWBXx
PovDbOuMeL/wdfJOhP1yQepHmJQLEqNsLvEI7se0eyeMvsyKhh1tD4uWFIOxyF1uBt/BbDq9C9Zl
VRavKXOYhvEQcX/FydDFYUWLt6VokAIy1L8RAe9pSzJ47xVvIk8P9cKn5pi3kVN8IGvkWXVDcFU6
YJAcGtVO4e7J6+RLEpypqeNi95kUW9Dm6dDTjx6+5716hZ2cXoCi7RagyDAy2FQ4YWxcADxHkQF+
9XAXKfuqd3y62izRKRVuRkzeZ1+hFdcxvIO4Dp/NBMNOZiCy8rOTy1NeFseo4FyF7DRocI6sIYVF
rC6ZlShYrU68LSI8Ea1gqY7s2OwYaSybtE6arZ2RrT7nfEh6V017UWjrRB+WnFpH/+REl9rzq5PX
lsW5iC08u+jhtiR9PC1x9WK583emWHxcc4cNFDy5t54Q0teIBtM4lvPOhQRyRfzlhyzPnufOcrdt
nV550PEWmJRx7dz4aCZzhlgbpn7XwMDObIw9PWAnx2O4FpZAJ3e5RykimW7kBcrUzEa45AgCtY3/
0iNrAqAzAYSafefMOOTJitCXj22Py1d9gtSKTE/G3k3BJzk0hHdsQREg+8Y7Y7sfm/xTP31XPcMO
8lYJLTNElZrMfx/g13bDvOmkd2oq12GAVdPwxdz33PhudfZbXliR3LraPMF2+9LY3Sd7ZqwAMHo/
ks8Da0Hpkq9VBdjfytQ75Alg64gKM3IsNLajhQuh9zg2EObUcFm/dwikwztScR9y0IBxQpa5jwnI
tq+HBARBO7A6mJBWQ4GjAvqFh9oer4NzmAK17XNzisgTwrXZ2PBXSVei7L8lO9DZlT5W0yKbz7Pr
AlypvPBZFvSXyZ5Pd2CH+jsvcL+NTDt0jwuBLre28L8EIk53KnXqXd+az36+2owvUzHvq7y1d6b0
KGDK5klxFy6mwGJpnOCJMM6VQMGWZzD5Fg5BRNxonjtf298D+1uuu+nrwPzw4MuCi9+jtZebvomj
W2J/HzqfPF3p3uUtfSDYCh8Lgaxx5TPmgf5gcdY4GQhIUTR+6Xi+8g3xUx9dGrK5IvxwGYIHWyQn
M8gNf+1IT5WhRuoxIWdrn1nHbeeRIBjSXXhZTZc/Ax0iRWdyvwfmADlKxBsP2sauTpNX0eUHPHFM
FkXyYCqGjTNoaJWYx5gjiGenzJ0ZkSRI3wMSsDJiEQMi8I7+yLGVreZOscjLtj66IbrbEXQS8b3b
Oo+vE3xYriJFlnQsHBVFdcpr9yoiK2lD0E35jQ2FOKLIaw+11SP0obveN02H+0DRn2GMZ5NUdMer
tYYTmUdqIfhrDOWAg3m7AbfJrkH7thGobOkA0+4a21MMbdxx3jj4n6rUuqlbavtclm9JP2He6V68
KObVc0lBxULTEYPIkwymbt40aAKTRV1qDoUVbuERfymDFGJPqN/HDCBKeXAJZyQkyonBR7bfJrd8
7DFNhHZgX3nBQPMxw/CFYMBJXgvJBL912u9VgxxhAZg0sIVsHeSYjMoWmv5+smyEzm6q1Pk6FkFz
I8YOtEuPjTkZRwCUaBl0use9u3zGf9q9ZGbQx8mi+SdpCkFYl6dhsT6RGrQnupQWnT/t0IFMSOyB
psvi7FVvZR7fDrXeRgu8Aj0/pYRkhkCQGqfZd2L4Tq+TeaYd82LFy/MU5hmE5BrDlXeYOhrUrd4X
2qIcChVOo+FatKAjzafENtt2Tb9tnY1Tygfadkc3RRgWZ/tVGSN4FmO3O84OzbtGgvSjXj0QN3ZV
DqxJ7oLYXGcABsJNpTX/Eg63PVDjhgAj5Ap3jAeu2tw5zI37zVKs+0k33NTavnSs8ZGyaKc9aNFz
zkTSUYMccWvgYO7HCnBEwuAv8j5AAzwPi31O0/Uo4JGjzZ5NBWjvwpodMbReLVUxV3ZwmsoJ9c9y
dNyZk1J/Acl+YJfdEW/ZXxEaDy34ZIcVh0ievSw8Dkv6DS7lZmhaumsNwxa4XaxxZSKfenr5RROX
x9HzD0SI4q4DMAQzPQXuNeBTSHNY636qdmyQ6Xc3YZVN3GY7B8UVNf6mq4K9MUiakiG56oLlhpgw
3ixBGlORvNiWPgMTC/PqgePmdMiZEs+EDm+q/IsPEzbxrKcBbrON/BGnIkHC1A0utUXnMDYQ16Sa
X7WBGcAxuHRxK9iB/JqV6Cp4L3a69XV2qg1KgNmD6WGOTtyfqxxllSHDoqy++KX3ouVyR8+tJAH3
ZQzqa90ReUfMmfHxf+AIjInFtIlLkfZCnz5vl3cRUzrFi/cdHvS2NKu4ucXrU3ww/jkiv2YpxYes
1rcTQxMW9o6KCj/PHGXDPi9wMEDOYdQImZaYp60JebIX9sd9rYpbt1Tmued4ygKZ0nClnQLm/Owv
5NuOsGKMY771HJyyrsAraT6E/XTKxpA5eUWwrgnVRdljfoskydw1er6eBYEgTvz2k6ruv9K1nwEA
v6kZfwjVBBHJ9EndSNiEu/+q3GwjbeKi5tGIG+nfLUUcqKOH6fmtll0JNWSikZrBXr/MuiVnDWHG
IPZTyaj3Tx7kX7WjqPlW5V0U0sOzye2Pfo+2zzIO2tVAWgjyvf5LBITHA/HRk91Xgu97VJVlvdG2
D5/Ksek/hIM7HRhc9oQhmqB4/3Fb/pXg8n9VU/6iwLxr3+sPQ/f+Ptx8af9/0F0GfMP/e7IWCYxf
qq+ZGrlh/9Fx/oe1wf/0H+2lZ4PNYPpoo6WkzWZ7qCj/q720/0c4SCEjPEr8A6rE/9NeOjY5XDYR
jZG7pvd7KyT7/2ovRfA/Ia1BYaO398JVmv1vtJe/Ci/5MSRzUl6EbgCCw+Vavz7PNunvVuKTGT3b
HPPAE/uXagzzBxX0BPH+dGv+5uVZVfP/UYOuN+U/13KY2vmAGHiBHD7wzyLPQstI9yUxu2GkY+r1
LtTEPtHX/MZpCmtIWCR/4h/8aiH4cUmSTh2H98QlzXW9jz9fEvsxi55Ay20F08C+slh7RoXZ1b/+
YCHwDOG7QkhX/Fg0frLdlNL1VOzTlkyTiIpB+k6whY3uj7Rp6hBEj1/X9fafr/k3XxxAFTvCKOx5
ksfh10+2KsakP0iKrJH0p8RbKmrC1FDjD3JMjv98sb/55rgYBInAwTAarg/xz7cxjwlwFgWyB93X
LSV05L8xX1UnZen2PGYdm8Y/X3D9Xn5+VFyf1DikyZHPY8L785t4nAfS1k3RIMKb0mu7X2iUxe31
ONJTy/3oUtXBdar6/T9f9PeHZb1oKImxQyXtSv9391Q6MIsL1jM34kS6eVUwQ5dqyj88LH+9yhqV
JyGveXBvOH38ei+1Au9l7HLeKKfVtxkahBvVy6///FF+fzpAugRIJhinhDYZur+DaualDk3b0ZRq
fad7jphr3RciaKjWxz8Fuf3NpaTweaEjIf2/fp7eS3IiYP1lkycFh0mgEhNoYXeZXulmjeYP39H6
pP36YIQh/bOQzr9kSPi7QXrKGlWhvDO0PUMM3dESv6StHl86Bc+STLtVhpj/kfvz+/PP7SQ02UXw
Lripnrf++U8veDIESrUhvvvSCYaHbG0L5WFUX9y27fD81fafTGx/85CEEQsKXx8jBdw3v15wzkMV
2hXMSdpx4R4uWnwK5TL/4bX++6usxCTWR3gkv73WmQ97O6taA069JWmHamc3R+6f4D9/c/NW8pPD
Lua77HW/2Wtw9TPmt3vI051Qx6bwrduYzuhZIED4no61uv/nZ/+va0cY4U5g/Vg/mBP+du9A1AdV
06oVWGFO3GVspQZQSjOMr23l3OVhN1BzOud/vurfvAZEnrocDR3bZiP4bacJPFtUxEiTUjUsKAxH
vzk0MiClxTLj8z9f6i9f27pGifUsKsNQ2HL9VX56GhVdoZEBCPOR0O1vJpPkx7rGTfovrxISM0Z0
eiiZz4fAk369irFACHhOhdNgyYj7sCAO7Fp8bx/+7WVYpWxyQ711h46i3z4MXRAYBQMuACJ5QfRN
OAOIi+3/7YeJOHjIiAMXG3Qgfzd2R4LufuHxkEcKqjIhY6iFmvpPAU9/eQZ4Y+0osP11JXS5e7/e
ssVnrIsihS/GC61zVxiDHoas8jzo88O/vG0/LrUCzzhQCfHDQfjTMwCEjAjIvCYhwU/pMi7VaHtX
S5tJsf/nC63b0S8LLqIEDixrxRNJum2/HRA7HTJAFQY+YBvEDmv6MshT5lXMmYRcSL4YxFIs24Bc
7hVuNKPcCSeADP/68wKF4M1yfHKC2Z1/u7W8r26eZExV81nPyXmJ28g+Crdqmz983r9+h4Eg3o7V
g4Mq1/ntPbbinDGmH8lNOTfESkSML8xoxlPituLpn2/tX95j1icZeL4tgNdxbvxt+Q3IqVFdNYdA
dU17Jxk1nuBQ/xdpSFWVvONbLheYxj+XrH9zFS/yKDJWRB5r/fqBf3pSljoJ6G8xEsjDOsG2g2a8
Hqf0D7eNMODfHpSQGoaUXz4ROAMhfyfW+eQIMYQEF4tghSlnyf5F+wLC5ZsMh7j7ZEGRoYWHMoOR
0pC1ccCIvKPIR8lZpDXJSTgNDozZFcunZVnNphOzha0krgr7khWVeZPoUog1grzTvcdwZPOtx8wc
3QTRo92HxO21PMTsxt3e5GpmEugkTtGd7RnUsrfpU1eVCNBBqQ8x1g+9YG2dGkJZI4hQY4LtVok8
yh7ydPb0YerDhIkV+5nSD/4co8LL+WNvb+p6dB6kzFDwO20+6o1sEUBsVe4vGN/dHCcTU8z2IxJb
++g2gC6RJXZ9exd7hHx+SrtpKW/svpKESrjROtjRQYyEbmmG6FRkkVPfm8hviLYEk148WLGXqYMD
nHu+cN5eKvBhcpx9iD95Gx11PVUzXQBHxOyphd/I/TBjWX1s+jlOD2kPAXzrGt/yHorK77IdDWr1
kKMoAEwGpgDlTtuDdyqwDhE6UoQttFW/F/WrSOLEPjeDX7jPJEOnBhX33GXlF8YDQbpvQ7LQYHy7
abohFnqsdkNNZirKNy0rTrdNIzeY6pLPRT6F6Ly7WSDxmZ0MM3dmmaswgtW780g4TAlD6Rq4F0sa
PIepwMCAToIeI/N697vpNSrr0m1NRJyibOhmTnrpul2fVek6zh7Th2QsADtXMmV4EDRFSXeq4qc/
pJaGB2NVAd1dt/JLBDRlMBNuMVblcFukdhCd61aU9yOxU8HTgixtuerxw5BPYnnVFFX7Tic5vdbF
hvM67qa5T62vYd6Nnrs1aCn6W4woVXc9AeR2963FuOAtqxZz1blLGCM5KXH21YgSNCjVVXRtcPgI
9wDaZ+g+tAPCja9L57euu61rG0/wnhnSgIi8CCILUkEfk4KIGLRSidSgsxkfyJ1AW6Lf8PrZw8UL
Vdm/jyrvWrJCCiYVycFbXOfWRoOTnvs2SWGzdYGjTvwS/bfCBosEEUBm97g91HerD3pnw6BnsOjz
R3Ie6aDXVXOvHMsZPEo+19VwCeKcb3XsVgdxNJtAf7Un+L3HZIwQAIkIRQBGR79a8Q858/soJz8f
aT1DU0w8gTVfdTorgaWTKZY8zKUrMXwNkY5u5iFt+2OaQKMLean0MYV0aX+revrQZOmo+nowib1c
yjm2SnpYrQ6JRyqI+lx4eaZdyeTxFsB3klzPI4mAj2HZBAgzq1yIfWopJfaoqpN5Z1YIGh64GGG7
ExeaeUEeeNFeuUVF7zyPGXizkrKDzSMyXdTSkVmpwXFwNxeT83FBNaPRrFrK23sM4FBpyJTkP0B/
ujkNYk2wx2WEh97rWxVvQ+wHxSamgf/OfIe0QAK/mXS34JKdkz9O9fTJJ5e6v0qpeKJTZnWVe932
FYmhY5RMwUvTMNd/RCxRt1cBgSjmKJqJxrgRCQlyNFyjF+UP2Y3dRhbK/DJv3m1agAnCRoVF1Awe
8LMixhe3J70sLD+oLiwpnezGWb+gcfriQSGTcPqa9KmZ8jICAIzdkR6/qG9R26LRHp0wW04yaQgJ
ZKRBaBFMro7ckiLFYVX3KTTDiLfxtZEWylgLOdZDP3Y1ILq5tG6LpVDMUykL0A2HDE9coVk1SP9n
EppWzGahM7fOViTh3B2hEfs9wqMwb++WWMDaAg4aQNjIOr/aZu5KdW/9nGb8UJNJg5a5JfimwUEQ
vyZslZTuDfO/i4v6rbuFmppdMYZaZ6KOT/N7kSKrPw3JiMS0Hk30KSjZOLciDKfgO2pv0jpCh8Hp
tYTLo2l0p8jr1BhW1iVQNo62sC7L4AwfjIjWZLLRhLOJLzZa8hqeqCfGYTlA6XCw0caD1Nu2d7Hs
OdHCNCRBx2jOKW+Lc+is3GbUPtbzcEYYx/ScWaxfYcLo3fyKASp6y6Qsc/E8DF2X7mbpJdHZZitH
7zBVlL9ILTgMlcESkSiL/znYF6KVX1nWlH0TNDJBS+57aLR0iHC3zWK/gLbTePKzBvWIA9eCtXNe
xgSvD99kQ78jZQaOHMzwSaZkZBrSeribtr5ew/2IhEtel9ihlbbMU0E6lqOnbGNa6ZZba5oaJjsz
WK+tcVoOhW0UdO+wXWIkzihsVr5HHXDGj9zpNOsejaleUoyDzVRA2BnYAz5nSzd9yJ3Mg08J0QPi
eNlZd60VIz8AAk0iUVnKpN2JXBMIXBbC6nYLYfJ4xhuPyadEkiZ2Ws0Yk2k15t/FOg3BOeSQNtaP
1fI1bJmc48F1p3BfdGpkbUf3Zm0QHWCujlqnH/fCLkVJhmRL+FgmNPWqblG7op8rBf4UHZF2Euvg
JRzqtL7KqtrCwZ06a15gPcXBVjbZ8kDXb6m3Qd/aZD8Jqw2Z5JN3M5SEPjD47L2P0mhS66reoTDt
E/CbO1ePBNhVRTwZ4mOQvKbGFJLfJ0UO4hfQ+DZKBhUzUFRAy1aWpsJawXDbAC0JmlfB1scrjyir
3mjVSbyUvnLfUtnVbICTS1ur1zVuJzz9Cnh3pZWFb5nNAAFpjp49M0X9ZWEWi2zCbZwn3GwM9JtS
qHNndzlITivHKRfUudzLRPfy1u2hfxzoLcwhB6SSeLP/WC2JfrDFvlWyyA+IOWN1n8S2Su6WtGyj
7ZCEFS7O7oelE9Yj9k5ITsyIpV2TQF788IGWZFLNH8QPq2jDDCS/9XLPEPoJwW1moO7x7FTpEjjX
6Hij4rrlLDE81XkkEPsmP+yrgTsmq5A07T1c542P8dUcqh8mWMIFmiG5iB8u2W7iqMD+KhTQmKhj
Iw02WtIFgpZnuV77mWOLaHYdqlHcN2qK451nVeMpY0PsjzpIUK1nicVkvy0r4KoJxWG7GesRnWQA
SWLeYsCFA2wtyXjuyhBAbF11Dl1hxqkP4ZipCOtPhLOA5NOsOHRxMC47g/as2dH46Vq0PZ2rN6nK
BbdfcQv2fDP+eejdvmc6OZQPttVgNQg637yAQUIpgzl4ZDCJ9eSxg9J49vvCRUTACnVJYtfLt8nS
BcPWTcD1MMrqu24/DXGkX8nEdl+ZqqMoViIanQO6DJTVEfLt4aCzZUiQN0dGbCXCZFclwRu9/iDY
NICloEDarrpPPVviXeM3b1kA2Ro3FrrGW7uzZcAjX8f8es1Ci1zTUyDcxcny19hOWUEsC0k8ClUO
iRsQeRqtppOjm2BTn0gQsARyLVERE9eV8fSi8hDkZzKJCdOV0wZPKErKco+fYEShWhYYzgBWZWhL
TNLp/SIIpyJwAOntpkTD++RbAv3roi1/IPh2kfcBwQX2hrgvVA8oNPJXIbIu34a+nuEphGUNbqyN
F67OcGajxjl8dKbcqnZeRbD3ztgJQ880Vfq9HETA/Bohs+CRyYlhHfNR8l9cOXzsR6bOpIvSMjUh
g70dNdv0vQ6X9iWA4HoCicNZyi6c1czg1E2/TVCkXRa5Wor9DvYT+80wd4yKaYJu9ChbUiUoh75M
1iBB76J434skL4P9XPrp/cxK1z5HWaeC7ZxKnG7puGBsVHBegA1L2zp0KVzSA+TeCisdhouRUOFa
DFst1lR01DHmYazzBDsZm+lFWjpJzumqUsRuJe3nNhQxlsiu0HdGee793I+2uw1Tz3rMcvje+8DW
wSFKx5EhrSbQfICjFbKqtc1XD2HXvUZ6NnPELkqKYREonMJjiqkeGAKIVLaDmIApkhJmoq8oNB7o
eUzvK0Poe9lq399VVs/umfmFQHPizDUuwzAAc2d73dxv61gvq6ws8QfKYLnUBuNi29Us0zw+Td5f
S1ab6JO1mIpIRyJ3DL9iWozLQWahXTy7dVUjz2/FkhBsHLnoLe7S2ip5K63W7pXacgDiT6Qdy49V
N5vnSfJ6rS4sXx/G1i0ROAy+/5pgZH/yKAW7bUgV6u4cg9CYRylfAJgN6HUPi4WOYTYc2hHbGMoQ
3taMh84eg5RZvPCG9B0jbO8RdxAa9IP9+JarIdVbzIdo1sMQAf+mtRSeHbdawx1ZMmqSTeI0PTAO
BqCAbS2IV4clJ2BTCdROmWt/1Dmr97YJSwKUI1mOSHxqF3BDOdu3NWrniu+hRZmMsq16S8a4iY4S
3c9r65cuyRxDXR6K1svcbSBM9Ipm2mrvcZ2A0t3gCfHbr2NGIfdUVgzJPnNvF2dfWJMiR2Xm6E2e
yRg8p21HTEejkYJvwHySXxrjStREnBjjXVdyJOE7EON8nDkKYunVdBOiB4t2Rn6NFTGUGJZAp+6F
7kFHi0p9c8CMsrYhJEdEPoyELXpOMes9zSYO5M3gJS2+4pZKQfezfwJLB+RDcd7scRfN5skYa/yc
BFHvEghsO+jF/eCmXvghWwVkLkCKFeiPU9bZPS+Hrfw9TxxnB9qnsHvDsRVov6CyNRvawyh8FbkN
5VFhEio2AbbkbxWKAlY+prTzhrRS0LPjIPszytpx3i9pJHHZhFWFJBR/O2GkaZddJtIHB9ogoeyO
jD9jLLqtPT52fQXa3oHGdVs7fRXtRaMwG3dGzY9mgEB9NLXGXDNpi6ht2n7IaDjdSuzxZgpOUk6+
phdB43njwxtWtygFUSdmYRnIi67QQtVd2OCCCNp22EjQY09WE4D6AkoHTbWf0YlviZXurrNqnOed
NFb+kSPfwgE0ZQ/F7+nz8qtJohbrvLoqN/7g4EkowmiUqCC97ptsElJwAHrqFY8A1fY4s1cTbBdC
jGOXQX+8txJAGbsywWiM1j0rPysU1BFod49jtrFN+Yyr2dxhOpjfu0oZ3vI564bz1Gr9xnOZuHui
j2T23SxFrY42Z2PrHDvIwTbjYFLm07pzylPYjUN9DEmqzLbKCUf3QNVr25+rysO1WLv5/2HvTJYc
N7Yt+ytlb/wgQ+PoJjUg2AWDwejbCSyaDPStO+AA/qi+o36sFqW8jXTrqkyzV2ZvIpMylRkRJAj4
2WfvtYtu05tq+Zi6jPvOgP3rpozPdb6FsfQgA7yeQ9OY9UEP9KKYjfjKmAPCUPfpPAg+X90w5zsN
RzQYTmYbzDTldYtN9ezCpPqJcJBXkDq80QKrakm1kwkZxGTV5czqDwXHuI4Hn7Y946UUZpbes1T0
safH7VLwOU1ds5R3pVOS/nK9iYVLV+isvQpiT39TymjMUESpl4y4eTMt+wXzSuZ72bFYgviH2wFC
4HA7vLZjmNrPuOuG8jufOH1TGMMRemV5jQ24SLZ5c08jddudgXgqJT7OshoVoMufVaLu6mI+J8xH
ZZ3RBf0lPb0cdnOjZixyiSC2rr3ndX6TlXUkWHMNs+abebegG8H/qkt7es3DQG6qIAkBB2j4ERw5
DZr9gmpSUWFpW3wmgZjTy//8hzkn7Q1MoKPMjBvDq0lTu3Y+8JAkFZxHuSHVK7KEyyjjI8HubKnd
6/8Mminue8Y/BvQ6wbYFdXpkUZQP1+HgWPdMZhZpsyEFUzLrQN60YYPlhoNW8fjnuvC/KKn4RtmI
WMK0LNNxzT/ownU4ulyZnsEAkmOTQKKMpjYO19IELPznX+qP4jCDIXsXdkis972QvdnvxWF3ciZK
RTVuRWJ3VwmPwbVQ8/QXV958FVYiJitv1iKWF/xBvJfQv1ST5pj9hN8fGILqI8YW5//xVf7gzQos
vgzFtkjpbMYcYVt/2KzLBCcpBVyYBrVRxtu+4KlDeE7U3caXxXzKlAhO2jfx2BZJZzwGPPC+Tc/h
6PPnr+r/7Q20TA/B/bzwFP4fvpHRjYVlGLyBHJSHSCsfXI1JOxa1Zz/XFf/tvPoPNiL/9Kr/C/Hu
lCU/+t+Zrs7//2+mKwvgHQscL/Q9Nnu0AfAG/Ga6Mn/h8qPXkHNOYEOW9E2u+J/EO9v5hYyq5bNU
C7H4+YJF9U/TFR2HrP89LD4OiZdfbX9/gXeHUe93uxKuC8h5Jj4GKqaFyyf8/Pv/tJPhKD5nCRm9
OCnt8bLKl4aCXnMpykh3vfuFBQe1Sg4ESimsmInaNbJT5sGpGqD71AwBVEuLcQZta4TAwWLOV+Ir
Deasu9GBw6yVE6zfwa2rl7XQXfxctmhciExT/QlUJP2QOAyAptVWsKJylaoFD+bSYTD7JvnQttUm
R8O2lkNgAwjnbk6MhEO0fzmbZGi3Mc/sCQGx6v3F3YRmkYcXCAdtfzWrHkQR6UH1SOzKG1clChDg
q7zuls1C30hFpqtOl+95oQv56HEuJ0BKp/CejLGfs1II/WQzEcxBBclZM5i7GZtLv+pc3Pg/atTv
rt6iOI8iYIvVBD4PfF2HYl/NHKeJxcdT/AZyY26wps6Oc/KI8dMgPQ6olqvKSwvoWmOPAukbbvwF
73R47ooZGls3x3W3mgNqIoYRJ3OkvWC8o82Xznazm9kAmBwzb4oBiA0xOTpZm0YwHE121/WrdsjQ
BZRpEvFknLbWfd7ady118luVJLCYPTNGtJzLl9kyHIreDJgaeL4DM3Jmr/psRlHQ7TTV6X0oW2dV
TQUdYBgmxnWF+vFWOUmbgxYLiXlaTVbFGLr7/iImNFKRl7GZFtKZouGVRab7RBZctsTNHTqVRD68
WlqT7Bk5E0k7JX82q2mXNSwh+tT27rJWtJ/CDs8kHE5SBC+s+mXmeb0nJBvWrGz85QkQOwFqtwgt
IDLaO8eaTNR4QHvWEFk5yPcActt9BQfKPMf6miXeEzjhtWICIKCFcSJpHspREZBxWdVzqO76qThW
SaMDcjsqmBBNXG92IGkknnTe2W5XobXCBimXU7ukxbwlf82I0mceb6xhL1Z5/lwUQAukaB6W2c0v
RdeHlI54x7GZrhaiTEPDwjAkqUqnTFeu0jK7AKc3kzYlddxnLtUJXag2UzAcS6nNVZ+W9Ufu9g9M
dP0mSBJzPbQmi6fJDz5133ZrypySs42gWVmclfeF5kDSww1KbFg2aVqSAE4mFNDUeFKl+VSI2Nk1
QiFr66JYlXNb7sxuOE4t9ZAavUfxM+/nsuUY4j/FJrVmNQTeAPSdbWNTL2YrR7Hvpw0BmC851S9w
XT46j1Jm6nQp+2bbo0Xwg3TLl4G4jy3qhkHWvqdjwI+EXuQZesRnn7BMzJwDbh+BH/pDuabw9wvh
jQkRYZcaZA1Pn01b4XKWCwaLWX7KozQ2JAo7AcJF6exj5P2+JOq086rkGEraktEZyYI2ybMiDRyG
yZvo/Ht9Xuppjuahq+J1J6pgPRrDqfXz5LVNq1vbDqjLGZ19buXEi4f+sPjQD1RrXCcpvq64fE4T
0nlVQokMGslZQDbjRzI73p1s20e31a9Gpa41JROFVJdUTpfnPmlC1E31yF29Q11XDRwky9g2mpQp
G1FuFpM/zcwB3l2umfHLcWzA6U/eCqTcWV8eRsQdYW8QHmkezWrCXaNJC2rrAS8jcG9HfVtm28Aj
Pl3bhFTyUr05WT9uc9f7YitYXHV4+05QDW+SegT8MyIxWbEXHmU/8or4AERnVwYns/Z6AtQuQxsd
iAQ388YxV2EqilsVqj2mVeS1xr2Q2OPzKX5NPfFRh3QltjmKUSmmZzXFgDcnGITJYrobz5HpVZ0x
lhYq3tBrke+TEQWNreR66DuOXS3henZUV04W9pcJq+7D4J9LTlK73XgFqGNij/7AuZaY7alos3Q9
+MsnZdp3FafkgzeW/Y448EtZJtV938ABLfUE9cVE+8qUbe+tmBIpa5xOwbmEGtYHKotp0ujWHdUk
NgptdiMLI38lvrRjn/BBr56AASGuy0qu8WcxvrHtpzvHCsn8ZLCQ1dgyk/ePchq+KpI1RZFd1i1a
azcPT1XjvMoASZ2bjXGa8F2tuOTKSBkAZzIQb5k9PSpzomFKWAdTL1fN+Uavy50PfYZtFtuKAhdC
yieKxfKZxCx2xWA1tPLIrWrGMRIkFhqXxqPZ4OrsDJQq+GpmdZgJKzpWdyEX07gYa3HL/a06+Qs/
swoU6OwMCcN12y9mrEfXrL9tOR88kW5mDp0UdDdHxNRw11tzuV1q47Yk6LHyw57P+gSiGapsO0r1
kRIXBuo3RbgqyRzZLpYH1iDncq3PpplvqpIcd9KqTz8R8zpIs/pS9JmBBeccHJf2tjCTu4XeqrUv
4VqP4ZcxLddKleK2yd2Dp/2rxQpyFIggDqp6z6O9AHMd2yW3O2yNqvs2lVk8qIaLEaIBG1CxykeT
dyDUjtg6zQIjoEFDbD4nUvcMkqnvyChM1WI9iRSiXpz4CrUixUDcZlvZqA7+gIOcTtJD0fpOoYf1
qwcx8Z2hXYdLkJ2fY5p9p/9AnX2hj6rq8gs7tCrDjWo1uJl3awdVw+rLNHjiNN+2NfhNddFxy7CX
zUCChOB/jNhmRRl1GTmUekdITk6MevZlZulkeRNmpyY4kJj2Ams3QcMt7Z0DB9fNd7HT2FO9k8is
gKYSWe/Zf432I2+e3Yy0rBvmwUScuZngxNxCRDA/OpPP0brlWWGjoZALmu573y0ad+8bqceupxqd
LagkOq2eCw0vEPG9AM23qgXX0G1p8zk0Ng1dnCbNurT0sW3gyesini6Eadq1YYo2qV4AcTokn5rm
0bQqXRrXmdln0roYgsKkV77Uo1qnuQqihQefa9cLZFzkBtFNxxwfRkVTatal4o5IAkpO5lYTbXFE
b/Mdsdkz+c9BgNnZYb7Q/Iy9siTARgBsvqpsc+gw5pHTrro1OxMf+z7Gkpqy4ZhhHYRcg1CKqls5
LoUu0Bm6dbHwoDmlDNYSip7Zc5PtCdXcztU8+5Eju2o3KaTqM7JJZq+11b8pHgTZo5XIxr+H8U94
KrBp+P7IBBfqhiPUTW8MOc+TBcNLv417xb5bGg4A4LAf2fXpbNFAvVY5eJ963ElIIPhobewbqBK9
Gw8/CCLO2Y0ugkm9qIbE6QXkvSmmRYVjWTRNvOhCAMpcG02JBhiwSfW2JE11fr0EZy/VJoPw62+V
xlxaZ7gJd4WuyMTmPjVyz+yS5F1cuQn4O+lZPUsbSPaEnsJOUPcJ82GVlXNGV9JUQuFRYa4Q/ErD
28PnhflOl2Fu8vEGxoW9AHyhUYU8QDHsoLVBeoKJk3KiWfNJr6p1S6M2TiSDgEcCy5nFescaAoUw
na/7OamxRLG8KS+strbFU6oRQXEO9WRG22qR4Wby06bhRRtBFicOoBndZCX31wUAb294/Qut7+xT
EGlXMijKQ6VsMCVAUcn7t8szadf2dShzNlg8sMo+zDaTdO2dLvKYlJSRSPZX1bB20gl6SS7diOnA
OE6h31x4XiGOxTjo/SImfWFIv7trSu527mwMLsg3vVa83AcPsgyoxcDe+yw0DmbAbYufkjrhlMUt
UjtxWmhJxd7ryJEElOVcBuVQRTSKya2Tec2DLA0VSTOg1LxpxRU2qhJuhQ8WOUWjzCffPBpD0n/X
c8cp0eeM/6ME6Pjdt8tUrLDY4/kZWK5TJmm3J7ja+caq8EIA6FnW6OtMDVYTDJx7oEKlfpXToyjN
j9nNzpE+biP7fGalVnXqFMZpf36ufLTEfFZQ5WOQmV2A3cYrPphZMVb1BuSupgAMPdGkTeZPkCDM
zGkL7+CDiI6+AOlLAXIfAvnESpVExjDBoEm4MRpJQSVQIMzt3I0Bi+v6hccOvWnz1L6AkoOfiOwe
VW2cPrVmRdtyqS7DgVyYwxoaHFHLeOIPnrUNB+43K6rMx+eQTiSQYRlUREYouMGe2E+d+iGDLtme
UZK3Wnc3VT1WxwTINzMZUcUi4FleLCW+kcqHkVRWob22dSce6SF9jLVIL3IT2nlQeVuR+FAek9Hb
wJW2DlYCbTrvsuyzokZsF/tVA3XKwm83WDBFcomVBU10ZWsxrbQY22d+Eo6oMwQ52uxHyK4MlDBK
rYUKSdleDHHv84OP4D3tmU1T5qviN9Hnv5WY/7BC79yV++9TcKemV+n/uHr//PHFcPL+O1Xmtz/7
my6DwgLi3xTILz5mbHSYv+kyNoE31yFdZJoOoZ9fc5U/ZRlh/0JwjsHfdW0c6baDhvlTljmH6/hF
1FIswThP/1ISDt3+96oM2+9z2wGCkcCsj//3D7or1NbOZg+Jn8WH9g/FFSdRPts/svaUJvNLTmI5
zc+HRpcCZtm+pKnBLUx774thzDvgYV+cAenPCoYb4YUuHDXPpcmLZtPZJRA+hK9OYtjbqkC8jq1b
mjrXjtvdwItmidaK60ar9NslDMsqtbso0n5FkH57thg25TfEtlXFToDFnRlm90r5zfXCvbC4kHNR
3Rcp21Q2wtizloobCiOqmIu7pus3qWSxEFQ7PCjXCZgrFqRqZU0NOLbAWK7SOQuvMLKEEHJpPUjN
Wq5U/Qjh7KmrlitVFFeWThP4liy7agM4ah2Bh2ZP39TOZkZZPR9nvWuC+/aVT6enWRcXbLWiSsUX
Q18+qsQJdzjHoiwTYPx5Ac86OxiCJL+WTfeDmRELmqRpHiwAlsP2iCnyWPnNVwpxsguMPStGBluz
evaBXFZBZj10Hez8IQnala7FPewnMPkQKuaqN7blpIkDOdGcLA9d0f5wMIEejbJ+KBr/dan8A2ee
ZOvk9lc9geTHG3iuVruts/iyQXtfTX0C6r7lvhVTfHBKMgdGQVznLHIzGJc/4t6EL/ENQgOcky9/
VBZ92V2cUgcqu6uFP2yx5HxwPOGtOHWaG9aW5x5rSOKTXX/5wArIOeT+HUbXB4C8pc0vxCWJZ5V1
0302BX5UhvLBt513BRWhFDnxefoZ8p5vtbLUsuW+z0GuId/tYhugOLc/yfNS2hfwFMYZD2VWjdYm
tryWbzXxIntI9mmPIyDNi43TKD8KkI5Ac8L1zExIVlTDYC2zBJzb0O+wHRkwz+qmXqFVOHjO0jeI
8rAcDIpIW+3fuDg3pmQMLg0GsI1iE5XwA28sm9Q1B1TFp6ASaxgUrJRbErQpfQvWgqu17fck70/+
vFwPAUQQIhO7uWPPzUp5D38T08zkU5vgyaivOCkNgPFNu/lo/DpgN8FE2y91EI0VPpmIIIf3agfy
FVMmpBIfcAzdDgmM6Xi6TRtwBlI+n9PXq5gSSEcOlzNqDJf5mlUtjGU/f/CEc168ld0HK2Jv5TeL
t04wS78anAz4T7GZOuPeyp0R9wOPWSIkBVTv1uYdMIzqxm2uyzR+bSDlxWF7CCCfLs9DYa/DFORD
XF3gYLHX0vDTk5sut7IU8z4OrPg67/cCxS4KgdjM+DTNEKW0r5ofRi9AQvJ+sLVoI8cJ3/BYRCaf
XMs1oFtlr4T7uUklmPZ4U0BpmIXYhMz5hbI7/G3TvPf8mcHZ9fUNrmd/10wMnRU4sp0zWvdl7W0G
5MUpTff15Jkbs/e/xeJchXaTnIp8eXehI5/Sls1h3JyI5YpVhQ8Mzn6PnJxspxzq3XjM8ArtOarW
m5wF9d2wgHOYcgMzVSOKoyxYKyGMASmfwnWROBeNGLET6+GzI89PK0CxbXt354VdE9U2709TWQH/
1n7OdkqVGmeSVWn+GPvsMKTpDYgRsS9wUkb29B6qtIaDx9xgj+Z1cAYrWcZlnKKhZvhRw4EDcM9H
JqmRUQxrZ4TTm9XhsQoomWHGCdS+a88FfLaH1wVGUiSkfmYQPuYaZMkA7Ww1L/5hirsXZ0p35mIk
0ZLPd3CEeVsLcE01gHl+FT2isXfB2VQ+l5xuy8I4cqRaSbfTayP0lzeT7bJy/DeM+5eTmWSnvqrz
DetzvaFd6NXiVOWq6ZiUxhjNYvoMEzbiotkmnKhxOF1hNK7WiPR+1DNNJorSmwE3gyO50bfD+GBC
/dNYZlrvLWlZX2L+da98b8f6/QW/jxOd6186+E6pKd/JFe5UNz5MHKaCeXo2mnDcmFR+zsN4lWfd
OqD1sGE5gVvaCK8SXw+nUtTGwQhgTUBWA2pb12uFULw5p5pRrsmNxxrQOkazd0DgKQgp2JxSzmvf
Gje86t+oYOoy7mp73fj2p5ywU3nJk07m/Moxi+kt64pq6+Xec+1hdmQPe+OND4YL/mGwS9QItiWH
uEWpWcpO3QQ6vRdVil8pwwYwh0l9wTTBu5hKdPUEnITgUeh53bWgwaCZPkoX436eVK9+SGOP77/W
dTvuRDZQeL5slMLVGSG+MmFnp8xqbyxDnsXVb3ba+G7Yv6/YMByAtMXoviEBinwUNHeMn20GVyZr
Q4DbZvp41jl2nedBFFH9NnRncW+aE3A1wRN1sGaOBpYKkosCgCgI49Z4LFVG221tMfe3LVV6LpWb
/flKC0XaPrEgVlcSJtKNCy0EzFPVnby46O8YxYxTAoL9osHncpvoIP2ObVUekZLrG1py6/QyZfDa
hZi7X1JrSll9D4s4WlJigYTf+9wSr70Iu3ah5WhxPjjfx8eSxwhHisKA4TZxtWIjoo2Oacivh+ck
SJp3fEfi0DlhvGFYGQ4ynczNRD/AXTA2UKRrU02RWZeA/e28vCuW2L4GWpgdSrqTcjyxkVv2lBZl
qt2GyBbQSdJGfodg07E35XUkgrh49wRLaIQGF+pNJa9V1duXizO/GyGtMHg9keLzqntgZBnW3Ci4
7U79IfdmeI51rm/NZIHDZFbx5zDpGHxOIKyLblb+Olcd5cGuLesrYkntpVP0ciPczrzGMpIeqAM2
uK/3vbpxq6wjoEP+G7/31h3e3QBudBLycKorVW66Jr2u7HS4ZovmFhuMdcDYXRYGt3oKDSIXCoP2
YLs7CzfJGckp9CnMW9oDihhtDJHwYCQ4ulEJQ4zDLK2IJWRug3KVeS9qSqbrlI4YRXYV5VHpDyT2
M5wBYrZKZhfOWu0gapVe7d15ebscbD/u7rKBI53CUP1adEitK+6KRE8YD3dJSnOFT9glqptT7BeX
ccBcHK89nmGhfB+tydwNCkQkDmRj9ta68C79uY/C2i4vajWqx6ycTiUvsRvot7wqL40ZTcAjoWP3
iCJMxu7ah/nFkexcK+T++sICrq3MHVKijYvCPDZgkrmp2BQyYdjUfXGEL7r2J9Xc+gQdLtty2Qgc
K4ODL3V0kZMk123JU2JJB70jnfDlTZYdDZNfPs7x+CRjiNwg9lBcl5TekyrdO3WdbJsmvGwSq96e
xbprIwQ9WAX7wBOPXVFg2WeHeD9p1mCjdxvSPW3zIURAriPXJSTGKH8SMsWpGrZQbKebrlOR2V9Z
TcE5lLLLjsQ0r2pJ37RjNI84paKEMlhhzxcD3Uut6W9bFKxdbBDdSPDpacpLtqQFDlUWPy1nPc5v
lYF9y6sOpG1wGw9NSKMifnRwXjtRmBtwb0+O13dHX3OvhFKNZ3Wo5xeGihce0pe5107rQbl7O/ju
4G1cg/JLLqZGcunz/75D6/dWxDcy7Gly3U/wvj31mXSsdIfwYSqSY6ONbeV4chNOgHRgBUNmdzfp
MMEqQ21aLQ6sJfk8wbNAYQhWpQzXzHU39sRCxmSkqZruOg70wT8zKNwuzn6EGvBdHOZXnTo/XNST
hZ52hOpxVbuQpQcdw39Nrlz56FD8sQqz8QoG/3EWy8FZhjpaGsqp8O3eh66RUol9mDumDL+p11SP
Hkpr5vloUjSFvXbAfqSn6Q0Xf7YTJs2YyCycxtoI2ZgvpcJ6Q26i2GJzT1eTWx/EyNmbZ5eR4Hnj
Q7xpPRZjsp94MPBXGBP1a2SkyGB5J1ny5QXL0iWg2qrm2wzVFg0wey6y3DnCBs9/ckr+knjwp2ic
30F0/i1q5/z1/t5v+F+juJDW4z+TDh6T9/rrd4rBr3/gN72A4kLTZLY3obdgkgjcf+gF4S/ueeTn
U8uwTsj/7y4O8QsKgQnIA7BNCLPkTLT5KRcY1i+M95gvQkLE+Dsc8ZdqC3Eu/U4wCKxzXh2Tlsv3
wc0UmM/vbRy6nHPcyuEdkdWlRqFThEnMecBByFLRuJqT/r7zdN0yj5cxJgG8bldug17LUbFJXw1c
wgz1nkZ36y0vy3bKHkqXTb7lI+n5IUSZMmdZsSITBrfLcGmzRNxf9ItZNu58AeWNnVeQ2NRlqDCD
p67UiEe4C/CFW2ZavXOPOVvZ8M/Cx2LjkcbQ3UylNUv+ZYxvw2XxfPbovq6ltXWg92PaLzy7h7oY
t61tRU2puvlez0laXiaudKJu9CpUN5cQqxtp+sIIvVBCc49I6fU7sycOHo16pMdeS5vW5alYJjK+
maIe3hwrQJBUjFUvejB8Wr3H2hw4xGNajUAa59/mYIuXzss64mdV7fBbpLBWY5ZwelByOFeCLGXg
RdDaetY/wgb0RpTBc1eh5yPQ2Ca+gQ2Sn7kPZwRJSpzy4jP3JyoJEHN5gmNHKK0tKwDnDQ2ge2wJ
zEUpx5ue02BM+Jh6chu7rWjzXcnOhU6RQLbhZZ6BGNgR4LCy18GOi0835si5JkqwyOdMax2+MjW3
r/lUgjrLE1hB6zkdy4tqtoTeTKpyn+tMLe/+lHGdGGkNVa2sMoszpuBmFhk8Noo166d1rG3Fo5Gc
F77oyimOvW+hPRdNX5A78NkhYdrsGpKLSyivue26DLRc9em6MGDgQ+Scl6OPDUasO8LBxR7xSExk
oyyCzzUHQkCIUuLh9JMAyBtGtumM+YQZg8C1WAO3TRZXkVFjvF/jqnRirMligbHXEYMlAOZKao9q
DIXYthsdbqzaIbGWzzL9YRGJMtin0x6wwuPIxhoquUeKQqNTU85wZk1JrYNTT7qiXOnQCDHRsOdh
e42l9oM1hXUzkUWrduVkZF+BVNpejTyHMizazAVZ5dt3eOpimqEJbvZsr4uMT8A5Txc7RYfHg3qx
17lIwvI7qTpCV+jE3jJcIE1zdaxAx4P8XDCbsDnmE15cGWURYCIdNJQDAPfnMGqNIT+wxvm6dBYH
VXoho3tlKG4HUdoM4wvQfe8qZGJtmQ1bZuLaqnmA+pUxgjL3RQ+KOWNssTlCfM1eTvij44FtP7EW
zy0M9m1a7mtLWPCGIRDunDZXH7FK/Yd0ybSKFlmVt4TDib0ZXqnCTRMYklY43xiyzTwY095ubQbF
fgizHGIfS/cp8wrExTbfi7Kgkg3L7PKgNfGn1dza4bfZJgXbh26Zr7DKd5wLHNu7J7aqX80RxyxS
TzjMm95O0ydInT77MBuwNkmfbjPIrukji8UiDgQzxfxU5x3LGu2gNDqMbtRBBXX76roJhnfZjc5r
Wnv5c1fB/sATTidcVLBr51TKWuVGc9AxODX0gP2nlppFGbrFYxLSR3HK2xw1qQ/78kAmPGgRHrl8
t2yDe6pMsKnOEdReSnsspebvlp3jJI/u4A9ETHynaOgLjWtd3VHLwSYb+Ui/x1Bfr1kdUUuawKLx
Iw6Mc7YO1FBd5YNg6TmlLFnY/nbzdaJglkPVMikjcsPaEdRj9TKOYjfIKS2uM+aWWiAE30JU9YxN
n4l5IMkTw5HMrcCSa0PLKt9DPOHvIa3Uj29Tz/y+kmMwcaunW1F/hEEuKLFR6fTZcZ9/gT3kf5g1
MopXpzicZWmWnM1Yk99AQhd1z2mzT/aN0cQkC8ss/HRNXdNL7S+FPgRKN3TRJbJk/C/zmq7ceGwx
uHTuAhf53A7jQsWmRIKobLLiW/I8iIzDwra14iNB54xNvSDr/Xpte4vUSCh4tDbT7BjJ1pYiTdZx
OdDTo90wXiJGVnW5DIVlgVEx9RMjMBgLE2PLwTm/BDgfeuBFXmgRLf/1ePCXTkr/9vzzz8ef//mn
56n/giclTKF/dlK6+9//a6j/2Ap9/iO/nZVc9xf8z+xV3NDhVMKd42+7FX7HxteKHdbEzCx8j2PM
z92Kwd4Ffyzub2oZzuwan53H305LtvULaxdMqo6gAzrAVPdXQIPOeXvyTyAZm2/JMwUrHo5nrGvs
sxX9nzyvdrAoLz/vEWu/SI2TrwvdRMFUS2MN38Hzt8D5LDD1VZXHkRhD9NbYng19afVCMPTX3tJt
HOaLZWfg7uNTvtQhVNfJZp05diovD75lQBds3RSTStBp7Ppsokp/LR3TQyrvU/uGfLsB7js9lzPT
vIF8wHKy/0pEHnKfQuu+U9hRkTl7lg7g30JsM5ke5F4k2hkgz7YvkkrGz8TIfLJrffP11y/v/98u
XNvkvfz328E7/S9H/PMf+HnE5wLkmC5Y7+G6tiwusp9WbTuAc4nTmTyyCX4qEPyZv1221i/w5gTz
ZojZGW+zYDD4+2ULcJO/DVQbDnAO5579Vy7b38z6/7huOQScET2EC1yYW5hN/3jdNiNBRPpc7hUr
NkbGkIiiSaHsRdfq/sm2ldjI0MPj4gXNbb3MwZW23IlbuYLrAjhxDZOkWCeDI089h/NXe4r1/Wyb
9gOTQLsdNMARl6j/0zJbD3wAlkcO/AQ+UpnccstdLoXC3ZfOxkTd2ZjMW0gE7qbOC3XhDDRV+SPC
H2nVAGMGLpaVKsFQbHOjH0yWFC5SHSa6lyLAwowjBp/OOqt9982trGlYMxfYXlTiHby2+ya4zDu3
hw8cy+rgDZqNINKW8ld0b2ByraAZUYZXnun9QvOxxQZFc5SgO2LF9oFthKtEe1s5tZdeKHMYnjC/
oMZ3Yha3lS78Hd+KvKpioPxdE1s3Ag94pAQsimZ2IVxMIFRWRa2op+5MTqQkTteqtQ6STSOWrOwE
dca8BEq2rsx2utH+S+gMN4rzz5wjb8Po++6cNzc1NJqoPowy+OiL+ejUchNXl0uTHTRSll+ZkVsM
hAInsNhmf2+m8ZdB9vnQ9fqFLl86RtvRvu5FwIKIpp3eQRu2c+/DNqfgiL2Gc0lwTbr1fkJB3YgR
zGen580cp8lHnsNTTtvgk8QRy1TXn97NSn15niROjp/5lbPzK5HvC20bh6qHD5ImcXmnLaJgbjc1
lFR5917ds4+xHgnJ3MeuuZ/Z5RV9v5VxUOBc5t/QR6n2ZjMJVSbjr15ixpe8DVoCzrG96Q1x59GQ
3ldWd8xt/e4685wAE9x348xrCpUcAW7ZjRXhoEtnoB56omZW5pqR07FdRBJLk+GPdW9+w3OMOvRH
gUO/oIptSlkSlmAGsF7v2EhRdzdcdI7Kn7Sg0WiCgHzeXZdUfUPLGL6MbLjvEx99+BVayUD384gq
JivmumYOpL3p2jQASCEAXeCNgYrE6SEmHmw4bDPIvg6HGhQOVBYQ9OPRIk/9bph+fSPHhMIbYv4X
rJ6RnPrWop0VEz2yV16vs1RWTzjbaBlma+imMLK7ZDixMuO//PDGz7twpWe510I+27bY9E51B99s
XSX2PUM25Rszm1+7veVglG3diQSPGxbycnBoJS5F9ooNcuvZLsSzBqnyzBKSJT/P0A70AbJcIxVw
dIaiQgxb5ogWgyOjNZ6fkaMlTQiwmVx5qorePCxOEUSFnTQY5bEVkYBlPecv/EMs/op9hr/DVHbd
WZBZVjRRHWvmlIgZ4WioBRtwDelCGtW44ekW0sY5cBZtkvuzifainv8Pe2eyHDeSbdtfKas5ZOgd
mAKIjp1IkZSSmsBENeh7wNH8zh29wfuK+rG3QCmzGCElabpvdK9VTaqsMiVEIAB3P+fsvfaEURM5
2o3K4c2vM24l/sd564oxjz23H77kSfShSNqDkn/r50y7AzXTbIrGVt6Xtske27h7pkof6tLUt8Rt
sTwZ2j4rRDDYzrCjeDV8FQYoORz15Eu7HYOwo5iEkVP4S68iZeycwYaXZO6JbXa2WjlqO4PK5FFD
HrqlY4Lwul70h3ly30UZOlSFAZxFKROX02NUZDdVPJqerdq0P4I0rvrbTpJKPxeZ9GbVoa1fhGQH
mRTGXfo55NYF8LWQnoXW51hmh5mwx5y6Jqq7zxzXs8es7PZpazZeO+o+Dnlm/WYSgK8jf8x6m5gD
FlrrnaIwgWX4Qgi1OewnR/0DisGe1L9qn4AJqnR+A6L84I0wvS9bKroytK5IKaiv+TpEylRLclVY
BsGoeCT2ikkmaOUYZ1E/RxtyB+HqaGJvxsl71V5QQOv6g5volKGmiMO7vlyiM3yR+LYT3cW9A59L
9mF0nyOPTxtz16vMSQ37AUxk4Y2QMMs9c2kj3LDYmh/itV9rGLVxX490mUMnetQSnXcXaT76SyTP
Tdp41SLWWVhkUaVJ8/MoSYNEEhx7em8ph9pdY2ymWDk3VKkOn6AqFOemNvSP1WSPDAN1y/pc6gQv
BqSWUJFrCX4nDy1qExQLWsZESyQ+4jZzLvWq0u7hdDX+ZKaKsitU6yqHQnRVSJjM0CtCyAEtSWA9
8pCAldvdgtVoD2OLsUNoawpbY1CrVW6XX7XlGG9HuFq+QlglLyYdiZRpLC1el9wIK0n2C+mPu8kx
xYc6ijacK69MBOotcOSabKdJ5nsNY9LeWHI5eJIl0O4iSdTjuDdIUGZu0JyTD6cG0US4N+5mZ9gm
jansKbbSbUUw8lbwXcDJLee4jLVrAG0+rD1uAd9BTvb7nikDHyip3y0dseYhk5YlTbZUZuJeGeZw
Owl0773a90jf6MKnJuqe0Gns95GaVZ8UI1/uInzKmymUxaXRZOl7JRnjA65lZWcaTJHGtIrPMt1V
rpS8nW9wEtcPyWxHgPs5irB7giA7ZGZB3tnY2+/6VilJWlTL971WlY+xZi/ITRgEqfbUBaUZqlun
wD/iOmoe2KUawguel8+/f8L931nAIZl+6Rx8WxWf8mN13NOf+FG/0ZzGdcgp2MK7qLorqvy7ZxGV
2+rMFUKoEHSxJeJL/HEQxpeIk1FHymZisdUgm/77HIxl0caa57pwGXVLsxzxW+fgo+oN8CcVJHIU
bQXqOg6QhePqza5ceIg4cLGLzO0jBo7OSwe1iL9X938LqzzuqP+4jAGMHpWRa1EoHl9GT6gQw2VV
IeVpd6E4HcLXsdcCqUb1JhazuH32C/wCjvk0XHheluIWdl1GAZam6+Dv6eQfXzHM+oW8aiX2GhfD
NxlEMBdXwkpZMOHEv6AwqhOIoCJ6HwVpyR7N4Lg5S4jT5DBm9iwTxMIUYKFXooFzZmqT6W5NU86V
s4Pm6ZI6wjgqYzeQvRIyw0pQEvRWkMBXAnChmLGhhsFEtArt7izK25FTCYRf2e5gNqQm/dZlMDU2
SGMAOgls0krEeN6iRBk/axpMgxB4v+HSNCxUyhsQDirx43pAYPosFiZiLif3h7YskJwzvVTR2vqs
awo6cIsC10YSYQrRwmBzE6dw95gIItxPcUZT9w+o9v3yXiCdaQ1/6jTC0vs24d/z275To51qNjaj
wl4ugqlhSeAZvjo5cuZQ8fkpk8P+GaZkbXrgIFdYlQUpig1CBQJxyBcwS4HaGnYJqW/KmUJ46Kqs
yfL4LBgpEIgZ8EPMuB2AejHWJv0Njp3S3jjooeOzYpCK6+UZXzz0gF+0xXlhafkHEwwaKujUzZIN
83GtqteQHS362EVQSQmKA7ZA16st9OrbnPbtnVb0pX5QMInCPZoWcA5zY8QIPywgcn7ZFI5+Z6L5
ZJZSRiXbOaCE9EsVpbi4bFUR0EYMYKWrgs5ptzV02vjzmOmO8bWsFhNpGo+ZNhEtWRrFed8gWAwW
hLAGorTSlM5jZmKPAdM29/HW1AsApx45pXas+HIxtOIqMUcBTVFkYXhOK18W72pEp9WZLSgHMq9Q
JW1zjreNQjE4lcNwW0etal/mNXztd3OK65TZQJ6pV3jNRuO80kiz8TsrAQCOZEnPiBFblNpAXdkZ
hDTO+ihNbKiWmlTbpCOG8Nzuo8Z+O0VYD+j6FWVdkelWuRjaEssimZSzt9pS8wKARzPHiaOG/RYl
sqANmeo19oG8gd65jQCkLA8MFQCjeW1mDuq7IuvsjG3fMfHPIQvl2FJBn7pqo75mUlI5CFyVxCAx
Hey9od2ZK+I7g9tXKgclXIr9jNvas2zoYrG2RvOUkhPNSpMO8/IKZ0ORXGK3isgeNNZKs2HjjZpL
GZnjkPnEb7pQBMWIEHLnwM2fDw1nNhtRCcf2q3kxY1zSora1YOwGOVA9RBA68mBpoJRpJNJ0idiv
BKr2wW0wLdxEUg1xwC1uW8rbNptMjtmq0lTpAHopzz5WVlr054okAvyemDVbsPosuOfCgHRWvCKw
sFM9G/x4MMGXvBslRePCcXqYokqifTKVtr6d3R4n3xVrVkUcIMfYKB9u8IOX03De1Mg3nMelb3pr
OZQ6Bpy7oa5MZb5tgFagUU7oqUNKbWsbXalkcrZp7IXGflC5LcEKIoWY43UilSMSW0T/0Lq0ekRI
WbGUum9pmCQSDgYPn4tlrXBFR+ypyqyxUIw62i5tQ96x6HqhviVEUEnPFqZJysboeicMWscKlT3G
HxxCbaokwAcVdaADwMKh3SsZ7JxdmScClaDDsfIs6+v2vASgmAUZClcYRGRnEXdhIrpwgjlcegQD
C4YnjOBwKiPJpKrtJmTFSxWZbfoQKQBj3XNKBhnlN27ptGN4GckiRCaFq1rEg//yvkJv6nhXWUNf
2MQhIlsQB4yTdA5bT4aewDGUhoMVtZuiGGiP5PaSfPhvXMfRLDAeKg1c8wQkwL6v4uXDRVZldYPd
EhzWbVq1r8VxHG/LK1KDTRJZPFOI9X+oJ5ukSBOnwUxB2CwOKfuAO5ZsZsyPrdVemLEp9e3LX2v9
+/7dc+N6jkq3jYYxmQtCf3IDPO8Vh/ArQczCSjUWOKxLUg4oUiyQlKVgvoJynJRsc1Y/wTYdX/nl
jtEMT5fm67KKrIU2TfOTX65SZ2DMGc9Yb4X5Jh2zfEsIr7qlUzQGL3/Lnx8SviQNeeI5nuKkjOOj
B5u1VUiLS2l9G0JH1DOiQSElv3yVn+/l+kV0g9h6ToLOE4viWd8d0FbeCWOJKQEWCvFmggcKX9T6
wzT70ncqpPgldvC9NPLi+8/4n1nNP5knP/sVfoKT3H6dP8df8/xr99wL8/SHfpz27Tfs7vzsnKTx
AdDM/uu0zz/BAwOPB6EKzsZnp33FeAPLZB3j6GDwoZTovKd/tr2JjKIPD7keNYoJtM/4LW3LyVtA
jAvtbiZ1tuDpVHlwjh/Nch5aPXQJlxxyU9lylAXvug7cYQO5rzyfJ2/B90sJm44bdQzYtfWfP3s+
S3MEqKU7IZNhog2F4tbYEnLxSmHx81WEoQq4ldw18EpP7KBnV2mqZpZJg0osdYwigMZubkolcnbP
fuVflBO/uApJMfBm3NWsxFc6/i6DyncI8zaC9IHmughBj3R9l7yyOq7qpufLI7dMMMXD9kSSFtkM
p7sLW8HKqUOZ54j5C14ZuFnMx0wPyKSf6jCpUK7XRUR7NWcyzqmi4DBObxHLCkN+pMTVtV6rl2KJ
b1/+/qczPtKMTM2lUOS4yrHltErsaWgWmLXIACgALjZ9cVsBXfRcJx4DnqSZ6ooD9svXfHpAnm0W
3A0X55YgA48ilXbryQMk4xJ0aRqimi5TBxGkUjF90IGRTvBZLaeoA+Jmx40Dhv7AWFH1W82+KmN7
2tkGaV2xTRcssiJn8/Ln0n9+h1w0akyiKCwt3teTnYQTGUe0ruR8XSrzzMFq3pqtpiuBSIfKRhG+
ApQjbdbeLfl0a08IJ5bErXAhgGZTQaxdOCmHKNJzIpp3IvqqJBFt9NyIEh1dQxV9HBZLOSeMYXkn
dTmVgUJryeM8ZW7CTtEp0YxEL1653T8/4nwrGoosCyZaOvXkW4226MeOJGhg2suEOyWBZsg5Onj5
5q3ry8lvahE3ptucA4AXnaK8lgwqjpUYsa9Y6rKB5450OCrsALlH4+tZKl5ZhH71W/FgOkwhV5nh
uug+X4Rwe3NknizeqBi6wthI1DC0SIN55vz78lf71Q3kQGjY+KFopWjG8aXanDqpbrTYFzZkQuSF
kvdWL197+tal5uQOkvkBAUsXjOCeJqTPv5E21H1MYijnYtOlBhrV6S2KsBatlEPjuBYcArQED90g
qIAQ14BL1HQIh2PsjZcy3MRSjIc6u+1j9C6kWBbXceFOmLcVaw875CND2IS2pUJarRYuG93Ru3Or
xBCQY5XyZNTUPjxAm5SHMH9l/ft5+XNpbbEtQeTiAVkHw8+/mioJhhsYQ/n9atxJBNIvHXZWICA4
+AOaUZoqA6iQLnnlKfnFT4eKgoujiTDoFZ3sijqNii5qRIxC04j3bkNqBiiC6pVn/xeLKNuuRcAT
wDyOoes/f7ZVMZbM25Ika4BNusF+RezXsjZpS+nayOjmeBuyoL1y0V/d0xUCiP+WuET1NJuxtnDB
sD3GfhGbzGymNLtQXCe7zaXe7Fu6+B8GA1SJI8rk8NvvA/vyejYVtBbpUx5/3Yx3ZBnnJPHnYR5W
zSGgcgGD/uWr/OIFxztMWbpuEhyiTl5wpzfztVpjMYa3yKRNn/aiUeegZmjwyuN5KgvWOb9pPCLE
JVExrfqB42+kzzEHkL420VlpH+uEefBAra0owD6hBAMF727xCnVbxamT67kt7+IiR4tJguiuBLa6
qxtjOEw6aQyVU6a/ebu/fzgBM51WLo3Wk6cLiV3jGBofDgFkfDMuS3FJy1N95U15UkU8X35OL3Py
q1Y2FEgmfyZyU3feaDM9o1jWaEqXeXnM1DA+dFbYXaiVnO+afJ3qDBaT5CEebpJptgIqos8T8g/s
joAiWxdRqjIXD2wZzkY4Y3RDCMDo6SItNsaYJdsCC+JGG9yvLz8264n6aBnlTM05WF/Xal59utLH
v+XqWsqBtpheT/SE4ybNF+AP7nte3ASykRgecQYnnHf0DONERZqqPzIzUb0B+oJXd3H+gNcjwh7C
y4vnGWH3JmNwCoaogimao35SvbmytMYf3J6osAwlMUA1E8Uz4ugkNwOdqZBnDREOu2bJXkt5e9pu
jn8oDk+0KtbT2pNw5vgLNktYjKLDx9YMGonvSTU+8LXyzZTE7hmnDiD0hkPsuEuqEgXO+C4hiSBx
sZCGheIXnWW+shL94o4zr1CJo2WRX9Vsxx+oI9vGzUx07aFTTe9zy/hGOwjFPKrnjW3m8yuXe0pK
O7kBwuSbmyoifrLoTt5WBJpmV/Iye+M4+ZPUmNHbgz8AyPXxNbW7jAOlt3S4jVunyQjQIt/NcKdX
XsunvNbjj8ErwaLP+ZXVF4Xc8deenaxdKwoH+UVBXIuaRXf9AKKf4/ZwMTDOQyS9WJd63tF3XZDh
jmvTsi8qZ1NPHXEhpKx/qvWC5aMusjMQk7hnFdO9kxkj3d4yv9Jvvnj57ThdVClD6XERQKtpjJrQ
aB1/Zm1VMC0hAxK7neG7l8rnPNKwFpQ06v4bVyKDjsJWxQnirqedZ3ti3zR1K5txNfmU34qiaHa1
VY5gplTllSut9/nod0AxtpaKOtsF7NanU/2zK821OWuAVcirajRr//EwoZDcVsU4BlOCHOXlr/XT
s85Uz7URVzJfY+t11xv87GLYA4fGXfm+fbfoOzMGEefm5o68HizErxVKP38ztHQCtwp1vWbTETq+
mFs3kwMBOvJDewkJNJBVuwEX2XhqbrU3Gcapcy3O0ld2glMqr852yPmT8wyhupSqpwM2BCwMuJUy
85F6Bo463MliuoR3Cc5gNVWMZ2gVdmk8XnCue+Wl+un55HXS12ki35hH57SXl8/WMLvjAscqljC/
wzr0UxhGnLwZNL38S/50c7kUekMsglyS1smJFSgN674hXYjzRYTNWYKx9+KpFpuyRihHeguYmrrp
ty9fVFtPLUcPq06O8AqRVREMWqZ7snZJvS3gWRGIkVCU7RowTEGqldFZM44RSau6j0TWF6lRv62j
3rwgbq9/q5HYdUB4dv/KZ1m/4U+fZc2iVOkXoe89eZadRDYMTiW/M9C0QBfdBBG/GVSsxyNhPqGo
dzUCxbe1vcUigheonDxUgpevfIz1KT76GA5NapYjhumCx9w++RjqiF+sg07mK5yur1lK6ktbrysA
5yhsDDf6kiEu28XtmKDpm7S3dkj4WI/+DoqJYn2eCmP39In+0wT9p27wPP697veuiqqj9uf6r39v
f2pv1nhvdOroaWmX8Sv82f5U1DdI19HZrv8hcnSVNTyXOyBAYKbBIkZf8slw96P/ab/RWNGoBtG4
a2sNY/+O2kG3jx8jVn9eLP5+TgZoMfj7TjacWgUnS4aUSDLT3pVw9i4EaavzJcTglUwCqXH5VItq
JgwdVedF3E1A7MbEjQHTasU3YH5ww9ARhddRMYXvU5goH+Mxq++rpIzVja4P+JZVq0FGGUcE/G1s
BO+fKkVvDNKaFHK+VD1Gc+BqgAW9zJLDWw6SWC860IrwHynEWi80zerayMEc7PWmVevNrDQGtN/O
nD+X4dxqH7QhBU7XdtKNd1GaxNOl7WTJwV0aWoIML+3mvtTqiu2OQ6p9byjQmDc1brwt9KCxCWRe
ZaQHit5uUszjtWZsxFgTOC+qWBkONm7ceoeOstK2k11q6bvOrLHp9BGQjXBQTPtCjaLiksNJhj5V
kLeBVm5ezckYbh6VdFoaaKo9g9Eoq7K3Fc3t3diJJLmWmpnGkQ+ZtsUI009GseCoanFktUOHdNSC
1M35p1mkGywDOkdOiJkVXsxJXeIfaMRwl2tWlviuXjrudsG51qEuAA7WfUHjC2RBU+z63uom6yop
IZJZ2y5OEEMwl4+Gm1Wq8gXDf4jn2BzLb8xKonNZCBY1ZIPjpulrYHIN1OZqW0sNNI5TRF+I7gFc
ZgviljauJJSBLlKuEeqCwb0HVZS2tw5yLWtnRS5C3BYZtMEsNgvR1eruEh/c0FpgXqcpyNSliCU1
QJ2hW4UhkkPFC6NvQ0gMBDGdAKD8dsZW6tuWIlE/p8D1PJKtmi/4jLp4N7pIkL2uTxPyiDFDMUdT
OxiFXdO592kObEZW84oKTUmr9JY0GgHfEFv4R8cQkayoPDU/0S47T9yprHe8kWiNy3DIbhtZ8cW6
zMwan2RZIhIzS+RXuLbVD7qDRfU8y2VH+wJ1yeTpxijuyeICoz3OAn4kwXjx7GNmKr7Yjd3JAGTQ
jFzTDSdaRk4b5Zveru2rJWmSr0vi0OujiVrdIAxJgCN3S/WYO9F4HsWxm21CQrOKwCisvgOtmpd/
TJbePxJFby4+olzxVScAtDvMi5s+Rm4aXyOeK4DmCYKbQOUaw4r0UxQchrU9t56QzNi9dM2xIRbP
jg4yo9uaIwdK0/MxSWLV43S4KODXS+WtXpJnErhTimg4NfrxkC663OZRC7eoUGOSvjDqAYZB12H4
tdGritcPJCZ6TW/nH/EBZw9K31e9PyWZDqgmMtvHfDYoMAAm90GqgkvxZlEI0t8rXRbkfmGD8R3U
oOhHtJSP2hOVc2ukSPeIIqz7x3ZxXOIOTJlq28WlfexOMoa5CNDV2jkj9lx/Jq2980PMhrhqOJrd
9w0ccX+USfg1x1ndbMmwjdqLhZg1oks1o689VAXFzTIo8aWZ1xhoSNpKv07Qiu9jYKuKRzwFd6+v
i+JdNHfgd7p6tndLqsvcl62afxqGuPnIE0ODUEX2UO1LVhTG9FFYn4mOAZBnTJF9D3cUEPNSOZPt
m1a5clO1Ujk3ZWh9HZ9UZxqQwIuKiK/Gg4RLem3SxeQa13nZdnuxiH4tw6UcWFBx9JVunEuy9UD4
5FZuZwe7MsSP6fh/dvh/onJ5aYf3kvYfd59gKj/f5p/+zA9zj/mG54UdlCYYQmAa639u84ZBEAP/
QblIc+Voyqnrq+mfEwD9XXZfRqF/DTlxpK2tAXqUzqoNEBTJvxHDcFL5Qwaw1qqEKR37O3/j6n17
Xn1RbaLQwl3q5a7stMeQf4fsoSVz229hbcQNS31M4Bk7BW4brfYBEk1RRH5ASqsIuT1rwzYtWst6
9/snxv9xHrDVuPX3Z8Hbf/1X9Y+7qvjX//kHZrB/XLf/+r/l56T++vzBoVL783wo3jAXR3SC/IIR
Blq0v8yMNv+EtiWHQ2rJJx7kv0+HZHSYDM1JVTcZvzIl/+vB4VRJTfakXkEvuxq6+N1/69lZz3//
LjNoENAwMm0LWiTdQTpoJ2MwIPHTTOYrDTPTR3pZH9Ry6SZ/NCGi5Ul7mYW6kvhjn8LoI0wtPIjC
AS+DDsM4kwAJ86DIRHGvTlFzbYXYADgzzctHuoZKAAu5ujPtqNe9Z/f8+vvHO4qCP67R+NRrM3Pt
fvPfnJOtk3oRqhjdTPEgLUwgJONo2nWcQOHy+6xLbyKD7mLsyPIG0SXzKQh70VtGOM03uq5g43PD
PDM6fXpPGkH6Np+YBPpR42jnhCPDyBeKHB9kUZd3/NCquSk4Qm96NbEvmBXDCHNA4X4mAWz8qpLs
+G4s4bJbgyEfU5qdl0oUio2MpQmLvy3TixmWEbr8jBPUgmqdLLysW0BdLN03Kwsdv04q68LIAYIP
VNiV//KNOqnm6f48jSQo5uF0OvTljleGXl9to+t9EmBxVfeKNg3+9RZhoy56+I5a++On+c8eQpVo
Prv5P0ll7jA1dyeq+PVP/CgUtTer5Mygy7hKstAh/7mDiDeWrjH1d2jbslMI1o4foniDf7TWhrRR
+f1USsW/1gEDkQzvKgNe5kA2y/5veUNP1gCd2ZzDO0W/A+3dCps5fkpSWluTCmTEo2ItPubpGJ8t
ZoL9KhzkLRFUeTC3y3QtShUTs9J2u2f36Rdv8/oQPluCuPxamq5jcqZNKx7n+PJkvPcNAwKKgcbW
rqpyGR6TLpxuOV+3rzSafrqUaVosxsJCr+Ty9q7ryrM+ZaGEJpgoUaJWTvO7idxDuDAIS5CFu698
q59uqklAk2qBBkETh8Ll5NUzwPG37YT1VLVICOjJJVO8zJWFRUyDVVHHafmdjaJX24Kkcb92Yze/
GiTG43Z8Z/mWLPCGBlqYB2/tQDz/ul0ygOsCse0toUyr/eiOcedbZT5YgbMkUK402tHbdoa81ok5
f+BgoKueNLL6PdV4n27Jrly+2GODGRDUev17GgyBMFKsz7AhILsIG43p8edLZifXFhvbbSmW7pK8
DnmmFE1x9vLzdSJgeboM/XYeXtqLrIOnDxippLWLUCHzMgU4rmc7DOY8Qy4k0lqtrj6IKUreFgNc
Eh/rw7jsVFm76GmBhnwZi7CNbxJgIjfEFNIVbCgbYX1HSZujR0rV2xTAP6m+/NXsk1UutssS4YZ0
RU8409gr7Q4LGBlFc2zAEgK5ZX5++futm93z9wdzDL1CJnXWKrRHzHJ8F9nWi5mXjHgqQia2dqY6
W6zVzIFmyJxdH4/XL1/vZC4s6IxyF1dBEMMt9APqyQUpP4fRqZbC02J1Z1p5RnFsBzIcAnBCH52w
va0ci24KfdPKfBhVG9I9Y3+n35V2iVyZm8ih8/Dyp2IxPL0LLvfANvV17O+Ik1VEULXTP5gLL26t
5LZmJdsU4fx16TIHpwGJN3nT5f7L1zx9v3SGjatkmVvA8k25eXznFyRbU2QiHHepBA+xrmbbMu/k
K63gX10FqTIXgoeBWuPkKkNi4QWFKYWPty59Y+wNJh+d/cr9+9VV2AUYpwMppzl5sgnMk2mHslyv
IvPooFm9jdKLdshv3zH2OE6IiN2elC/Hd6xxy0KZyGzwSGf5hGl7hGbbml9eucgTsOzolRAQQhAn
0EJlrVdPtZiTZneVJq3PLXmsoJ/j0SJTIVnc+qtN7IcvazX60OGHVPeRaSpYjLJFWJtIk5ECaarO
xytk75V+hf2SINIBiFB19dSb2Xd2Okf+BP2wOfQmGfB+OrU9baapo3WXdNB5bgo5Nfm5bueOcRHp
EX/WHJq5PotDiywTY1aJvZNdmA57sjjLLMA1SmtCxKVJVBXzcfCwJBoE4RCTfZQBxNo1JVBM+lyu
INqtsGQWtFE6PfaWlqVBC4cS20tBIi8vFgynt7WMjP00t1P+QbGMFU5QCaW7yPFTL+8Gg2in+7CK
I30nh7ZfNqOrtZ/dSUFB0rbF4vgqhJNiLxJkSUGWtLEMypmBhMdkiMiUvtJrIGSyIxSuqS0n2oE+
bD+otSKLYFDDqN8WYW29LZsWBCT+DWc4C5daLkFWEucR9MDf50uz7po4GPWpmgMrMfE4mxzW71Bb
MGrprdjVEEowc/Q0cw5Hn9B4h4TTfihFACOA+F3VaBS2b60DsQkscoj8TmpULVoH0Dxa8so4UH1z
f7IO74iTQZzyVHxTH6u5qGgO440OvTqzlGYLSJ7mW1Svd9DKi7zfoNqLbvppYsvD+WNdzSSo45ni
lq5dtd4hT6uaCZ1a0kU+THOdfW1HQ+I3idIMxhWf/r6VLQ8B3o53GrBH5S1/GTm6GSzzYkPCeDHt
9Hqq5w1d0+VDpiezejlVadxvwJqp7tadp3I7m0UZHvSORfhMdyCoek5rZPm1Irum3Wr4neC1pjBW
OWAMyh9ai1Vuo9RNARKdzuiDY8jiMUygt3mcSZPkkpgf/ES4Yqb0SquW5kHFP+wEsOi7BHmUk4L4
VovmizSIg/VcPZF78pYRK0TYakhXgQtwqJa4TLnxqOR8niXyr0NToc6SDh0+H/UVqGNpFG3PsdEy
DL/EmvuI6cFRNnHfr7zuQolhTYhJy89rLZNohtIxPRsV/OzNzK5FEFak9aSVoWgAH9AwGIxQL7Du
lR2bdIKt4tMsyH0nKIWpwQZ3o/4IDW3CvANQb/LaAgxDgEeuvyqaqRSH2ohK6LoQmOW1lbsWbwrY
KR0Jpk6CFhF+gHHVNNfAnEhXhFs5x3ayicpaH32L9god96VW+iv6L+a0Q1a+iOtBdvqDrTR1fY3y
KArvtR4j2pky1+EhKgA5UNKh1UZbIpE4d9kEogTbMwSfCIv1Qwp6pPOJ8pBVgNFfk9vO7cqPs5uM
N0acx6TzEQzk9BsysCw43FlopVuz6yFe1bLWbNgjM+iLOKvN1ie+pc93epxZVZBEGv6IVpXC2Dvl
AFbBnZ36kERdVl4slpg4Aq19K99x4g5a+RCRnz0tLpwsg2BsTFcdliidmBNYpoMsr3JAolXQmlUM
XHQkNfpad4hpgkHemF/UlCJ7Z05zEoO+nuIPWl5Vql+HWf0lMXqBXd5Iqo1Rq+zDw+QSOAPuSPHR
ONfnttbYd3yk8DJkoA16oEIwiJku74xgyptmn+QtpnY1bdeQdPqot4nRmgfFad0xsNXcvMxqASWs
IVll9GzilqMgyVNC7lRw1md6TPrDJU0uTkNpbLTGQVfr8NYUoPA8WRgRk5FBu1JgUzSHwqnmEXRz
jgOfhs2w7LLcXerAsOqxuZZhv9gHrHmgGUprRMFo20wtoF52zaeW9IJzFRpk4ptVJjRfyjh/r02F
W5F6VqF9TkDkeSjdjWabkBA1+DjnCj8yQtvrxUJE4ZQkNH8VqxvJRGNf8yIdHRnGOe2Md7MwLmxX
Uc7LZtQXboRLMFzRrE5L0klRfSPryP2FUD6kZKkWJUHqpD0dCJhS33gXuj9mU7M/VXWltN64NIbl
CcDjvLL0zZkExIiwPeGESL3GKYJ7CTybcrC2Ixdgv1sMHegcYDuumQEujmPmMlua0z3xTF2M+YYg
c+V6lkpFxOioABLGWAWfohy7cNvgGtU8ZYmdAcZE0aqbMSXse9MbRvRHyuYE0zbSY823SA/CGlrZ
RCeGhesGwD+q29BOsE+RWB3z4ORDcpdBaLt3yZH+VgxMinylaXT1gmoKcJuRzUm5W2LikDtHxubB
yozi/cwJziVNoSMkM57wCHl2EhrCa/BNOECC2pZpKBo+hZe68ZJM1NfMbcBp5KHUYVTEhJCxlDgP
2BDrG4sEjvsq60wN9WWsWz6KhrrxraokZdsK7XneICMxnBtRp/m014bJzHYEs7agDrghzFlFNZ7F
XQMTO3ZafJuW1YyfCwlIxdNstYF9GCrQp1nVB9erU2vBv1pKL7R78uQKWUiHa7osI7o2qMoeMEvG
NjXw+BJgpgj8lr2+vlZusv6qEtPvFSSMMglsN5tKJPdJC/cUzoLCsLNWRXTNwKacbhUmlTlwRPph
4qzi/xsSb9ai2fHSUsy8ZXpuR3MekD05OIemq8A9BaSvhqyyc2d8G2JTK4KpiZyy2HRZYttF8HSw
+09zieYSte/ft53vPpXLp5NEoqc/8r27BFmBxoZhqViwmCbYaz/0O3NBd98weLBWB9YqIoF2+Fd7
iV4yIw1tbUHT/hGIFRw+w182LEYUaKsozHFuofFnevEbI4rj4gKZFjYfWpFwEun0uEh9jo/9TIb1
qFdW+HcUptMmBai+TxqKp1eaLsf9nfU6QltLfBevAHo2cVIqcV6cmyIciDyFvklynjEOn81lqT7o
SKW+P4x/i3j4+TsJpDlrCcj68bO+M9M5bDUV0El1wkM9FAPJdgA6X5EmHhf3378RbTlKe2HRoX1S
Tj3rWMWd4RaoS/hGnHFurK4ph/VYFr/NHNY5IA4UCs+erOufm+s/3cO1qbgGe/OwgG09RVdk6HSd
pqUpA8aFyW+eJFMQM5ldYVTRtP//u9hJKwHlOpp5g/DdRlv9ATmHhXsiVtQk4KDavNL9++kXww9D
15QOkOo+ldPHT2Hcq2o5UDx5Rt0oNyknhyAard/rMfKLcRUg2nQgGPrRzTxp/GnYbXoyFTge1XN6
nnEGogEEv4IwQfO3+g8/LrVeCw8dLWJyw476exoF2jBPIxI98HIHiy/j80KPr7xUv7pt1OsqiwV8
SVp2x1fJC5LV5xkiWVubGrmy6EU0zqKvdOnWIdmzBs73L8OYAvYn3fB1onp8GV2helDVDDx0FDt1
gO+dApqbWMf9jpJ36D2xQFy7rKXVfIpaJZ0vMqAQRD7BXSNhmQK4vQPrT5lSdi7x6uE0QF9LZJlf
zgTESw9q9KBRuJGG7fdTb5PZY2fT4BPc05LOItQK4POoRd/GDvhU0BuQ/H1Lpu4nOxfN7C2lkcCM
tYrunZuqTXP4f+ydyXbdRpp136XmyIW+GVQNANyePSmS4gRLEiUE+kCgx9PXhtJ/piU75eXZP6ix
TV0SFwhEnO+cfbJsXf2Y/nbvY4oNa/iLMdf2F/9bxfjnFeFGJSVLugrT/iZ5/e7ZZzVIO6HZnMMW
0iWhAx0ipG6yvKfGrnhwR08Ly34w9sTYYLc5Whbc/vrp/JNvniwJ8rGOLrTdYD/+An03uoySHaB6
OtUJ5sQRWLcm7S/u4j9ZcLA4cuLg4aS59uclDgaFNnq6V6D/D0tkjqZzwWIyxmyF3C+//oP+sJpu
ohOJYDQotEvX3u7B311R8M59Rr8byNRC0WA2j3iS6H1ltumSMXysncR0/pbi9f1LxJHP2xlplkGL
89M11OScQX/mIw2m7+EA82QPdmb5i9fEz9+UqUM1sHHR+sRhiAD89CkZB7fMMpLtGdWMIqZauOMU
7E0U1vz6Cv7xg3y+IqY0vJCQPX8GNagCZY1CMSDphivOOPmN0LO7+fHvf8o/Nwz0EXDrbd/j776n
Zq5bITQKrPyA3pBhkHlMeONvxuDAoDL23oz/+Nb/JAJaTRQT0X5ehcvkVhe6/zZPRKn9hVy+Xfrf
P8UM8EgUkIcgEsZO7OdBUB5kQ5tmyJBBt8r7zKDqVhvM5d2o3s3tYFULc/frq0fA7ufP5BXk62y2
vn8sgZgfrx9laKkzcTIF9UT1LaJIjctSYFcedr40svrkD4H7YoNcStDs2woJ5PtBDrW7PayVHOiz
00uzPApeX8NuRFTz49ZN4f3nqqXghTDT5O+6Ke/hOQ3V8rkLDCqLjcoE4Ljx/b+t9JPT4ef2yqTl
GXjJ3rXWfA4Dq+8UZ/c6Lc8OfAoO2BI6S2hYqw93KDexo5VA96N69ew+WixrenSC2X6jSNlN9wN4
iTYs0wTf3xxY05EkmmuFTU9r14YUTdSuZF71dYHyskbaZLrUNE5To2DHe1YZBd/TypjZCj2aEwOT
lkxK8Vr66Fs7IwCMhQTQyiYuW0MNu84X1Yx2YIA9gSVEvitQllGcVyZrAYFo3mNvJXJzEdG0CZAC
6dehX24VYj9kidKv/dWGrywxtH4IdCgwYd5PdspBreEc2ETKqCFjgRSl1+qsB/grw9bBLvcCvH7D
U9IJNfPeqzMZZeQ55EEgATRhSjckuknVVZFN70YWueMCIyjsptrvYnPwfS1OpNJzNPxx9o5pZwka
+mRtfbG4CcpY80f3M6KnmJ61pko+URSKTgR+hq5ACzXjIShd7X0uDG8OB2IqT+OQ29pn6errk81M
KCPp0frgB11jekx9Z0xPMp+aKsTsWq1wW4NW+9D6NQQsX8uM197txBvKmN5EMjDlxzZlEgeMsPe6
lFJzIFrgogoporb2OoogzWqyo9aYUx9RCTFMRGY7tNYZ0+2ICjZo41tfj7p884oKcrE22onY5yVH
g8OwSmvZUzYAkKTtRkvba12KgEczZ7KEGkqjSUKlReIKAF69aSjIQwjjf6Uxk4p0Pw4Ky3oodUy0
iFRu27/bmWYulw4MgnbynTbD96jTwh1pAdCafdEW6x3X3chf8PIY+hcF1rL/sKim644DwkQeoZfX
BnyfxXvF+JjgTx1l/lhpS2ZBNZVcWFpL25GGDYgtYV6Nqb4Hi19QUkInKvJHl0nvm0vnCJjQzrLz
L8wZZu0GA2vuQRpDYTtjl+zzq3YYtpCecEf5GXmxylNwnhQaBuHoivXo8MTL91aXGcP+dFIEw4d1
ps+CGKC8J2NCG2HCiIZ2EXeB30r9O6JJYZQuTLSB1H8o2sHu4nap2g+Gmdp0gZayqi+4MyFfyGAl
F+hYme2HakzZA9NikFXXzGrM7lrQRF7VO1AQU2ofOquaXCfuONDCmySvh2IXBWM5o4hjn65jrnRR
nAM7qHKKLOHlRGm/Nm80P5uniiKU4Y4lR3R7c1SGoOhUkP1tcQEnjvoIKGbo+68qGzjIUK/s5E7j
7WY3SP3iKFSdrcVz7hcGk5xpzm7Hscyb0JC5vTZ66Bl5SvveuhbET0KyKbC4Luv3Apq5XMtPUKWp
pfGkGuadlGbwFKS8acI0o9GLoWvfPs/+CMSIxpLUwQNqlfW+mcpx62JxVUG/INyryOaYEIT2dzaw
/Z0THHxnBneGpk+Rz9DCPGp9QCPK8J0+PK24pCNrbIfu0lMUIsKaXSoe63lMk2s7ZZ+6kwVFfpHE
aU8Eda1aQTiKaurj7FIJuNPHLr/RZkKamM4nZ9rRSQ9ELPM7r0ZM9tGczMkK7ko7Rfak/IrfPmfX
MpP/zKvHfnZITepuyjEGv3cLdsJJmPEOpk3DOiOQdo5cKfV7rdTX5CzrrSeLWy29y92yuuVEvlWT
jUn2yL/hkiOio4uRkAL7fGkYlXGqWLoGfIrlTn405b4wTmunMwXB2O8/cqVgQFjaVL02S+olkdG4
5VcCdaAE68lEIS/XJMgiFp06O1uNn3zWfG8ZYslJwgotSHdaJEdNftbMwYP0x9jkyaKvZdjPRH70
U0/JC/V1DJGvtSmpzQPAk3TkNOLT/04hclDuPVaV597rdRkjSZtPM6OFOpYGfq9QtSlHia5ybWNH
Ntj9JHl10mSsmxlVK1TevVUNtFJs+UZLY2HWgHPuOAnhN6M/NsY8uD5rIKusvdkL+j8zt58uPBxO
S2NwLa/tnPlNqAZ90HermdDQKfQWvnUjfeABs6o6/sjeST8MeecAwcWv0Ub63Njia4bnWn3g13Sa
k6pGr+QG0nLnlfIQV176SveGS9b1ZI0qw2vL3aCGuo6GDbf2ZvNjQ8xAwZMnowPpHilFzj0O3AH8
+Sh6TNl5CyrlEaHTETurQv6LPGVSigB4qtCvu0JjuJeNrrXV1DC54gYtzObsl3XjRSAkBsKoZqsN
hwBFRaclL0toks0pDbyqCzBokEGUATzWtJd812DQhvpukmehXXSkhedU0bFi7fF7L9nzAMcRVDwC
KPBg6HfJjazmntCeVdR09wUk8kl04ALv/HsHtoP6nIjGVd+mnPjZobYKp2IkLNo5bFiYYe92Bvon
eRd4wxpri3EMglZ8UEWatHyr7kSLducnza7MckqAHWz8ZYQVkdQzBIqlD9elH6jMsV16j+ildLpz
jtm7Dj28eUj9QwZRkrkGdJWevZP1lOnWAKWZESAPeMnZ/1jbdoCBSAOgGFVAus1TPuk+Vxdg8Bi3
YpoOfmOxhoIFYq9WuwXvMA7JUMZKFODx7ARkdcJsZlO2CM1ZI1EHEzlp9L8bldH+tENTniHvrLy3
DkPR5BlDbQ+iJMusj0tfpB9opFDck6wUycW3POXuefaxWWo6oZuYN12Ar8MFmNMiFBGnMKDjxwb4
vw9CN+AtrVbnUMcN4TLbyWXYrm/Zas9VtfKM+GUJkg3gvLbueTdAGC0h6B9s1bdXVqol5AXEQvCx
meatuoKJ9vPQjdpt17YwMsxAud98vjTgyS1jX1IXbqLvxsRMMPskiAbzN3J2zkdY3O74NIt51g56
wv4TBry/LOGYOgqKPlu/F4sh25fM0WV9VciBVZ7+XCaDVIrMy9ma6oGu5VorDo279dRUTlZTg+kY
RDGdUji4gOSWSVGlqPFiCxxf3Zzpr/kADSryeJWy/5yVWe21emDUkCSN9QjP2VKn1LYItnSKEo8Y
ZyuHeq8CkBN24+o4Yd/hH6QTduBJdxrhPJVu3ny2qY7KgdaADTwoVlQ9apgC0hjiaK63w/o5M4So
0XX2bjp23o1T57wDjWIud9aQFdBe6UI+rxklVWFjNcaT2zcyxZ5W1J/G3qu5Pj29iduLWGkMO1rM
ot1sI9YpBQwy5EwAoR41xnofWkXCo8bFVzNNqgwLxmMjX9W0kVLdcq0QD+siWKLMV3XBmGMlfE+x
G68ijv8F8VLgJ/eDxU0em+MAxsGn3otm0M4IGCZzT5pgMTv7WQ56CsfUzcvLyNnG3zudpMmrt8EG
RW6TLfe/PkptOYEfT28cDPH54jLePNyO/5P4pTtsTo2VAiStZ9Nztnk4iHz2SbJcNSnV3ftM9Fpw
YOZrr7GXTW1Gpmld7lajn9nL47Ut9gttOEss6nIlujJXlMDYruybuxLPWv1gjx0THTI6zrr3Uy03
T+mYmx/7RqvHHSXPWXLPUTvNoop2bcI1ICk+ggkV3pOxetbJ6WvXo2Raps82QdDnfKVb5nYpM0M/
EFZL3YOWQNMMEZJcAKtqGsaPv75Gf7xEDpAs7K2EILDZ/WwHE62QSVo7dejXBtRLQtlH2m3MInSw
x32AljU8/foDfxaMAESaMA4Q+30s4NbP7u9xyT29WBiGYeApv6yaYlCK/Ad7Y+2NvylObTBKNCMm
JDDpmJIwP/m9ElG4Fr0kNsB6R+EFxwLo70sMfqfVLf4KdfTHQzu8XizoDkZN5NafyQlBnWRgxwjF
Jb58DegHu178TP3Ftfvjh7jEDb7Pibapj7f9998pK0QcqUMYaR2qxJB/q3JT3KlKTqdff0N/9il4
zxlI8cy43s/6TeUrjjYcckIRlOPRyIgvGpCoD7/+FOOPN8L27yOpQPwhT+P9JBNhmi4Cp4PrtH1J
zY6mBH1mi2i4TeTC9NQif9C79i7JjNX8UGBwAirKUQ4Q12yQrzKXxTaveDPBWAbssngnYaSFF2Em
oOn917/rn10R/Gg+GiAjNRzgP153K5CazWGa6+71DxbJ1BNuf+8vpil/+iEmgHN0VJT0n1VAAyqc
2csFNbPjGMK+ViqwslL6y18o03+48MAIeK/xQS4DN7LPP/41Re2NrYKjTKdf3++1SfRFmLW+BqRr
av8qxPDHD2O4uY3athHEBgj48cPEOiBcOasKEZDUbi1xzZSD/6zMRv+LL+kPUh3rl00yC6cwOWYE
7x8/ybQVVXsUn4bcvENoL8104m2W32aiSa9xIgRhPwT67m/eGduiiaUWlX0b4fzsTk7xAJidz/CA
PuYktrOq2Zs2d/P3T/m/0fl/wdb73QX/Qy4DEfJTn9XZDwmt7Ud+i/aZ/+BhDBgGMHvaElDcXf8c
nZOxgMWIjspsjWgdIu6/R+emA8HUN0n2M2SG7rfdKf9vcm56/+DVxDdK/t8l4e/+rWwG9zk33b/1
Y14G8FTg+PI7QAZgevnTDoRl1MIoSM1kCqYes9mTPeNzjuoRGuNBOfC0QQF6RGo3cCbt87eSmPFl
ytvitWR9fJsxDn7RhNqGrAySY8+HP39qJLLHoLlAmzJcaHVPcDYXL76bcXbIPm+NZnsnt881ySdK
GP1dNSqa550nPss50Jp5Mhe1H1xM30MN/8QcXgfV3m1esmjxhYjt2aTBd6yerIFMrzUr+7nS3HYn
9BwPSdpz7Nwl2jIOB6v0e/GUV2byDqAND19ms5o/zmyYMBsZLkqdXZQ+tRSl2DnlysRdc1J6iCa9
vUlrryJ2rPo7zakY7ZrLXJkHP5lGpHX2pukzI+V6eDK0DotU1vJi2vWTMMZ3u0VKCbVuHPtYZSn6
qKXhsQpHZGFGXtIwRBdjuTSuG0H7VO8mGn8r2dvxZbCtJdhRhuoecDZgrpQy1eudid8KEqYc0nth
O9O16ArmPvSpeYxlLCrXTWvxK1xeSfq0srEdbjbE/QGXH/vrhvafa5sjzrOZjFhIA7e6nkrjwGff
Dw4llF5jCRyouhVOutYdOWCnV9w6dORgIlsoGwUwr4ITAHKy+GZHRZZPIGGiKDfP6G0TRztbbFyX
Wzdv69mXgNO6ZNza6vmlV8UTfbzb3kM9Blov99m4rveeUeDo0rKX1QnENZJ0flBZEGhRXrlmHfeL
rdMqvAgADT6Sb8VhryL5HvYVC2bspUG/xFTq0Pjyz13Z31rNfpksxcXxr/7w//mPLS3b5/3rf/v/
o2bc51X6n31Ah6+NSn8MmW0/8JsLyCVVTEIApAPJ0B9YzFtslAUMRwIoKNJWbBx+C5nZ1j+wKBDl
gC4El4qB2L9WMpt2QocJEilCw7YgAv2tlDK/yg8LGa9VzrBbepq4Cngdxvw/vl0rcvLeaFFYt/p9
WxwoHdfH/eRJ9zlzOkpkBQtFF2GAt9y9a6v5A0+W/4nfeD6BUMtBG1AkAUMEUyRNyO5qDmcibZwE
u8IKXuEHUcPMskIfhJ8FBeT9tJhU6KzjeDubHsOwNDXx31do/G89XYGctwN9ccALtMk1bI2uZ/rf
C7qjPczGEblWCTxBn+arvjeojuYdzZwMo25xO41JfsxGPWBZKJeblBLrT7aTt98aZM8414T+aSWQ
nYZYqouPDSWdZIGWckL3KYV+gxA+f+zb0ftAHmLKqCgX6M8jKe0qdJcUnS+ZbK+D6F9B7JvTqvvk
Fq3xLujVtfFSZtWL2fNVh/qSWhMkihW35myMbRJj6eUgZPBAvzrCXS91BgbuBMulpcKqvGWL44Po
mwKFOdamfLjqau1GlQ5DJXpj8neRFxrkD9tezsqVmLV1pAB3J+iXQ7wo2BNGgClYSm2ljRgerWBL
t1H5QqGJxhtzl5cWxV1JPch679aWvOZNg4xKEYz5hp3byEN0W3XPwD/dahT05jXvV4ZAemHTp9Ka
vX+rCguttkx9sUZt1W3SlI2OutM0W71YjRN8Lpnc67RoFQD0O+a4n0aNLGuUClqf4kJM/XkUyneP
ib5MesiAsRKRYdb91iQMNxL367DeuR2DbrRj0LhHWoyhjqReUdtsZ2vzONIHbjKmnEpUS2P1PyCo
ZpR0JTRgR/hgmeX7vUH5Mgpwph0wNntaTJbEa89kMNhCwuck9NvWTVtFaGRYfglISfPYtyU7czvA
pb7xAcadAISDpJIpn1pxVOVHf+q9h5pIwqnmgx+YAQpsLGZtLQhR3GNpmi1d5HXd+GEu1DpGnpcD
kjGCoXLPmzcfeDZ2gU8lL4uMw4zrXVoqxRWhBr9B46fhuURNcbxq51SSQmuxaj4Q7YYpJvUsHBZM
mRhGmJQa8YvC69b1mLcwW6hoBBJwBKLuArSprdpnplzQZ467eH6rEYs+Ss3UWtqEfEJhfmd31LUF
C69lv5yWvb6oALAHzW8hcyokiUWq69WioC6iIIhCnmosC+zBDY+t5c7UpQeu8MQu0OblWzEb2UeP
URYJ7bEnW5fnylmgXgeZEwU6KwRiXau+GalfWlHe4JuJeY8baTw2eCPD0tJw8zCUdV68qtkUYXum
BYkm9JaLadvqmW1T+a0cJ+2t6nrwRQQek6+9lC7z1qqbbpzRXJGkpOtY0dBRmU6SOsejAGehHEIO
mWyfioDAwGS1rhF5s9DxGfViGKBhUogaBmVeUhG+2tA1oemserQY1OqExXbz4CvKO+9c233LfqcX
lNtZhAPYW9gTz6kTaOsdwUVmvS0VkFWs++ygQp7RAdqLr9UE7ETn6Se381EF+0xRLCJLtrb7Zm3M
ab9oKUsTY07XOi70CW1U9X6LIwFrKXdqVbXNxksyBFjlpKm9WHNv3DPmKYM9NDT7tXFUa5MZmLNn
v28C4EP68Fr3ma3Fk55144EIc2ruAQT1T8G8uIjI5Vi4RwDOYKGsZeiMfaLl3rSvcRVLVh7dyr/w
68zDKXOrbN7rKHxvc2APTN3mcngQHlawXSUJ5B9VM6zWIS3R1R4o2OQO0bQFMNowD9lw4jJqn2p2
5MV+mrpJMsMt23d9K6Dn4xPoFniRW5nd2205swgTCYXj2ngVd2bVH80UEpST6E6k1oyvFWIDXx97
HnjqOWkJpzpkTFKu1qa+zieTIFSVnJzNnpLVF3zXd2Rc2YADQ80MnAzVcIOHMXZ5jCs53tqt/qXj
s3WH6a2VG+dCsekF9RQnyRQKl19gLCYMLvXFlVQ95xUz+GC97WTr77JUXpAyXvGUvy9d/TgzFLYn
uR8N85OR3o19e10VC91Fy9HqgNH2+UkyvFxGQr96HRlpeTtnCx2Y4lWNzJl6h1SFpybi7Am90nk2
Hy23HKK6fhg3mFSAB79M/GuiCltk0tnpLQvM8IXqoToaiapMAZ9WchTJ1RRWU+KfAyt/cQBJ7/tS
H3ksSywlSNyry9zEsuONaN1ZyzlbZXG2O0s7+9XwBNioCh1GybKZSCYXR4hWPKnUJBbpgghd+0fI
SvvSHx86YziNdJIGhmTtIaJlz5/XUe+jevKWEz//kqj0pcttmEy1/VgW2Xn0xMUvrKvNLhDq/hqw
1i6HEWoPEwv+WZna96KcvzhaXnOyEV0QTY4xeqh83XOtMzSveFBVv9MoCgXmwCO6XnKpn8vauEyG
ZjBfM0Lp2LdUfnLXsOLoRX1Kkw5bvu+3r0pr4iovvjZusMMscISMftQX/1l2GCqwhyiaK/3iGTJR
pLvytjOzHRRzK1z96pq1yArdmUmJmPNmJ1aQU6I2nqGO1eS8to1M2X9hqPeg6POKBh7GaFh1KifK
Pf0QT6OZv7KcRhx4xUmrzfuREDg7o4Y1YIPe2i2Eyz1bn8fWay5tW34yS/EyJ73/RdGn9eSZWtTZ
lKsysQvQCZEmNH++7iZ9iPNARJxG5vtR8G9KHqBdM7Tw/0FP2ZdqUF98WyMc5o0G/dHGEvbzqw3T
iLva/crHEUwpbkSmSPH1xFhoM0vYolXGdW7YO0sk7cFnuxFjmHhfNSeu5YTgwzTZlEo+dja8Ydck
PDlrZ624syEVhLX1kOsypACOuEKD3adhy2J/HNS4Xq3EgRjiR37ZDtBcl3vTniAsi9ioTRXW6NVE
G+w7OsAOStHShYsFz+BNvdJxrPUnVUKdFHX2ec3E9Urt7grfDLzTjeY6p35x77w+j9hgZBExipii
vUfTqZeIiVxsuulO2CSqhFxlzu4nDfFw0p7FaDK2m8QM+6I69kQdTa24XlR6KQr3zjSqh9pL4IYX
O4cVNdWDO5P3jBOosDBwQAxJcQxabragPaSMFAhhWeWbKMw9WIYPbDJes5pdhPhSS//KLu+z5UYb
FLdz8zgs1tlN+Pqd8RObQC3Kgo4fzo5Wuk6c25/LMos8Q+0T1e+H4F1r+ivmd7uBWcd1qZyLvvEA
SlJL/kKdivl1MigPrpl2t1v+sBNom7xj5AEC7LqZTo64V3c5Jp143D6qy+q3JGjubI7KBi3YmE5w
G8dp4Qb7cSpuHfwRlPjtCYeyMpvrl4J5LiW/zhoTUxjCRbEZ0df+nUZi7BRyhN3F+X2q7SNH5ZvJ
6S4QF+q4KFlOuuy1moSK+dPAaE1FANqt/cTWejwGzSdSURKTlk7ULnQ5q7551LOlp3TVvXerhCw6
Ja3gWND3/k5oOqw3xsU6Jo5iUMtRUdn2FqCsEP3FoZzvVRPMO+bnuoiZJU9ThM1Y21dFzrugozr5
xh4njFrw25iOtW5lf6EItvpk2NUyMqYD3LmjhNEFgwh2bI4Sx6Gr1sbFoOJxKI2j4466y+DQ5Y3Y
o7qHtky6iwQd0YTa3FlnDjDDV65tMZ5MN/EI+mRMBrkpffc+T6vqW0lAZA0TXckHpYHyYElsJ6Bp
c1o/67SGjVfg3YwMhmjW39G8KMSuo0T3UZqpwdxRBljUBIMrM8yXWb7zaOlrOCsK5zC8eWuFV2DA
Hz77/GGx9PoELwevhvtpMrsuMvp+uS01Ofa7ioSqE899NdMSm8066vScDtgU7ZxfsKrZIJ116dq8
Fn1z21jShOCemyLTXqa10W7YmCzthdlPsau6xXs3epfXjJQDA7pZy9fP/yea9svp/b//6zso9D/r
DG+fqs8/ygzff+A3yZT6JmA1DrhnskO6uc0yfksbfUeeWQSJQPmS8jeQRX/TGTT/H7iTg40yo5OK
QCD9t9CgGT58NUBZoK5A4XyXU/9G2MhAvfhBanC+8zBsAG4eCRb8695PmikzEG2gO4NjVZH0W494
hScoILxOGyULEWZs4TusQAYnmW9M3eeXtidzaIcTG/VJi7PJm95nK1/6Q+7XaXsmhKPPsK3GzP/q
4ITLCFdWaSVuyNTjJGXg3jTPWZD4XRkXKVT1Nc9d480MZtLalaP1pLVznF1IE4t+z3vESk8BMGli
fQlHtus00ywV21gJh101TLwz63rZr7Qr+wyFyXpSZVkV1RIpMzcUAMt+BrmRckBXZMwxHeFCos6m
Qt3AanqfcKwv0jDTNK1iB4dxdzeA7nSPnvDq4uCuOt3SVpu+NSuKJW/N4DrrR/G0asZ4EY7ePc7K
7yPMe/Mr2Ax5Xuga5BfrhkeFi3mfJc1HzgoUtg/1e+mVRWwuxnThcUcMWOw+HjgIf/J0LjFDwvWU
BFVJ4GtSB4eM+7WuD7e0+2CSMCl49yoOHUYgul0hZvtYj9NwIeZN8b1ufVz6bIySLTxcV53H21BP
drmtf67ZtMaJ3g7HegbdAFzlJfDW8cK0eDwLW6+/idnpz0krrUOhKEuSATYUjua8DxgH4GP0+ldK
njAt9tBg8iaZ2pYmxl7S+oIaYve3aEQEv6O8l+02//dzq/gwu3Jc9pyJ+aIQdfVG3Wucj4OPE+/i
7hIU3ZYVr+vcdBB/Bi+YA07AlbK9yOyBDg0RwNDxNh8zTK55erEZcHO4Kaq2vHGW5q5u4SfsfHeQ
yebkoWu3GbCEItMBOjNI1q2hWbcmgEmZCNwY/RPyDltOpDQWdWRkcu9oAZ5adzlHc+TcdlcHIwz9
PMUiy2vFHqHXcBQIHjJgmihtWjBcd7k2xnNiTvcrLx4vWka/tR6FUCaNoQ6OgVElvn20ZJ8l55Uo
dX5NgUyTnfnCC+/KKL3PQhc6yWwLsurZkTRwhpOl3uAFDI+NWzvePiWplB5QdUx5TKpVHku/vjdX
kjdKyP7r6vTOqcDq/gzyFGKhXIw7ohlsNZb6CARL4g6tDXpxfW3Lvyo8ZQ7KfhuXU7bsh5TgK946
2OxfOlqLmFkUosujck4OGNNzrOC8qHjRlIsqeOmw6zjRcSbNO1dIvw8zwxy352C9ssf0gYHLTTus
5cHO+69WJ81o1H1E9aa1XjT+uea189e2uciOBqdYM/SC1D+9x5/TNhdq65qTU+wtdunGM8yL9lJ6
zKOp2SgphUl6Z8q/oHQUQaQP3o3WNBqm0Gl0KM4ahqnGYjQK9ieO/bbkDsfEZvG27f6pGDt5xQJl
eKSdOr5TgWs9iGTaQobdMhsv9oxFhb+z3k/FoH8eEWncIZxGhRWpX6z5nbVAMo1YPaAPtChx0spL
4JV74M4Z3QujOVU7bYVkcc7oCMm5J7o1FlMt1OexxLsZJvjH2x02YkgRSBKFg1aoAx3gjZEER60d
yWkrpWHakYQIUsZuVz22kHse3nnnQN64Ro8aDjLNcgTacv242IxkDr1LrMgbid7rpPLJIXOksRBO
utbWTxCaKYEbp/XDope3TDk6BrTQzs3CWPfLUH6tpbdcGhb9vUkA+kL23cLWKOyz3WbaFx+CDgtn
Sntx57g4PQ17WNq9MlYb22DbOXgHh69FWgSxgYH2re3rl04bnX1Gv8m5bJtm3+LUvBhkKBa0FMQF
h8On5bxPs5ZdYz3AJzbV7Y5bw37hrEWmaMnWs5sJbGXfrXVjw1YrtOyxuCIxsJITH7pjWetfyWiL
B9bb5CqgsDdqk5lNXbq4dJ7BFDt4bgV0AONo2Et3fcOw2+w13VvfbBc6S5wnSX6Vl3V5YpZd3Ps0
d5/zubqFFPVtbivCTYT6/bOLQfGqAjF9nuah3zeJYz4Uqz+8tm4zHVhp/VNWjOnZH2XywZpLLNws
g1RsCpsB+NJNtxmvGLWT0OXBeZjOJ4yXwUdrqYMdWdTpbmzz/H6x24Ptc/L3jBb6TJnVx0JvtSup
FUzT8ByG1uRyEQFRd/wmnns1j/0ly0rvxpu6pxqWtRNbbUCjob0633wxPzhObZ84do8H1KwrPIDx
kIxci6Y5NtL8JA0aZtzuTqsGFxPlsq/aWn801eZhz++rub2kvoU62s1s5pfpYmbWus+lbCJh9cdc
De3eWXpOR+XcR3rm7HuTxPzA17ZX9vKAUYRjR+FCvmjpMNa9k22s3Y7rbz8HlJDuqT+XnP/s4CAy
L72eE1/f89ZntRBlcuYED1fS1tLPtjEM53WlGcNZiiKmkay5NtjYe02FUTfg9Fw6yxdOn9O9P60n
lYkn1S1UDmnmrSPT44LG8TTQU4zM891ymoqVE9TwrRmb+0IytOv0Ieytt05x5MnFuWvkNiYhuDL7
8byKl7SdOEvot5kyzp6Z85J2/b0FcuIauZ6+bZUjtrVXVBGdhb/mO12lRmgNzbM5OUeBncbpgGTg
r8xp6i4uuIiW0/zdFJt19XIwm/VDnkkjRAur9rDY7rBw87fM+6CxqGykgK7ld/voWhS85PPoxk4P
EgFzLDPIzBUF65KtP4giCZ4KFKhopeX6tdSY3vqgjzS0Wtrs8YGnZhDWI0pPLGcP028gM2TyNRu1
FlFK4CFXnYueYa23snY4V5HeiS1XWbE/dlDWh5XHEHq5+EKWpzzhcW/0/toomAWhSANhpjy2jAS9
5fuMcTyLdaFfBNVCL/7kL3GAsZ2D6EoV+Np6Veb+L3dnsuS4smXXX9EPoAytA5hoQII9o28zJrCI
yAw4ekfvwNdrIatUdWtQMiuNZHqDN7mWyQwGCfdz9t5rH/gGqb01l84JOg/STDaUd90ySAjmrhrO
dlgvvyhBI87RMsugM3f+3q1D4wFcXOlvMFQvFtte9pMH3C/6c5xRiI3NZBtcJBea7JptBp+VYBpB
4pvEsUf/bUxEE+6sfmR3lY5dcm/afX+3dLY49knq3A1MYURfErasxBEIUW6kGrPTFJLNgTXt16fO
sZb7MJvdW4XVORpzJ8dpCAZ9TPJhowd+6awdQjrixRx1ceEimac0XiS9iQrsAhouszaa3HF4xVpc
PExz/tAqklvoMQuRLT67C7f9w2ir+eKNXntDg8kjHe2/GjJyDwFX8BWUcscVUF/doSFR7CQ5g2HR
V3vyJE9JB0kf1U1tg6x9NYVuqbwIr7a5yIN2JXiJ2mXjMvnJHbcWFB6/up06c7pL+EJv4c8czdTh
3Y+XP4kwPgvfkmfpj+xk/PQIiuMExmv69IKM/EoHsGlisXDSdKtGMX3lJhSUqXrm1zr+wiYHGSQJ
v4FkNvuxUfmx7rw3ZXTtLSOQc5pYh2GDqp4skw+qP/uz3OWqozO+5um6NVRfpBtwmuWOb628YqYl
9gW4NjsiYjn3bVMsT5O35GdHOk4028FNYc2A9YUG2u5wlnjpPD+XuCHeLIpfDpPA8OBmlopGlYZ7
nc0eiH6DwzXsf0+D85DWWr2XBKm3fml+OL0VbMVklg+4QNXOIpPyHWY0KNXoD0iE/UEmNXc/0dTv
pJnNbVIlweOiqyczrcr3Ph1+G9o8seeg0qfN5l9mN+7J66XHIindL0Ao9dkz1PDYD1a7q0Dtfqne
97+oVx/uWum6L2HedlC8Yj/jphJ7T5RQFNtE1P3TYC7Fhc1Dmm3cMRx+vNmY955RjofcMruD0fuc
aXZnHITd+B+znQ53RYOGmiDLcY1PGwREt3ieqRpgxVfrJ3OcTkU62AeTpPp3YdL3RZ+j8ctl6f/R
5Y3c1XNg7ch8Z3ejMmFfw04EDTybv9KytPcmymRkB9Xb6Ghy5c44cu2vD/UkfdoNkhlxU7SnATjQ
VgHb2RJUiNl1LssZ3nx9ICyQHpox1cB+B5vW9yJs4wt2kvGg+qF8CIc+Clo4ODZsLuxstbnc52JN
FoJaOQMIzV+WXI7kB4im80V9lCrvzrOJcx5/8YPE+xHVsrci1sI1eErpXTQX+Yjs3m5MjeZEiHqX
Qbt8T1vTeujb+tkB5nXRTnKTEBPc5GIgEsSseXT6gJYKw/F2LFb11nCS8BOWD9+3YPgF4krel1Yi
Lmqx7CeL8OAV6Q9hxHXQRFOK4Ot4BiEXnvOpYJNTS5awXJH2iWGGZIZ0EYkKW6amAHLVUGjYnOnx
eB6RuN1dPlgdXaEVbhTLZeCbOWh+Z3Rt7bjapvc1WsUjYzrTZeyH3S3K93cGPGs70P9DzD2QyaWp
jfBaYeg/p02HiQfpcxMuLjPHbCieICCqUlb/F8Ob0utgNY/jKung5VnJnR5rAAOmW05f302QIcAl
DFmcjzDMYpcM0Oyk4bGZO96NqQUoZdNxmOXKe6zW+086Yex2bfVt+jHf0MaK0jx0QFCZ2N5jvp6n
aeJMtVVj7h3khEyDDsDAzRzaT4rZW9XHGUsxB1FKCbWn3T+kId8zU9ovCANkERvWnbk16y9+X97Z
6P8Oyul7x9D/zsf5FNe4wf2lIPFY0uqCDq8oWCGhdnJhDu1KFgV4tcI5oQcOwZpAQciO2jE7XMwS
9z8NFc4ZCdtbfY4sVUV2TcYgOMQeQTLbfLRtRJYM38/tIAOKXsbIMuvwpMLgxsGwtdVNMG+nPOed
qsIHqj7CrTVQtYo2+8mepOTUJ0gi5ty9EI06DlW2bLJmOZlJ8TGWLsiUpu+6O+wTr0aRUu5kSR/H
elVc4jBW8xbVu5iKb2lXyVF6/XBDQk0cbZYFH8Q5iKEUqCu6XA4AAi/on+rJEFn6Na6nc+/o3WDQ
99ol87UQvrrGlpHvE9cvcTiR+PK87rUbwulu4Bwg/jiSXki9z0AZt7VVfbNdrj4n3bVX+m1rsHmE
bY51osRqYPaQOfIucuwlOPtK7QygXG8IIekBuLH4zCzhvevJNQ/U31yLUeotDxm6J+zFIRkTO+1x
6kfryBD+Qd5i2Axu/y5c/ZuPSMzXwqnx7tnGQceTeU2r+uq7TrIjmpHtPUzoP27sTs+CpQ5qCpGB
IUSwIgvXUoEZY17AVHLsDed7LAvyNUHZ0QwFCDaqrLF8WVEHPLdle591qj8xsomIg9eIiLkg5ChA
Vi7S+blgi7IzCCKTayn6vSg9a2vWtNN5LsrgQgRro0KreWlGViOGxp5SVNOCsOIWZ2DsTMDmz6J9
uQcFlOxrk+/D2k3aPal5+Z3FyC7BHLgbmgrbm8ooOSsDdFRdIxG3Bu1imJu6Q202bRTMo77YS2ge
kma5xVp9pXfljesRl3K37G5VrcpTX7TulfBgva2rYgYk2Mf+RwVaiKuh/NEzZzmdwE0EyaK69plW
Oz8O/WvND7cNgC8SQXktkJ02Q7vIjSoxF4YDHYp0NpeHvKv0Z9Fb+rZr6uIIuxIRuVzeMSEsewRt
/5ouWclL2+4fuO/G1iwN96Eg3cS3B4CIlfQl5sFO0OuySvt9aj+llVnvOxv1cjTXuc5ZaGscAmbC
RoEKbtLAZa7mGe8zZ+zcwH9o1CSjujXtDQ7p8jjHS3NqcESfrD60tm1q/7CBChghsqfOzpdNMcHn
Nxs4ehBFEeoobyXMGf/YgEwuFeaqY2n7aN5IhFz8m2RXhu29sAkSD7NtbieRepyBXXmeuD/dhkFv
T5sZAO2Kusu5RrJojFw2mltz6rESjY637bAxPhgir/d/oYEkz0PWo0UXAWXjdhRPYUwCbPajsdOo
yV7xwgFdb1Hwl10V9ygalJdtQ1HRaS6ND048Y2erybysvZ2nhFQqqp13N1flSckgu1iJRrGrSf3G
sc/dkecDs30fZNFMxxEN6UF6zDSbJcgc1sFpOh3ltrJ2PXnVXel1L3WiX/FZjVvWi/ZHUlBXU4s7
G9ZzVC7e9Aqmsls/W93JtlKCiaZ9p5fWjHLh/sFzlgNUlThVWgGBz/CpxylmvW3F1JztuE+vsSM4
WIlb3ecFChohvAO02em0JHrejv3MBtGVnxr6gnNmZu/jC127id6MTSfrQ47ANF4xeOmnRlaet8+H
HLtSnLCJ35RZbFaRP9oJGSv8S/NdB1bhShKYd1bEjjlvc8jLMXszdJzXxneyTR7HVOTMYZZRK9Tl
ggna1A6xXlEG79PS1Q1OEb94K6xJPacjnzd8S8rQpwFragNqVhF2y0LNTEgo19SIeU5HxSMGoYS5
Mpjmce+XikdeZxZMKdOcPSlQq9Yfo2dd9wB7azLOWVvbBoeeQwPWhpfv7Yd+NBm4M2qCEflC7FE3
ztTa9rmxmpCxMewteVGz54w7z2rzOuKhaS1nIxP2GE2g6NqzO/Fd2iyYKPS1FOaAgm7E9l2f+fPP
SKKrYPllNlWku57tZ8pq+Z7Nf3j0OwwTokqey2XIoH0KrmkUCA/+S0EL+BbgZbNNpqJ9rBLv3LiU
qtjVvMkLq9+NZd7B/PJ/jz2RXT4IE3HQMsP+omebS10xv1kdHokc7XNbGqHed3qxaVzIYb+rKlA3
YAvNpCLzvlTrtTxo+sgoxuxVx4QqHuxuqPg8tGAbwpJF8taEy/yYskDKdgkwo/Kpaid1QSZbtnnH
2rLDKPEGlilZ/RhquJnUgiwhraNtUMfbyXzcFvZi7Dg661c9jm9FXT6XjR9/tkHuPg5kLR+VNVdb
W85XbXNFFI2ofvVuxt2i9550ohgLeEhKHkp2eWiw9t2XvVSnPDR81p2szF8plvVPjgq8fZOl7btN
tvjHiavmQJlkNmPBE4S/6/i9yPp5l/SEcJ0xsU4sALzTZMXZT9gOBto5TwzseV7dWTeBblW38fRk
/da2sHmELMqbP0sxl/axTMfC3nEVbzwIiK7EGt+ROnulJAsTZdrXujulEr3RwZDdtM5F25mX7oRn
xfjT8IEzQNgIP4zIomaJW7mADKsNbcy7MOWBsKn02NX7HI8QjsWhHqrn3PVazU4NdLXpzTvIDIOe
I2KBy9IcsR5WHdeixJ+mK+rqJ1JQDJJ9NbH0C66JdKFdfhmWNy3re1bTZ9x5OO2k4+MMrdujtbCp
Lc0sOFVISozslWKrOJtnNIrU3VAMx62TrtiDqChydRLW2B5Pu4095ct2SIKbcDSzW/SOzcS48itp
2zuqsojqj7o82DBH9lBVxdGstXHXekONzb/W2zELCBrzdMeDJzCQnmLSQt1GdaV9qcxFfRCrA1ox
xv61sVxMKoszfcgmkGfNipSAo2Qr66FLXPtyqffJEAbHAHTbeZBOOewn1beK309K58lgc9ormeRG
VPCRwTznOuXOl6YNIAPvFgas/JGg18eSxNYTwsC1tKzTNEs17D0tp5+lbfXBarmWmwTLt1zBq92I
4L0tOgKy2zKd7S3np7obQVsUWGkIZCs2VXv8gg77eJdM2sZm5fO2dKEHhddgjau53v4SAGMw9CVA
MXtxVY5aCfVcnLml0Iyk7Pqmh/j9Nargrp8YuLIh7ffc0MNTZmoNoFWqYgPy90HWzi19Xcah7ecD
wKLbJu+OrRLhxSIp0XIeZc1dGIw4/VEHwCmTAW/xD2J9SJQFQ6ZD9uln7DQc0c+GH9+idnAoMkw/
ND6fSpMl4CMAkBvRpHuywWditYeWzNkK469+NTBUWT77n55iT+26qEwyzJJHC5zxkS2AfCh8LEVU
+tkHoW22t5J/dAimdrbD/Est2akLx89KUQ81h2woHYG/mG1A3CcPpTL1N8/b8m2ELMW3sYn3mCju
XKPzIorgA+yxbAii1snZIlG+MeH9a70nomSutTHjkswIppGjk+kpmpfcBlE6/5lE8lJ6JvIX37ur
V8766CfTEs3BCi4uw1scDcl9gnuADvX1rlB4Q3sacfqeGo3W1HYc2kXT428YyxkQkGPcDnTbRZal
yos2mgkjDs9nvtCB8VQEdfM0jvljWnKJjWt33Adomxtp5VZkKHs5JZQIbywsoicy2m9V5mCBBp8M
Smgqb0rDZgiMW0CFbveVgGHbWUNyiwG33rVW6+8Y4LLILJ05SrnNqdJ4b0nSHLH+cn3L6leZl6Rt
YMUwJU+fFFcu28Dg5h7NkrS54BFywVdL0WSvROQm4rvyPUQa2lueq4CzAEvojfAks5ZVLida5/b8
gKyjRfZ3VXZbmTm742reYZ81PnzC6hvFQ+tMFKaMrAGfeNTkUj6PeL+7CwCBsYXdyjUp2XhdLC4l
2/74o23pqdv1hdbDpYkLIvKj5XLuOtTtTVOiD4Z2LuakGD1CxW23cSeBuai00xeED5lt85BB+JjP
U91HTISy+YKuJy7kpcmqNOTd1L/SA/9bgZD/Mubxz5TH//w/xkb+HwyE2AJ7xf/BqZGWX59f05//
HG/jj/y7V4O4xRoeAx5qBvYazv43r4b3L2vxCogwWoZ9FzXpP7walvcvAoLwCgCFx+gTr/33UIhB
rR2BaGCxKwPOXe0f/x0wbPC3Nvuf8Tbfx/IBypAnO+HOwOKl/hlIBtfCF3DEpW/VwhuOcz3EffWU
qIpn4Q00x8yg5DjNcAhirtw3llNfwMy2z7qqw00XN3hlAVnsESuJbMTpVJ9CjSkiVZTcVL2CyZKa
1uPsB2+I6Bef3q8DZtzp0AQeMMWYxVEQ0Alb4ou6VBKDGNenDeeY982Yjq6pumeAzcF+GPSracI4
a2NTGg/4UGvYN+BEyDa4c/XtmENxIhBlYRAbFAimpaJGc8mOfEHGJ+UGybCbwNJc7NoQZL54JFZx
bW+5YNYbkZgTplqLQc9V767Vfw2evDiiZP9p0sgzBC1zbB5zE1HlMXDj8cKL3uNipiegevDb4LZx
QJc5qRwu/pxwoQHYye1rkVAwfhxtzmvwhcN3A2IHXHvNTpf1Y9efWzMX15Qn5meDTW1VjOqtNt0n
yJoGp28+HYDKkHvh3NtVOLT2ktaM1M8skNPe4COjztW+nZDjKUBgX0p3+F4v4zfFn9ODsmd118yE
ac0y41HOcyIKVo+LCd9hk3fxy8Bxt0XczxSynifIsEkOdNndY79TJ9YZ+gQnoruz0Lix4Y31xTA8
sR1WtcJy+uSUGf0QNVViPUOgquqNGqv+u4XZsJ/SznpfAGtfZiGdD7ZgxgHdojxK3r9TwEaWX2Da
mzsQ40TrVF+pqHd5QIWxa0cEz68DC7sNj2wcc1PccuJL2jrNaZqPGG+UhCGkYO/nYMC2Hv0WzyRE
2i3meJa2mU8PSCCNI5yoNIJbwkDIOvcSzB0HSu+5eNkH3kNhE3j0usL/piu0fqfEtjzmwVziwtf2
ycWD9JyNvt5zu2rY39IglJR5faa8o72EsbBOHP1cw/ipb4OUq3OauRBluHeF5cr6MPaDtNzrxAbn
QrOu1UXEnyaxoVIeE2Zb1J/zNI2HmfYc7vULt2J74cntNIE5bp2M45aokLstwji5IkYsJ1s2az1s
ALOpmz0yHCkHrztynTdG51uOxhfXooNfzUygWTcZr2FhVVHdh/oQD3X4WVdd82K40n3ig7PwSfHz
qPNy/eBatbfXHfwt6ffdd7K4xtnMkvGxzamp9dr0rSpd/+BVHrQSM+i2JqtMYPajvE6A4rbcth2G
8cXawbtu915iGjvNyqbfmGYnSWk40v9pMPkcwrByL0RmHpKSa46N0fKh8vQBUzGVzDI8tGV97EiT
3upWnFVftleAm8d+aqonf7EV4oS8hXrwlIXVJzMEZoSGxR7lz1GLEYE3bESrCI2bpU6Ae7hfiwdI
a8jc9iCbuWCx5uRPlgHIdeOk1m3QWu8+5TuvNEVme6cy6cBu3ePol590L5p7u6qtW12smRZj+XZI
XX1NY3G3SqV1XR+wyZQRsb8ooORQLstLGXaHuMsfoOd/TnbyPo/+S8w+mJxXuQ96dph+3e460WE6
NZGZ2h/S98mlNr13qxi/fZt0DozBeIcPgKm3uQsQ3T5S+rvAaxQ+wp6Wf2KhHkPp33JpxtyijTcY
/3tgXaB3Cxl1Ir3gJzkJabyT3cC15RpQ3dIG6RIximlGkVXY1kreozqfHeUb+6oyz8ZQKTCA1pUi
wwNUFIBBjtobaZLtmpkoXuf73MuV+yR6uzsU2cyj0beW9Fk3nvejyHbsDT95ctwYdUTMl6Dg/ZOw
vBi7w9ukJzY4V3Bi/AUb1exP3s61tGAjgX93GYJdUP526T7bO02KP1/Im2CmdQd4SnGeRW2fMcDe
hglakDLwjdERthzbwrvCr1s2/VJ8syL5ky7GwYMxgS1GMug355StC/k1g4IfT34nfXam4+eZdsqj
MBlOpYt3OIhvnJqVp5w4U/rW/xPHLGmgSz7gJX8ui/Ci+WaQe7Lt98Hg+zSk2R3O2+6oJXYDStof
JhIoZjjdF4AhfojNME7lvdjLPgTC1xq3WcrpmYk82fr8BdTP4TQWTn3wUzJ+ydKzHHPB4LreSjcc
KyowFv+CVA/eUy4vZumrTZuxK6Y5D1po1XdPsmkHtN7lg2DPuIuzoPhDd0bxGBr80pyWP7u160oz
XPb9wcJ7+R20oaaKV7tEy/L29wLcKKr5SQ8hobEDFUWBDxlxkjRU+00fPgy+4AO+LD0ANbcPpz3l
hfFtPQPF4bKfsplu0Am+BlyZT6rh/6PWpNxuG8iBxBDtEdm+8cXDIOFzGUPIxLfSygZWBkCOzOps
r17zsGtGIiAZ4Sc7xyWTso1cYiPKQxespscmmV+2d5ut7UNYtQ5G1SxkCalpoGfbR4bX+rMxS3Lz
uI4ohW5bVuRJ1xCtEvjL9Lnr12jgSEJKPxNDysIzVK682dml6KnbEhq54l5nKeaDfCHt1ChS21a5
zypn2KVxeqQwbUP906c3yF2DHoWpgJgnWrPKf5kNjks5EjRDbXnT2dCfeGPuTfBwfkOld23iXPGa
3ZRSMc6kEpOKI4YGDDblBNgqjTPSTa2LWcxfapyvYH562mjMB5UhAUgl7i0rpY/H5GQltzfhzGj4
GQnh1XFe/gTmTNCtTnMAkpWO+BWaOc/kUEfDPOmIKqDPTOAGGGIRoPgTZmug/+sWSFJlP7cgAnmX
HIOnSl3svcn4mmud3Ym6aw9l6LzXGGQ2QxcmW4IVCSrlBKu3Fi9pM99gsenXLAR7HB+ed2Gwc47N
Uu3igk+piwl3M+X0scfePJ5YCDusjMwR4JwXz1HuJtNNbiTyYgVkj9Bp8wPWC/5rV/0i9cIK0J+E
YYJpTQGWTX18rfE23RKVK+BhGdnrhBBwGcewfxopRvFl0+xhAxnXeex/cF7tm4Z/islH0iin8cQ1
THxknQWmIXN7upnbCZVDhnurrQ8diovVB5Er9Fs+x82+mPJk1yYNS6O5v4SGePcQPHYmDbfPZckX
vq3NNelbwwQXyEsTTNKvoYnTM1hO2luEz44E9NT42WDTIDKARb5nVOVgU+toiLCGZW1MbUXqjWEb
ztdCxHCsV4cwyTXD32V/ncP2pHNsxNVfT7HVcJuGwPjXbey6amkvdb+6kJ3Z0liSU2rrWT6zvcCs
7OS1DvaTxkqzt5PhPZnTediBl8XlXMrAKG+ILOJ+HnFvJyd/NUWbf/3RCJpdu6dzNy3ujWR2rI+O
1fap8UIHR0yb4iB8lVmXgZToMbjeWsqkmpcH7Oz/UVUyYdLGSEEZe1hQvnhg/zL9rvvEp45Y2EUW
Io1A/3szV+O3tpI1hgI9woDOJ0cQCkViF9Aj0dPCqP07pzIVcyU01vG1+jvJ0v41TJGmWM06Ln+n
XdToJX0hp8l1QQx6mxs8z1hxNzI9xuvQvJide27XQXr4O1N3f+fr6u+sLdaxO8X7wwhe/J3Hp7+z
ebuO6XBf6UVDONp1CBvDZZ5xF5wJulvYkJygPdoA/VBIyrDkJ8aWzrFfV4bcLLzEJ/jLnPReCW8P
HGEj8ulqkUZivTeWsX3riXlkMrGNdjw5rGee8TV6X8QPE4KpwoLBrxaRUQqFh0hC1yR+uEqWC445
QamGfZ+NWSJPiPqrGYi0CWeXrLqPaiYfFdUiwA+D4mah8A+pst+npDNQwVoBBWSqcHNEDo5mlulT
l7ElTHSrjcdctii8ePeC7rFKMTq9WUT3qev059TcmwXa2IHvmNkT3RkmgHqQNPuC1KHIKQyz8TZE
1dg2xqGq64pwZtEn4sanmck5a4s+KEr+0p6EooFvelPw5Gh/A4+aOH2kMfkcTNq75k5MqrqNw+QV
QLj12Qc8fgFCxu0L5c9zGXE0lNMxbuNHs7cIMS2zn+obXDzdkZzoYv0OHCqSDggC5kgE2LIYWTbN
PMwXOtfrW4N0rj7wFRPTuUawRE0IjOzgyjYYXw2CRCrKMtii92Yz4T2uyr8h9gz4W9ErNp0s3FZJ
zvJ2qO7vdRmIx9TMyxMuTW/br2dOS9MS0yzE9HbUOWaMjGA+2R0KB9fxzraHU7A45r3fmPk9ZmoU
gink90riGVdab9rNr3CKrXu42+6vWMoX5iY+n9ZgYp2QVQyOmS/fdrDC8n0aRXZnpeOwcvGMgitW
249RwMITg/KszU9Q0u5MXtlEsSIchLWCu/gbE19Pi2Cj/e5MTtk3I7nMrJt0Jei+6po9LoXe3orG
imta89o+PI9hUBWREmP+jDvqs89tcZPWYbtvYtrMhsC9Xexx2JER/l0lww2S5gS6O3voEneLbKiy
c+kPGvMRdYF3FCj+zE3WgSmp83A/s5kmuC2IszW0I42EKGtQtMHwabju8H+BL/n/dFu1Mtj+623V
E+lv+T+eht+f1X9aWK1/6t8WVt6/hGuuiKzQysJCOvj3hZVDyVHA/3w/EHCXWDz973CRZbPLEg4F
rBbdpaYn/gPHxB8KHSgUgWVakEeEa/131lX/mcWE94B1mAUMQATsvaC4rf/9H/Q8ikkkvlOKkjPL
fPY4KncVo9kZvGMf2awOiNyMhOT/8Rbd/+su7J9t9/66pPsHAmp9WTegHCMMVr3aF4JV3T9f1gtL
15mL8bVuAS/thjxgBVvPXkxMiJq7KMP3tj4QyuIBSwiZd0yL/rOtsv7LEQuQKCi63snDoFgcDcEu
7UBgzrNfNQQjBmDR6d/4bdOzLzAS753M5a/IrCbzdt3Q62SvhoGxl1iFuMEpNb4TqXLJPM1z693k
Dl16YPLz+S5JeBu2diY8vHv+8PdpmgffkFXC/MYBMxOA/9Q5a7qWf8uwrQ2lPGMjRirVfvoUEzx8
h9ghTMpleJ3wfd5tW+0IRVEZu2NO91O4i8LtihPaINciGeaEfq0kJAi0abXE+BqpwB7C77A24iki
3aSqB/jo5hdX6uxXLVNVHbRElXgMoKbfuFMwJa/8Jy1S4ovhYuy52zp6Ow3caTaulXlPGHX0q8Es
KbdAUAixc1Ngwgml24qOZTbdJbC5ymRIDqVs9SPFm3GA86ULkFd8s4ukHMxjw4eKZ024MF5zS/HS
w6ANZR3SujRu0gyQBwKZdhRTH+u2CK+WuIODMZV7a2mVddSJIWlsXBmwGzh/YbgrYfGyn/FWw+q2
6waXdVu6krSkX37ZSMTTBsxvMEVpyF5vKhfxodZmBs7KxBhx5Q01QSGGin4r8c8BeV7WXtPc0Ihr
BHQIUuewqpHMVJm/S1eMv3oflW8zzDCRIzOMiWhVveVyzyVkLOlHoB6HwHemoByibZtEhgtzLzjE
XtJ2FBwkwQxfS/C+QRBDqdkYAzgURolCkqcLu7I5av6OU5i4yQWvEa8t/ezPgPTypwSr6oPQkHGy
lZ0n/3TmPK4dn5IBOKnQNXC7UIJIMOCoaifB01DWRbmJbTehbrEtk3YLl2C6rhruarn0KAQvAqEx
ujNl/TZLjcewceIWf4/0gGnDkfiddAipYGBSdeYYbl5cZXPTH6ladBlcPHZRJt2LWP6qqTqULtPT
Vs9OfPDjhs/LAjG64RCkbnhX5HHpRu6QeI9hprrfNBymj1MSky42ddnepjhlXl1z5HK0cL5fVymt
hwOft48Q2yeYhzlYG/iESXkYe5XvM2lSFlljhEcU7RNeuNTLNSzzBdDYUhUjyBNwYtvA73yWTguv
x2bTmTAp4qUWG9QaBsucngKwsPkE/YhJhb5V6eh82JMQ5GqM8aN9Dlq6AbIcmzDxg3a5aTS+aO11
3kedhMubg2cv2CCvD/eeFaRPGa1Mt0tpLAn9r1P4Q896WG94d33nDI7CgVfHFu7djSFFkccS/i3d
jfPzzFWh4WHQh4/kpuZXLC/FJ7ZgfDZx3FsshWs2QZtgBGq3IQc039duac/bIOTGtMOtktOGtFiZ
2AS6c3OsveyEI27s7FIp/aBkJc683MRMExBci0Th5QENjx58fAgNdqp+XL4sT7mX+O2f1JkJiyX+
0t9QKWf1WIxqu48cr6wosMgqRVFmnsAEpwMA5Q0/YGtSh9oxrhrSrdL9Ms+ppSBEILXviYAF5k3S
Ks/7XfroLWfCcwzukafIyEXwZGNaD0wcQiRl7DZEV9uaOnHTZB/geYBf4DXrDngcOpDZemEJvZDg
c7fQaSVtsGyPAyL+/eqKyaiE9kmWzFUHmJPNms4BGnWB+BIDJZwHShlTyjZileb0hrUqqHgU2YlH
9maBNNFlNzUMlCrq2qlfWOCMVneUkOBRqweH9ejGxc5awRtQjtPbt7kbwHbV8yjY+hJfD/DQ4jUR
ObUu4OP3AkgnnrLQz+djDE66brehrIV7Xo8oi1JcxGH/2GRDLcCClSHPOEmYyGyvfp8u083chSQy
KIDtOvGcQL8i0ONgRea2KKmCPighctoL5sIux+d4zKX9qzVBvpNBI64ZWX3Txm9sMLqf2WviV+pg
QE4Pxmj+qW2t7BMC/9QA5TLp4ZyzibVjLF3OOk+a7zzt4p+lmyTGQbP8yfI4OLHLwq2TQKKqdh07
oYrkKHmXDX2kA+vC3M0i2Too68lU1Y8ibbjoJkl/NkzZfw5lz1qPoGLz5c4s6MHoaX7gkahGsqMh
Gx5LQj2JigStLf6GCBqqUEPK9IWHB93Rsz3Wtzyx6J3mw4tvYzZkd2rpq5h2HEI2oTsQYJi0Ase5
VJYEql5oJ7A3tA/5n42OM7aCvvpf7J1Zb+RMmp3/SsP30eASDJKAMcAkc1MqU2uppNINIVWpuO9B
Mshf7ye/7hnP1zM20BcGbMB33fig0pJkLOc95zmSd9+QAEFwadafA0rashnkOPJ6F5X1yw3SHjoM
rmDaJrBC0EZe+E+JacpxRymILiPHbfnh17Ck68SV+KfDtkyeQ6yIn2blmd4sCjmcfaI1TEY6MfVs
uoqJz77Fl4TRpC4g41dpbh69OQi+U7ShNTFlri9bmkkm4OWWv/QH07gV97Chq9JtmSfzsCvrYfox
uz5LVgPzCtfjIG0WOtSWmHtW6r9g7C6mfVgNqt2ForD1Nsxwf9D65pflPoEjR25tpiDBpbXjF8Mu
Wk5yAjsfCaLytKlkHTqRSYoWSEIJTnMbhjnw8TZb+XLo3/6dJNJZbC0HeT9yggI10wjG8huWYG5o
CFLWbZiaMI7GHgzDlgWZAoU6zFp1gaFJwSoHM5rHHcHyxRFnVZzXxPV79wpP100+SfFazNTERt5K
5mG7AjLDV2ak3e3IdzbdMUhSZp8YNq78ClpBdISZgsCtWyoMSdjxuoXGYRam/YLg82iW1SdbTqS6
vBnmZpK7QIImOSyrN66RdpMM917tq1NmZd2RHjiywJMTowtn8ahYlwJW3H5W3CZTEodnpoDUVhQa
5NomXuLJjRTAO/7E9Dh7R9z+ITXcq8lf55nyl4iEYEW1TmUPv0YtfDpn7XVCEqceAYZnXQJiRoyW
D7k9BY8TUxisUJY9bELjsX4kHTB4SwnvjhRC/R5W6XyRWrF252WBz63wzTuE6NTZ06w2mw3oUABD
0+TfW0ZZpGeweX61ejUP84ppdW/aQrzymyuf0HQyfaOtGLMKLAm8QPaQJhrVNpAfjd/UbFGh+wXK
oOXtpJw+R83QVDwjahE7qnPxHuRB/3OhNT4HWTICaenqPnkznBYeQDull3lYilc+rfGmna7Cuh90
uL4hx7a/qaABJuaIDBm0W0GpkFHBa2lK0yNGIAke8Koywh49HITRBPfoB2oHOfRyrGyGVXPAmG+B
aL1GSUzgienxVFRR01FPuLWIzjxTaaMTREYVQ8YfDAw+DfqfIFs9g3gqWGI2aYJsghOlwwpsMrL/
GyL3hMRYG6GHJXj9ca1QnY784nUwUYkWqfM8JusTdQcEgmJbwply19AZ8PxnxQNdMuK35yTitE4c
GFF2bP+t5oF/GMpcPl6JKjdMtgi0BHlBg3KaJuraKS6G4aYLmciguiRucM3YKYRpN07vGGOEX+CY
3PeKtWbCzyiU2Fu1ZFHwOIIXG18sEr83GXqbhKZbnNFOrltPoBHvq2YE1RdmazBF2ID4JTTTjQyB
0646/IwLp9BOU2fD9Ef1T1RqVha5noRo66xpft9o7I5ZhFOgoxvDHkci+gI0EycZnsEsbPr7QRX0
ULcqc/f5Soxl4wPDv/dnO3yrWj3JCJUQtFNCju+m0XMu93kyKELFlS2+wP0kIHWyZKzOeVwMTM/4
fjDhgjKft7x/qXoOLFLXu4BjotmkebXeK0sBeYzJzk6cBLoECGI+Dd45Uz0Y2zjvgpsZNN0DBECa
huiR0DCFClUoWhwKAlTu6oW/7LiEksNL8IJSyXCEyw2wgtaH3gv9KK4+k8A3PwgY8ucO7Mb9DFYS
sRusY3oAYmes9zoNObe2DsQiVgD50jt2HEexiJuHaeUHogiu4ecp8iz/LCSlCRtnisMnuymgGQ95
G3wrO5j727kv/YMcCMVxFpqBa6WtNXEEsccO576z9uroe3WvGEiHEJnK1uLeozuxnhPOyLSDuOM1
ts6yir1YDHSzZ87oYn91dcraSiJrM7sppgzeRP+lmTsFZtRclylCFuyGqQQKdmKx5+8bhotTbdmM
mZ9bVSLexipYHvOYU8iON6qYdtqPbf7Ic+tjlB1JGEEpXPKF9rEBghIUKDo0AFOhfgGJbg6ujaF6
Y3zb+PS9Q3mEyzYBOPBFat4GriL139js/98K9d/oQf0Pysl/In0/f2S1/st5/PkP5JrrV/1NXBLK
+muArBQGISFtEKP/0w4llA2DJrRxPSG0gM9HKPp3eUn+1bah1lgWLIMAdxGa1N9p3/YfLByaL3jl
lBNIvtc/Qa75RzOUFzou/wYyl4PAhG3pH1D3/eJpMp4MOrLFZb6YZ+FuQCbYW016Cjvj/ayYSD7P
aajPpd2zji9MRQ7F0twyoK+/ysyTjIm1vzzWa0fMxqvkinydcISd5/rMogqdDycJ7AgnTsd7x/Rn
F+7NAyOL8IMCiuwhIWDyJLLMjpLAS7vLsGCe6AKNQDK4qmH2WS1gn0CQ1ztggji/g/oxK64HaKuM
q6PRyfaPT/H/xAM9ffV67L/+cvloh7/sYc98aLpV/vufbH3/8uf/+38H9tl3sL5h0SPQE/Kx/62L
/X+to/7r5/L1J6L9f/n1f3vorxzmv1v+/L9SdMrD6lgOypNn8WL8Hc9kW3+1abgBgS9RXW3LQ2L8
+yNOg7wEgm/RkRRC/IOp9M884jZS7J+1TCl5mRwq2j1eJV7CP2uZVOLFM6Hod5wYrdrJqVRdHxFh
sBAGTIFbkDmxqtub9Jph6d2lPxGxlKysRdX2wdPABb2MN24/lW3/3gxIotidsqL3t+wi8JC3tN9J
/+c//wj+v2Yc9az/rRT/r7X+6H/q7OfHf1Ti//iivz03yOX/9uAA6OJ//xvJi0WUAnUZIs4rmuJB
FP37syICD2Y4PQWSWgQK60P+2z+xHv6xyP7peVG2hz9U4kZ1FbU1AQv3n5+XdrGIbuXB1aM9LuVA
e9apKOwwC+zqlLh97NgG0PCmnauqYvbekuzR1kNMo4h4VKLLC7/bNFVP8VFEYxkWnl2Dbj+Ii5sm
LXGsMghHbDr+kq8yvrMyIw23hiROsYEPCyLloS+nVRrok57MBeJcN5rpBFinBv/F3WghdyPrnpq4
Xo7M7PuZxO49o3HbXFqu3LAQQos0DmSgpf9lDXqqdkslw+UnrVUBXtNEL9Uun5B5d3BueufQUjNZ
NUxKdYK4pONBUOyMyBZYx8WTHP9RL+OwIE8PxQC7iEldDWVxqexij3F1PZfJ1BV3ZM6H7DRkJSIP
hIKsa37ShFjp17Ux8RMfHsnxuRz9dIsX3Ukv8dCE8yvFk8vOpiJ9K9M5LGlHW0JaG3zEeqYLXvvC
d6g/aMFr7wz9aT22IDetIvI5qjl6McScgZAIpoFQOSkWQz39KkO307dLlaoHOli9BhMHLtT8LFeR
HVCAgulN0396w1SB7sRByY9C90zjMjxYzjWNrSJRkUA+IIJb+Hds+/uEcR1LGf5mTBt9QRgM9kWu
o8JgGYtqq5zTqJh6QfZwksNJp33zOlcpcZ1xEQXnu8q/NeFovEis/jrsATTGW+RxWuObgfY4ui/j
5Zh7g14PXO/phXruSUAV34F9ifz3QNqKdC8mCZfrC+3O96JMzXXtgXtGXIPl+oZBy5jzSROtv+0D
DEOf1igr+KY28j64AULg+O4mR5I0Myp8hs9SEp5PF4I+QEf9LQN7cQ+LI+MMTLaCOyp31uVa5RXO
xcO6MB3YWEVavQdQl/ZEaHMJ7zclDicJLNPb4CERmQL0/dY1PcFQTuagyxb3Brhy/8qMtamjFRcT
QXsWzZcqGOYHtgDwMF6Lq27tDWFv0fYU6NV22+qdh6A8YZYkALk6zTxg7XX5OHf43WgE3bn4edId
GOrlOCyJE2y1aypI1662z3ZfCVC2VQ8wqaJONlI58bzbuuCfuM16v1f4UkRy5WOlQ4g9pRDUgrS7
itF7Tcp1ar6rpqqnj8ou3T2ssfUYz6THTqNICVHUzhw7X7zBYDZqE5+Iiw7ijPFLDke5cBnlmRji
P2Tq/nvlVyp9MGmBQ6mP3d3gu8N+KPXKrKmV09cMWOw1hLJ/pFZUvE3jWMTMDlZ2GgjI5UU7a/kc
AhmIYnJh9jYOR5CkmDx4OEcSX9cxz3CPFin55NNazpEzxoT4k7HVZiM6nzHVPDMs2IVYGLiFUka4
RmuSo7DX2eDuxnENjivyyW4yGTfcmOK/4CJbO8EmY40Ag7SHd+Gnct3+tXRplIRC3QXmyGBnoG9O
+KLYAZh2IZKi6h7nq4mUMmnhxGcjs/JC2j97sgEZvHZT0rzoxZlfl2IJt0WF6EhcWSeR2ztcGOuE
9hMot9ifql0NA3xnFxYMuMnIw4qd8GEqqY84JOMAEz4PEjxeooXlNeYiODOcyC8OfDHSznnYXwYK
qhAg8K1i0Gx1obewR4ut71buygOxQILCvYwSFisDSHzyL0M6BN1WVkHdQJNxwfiOC92vE1Zlun7H
PojquEzuUKgqwIsNtGZQrrXz3suVEhVv6a7Mk4a1I5oGQTJsWrWMhvqacUdIV7S7zvhGPLZFdMIp
9y9zN3nfgcnzQTn1Og3bfFkcesk7ZyCvbiOaGID83g+nb/KHFdQ2FMJC2QvhRmOjk5R6is8iNhXU
u2U4531snhs/LODaEprZWqBYn2jMk/c1ifHvQK868Ru0cFBsCTQgmi5dlaia9ZZodOosZQwrDB9w
xDwOBgA7WWbGBItLs8bfh8qla1MuodU9dJRuQOzKe0KLYFf1/EhxWg41ocbePWSZ975icWkjvseM
oIaJPNxjRuyONeBeeMgJHx8k/hR324S4DepDuOEmozjW0K3s+dmT0kbcrm5bFwzywGkiEfTMleLG
v2IO4uZRee111uKCf5wsDF0NdSSMWEYP4YfbrrMhcJ/84CY/v8BCcIhs18BvvgaMLG8p6xIQYcdc
oUFlecCzTeYUxm61H3g9wZoEKSxCT/OQbHI95PctxdM0CJk8vSSjRLwWappDAoG+brdYcWoXd2AJ
CWhofD1Dau+Z9/GVuvnk/n/9Frpi93WKPDk6xXXEOkwW5JbGHeFshfy31t6I2kNk7sjKs70P4Mox
XuUJqLzwG8xdSeYOatem730Ku4gWqj4iwQUYgR+tj6vD7FrNevJ9b75n3BzUWxLTWJwNE3J+opE1
npMuBQF4ZhgjsvK5FCfZqXb3XEbXPUP6cAeb81oGKrtqjHwrb+y9LOzpFAyDcfhbCQW4eLRS7JkO
hQCfcwONsANGzQZNQDuNlz17vP1gKuvqzRnIp95zZlpY/vLyMK+av1ZSZpx5cs/1PqaKpMoBMXMh
fWpXoWg2KJ320a37K/89LPjbFGyENdKJEeVLSODf7DpKhwbwKnEOmQhX4d7jI7sTc1UyxW+XTvFL
1UQj+jiDkm6nOYoVx8dhPrDlzjcC0byKbIw2O/YkPqawTFA3ASViVkLZHvpTp+JQ37QePJpNBzLl
J9UYfXJM/LAH54YKND2NRTWXF8sKi4c6ZNnbuE7dmmNt0RiyaZjfP6KRt17kjSErt13L/NXhPWcI
JdlpX+Jisb5Z7cqPhlc/fLGQIIOIoUH9lKZZ8I7pXvzIIcO0l3gCaXWfslRdgaFYL9oqJ72naTLN
do7jTA/dvFZsxsj4PvPXws9esWQnn1UWSxXFeqzxlxdxIs8jZdS41FZBTmHqe/K6EEAJAoeJcH/x
L4Wb1TNZ/RQ0XmcOxk84lSBD0MYw9xbMz8LSUBpba67LnQcey0B1dBdyM5YHHGxYcYMyy3bVBhMA
uSYRrjmTbXa595YSbJykcAnEfraEqWDk6IS6qiow8/OKgeDXmkFho6KCFbKeDEXZhd1dia5Xtxaj
w1A9wl1jZjakdmtelhztYjd4a8jjS5I03Mcu6i6UvD488xFrQJS47o49L9XjStbyA5gqmFO4drYV
FWPTA5wNCgwHrhjpDPBm/LQMWGE48uD7LOGZlJPaBaChXc65ud+eeiB79a6ogrC57a3OxUbuAtqD
pQ3hJW4OVC3PuC5yNX9bRln8GmhNwThtSrEd6E+hZKaGdxcFZIk5gs86eKZAUdin2sgi2xaWVTf7
qc7JA9sO2bq7hYrk69ApxQAdDkF/aUqspZx1p3i4YIVoPsYefMMu4ddnXmc7ySf8jUQ/eHWaxicN
GPXAvCZ+6nl6qFHz8NV/QJfNGJZXY1DvIMpY3ZNRIEYey1WtLJKA2ZBEJyfoGNoDDvZeOua0V0t0
n94OjKuDaKKEqDoQYzA4lvuK+XDqB/NnTG2ifTKITnXUdjApN2MzhS+awK+gQKJ2zh5HLpAJOf6J
jVpFk+/smTaErcg7RYuznsEDKbYkADqJJ4sdM3r4aVMZmhOcrRkIodf6cuPHVUGFvJnWJ20GQ9ZW
rMFNV8OK2HCoB4DmYaGw9p1kxefjmLxzXOa2x2PhzHiloeH+zsoCH/i8KO8b1nJlo8S2yV0+jm72
QxHrwQsiayrlAq9NnYeiXX3JOG/u0pNfO8FnRWUcnlsvjk8+dDoqOnrN3IZdmSISKfL03a3rWdyy
7WKyKRL4sQ8B046vnitizcQjHzE2cE+4IXpAH7q1iuTDEFHBstmrxwq3ZrZHLU4nxqtzduHaicOE
f11vmgaNmrw0jM/splyzUJ6dmW6B2yWvWnc7Do341Trp6J6CMbGKTwkVa/plJTEkm7zt3SuKIJs5
cc6q+mQIvZATmsrbqXezk2JgykEtST59CPbdRmMxeHVNoOUOQFP6XfgrY5a8bapH5nP+d35nehlU
y3qwwRoGeaqthgkQCm1WcB7jRr9MlnYg+nvEEnasStkYJaKv3IsdCo+sfGbK7jtGyCH7BpFoSrFN
B3bxRIKw6k+VpTLIAU3CnS+qSYGVNyaZLesyw/scd60ZiPpVMYg7iFdu+ubmzZAcJP7Pb7JeLWvX
2mJmxNYH+XTnGBW/Y3pqOObiz9A5NOl1SRhdOp7Z0o6am6/Z0q0Hdbkg8EMMzyZk4U0HrObJ07j6
1nebRrOXalLjTWVla/tdMhXYErnWP1z2p+Ax7+t13EyBN/NM4+rbMg1aOVDbAZlPknpZD90N7tFN
4rudoBKilQwsgcIZlRRHv6+DQ8Y8lPlf6hPqL+KLbeIMAEFhfxcW1d3Xpj2PbE/dDSw6I5mlfOII
t/X8KqRBg+vbg1oJR+x6hkCaqkbprlB+MqIeBZXd1O8VwECuXYIhfYHA1ziGpkBIFTUGVrcsdI9x
CoIoXXnEIDywcntOz6izXdArqmrxW3aA+Vre6Dr0mvI15VmoL61H4VBk6AJboIisHC5wVJIeAAy+
7OGjOVyEmehGrpT5Ia4Hc1OJoPjZcOanlSapno1Vx9Ydvrhh52ehuofC0V0IptZcIEzlcyGHRrdR
vlXFH4FdcnPBbzPc03/A+GakF+fkNdLczXZjxh+NuyQnD7sEkZvFp5olGKbbsRzWX6tb+v5OE2K7
KxM5HUyYtFCbcZYPVICj+2wJCK5PNW3mE/PKjApxFRr9XDDdZgSOp5fYTA2UN9JpOvxavbR/iV1/
UqcBPpCM2sKi/6PP/PBFxU7yfMVS/NGrhCqzSopeYtFj3BtlvXx4YrGfxSzt7xlFFlHSr4KmYIB7
hyZwmCExsZ452naUnEFIW++gHvGJUma3YDYiy8rpUoF5UYAR+UTUzKS3M/lEYiid7+EOBocQEHNI
S7gWe77hENzo1FAcBMnNnEdn9OIoAwc08pQ4uKu5RNhRlvcM2EfmkpHVDmRHhzQWxZuXCz44K0AS
3RYZZ/9Hu+MU+8ClOoi/QKQmb8nscec0PKWnUMnmKXdicguazb/ecg7U9X1jYzwh8VuGzs7RlnVa
K9fqCfdX7U8GJNJ/02JSCtxFoCQQzLK9XlWdS8Gt1Tyxo3nvpI4t0KfTtf5NZ9VbHTbBcgKFkEVO
5oWPgSP7OhqLvnhmfNipXbGYBpPAgNmeuSikd28BToQlG1PQTezXzdsqfa+DWpDFD8k6Gn+TldTD
1SEbCSdkdvzjGk7Biwl5uXbDLJfytkh9Pd3AvRD+NnfE9OEZz724SgD/htl9J7N5+rlKimiwzaoU
/kyYkHybktekJTOE83KGHUISxQDCs70j5EQGHbjSvOdqdq7g7sRgSCDFMNxxJPb37PehfWgUpV4s
rCBesrjC2Nl50vSPFvHybruOvcgYwtc8ObYWM3PCBVoKe3OnvBF5u9b36YiaMCrs8M+ZHQLB5xFz
P5JUk1+naYDO+9zz/ZNdL8GzizVwx9uSH0DLFzcy8eNHTwTBg+US4dmahva3I2aGYqtp+ziFHi41
hAOn2ZulKV7wflXHqhpJLa8Jl949/lx3YV/2u/cqDkr7u1b+7NxSHtvAaOOBwYzkzvpmZKmqQO5d
5QisbyFAYWpG4wN7Zfic5qsASpKXDXDJsVwfY53m74IKE34i5IYLoRcu/yHRL9xomnq7DV6O6Sjg
YvHnmgPxgyMVWC8mE/Wvls1sW9IcCOzb6bmtC9HD8ncMjYQLKiQnh7CJT0CefYf+pNS+4EeZvF3n
NS3AF2mXdf/i67Id78kMm/V3g//xIWBXWu7ydUENUzXy3Fy5GBRjkU6vOM3gDbbpLLcLDqpu13tl
VuTbtVJzvwPGWA53fu4SGMGuV15ajQHwxU0ziVOR3rI6o/O+VVQYlMMSRG0mFJqvo3qiSLBXGY8H
eJ56rKX7VA5X6iXUdyd8XAeIRxsRMx55aFqpgWQssd4nNATR/Yb79PuS4Yt0ofK4m96bLBq9M1HX
VO8M9VlVLSN6ex7jyEWl/JWjshTbwOf+u58pgoJXlAPL5ZDfHpWDKXufoVLf8yovLxW+lCeCfCgB
fTankju5P1G0kC4leOVGHpY6ANEJkhkcfCwg5hJDlG/GV8W5yMbrKqgGIk72wgOym3FnBse2xRIC
6xOuyw3p/5l/L53Lty4hI7KZRKAfXGfRL2k5WwU+1EAWN4G7tGHUyTj7VqUTEWpIfROJqxXq5bbv
KzWds7Qm0DNZ1ns5FBkEYkoVwEMMyzS/LHYwvk9tQPikwWFWpe6QbCS8V04WNI0Jy3joSd08vqSL
Zs0ktmItO0LtwTFTEttyQ75rObCc1s1jXAjqiZKFtrlHWYbIb+B+WbxN2AUfeYrcsmmwdsEB9cv2
3ina+VCptn6Hsp+chaqWbQ6gfgeuAKaRSkP0pUnhskUD8Y5ZCmIqWtDCr2ZLv/g1dnBmEdNS8suk
lAJXi3ONy/441aN3o3rbu5+a0Hov+nk683u19xSxieOUrt5t3tSOf6hTW4zQNYX3VQcN1VolRDnS
rqo94DxOvrIhkC9Ft9bppTaNgQ82L/FrXpX1Y1KL/BhrXXO5DvvhBNmVRqvEEeB0Lfip1aYZZohe
taDxHC0Lp8fVVh/8dMtVfnaFGG6w5GDVoe6kI/CXEVgvFqBbnVxrJwrniY4oW63Nu4MYz2vkN/Zj
H9NhgLtibeQpcwMPHh1kHbML68wOtpXOh6MOJrvbhvgnLSBk4erutdM65aGUE4HomLS3uy1xmLD5
N83C2d6WaXgbL656ralllhFw5hnpz8nFGUps538hNALaibH0Z5FwIKjtK6ICF/ZfCIlpM4eH2XDm
dYVp75Ku9OQGOTaZ992iNHqCcFdGB1LB0VxExys3quRxIl3rkH2joGSHLZeBeJFoB7k9cMqHZhnH
t3hxkm94PlXGspUyiPD6OQB2bi/O+CBT3ITBxKHPRGsrK9S1MmXgPlEo8ejRcg9QGgett4H9nlq/
WffiNxx6qjkpPw8upBOdBxR2PgK3EpTjNbLbOrarsGvF0jl5GYmqH35KZe7o+eUlLht/5xVF9xa2
YISxawacUFcxBUfbrWZgBRw8qz2eOWRLnORzfWShIcBaDJTJ2qRrcYXqtLhX0FgfS5Mu9Ul0QSU3
mWqDD8pjHHtXUtDBLgMYapu1cbH3JKo/gybM0y3EeJ/Sqxor36o7ZTZFUQTsLVBVqFRdZvrIaZkL
zLP2E3poncA7kSAdrsW5vLyycEdyYEoE2zAV7tELRUiqTIkM3kBMVyAzjOE9JTbbQHgiu5vspwGg
G9FeKhBJclxZfHO/7NvAFV+juyCnYPxC1cp6RBmu2SOkrEoDz+C8v3wGHHLOmTUItF7Rmnt7KuXP
xBmb49qJ8Yl1xQA8L6t4H08iPnuOgLTrM7xJD0PeEcJdKWTPdx4R+agoqeN+ohIi93eTCzFr3/UW
MsFaGlq5Aqt86QmYbqvBDX9bubaeksZrXstkBeibT2H7mml7QrOqBPV6uL68xyEQlIMgUlq/e6mW
C9K525zcCX82z+OiDathKZtjFyaYALnorLSlLChvMEhCgiwA4ZMHv01hPpVLOJjbFH5jSgNRo+/d
UDjBt9px3Q4DP22Z7Ptkjh/IYoUH5A43OCyZ33G1b7z5VksPq2oSAOU6BOAIo1wSCoAZD5hj2zN2
IX6vMfEddMDLwiIcM+5SBEv31jQG7o80NJ2/w66N2TknrtduG1u4FCyW9CNtUTz1SMUE299tn1kV
5kYQ0CU+ZvxUHDGX1pOXmTPyz3gNuuyu7CeAP7KFj0UKClb31q95EFnyivQ1lN3AAEZM47Pb5tTL
1RTabrlQcuvKpIC7zWYiI+KE+XNKaTCYVAzDnHnzYNoqHAY77oS0IlEt0VnrNqgaD01auLnnbIax
jCVcFzw6ZKgFHQ6wREvU3UgBSDnMvP3PK5FHIpB8/2mzTHXfR74WCU8ymNwQ9EdO8U3nv/G1FLsV
bntjArRXZkvjx+po59UKh+VbkF/HVJI4CeBBjHzAw1t3lZyQCIiectWt5Xeym7M4B36ddo+eTJh6
Eq51FIM61XwTRaseVd9M9anIJfyvdR18YuodqUbOkE37WIeB8I8tSRRxiKt2uvopWn/8EQ+x07zL
ZFirrxWG5cJC5HP9l3aW1/uuaIvy0Q3nAChAGtoZu36h5199HbZTtMajDHbUjeQqMkzwmGaC3RbR
AuH5JzoVchkHlvmj1S7+/4Y/58aW/nyJsXumdwvZe8KYjBm4QacjO7w71PYuAIxf/lBDpz4cvXA5
CyHcHEl69Z/0TuhgI/OxHa4goQKQXY9MntxwD3dPtG+OWeQphyEHzY/U2hTav5SqNvgDl9HDDhhM
zT3zBqoJsbwn6Tc2Gr9H5VHwZfkhr/AhVI3xBedBvJ6sqakOgAWMAivShowpKXyC5uOuup0ujpNR
L2SjMA57WqGu2jq6x0tWODylazKNv4kerM5pmGp8XXyo8pZhA+7brurFuMUUuAIBLr3K/mYUlMbT
jGPruisvzY+YyTw66R+C+/UnXTEBOJS6mHke5+e6qZwdno3ljcwWFyOIh0N6KlktphvTZbN9Q3Nb
eqM6sSimdegUblDNxSfiuthByHAMyIjWkQc1NsVl9dzMcDmizKgYNYRFd+Au3yPa3ooyBKqlSkFC
KeWtxnU3Qeju5G60iOtnnDob6qm4IsRt5w/fsIYvdJCVlHlcemHP5Y2thIk8M9m7ubStWyay7eui
C5+310xLuNDF09kXe+7tp0KCprwyhHLOwQutv1u8k8PW6iXNqJapyxdtLEElIRNab1syHSLXhE/o
zTRFd8tRnMGZkeSpSo67qnxxgmX9sMZ05f3BsfCdfQ84LFXsSKdnQ7PEah853FizRdAdLfqNArY0
21el26n7ldsVN3t/aLB8Nv2YPXNT9UkI+Bz9jnGCpgPVKaym9X0YVtdbtoyL2uycjKYad5wj8pC8
ZJxyiztXo0NZ80727SSG/UrBkAoPOZ2xJCH9aa63HrhxLT+JPwoXCz1xvItG7ZwerZR9Yt0m41Al
NLE0WeqjVup2PcneluAfiNB54206lTpodk1iS6e+SXkz57fCyxLnoWkmP3ujKBLuerSSw8HDwZsB
pZXQpCXuHIebNSSfbiJv33h0G1dZXliH1aYQeAPEqQl/QKoNGw3Qh1tURjrFoq0VzsqAg4WeExDQ
McL0fpZjiwUnN/3w3DGAISrBq5nm37BqJ3i8ABGi2Z+atBWFiRrPk3qh22JuwBBMa5mJdOv0nPcA
NyFKE3q5xuGOdEVwwruDz+g3nzVPDaf8xawNdTIi0xyKfQcticdFevO5jDktMGBiWMYVAQ27e6gM
KPwHAkN51UV04MYJ9B1sOf7WSEtOI/G/MqEf3LTIbEfB3bXZ2MTOxuKQgF/gkAy6ChkuqBY9HlMk
azDe9Dtlt4XTdOk9K4fmPM1ol3FgpSkDbXGwDQ0Wd/6Mgwd91O4IljjzXA6kSWs9N8UJ/EDbUM2a
6cn/aqTf+y9E6tzkzEW2q6Am0COwpXPMp6sbCXuFzjiWbI/Un9ua9w99+Xsj8krvgsEt6x3Dfha3
2sM6ctN2iV3cIaS51PLofgZHnQY6PjRlHIZftGEBKSefyGW6OZIPbNytXLwl9CKK9K52oCZJudbv
GF7NPuVGeOmJf8wCTZAxcRJykEjBGCxc5co8d480raTDLQYyDfNdcSnm6Ix/JPvV58zGrof1eoBp
tNIY5XiH0kBin3H3tYm9PtNq6HoHrDTM4jkpaWkdUtQYkNULFpOeWrHO9ajxXnG7RI1f51OkA6nH
K+6T/jEionHq3zC90M3RD4Fu0y/WWO6uL2gkj2DoFMhRYCOW4GD1mObjA2vD/+DoTJbj1rEg+kWM
4AAQ5LbmKlVpli15w/CTbYIzAc78+j7Vm47oN1lDEcS9mXlyckG1ujxEu84xyMFlsTjTXySY0qYH
QABOeuD7k/YM2c/t6DbNZvdfHiUOu22eivY/kzoIK/9kRoEYwmBd05oquSyvMcZvQsh5RZjCTXkT
uZI36L2rz7HOXzubDqAPiZ/iWOIvsQeHpo+JlTCrYEQ59nqbNl3K4TGgJgpx1rd6vozREkJ1ImAC
z2H1ivg5DuKa1yiQOUe2266d8ubNwByN/zldCO1aW+oKr2VWcUOVCYkYFONM+wB6KIshEMk2y3tI
i87xkVKlVf866s+IWmZuXe19lstdsStW36cqqSQhehsbUb+7PsMyPBovLv/LZ/feMd0vkQTqwd69
ZJe0wWaTes15nXEivA9AW5KenkdH5mQHjeMfRoNQsB9oU6I2oWlaHM8NpKLPpuQSdBbamZ1fd40g
PHe8sNUXx2NLLnYq2+IHZW+LfewMMUeaLzsvHemBadP1Ia7mjpyDX/vUMw0ZZx1viwEk1X2YiHxi
lWnWNvvEj/R6iLvUFbvSlovDq3LV8+8o7FL/C5yTlVcWUVyeN7HLK+CtFKFTHmuGBwcUsdd2K2m2
tcvXkhNLISSjCsYxKqqL36ekxWNw25BlflXB7nVqF/7aQa1kR8x+4NobX9jlNP2ZGj25fgIwg7Jq
HNqDXbxU1sS7dlza+YxPxze3cRAy+sf/LgxargCt+hiRKjCUINAVWl/m5p4DJBLLJ5LRJ4lg9ef0
BBxAks3JAXNiUb5S5ZBuKe1kSuBMdEIYF7yHR6aKoJyIJtQJP5rHGvkq/hnWjVngaoTj0tHXlgbV
pcO6kBx9j7P6eQ75PyfluuCIN7nbLYBlaE+JuGPFGgfBM9HuwGxXYVPLUmfxbXIOp7Sh1B3+RvUG
4Jrubs4PTBVHdPa1es2LSpc7GDc9x3lXVtVyTZ2IBumoGjPKTz0y78MPUfZO83estJv+DVszFK+c
yA1KVCu6ZGc5a/yrdXojDiwqi/4HI1iUntaUDdNvRTZfQdT32U098SGfzMc6tzHJQHrcCO8PWvcC
b/1EIJErJvrZEq6Zd+dbqaX6XLIGFXUhe5iul5WgjjyI3i+8f0LNLaE2t49e4Ohy3qGxPKl09AFf
+7nki3zKlyoRtBzMHoyTc6XGYT6Efe9SV8c60Iy/x9YjiMQ0L4eEz9PgtQXC6QIZ+IE1iB4NDi74
XE/LGvF7AvET8fx+g7Zax/FpHJq5/IbXz1DIGipr+nBbErVvgqsXFRKAJNymdpsZM5BALNx82njw
1Zw9xX8DWpQPANkh4VKJ/lXocm3943SX59/8oonakx54k+LFgXbh07ke2zr/CscVWvg+yibcmht8
GuM6HwoXnWe+42FMcEulN4hHpigaSfDKYNx4bvD1wZ+gSTsqTthPAGdXvMPTz8T3l6nYt321pEj6
YxdyWSXHF8HPFwN/aIyh7iUHMxNuFHwINBZwonTRmOpDCm/xaLXsgj960vYL2Jp4qRwdTptAO/11
MC2ERAmBod7W1oVE6gCJwrALVyOi3T6Gf3VMIhmtextVAaM2rXxDv4fQ5zZ0XBSjfk38wEJbTfqi
+tuPrP2e8HL505c/0JPB+8ekAphGp5jz6OJJwuqIZXLgQ7vS3E4uaHHFcgUqIR7JcGYHmxjqSnIC
kQgcBYY510tG5kpaoNgMe8I+1/DsT0lk0NBtb/RprVf7OOMLqza110PoAPa964mhw43Kp/VV0PD6
pOEVrEgxJv+yBfz+bAzCiwzuzMU5tgEtoY7zFYaCf504NucEPIofLY0nuyzU7m+um4JCSOk9ePw2
tu7Y0pwJJiQ+DA2iHz2uAmCsLHfOStRti784eK7HanzS2nF88vcD/U9OkRDV4vLwCNKp3vkQQm6U
EbkIx+ygz000Vm9g02H7zLV69UFYbcaVyqAtq1rfMHQvGPw4IX7UTMZ7uluHT4WNmL6ErD6qqk13
rYmy7ZRM3cWJPYKbbmrbN4Ym4JYMFxpRNq4T8PHGoR3Vb9WWhWP5CYgRWVnV8z9XpeHyhLSTckOz
pTjRPKj/dN1ElFbyGb+fltr/LsVqly1oGcoFwoUKZ/55zJ0QIHkqZPYYDUH+C/AHzhaw9PIDwyy+
DLGE3A7GITjbsI5gEuvk6sOKoB0wxZjiA4nlN2xJP3K+tpgtmwELDYB1i2nSggtp82o/yNI/5f/3
5rJWB/yxzKUPe9G6j8HM2Al+IFHPmvJNtW2Kyb67vcS3yxesb0ExTz6RRz6IqS2rGwgJ0Ov0C2B0
oeMgQBRVa0ubreODFrB2pXBmWR5DAIpbtDfaAoBq7L26x4rDS8Xno2FmSJWUam4x+kRUNBOhI3UU
pahtlFjy0mOfiCrMqjsv0eW3OigyJvUZO7zUo8B3y9LkaEMtvlhlFYegy+djEK1gla3DsnAQHnuC
Kc/OM56Mp0XV9WWJNbf1fAxX9pO4WPurv/KYMtxVb6WDaM/GIFrlThlZPkCdY9qFwLfRmpFxOyHu
sqjUFR6vsKBItlkLxFngYjNGAthz6yHx2Rttga10e5RCeS8QLAIqrAUqRbGYaOf4Lf1IDPNEpmgt
OWdB0Z1GtyCJb1jOnhPOnvPQgy5Ta9GftWErWdbV8JDxFz8xz9Zv2cBwGq0i2I09W2FmhkifsiqY
nsxU0BMT6fhGa9WE7QtIzqM3Tuyg3TCk+q2KsZQF0hEnWj6dS6Jm8Z/LhgdQTEytlTgvfpPfG8bq
9aNJnPLdLfrmg5aS+EKqy9+XnYcwCmM3PXFrRdVIRi3JgQ3RD1VOXDKpOhIpFSbXltXJdZjyrkG+
8bzrlOn2lmFn+YyMUf7eVgWcoyqMiOYQcIhOoo/ByGgIGhfiAzyF3lBVT7bsMRRFvGRgxQQSxoCn
rxY7S3boS8DD8xhRgypwvGy5+GX1JrJz/1ig6H3WAWb+WUm4u+x8DpaWXQTU2DdUqfb1F5/n4iFL
aPTa0qsk9tYBKNSWiXI2yAfhY8/LCW8nOidvCTSpUxiR1WAx2ifvrKLX68CE/tm7VFShalNeh5k0
3QQN28GU8OpWJ+X4HLfRCmXg3mbEmvYgg3vUnyvqNS7XfifWcgUR6nFxfu7oPbJECEz+1qhoelb8
Hrb3Ut304HHm/F3wsrZ7f2W2MljlfnP/ipdTTcfFrgG981oT7DiBuWK43VQhJdWrmbOfOe/ZL+hy
GVi1wmm5N0GPhFAeTwzVBPuz3Tj1I1J+KL9bmyRvurWCXQkXFzYtnYn9U4DqUW6Xthvh2SIK0BOE
tvXM4DQxD8jqo8Mr/BC0Qfw+RH4vzx27rONw74V5WrG5eBs6QuePNKndx5SYCwJFG7947JDOLrH0
c4OQ0G7Y3EfeYUlcENbsm/9iwJTyeZ67/o0NZOcc0swM8W7g7jrxjKasL9clF+mOXOMI8K2qydSv
41mH0rnw/s/tu82rIAaR6prmnHcYdfetIh2s8GH6m6a8dyLPGY02h2WUQFeQ88LHewNDgG/L6/4b
Rex93B0REcGYVZ+bRFf7LC3q6uiaWC/H1E/c9bPqW5Wzk5z590/84Mtgx/5MDH/SWfvIamWGDoiy
j9vHnelDc3LlZud+wSu9d0RcdhN6RyO4DOq4y+sn6K3jxIIyzouXxEV7uE/4XgJZQMKeBaPqpnHw
wOtuEpzGlHGiqC4DRB44sj6WEfbF2c6FKIQNuVpJgPvbJsb+zo1x7tmZBYvMrqC+NFYEdMIJwZh/
+idG8orbSjGY4YEbWEyD/RAGz3KGr/0Cq1i4UJAjG51hv2rBAMlZeOEtSBmgHHCAJIoYwc6kEd0j
szPN9576lM22k0pb/tCOl2iMddjnD6AJIRsX/QBkSzH/4UUkNP0lMsWgGDWBPDi0/vZ/wBIPIMJr
0184u5zfLlcNs1vkwHfvNFx+4IAXPFyGQ2QDkbIYMHGmC024uVD6lMzTCnuiygBy3wMja+724qvt
jTE/I53haCAUDnBEW8dnOepECLK8p7gCK5a02QOFl0W+SWgFxnk4+4kxDxmwEPWuBT+Go/TX2Pyr
xrFwsA7w8+euajj2T3HfGfWLXe10YJmB6bVSKta8Stqy+NEtlOgd4wmVdtentTykeHzNN5matudt
vYTeawuNNLsivgw1W4a5U96umgFHnJdeE2rau0NPMnIrwaTJM1tI+85Q6mtCH0V9IYhcaLzpkC6e
9VxT5bZpk6nBUmV4//+gEVgFu3YhqfAtPcu6slAUCSUrCvrCBi0VPUBmn55K7iBOyw2q44TauROt
qJaiuIQuTEexj6zJV4BU6FpaT4MpeUIddQ6ytwXolrTEru661e90HZlZ14wdCrh7mcC0n+tXNdYz
BWl5GVL2WHfxSXtZcxgGt5ivDstX4pm6KDNKqUw3fcdSgt9K8qR6aGeRq5cE+81fDMhTfg77iprh
ueQFfY/HEb5o0vS76kTHN7cWrPFmNzwJGeZ/c9hXF8S1kDLj2F2uuH//uh015usxV1lQf8GCI0PH
+ktW0yHEp0qsX6yKrxmWSsvBZ4CRPGKxajQcgaVOv80qININjuqCYTfRQErgjchddwoWnYQQRBvp
4D9npIvd0yAYZSlSqywh50okDjYYf5yZg4lQYc0qorjMnqk8nPxjFa999en07YIKZ2y8FodxVjTI
Z64r1Kbg2t5uq8ofSWuBDeNzp5r+76pi0238qob8zQGCIYfd+YphRwNHi0fKknYhdK2Oac/a+rul
FWJ+wBetyHfEaS+dD7IesV9xmZnG+E+L+Lje2oL2go2dMjwsCxaw4qZrDcYJ/miRs7Jc+645uoIt
zN7lbwO0TbsyRofGeT+fMguNrN8unaz/M/Bd4/4yzXgyk90U+lV3kU51RyJ3udsoF2PAWohKvkGX
GJblIVQOiHA463ZY/Z1J2HxjTpnKen7UHWmtZotAKIzCwtMLQYCHPXgNkc3DDcym06UrNluXn2HX
td1bMKQ05oVElPkYc3sJaTCqHbA556LoxffKT4oGChyn6byXJnLsV22xHWwk7VlcrgNUzGVjFWXc
50GroLUHKG51v9cjHGYeiUos9ZPXiIk/dvDBON76oZ2dFwL2eSg+WFblEG8iq+NjJliuMyGJ3uKO
XmRjDWRxAmXXFJdyn+xKEqTVv77Qnv/tQbVifq4Nhl+X/qkdnbb2BaJRGlwYfGnX8hWLnReab/Cj
Nn7gTg9zxo/nzbIMn/cC5+tAm2EhzrLAArVxm/t+ykyze/AsC1Lc8cCXOZXa5uyQuXrgTEq30Yg2
dcGnj4uwTcfvAlVxV+BFCnY+FyYyTVN+UTqZ3IONawHZXnlXiFzk6GzbcwbtuyCn2ULqYfIokxai
4yVKKk3eFx+Lns5tq6Wz9fn6CnIRTvhnzZt7W7i0+S/lQHYfp3WBIBZUCrR6yCKDDynAYaq0dHhP
qkIJgiQTgZbJp+HQlj3oW1XyC9hLMfQ3WxJ75FBo6hcssMnFb2XztmCNTZgm7UybVmA++w5pYNf4
jdiMQ0qSF6G2nZ4ChwIL6rxDD/sTDtjhjN9ifSiCgFAJXtxSExTjNcmKmA0BsOkqbvKjAdHOXypo
/LZQbJ6KuGMI62c/e2a7HzYPoklGPvnulL2AkoCrJMmV33yDJ4UhGtk0QBIdtyz/OvepHhBS79In
jnWIzc5rC8aIsGtpA1iEQ+VvUrqzax7srnDPgW78aF8RjDGHOkSf36pEw1mmJO9n4OU0gsVD5DHD
FChpJWZz5zFcS7oOBlxse5EljbuDi8SZYdi4bjMARAD2oy5tD7Xw9HBbO8EUR9StW7ErFEhRBIno
wGGx2sZfs3bad0V1VrodSOdwDpqkW89VIEfvyMtk+r00ZA3I4ODSaSmw/fDjhVIHuL41rjIySPZh
xMFFEHSNKZIaqQZuy1mcWfYG+pB0lAgGjr7zmJHBf4SUxkeEi4flr5Ykdh+MisdXCE6yOyu5ju/e
FCqWLM6QH2Wb6ObgxsyTh0r14tRluT8zPnuVeOrYpDzX9O5djJiMfDSqt5e8JCkoNbdqKjrmM13i
8Xnqu/AsYft9K2hC7Cc063EhivaZ6ZhfF2SfobL7kGTHtxrS/AQdRp14VDRlKXriAtaxdLtkC7Pd
2SMWQlCzsGt8ay0mwZMBNagPbrBwf6u0g07q4GzFLpNMCOvQ6+RRGW33bsY9lZfmaP726cxoywwf
svlb6TWjyKZ9yNnL8zRDQP6KNbLNm1fhddolY8fCQxBpI7+hkY15T/sMDXV/bHuVTTsAjUi9fdpy
axoLP9/7IDoU24J4ODd0+AD35zrwZul8+9EGJmH/BfKY62VbGW7uvhsDFaVjrkVBwkKQBeHL4lHM
uZ1ncB5lnVJJ2AzO8Jw4eX5YC6e6LGNi95MY8R0N/fJSEX7cOuAaCHmMtn9cQNNdeh47w8QJcn3n
jdDAYe3dyy8DZQ6L9Ksnw2cOmlzr7SLfzShtK6lz9PD1Ovj8HbybIUtzegjnPvgYOJhgYvZKHHXk
YG/KshHQ6mzSgQ1wUOIqYtHTuGcb9TlUd8fE2AqGpD2uyF8XB2sOd++BAPABNwwG51XlPL4ZMKJt
RSSR6FLuYwrULvU9G38I5XLKMIiTt56GiFuGL+IdYGvKlN3JOxRBwZ5Me4nzh6C4PkKz1r+kxZO7
WRM3OPvDvYOzhrGpNtBdsL8EQfJLkCv6AW9qcLYW19SFhFlz0HKgPAHCXP7VUxb+Jn2ZrTgEUCl+
GMebz50RXnCoUYuYDDM/pgAPtafdy0yXf5xhCJ9NsjrlqSIC7G7rAGi43xbTN43peicIPb7US1vs
KtzMNZDUGV9D61R0AaDQng1i7nMO7/O574Myec1QRZ/aAf0FO0PILFVgOGKRX9OF5I9dKvc141+z
yTzss1S7MABO0I2+w4lyn9913SRX1ASesroOVMAQkoaEsVlxnfoc11q16bGdPg1V0+eE3rFCOMuM
ZMhpkL9r49b5aUjccO+hCXH5GfwdYvLMugxzdE61+puQHgNwTzQLIxh1Mv8m2/UufE12/aBNUw5V
wivOLhoIGWoTQKXx8Q28LTDpcprBevdoO6jlHJv3akdL0OI7clbiYC7l2cYz3ROVA1m4TxuOja3J
nZotCFeOGwnj1u7YYCaPUNHsj8m4fINhLzU/oIQyiKhkw+XX3DdsX8rtFBbjK0Ovjm6qp5Kqamxw
jXw75xd6k6r4YBq0e9imLekkF+yf+YlMknNBRaWz5zmwc30gOFRh40VepcYY2ypmBRIB7i3h82FO
OA+G3/gIyodOLfKeBwEqqNdYqp2fjM14oA9SsSfIxSNejzLdaEEP6zmdm47O8ZyiogDG64a1+XLm
bwePAUVMQBpqloAXxQLau9Ek5D9OsacvTtBVJxBy7Seza91fFxPPy3lqR8oisOSyG99ESkyktZRJ
2ZLDd7j092EVOCFZr6ZzR3okZ3C1MnCLf1lXM120s7T/VhyqUIlArxF6BQLO+4nmW/+SeFwr3ifV
u1wURJxCA63aJCMXUKBsVaPBC4F1Mj+VkS2eHdGI9EjNPWnLyZuIUXkk68xHp5c1czcgwULcZdXi
yfYPoSnzAOGjo5pC4dvedZ0bwkLAslru8XBzG3H9sTdHEmyUN4EcKLgMVkN3Qr+LydQAC9nx1p6e
uLxa+0lmhOQ5BrWgOUfcnaLTKsb0si7O/IvmioX1i1vhEoqpul1I/Lzcl8jTJz00MD4BzNJUPiR+
8ZUv7C+oLsnWDw9HDZ9oNF7ciwnz2KOvKwinBXEGTHJhkJ1spfwI/GQ/PvAtQl9gQrD/YKUnH/7q
deyTDY6/vMx8gdDjwSTAhEkvrCj8Xh0VmkhSghZoU3IaWGdSYoj4i8Y7GZB96frF4Zih4TCVBynS
BOlZBHcUT0oZSEwfY5g9ehfUI+a7aHWhTXSlCDqxg36dxMfVz+x/fji0L3QXrVQrlYKlIx8FlP8S
k+kLhZfha31v2yEoOOz6evHAtY3tnvOFzm4/wqtLv080v8sRO4Zc8/6Ily42rxGAVv2gldbtMeAF
kLN1pdXlPEkQHvuUDt5ph7zkX7sKlcohG3NuAg1IWKhmYek7od7ErH+Djm8MusTwlGC1u1D7UH47
IGQ+rQZEwEtrTAgqR7hsKrJGB5dydo5NDcuBgUM0KD6Zcwg7SYPunAsKg0hedNvJ8W1F095KnAQE
DPmYzs0GfL8DP7uGuMTCf5fnXvJNN8gLuyEdIqpGkmhWlN7zookcsvPcmI74NZbfKummkzUjUAGu
s/BtxD0HBct3+suDWFOZFab9I2OlH2yGSNC1hC/yz+TNks8Ti9aNBft8XJuxv+FoQdylzJPSYTdv
n+DYOmcJQfZoZmq8uBg3LPhSH/Fyz8/Feet7SWZar7hV8wjFn9VO3+zHPuTnWjIJ7F3SCZ9uyrP5
b3Hbzv3lLFgm/X7F6O0tGbdycsnVblSjeSJ0FJ07z2WJVEB0ZopKXYnQlcLcK8p1ZmdTT5SoL9TA
MdOcOqNHphld58eMjTBmfrlgCm2tdZxTqTzuFUaS1z+Ad6WgaDXsxIlXh/xmZRdJrk/FyqeMv0y6
pZv48ZVx9WjHurvRfV5c8Q0RMCsTKjPgmRAohgpNOM2kRE1U1FcXxk2xJxIS/QG6SSLVdiLY4sKx
yX7qaJIrAG7EpAC7CQMnSYN3Wcmg/ZG3WiApRWqi7jsw5UmqliBuobuScyEiKI9YXIc236gAmjNd
KAAEGGtALysEgPLds72MEFT57SHFozKcxkBBjvdU7UFc7gMdnypWyc2+BM+C9UWhqpOFHcPYeNi5
J00+yIekgtgsy/TYOsb1nsmZDuNtIE/yVOmCuTeaWPI/u6rDwY9JUuBqQFc7elTPsuzjN+9sIuKr
Bv5HP2/zPF+foFF3/CdCgjwEqn/OiGXv3DMxMwqhw+oBW3M2Xd1hKTDoTYOfH6u2jwDfR9LprsCv
Y+9qV4h6qJU+pvukh1wrWd78xKya/5rjYmzxFkaYY3kXtR/WYY5yeXcDv1zx5XXHiSIbyAeePJKR
ZflIdfdI9rWdMSb6+UMxJMVXNpXqTxCJ8KVMY+nfVq+asgfmAYyMvN3naqfZJbB4Zff8WMOa+Y6C
Mnvq+HW+YGHvCXmrMo/QxHwg1ttwEF5yBv3iBy8KL3KwD/zewmdgJw4OuybEsA0nPC+IFzRBrS4T
GdRlrt6+2iA3jDgMU66ms6VBjO3MfEj4D/4taStvUM2dON2rNBuYBaxHlDHXfRwdlowbH6kXLCY/
1Ixd/RglGF72tKbG52XIo2MgdPvUDCYb+NEAF9nx1fREijDnnbt6Wux2WtbhJ03g7b+Q+u1mVy4h
UeY65Ia2UcVAOQO9quV2ptK72VI1l17vHPLxcU5XOrWSoMFxqhqLohxpxSI7SbCw39YoLV8c1Zbq
5qwBThbJh1YdnUl3F3+l069ZvPBSBlHyDa98vJ/CYaceZINl7QbzqqLG2XWN2mHfLSmtLHv3qcxq
u0OyTF4aOtrfCyzFlLxDG6ZOivtFBDFpFUh0BVa/cLXkpbZxRTPgZi0q9mYpO+3p1zDwAyrvQc4E
i7ukf+2ECj89pfCJB5JAFYXWMJxPcqgBms8+9Y0I2v4nYn2Er7rg5gB9mlIfDBimf3WY6MWWqT+K
zksu1xOq1kIKzozibRFDEj9hjmCiaxtivreY/MXKqt8JdtVIHgFsKlq47+Gsu0yOC97V8TFVbZ0k
8sOv0puD/N3WXQ0AlIoCPyeOFfvcjxu+X9RyD8ztlq4o7500DwcDFgfff/BoUn8sknHedVlHSa1l
t8KXCxvvDYt/PLzgzlcM6VC++ULZ4qFUwD8zL7GQq3kgL1qMtMa7hAP4rdjin8vVTnwEVevAKUZE
muJNP7rRwzSl8H0a3eCoIJIP29XIKGFEzAAw/PHE2B1UVLry5pgelwpZqA5I5WaoVmSsDTsimoI3
kKR87FZx4GYbo4blxoNi9lJ2MIrKOd6Vfoz9PXOH4bg6bBQ3lRFQhGheLJIDbg15yRfu4z71K9eK
YAehiiVIX8jttvgLPC4JIXPnrUz88PcU5aYW3BfIqTz7DqGSE8AoEgOgDwgCN5sBW39JmJL6h/FW
qLj294oclN2N7NlBPnjLlF0HJgh9rIKelXc+sv7aNEWQjcegccgD571R18I27vSLmIwMPgz5q99G
8oVqW9U5lSgcgoSgOwhrZvLuLxwV7nG704jLHtddz4J90Wbx+rK/eGA3UxpkBY2yQYq9EtCOQOeo
50X+GuYp9E5prxi48TqhcOgu5L3h5vWw/Fmion2zCFxgYtE0MBPSsFmwuF/qolD/yr5u8p8IEG56
wtmQV/8XvvGKmHCmbMKTuT1ElG26m0K2Quw66NER8royZ8GNAkXab7tqPVgMXTz6gmRL5E5V/MAQ
vI58r9H6O2SUvTZDZn9SN9Jlz1Ca1SPLobXY2dFGFh4P6hf14yZz/laTtR7+HGUviJicZGiDzrVU
67zH4lkSGFU4nL28P1mAxDtgQg3sDwzsOS7SRvgfzlDh/aKeXP0GUHAf3Cb6SvKvLvZmRMkFb9sw
z1yoQx4NyNfoOPBlOEJ8nxzzDzy1OL/AdHE0H+A+4RI1rG/p3XOndTjNdyLvWLJY/hkUNWsVFosF
CyI5JVicqvVK/94M1svgotrxzcNV5YLLXmbIEb+t5eEjcvFaxHl27Ma0agGwTawlWm9ymvMItnve
SJOOMRwcIqlPQ734/YvjqQSTZBhmuEY7/pEw8+7Gl7574VGeX2AxeZd8rMpnOU1q3dDuJ7/Z8Ec3
vOL9rpyjdSGFws0SdBv27jvKqws/fTPcNyLZXQfVK5G1C3vh7CtoYyU3ROqDx5Z2i4DVyVwV8j8E
fkxSCdoanQWieAqqRhFa8cX8CwpJfEsL/JMU2BezS0rTXY6z4NZwnCsnEUBaWiP35ZK7Pzr89CwU
hYDYl+ID7k88aAo4XKuzCm8Sponqssqpu5q8HN9thH2YREk6lUcYOFOxk3Qc2w3kpvp1ZV7eykmX
jxbhe97EXiS3CcYQcBF40xSmwWOPWWfvMOr/5fEnFeV0PrcvjzQowKohSs50fM/RaSgMKjvBr/Wj
XcdpPoaVcMRrYXO0uxTzarkF/QuzADdXyDo+AqPwRbx85YHt0jB+oYRuWrcM5u3PiC98BnbhcsJV
XCkuYagTsrHaYQEq5s4bt2PUrV+Y6vvfDAnFxjX9Ah0umSFIKckKMcWudlgZAN88XazsCxAW3ENP
wCzfV8iod7IRdvLkEHgu5rjcw1SKsKLxjPPilIeeA6p9aVOV4Tyji+FQR7W5zR6vvxciTKN/i71S
XEQlKppHFFoZ5ePSBg+OF8Jbiql9+AVP3Is88tp1SyTBkVV70MpE+rHEJ51/xkETno3E+AnBaugU
BIbMm17H3qs+ooY7XxnTWY6uU7QPRd2Aq1chHJsFuJRwf066mf9LqsY5UU1777qZluW1dKTqEZu7
5p+82263U2mt/0ywICgPXEodPIGlgvAkdKaXfZo47bXkLnODnIBmEAeiM+wJsUieo2pI9iphYVUe
mEG5cvXRVLVH2zNMYshfBdtaJ3ZfSm+9p3OXoGzxUU2zOHlEPS8VLvsd/LI2Y/iY1/OYhGFwSHAk
YpOq+Kzj0Y0HuhPrOT4FTZw9S4n3CCyXV783WLK/4yCJtj7ep2vWdvbvLIvAw2s7wthIXffGi3RE
vqSh0CVqCZndYEfi0yWm24hx/dKwsdyCHOkIcDZsnJ/RakgIehOa3CXW7Cff4dZnuJt8uCfVr2V1
3EMyk4jkip64/NEuSKW99lvkDeYhDJ1c2pv2Oqcu3NJsIt9j2HH4+yikhqcshupPsUy0ZtcuAocx
QuIwg5O7ie9FmigxU/yWIU5c26YtPijsw0DMDx/KmeSBGMPEtbsKFpN6zzsHEbSdwoC8osTKeM9f
YBzoe3WuUaPNi8Etj09W2fIPbATiElrMLEMDV90PygV1DFpd+98a2+ZlzZb1Pz0q8eHEjqOusBpr
2rERKnhYUAMD1h51MO2li8fmY8pExMuJ3codizbOlKwSCiLQw0vxTHfNeE7ZAIaHJTersytJZBx5
seqUEz4fnngVUyi1pjFd12XlLZui9fKjGuiEPeTUHFzlWPB+cLgHgXTkE+WAWIzr/1gRQxyNCV5g
hOjuOzDdd6d1jVkluiP0CPKW5ZkHs8c3Fpizxe0pNmW8JPQK1RiSQFdZXoXwzYjKpJRahLsO0oZG
lwnyb9ed9B7LvXoI8AFwjxYx3l7rp/jhbB/umsoQjuPDAP44TWJC3RGg1Au11QqcDbCjmsAtoRou
bmhpyEQeSakDaZF5W4uI7eU0Z+NbXhtNiq0lnfNS6p6rebIs+cEdSLmHgzv4T2AYVp+6qKrT59Uj
nAFHK9TvLdto0DieNfrGXSO9jZpQCzhSLhEc96u7ES2t6ZQ4xKt9gq+I8woiXhddZ9pnMDLSOxtc
GlR1PrugF7FwOalZ9qIfG/NAFxKFCVnq1GTbqKtfdgla17L9H0nnsdw8jkbRJ2IVCeatREVny3nD
sv23SYIJYADD089RzXaqp1uWSOAL956bBS5O6kEDvsVPhbIwQTs8kHOOolQiuM9E86fXqLkPuL6+
XNlHz7PlmaNnTZxLZY6Q2bHF3LD8JRpq4yHsv5dtpUmfHqboYfCd5m31ZTntlNHThXlimD/HeFnC
gtwRwoA/s9WJW+BiUczuIXA0k41hxLJuPOYOf4Qy1N6XR6vxN1ULttROzuFn2IpimyEgibCkdyRr
edXoPrkNSU/81dO8vlAnE4ln5UxsqiQL+jU8ksS1qtfApG33rzJRRlxvOBXYG/o1K8/R2mE6ZzHE
zRuy71sRylaRt6+irAEXEtbRn5r8+M3PcgAabLq59lFb8FywZe3NC8NA3szdgAvi3reMkz4gOUSI
uKnthaXxQrTYexBV3tNsOWV7NOT0nlyvQQAhlvbiFQZhle3F2Bf7CXqUJtBr2NhFt5yl8qMvpQFQ
/TY4MX4agmsDlplB0/1Ofh2r+xSdhXuCZeg3KMsieoEeMyhTjgaNufqirdPLPyxUbZlgSxb/aUf4
9WN4pXzY7AIIGzoSY9ccOtRCWMQjGsqNG6bRWXLy3vmEUgRwQELxbYQJjm7sIjIJVRPt3DTgKScs
o9naYTg5KDfcbgdggAasnWNMM0Aw1pNEFTV/6NEL9Ce8DSGpc5bMfPVCTxO3chG8ozWY+meeFKd7
AyKoYUfMMUkl25kpIAbutnzkjAAA00050o+ekb0OumzXh3F8o6nDSXpIHYBY2N1G71iXc52fcimy
PyTtYZNwUotHCtfxHLdreJ17x8NPqWv1oeSM6UJmmT7i8Biee0ABBxV16tsAfbrX6CZ60j8ywgKR
V8d3wSBmveFT2Cyb0UMCq6LqkT/M4icn3Y8SoQpGWjdq+NcQ8L1jO+qnYFuR/PGrubU//UvXwgVa
3CITJB9cgtf+5OTmP7lSMKXMflLvXud0TuTa+OLceSxVED+tNluXyXYKO/HhTb+VMD5Khm8SdAVm
kzDc8jU6nxR7ISSWvNIkYoRYinmiZ2vMkxCk8ETwCTqVD0wMEhGgZTzzZNcdT/9G4KxRtyQSKpU0
/QKTxh/y/hDL0DAwa9EMJdgPiwJaV48Ry4tM4zz6hakoyAcmgm3n0zYQGh1ZeGz7zgfc2ivRnsDK
Nz7aVzX/GxrK8VuZRwyADaE9tzM+iO8iZtee7TJWd2jUbMEO1QVnOgOfSAGn9dWaP9Gno4Tqu5Jt
WD/PT6kLPHva4muyjwxQ2aA0WAG+26jL1ktBNA3cV3QdB5dwYtTROQcPJLfUTiahF02eGrJbP+GJ
roevpmyCO4kVpWFp2Bb+f0bL2uZCJQzGJt0x45m5QiF1+oQJq61e6wKK466jSpP7RZAUXgn4xPss
VYvcNR0RKSAoCBv8tTHvOe8kgDpIGDwIha8jvoXyPUKDwFoUzWyan2FWigtLP1J/MIOiErNDsmCI
Tq52npeyl3BU3h6Iou+2ip6+vg2nGYt1gdL1iUinkJTOyfIfmX6nxa50YNj+DiIfeUAgiQbDgdIG
vwnERZpeI04phY1IWDuh2IvmLrcSNx6xKaA2wnjpF2Qh4/I8NBUJAFSV1npcRWRZL80AxvsQjXlW
XHf2Tna7uhaIPZfkKH3TT8z37waeHn0o+z6mDvQYzyZZVgy3PL/rG6CtvuIOUoiR9YDipA1sh5WI
U+iffO7GcqPdRpbYOHLJaxF5rjnYPvCq3TI6BI9RH2CucOnUIRc1y6mdbTnDKRPVLkb4zfAMU8fJ
cX2I6WE0skupBRbKTUV68a5z2+yWpYi81L5CESJdr36LKyAmdDht/s02K/uB6mlDIZkM0mw0nPy2
sEi2qCJdIFOWn9U1GrbVr/qvUi2BOcqZbr8ksMHbheB29hk7CzywZCBQ8Png/d6YjiFkRuRI6nVH
rRNvXJddKM9UK7odslCT4PmCQobPAu4SA6brMh5iJJCvtlmJGSWz7YFBPAb/omoYR0cov9AF+XbB
FEXgzmqYFfgYP2FrEvm+ajwOvWGikgaL3e9WwdyS56pbnDSJ5DpFn4oDCWyrYpZxgShoFc9BwfDi
wiKRiiB2wLMfqTqW/HXlHMx2IssxRtE0nWr2idBnUnPw85ZdeuktZ6T4gN+gjB4XPL9qoz3JUqNy
TIhx5vom2za0+gOXYeHbmwz9gWbw3sFkQTgyTz8R3+FyyxB2BdnmODjaUNs3PVvWgafhsvLYlqcB
PQIuuAG3LHrZIHqNqmL6ho/iqncLQwVmhoaPkTHUOTdBGN5KJjR/dJYpKsWur9jHD437JlORukem
2/I2p1WmPy3dLntEnCKuEe0Ty+lsyu6YF7EvkxmLXdJF0w3ja48Bn/G8p6GxQEX6zozbyGMuvuPE
8j9QzFjPbSlQhnq9B2kX7MjdPEI+ycG5siOfVPvdgui66Zuu39N24Vby7FocDfqGlzwHjX8X4W9O
QEdYNnQyr/C2aFyqh1x3YsWDjX94WzoTq392X+6OLe/S7vgDzWWhuX1BCB/YhwDLI1/TRPLjas8l
6H8/LM+9r0Nr36o0fAjMQMg3ly8aROQFYnjL47r9nRwm0HiMuxZ5nh2kN0W4gFNh/SBeXRbpzWmu
16m7Unz64gjxIL3Lei4/3HDX+dlmiHERXd+23vloQ8iG31ShXvwwIBntLnM2luFNBK9yfYlIKOw/
O5Ch+0bFQGljkqg8slKpqx5WJr5J5HTLhxB4O6/Lrz8YhwiTbA2YtgmQWKVjp768eqHOUM3Y+9tC
yfIWSnIwPrmzy8SENMEa5JVvo6m0/e6IsTYTp66j1Bgjn725bvkHN5W1dF/KWucPy8J4DtJK40Ya
zAGoiB/wNOjmZCzRMM7z+Yhs4ZZI34eRQW+z6kreOREUmmdIGCJFCRaII3fGWhOMq9Cw7Bg4BJ82
SIsn/JolsJM2ZpS09oJ+EYl1UlMvwM2xivEAroC+Htxz+V8eWzMrZVNm99PQ1PO3lhEiuzkIlhDS
zdgfPGeszN5UIIG3I6J8d0u9W3/qQMBYVS2O8anyI1LemTQ/cEOEl4ruFeGJm+P5aKLyB0AtiUJ9
OJMzixz3EYqxTOqCc5o0zWG9eGFckhobWs3Bxc2/a7wUU2nqLCUeE0gsHEz2wabYfs0n7OqbLDDe
57Dg/6YR5mea6esTh/Dpawy9VbwRirlccDaoR9ww32hSpx9o9vlxhjbD8L6szhVSmaMLTJARvKck
w+PJP4VhCOinuFqYN5E92B0BfOt04/RF7O4GqyTwzNSZ/eR5UfDdaw5rlD95d6xIRgR+MYp3wTCB
IdGoBcfDkAbHQPgstr0rxgeZAp+SUXH+txZe+YJLdfkBM2lBt/BTlx0f5hVhI6dGM1nED/NkN5ee
j/0Ju7Z7pEKlFPPABeFKs4unykz+t5SClDErNPFdbJtguclIhg0PGG2xrczWHBymgt4PhRKcrBBX
zr3nNDRfVAo7L0dLv7U1+F2YqyhHzbLeCST3VJoQn1mlIzEzcV6ztrKzNfFs1wQJmqLivc11/lbR
9XPI9/F9rqr+olQBNot6pnwfw+Gj6Cqfr6tE0ND3bnNHRJz3SXh59Zq7Mw7IcJDFMSCj8rR6yz+V
R9NBZqv/RLyPLI8RL97O5dYbNp0vwgcCFpHdBJjubkebRnw3DcGIcyvQp0W7fKuhGj6oP5ZdhzNm
L0gonn/8rrYDEmvFum9hBshNpgvWo8i+UcmSEw7Z3S8IMolNerRmAkATa7AvUexN9/a1yUI3wvOb
T2AoERjHN6KW6bPNJGHDJVUlHlsvdhskmJx75RYnpvS7xSunfZ2H1FlYzDuiI3MVnY3RI0gT78nM
OQA4b2nP1lhkb4sJLlitrL2Az3dno3o+No0TPYaYyQ9r1S7m5BB1lHAWEbUskUo3ieO64lzw+0Aw
YnvgbDx38tjEjA5lhlc1bwvH8BncHb8tm6acHU9XRO8te8z16CHTePK4rI4yT+135A9EVyB6Zqka
gv0IunUsk8n1iBDjZv1Gmtm/kIOKFKgK5DtCTHFqfBjE1SgMQWUSNCQS7/yXTVG+K5qhIykaPVzQ
87maGZaVHB100zRVSeu6ULDKcCJfNpoYBwvfLh8wNoyJyaP4OWfZREtvigxZmBWwsZdelZPTA70L
QUVtH9FkTf/MrOZvVzo15ezwhd5w3olqmtGq1mn8ZkUparXMelqvfykiyHYhCoN35EqAwXZBCjOL
BRDcgHrpYEf0AENnjiURO1twdeIGOQWNaBTO43XnSTxmNbfFOcRow0ddoeXWBTIOW1DqgD3d9oaJ
tgeYeuOQoPHIggpYNHMfOVMwdaJ0OQ6zjkSEXp1AH/TkvIxD/xhn65HvOt4pvSIHDC3Wf1hqvwXS
gKRzjHWei+mMpZpppQoG+Rc5eb+xBsHl1/OtrtCVy8u6xFGUjMFE7gnEgx4rk97SflZcaAC5PjL6
3WvBNpJkzkqI8hCV1CM5GtGn1ft3ua/NDbiATJzjzOFQdUBY39sjMv4B6tMWdzwEU1Q1dxRL1Z0/
X83nAVKLn1Q5fN8+cVwqLqNgT1JI50Df4Im2iLaUGjyYKBZAi/gM9sxdiCC9Gk0q7ZLZDECUizgK
60vZhiWcy7ISp4hp82cU6vZmDkcs6JTDP1TuzW9dtw/V1WHJq5uG/J8JO9rYjuV8Tap6aHudfURw
zDcDG9GHNArqPWR0ApCnDKzrVvqxsTHYtFzqhffTWE71xIU1n30qLaIvwfJsxo5sn6N2qZ8pbiHJ
uSG4EGJ3rldoxY315mY2AF1muXyD8XBkSmEzgORjrprZhV6K5YyyB7V1LnEvIArRSV6FTA+obTeU
9PG7njOsBGMbHpEBAeCQFRZbWemXvuppNgkE6hEf+Vdk6joVuzbwCw6Z/78Rtan+sZyKm523ZM69
NmsmMDQwMyJ5GNq8dmFzTUXzA3GFUFMev6vgVQ/5a5mm4p4cF/nssTZPqn6OII9T/89bjTok3Ln9
msukqsecljVTrGdhNmzY8HfXyiL/nVMxXOj1P1VKtn0vwR7jqKdCYEVKBEGtv1jET0QV20rfmF4S
TZ6zxYYNwIDua4Gyk28DXzXmxu5p+fXY/WM6nCZ95E7ArOZRPReBHUGdiour8LxGARTKK1p0BPmO
O1y8+O5EyI7fqepLSyc/rKjvt7LzGGzDNmsPCySzx6wz6pkuhbMkMMr8I9HDbNS4IiUwTc2oRfl+
vuVcCInbAfCz69cgH/ZXucKWrnLaGgtYULvoNLFqC30HQdA7JUp6H7SsDduMwD6LlNluh1krQUzc
71pTaAwNZDkbW5puG8wjiRCyjfSwK1ZFKduiriKRSyUjwEqOk+UN2Bz6R3eyhm0/xVhbp3eVk7IL
mgfrOWon2DfZh5nwlULRizH5olTO59nAM2fPHnCc4alwrBexsLZxXVPe2qErPpjR5J8mtNUpHuLA
HJyqPECIvMqPSn4f7OEif0wbhmH7UMBf7DTOnS1pY0hj0o4cngkDtiz0CaybdSpYPLYHa2A86Jkw
uFS4si+h6+dJjP+NXK4YBlrYi/dK9/aHBa7NOlSFLX9G4yG54daqf0u/n+4K1FgxcHdiuraCef/V
L06xTwJHzckxFvfNEFQ33hR1W20iRv1wHzB0AN9JB6KvwZ6OCPdN71117JBKi1EdCxlhFChYddVh
5qH0m//LZoRRuCXP0sZY3lIdo6iSHwxe+I+N8VM9sDklJviMSYCg22jq3yU0ejwq88JofS2z/tWU
y0uWXmsEyZt2mNByIwT2/GSBKbQLhqg6YTzLHjUrh89rKiypG3XIWPu6axBzzvGJx4mSC+j6gSUD
U43IrsnXsdV9F0H+lEupXyb4FNuyNG63RZjgXHWK+ctV6/eG5WGpzylDD6opYr4JBALxeruCUd8R
hNL/YMCODcusrOGAiwuUYH7oLvRupN3u1DDPv62W7C5H/opffyp4sgqy0S3C5SFg4dX5Uqacbmqm
M+6BEigCz80mHC8aDziC26K2mOiiK4HL/Qt9Yn5nfmIfoir2NUFXvfs0Rm2Xn0qHdfa+Xz0PIw9G
OLNxsGn9CcfjKpoRkyZjbg//eHyd5lCzsX8VspiaL9uY5mHtVvUYwnx4nJCd0Nvp2MHZH03lFdMP
wuaEms0jVSq2gfVKWJwTicOAAkZy5rqgfqZx9DqmHYobHJGrFMfQba4UvbSebsw8zfHXSJ8XIpTq
cW+gWrIuK7Lb5Z8ueAXWMIQ0y7QJmci45oANVyObm2KJuHn5AaWsn8JpNEA4VlWeCxHmMPPa4mcR
ucOtirba3wOk8atHPABi2k3gxN5Jo6PWMhjg9nnQNEe6QzTShBKHD84Eei8aPEljW63RJc9KH6Cc
Qex3sRn9Fhwb8GyoJkbXjDtkD80uHRwrvkUBI4LtUNX+rpC+vZs0fTd6QfiFZUHk357GNWdUh0TG
jRWUTT8gQs3jOkSF38a3a9409mEws/cfe9P2XLpDQQdIsIeDglpMt7yFV+QxIQR7qCX9b4Fc84Ep
Dlk+BMN66IVTF20mRAcWkBHGIsLhO8MEyIZVwFgHm/929Biq7/0oXD/R3PgEnXtr8Gr6ammSzG4C
/TANmEcJqetQ4w6bavDBBfpdIa9kOEGnlydYXTVphQse1DsXMF7zwiKLeG5eRFqRL5smtv3IPdQF
SAwUyxR8FfT9/ONKYDv1Z6um5CLBqd+KnqmURsmb9cuJXoGPiTlKXqCZMI/asutw+HTsQ3F55V4Z
wJECtbrF79OkT25WEoueIK7KZ01pywC6OHI0WJnDhNTN3OcYTQWWYfSR+SscRZm+pfVo4s8Jk/xw
NhNyfvwrrWUQahtodO3EbUROoTigDhimY867Kmt2PLmxgHO0qV3ciTR1beDUcJ2guUVkQJSnMivC
mUSrdbUHMpZ0N9dEZg1FRQnH/yRRnQcOdnbKjSzFBkYbYoo/tpF28N9UwUGZAC0U0lPoOapg0s95
leoUfQX9cemDw4P90u0ZLYMB5+JZn5GFxFf/CkmYz7G0rf6oU9BBhKhwnWxowhwsd8qOkzrQpCJl
6Bw2GGWZi+VzxgAZkXT/WWbzdS9VCXNHh0uuegf5ggoMh4m3GTpfl8exntZhb2Kv/iRMw65PVklS
gYMfaEyEtEt5pJsmOzFYplXew7mT4WHRoRudZjhrKZLOhpoToIw4G3ekR4HSw+LJp3u9gOaB/Lix
PDUMN/WQMsFBm982MLaiYn7G14RyuDEBLbTgZh/vy2EO/WPdNfG0j6xi1RjsWvMpxAifd0PBNHu3
dC/TsccdiRy/6sLu0l1pHa1zjWpE8+rQOF+VwAQvkqCMLYi3ZIvPIxv2Diyvr7YYEYd44K25a2pf
PIa5v1yZWQPypj4gOeWEOCxaTp1yg3zviKmqb/lPBppIUY0gl+MgINLUGt46awmfEECZ6YWMov4h
CI3HH0UMDaAS19WHpq9doHYxExlHaBp+H3kZBW1lT5zteftKsdCMvyPMn18C6nBDCZbjEXYyDPx3
SBS6d1XlCrQtw/anxhqHv9jDH3LE84qktUJSes8c0ZUPnhYUPm4073js8m/cFWF/spiubgKVyQfJ
cVAdzFTl5b4h+u4nCMjJSQo8iMRcMLrMjiVctxwbaMHnhD9c3wAMC4iqskThJWupxPLHPH587jLd
jod46aIfiHE2nmoSFBkzugM1dABcw07yLGhPrSfbfz1wEeZKtkU2Xb9O9o3Nlu0LP+n8vMzKeuO1
Jf0JtRAJZ9Eox/DU+6lzP9G1ePvGMeVNPsD+pTpTHPX88tLbe7pkQ9wxMMCyge2fBYaW8V0Fic1K
MmwZtIqcQM7NVK3tGw6dgKE/jRKqakcUOFrm0KFvE4FLk0RCW3dPEoIMiXBSCEeqQOjvlBCOW98P
0vPoYyXnwp5KuDdOi50w6NlbJmFjBS9rhq2DfwcuEKJCsxa80uiEt+Qp4JUKLMiBV4dObhjhVUGd
oG7zy7caLvp0rMex/rGqGXHayGyWZ7aYHexDAIp+PIlHFR+9k4YvMMzLC79ow06gq/ozsR/hh+PT
wx0ZAgo0SL1BfFw00bjvGuVb+4geuD2sLkP2BGcK3adre96875DAGXyuNga/Hs/3Z7FOqbqpfOjA
Z0Swefav6/Ja7qxhGrKdNWldnVLgjAWkWELYsFrMzgXQOeztgF3fNc+TQm3EBPgUdqNmIOKkTrmt
KkrCzcSXCSpUgRnnlpuGJ4l+68aGuFkcHG7FbyIU6ZnZ3wbPVCUATQ156bhHR5t5RWM1xOH4ssIV
P40x24vIpnJwKzmjLa4dzm2zKhEe8LlAbuakxF3cc/I+4SSoP5zWJ/OWpxdDQWZgJCUkhUFi40ok
HkJzEJ1MVhTZS7cwet6N4LPGLeMD97EAHNYmmr/hJTPQuZLZ9bIt6FjnzhoKG29Ktpa37dBQevUM
XevPzre67pVxanNrDeuU4d+aVHGm7fN2GqfGcGCyxrPHOqyZQYDCifSQ498ykbPPTsap4eSp+Xbq
qMJIU63MPh08dGyDFviX12cua06afSHqGeLNHCSUuHtl0kyiewUYFiz/RFoTCLKpHUZ439I1yBQo
Pd3gSEFogk3f2Q6aaVjM+fNQNnwb5eJMpB95wRxD44mZJM1zG/e7ZcLRv3Ggnk7byqrNcrAnK5UH
U0SRexgsxmFC8+xs1KSHn8hhv70PKjXdOohy1LdinlwiaMi64cR03MpuFYGiwcE1MgiooCogMhPD
hedqdiPUTR0lN9ZSCZUvwDVEsAlbN1gnzGQdvurAZJN9ZC0wFF9seEd95wX4zY9CeK3/LBk22xu7
G9V6rNqejDG3nRr/uNidjE7cFhMD8eIKNR0y+mFYNIJ9qWuDVN/aSoUvDbZI8qaAQmXfgxkbdc64
/f8IamFPw4/dXawO9WbSQwlZ772ssf9QJs8PYzYBlVYFZBeMD479uGhoBsk8QY05d60I/9AxsKUL
PLsItyGyx+hM2sgafmnoockYIYEaoBhSPdRVcR92nrF3hpvYoi/CDOcg690uVR6e1ygmC5nSigmc
7HKgfjDfk5p4SQ4DIpKdvbTZd15cgGunCiQO5cPU/M4houiN6QY0JMaH57xzsobRwOCNABKbSg8P
HdwQKsraUBIXuvBf+JvSy+zbYOG4s2MbzFxKmJOMonZ8KpAKnuTKlv8KUbPvsb/nt612PmzNqjcZ
4Dc+rNMMd4UsPL3xgbjsdGuv2PEt9xwBGcw4qAOU7k2UOu/4UQf5tIy2D6CKOfhWcO6yBrHEQwhd
yMb5XAcMwlrr0UGDfiuZp5bbmkHfXlmSQMJr7kPXINraVYzJT8glckgjcx0fkI2x13djWX+stcHf
WrtERh0mM1vlbbe4CJWMAzFs0DHfhUnT1dlBS9OKPVe6ViXK2BU7UivFf6XGE5XXMzdS2zbXair6
vLJi7vkM+h5EG7tUl02rQupUlWJTTC0ss6ZevgK37gDvrjhVbMwpZ0+4Lxmj7l1aR1dqlXHOKKeg
NrR1/AE/5h+sIw8Mq5ke0Rvy/stx5SVgbus/zDRRz2CDZw48Jqp7RI/Z22AN3qGMeAzLacnJuagL
B4Z+ThvgK7e6g2KA1mmJh/+UP5TnRtkBa9cSqeYuLsr6NhZpeewrGby1UcUdyCIb31EHKXgzaRzj
qAWjXG64E8Jd4SNLBjyUxhs9xAJoGgaiQz6SSI0SHN/csHbEgJdTG94VDh5nkBqI1wxmGTYpUEpc
b935qcdNCszgvijz4CFH+HYbOUQNMZ2GXhQyMkVrqfTPSLUxJtRty4tZXTBIVOKx990yXnUpefnD
trMrGE21XBYMytSh4hGw9yjX05ZvT3N3LL2GwNOocu52gxiL+cQ6104TU9UD4FkqC3wwvBsXXmvi
Fhktl2pvwny0k9DTqvwuF8MewbdmjlwJeAugQE1E4UuBMgq9jTKwydBGBznwDgLfQBCgHjsB6fUZ
Us926+m94/D6JTQf9fLR2ypvts7aR93DbGXDdMusBWNHgGPP49mPUTZsshRL6iGzrpxLTgKoVYpB
irutxIQigKFPjIzS9uKDp0x1ZdiS8sP1kvn30Cmua7Qh/y/OcJTBDlDLNQCIE4QURETzYD9EShrJ
nvU5QbfoJWpAZTE5aPTcI0ey29iGtDyGZqTZ9TUaGbMEIX+8Q/d5nSMjV9oWea0XbqPaGRlfQTxD
YY5gOmlEFl6gabFJ4z8v33XTcpwtUay+3JQ13xbuUcwNgodXPff4bPl5Z6I5dzPaXfxe2JGxpeKX
BR0Shf24R27pXaCRxazmUG5k6PykKg55Scmz48xmRSmHPI4g5qYo60PuI15z8piheuZmgsWYgw5K
vEZ4yxFv0GS2XTMP7gGPqogPLoijUxsDeEHYkRvD6ERreYs7QuvDULJj2Tm9Io0iDnoFJiWy+gdv
vOZjRKTPv9WWQsk3YBt51l4JWxakILJgaaJi4SRRtn0gRoZJIk8SmbMFicTuTUe2osDK1XT5L6gO
MMxNtKRfNhgz5CaDLnQi46pi++Sm3YtNKOHvuvQAtMl14r5HsNvS4Ieec/1sJgrf1mzA+0PVWeGo
66DgnvXSF6QIEsDn7ttlJS+IVsSjYxJUbryu5NHtAU0Oa4IilhYReTJlIOm+Zk3gdgv4fK6c5qMC
bPEn+GG/Gsa+0V2zSGu+4dDEHk0qnIfhjgbridcbP2s4dxE7q5i4FyqCuLAIqgmufACUC08xWmfo
cyl7HZ4nuzxNGhzW1vRL/GmlwhLbUF49QyhZGx+26dIJVg29+kReCqiNCsHej7QUBOEI1AhEW3fx
sPfQOCH4dKOlRYEx9hHzJvqZ3dB68JpEBSpqM0YVDA2jRV7e9AxHfAbfrV8c2bhZ9skXAQo+k6oa
qKExUbSb1cAjBI8kGLesuFqXvU3dP/sSifzVPTrZwPI4/DhTXETFjWxobx1q/ChhncWJUzkOIToZ
PscA/jR5uDu+h7aETJMq74R4xc0uXoS07oFVe0/Aht/686fvuK3eA/sU46GsIhFvEY8EPntZ5FiE
b0X9d85F0iegAsLryJWgvW2O7vgyFxXBkHj4Bv+QBdbk7yjCO/e1AM9vvzi0XBaE6LCIMS/wfCYI
UarydkQGCA6JQvhcBlb3O7vDFWVez82BQjC7jCGGkZ1qHXzlkGnm6NYOnCKqYVKbCk6Db5plF8wt
vNkQPSDL+eGqUqUiDf5gDrPMo3Lwo/NSi/Rv9kdJJlXlFr9L7qjbmvBqRilQXvjdV69KyQ9FTokk
KEYL1LFVZckCZ+wTGV7bM8YVMI+wuiJXyzPLgpQRFt/MDIxhUqvQKaU6ONcZ0iwMFWq58L+FTzHC
W7VbXZR0+5xBtNhiqu9/WMTOVkKpov1ktPJ+fGBsW+Zs0ocGCKsz+XSTPaqkO5FFtf9hpZh4Tksp
GfB4nSHgHRrkWG7nVI63ZsLhnyzITpodIyaltxlOv2c0EXS/soPQZ+W+91Yt/nLTodHvwciq8BFS
M9E0ZG/o4bRQm3LQdixbQGkhK4Q6OeZH0gr6P3ts5Y/VF9TCU4+M8iQwGDtHn9v6ZQFd+QemKNWP
jcAou1GiXu9HipiHrpf+fZMp1hEphykwm6m1nrJFtdZt3evqOycZ/j9vyAgA0wpxLIMBRSwD+Z9e
Ar8/QJJnegIl486CqmZs9+cqHuR1tQp5H7BQ/AfXyPlFo948RtmCOE1i9jugdoJaa2cuCWIsrCDB
dWSN4P0rrmCtOAxG1mhuSb3mOQ7FLC5Q953glkFuKZ29p0oDON+VTYBiTVkeq81Ogfi6wM4UKukQ
G/4om76cIApbvTmEjoVbwjGKft9FPcsc2TEFumrO4md82KR1+Y7MsIrjV4VCUqCtwyxs7DAJlzxn
rYobYVB1/J3qomOGAldpdRdKOs0n1Kxq9oUKgvvA6r1XGJnPZbu8AGJ8rAo5P1rzQnhDNzu3aMtg
/XR59oBfdrnveKQK0NZzeaoQ4p4CYZBcoFbOT73pgz23THlEjK0vJPwsz2zz1x0dHjGVc2h9IWC0
bwjp5XwWY7BTPZldEvDU3on65T0Lhpep8SZ0C1Ju3dwNb2asQ3dB06N7LiPr3ESzndi9/7nyoOxS
f7hogDVJA3gPbQLJdih5GpazTB7Zx2pMNHGYmw+MCu8s7KPfCqvTkzVAKqC+L445Skpyn6v4SwWg
kjLHsDhTDG83aVtVnKpjv19iL/jygSq9W3lzpVeNon5snNC+c6c83SLn+kojwmnARYYKyaqCAMEo
RN9id3pZufE3A+4A6FpWl2DWkKQazsVva0OXW5bROpfEpTzVEkKDXXXLI+JB0jE6i0ShKOpu0GHX
N2U5yh+lMuAfspbHjkzAB8uM63vAS5nQxoY4hPz1i5Z9OXF/Ym3IwY6+zwXOReb6/n+hsocbmEpX
2GWX/koq+SSL1u4m1pG+FbiRMMz3zRER1/g2IhFjsdvrh1iHdNcdtEjLDoeXjqg4MBo4TkDrLPxd
zY/Mw3g7dLV4tRFNbiM/ECcY3O7RM4P7lsos+G/E43boBOlASBCcR+H05avvS/3h+hH9vWhxHwuW
2Kqzqgs5YfqwahtDAy7pnQUSJVBaHpxa/Uf4SrMDI8EQr2IkcWMMXPC0RRntG9dj2ouE65DCTcD+
4vXE8/yPo/Nabt3YgugXoQqDMAO8MoBJFCUq6wUl6UjIGRiEr/eiX3xddcvHMkUM9vTuXk290W7O
MccyquANs7GhbXSWiXPe6OQVJlCOWZrBEU/JEAxC9ntXluMZpCtM30EiANBFhJDooy6S7mN3gWxy
gH4wY3xJR48Vz+StGJf9B94ssoBrPav70fGeBpIl5yxeGsmp3I0HyzTyL/y4V/Ij9Yc9kMPx4wGb
bDUd6GcKX6vMDwxEtA+X69Bp7gprV2GIIGCKWkt+rtvzBXogLfyedLycRW4Mf8QAyaxyZ8ydqXvg
jPtQ5ZK8Za4zboDTIkVZMKBKKhahNHeo62hcr1MCuT4uSf8w/bs7y2k4FyAMkla1O2WvQ9qTrjkY
KQ1Io9iKys/3oIObB7rHSIIWozosZIOCXPQHwnYmrpHaTze0fnNp6zv3ZcYT8sGvYqRxwXiqieZ9
GBlXBswT5R3FcLTUOHhqgPgNhIlKqp73tRU7excUG/XekApZMpfINtG4/BQinrH+9zpYREOMahze
hGHiGqdNVrKNjSAjhOOATslFgNfbmMxPkmpwKnCN6E22Tbieqex7znRMIejiNuobCsp4yWy2kKuy
XYgokIlDkccnan1HXeduJDwnsXLrPoX2H9n151IXj3HtghXo5F0DbBSrTUFDBn9GRmasMdcUtPZv
aVzqJ34ncsX7Wu0EqXcEZlf/Mx3Tf1cjRsh4gnbfNG7hbJcIM38ERQzuL6aZTblE4tmeG0IcrkXI
0yqpPaUI+yrSChd2CkNuwcip0hfuIPXOs4ppky85bDyM5vVBRgDL8xq3glOhwEpcDA1wzEvumqxD
u2r5MCd6QKYQQz7LQuvEerbfOiOthMLCcKGgrR+a0H8fXaD+PbenaxJ5yR+iJ/6JOuH+b2ZVGqhE
qg0JA7IezIQhmmvdf1sK0ZqJl34blHkafBoF6q+ysRp1DKqEAwRBUfqFMEHUC/zepjl6Mb6bTPrc
/VC+123oN/toLP6/kJLJ4E70lgymfifmx+zOwqo6chrHn3kkrVPb6l9T406Aj/aZOMI+NRbV2CPF
AEEIdG4tektD+Cije1ZYREFtduYb3Frk+nNzDsy+L+/JqoCfyFoWKV1MXrRKZdkQlWY1B16v+erT
1Dmnng4vwp1SLIJGvDYH9xUUbPSKAMMKGsfbxTDy5GNEWnicREuSsIAR38CiPFM7cKG1wH7ItRK7
dp6SB9sQ+s3KMeP2mehvWNIb6tWovVPjpe3O94H2Mgja5L1AStwTLCH5Kwe9RuOpnivHxA2bjc22
8kNrDddJB+ht8iHhmWBajqlBxLJNem5R3V8WAgHD5jPaV7YzIUFyLfYNwuDGyvvwuuQeqIaIdjx8
iuFZK+qFuU7TjoTRy/4iA0asZpo6xkRn4LQinXmCsgL1BpfG9ApKrYo20ufGuXJNVm19ZDt385zU
Z9KL7PJFZG0WRPd7I6rFHZTJ7jRNXnMkS9G8qZYLpBSq2aIEz59tFD8CicRJG3kP4HE/Tcet8aEi
1q0Ki4iOjEvrGoK9CHp37k62VfP24TUYSDnYBzHn11s4eEuRFYT6zDLYnfTjbvb5QEaVD826HiNu
Zp7b+SuNA+ySEKc8avwNT8rtxUvftxJqvAnicBuS9uxXpeQCfJKpK/deV5oHRnexn+a2oSeD6/2B
O5PJ2FFZH3Kxw0NG0v/YLFx9fNYMmzaUejtg6BDYlNv2ca6Kfl8m0/RGYr/ce30J1I0PVkEYZCH6
NDX1cvZbVurmZMSn1q/s59Ty+Gm9LvWRlfgF34Aaw8VoM2OdGfHzlMA6pDYAMKiEl+SsR5OCCK1h
zE4EtrC9ehFLfQcpEjSrE381XVhtxBiG79rs78GHuY9WcuOYFSoMT3Yn40teDcULqTVssDkwU3+g
f5aV7VB9likiDdtG8yezKFcp+2rYtKrJIUJX9FwYQ3il0oONItTjb2q3nS+ILruRiyspHngbd0IU
866EU8JFEYt0ifY42JtupsbtmHbsqW7I/U0SJna8YX9EdSNWTQyMRjVjww4tJ2ELXSxbM++jXTgh
hPLNSddlKuwZ3yVvlbBhLrAXWf3Ese537tSr137SyQ/2YPwVIL02LkHyv7kU2AA4M9pVT13wLlH2
Wz8Sbl35szuOG9Lm+RWZJIMX7prGk0US5WMotcYh4RphICs3vE9GGePz5pqwpdz4Ne6bnsoM6Tzg
b4I8xgmeMfFNJS0BDlmMlIoNYjlsaN5DihSeuZLihbP7aIM70QvawjV2USHEn5+OYD5uwHWaAGJm
89B9dqh3JwRkNU/Yl1voguEM0IJG7qSYetqA6ehhbZgPTK5jeyUsszwCUzO43c8KZS/P9SGBPMRE
Nyu6HGpvQ7NgiIMzGr5cuzCDyq7La5VIP+ENYsabSAgWv5FH3UEVVowHbRJDZfblgZpr/75J+/ar
51V0N+ZKvRDBGjZz1LMU4OLt0vBk80Vo2iXzV4jJ1TpEvf7KatrjWUVNdwIxeZ+QL7mmMR2JG9s2
y4+UteoPqco4oACTNVtm9g9dDYbByuLkp7ZsXFDGcCvPCp0Tdr30fvEnSitnw3kt8b5uqr4YgsgX
6mb/q703DB3tC6vJ8GDbRfg6N8N9VS39sU+B+JeU3nxHXJy3JD04NubOWsVAM26gFAFqx6MFWmRG
f8Qa2f2qTg8B/1z4bHgm1+HGpXZugK1/hLHsBhZ3fdJdar6ToZgOZcR7eyxY2yBBWv19wlxUUx57
o3Hp4t84l8N9CcHv7LqkxzB7QlU3JyKGeZH+sPHndE9i48bR1c3XMFEii6B3nIBlrUA+R78oWdmF
a0D9MU+aZppGi/Jl0dYrYTrUi47uwXXdM2z7tRouPrTj7JYMLxGHHPdNG/jsCOWrkaoFVx7bBW1T
h7xny6GIrlatm/u06TWA+qkpVvSvjY8gFHXAI2pSvGB4R5R1v98plCbMDP/n2Rpr6a6TF+ljD3Kk
O9KSOOzplynOLRzQlRy5Zq0A4/ZQyPLS4NxNoo/MHShEJogmV3k05UEyRtwwkYRf3a4tCdCm7Gmh
tF4z0J07Ksc8yFAm/aOEQibMp3CPNHELMiMrC/Tc/90TJDlsTQ8u1lbyZEwOXMrxDxVxGO5xGfrT
lb6TQd5hIco2tEqET1A2BJM+xKQKDP+tl6xd50Clg1baLbUQ3q2QxUvpgxZW9w8IZ3KhJ8tNPvXs
8XWbuCfw/L90VsKP1Nr9O+uQbJPzYeVrZ/HkNnV5LUbIzG8eYFMKQqeoWo2GZNTtsXUjK41OjaYg
7P0ky3o3+aL7jnmp/7878T7xCDoUqAOP5AgZtgshl+KwGE2boNb6LK3Yz1D/yHxTZ9uWfeNjSNLo
J2xhoWZNKGHiFc5f5A4tggyS+B2njm+sXJ4cEitdc1Bk7GXQTuoTbCmk+Wq2KRsCKbO3qdfjGxUz
trFrIBxXz6axgFaFNCmBIf8CT6nFOa0JT6wBALWnha6cp7EHC0HeLD75ydT8xm3bXUO/zIjkNu1H
wql0JE2rNxFFrU/Uf6QHn1DvHSvUfmdI5qGkcDFizo5Rbj2rT/a52bbF1nfq9ioMubwaRSRPc2a4
HsY8nIOYGwrceUgpkl9JZwZw4uNNP7nJ0bYK/GXT1F9xhZoHHyX6PWtSa0uYLkPZLjv3Pk+NHmMn
k5l8qG2jeU9YVHJoIaHUoTMTJ1nqZD9hvfzoomj+lla+PDRen13menE5E+i18BpTXEQn6YnWRfnm
UKe66UPnH3yrjl4KkKZd0Rlfxkj5zWTrZK9gid1M++VHN1no97eOirCIJdKVG39nGD/YBJTWSVLo
uBq1nZDFJ3EGryNSIM3AVzyEMY6pFdhIeYi0tMH5lOnjDcC10jG1UnLkm52KGrwGMauOWdPKvQfy
0/0zceX2XHLHo88zC+oRG+9g78HC2LsFrwOikTOfaaDUX0uXGrAjFtT+1NdELvCblmXHKIXIGBE0
n7zyYPIyI+/vh7F9HmosUSbiPzbOXL5qbk3+CpzaG6EI0tQGaZOPMKz1PXnl8XGJo/5Q8morScNS
GuJIUuU2LA0cvmAdWLqM3pZ+hiUYCpnvEj8cX4Co9CdKr4uruPWPgOJwsLyy3GWTCEgKTa0T/tVw
cXfAbcaamJISuLoFaWUqZrh5E7fWaR9Qeep+MkiNU1AOPV2B+JHFSeL3FoFlsG6Hb8Ao3bLI2w01
lGTe2c47Um1KADrRI0hQb6Z0wrG8u3mcFCCNKXFR37tk+AGgISysYTLmc8eLt22rBBePP0kKMG4Z
ksDBJfVW3mj3jwjOQm7Bw1lH/GbsgJChC5faP9c1/W3CiPTMrhHlqS8U278kpaztm9Di+IgCHokg
rsamXo+4T6aTHXd4eqmsi9IHnDcWDUrcb35sKUx7XeQsUs54/rsK8HCcfqBE4nmijDReVsR9MDSL
bHKLdVHzYSC4yfxBJy2RizktbEJr2QgPEWEcCz7PMb5kKobwKftcDvtlMs46v+FlcMliMGt5s9HD
pLKnzHd61CyRFOxmMp3GdPLE+BgKv40eR9xIVxhKGCTizCAKDZ9lCzmQoV/ZdrmvsXYwoeSl1+HP
Ey3rPR9M0qEwxI2fqfzll+ACuSFv6cdjqxexHGFZ1s+AmAHCtSyrgSdUt0ksVSL0HoC8svklRcXb
0olhDQEpywx+2+5IftLndoX2VZJlPFkEXXkYkr6gwsiL+nyvgYKBv5+AgpEArcG+QWg3d6PsCKik
ZfY+YlJlLCQ0J2+eZDrhdFX7pyVp+a0kprUA6YP7u4bEZyGdsb3HQcsVWBU+O0/txJA+GgO2xXaa
PfM36wyqUMhKmacEJAB3zaoGTsl/JEmbLpkFfLzCdY/jOCh1T1Kn5rmvBUXKpqGM0yx0EW4tKcpi
04JGqU+F8NWeSjazOYxZDgVPTYn4utFNmX51W/3Z7qiCQlKFsUrZLzyzeu0WqmigJgQNFWrjKRGm
82fqgatLHnv1GQiEc6GjRb1FHOZcYdFBn7uQS9JWYD2m1hdY2c4tKmA2Pm9XyJ3GB7BT8wCfViO0
WkXlBZguhbdVBQvVDbIXjgx6jnZjk49PFnrrj9FnL9QEg2+JfLRUsuwkGhzIKXr+Ai18xHSLJzvM
rBlbbTM9QVrxTlxpGDwiruZvmOcpcKAeFVUNzHyY6a0PjHOVW/YbN0cEBl0YOyZt/zVpp7/ZTpOA
7hQue3JAW3cKf99gs2eUIOaA+t3Hj/guqF7FgRD/2gO+Dh4GwNXye+a4fgPqdHSJka4mqrYre3yg
0WFduiTEgcM9EJK8ere4os8QSe72TXYu3sVpbOk0h4u7LfBZbcQgie3BPKRuMbICHFSEXGWd7q2u
y7GEeMPOohQRLKVs7sm0qIe6R4Jfh7RygS6Yx4CcyTsGx/GMbm2e0qhWB9P1xLvT9+ERTh4NV57h
Vx9L3fjnTN+8UqHznA8Y2wfTT/7NXOx3JhlrcrWgRioMNrnPQtrRKyvz7rzJms4C4uA6r0wJOZQE
G56G+LlhYeaunB5/KAzEK/KyeEUQ9M7oddVPFAr94FW3ISU8gx0CYImDwzupXNQXJgCvvY1Sy76/
OfUzptLJEt5jDP0VTBTchEIorCttXRCrXxxoFTmwKyDRb4XX/vns1QPANuHnDEbpN6SLm5uxdh5c
oIZBFtbTyvaMPdswZO/C44VtEs65G6QgciY7XjxJWb1Ehvs4MGIeBGyVoKUn8h6oQ8Y6lSOKPdc+
ykiVdH5oBKUV16sUwbrdTEDlz6V2ixOXWTQ478qOMMFb0cgTlOCQMGxsxsyF45NY8tlZeS384nyk
yLTkxNmiKLNzwKm3w2DCdZHdFXrHgCNxdj9aUhGrfrBfPXZLW9Y6xYr4+kXVfnhvTNY5JTS3Gshc
B4CS+Ki6vN/Mi9LBPPn1BiW43C4GHNHB7epvEH59gJ21DzrHeYtn4pCUsq+Z4wFLgi9mgmWx4JvK
u8NbKo+uxn7cCiq02hC/nW5JPVvaf84jmHHUCEOEkd8L8Uegjrq0Twoj9aGMY/nGSvzkLhjFRZsk
NCS7aKqD+Jhn/c9qsnMHA6FrtGUjoZrNyQ6LdGcrecCt6myk51ZoOmG8x5qcb6M2RkWs3Dmo+tZ6
QPL3Tm4yn4DqoTWH4zNAHYdZaNnq2JlP+Cw/YzEoYjctcGzcygGepy8gkCzYIvoksXGCi6Dk62Yv
jAiGLlY0PgwmWkpO5TunhHmkjQNXz1SrTTs5goydPTvNSsVl8yHwHAdjU0EHbkZcwydqOpVca8W7
gScDKKsQq8nDwsuCx93BRLIem5u3gfGVcXbOnW2nAU+MN04exxMu6raS9w3eT/zoIt6Y9OEiq9FT
zrS6EaSgccNb/Z6wGNa0UehVrPPfwubr03uLcW2ZAo+e2XZ7YC7juvWS6i60+xef3eNT1NpITSkW
R03vaBfau1rZ07cwXa4TjnenUMC4g4EMAnHRBjDXgGoR1ttDPcruO6gxu7o3vjXw4hW1Wj0mYbIW
npQdTRkcRXuVtOqbekFcIlk+VlTRE3s1Nfun3Bf6HgPZmcAyPeOuyRbHm8tqaztzeMiVwW2XyTk5
xuWAvAEgYDcqU7DCIMRQUAIAOTJt6K+lqcAhZ0t1diqoOzTkB6nuvseYlrvwNJQYuIxjx1zB9uoJ
kIrkvoE4FACWajaNXycvsTC+gbUP49FLDNCZpKP/sBub4GTgVu/w/Ff4phNKvo1ycoOlpbwW4XSc
DszVvAcrezhBszH2qRrqB7pY0g8u9Pijksbhs0RvS+q5eqAKQt1Ztg78+cepEgeNqCUfewOMAaJY
yB5WxBSltORB++gWqTlkD15uuyvfs4wrrxuMK+NXg/Em3U0IhB+O3ct/evDwzohontc6jTrrwPqX
a33yMXROeJG8lU7oigFmAu9MyuHOtRVdq2npRMOGncFbqTHi84YFT9VzTUjo/CmmHBt2NRAh5bvP
kuxf0ikc5X6Tbfgb/2jGSz2fxFJGb4lBb7UXWmqNQOfRCyS/Znv+bUatH5uYGnMHGAmSQf5teiG+
j3i582gwuDQ1Xi8zKu6aomnZiloZ5uXM3BbU9awXnB/5ynW9OpjHwXthLUyaIx+4Ug40mOxSq+Wt
1Cj/zrst2YcE9ZF2JaAcUWSKUz21vABrt3hmv0LnLI/15JgV3I44e+F6xYHExo0oG8e/UyEHpC47
JrCjslAXdviX6DY2gofLz9kyNEe77K0AU371RDV3SNE1tUwby6S8XUYELAvGtU/8VLSVD/1La2CK
K0pP0u1XwUuqFbOUyZa58W+0EbbP10noozlMb14TBX6PxaokXLNM9gR3vazZQlvFv8ie65puDwPi
imIkRMU+90mqXrOF4pZpTi+mK3llNa17LMcwyNvsuzNyEDdQ/n1QgnLml0nKjGBT9K8zluFEogfu
0sh5DddF3zu+byPTJ+1ujvvbz9BFF2nFt5eftN07w4u6XSSS7plX6bw1xwoQiFP0+buSUv6Yk0h/
8JdBVImTaktHXfUXqvAhSQjDbIehf+/s5aJlirgwscVa9xQDxIvsrtKqd0MPt0S13xFe5DWrqpTA
1GTuR7fUdyzHbgXSN6BLxrpmjPXWxcq45hXyzQR3BEk6HaqFg8Yhln2w2pnMyNRHyaprKWEbdF1s
kWDLnTuYHjmy4bbvqF/YAj3JNgtJhETdKTPL7KVb2MMMSlPgiUqq2RxW2Utlc64qIyLqCvl3P3j+
Dhz7L1r3Asq62+Ywx05Jhr8yAe594DFxzpUR76aZ9Ndol2G66RDBN21pQbROhtFgDcxew61fWrw4
K/bmYFUEQ+9kFkA6XXp7MufWpZ4v7j0Ju9Hk2gwVOuw+/FrvwXAUbFeKCtSM/5ClxLFUiAODMA+9
XGpODjTnpSfGr2g3YZq40+U7Vh5s2MOzQVWZhC5SkzrCooCKvsA22UWq8hi8y07T1AZh1IC4txtG
7IblmO3NrhFBo5ziUZMX3FbJTStMCxqgupxhuJCXyEn3ggAf0dKp+8K/3+xsx5gD2v4Yvi0Fq28Y
6rNe4qsHnYaRBKJzAc+5vsnglnCrbzLKyU+XdU88QILWznx6Lh0M72xZ3R+u6TQ02MSqr1mdt2eL
LCIto0jHljd8tq5L2GWlRXKNRwsXtfSjm7rJEJUB3ISujVAjk/rO7/UFD+FjLTA9z7QWrmCWfPu6
rE5gaKptP8dMi/rWOp6xOD61Rt0cepn4mykigahK5rYk+p6LlpejMzkBRo3nWJSXum55lSKNTkA4
IrUfGYeuA9tMckITLmT2UPmYeLtOK+OJuONNvGVPbWHQvT374tW+4elSnzEHi2a+N9z4cWG9gxMn
qzYR3ulHI+wf8gzKLkOFuUWrMbe116T/THwEHDM8uL3rZ7sJAWvLCdJCbMKitKXm0qWB3hgek2HQ
1PyQ2lhh+k0jnES30r5EJu+1S2aFCq9bqXdzimZWmWAAAs3PWdeOCgiUcNOLwPByAQa+vWkTp9y3
aQzBKYQxI72/sIvvHLzUkE/Zz2TeF9cBeVigj+ys0XbPiqN9Z6QkgCe+F2XIyxGCidji2eVKi1ja
j0EdeuOz50bVJnG99Jnug2PDNudsq8b+JVfDqm5Iw3ebqO4NtQcDrh68LTu118gzB1K2XIo8sjfz
hFunWlDU/XEeWX/hBt6Yt6FjY4RMrQTzqdKO/OgIgvjeN5wRlR0WTGZTlXBcyEWfc/j5R7WATuSb
W6tPv1DdtTXs+xqaASsupPkDjn/8ibHfJ6fYg8hvMXCs8LSnlyVjbzIMtAqkPB0vYVsk66kW3fvC
ig75gwJuqDTJMRmiSB4KF5dqhR7CLI8mBj4aUB/sHq6bVh7bO5JV+YZnrdoBOmhJtMD1c6iaA8+s
MCszd9KYBISUD2WajAsMOz4ZNzfemUKB4RMdW2OTvL9RI9nEWsWxxhNJumTm1Xiy1FQ8OVPUv+jG
be6rLDKDLl7GZ0EbAPodctGxk+gUbjGfck2hTmUVzIb0A/8BsfYZJ8dbpkpR7LTBFggAq4iSIQ/o
Warvm7qzg6ETX5lfHl2vH380d7gTAUDB2Uv4ZWLbZXd/MR90vssKR+IrbBq4AEm6hP2OdoeR7WoY
PmDfHk6RjmR6zRFrnGB0UYMOUnQc+zVXZgKeqBCruO46wWqmUq8N6YmtQ130g0oQpI2lx+mN4bF0
eAdk3aNS3o8YkhitqrV3OTyt7SRnPMmZ5btwmeW0dbh6BQuDxK7yeG6KQUFQmggRRXT/4F9vbvs6
cwKGQ+oWw7qTLf90nzRfc6H+zWUnd7lusy377zjDR1jwLKO27RfQMY+pWxifXl2FVEjd8uvYh4mY
ehZ9vNCOGy6m+bACLvsPdi/5Sou3zY2uts5o4NxxcerXTU+ZDD88NIz4dq/nLl8duyqqydYTLHci
OtqwUPfWevHTg1smmOWaVmOJnZs7jkxYBLjFsWKbw/zWDVYFYIgUFYclNZf582CzqjyqcUyxbbQl
X1PoVpgV+5idIAID/TAJn0iAYUeqHeSA7pCXWITWEgPZDuday1ozKdpXWmGI9sKUcdxjAfmgGu8V
9ix2vsag49s8hnFCE3mtEox45nC3YF8GvCKVu12K8INpe7k65KjNFSF1a49EpQ8DeIVnQssKuAim
wNdGaTj9WBGLq6nHcZfFPpbLnn/cNLvoD/7ksPWpwjwSif8kuVHuFwzsNzMdjbDFrZfdmKGJBhBU
mnJrq8q5Mr33p2yCPIb5CgHP1yK6hLKV28Tne4nVHYNGPaLVWuk7PTHdMdYs8LngtmBLFeswQvbD
0YQ3yjIdHZLFP+sFNuUxNkTq+GjLYIX9TYaMrKwde9YK1BR1WXQ3eqRYENdQTFZoDtmOxYOdbnOB
cQMzfyxerEy/pnOJDDnPMG6I/duY9tzmr4sLMJ9ASlHdre2o5ktGz+5qiLEZ8fxspnLw7vHayHOL
UxeIMZDGxmHxO7t0KvE++JfYgwjCYo7ZgI2vkWWDcoUzB0mGO9yhWZYBC0idhahyWo1HuumXVbLo
/Eb7EeI0mLE6dwzCe6IhNt08kEnB1VOl0wAAw7w2HieRkNNiGbTNKWZf7GpBRdibDVuA0o/jfe81
pK0TCN9O3vmbFh0Gmykn7yfTFWb2sHdewth641O9KeB4c1eRkd4toVreSgd+YdWNWNpaizrNJSkf
RGbqradn/NRpc6WHlKV9CNb51ngh/iL0D1iAt3UO+p4gGA+Jgn/JbcGAaM6bCqgnTBbF6cu3Z243
XouFpzYrJqWUvjIa33za+ZryRAvJQCll6LFY6rJteptEQ2iFVGNMHkoLNvsNydhVZadMkf5IaxSk
8Eudqr958X57gvwEaiCT9AadVziUctyWvYMJdKGefdu7yuLu5OL9hE8IizNJq8DyyptzZin5Axf3
hQwaNe5SyeSDF8kjIU/6FQQhdmDlDPyUei3sMWifDq8zTBASC3M/3fP+bR4nkpnzgci5TZSK/5nx
GMycGmiAPZUxzkNqiWOP83WPqFrs07SnIsSipI8Nnr9hP1Cx5hRYda0oPU3YM66eP21iuMI7Zdqs
v3Pze4mMnW5aWixzKIvNmKNvxZb/OI/0KqiJ0pF8rg9eTRcVJjDjPaLMF+Rja4Y8TXKBHNiIz7Ib
4jqgXRRsyAgptJRuv2MIbY/FgtWLasz64rWztW+T8UZxoCzOtzQxAttnx5OmJ7ZT/kPqG9fRtqqN
AwUXf6yBhpuP1kQBUIPNvR078DE9jZreDbc6f9b0roHcp8D+1BfQVm6RCO+zsrU7b6d0XoqTCfP8
SSHVVkfMAugVuu0OuqhGYKatF97rnsf2wkK3yrdTlUF6iOdiGANXLsRiN+z9yo7YTWGdpvZ2eDe6
eZqy6ZpapruxGv1NqGiq17PGbYk+xORXL/RAAj0nFNtGMHfwSEUY2VzQA5uJm+G+SHx+gZPp/pt6
vz6G6HTYGpH+Wi9/MQySh9GMjm5iB4tBp69aAu8RkdyJjfY0RWiTOeaezMywW5g5bKKQODBqTSvy
k7fQ7+rO+XiXOTnUN6GiZp3XXsHbNh1Na41ZgTLuebReOdarX6aA5a3mcjlt20VNT2it+slZoI+n
xLD3AkXymBvm642QvaVeottGpuU/Y3/uifrEI+Zwu+9YUZr1UZqNd2CYAHmRTWqL3RzBzqKk5QGi
wpyTSW5S8tBReOfyVsouhq3FeGIHPB8hq0isW17d77FZjD6rDgxMKffUvdJjeBZigSrdq+x9LnL5
VVMmdHWW3H6l2ZWtQFNob2WBhuYp0lQHrVlWRWREQnqwCyQBH8ABsMnaaV9S/uC3Jq/qYNDOFrWC
tsSFoG7Aj2gxlmmXEDSneLgcpQqTawKM7Tx6QMzQxCBpgYhMpyCZJwIrxehm61np7p9XsZXvVIP8
xEkVeJJLdsV31yiSOd6CmwD83pBH24Owa/gOcsWjtxZHM7WyabIBHoUVOvHmjUlMZJ8UvrqvluwD
uni0XYgTE41TzTGW7X3RLc8VqCpLszICykQ9jbG0v32EeuirCi+2HKF9S0exXyxyYyVl0YCEiN3h
9u96Dssk/ymwgmz9ZmjwYSX+QojVyIKhDZ29Cd8Zz2ZevS0y3TlJ8SDj5C+THAIE8Elj9ynhBNYQ
vL/qsbnVYriKivDESNdRDDMpHcDuRvBAt2WHgEbArytedS8zdmXgt9FhOWBbvEyBwbX/YGo7Oy+a
tH2H+oxyw6KoDv19h4Vsn3FLUCTc5qeBtvcHapMrvjQzKvDQ6CDxe/eEfMPVWRXDriLNfBcBGPpN
YAoAEwb6hJzsc/3Ireqi5tnfs5W2cGARQl+mRgWd8n4Vhd8nSoAYOSCs7zhyILS6KR8Cj3GgJmYE
HK0LKTBZvddsEjxqSBfqZ3rtrt12EPvKs16EP+UVmZa8+Ziw55DfhSQVB3mirEec5Y+UONjH7oZL
CC3v3qsN9x6PINtMFsv01IoMaH0cPsZsKTcUW1pqg5O+pwlksP0tLMj5pRl68R1JTMCWRz5qSCtx
qQfBfNNAdTb3pd/KjdtWxaXw02ljk2y6AjR0/WDm/y5XnW1rONmYnE4sOetX21VNG2gdj0+Zzq37
JQ35utpJuicZmR+ZBdmQSIuAOPDK216d4ZbVEf3Oo4EnQTZ5r6+jcuuvvo2cD+aY/phFs7GrtUhP
ftz3Er3DcHZAtsQPIn78a84CwzsieT535VlN+Xl09KVikUSU3icyPuZJfl3KIQvo87h1rRB6Wvuj
tGHxGpRXU1Z1KLjx8henBDtNkzRbBYo5quY3ScABWS3HOkIsLzzi8mwJS+Sc1VKWQGJHcW2biT+E
Z5b29vxdpF0TjNxW0rVp0nXvOioMxqmkRowGD9gcPs2GbD4PcQMLFPWqWmZYRiyk9+UkopBIR28b
B4PTnAxY1YzXzmqMCQ1GhHdNU1rDPu35XTwtgIvAcmaSm7EDcJrCHkozNayNDd2jOFRCxcbdgSaz
c4FH7kQXYttdXM6FZoRf5lJKhiquSYbSGizFT8zW8gIggbLvmo/iL1ZLfhjyURnsdjjuSpN+kO1I
Eu7i4SI7QavyA76B+cNcuP80qb9tKGAhxy4YQ1IF7WrkaUtHwtOz1DSqg5/If32XMBmZEdbwPRrS
X1pHCOK9yMdd5xp7yy1y4nvlo83dAic8kQYEHQobojrG8wIqjJWAYAnyH2XnsSM5kmXRX2n0eoih
0cwoBjOzcO0e2kNmboiU1KRRi6+f4z2byshCJBooVDW6BN3ppJm99+49V7iWs5em5qbgnHoEtY5n
l8wguqNmAkXFYHOHZA+QxlSi8HYHd7pZ8OvSC6p1SAOXlh+iRDqm0g8gZZVudYgqxgfopmWwPOmu
jd1t03jt58HYRU5WQzEnm3BCBLvGEcdLhziiH16AKSG2UVVvX3ukaJ+CNLOCR9LY3K0nanCsJfiU
LXnRzk+BGfjBVVE4rCakS5sBYcFb3MLcW2Wxkjd1OHckryH63qVBsoR7FO5lQw+oGC6Zg0zps6mj
fzI5bZc8UgBOcgsWk3Z2WfvFprWm9E3HTraTVBHuZ+rxsT9agxnTnbJbokjhaaFQc1m1r5w5qR+q
BjwV9OPQ+wz/3ivuYxqY6rHVirkSkIcqfhjYDKptEAamvAO2rSn7yJHuzWnA/DntBp1a+tJEi6/b
hChHMyapfGSuibVF2pHfriChkEG4pg6JdkmIYZk2DUHSNMYcAqLNkl/jE5WEWZeWzxl/0vMw0swg
4JdJFQ2MY6G8jI4HqkjkvdUARSshk9k3asCSnVODrTyzTM3V7Doif5xAt1j7LvFGO1yJoa7oh6DS
Iidr+dIUpNNdKeBFX7CoOru81NFyh+4ybbZN2EbzM0c1DPz02ZPym69a/cChr/D2ufJDrI09DaS2
0O2tlduZIOk9G903fM2VuZNG6GXPOAB1y2oR9AbXcwxrxaxoNvWQDzPQn6EVYgZLHMWOV5ECZtbW
pPKJ16+jVU25ZXP2QrAbkG5eySNWRf1FqZRYc2RsesMWQe5rmIr+NmGQmF9H4GpR0iAMOy5pU6hb
UYHjvSEroTxT/GX6QAE0suxmE77hUIAZXcUxn32V+XCrIMf0sB9HtouZdgK7ZRAUOW+rcogZ6L3K
iA2rTvLG8VASqWib4nlusr5+BXDnpfyCyOPBEgz7JkwZvNeEz4YnMsRscSziLpquGbTPmrxfyq01
cP34tSqaytuMYY+FZeDGXxeJVuMJzVnZQpKT/gEJWOu8YO8l01QRHbp3ORt/S0noeGEYUutvyaSS
61F3nFA1M9Qt8JbsBMOmu8tHUR7si5mkskmjWlmGFjsNDfci7QeS80JHLSOIsvSi8HPFiXV8cFEf
s4aRLi0LSxHlUrXlpdwtejxMbhsm488Jw3O1KXXs1TsEOFP3NbeGIPqaknI+nmxndLLrvPP64+DS
MSVJqMkvXvSxQZNsReHJoDiyz0izpzOGRGCATTuQj+0WC1B7gnBiqp9bxEsO8reE5WKSCfKvRas+
uS7xwKW3duGQ3xjNTnqSSMYNdJpYMSWjVh5yGohkOBxKO0XoK+ooQyUjo3M0BCQT6LzBb98XOSmR
XTpfW4i4OwbOOnm1lpJOuypJR76rZWghgJVAtFzSvr2bdFr8175HO7yyJkLjQ1rwL7UxelNOoX32
K1MedeJ2XyIncD34Jo4WiCvxhV0FC5TZJIFvC/VuHsqeRFc6HvSL0yrZ0xQjnm8cIjveOxKDAws7
dgNWHJJduiZEs42eufos3aiXnBTSAdPfxKz+aCJ7/EZAVP+2ZHQ0YyxveT9tIYfTD20iuDcX2YUI
zTFsawdJV94uKMLt2q5OKVgOAKtZ1NNsI+ilmBi7wJQGGYRVXi7O8lX0uhtfSJ+I2l06VelF5hEn
ZHjUU+Kn+2a01U1DKb6cpUAGl0E48soVvhuN759cHqKNBlPfxzNZDOjICO1bid4i+acsaQJtB2a1
9GDp7XdXrdX1ioZm5Pm3NlT+ELBE4nyqKGYgLcKzE/uYZK1TTU97QmPqWM9A1WARENbR+/BeLzzl
eN0IxtWUca0DRPbkZ4j0a1pIKYHaeRohK7DD6hJuLUo4eBJmMDIFtu6pa+qnrIavoC8C3xfTNzL4
OWAO7u/wm1bw5PWA2cViuIkU5lbMrU07s7K9XJ98slx3VYhqct300Kuuk7F3BjIVZBkfjc8J4dAz
59+iWOyeZZMARjNRRfF6EdocPQWxAcUugB+CrLxvHP/bLdlviIoi4Jr3gcPo8soIpHvnzr0oDLu5
cuCSNow20faRBHTbi9zHc53gACcti6gpMgSmwpEV7rshQL2cl/VxEBdhoH1R0uxSE8Q/ScgQ/i3t
Sre4RW6pUIEGwq8xAws677QiU+1h5kpHth4vtjuxk8w8vTsZRDGTFcYVG7nAWt1wSM3m66ljg723
q4auF0Kj+sorxuoFf8fEUam02tfcduptlhRGvHFuK44JpxMmzzpygb4g1m6fDdbymMGLdDd2w0Ry
70QhFC439o9p0YTfPVD99NB7cwUmOzwR2jxee4koIOXwCRSJxq1skHd22D5S5nuQQjVygpZCjGEX
fwGKJ+McXoA3II+ndIx3iOnbaaNiDRgQDZVCPiYVA1jcivE2EhiFr8oiiC+JF12/+FeucmBwjT3e
lY5nAfNbpft830IfYEhUevazX17AzUCwaC06S1JsM6aUxTqoZ3D5OC6p43JWlXU61F5OWl0j1zFn
55ek94I7viZzPZS7/UVmOsd3HsMtZ+X0sov3HLxbRMSEbui7Bp3u0fIZzGI0n9AcgjxF6xbV2mZk
IecXKZT74sSDeMj6jLH5eEkkuPEb2XQ3Nlkn5U1HCyb8VjDhY+VwPNZTeHQEWx0oMek40msipSny
ktxKNgE2yihnm+D5PVhjItlyEKU8RVPhXXteN1rpivAaK7+ZbWoe6FQxYPiJdd+s2sLy3jiZCuvB
thmTvtkQRfdInfKXHkPd+A1RLuQz9nMZv3kdx5M9OnYznst0jol/mTy0PO5s5k1jCAMh9dZTeHS8
6kECqp1xVlO7blwSdPjZKuwVV0uRDui/LszW195q0i1FsTnzTITDNU4954nsERLIbYqGY8J01WOm
raM3bFPdvEEhF/Bq8ZOHVyEcSZycpt6CAekJRhotby3bqVRMmRwdu7d6oEA6gWEs9LICpzKjh6qj
5AKQkHj/n2lsRMi1Jf34OQwwwNpx8d0VPv9ZBxHklnnWKNF8cYQ+hLMTHEHfd4z4eU229tzX0ZWc
qKfXGTr74i6tXdgPtLI4++Zj7YI77BzGeI6dwfmoPLe1UHhp7eGp8x08uF6LJhf6ZeBuyXFwp88B
eNJbS/DrORs6x+NLX3aWLDckX7VvsLLJDK8NBxGJp6K9irraO9EgiNM1SohLs8BVPHAqVQ2ORAFz
0l8JXznJUStXBMcyTbxs7VjsGCt6sMgRY88dt9i7lmtawMtb1Aq72fdz7dJ6aWbCgPqFKCu8aeMa
8Z66LgHmwfnTcZluMnJDFwy8YWu9oPYMj77XeCyGYKvkuXLKenpI8HtW6TqHToRPLKsjX+9EJ0zz
UMTzyOgCEiomAo0ElYegHsCQyOFIP3a4RpDlEJk8wxaxtL724L8EG6TKGkJFWrXicw1a3t30Dafm
dQqbZEauIpIgB0HlleNJBJcZVRU72tSbCrpIQBntjXruN+nIM8n0i9zpnBRuXgfqrx2mwGgTTb3+
muK6v/F5Sg8Ec3sdwX5LNZ2VZdMPrscQEHqHAwWgcJ4q7PUNDXlXBlOz0TNcubyp0dSiqh6/MiSK
42++IW/4Bpd0jvHUIR1w59DIDFFhpm3WPcSqZ5guO7/M97B/hD7TI4deP3qy3Md1aNETqMMCaxwR
dmbALH9wbdyl27RKqysEBPl2qG3vEE3ITjdFRf+pnzTMKa+MvQtzMuI2L80NQcScpSM9tu0WYZ3c
0Uof0VwxCazh4qR98dRNfpZdZ7Y/VgjcF/t7ENfiO40aiL6VJQPBvw588HPNC6M3SwPIJpo6cOGr
xC0YLXe5esbJqTZYJnpwYqV1ZWN45lBHb7CyNib3RQkTLs8hgYQgF9DxOGX4ZZnacTtA6egVOLJo
gdzZlZZzqiNlX3yKzLd77GjPbm4Z94vdxs0NgvAF6JKp9sgTSD9hjJRKdD9zv4MyNjHsr3r6NtAC
Vcz9SJ1+C2KwoaoxbbfTNRJ1upb+eOYEl1bPsNtQHbDLDh7ewY5TjdEzu0A9+K6/LhXazbma0JVD
/I/WFemZaJiNNWcPBEcv/n7oOaod206F+uBXkTBP+cVZROsdhMyXaZgnmIAlpKn0opw25rSAKMMO
7tlOT02wRMkDqvBGPQDQGvGDqcGnGA9iC1YNgdZmHE9wFeOGdL6SY88T7DjqqI3jXkCYVWDprXaT
nlnrwu7YUtaYNL73O0IIV/2AljBDYp1V+OZsRlBEhRBJ2W6NN3Y/VH6Zg6e0Z06N58O5oSQl9srp
6ucqiYJ9ooWsd5EjYh8hl1ZPxdQGj12fdU+iCeIfE1AF+7MGznBBvfviO7LDEZV5pod7Du0xSJJ4
QpCQ6XpkI4/B+zT8V9qgonFqdVH8ZPWz9Ykm0XwOolSFBE348G3B9kH+ug7hyT2EFOs/ajugWcRa
4D6BwyYNKc/Gfr7LAaPfmKDjywNNkCSuqqGItsrUyiELtSb/qXfjqtkWAmPoWol8vrJSxoukkIrh
aYqb+EuAAkvs0LjHxb1vbAwlYYAra0vvmFXNnjhHRKiPn8BTWvo0K7+fOPfkgLnhWumqBPWdEZDC
5INZnd0HwQ1eF2MIdq0JDSpcWmVXBRLcnGhVYjZxncRKbHtyO64cwwAagBsZ28zy2Pe2yAHD6R5T
UPCGEyR/ZiQ9DtuG6fXRK1wY/wCBzovD6OVESeoWp4jJ59fYboYX3x78GxwN1kwLw5/JwnaAhAaR
GLvPpFrWo7laanpCFSIq9qrbZGDyR1qwZYZPhNwgUEHEszAyAzMYYrkMbMRjYG4XGmQs6xDOfQQx
qrLqq4n03GrNYJ5RUNy3I3NBgqqI89W+20AbRp833Q4iGO6GuvNunaQqHl1YhuGdNWXk0zrhMJGa
bLwuEJtSmJZzX2iCautAvYxB7dfJIemNfokVWXVHhvRe+9RyesF0njux2ARkyHiU0gZ67gof5Ahi
xgLVL4gWPISNSr7qWNTPWjUAbtLB/paneXBCBlP/7BK7u04TX12ZPIryvRMMBCQFmCNo141F8r2Y
2wu2VS7RQOCO5d56IcOt2zYO44DakCPx1aztxrlG89zWBznwjVFsQTYK4hKTVjX5SQ0N2XHlZzV0
1hGTfTu+4EkLbNruFKRA3Btcxz8qn83/rlAFvV6mEksVfNeqVelNPvYpHSYHvBdBAmwpCO1CObG/
CPb+TUl8sFgFgMcOw7Akww1lB2pq/PGUCFOagjAkyNQsBAcvnDSPrpuiiR1nE5BzPg/RucFo1m/7
WWSgxJdYyjvELlaPJJUj/2kiMoNrzClmmVD64+3A9vDgeMt8R3ywa+7JG8o/lWVES3UMIhfiQ2IS
DGiX3w5ALUqlEifzpsX+Yp2VA/CiPIiI4BDQ7nMTmAdLBWCQrVQDzlsNrDlOdYkFTsHP6zgA6eGF
ukKV6o1UCSsGp6MFvcPoCbYXn/cUQjolvkGbvhheLSaCsVzrzmAPox2VTNGBXjO4aEcul8mvIuT0
2q5ZfZAw0pCjjTTHLxFQOYO7vFqaDXN1POC0UibvWRGJBhEc6Uh6rYLW6xJ4gUBnzIotK2iuNSOn
VzecQHl0MCJyOiVVRJFfzMSkpjAdwEZMqsLjDACeylLrjLSQDjumeC2KpgPbMg9xZN9QRnZI93Lc
mgzRZaUyPBIYR5DK+Wqx6MbjjGVuRW/oyHl34ua1lXsoRIlTI2omi0A8Xx+l62Ut+BBOJdBgAZ+4
jxfbsfkBKrfYR6M2e1lTcv/w9OUh6QnoOHqBw2RyMEnxbUqlk1Lci2UzEHXubcjx5mkc+5pGa9wT
v/Z1GXGwHvKK8uM2sTxT3TmO1de7BmlYtBZDqfKj1U62i/1alfomizIEk6TxYTwhs+cw8fyDxZSj
a/9QSPLzPU42ls2U0v7KHSMoukmW13dgq9nKw8xMNxUTAztYNV1Uu085hkv1iHuhyKMV4idri7QN
GaGBZIXgLxhfmQTCYkgCG5k8HaMILYexnJuco/ez4AxSPCxpmTy6dGyp3egbfyOog6Odr6LmQbRN
Wm3IVvCvSt7rT9gdF5jJ+He3FGQ0i5hliilbaUqPCZJ6VbhXSRXxN6DcwxYkdcEH1NlajbllvJbA
Po0XWbsvrvDmA2gChVu2JKSQZp5c9V4K4bfM6mMrTWbdtdRASDiE1NNdxXrKRJSRQrFsptaLXFQv
gXxKQAGiiEqCMj8lzM7XAcLk3mzGInWaG9S0SfGpjFHPflauO/SEGCJ6X7th243rLLGt8D62MAgx
WVecEPDDVo77VoH08KxVBH/MecUExJAMUVeQHREfmRtnUkBtmDXoLwEJcSGWJJKPCflhNXL31kLz
oqDKoXl/Y4kwC38EFX0rWGUsymB1Pxt+UffAa9V0JBcUtqhvZEsS8sugaYDv0t4xAhOm7XlbxlE4
56JuXLa4EMge9phDgXvp1OJd+zPkA/AUi3dTkrHiMQaaaX0E25x+DvMbwJZP9Lti9GvMQTmE+Fjy
cUJJiqgKE4SX9afURzJ0ZEFb3DNx3nUEHMUKW87MhjliTmyfvMsXWa5NKJA0cmCMS/+5pUtFpW4K
b/pO+xwZK5XnjGqBdqPJaEMSiTUNP2TAN1wLldCjCKa+fcryuFTrgm7Q28xazDjUcuOCE9g8PbUc
ru/zZbB4s+L6FY6OOtRG9Mt1rQfK0gTc684FuxA9K2FPNDMWkbnfqTEU5jXGW85jHtf+60JERBTt
HGcB4jGx+oP98EQGF0uF6VNZVVF41+PR3xGZATC9zZbHXkDfu2Q0D1H/rKZcxNtgmGGnEllWl90D
206K4LkoyurVqSNeT1ww8SeWGP+tnUePhku+EEVLDrm6F5YObMwI9TDQUcsXBBOFUg8z9YF97IjG
+Fz5vZ+8IjCCYDbpJiNB2g/leahCB59QnVESxaN6cwiqP+FDxlPLeVVHTx28Lv+BcFKqLd6c4Ms8
TMM+kAKT8mSKq0ZcJPc0SfNXDrDzgfYvLkpfut2WsGZQiYD9O0hgyAbmm0LPzStGiWR6zPx8nJtV
NTj8k5cOKU1HjrbfOmbZF+W+S+oVjBrISb3BWFcWjbddqJgxvETUguulC2TyIwQ4eT3NJDWeRBpU
zOqyzjV7p184gELlM/s46VOGMk0N38Xh0IqNlqkXOb6Tq9bl2Pq3xENz5MYBwmQ3qwr/EyNn89Ar
Z4CwoYuhHbbcfsu+LgNvbD4J+D7W84hJ3FovOL7WhkVaHYUnGvhflWcN5DHIIf7ucT7Nj80AL8Ih
D8O7ppk9NAeJQXnYAJkr0EYFbWbu/MAfccNRaVn6J/0njbHbgrRgzjma6WorPA8/IlhMCNnYi0fG
q9rKo3tpQXezk4msh621tLV/jtIGSylnmHDNiBPwB+gusFUJnjlry+fzzI0Z7Qr9sc/KTJ4CdMIq
pKzfhIv2vy2MlIhq5i14jsBuoLPI4C7jp7AIzuRU6OTrdinGYENN5MivQYmBdw07mSkx3B975jCM
Np9ZEwQD4EI4AWkXMCJ7lJ1FTEXNFBTuo8uYcnSKrQbT1TNT8qgDgHGhOXHiC6PWszusKHR2o90o
MWkPAEzlWjKNe0Ijb2e7lNPJZUJuz/6XEuAsWKvYqcsdQ+kQAytRsKdprMrnomsaBh5pP0coKy/Y
TqpbFH27mAMqDt8eqApIvSj/3LOCTXd+FjjZlUj7pGt39mw869WA3fI+mT6Ay9hF7DsnqFuo82rB
/6aJR/v0CcJBzsGYw/OdM/V2tqyURMb1w7bdlPvGwhIAJIbLthyQ83c+IBZ+4jcDAHt5xS3gRpB0
0iLuHytSAx+Z3U4REQp+9BPAdp891LWvwHujVNjnFveQU7GH3okwTx18Ju9JkEEgk/nL3JFvHOcR
U1ZsoXLlzxEabM+OKCEYUFy4SVGU3pg+qn7koR/QABCaP2M3cHeuP9Bruoy/5xPybt28NskU/mCE
51dfRjYKQiPRdXM8ssKmeSpBM0COpwd4DnVNayADEMT+4fjLl8yKDaY4DnYY+8gkJ7PGsOjoHlnq
jTvZ4yFfbHPVxGPYPSH2meT5Aglo9p3TgSzYmL6eSRPpQ9YRFeOYfySuqIgfGTE5XNPO8JxKi7Sa
PWEV7g+SiShEU7+LGS2l/a4OfO+uVkN2dLys3tYitb962Prw0qPMR45Grk197S4OOVW0xRBoLbyS
O3wKto2IKln2oiopgnreDX+SFu0dFdJSoeEEUMPWy0NjIbPaqEKPb2VUTME+I7hyht0UBmQmyJRu
xBoke0kUIYsHeAYo/qEzLW8lQzCEoqJc0hkbBHv7mpmUe4FfcsJYDY72zRMDOn85RhhAM4qe2Qe5
xrpYH2I9NIyOZnPDOLJssOToUn7rY9c8+1YvFOCeedQLwhuLf7Er5+HeLZv+GhGPdyAxx8K7kzkI
LsoRFMEceMGl5V+CeA3KYXmVnUmAWNnT+Grjh9Z0mLCH2kPBI5xwX9WBw1JEKGEZPDJg4h4Xlp9a
LGSBxt5JLpfGk1ukonqMAlMQuMcSh1Syrzhfh7BRTihQ6S5GELLzLcetBR1GoIxcZ6hwy33VMwWN
0CAr+OjoCw+FO+mM935o9CfUlVXa0W1Ia/oCy4JwUh4UdgOukM527D+ggE1ulrbIK8AG/mDdD4s/
EmhWB659N9Wis0+sZZgIqcKazw3ZN/eZbZnwxTO9pS/ICac5xqHj7GqMGCcidudbpWZmslbi3syU
Vu3b4DKDXdOJc77TZamSZ9IYlufa8ji1UQt668rntj6Qjpg8t0xx1uhgjf7O7GExJ7Izg6uiJ1dn
DfM0YA6VEkSElZhkgyuQ+9k9+wLWJEoCaW0Trw6YXqcFvsZdW3gLFpYx4RWdTjXIPCDAis4vyXdk
opIkLVzCHUChBmO6FjmnBwehy4CD8pB1tuulm4j3k6NuoXvvMR2pLDdtv4xU93K27o0/W/iMi0tD
+3pBTh7txxSnDjFKgR4+C7CL2dPcTlkEgs5uaUvoMcAmg9GKbnIEa2raWQNZm/ZaEmdQWKteGeYw
tU8WCDB744TzcMYMEC31T89u+gHb4mBmbJTYorqJvmWFbq2cN0Mdl539CC83Jf87tBjtt0+JBJX3
0vnVMN0g1LFM9D3gsJ2GO+ZnvGBovifk8nu/R29MwlqBpfeWWm8hhkN5dhDlgCwAQRzIE8H6oGeq
z1t6+v6y6Sun+pw0ohr2qbJqBkiilqrfp2xkPXa9CYNQufYKJJzywLgojj/Fg2LFOsxkh85mJ0r0
cbr7+c9//Of//ve36b+iH9V9lc9EGf0D/NU9IpCu/Z9/CvHPf7CsX/7v4/f/+SdlCJRK7UF04dQW
aDpc/P1vX84JGW/80/8hs6jocF+ZL6Hb1fWGymfc53YuXl2HegK3Hz5tjPOEcrd2MFO9ND6T+ylj
rpUgT/r403i/fhjHo8lNVkSAp9MNLhPUXz8M07vZHdn3P2UCucdGKBO8CTwt3dYZirnYE6SCHbjO
Yo4U/+aVMeVr7diedCXUfql+vbKjmAFZsTW+clbM9k0xE8viIo7zPDe6xhz5TYQArj6+pgh+/boS
4Jz0haJnDgPOI9z914sim6KV5KH3JgBkbG982buAIzulixXzWEZPq5HXhqXZtFrcawffKSB8HeTs
ztKjLWSYpm5Ifa3sg0ubNqWJ1fQcCgjYvOgTLeKusyk1w+Mo+tA/RQWFzfXHX+LdTybtQIIU9nWg
HIXSKvB//Q4ON2jR0WCfZ08MyJPM9Bl63rBtHRtUl+RQ8zY7TnT8+KqX/+pfnlopHFsQsEIXkwdF
C3V5qv/y1FZLm8U6dKtHUI+EWJjSL66HDGchNuKlW9MO9pgvkzh7jH3SOf7wmOq/ubpUnuJpdfiL
7fx69R6tbNO2dvUYVmN3zgqpH6P2ItOFj/iHS12e+PdfVPrakQjz3ECpyyP0ly/aOtJiIKCqx7aj
siwRfqwxEzW7PgumXePZ/vPHN/b9zykcxQOJ3tDXPJeO/e7n1AB76gn7w5nUSXwLcXAZs9DHACyX
lAca/syNXI7HH1/19xvKVTUNfCUcDuHa/vVb0uPgizJ8O1cZR/TVYrlf45YONlMza/n2b1+Lx5TO
mK8F3NP3awzPZm3TYgvPjM7lMwdFuCXY0ZJLNwo33ccX+5vbqaQSnu8IxaDVe/ekKEzgLq3rSzDQ
xc4Pve7LfHHjgAJy8K9RrBMrmSdi3n58XfH7c6O4sO/yK7KOBvLywf7y3GgL8agT5OEZ9dXJWLLJ
d42ExRvRayFiuwVRn4xL86Vwxau6ZPSss7YjZyCEWNGw2roYH0bquQD+yz3IkqcgGNQfXuK/+Ywu
BSddaJemo22/+4x1bKKxBV5xnhXJJKu4cGnL4ZdWV2VL7mOSV/Xrx7fl/YLL0+05rFM8Z9wSlpBf
70pMtbz4saXODu82wkD8Ax1NAfTRLgRnCUXqoFyL6T32k26XEJC7/vgD/M2Dznop+Bx0t4Qr3z3o
2SCwifSRd3b7yTnmqqWTZPIQMe7Q/+FS73d21kh1kQSxziJoA5chf/2yUTqFvV8Y9wzQLtgYfLU7
5PfUhIzz92VqrgwnvxX+V7kRIoSyUVWIA5qlOHz8nX9fq3UgAs2Hsfnmtn63y3WEuaDjn/TZGgMH
3u3ki6PJ8zfc9Jz0K1CsQ27PGzyyyR+u/PvPzbbkc1HfZ0vnNvx6B4JlbAJtlDoj+WACaunJ20z0
n3b+kulrhlJ3OVqjXdi7F3GIb64+/uK//9ia7YmtUQiOFKgtfr08O5SPZ6AVZyflJCvSsZqAPsXL
Ribt8PXja/3+LrmeZxNUpxxee0Ztv16LwGlyN1o/PNvIGXd2G1wKuljvkUh369Ke0v3H1xO//aoe
2krpscjgSLZBSf16wQLFxeDbBVO+yBLminDDVB4GJp60hpNQNzu3G+1jQcwNEKk5IubOW1x5nAm1
W+5bkJNfK8T2clWqVl7rJRvfEs0uDtKowXhuTJzeBrEO7j7+2O9uk+siaueF8FybP0sRvHsWh3bu
ocaK8spZyuUANKw5VFYhNkzk8nMU2396CX+/nrQdl98Fdm9A2/bd9Wx0R2SiZzUjyoCY2nLEvQ5J
NAT2z9QCxLi/+/gL/msJ+8uBgW+IaMn2PZBePktA8G5RHRBNVKiY6iuGyd1zoKxir5RTrt3Yno6J
XOSbNaqMMLgJTYgpumy/ML7e2BQxW+040x929ver0P9/Ho9jA08lcMPg3TsocqAqvQNTCdFMWcQE
ezby+5iaMP4ZGuZwxyaeLqAfO0/3JaoZSMPgUR8VKUX+SRJ5+vyHG/Su4PnXB0KH5EvJmsho5d1b
ybxOoJns+EmiIh/WUKFRKijCmnhCdWrfkSGJkpjuLEQj4hpnudO9Zf/MjZPEm6FQjBs//kR/84wI
LwgC7duOf3lcfn2TAtsaOflPHYoAN98FqZgfAUzNe5oP8oct6Bp9fL13b+7lBrApiMB1kTs7tvPu
mcx6MnB6eh1XNdho2MGgnMYbJ3OZcNcSYf7Brxt3um1obz8RsTk0f3hEncvS8O4R5TDL1s/9FxzE
3h3e2z4nNqaN26t4yudjR04ddFB7egmS5pYTv4KlFd9dwmu/F5eBDTWwZHOq6Zm7pKceyEuCMM5w
Z1p5CKEgAwv/ZzRAWYrcMV2FsZs8ztLzDonMkYMUtBnRzX75+Ca+/9F86mZ+MIiQij2G/uqvP1qr
ABpSuudHw0cn8sbVEGy85I490FsLMgvOH1/v3V7i+r6rAo0/2naYiAfi3WsdO03sAQS3jr4fDDZO
TzrQE8PGOsLwtsqLmR38D8/l5T/515/J9ylJ2bcl31PYwn335roYFGj4+91JdbY5eLS9yf2YgRZ1
ql27up62ABerPzwc77ZsvqfvaYoB4Tr6gnN893ASmTcXaD4JJfA9n/FhgUVN37k5M5NDbZtm3kH9
sqzj1ArTMbVH3LBOe8Y/f/jy8vcPEthwRxw2VO1zdHj3A5c2+p4G49eJeB97vGbYFnfnAk15wfbt
9u2b6oWLt7en67eREaSeAthaN81P3pDo9rpj6mq/0N7VdElACdvJp1FeInNQ9ILdvE1R+mXnGixH
uLEZrgXfWgV9cyvQ7bPwxH1jnw3k1pgytkYvB9UCkj3a6C7mmGbmhLToZDTCPrbwgUj3KdTE4HRO
K+tSiCZ2chr7oh8IcUyQ2K8xS1nRkxyhMz+nCOzze87XMAmncZp6Z0WIBGzuj5/Z394RCvRASwmv
hprOcS+3+C81iINmj0wEdEpuWzIhzcLRXTFiBInjLOY7jRX/Dz/a5eH49Ynlgrwhgj98frnLwvOX
C2Yt/m3yyIqTPU7dA8Bc80gwavSHq/y2pfGKcRlqa4eXgp323fcyIFxSROfFCcEGWc50Do+NkqS1
qEES+Wyco1UAWiQEPMb7RGZJbop27cVz9ocD5vuVnA9CXanRyAhaMIF6tyhMmQR6SUTAKQrU+Kzq
PNmVZFOfStL4BijzFw5kUpkTJW/9h5vwN6+HQ2vKpV3gUVy8v9UCOl9lEkFuCPbCtVuWyV0By2g7
Xp7CCWPHEc2PR1gkIcQ5LZn7jx+tv/mlKWokzxXHeiX/tcX85ZeOi9ZZ5gI1ZVQKZK9oQovvVlIk
//4T7CBss9km0fHa7ruzwjBWvUcaOb/0gj0RvOnk3kg/nPUuSsfoFTk/CQAff7O/eWn4RT1YiZyZ
gMe8e7jSNp5MXMTxqVXE4qihvcJBiKy+R12mHTIxPr7c3z3MMJiFjQqcP3icf31nGjubO0Zi8Wl0
c7bRKWtY30IWj2nKdqAeiErJDZyNOTXXUciIYPY7cWc39bePP8hvpwIeZlrk9J0899IGfn8sGdSE
gqCJihMYVYd89cmb/BNmnSl7UwSWLqua3Cr5eWpR7q2poJxk41b/x9l57chtdFv4iQgwF3nbuTlB
aSRZuiFkSWbOmU9/vppzM81uNDG/bcAXslFdxaod116LivFmdiwl+JOIUS0/+J0O5Sp0LfVsKxva
G5axqzU30I1NQSwZe3E0D+XzDCyp/1BpgnF/V4XoqNlmfucapyI3a1A4wGoh6Ly/wSsPjjM1KLUT
ehIKG+Yi9YcpEhFpnWqMA2L9r2SMPbZ9D8Ur4CEEAO8vtqz/4Ec5Tf6xwBFTWVkmHiAbcifCScCc
lxr5IYRb6DdznlBlJ85knzBqgpQUEc75oIMdqKQ6V/9SIsmTPvK/5l90ADH+VjhN9IRqtlYeEPLV
f8fEsNrKFbxx48nJqLsLXphNGXBxA6dCZbC3iTz4MGcDsDZ6tWYgmq/WrDvFU0tn47/7p3PDbtqc
CsdCCmjoyzs/2rFOvV1JvGFy+x3aQhawWBF5MWbsUBp689gYAVqHZRB/vb/y1SVAFNyASxWzjYOi
83K51ybVUGaqIu6hjdQsozx6kIH+7KKHDKj30/3FbhhJAnyL5IsxP4Py6uVihsVEgFZWSOkZznhu
GbLcalPyPzgh7BTtI2HqNonVIpofUHnoI6aevWZOKGmCcgZAqmoKQp4QK8Gm0KE6NAGG89Nsf3+D
t74joZlqq9hLWbG+3OAMOMdtzSL2UBRKqeHpxbGFd3gXOiyfNUyuMiNlbgN9Ho73V76Ojek7SDvN
hcU/aIvHDJDdGDo3SbzWMQvxIVSoAe1RRgm/6IFOZ3dErhF9i2L03391ZSwl/T1ZPsM7l1uuS9OY
asWPvRKNl30ylMpmAtL+OI6x/XdEhw45jKBgsIWCa7ni868ur6yWU6FX6RZSVTPk53jjdMGPB5HT
zbpnM0m3LfivPs26Dx9grGYr6dXV+ZLh0JLU6AWySZ7o5VIWwI6cIpHuoemsM4aHsJMAd74J7Gbc
T/Dv0fdVs/caIg5VrooXAuRP3Hq5aJ2C2Z9UQ3gpBB4PpFlQWSEMtMnnNjq2NEBWzvPa9+ISSHRs
hyKaauMaLhfURYaATpJZuDzmBxiPREE8jv+rbLQIkDCZNnmUsfsyh8E9ZNyDcUf9UIwQ17zzNkvX
pAlqD3QKuFaLS2XacWL6gW96TVu5x6YF3gk3Rb4za2FsgOuqLzlDaiu7v3q8clH8lHw/LOkuTjvy
4cUcVd/w0ia2QxC83QxiZiBe37iE7h4sh1BSCysTpxr86nsjO1anX0mkoRP+YIsvj95UtRrrHlvQ
LtGN/14LFASgACmKZ4BZCUQZQcPAwfuPmSaQjY2kk0d97nLNWUHHMQt6gjmkw5hKqeK9rxTuBwfF
k2Mg+d5AxWbxyq2+8WpdGUnS7jJ1ja+7WFWjyzEErelNamaoUFI1DexOgU9FVgsB097fo7wqFymY
PFc4IXlCOHPcz+VqWSq6WFFy0zNLLEMbinxL5147ROH0y4DR0Lu/3K3NkQcQLhJ44NAXN7djnC2C
AcqANWLKtq0eIZanAmrJoShYSTlu3VdZWzV0wmUi5UVgXmnVMJt0Wby0QypCNTr3pEDZfchFbpxb
cO9f20jTdpQvYUe8v0vt5jYdrBM5FwnnspFRw38AiWzoegbs65kDxHkuiy30OGO9qZgt8fduBBZt
j96GisAuAr4mUhGBO7nUv1rDhqjfZ2x/w/8bQ5QJ196kHuYc4omvQCx8fQUTcOsSCMgUsG7UWDHj
l5fAb30/qCMmgmcHJGIPAhS6DJGd8piUZgoTZeV8rgIdLp2ET3DhSJtcschhZpD4ZTUFMIxnbfsH
Ucf6yFRq9nz/K9z6CI6tao4NVpGbsLjaZuuMlarWptcWVfsFlaXsoW2heIqa2VyxjddLUb3QDIqU
hPAEOIsNIU9gKVBTCALUXt36Yavvu8qE8DnqjRVDKK/t5YOVhRKV0WNHs6+BL0lgNTUjgQL8vgPm
KoALWehR+w2UeH/wicD3wOn93WSUDMmoMLPcP9RrR8/yggY52COgya83/01MYcC4BPFE7npT6MyP
aWk+JSVst5TYfOTowR7qITQC99e8fsmsCbxIcEeJjJ1F2AgjI6KAkyStoFT3WZ1HuMzEYCDSKPJn
q0BruRl6prAL5ff9ha/vqYyduDmyIynBRpfvonGGsqqABHl2nNnmU2k2sKTDmVwl3+4vdOv+yGxe
JlWUEZZ4il6x+moysBchJBEe+t3lY2SHX2uVo72/0q3rwzGasmrLB1zmmUnYqtGkB45XhrUCjM1u
kaSM6vhBGwZ445K86j8lqch+DJ0a/7XwjZ/u/4BbZyqDCAo0tk4SsPAA5K6lomST7UEfNX/w4QhE
zYh8//02hnyN8NDhpdCtWSKO+liYioA4wbPCOO6hN20r55hQXny3lWEd/CeYPIrONEku7wjl29mZ
S4G6JVjTn8Kc8wfmiWpyOPXP/ZO78QwIdh1bB/0n/5KX6M3TE2ZoAqJ2LW8sJ2Xvq1p2oMY9bvu+
QmEbABoxNtLLFq3SlW92a2VCP0yOLQw+nvzzNyvT55EYcWwOc+PZD3iT4p2bt4x64E/hrY1FdoTb
r9sBLFtrPt14GdQmaX/RkASBsXwZRdQzVBp2wgvdnFkshe7W1KbJrhuc6Hj/fK+9IOGWy6Qnxkal
oLLwF2Gs9K/Dlx4DxLSx/CkaTplJUYU6MYQrCnKB9xe8YUvZlkODCL/L38tjVWCmKssY86IFECr3
1rmzXAhOIgMZxaGodwLuj/tL3tqjwMhoXFVukWVcfknyhqGCnM3w3B6i7QAU7YOpM8CgisKEaCZx
V8zNrc8HzoEypU0OCobmcj1osWd1MirDM0wdiAG/CCayGVWSwXm/raYrS7JrUJG6LmtE7TRWpdob
3lxY7netD/udY43Fymu/9RLg+7AoCmFSxLLHpjcaTIBQsHhlBYVy5WbKNwQB8l3QFyDcrUZvttAx
/oyE/07cJoaFOoQhHAewnwncbxGjwWGfoNJHoK4B/s03zMLa35rC/a5rAK3NkeGIWqZl774uOuEg
nJkySTBsaczfPvyiFWHZJ9RAKVgd2yAJdqZb+C8dzCS7igHNaCUyvHE/dSgRqdy7fEjAR5cLQlHA
FPdAktm3jYnIddSf9Vz3z6gT0Wq3mq/393eFvpCnCtsrCSVswED+Fu9BjevJitzO8GD2abdWEMNz
A95wFw0DswkjscGmjwxYN3pTkCr09VMhJ30Ger/wO4TNsHLgN9yzToGBJhHOi+e5+MojaotTYQ+G
h65tQ9fcQeB9AyaFOVUbcchTPbjloWGY4VQBx/rs2HF6uH8kN14sOadEokCeA6pOfqE3n9z0Z8eP
ulpHD2fwjxHddG+s6mYfVkWwstkb9s/QQK/ScnQAvugL1wmHoAFLaad7ceaoD0yaQIvadfa3Ip6j
v5OIp6fW6NUVK3/jhEGOAwAgI5BWd2F0W9cSvRgt08tV2HyhFXe7GXEIiFw2aYWs7KaHV/A5aOG+
2ULQLh6EOYTdys7lu1kE8fhTcDwW/TDe8uIzwz8Zw9xHAjQhufgjagb/09yH+vz+1wRuxqLcKtv0
MM1cfssiHaDhKzTD03xB36WD1LQoG53xfMbyjJxO7/vvjov1BanC18RUXa6HTPGAgizdr1rRsj+j
YtoeIvLKc8H8wYrvvHFNZaNfl9k9oeQSGQqFX6DUZmp6KpXbLYyvI+qVLSTKgR5CYH5/XzesEsEH
EByZgoCgl5/zzZtwk3jujRKvmYFWf3F7sroNQ4BILRkIOaD16jr+ypI39sflJMfiEeLTlteUsZgY
d+boHgNc6mNdWCXFvgYKPxuO0/u7u/EiKGVaVKf/v/WwuCVNhLKbH/toPWkSo2NBvzFsAqTBd4zP
Medt9OMPxRjswwCxASnmZH2+/wNu2AEG5RyabbwGIJgLIzxFqcgjv2S+MhxmhRl5Q0LfYL6Be0Mf
NUiKQO4kW6aznGrlhdwo6WJtmXMCeU1SREZ7+WkZZK6aqghTwiBLTMwK+rDNqTYSTDMC2ih4KQ4k
fVGYPA+6Fm97Bz1vZw6dv2Yr7P39c7hhFWilkuICdeZiv46fvLlmyaioZNVq8jArifaXm5FtyzS2
3h/Mv11lWUntoSPqoMhPHiw19ne6O5pof0AN3TpZ8U1Y7uc5Kmuvi/I1MPetz4xjEbwkOlzMglwe
tZkD5HSZXH8YmAszH6YaLocXN7C0LzQt05/tqMIFKLRUjCtB2423JJs/lEtI5CHcWviZuFV0G3bK
+AEeiPrk5I1+jGMN4YogWvPfr42khWV3nNdI1xHMCC0DmHbgzwzkLh5EnZooqoBqRbonyjJELrqy
a8szEn6dfwjQikTcd8zBep+qiqnjGf1oxopW3Pm16QI3SfdH1ux1zOTCnRP0JLM/ZdlDTNxfoRNa
T9FWJeb7NJXW8KFr87VRn+vTltBtjCXTGhLPvjAnjEYFlqrE6NKGY3bMUzXaV1bW7IRursUq1zfK
sFzKM3IYCxy1u/iw6LS2SA0x2xbbVfMr1KIcOk+eKLQ+ecvgeahnO3VyoU68/1BvbFECCfHg4HkY
n1kYjd4uuxgxWd8bYaWr8aR19tRFYV5syyShZX9/teucg0oN7WDursZ07XI1g8FVtEdA18Ju6zyn
8KHt/bJDMAalbyh0p65rt3opweqUu/3f9xe/vj+08+REAvsVVBcWtrlgvEMMiFB6VpRR4Uu7aVNb
Zc+gve1u0iCqVkKIaxsosxs6/ZQY8QZX441GBocdyjxe61cUUa1UPw6gWPb3d3X9AXGtNoVhGQcy
wbR4FYPQ4fFFyNybCKo/Fo0zPysMkntpm7trKc2ttXBrKmUbSt1E9pdmT0QiLcE7TR5EQxLYkcFF
DQU4w8rJWnH2xlIkThIyz2MC67WIv2Lk7NsBUnFv6kT0C8Gt9GMeK+lOmed45VLeXgpKPTqB4E6X
dg5ZjlKF8apnDqMYP0Irkp/0wsz3cIuv4Z9vXEHmJCTkhCBWNj0vD9BpegT73Gzweii/jk4NhXYW
DWA+ClgC56HtVrb2OgpxacMt2uYSkCNo2kP9eLkg48RqONh+7yEqmKG46VjReQpH/0thVtYPtfa1
YxBOfbypM0ondoAf25WZPpz0FMUZTHmJHi3Ku/fv7LWxszA4ZC6AkajBLSthWY1AnB4jewXhAdQa
+hTsRecnXgihDGwc4xGC0HdOfFF0YIAQ9DKFYmnOlwF9l5lDnsLO6Rmw+P6jgGj+NlYh9JlQQhy0
BsW6+3u8catkaACAgFkvG7OzOHl3hF8nizqvgSzayyFFPlPjn09CNNrxf1iKgRiAC+TadOkul4q0
buzDVGs9yLpS0u3APxtKYB5CErOV9tqtXWFmTFlGkbXFxX1ChruD/SpuvbGPmo+OorlHAl7thUKH
s3KANy6JoBBN4YScSFjLpmcE00apVqL11GqEdl6p3dMgkFUVYTw81dUEYdVcvD+lpuDG1yKGBuVC
xnl5lIHb1I7I1Norhhm4yQ7OEx8oWop2Y4ZGdQjjMipoY3ikdQ8hVuEaqf8HdpayWWn53rAUxF74
ZQ1QIpWJRTzQdSlax3UBBhyW3+lTi+ZBeM7rCkY6khwFItTO9NPtuy+SY2CYJKiJdZfuWTQThYbZ
bDxhZONxQnvrEMEEczIV2JPuL3Vrf/KISUNdokt34baQ5hoTxKOIziXrjq+6f/I58vfg7iZ4DJT+
cH+568DDouuFd6QpRQd9iabVu560MbRqz+XlQ8nPmPuEaMapzItPiAxFp0bqdcHx06y8zZv7JAwg
AaaIcAW8gLEwnxQUer2xsaIX6D3SfwbbCnZQMEhuxbLe39/ojSyQCrV8NUS+QAKWLiYmzCirtuw9
iyksAGhxglp5iqTYdhpauGaaGpmSYIoc+CWzeSRhyoJ/k1pJfo5a0pzv/5prc8FbYrRI1ltBqi3N
RTjBag4nzUzdrRqCHUps87PbJ9V0VButWLtT1x9ZvlxYHOR4rbxbl4+3D+t4MtNK9bSqQM8sTiCD
3yFXZ3ydIBJ/cW14t5GeipNd3SXlCuLx2lzRFnjtZmMX8beLBwvUSJvgV1I9eiTVVjRx+VMb6uhv
kStQy7hSL9hqY+fXuw8YKDoBNaUV5qmWOMsYwlbTGpDmDTSY5cy4dT7kmd7snKDJVm7yjW9JgRPg
EqUqIsAlhMhprCo0LYpTQ5EYP3MxTmeYU2AgVGHgu78reVaXUQvz6nJGy6R+rvIxLz9kgI+UxPqT
F4CYPtBWteBvzq1TCvrvhPAtwIBGAQMTlyNUE2W+8oZu7FQAf+dz4gvIFhZOwIGTN5OTpR4hU3Fs
SEU2A+IkG6jl1gK0G0uBHqIbAkCKMbxlU6lRFYPYM6m8EjD8XnOn9EuGRhIyqHW0YgJvXFCKQvQF
KU6RMiz7ZTXlH+ShR3YFPSrw/lFpPDDvGRL2UEV/z0oe8kPNcyne7crot0KtoJFfMtzuyDN4UwsC
HxtNYYgCpIFGCPClQEyC4FrM866FMO936dZD+s5hW7DO4GVswySkl4NUizVbhAlVZLFzL3OHMjvO
lepmhypMoHbM7A4llIKq74qxu3XA4LNk01XyOywxnNQFy56h7sybEzRT/cr6FcEZvXE65gF1u/yT
K+4aBOLau7BN2CSAP0hPuuykaaOUIHL9zKsro3my56Y8tKOeMYRVZcdBadY4BJbrATeWVT05VUVR
z1lGJVoHp649OuZ50tIigKLeQMoSkdsw6J7jVk27fCNbVOrKDVraA7ksrQXZNpeEQcscVy2KPGRe
2jgjdtX0p3KCrXabGbUNI3YHd2weaAzCZZazC2ng7wdnHPb3LdKVW+XyQ/ZIAQqsCSZhiQquK6R4
5yzQzwgItRRzqzEfXmoL/NLBnaNK/Tgi22kffMX1/UMJdwj6WWmZBE9DSY19H8JQH63E4lcFOn4T
BRtDwmeZhWJc8vJhhYEdAGItp3NaVtamCIL6YaSzurUYmwFKEaJ2w4Tr1kFXihpeEhxLdNbem9LK
H4GrlSEck0pgVC5/hIaHVyKmSc4DMJ29cFgQRfHRE6L9raJovBKiLn28XI7COqmHnKcnTL1cLjQn
RI4yvT+H9jDWH5PMTZlOCifkwA8N1yQWGxhsE9SbkX6LJlqeSCOsXEe5pbfuid8AbIzSBI9cBfm3
cE/Q1kcoaZj9GZ08/T97ntJvaR2mz3UT9ivbXdaQWIoCJDcPlAMFzuVM6ozcn9oMVgdTXi5QnKia
vU0CtuIarp81pRb6hzKOwIAtY0Y3s3I68UN/7vtyeqpTxnrhq0CaJh3VjQPF3eb+a7rxESX3Ck5W
puLUPS8/ohszn5lrc3c2+HrDS58UxONdZkxjhuRhZqceI266j0wi6sWbIG1NdaVzsLTVtOSJlghl
GGwGDKcurpFdJgLq8aA5c8lihApiM5/SA+N1DJMklYD+KleiDh3KzEDIe41Z6WrgTC7P1nFRlGcI
dOQBvXGJXe72AmX2+YwaV6C7p74msU82DiJQ6QFO7dp5cOj9qV9zE748yulOW7rDtp7V3vnRIbei
PQ+z4xjH1NYj5YcCy155MHo40PeKCn3BsWHALKi3wUi54Hfo13H6UetigUBHIQehfjoucsyfG/TL
IdOMQqg43/uFQZXgJjT6MzyTZQhlRm4E3jeg9xVVL3nYoQfdomzTKCnTFH2fP3RCbw+GFikrUer1
gzHA40o4HhZCZvGXJ5sYKFeP9uSfVRUkaUzutQ3tKfv27u2xCp1hk6SO27P4fjXSwYVudv4Z4To9
3gRNJwmjzH6gathZpXN0bMDhezEmugmWNAu+vHd9ACXMbxBmgJtFA+Vyl6Eo8pERK/c8C5/ZUCxV
vel6ek5zmPi/0AgMdkmQdi6EXXa7Np9+bS2gtSGdoXTHKCHh5OXi0PKV0NvM7nnsNUSCVCt7jCsn
+9hrsD5WDqve3+yN9SjEQMon536YXpB//uaxuDDd9mE8inOTVAgbF4bRo3haM1zWlAoJQBNUK9Hj
Dc8KaQ4BB2mIxDQsnZpt+wTgVS7OwdzKURAkz+eC9EOd6JGLyjegsKzCgkYGYJooInieIqZVBy3M
npLGTfOV53TrCMCWU6DmdUpupcsjqFP4AGjScwToUHhKML5AGV7t/V5NnrJSiVainRvL0SGxGRwD
2CpHDi6XG/JYtEhAWedgjKHFaRkMKYLJ3muBNm4mle7C/S98Hd8BdKNoQfquy+riwh+MJmeJNE3g
dQV6Bpu51NEkZQxe+2UXfv5Y9ZaN0Ndk9l+hgUeayEWzJD/d/w3XHgFvwPoMLMJycWU4MptGsm80
4LNGrTh1DZLtSRSmKDVQJMkDaA5TzN0727nUUGnnwv7Iv2W6Ka3Zm6ud0eSiSDAEHpR67i6jZ3p0
C5EfGOxfY7e4DlpYSqYnMj+hB7b4poZK3RnhmMBDUVzRDzBRBsXeUpnT3Pdp474X7MrOqFvKBB7G
EdnHudyZViYlgkY6As1Cac4IXiqbPLOTH2gbrxUmbr1WQEGUl6h3cWOtxesofQMRUa1Dt82y5oOR
oOKZ2+iVlRoc4vUwmNt4hB4VTjlEzZlEQobXDQ/3r8+N48XjkFaTIEgY7GK/fqoEatm77rntuuIw
DNYnZ5rjRx8EyvttAREDwQuGn9Ndlnyi1LVmCxqbc895HJ0sV8tNbSCQsM37tN6mQRa9k3QSqwNv
D06V6i9JPNnm5ceMZhOC/kGBO23U9CcQDxaT+Vp1YqKsXeGVuPExZQGPMhM9cPkYF/dUD4ZMCxBT
OM9lQ52gqhr1r19W2j92n6CPUjE37ZlTOyL0PHXq02wq8XfkAM0Vk3RtAl9HyLjEQLNIb6TJevMy
y2JuDcaWq/NYKg6F2hberDpJnpyirs8aGf7x/v15ZXm9TCoYWSNkIZGiVUyWfblg0aJ0iI5JeXaR
r4GyxE4zpfAgJhf2y4wmBRs2/AyWcslNc2xds1I+j6iiVI/WoCbVf36lTJZnR5Nifx5QSEXApm4y
45eIOztAnmcwwmhr+l2UnUd9KruDqw05LM1RjZjRJtZ1xDxRH0TddzPSzlWjzRQErvE9dAUKPket
rprwYJlJD16fWQr9h4ps3G84ttBZdOAKF/t0iIPko5MXWbeJ/DpX9veP6NpCQ2PMrcBVMHBBeHl5
QrlR6BwEvz9qSv/ojvNnOqbjicZIdmgm8Lzq6I8rscf1syZUlxx+1DxlF2qxpqKYqF3bCVyuqDnu
ohoNZzW3bDSuKEK+d3vApQirGLwg06P5vdhePGV5qGTpeawm/ZuJhEWwaxOnGbe+0LvxWPYjGOW5
xp6urHydjtHTZ2CHTiVvG/zq5cqZG2R1jXLG2YYBaGRmPVBBnygBKi4UQ5KDY0aIR1Y9Aq4zNm7F
cl5/VjJARhUo7FA4owp6uTpTX1WN2xrPVp8Z0HMzS0glYdz3VHae8tSZP+VyEPv+Yd/4ri4tCTpr
FF+ZGF24jA6oND13xKiFPobVqc8ZGzypehHCkN283xdCsSYM2Ddl15t+1+UOowAJiElr+rNaqdbe
bhANJ8BxN3NsrNWprg7zFRSmww0gSAtodl0uJWBunsYibM8lWEvkNNNqj9jf8DwGqublcZogqZqs
YUqvDlNiT6j90N0CJUZbf7EoeaU5FFFzbv0A7nvKYdazqCa3hD+tDL7e/3LyOlzYSRiWiMhBKwEo
5fMtdhhNMbqbqLOcu2Zw9yP9redsKN1NAEXZfmJycTclRI9Ol0ul7spc8b7X/kkmXhJJIUv2qAcs
/FMSAYtC86g6FwYD69Diu0czH1JYp+c6/ACrcbqd6DuZ/AJUxXcIElc62iLvBrcTnIP/o5pP/4Cb
vOSsSdwCGWVHq8/ZbMBC0XYW8geogW9SKG1f7p/5lTOUa0n2EIPOMDW3hRXsLB2OTZh4z9ZkgGTN
Uc6MN3kLk+kBi2IdzLDytZUXemtNMOVEOjTVIJ9emgUTho3a9qtz1VhleCozLRy/2rWCqnVBWeiz
YGz+vY0feaYmrUoskWwVL1lTfZGOStJZFYW9rvhrM0O1tefA/jp1cHzcP9LrgjJrEVxwkYmtiLwX
Z1rGkW9bWVefFb5w3NGdLfM02KZ121CyVfxJOxEQuNneKUv3K4F6ae3DJNKbzwoqpn68aYyqaFds
8Y1DJ7AEcgXqXVZZFz8KVpG2Rdo6O8eIu30Hktj/JL8PlQ2wvf5IXSpo3v+ZKWKTaEpeIvmuL21H
mc+WUAojO3dpVjV0p0ct2oUotM0/fTMxvxkt0pErMaYu3+ilDWHahfIjQxMGV3qZnKjJYEQWZbLz
DLAjE5uZhxOVWwvVwgkSE1km08O0nELPMNAr+mTbeTwcKlTarOep0iGzaa1pKH5rKO0Y29LS2uBV
bTFG4aezqYK4UaC63X4IXRfOOXTABmsTlsiWvahiHOtTNdtle7x/o258O0mISwzh2ICOlh2KsDAa
kY9VCiq3iE65YumnRKnHvV5aX0snjFe6DzI1XZwh5WJSVsn1TUK5sINllhVaGcXNWaW/5yVj2zzk
YlqrI75Soi6WYbwP8AQuDU+9rLXXoQvD1lwNZ6RXenEmw82hYlGRGDlUjqDJ7Stg+e3dqKCU8FLB
l6p5AbEadNJGmic/khm5kY8oRQ/+N8ozbvghNtGAm3aWmxv6HkHBAL2/hEhZ6raOJcJsiGfaZ2sY
senMgzoww09VauytKPHbIyj7SDkxMkrFLa/ziklAIAf6KSrNXkMMuhTWJpnTSXyC1laFIcdP3fln
W6BUixIm0l7/5oqmhvvM183yOXS1KNqnEHYM26hBGWiXOtU8fktNE8qXSNf7/9CgyKbnOdfa7iGd
QsWAptYIZ434PMxzxavdCrqhjaZDq5FswHVY7jOUh75DPXJCiuj+Jbt29TQ+iBUl9zID00tAB1gW
fgNJwLmFTHc8NaU+otQdhFG6ZWSm+Xt/tavAFJAwkANiYdjhuAaLwIIJ8mByaVqfRzsVVbiDU9ys
PqJXL8Qxn8Yo+dtWQdxpOwfhMrGPRgRWPt//CTc2DCybgU8mlaksLO2TMtQpcOSporYw5t8NRiq+
1wjPIH2KvMr/sJR8SXR8mORYejw3z8RkR3l9bqGF1r7PDEwMP5SECPW/EZ4u89P95a5DRY6W2URK
iq/8gosa9tBVcQkQwD4jCdc8ZTWKcEy4nlOt7p4QXk03oAetFct7Y01ZOCatx+4yzLUwGmYMRhVl
KqRh6ynvdnrX6vXWVszsax80yhZymu5L6CJ9c3+rVx9Rjo6BfZAjOUjHLJN5whqbxrGwAbLl5pNA
9NqL6FYjatmu+fUrK/y6FDyCDNbK2bzFla3j0G8g0LBPTahUv8zGnes9WpvJRx0ylHNmzP3Ki7y5
IEZfEr1TjF/CJI0ibKjTK/bJNud/fdiunwYku3aaM//JdDX6ev8kr8NfKAQx+EyE8A2BAki38KYu
gjrNjMakME+FqiSftM5Sf5gdwcQ+TnI7hD45LxBLjofWP+uKaLWN6kMatUN/Vt/f/ylXiYBBe4dS
G/BQhnBw5Ze/RHX8JnAaoZ+GHrXdv8oUTo3YZ44zxO1jOVpxIPnIUvV5jgG5bO0K0N8hToxs+H7/
h1zfLpekGVYN2esSzP1c/hC3a2hgRmiuDnMTbAIjVI+61eTHHizN+d1LkT5K5R6uswo69nIp9G/R
si+RA0X11iko24SpYX/R68AevxOmOe7L/fWuDDAsSpL6B4Qm/Rfu2OV6MT3jaVSV7mjH9rBvMjv8
d2pRlKL0Ux9Ds2Rc22mDB9Mso939la9bpDwh9ASAWsAkol21PNJ8dmoobtpjKBrE2yAV+Rwh+fug
GH6554jKHTOuMPxoogXorAkoE4v5sWnU6Gx3BWpyJvyhABOyHfx0kHllZXFOYXYmMXMrJE/7zvpk
lUNwVgeUDlO/1p9NLRYrBu/qdcpdIG/FADjT7rRCLw8wAq4SmIgeHjkn+yGsquqcFmq8jZGBOCBr
tsYaewX4JwACEwKpKrk40ISlqSMYsPOhjAF1mWZYHmBzD2mhG36XQjc5z5UefBlhGu28WvhJ8KED
aZ8SKQDneXSQ6VBf3DF0lCPimpTaNgpkSuZaZvcaiV7EdPxGzAdUCqRZQI0XNlKBI9hqx64+Nmg0
eFoz6Zu6DutNU0XFNhyU6F870429Og/G01j4JJnwPOzaKkbftozjo9apzk4zAxSpwjD+hAy3eWgs
q9o1c5GcYfNPHtEgRAoUruSvblvqB7eOrG2KcTyXYWNvLMRVD0BGlBOiwdPKzb2yS3J3uG8HzBKE
a0saMoj+IBAqlPqYBSLfMV6VPr6qhhdlre/8pGufRjijdmrbtY80w8L3mgi5POUmyHdkA37pgJJa
g5Z4DJtjVkxATqvIOYZ1NW9721jLo66tA+BSugIGIQupwHLgVGPGbyxtIz5XmerW/U5LYuEfBqse
44MxF37x7Oh2bPz0gzCff8015T915bCvAgqmkHhdBr0fAhkwWov3ZSWDmtY5PyFJx4cwKJot6qHN
kzVkldfYPHSlnefTfdt0c1E2zFCXNPhLcvEBAtfasYPk7NZ620fbuoVpHGZxuxAnFY2R+Xei61mc
bPPErJs1pvErdwMRELdLtkdA/RIrXm55GupSLzTVPykDXGCdJcB39yLZU2dKVk73eikqifTwKOLY
GJQlRUhIMmNH2eSeisZOT5QQ9U8waIjtjBzvije/MpQ4GQrfJHqyvk8t+nJXwYQKsip89zQmUXBQ
M0jinF63H5gH+FYnevLe9g7LUWumh0ZwJPuhl8slY4HYEjq8p5RB+b0Km/o2hUztpIRIZSklBMX3
r4yxOEp66CAKiHhf2xfkJ4tomzqm6pvGoDyawEQy0KFFNTxmCM4kh7DrnYryYSYg5KWcFtSbWqhl
/g+av4N6TFCJtB+cwVRhl0WfBKJZJhbVA3F0N/8oSUr/I6VEqjWeLTDLM+lrvDftxJ6OFtCAudkh
PJU8jkOi2gdtLJNw48L8X239dhwnVK9mf1SeXaaXP8JKYnaneGJecQsRNx0P0wfZcBJxaY27uaz8
4Bi1vshIwTNtNtaQHguDwoQt+A4peSCROzLdv/wqvYX0PJWf4FFNDf9Y1/W3vrXsF8MfxVaYnb2L
ewGeZ+rX6l6LF83CJJjEb4ylEmmY5mJhjSz2ta4MVVkAkYaq/WLGRtlXSauftdAcTpLM43D/StxY
E0JObLQhLz7kLZebRTA5Kq3ZqR7HwLFPQQRfQd6VzkMdmxMk40GyA363Nmb8GhW/8b1QgEO0ypIS
sAl55TKBD3rcu1Vb8wMFHFPd970z68jytGlBD02bwj9F7Q//VIliIKpcNKm5deAj/xwgcQyBQ8yc
/baq7KbZTPCFPptVldcHPwuFeArKwPlmzbUefC/iTElbLDFgPui909BApjwLpwo5N46i3LgB8srP
8GS18a6fWuG8qJXm5LtKLdryk+GUs/atHoo+exTIhiWUVPwpKbZ5CoY6gxTX7biJkjA+gB6wRrUC
YYcB1OlnKnvwdWzVyi6B6IjSHaudFjR5vevQG3poGmbXDviR5HtfQlO3oW8+nKGhn9V9hNv8MDJK
9ydB3O6vy4Cis2mQxH6fpeML0Jt5pXGj5YapW7iswg0Hd4bS+iFztRqeMe3XNPnRs8l0zmmKYmMl
Ar26ZixHUEgwABMRKeliuRocnD8CaYQw0oofGr83ac6iC+5TtjrMnfUnd4N3zlrKLQLH4CmBeQc0
sGTmc+kHNSOztg9lV0+frXIu/mn1rn6wDfq1riTru/+UrowrHIBSKAGcOPotZGOXT8mCeDQKCA2f
q9CajhCrxY/zHBZHQM/z8Z1L4e8xFIgbIoojp2Eul5oTv8oZDvYfK/LtL2o9Thvki9of6TiuDWy8
8hO9favAWfhqsIm8EvwAtrtcK8mcSiO1bB6wlQU5mGG2mWfpg/LTUGKz3ADxBAc/xIb7GXzV0G0V
yHjcY40m62cH4V85vYcOyql1qGQzAQXpRzV12vd2arU1XPbCf0u7IlmWMN4SD0lwcvlb56CgsF31
xkNVmNOPnNGc3wQWxudJz38pcV2u1Mrk1t8ezf9Rdl7bcSNZun6VWnWPHngza7ovgHTMZFIUJZXM
DZZKBt4j4J7+fKA0IyWSRRz2RVVrqchA+B17/4b8EVQSAl0Dkhu54cXhmSeNmfW5Pp2A43SnHp/i
c9+a1coRfd2p+ZnCrpm9LGECzXvrt2RHIUp8KpOyPwGtSLBmGOXoTimN9n6IRszAuVJWFvKTDRKY
UCQmecR9dNlgPHagQya1O+n9NKIgUiqO1yW2sUcwN9jldWGu6fteHw+MJKQ5HmIcEUBdLlscxnwq
pJzY2QorWfZKDaXzyNeizBuydnwlB5gOdaOTrIzs1Y7F5ngOoDmU5jL18lSSFKTqoagpp8aYuo2U
mKbLk+p7OzlrqtBPtEQ5ZN6qlOAhyS02UQvtMslT0Z4MH+kjd+wg4Rg6b0RXMcN65XR4hEos1uV8
+lGuZBIpiS+GU4ZgZbZp0J78WPI3QuV+96QadNoHoVlt7ap4XLau3Y/hx67Vu8JtHaE7iLKqvubO
kYLyNqAQ1h0q0XbVRhdGgmmHKr3nHnSKbdYa4jg5LbZlphIFCKrVtaLfWlinU7KiIBBvrawTf+u5
KSceEjzFawRQ1WQn6+NYooQsaiomVjOs7cfrUYbFz5sEX0YA/TB8LpcRHL7BUKpaPhl4t+0zhETd
zvK7O2oX/Uoofb1HOMzIkKPfg2YDgjCXTdVNpxgj2f9TYXXf84rHvt9zg83k+tg1Srn48sITn8c8
CBE0jGbdGY62y/Z8YH29GfZoSqaq/n3Ae2jbtWo17EYrGNekXhfJg3ntcIHNtqEAMDnkFieONWp+
VBeOfjJQet6UuY5qANv+ZBSBhQZ/N8Y7vD1rsMZqOu21MlwTLbkeXVIWVJwfVTe45OaJ/u3Iy6hK
FyOmvSc9sIdjLYReek6iTl9tszZe6Xkd+Svzeb10uDcorAAWRbkQPsRli06SxSn27ubJr8S0DTHD
uQlEb2+DIZpWTp3rww6/KuRtVeJuS0a597KpwOhsPVB4TWl+omxlNEMPQh+4FUtkL2TMcD7ZEpa0
z6+fR3+838+E+RonjwopkM1B+DAP+W9DGteFH9iOX56ImNMYBKPVZ16HzvO0rTVpKm9RfLM+wBDz
ZdC/fjXtSzlQdQ+p76zYRKNeJm49FbZ2F4e9tStl2Pgu6TxL3cVVHsn71Ffrbvv8Vy/XwfzRUMuw
KwULMcM/Lz9azVAgMEcYZRHxYfw6F4mtbBroY3+XYViW933QGy+sncyWriQE4ffxKJ/x54tDZLIH
o+vMsTpFSZf+TcxjZxupbsuzE8ei2Tl+N356aS+5g2YABrl02BxLMJEFBzYdB7851V1VnNVmkg8k
wev3cSALBBy1NfmM5QOXHgL74MxCKhck/1Ixmvns1CLDbzMA5x7wAleidhPYWubfFDVOWK6JQug7
cyolr1fF9P7FvQVgiAoBKo2kPJZiMLaRk53qleqU9oOpbzu9NGzPEaUTnoe+kLdxavAhL25zZjgB
e6NUQy5lcaDNpteZbxlYiY1p8Vc0qBWa3K0tu4bSZK8jW2oenm9weZxwR841mDkFS0B89axudJNr
UZXG00yJPaRU33e1A5RSpM3aW+B6j/AQAA7FSULO4ArXV/qO2qAVMpz6UtG2la4XXjE68j7Igy8T
WcmVl9xTPSOEoTVAdjPt93JLzviOXoObfsoRvQy9Gkq82PSh3n4yyuilgpu4os/hxgzEnitsOHFe
ttY5Y6TbAK/36TD1W0vN3vcwyzYdknq3SSf0lTLmo3rb76ck7cFpIsChbjrTbhaRk0240AM5rfaF
0ofQiHnVZHetsJ3WBX2VQqNSo3I/lDhKukGea48wtCAC2Nya30Uoo72OCgU4rb4ZintbSez3lVQ3
qusjevpGbhwp9/JMGqg3w2q0Peyi020QI+8JTloS2yCHL06Cqc5DbwzQ1PNCq8zePb84l9f7Yyfn
TPkMnoD9tzjhCOnwbO2qet8Lqb4LmjgEvixXOwpgOTUhbHcGk8yukuvp3nL8ceWqvWweNZlZFxLF
bFJrFGA42C/nNFfSVrWpP+3GwUwOvpqpx1Hq461GrqXd9JJUosEW5WArjPJjkMhrKuEL0NuPDwA0
AlmDox7642IJW0blBAl4v53WYKeaq5CVY2WSH0IQvxtskKfzoNrGq1bNuptaaYJtBcpzE5tSuXIp
Xx7EPz4E8x3yYDOFjq+5HImsCoXkTLaMVbgPBoCEFdKRAcK5omrE0YcofV8JK9jB6tD3z6+B+Vf/
WugcFXNyk/Bj5tnOGmqLMZhw3wZoEar7xDKDt4k/+bcN8fvKVF8eFo+tUAjkciNvT/JnmV1Mo2KS
hT5pe1vnUY5RpfKgjGq9cWJ/LU9xeQz+bIoCPEE5dWKeWpdj6QOkKqxQ1/aRJdRXkdRyedXK8NEP
Bns3Tf5aQHXVNTL2PDRQu6K4hsbWYgBtqWudmgTUPso7CDAydBf8R6VdT8rAe36uFqcSfUPlk8uS
8IDZgmG/2DFGwC2OQaC6r422vZ+E8DeKZNsuDFNlL7fx1yQLyxvex8M7fA8nNzBC+yzbUfLWzDFa
Irpr9qxDgBFaYW9Gwq3jaGJ3rlpxdBeFmfQwmQnIpR4V5xp24b4L7Az28+wtiYzBNjdF9fr5Pi1K
xD/7NCtjcBDNj+JFnxSjGckxC3VfoZP6hts5RiLAmg5aotVknwFPy3reHdSulrwwnaxDmps1NVip
3traiJaBjajq8990tYQY5hm8SEVrfgMsh1kuQ0XrKC/tbS0xXiG8/Lodm/FQ5yi6FsX0/fnWlpt/
nlTiAy41MqIMwmLzF+Y0UDnVtD1sHOdt4qBfxhogUS038r6cdMWtII19jEuOxhe3TN2JABAhOnLA
y2dyEhKfwSfR9iVb8xgqYGViLfRdyyrHN7IWSaewmdQbX2rWClDXfYbrQCIEiiPnHdWOy02qGX5N
jnQMDilp4o3Sim6nxTj4FXrKw9Kui22aZtj1Cm1Nk/l6bomt6e6som3wqFiMdlcaeQ2wLTlMDrSm
srCKbWFo4Tmxic/Q5FqjCS3ao5I22ybMcQvPCE6/RXvpoCM2E5QQg7QS2vyuTyRisoyHne2gdzxM
qJySWe0Oz0/tdbMktCCuca+zqCABXg5wbUWIKpu1csh8TcL8EaMuPNO/6lU/7KIpWIN9La5yejln
um0m1YCvSrbwsjk4DiLQUZQ+4EJWbxrHEtuk6LT3Wh6FnwzJaQ/JYJsbRlp2M2Z7JaxfLKfH5pGK
s3/4lPN/Lps38YYSIxoNh5T7/CgAKbptJPX7qoxfRVkrb9Mo+Qh7Uds9P8qXL3iyPSQJwLYQmXID
cDov2g1yOXKaQFcOaeVH721cIT096YN7JM/U/aQR3VH1zVZi0ycbJTUK5mp2+VmeTmqEEJ7tZOph
qA1tJ2WmjRIDB6behJDvechtqlZZMxh9YoJRnGG78D6FBHGlgQXU15wyXT2EoMr2uBL6bqwo1V6L
kaMweVZ5ji+ag18UxgZijvr9+YG+Xs4k1hWNpzGUMBSqFpdEj9SrGk2WcUD7edimwsg81erjvR0a
sTvJ4cusAueJ5SOhDRL4kz28Qq+PkaolfZWYh5jKhWcWtn0XguGA5VmhN7lyrT/VOcSLuNXxCpwf
4perF9mLXJo6YR4S1vABO+f6Tu1n0GSv939lbJyVkG9BOPjRO5h9cCs4eUl4L3ZrVUwDUiiRdZgg
FbhVrE23Zd9nb9TCn3PCiravQzPfq6mOsRtYyf3IHejGvFn3XdZOt7Gvdg9NjKk6b4TiXivz7L61
oIiUihJ6QIEyUCgyIVHvB332slBynhpeZjzJ+DfYjCW+keRqpxV+jHOz0mf3hsgMT1PQ461qsSZ3
c32scGzP5iUyWgdE6erlxEydr+SN1ZmHqrDjg6NCiFFAodz3jQnyAEasV6SRvYsqxBqfX++LoPKx
k3DYuKIAOs4OtZctmw03ZGgD4ME4xfgwOXyAW2kVmju5orx9vq0nlp/+e1uLvVUi1orbeGsdrEDB
KdyCpT5awjyaUAi8Wu+sw/PtLaxhWH4zMx0oGMgw9hepisvORVMpTJ/K+4GrSTxIZXefKyLZqE3Y
vu1rJ/xaOfFJFaVx0yEa4qLMNuwIVGb+qVRtnv+Yq4EGbw4GnLid2xJFgsXeszoMoWU41YfBkkwP
YWfjCE3zHDqN9ualLRHkzsqxwLDxo1sq8II80y2J6JbwHHkDKZ6kbV9a6k2UqOYLDxQKZzQBtYLB
pfSz7JSw26mocke5Uc0qO+Vt+Fmyy69ROmQPSiaP25d1bC7TEcLOJESypVfaCvj7VFaQajqcI1P3
6saJb50cs8a0y9aMxJZXH03xSODKm0FgVAkX921XjzUWMyyMSG5Gtxxbc14Tk5e1vrINR+3vOtOt
lQfKcns8tslLaDYPhBAmL1aIMcZUJPXGuAnR39+pTaFs8BTNvciso207kWV7fjiXh87c3sxkIicC
AIjD8nJ3NCkS/zmvkhvg5NVGKKXmyQPYwc1ImvRLJ6FGLw+ZM8HN69iqzzc+//LfsgFoHcyN0zZY
Z66AZYlZ9nNLdINhgKGs5I9aWcob4de4Yj3fzFPzSNaBRwfkPv63OHKKrDSEY/fGDUZt0s4cx3ea
BHMntpClRlMlOFeBVa3cek/NI3UPkj2oQF1TZ0yUb8s2icybWLODE+Lx3evYdBKO8LHw1KyX/36+
j8uTZR7K39pb5iH0vFTNhEzSTTEU7+S6725RKRy/dZFlr6EdnmqKZwadm08wls3lkiGnBNGu7uGx
VGSq0rbI7iwuqs1Mxlg5xZ4aRajq4MRAK84KLpdNxXKf+zYQgBvb75LY9c3A9qooTYgbELdyOzPP
V8LdpzrHXQ/ZjkTVLI522WIWNLqWyqF5gxlEveegkc5C9Y2bBFzqi5tCz2muu9gc0gqv4sumxlET
RlyH1o0SZV/TVBvv5BjrrNIvh5VhvO4UNYE5rqAQx3PpkdfyWxFOdL3dFJawbqgehK+gyWtYlfSz
MGP1MkgFb1yIs9R2wBTOmU5e3JedSkRcjH6gWTeaKo5mOrsl230LQM0GrGZBy9dCc3r3/Nq/XiXU
daBIQoOZcRxLv51RTJgS2pN/0wa16prQWY9yrczk/0bfA958mczaYx9nERoScJAbMDxb3AuZ3w1D
Q4Rw5C41N2NeB/eWnmgraaFH1ZzL09GZa0eEzlRPSdksmtGUIDVGfQhwCnSyvZWmjddMafcQSePo
9nHW3ZUVJQMr9sOHSo9ijxC1Dz3Uy6NtzD/cpunUA0QcQe1S7ayVU/URq3f1fcSO1CtR47kyiNG7
AWWuVJFuYrML3AaAwFfsn7rbWvR/pQXCR1JqajtI1dpGa0vLM7Lc2RtG3mxGP1SPXT+0h3xI9IMa
N9osK3NfDROI0CoNENe3NY/aZP3BwK3Qw0SPgztFRE+SzGBrGrH5NYl784xYVrItdb0/S3pv3eRD
Nhy6snE2Rg2Iuo+tYOW+fGIrUawHiDxnlNi2i01bmFlDoC6kG5CiwzENEUsc49w4trwSVwb46aZm
lDtFAUpfi6u5SOpGN4pRujG4oO/gnyM3DZbnGHR5vdLU1Q1pzqgHipRUBACGO4ulliL0lqCBEh2t
rgk3USypN07YyK4VNtKNZkPj03X0o57ftlf9o1FASRTbaHC2Gro8KuAFcoxoQ3xEeazZR8Jo9pod
dftcj9du46eaIuU5awVT1COlfdmUJcF3CU0/PkptgRHNYA7nXh1ab2iyfIUafnUY0avfm1rcjiLt
jNEY7BhVM1u4dajk2zHUwg3j/3cQUMB8fhAXOEkOo7k9e0ZccY0QLy4WpDNCl7Uq9AA7URheLhXF
JkjCcqsOExY/Vh7c9gYoDyO3rN0oaQLQvzSBG0Y+QY2V/JWD1s7bMehKdGB4mBRlGrw0pOULLazv
gJ2wupiEy8H3rbxUYg31FY7/7FUsjPeDqgQfU9rcOXpavEy/8MeIUK0AHklRlQWmXbaHwUvQI4Wf
YLDS5bs4n+q7OBdolOSW5KJfUElur4aVNxG65e6gN/HJxAluJQBckEUfPwNyDiAtqCrg/ZYoP9Wu
5Dxv5OToaBPCjZKMPu5QDpN+N6lJhOlSWjufzaaLWjI+2fSlUX0KLA7c++qlZ9YMM3wUAif7DcVk
sSSB06PzWtrJUcjgDacAeSvI+9nOYHevNLVM3LEaKTQTRkDp4PW5RFnUbdHFBTZ8xzJJ1bsgSy3X
AHa+DRWrPw9+ZXo2bgj3oRnKJz/A5+v53fDE5nskYxnA8B4tri+nfkBQsGiREDvmSjfs7EYOj0Us
N9tyLMY3BkXNlfaenGQSRFwJIM1nFftFg/3kT2XWpcfOHDQWeNKDXZnayu0dM6Qc74SGN8EBCLwp
FapXDMjmsCnX7A+fGnZw0HONgxDIWIbkflk7HVqE6dEarOHNAAhsF+CadtRT8Rd/07/XJCf1zLGJ
PLPFmGfl+njieJ2jSrALPJh578zT8lt82U5VMPrllB51kfokjRr7rjHL6Ah4Ys2Y73qGWcK8/MmU
gqIlj3LZVNlB3O8GJztKVTi6RW/1pIcd6TNanW9VESVras1X6aMZfw7IGlwiwRiczcXpBdkM1Kzi
NMehsGxPjhFZbBARhrIUFq6U5wioZLAAZeGk207TxB5pGvs15UfjvdXpazXZqwVH6EE+kiU3y+QB
XF4MdZW3ZjpKw3BIrLR13AqIyCGlqO6x1Eq0QabsLmIcbsay0z9S5q/2USR9edkuIxU65ynRhGA4
4Cupl3Ng17FR9AWEMaE5A5jwLnUNqwhPSHEMp8Gq1tLjy+iE1DiXBxkCLg+eZctAASNjgq3cUI6O
nhsbHfT7RlNr4eJLpKLFoaZeEuTmyvk9hzy/RbdAVGbJR0CgRF9cJEs5JL3y2wLgu3Rrj4V2zAcr
vJdauUPiX1CWbTvjMBSYdGR5vpagf7LlWQdj5gmj9Lc4rochID00wpZTEkM+FoFj73EIbG66Auno
GplEt5WVkIcNzn3PT+wiH0OfEWQigUcWbz5Bl8nuGD2RsKOac27ARW2STvF3cV+/sEY5t8KmAgfI
c5Rn4lLW3WispnXyKTsPgyIOodxqbtAO4blu5MlLlEm6eb5Xi9PpsT3yFRrPwxkAuwxuM/A+fWCM
2Tm1rXhjGnVwqIcWG/BJXSv3PtEUamTkRODyAcRbYozgn0ddltrZmVcu81QWvmW5WY9eqVPF9toD
cY5aL5eoc9HaYh8CkJ6kJsOzkkKIZnlRDQdW9GZKGb94QyCv3XNDV29LvXbOCIppLk7Oykr8uTiP
58Gd8wpcLhxM4JoWx2OPYUuShlZ2Lmo9CzYZglUePE3tTa3pJ13KkMN8fjaXB/KPFmcgB7nZOZ2x
eKuMLV22RsbYCKbxlBjjGZ8p53supOoo8M97bStEuWXsvG8dy5e9wCDTgRBuzseVa9zJBb6Zk2nu
P0903oPonXBFXJ6FImyaBsvj/JxMhkTlt05Nr6saHf51AqCtjZmNTA32am9lnuSnbeAqUEzPQIqb
rRHqiEtrZAmD0jb/EgUikxbiANrGz0ZluzJwTy0XhTwTu47NwKRdfmrbK5TNJTk/dx0GlglEWpT/
A9OzfF2+jSQilRZ83KfKbvR3TRFr28Du7G5l+hZn+eN4zU9MVNnnlJe8CJjSOVq2YzM/45c1gYjo
jY7iuVnujapLXD9uJddSkxfWk3+0CovbmqW0eCotVqkvZVZnZ8xSkGjWHcDVD/mgFoBcxmnbgST1
Cj38VlSy/W6qu2llnz51KHBV/l/jiyu796sBdYkmP5cU8u5aBPw2UPPMY6SWH5+f4qc2I+GXyuaA
IIZkyeUM26Xkh0U55uex8vNPAJKTrZWInhwQF7Wb8RLaPd/g9VWFCABIO2paSHxcVStqMy4FiZ/8
XEdV+aoOsTnzI1Ps+7G9R6c8QszUHt52zPTKmf7UMgLrQk1P5nFFheayp7LWj40cO/lZwlpmH8lV
tDF6SLJKZoUn2UIpfwpAhTzf2ycbBYBsIcxILXtJXkUBmRrIGBTnMBLTm9i0ylstwIfQqjNj5+tB
/ToqzTVt5CVs9HHt8r6YZRIBh3FvXna1SGU/SIaS5ROm+ucRHf4DN9e4baq4eWgU4zuuquad3Ujv
KyjsZ4w7apLIprbGnn6q9+h6QFAgMJprcJff4Q9KjIxLlZ+z1FF2+miKr3LoUJnu0+jT4Bj+7ShE
vzLPjxO5uOPmlBRQTpJEKBEvJhpQgp2MI2l+tUa+HT916U0lDHj9djy800ZZbr2gkqfPmZ4aO4BH
4d6KnJEpKYob3y/KHcXe8JaJW8vzPDEcaFWT/uWi5yWyDMRLk8KqMLPwTC0HgSVhjxvLqLWtVaOK
OCq2vx/HtN+/cAXOlwzhKNsNpMhV8dOXyiBLcOA5N10YYHQFpNqVRYFJA8FAdtf1AvkYozZXZuGq
rzRL2M0/QB4R8y8moQx0yYAQHp7TVlG+pzhI3wBXSY5p3n+I5kNNG8a1WHTRJjAEyL9kT1hslFaQ
qrhcbuXQJFqfVvmrEmuXaF/7dm+nLqjawig8ynlWey/7rUh3jtqO5stSVjQ+53ZRGAH3BFN36bYe
T2FGwsoSr4pqKk684/4iwwV7aWgUF22TYeVSXJzbQCF5XFIEAvcxc8G0RXpSlJ1pFLrRwmRu97WA
H9kbCXLvGNwcwC5q98+vIoeh+21P0RxQfICYMw+HQN9Z3IZ1Yem5o/X6g4xdmjeovGCyGBEAE4U2
AsVx2PZyjeN6mOa3SdFLb55vfnFp/GyeJcVLfr6mFqsJDAFcbi3SHxptirdON3Q3UlbLwCFHZxMP
6lujt00PCne9eb7h+Rdf9/tXw4t+a02gtWFQ6g92nBSbBumr17Gq2m+fb2W5cH+MLpwYNgrijcv0
Y4DJg16Vjf4QO4n0oe6gMkq8NHejbQWHokqdU1Zr3UrXrlcQU4ruERkKxI9A2V7ultppkkAOJv1h
aot+h12cuTFbEM1YoBlu5vhrmI/lrfQ4iY+63uhosFOXGjJpZEW5OZn6Q9WVwssVs/JwP0OGXivG
DXShYGfGdbxLEfV4W6Bo66mhXL+u0G1ZScEtoqv5Qx6dGTQiytk2YZ7033JPSWOPShLFxkNoBvnW
EFV0VBt43FNRrCm0PDHIGGfBX4H1BHR8KW5lBmkFGqw3HoZO3FdWpxy1wDA+pV0CUsoaqjWy7xMr
icIPaVRerSBel7iFXG0cf6qF8TDCqj7kmXC+cwFImx5hjq2vjw42gPoad+KJ3akhQQP9cfZ44+y7
HE9M67Q4UYX5gH0egFInbm+cQUA4Klr9PPnwKZKieNDlYVzzc1ze9fNUkq0njJyTSjPa7rJpv8f6
S+SK8VCOUGBTs6KEq6Op7oOY3I2+jHFlEkRbw8JuiFK52BVggNwQadpXfhub2zAv5UMT1GvA9ct5
ADfCRU/oNUPWeeHxMLn8LiVOwpBcjfl1Jko4J5KdqXryI7munI2vaQB+u7yNu78yUQTGy8T6Hxun
WVjR4J6gmSzha2GvkV3FvezrUFrRLsGF4cgghpvEtNboz5f3wo+mqFNAPsVT0QIzd9lPPSZisbXB
/joCU9unllLvejUdD44pkF6QLJj9TiLL72wcwNwY39IX3bqkRGkcuNqcbANbAkPqsn0jVQZBejv+
VgwQRg4O6oryfVOFnfk+qUKl910J1YBp5ehcJBTmZkkuokxH1pZbHxHpy2bVqMrHVq/Ub1OTSTDk
nNBMtghRmdWNldZl12wAEMnijQbd0L4HBirHd2OThY2rqz6QdwQk/G3r84JeCbsuzxu+aPY1RqWb
dDcVPvShLj+MiAvInhnJ30BJQq/Rk0TZxX7edhujyaoPdl52axT8y9OUPDbcd8ijZPNn3PUVWNKW
UO/rLCP8TrqjwSl76N/hRji4SpaFX19yT/5sag5EZssbgtnFwR22gg2Hk/13yHqRdhs7Aqwb9CY7
fauosXU/diEWhOw1y1iZ8eW4stIB0UOSIEGHCMdSZ4DcNl5TzhAHbtJZ4hTZubYfUfXX3MgypQOS
A/ma0vvVuALrRQuIvAfWj5ysi6nsfNygMifENlayKLNLQWt4ZcCpLuQi2D8/sJcnOAOLGM18dJPr
oOrHprpcNhJnmCW1VR24sWH6hyLPqOunRe+OpRK96idLf4VkWuKG1pQdnm/6qptAbOe0HIt2VsJY
Nl1PHXlCdCFxGtft8S5wRn+b8WZ5pVYUAV/Y1gzPdyBywZ4CibMsfDeRJAC15D7dFH78CbnD0nRB
i4nbbGqcZiVEv+oZukdkSyFGke7jn4uzMVFikuZT0ocUjIEZgjJKMreJU8dxey6pldauppDXD7Ud
XKc4mlCYXLQmT3owBWpqhq4c6HJPa6iFurUR+jr1j9RIZjAvrATHGIuzNur2h+fHdlFmYg0xsj+U
G8gWUtNdbM6ezG2qdZofulRBVBkxYS0eN2Wf2emxGBx8veoiiDHtlmv7a2gj8u8mrSN/aNumfZnn
F98y+/zO2v6UGGcn5MW3hETLk+X0VugKS4v2Qk3bU1uUHVNu5TgSTWtSDFejT3WRbBbGbRC3OB8W
G0jtRDCQmISskPdt80AlVewQl5JcPU39mzApxOvA1PqNQRCysoGWoQb6xrMxD7uXbpMfna/o36JZ
bE2s2s46mh60OPs4ZuUD5svauyKXqR5b6niTIDe/cmA8ygD9ehhRaSLmItpDRpT0KLi9xQ3Y+RGX
UKHJoasTwzdv5Aoe+aYesjH3+LP+VjPDoTgM6aB+NNsseq1lqsg/m6nS3TboMfauUSTjO0POI8Ud
rGwsb6M41z8A2jPOitUM97UIIa1HgdFL+wbC5fCJ07C/bWUox15L8FbfW2qQiB+Pg//6Mvx38K24
/9GH5j//w5+/kNisoyBsF3/8zzn6UhdN8b39n/nH/u8/u/yh/7zqvtWtqL/9cf5cNn/sRP71cxsV
+fJnLn4FLf38ks3n9vPFH7Z5G7Xja/ENibdvjUjbx+b45vm//P/9yz++Pf6Wt2P57d9/filE3s6/
LeCz/vz5Vzdf//2nxRr5r99//c+/u/uc8WO7z2mSfs6//nHTzP9qlj/57XPT/vtPybD+BaGY+cdt
BjQfIM4//+i/Pf6VqfyL9BbbATU2dPnh2/35R17UbTj/mPKvH2kSnvGI0PFY+fOPphA//k79F3uX
lxL5WZ4RhDJ//u9XXkzcr4n8IxfZfRHlbfPvPxc4J4kdAeWNJubN+tuOqCMgBV2WpFD6jFdDOANk
wVV7ETHDjnel9kluEukdfhfDhygpAVhHU7/LSsX0Rn8YPSwbnL08ldG2k33lLxKBa5yOR8jfr93z
68vmvfzbl4VSLHeNrSeHVAuzk6qz6pOhrpAycOyzmie+J9eOsQVcLrtKN6ZvWm1610khVnNyUKW4
Yxidp08pj2Y5VXc+gehGKxplj+8drDMEwh9+m/mfY3oxhvO18dSXLgJruRCo9OFvcxC+YntaLWo3
lcrMLawk/CKnengy9aHYdhjoUsr39VlvuilWgHGLO+XXOC2OU81ufKcL6+QgV6qxI2vebyROgq1d
8ViqMVg9NKDO0L7uy02p9N3JhN744yC4OAd+7/rlkf6r7cXdUeQ4WIMrgH+bB3FOWryLXgcIJd9I
RmN4Ru/ID5EWkbxsLStYucQvQ4ZfbS5PU6eQVYkQ9lAmItv1mcB32s7Tc+HLX1cm9J+6pV4uPagA
UoZCeIICfBDiS1eF2yHJi7fUn/tDPPnhNsanxINuLaOjl+WHbEI21g6muyTtwZhJwwYsxXB2kubv
HDHHXQFoxFMkxV+Z9AX579cgLEpRkpQSRJt9fFCTGAvZJoq3iPY3Ox6YzkGb5PyIhBIQPcfJKECa
4VtwGPE2UCpnWwg5YPMGyKzWqbXXkiE8yr2i3pWTGE5aVY43KJoID13Pxs2G8WVWJL8+eRF0ZU0f
tSk6QQc0gTMvdtBURz0fPGppvXl+3h5l0643IjiLy3kTIcbUetzjptzhwBFaWuWGuS0djLQcTl1W
DfAho2IvNU6xmfKxvhF1lR27TOlcmbfxa7uOxm1Yh8arIqkyVwq75H2bB/ohKEOBUvHYep2KvKU/
BZBljVTaDkPR7Y0QoqTSCGWbpKNXQZ3GgsdXd2DD85Peidnoc4g35SwjXzfKgP6ZXrlNUpQbEXBN
ECCe1UDYuz6otRW45tO7xFyW8ePRmGIe5MUh9yfZK8oIQIYJPV0uR2v3/HD/w8kD/vRyuLFWJEGL
JeAhtWL0QNNK3nSc1V6bizteJe97v/6otyE+3poFuzTTxpWJXuQW/nctEchftkwhVlh6rRcHKEBo
GwNY102vp475lxyE3bess63ctePUMje2NSa6J0rF2Tdwviq3MgdDPkyt0r4QzPbrcxZHcDnY+ENQ
ODnkZabd9hMSY67TRNlhHA3LxRLhmNtBuq2oebqqKPqtpCSJlzYVaHodzcaV+Zg3/1PLf3EadznF
iEzGYTpwAly61McX+Fh7KBm/q7Re20R5Vm1HGRBA2Ff2dqrBPtn29DMs/Mfb4DIB8GsYFiczuSdd
Io5PD3bfWZ4iS/YmKNIKTSk73VAFCrbPd/Sf1vbiePZHm53V2emhi4ds34wIfI6+U21kpXr7fAuX
74VfPVkcrzXvzskvHSydWxFvfCyZNzFSD8ygIm4qLVa2sToq759vDE7HP0zc8mgcYpGDkswPpO1G
0qB6HriVZY1H05gkZ9dgD9W4yNIC9xV1mp7SQLbjTSt86BGl7iCHTel42CZmSW1SapIzjiqMDnLq
JsRNOzkPaW0iShqP8hdDbf3PVeYrJHlDLf6YjI34GMod4KKwLXYGucja4wxEyp10ady7fTsDasc8
dJK96UfWvWyLOvYKx1coSthWJ7vjoJ4b0eFv56eq2ILFdW7SsbGJP1C+nrYpQjC2K+dJOWxMQrQ9
UnSTsok0TdxLalnVbm/l1qvAsHFoJw8YnyJHpIo3mFluuHmDRumo18l3x5ayYQvuqMhux2oIPhrE
FadIxIN91zm5sjXMQcdszcgwXiu1WnVcEfexibqlVZHALvNgpw1F0O7VsED7HTYVVmc5IjASmqpf
+jhytqov2cahGnPtdWUjPeyWjqTf1rAL344N6OitovtRSaNj7m+CLlNRDysERBoHjTEXGU0pdBvc
Y2rsgrTauB2n4P+xd2ZLbuNqtn6hwx2ch8vDQVIqZzudZfuGkZ5AAAQJEAOHp+8l745qbx3Liq7r
c+uKSookiOH/1/pWFXkG/4gEWEg6+2Pvb16PoEsaiBId/8xVQWjZG/Oj5QVwXP7ItZM3aujNPiGh
Z0ozJXjzsOdIkE97CWEu6vszPWgIjr16CItpxoN2IPmCpP4x9Z2LylnyHPzmIOWPKcsK79iZRH8f
06T/MTNZ3E4qk7YEQmhosEkYG6iCna48OhlVQQXbuqqFG59XwbTkLyLf8JYDPvfvBigykSQgw3ws
kd+QfvQ2OoIhqYHKgKm94LJE50Z8nAUd2nLdaBw0gEwOsuxC4okDImCij2xN3SHK+fSBDYy9BUD0
fhUI29alJeM6fFDGT78Widu8XRaniwE6LVzIc0qjQVWB9Mau4izHhjPkIZolQohXEo7DSQUecv/A
lVUSHAHj79qeD/AyOx3ecI94dkfnaWuQ2QRrglhGeqeTtQCq3XMwPVJJXVunKAvbcul8+xwbxPaB
nI8De5VTHb63sRcSJP/AcgOd2dDXM2SiNc7aQZlORQFC7WhrEBjaJgjQbynzSSBADu6MpWwJ2z4V
a6JU1RVbOlQhwqveKxBshjKJV4/tfCtNNedxt4+X2aoqhkf5mQQY15Vtcwx2qNt+JOjCGKhk5yWp
SMCSZkLTJikzu6mDVwRit+gTJ2U2QfrewD71cfI9aRovHTEOMXRInaD0oXcQVLFn3aHaUSJ6qfgy
4ltTJQry2fvWyuGHF+n0a05ccAqGcMl3tUYprQJlp7ByyroPzIPxoERVr/hinDZdleho+D6SmH2g
YPsDpOfDgVmD8LHEJURGK8hHAaoayif2waIy9Ne6WLsD+cm+wHwtkc8JYyP0xiMymNrEQ+grbGwQ
3pxorRKlOmkt/bGQRMJ9lyclYCHySEDYfIGiFrEWUKirtwzDCZVXgBPVATBMAG3nLurrHoDTT07b
pWsGMh7RYuhulGmnoIJKT8lDvvQjSoErWw4GzKKwam2wfeHFJM1h1QwqtpAw767V26xLTAriXav6
BbOmkZ9QaFzF0ZetD21QtN0o25msjGQ2vsL6ghdvizW/C9TGTcMntYtz5P5hnAPLHyh8vniR6pAo
mKbKORmpBREXrOGgz+AiErTHRIFUyINbwWcvp6UovicjqPuN6Gf/q0DLVAJCSBN+M6CN+EVhyzrs
conJs5RZQESVxl5/j6BDs5V9OqGUxI1k8Kdk3b5FqIIpZ0/Gn/zCiDfXQwVe9jqMRFkIRWWZchTj
au1c22IOx5xZUVVMqJp2XXJXLDG+wz8vgRdW9HPLp5rh1bVywgYKbK4dDHnkBsGbMCBsUVv/+RKn
TdBvNkfn8szFCjR1xDgeIBwFI9Gs0QEV1vVKgfFnY/53f/5sR0q3cCy2LByQ+jT2TTBwfx8X0Cjb
hKzACI36fZ/0824L47HEuTiG+zJKj3bC3qUYabfjQdLWeQI2G4tHBLpiFdzFG6Ov0mXBHlReZI31
mh5YkrESrxCr7My3o4pz/eADufYP95DnDqOFzShXmq0/MDuzO39LdAltEq1ZGDuwpiCb1WQ8fW2F
vlHYJwEQrJY7mBT+dxF8f2+9zokJGQjUgueKHsBq8B+Zi1sAZCX76ClvK9dZ6JqSiCA0ZUCe+kbW
K4eZ8MKW77xNuWZr7zob00PLmPqG9HQDwRucoEGXzfLORiJNyoTYVpVOifmDSWL9hjxjhYKZBbFq
n0oeuXIrdHaCnCyiWYKZ0sqPHcU/QEqG4FVkFZTQOru1WXRPXrxeEJw8QWwpmhRt2E+eWRwAutmI
NTiOWkwggOVdebOnM/DvBujZpnlAoB4CUrAF6ewSngJeT5UM2ZvGLrNOykW1CQ5SIcRo5QByxLdO
s/Fq4u6Fa59tpzd0/AywUgTZtqn4lJJlbVbEB9dMMnnF9X/h7HGepTotNJsgrWbYuYXVwjyxF0OA
jaxHvy3Res2cfWGe+n8QYdlGPaIkP1AXxXdEL66eBLbfMzIMr0yFZxKgvz+A/OxUPQwb6LHR0h+i
ZOt2E7riiI+CSqFcxyCrMyw/FQIo16dhKCaMvbG4mfON7YH1br//eao8ozn+z084m8wy6ZnCoYSC
r8wg1q5d131YDN1TwA19VsQAm4uK44chGCzO3lFyz5RInjfFVQW04nqQbX9Np3vhszx3t8L8TzEw
DT942DaXeY/oAeEncznCAg858ohQgmJ1/6xocq6GRbkm48yQ8WBzhCaDdJBXYzR6TTS147s/P9tL
I+jsjGzWAGEmU3SqgrFwp5B9hM0OdzWHfeDKl35hpTuXGMm12BxHFRZlryUsI6ohxuMmuCK7v/Sh
nX3LeTt3SBNLh4NSyVQhi+hlnERxq/sZ1ISVzFc+gwvT1bnibnBzPqggGA7dIrfGN/780BMPQVDr
die8BNWeFZ93emLHpa4Nrzy6nxqF382SZxXEE+Ag6PQwgrToq1eeU9xQ6jGcTLw+3j5SJL53ZeCD
4Y61iFBXTn0L0GbGxTZVrfL4nekn0IzalvIfCEsfXxFZA+CmTkE83bPRcYUN3elADdZah7J5jxk/
StS4X6WYn6RY3MdsoS0v52nwbxBkMuq6zWJwPKMW2829zxGzVGWeKnCCyNfpOeBSklLEEyQPCEp3
z7S1/HVYBdoi8QA63JUXcqnad45uscOAF68wiaMYEe1WnvJnaHg9lMdRG+VBqmtQv7sbL5Y/rI2n
Ol3Y8P7PH81ZuuffE9K5GAGlkHxdlfHgtuyGo0aGROWP+fZpBfnvZM+CMjGSoCjBZTNhXxuSBcUg
J4YSWrzki2/QNzq5+hSpo5kiw3xtQQ6ektUeKNIcdx4KLodI0EAirrSQX7ifi48x7eS+sH5nKi8U
aCgpHAanmsbrQlCkkOujMmlh9n++xQvz3DmNBIoZdLN6zgBdxJ/v+SZ3UoPOF/W5rhjl7KPqenLl
G/59fwNWV6zTv7TW0mCO5JgjvQnhG9+hsHvetkDjdMgeENodoIM8959jkvErX9WlJe0cYeanDNyt
HC2qAWaBILf22R8FAoE6gCezkMqd1V2x6wv+1m6Z97FIuF9abIae/vxsL8y55zxTHrS93BbGAdXE
GPF7GFwDC89MKHp6pSFz6RKnufiXJzqh5ZIvbugOaMXZm5aGfoVG/niLa10T1F0aIWcrx5YPXEjr
kYOJBCyds3INpmB+J6dA3iAeC4bdIL7mRb50P+F/3s9wsrCuRU4OOJrrKp/99KaAjrOaFz9r/vxW
Liwk6dlC0mXDsgFQzQ8C9bynALkUJZRivDQGwWqtgV3tz9f5Scn9zZx+Hv1RGAVGEZIfD0GbDrcw
pUWVTkfAtsc43g3eCUGVa37Uvn0MMK8+ZakQTRaM8tUOYfA2zsir97vg+4ATHHS6wVjmxn8hMxsO
rkSyijz0ndJlR/hfG6XpboOc+FSDGCpQ75dytYTvEDWy70aBgp8USeMgM0dZyfHHNUi+MkxuKCBQ
g8OdVxzcSKLSR2RWaUfsL5e0E88DXm/TckhvMzbzW271VGkdpvWWtp8zQ9UuwxH/ykn50ud6Hvtu
gJWCkiHEIStHPEzHBkRer2ZKkW4wprBNoGvQTaF/mLy53Tng0T8RrSzISL1/5Th9Yayf6/lGBzD6
FgXgpyK49HOYbcP7LVR9FVo/qJzHUfWYxth9//MIOcsF/3t5OVdGZwogPrNyAKxN5t9nqR6bqB22
g9TTdDMvYbc3qQ5xKNchxPeIWKULSq4idHEJP15bobv/oei8otKCT5VNJn8XzwsgBiLePqdotZxa
hKxOwj6sUeVALuo6jlc+o0uP6myvDvyE9qDYJgdk5OkmCge/xES0Pmwi+ctQTp+3HvWjPz+oiyPj
NF38Ms2tK+FMSEUOiHcYDnG06r3fm/VL5lZ3Sx11AHVwfdv1Xfd+5gJ0so7pWlF67W4v7G3PVa0M
QHXq+QZ3azywwZBBWAlK/H+4xzmHyigN0EeIiJUDCQiq42FAD+M2T022YRUulgWpk94SNqHY2M2U
qKwECym9coI9PcPfTFPnRkQ/QPqJk9gl+kkPSYNdhtrnjNbzEE5X7u/ClHtOqkFNj8Xb6nWHbF3D
j1EbLve+br9CMTa4CqWpa+W8M/v2/3xQZw2tfB0gJ0I0ATAaEH+oYlmfo3kTt/NkTA0wMWD8SQ+A
WE/A32QLfR5C6zU0pdhRp5KhS4TWSakXb20cyaLjmoRDrbO0/WfPOj7b5kcgRZk1x3J9yvd+bkNU
24Mt7NGRSoLXP38rF17nObOdrjkiHp1FQmbHi73xwDPuYBd7jG18jWR2YRt37l3Qc+8vkGziEprp
YzYH0OF4vNiFiSj2MXJ7AO4IbIOWnLyyll66qbPJxhOR2mRu6AGvD1ylBdnZGLK6ilMpruykfuJf
f/MdxGdzTLQY4uK+QAEw8zokFiqxdwhDf+qnSSJHxYvqVY3uPa6rbtBk7w7hAtpUQnKEMWVILVri
AP6CDOkOW7H0NeIKbYUajamnabl2Or3wIZ2nPNhCmRm9N4rTaYJiOeyE1cqydTemaKJldLsGWLt0
nbM9X5sqL0QSID1MwZqgmS7W222EPbhDtbLqEHt1Zcm/9F7PtnuFGKARUwlFcdxuN71bWOkB+wOu
Qy+uzD0XZu5z0P2IZqsJNogTnJvbZjNFfG/gDGn+2dd2NuEEqVsGjPrhMKU0LYHaT5o2xAqRr+ja
/6NLnGc1cjWayPbQL7GBoGUH/sqDltsjKK7zleX1wls49+RCzm/zae1xE12RP0pkLlTFOG1Pzolr
b+HCgDr3Zngd3eDxK8SBAMDz2iKAspELD25SX8sSUlBz8+eHdWFXEp1NFPjp02J5xA7QWb5PtXwg
TKdlMHp97SRCYMDkvDKuLj2007//siXZoBTf5hXHCDB64zIc6FayTAUo0nTXDIqX9BnnVCxDwsHk
0rEDY9Dxzd7SHv2FehXiEoA7nLWp1KkjFqJ601AemHJCRt5xEnnW9Fl+dV9+6eWdzQZ5l6AsMOAY
3Y1KLqCf5UZXwPIEn1s1SgloL5tuHDh3BQQc9k2Abv05sRqQWGSqRV8N8riOBU8QgMZx5oA0rscx
IifB1UCYnyP1N3P3ebLj6NEEx3todiOrSg7T8/s1tpBGsGUXTnxqwCGKK0gPIepFDEOlI5gs0aa3
u4LYGfr/JKkh3VofaI/XOPfxgGZ6pv6yJMj3Jgm70ol2aaC93GqBZNaGETaWlne306zvlBO6BDcL
LdeYwLePIAS3kvSvtMvdXiDOemeROYk3qPbOeEUNMmP4sPi6DqZrc8SFFfmcLdUjGD6UAQYK5BXh
DQsWnFMKBt2tP+GwuIU/ENqEs/s0FVcm7gsXPHdDM0QnaAtq5Z7lvi4DGnyN514/FgOKh4K0MWo5
+A2O2+LK8nzhczvP/pq8bBm60wXDxJPPHLKiH5jWU1j56Nc/Tx2XCo3nvlz4fXQH+2qxzxw2gQPM
QvUoOr5LaaC/mDRDOdu4vpZCTwcK8UJt+nH5cuXiF5apc5OmD81J6mHTunfB/EJgHapWh0ASyeeo
Conv6tAltPEIoWUYef0NQi/921nBUCtjPtSRRlgY993bn3/Ohdd7jsNdtlCKU0Tw3p/HtgyJS3fT
NuiHgiKBHjKIvmp9ancEBvErV7wwx5xD+dGLNDwNOXSBHuOvIWSxNYjH5EhZGt6g/Lv8s3H08+Tw
y7QdjDPy5cI52ycmHpquD/t7P7CuliHlz39+eP9G+f5uOjrbFUDF3PF86dhh3gofZgA75rdUCX8s
exxQtnoBsWmf5H1aVBIQo/uAjs6iZ4jWQgPXJK1RWoEaDvwMHMEodqFBicAC7DZntg0lAnuKI/r+
rsK3sHMTIESAM2LeqTzSz59Fv0ZZ6Uav3RvQqG5CijNzKdD++da5FrThDjvap0R57hHF9Oh9HwXL
k1Vp8q1TQ4dAXN8BSW00Te9hEZWIiDfadhWLwvZRFF4y1s4r5ncEqg5XE5mOFomCXyHQGMZKrG34
MCABFrIzwdH+DDdxhJ1RsroAPpOUSYQSebb6GOgUyoWlCSgnXQmIQn+w2wJBgpd5W18XcP9nTath
40I8TC6+pyhy1kuWeFlNl0h/mpxP33KTQ2TsqalAKxRxISt+2ta+4YUur6Mv3hlkXB+TFdIOHRSP
krgJKpo1JGU8dVZWbk09NDV1Ft6N8+D7JQjxsSvbAuivBvdHv9m+D+5aRtqkSiPb2hr6vGmXqrF7
C7NJQ1KBAHZbJQhB7ppoiANwrVUIfvSgmq5D9MLeFwPKeOCqRqzk8zwFVS5bdYg83A6d7ZhVObZ1
3ZPAShlUQ2tZVKFNt3wffWncO6iK1TuWMQeVTl707UlfV3xVre6jakuK/kD8OBprfIetLdGkEh56
BGSaH0zh9d8GOSUf+xUVmtJLedZW2Raz15xRoGLByuV/zbRLMsSN5guC3RHO98GMBlRhtxH5hdkV
U/jG+22Eknd1N8HCIlv6EPJUkEOpcAd1oMWQ3sIUCgkIgPoSA3L+uAbBiA83cPkHGbb0hwfVJd0P
WgheZ0K3h8UMLKn0NEARFK9QgJXxHDEorfKk7cuUGBvve8QYveA0PkA+aaliO5zWkw3qeREvez7H
tIxgZAwbyQhonEmX0fs5pRsCDJPZf55Jt2XVmJq8pGHRfSDAMdD7PBhgHfLl4kc3btv8oOQr6Ydm
FAWEo0p7wxdqYiAvAEYoPs9ZsWtztNwquQzrU16sMNfyvsj2Do67qCI0nissg24radDru7mXK9+h
4qs+rY6SN2AP6c5zPTtVeDtWhan2iyOyZr2xUnmGnz5j1jvONAhdFaEK+IxwTpkfcPRB0z3Hitc3
FoG4pMTOJv5SsM5+8FotlhJfRXZkYbAsFceCq8sIFJvHdEzsx9Yqdwu1w4RZO58SVqGRXbwnVHsc
WnRIMaCqKSb2Dl2YcT8wL/mKcGpZYyx4orSt2FAH54p+sEObfRttwrGhBXQej6TQiC6lZhjhIFBo
Uu5MITeCHU0r78m8UL7DsqSfCQKZV9CAF/hwNl60mK7yydrSwAZEyrHbEAjt25m/eGqBDhWVTfEB
dgEvLhfe5V/yYEQVhqex2mDjOUkDdRInj1t+MriM3KV9zTLT7qHTnbrGK1pwWxUK7Q+9WLgrF8wg
tOTFBqtyAhs9nFe9hpLVAq7arJEng7qP4Khpxi03u9hv5QvsZLBCOD+7A5iI57uuEOabczDSl1uQ
bbuVFj46zAjwRdENJl1YoEMkNYUMo6EwYF3byMz3LtY5LfH38ioEqPowtZqFR2s3GTe4dSiWZTf1
34oCLKdazIHdaRTkPxXxBNLVzM2KJ6Scy28iQGaAdtEJ7gDD190uGyd5CV1g8uj7eQ481GTmGwHA
Oi3zgibP+OoV1MsdUJSVwEhe65XkczVug0XSBTpcX5LE3edCvSL4E7l64BMUt0voke8C/z9GAnSE
ZRoM9DEWWfS17QhsRI5JOZVYe5MbAutJtos6zFNNsVGIPwZwTZ5PJCe6G/1TR2Dps7hMFTabZSet
Q8zwZNBT0wNf66Jg2LOccOaqROXS/9iuoE8cjGgfFY2yRxG54IWOEDps3Ad7V4WArUE+jTD40kdh
tIXsc4jvejT6MdDl3D4tfp8gHtXI4FM2Ai/QJBoqR8g41aNuQ3O/0PUDtNInxVbBhhePbx6DpLvT
3/olHddKQ1M6wg/Bxee+6PHjRsrXoGJtPB1RfRdbFWDI1qscvblcaO57dWi4fQcx7PyuY8XymYyx
Xve5ibywSXkymapXdF5xLusLJAq1no/O+Ej8w4BHULqiH74sdHIvG0z7DzLqTQyVKtlkOQwzEHeL
13quSjFwDv6o16gcgWcilZ8tna0otRTZmmBafUVMXfEJG4MpLAW63BIKX91C7OzItJ26xHyo/KJF
uDRggu1NbAcUwiEmsXeQ1CTIXtXRHp0lr4RW9o66UyDPggSGd/+ncBgY2DXkezcw8RekgvhpnTfI
v/68Ibqwd//pAf1lz7X1IGlOMgPvdltRfSnSx35ZoSBut2vipUtXODuMayaCyEPzaJ/m3gfDouiJ
9QEiBZPVv1JYuLQ/Pe3bf7kHBRwIemYxGgBUhQ2CV8QtInkA7siLcR/Y/Bo77EIB46c06pfrgAoW
a9kh2wS0/484xN54wQwpNzAdio6wiacmuyI6+lmu/c0u9WfV4ZdLpVM/+fA8dIfWwrGpRuRzZMXk
HtFpSsvN6PQQpRbiX82Ge3jQogoBb0ETdt1SR/hAXgvgWcU8YV6mht85kARfmZgjeHxgog+x+2ty
AnFIPHprTawRDSTnaRP2NH2KzCJ3CE/iZYq6NASBQ3Yze2yqzBqLxkMXcqeCFe4AxOU9ki2g+yiT
/L4FOLLSCOm8c55cmi7zxY3oOdrDyIbGFxBvzYAElQaIY1FnFkoU7LYN5Jp6vVL1udSJ+vnvvzw0
RXoGhWLv7VU66JsAa2kzLn1Xw8So67gF+HXIVxhtOfeOmhrEgAcBFp286/5ZKfw8XsgClVgsoFIe
EvgRkDvVFdhUr2aHPe+1jv/PQ/VvRsY5oca6YkS2xcYPUxQVNe5v3UmCWjPo7eRrO0EJPLJths1U
bc0IVMcnm0LbzBaflWG4rcc+xD6uzSey32YDUyKAV/ctsXSHswnsiaR4QkRv/8zN+HVKimvZ3Ze6
Pz8ltr+8m25syWB7tD5A7zfNDIFgJRwHN+2nI3kz2dMUpV+XXEV3/RonB4Qk2yakPmLasRQ+RQGw
5xDjYhS2cfE+7pKkBKvrf4dW/rs3FZ6VJnOCjIitwENtc5k9A74E3QHKhlVYbLB6TVl8pZp7YQY5
R7gBGCc4ScNs3xXrE8hc454X2pZgNgC7k/A9CCTsyli8MCn+BFD88sBF7mwwjWG796cFyWRQoFXY
Gs475EfBggdbyRUq9RlK7O9n97Nk88uFeEhUOLWi3TtA0qI6D7b+EZ3xaConGLT2WZCqsM4NCKYQ
MGv95kInIAQDsjYHUQQng5UH9cyS5KFg6Mlcuf0LNZtz6HHUEW1ib+6QJ6uC/UBRmII8/L/5af8f
dvEL7AIV5cusi//7g3RvA9Xm7T8AGfh//k25yOJ/YcsKkhtOyAHwCaeu2L8hF6n/L2QpIA/+lDmc
n5LC/2ZcRPm/wIkC4xj5Opi2sGH4b8BFWPwLVBrwq/IAlNCf/+l/w7dA7eU/+upwQIfISwF3BhwO
HPOD8xAPK4mvE8+DNQtr050X5d/XjkQ1fP53kPrBKJnMR2VYdwSiCyhc133iMfN3uUsqP1zDJpim
8X5MF5QRdJsmOw/oWwsjDwKqK7AHAClC96Z4gpGlJQ1yZzKc7Q2Z+yfOEg2tFmqaysdfUeBGY0u/
8DH8mmjQ478lybTcbosFY1gW4Uj+ksyIj85k7t7E2ZfMBva5HwQKIwjK6GFs7sQM2SuiuYhNcWBO
i9rFpuW175H8uYOZLA3KcfEHeT8j36DV5TxOSMQx+Wzuipzm24HGorLAQmAHIe0RB35XaoSNHRFC
iTIK3EiV8egTfAx+nbQaJwCqHgSgRaWnotuutZ/XKR1riwxpOBqwpz7GTsBLN8BOthHI1PtlxAoc
TimsnjgTnBSanY5ug84ylBRwnoBuyMBtVPitHSsPHjfRuDYZX/WmywHsQ60D4KYJIwixBfqj9LdI
3AUp0nzUCA8oJMdIXSN9+iiQPVv6IvhhvfWegTLwnijxAMqrJg+Q1OJMlfjZ9DpNMWx2ht1r/Emo
1qE8C26As8J1V9iZHuEkRLEs7jvxXa8uTipkPsl5N4VdAeZOZ7qwPqUPoDqok1dvmqAHmQnZkAfn
zxsMB201oJyZ73BWX+fXdQ2697aIzO3Uza84k0BHldpY7ALps531Y3mb4LE9+UzeWLXBRyqfxsGa
Zg0wgfZgzNcA5O0Cp9/QSmNlEmh/n4DEBMM917uux5ESuTOGlX1QoMKQBI/I+rRJAz/knML6ZQN3
nE3SPZGcdIAL4kw934BwvX7INHKZoJyRDzrJDgA7IgJjhtEgIyQGqH3rZQsEwtajfwOLTWkpuG2M
5fN92/Y3OE4aKN3icZbPvei27ig7xCvW4FnPE+pQczbVCSI5pyr2/NLHQlTGDGcehQSopAp1Rvfa
IzewnLTgpztS0U67yk3WQcqWoAqZRDgixv72HuF3Yiq9ZUZmaW9fAghDkW3lCC8xaYygNaYUQTE5
ouGDIX4EUBFVkwE4JZnezhuxtZG5vxviRZVgOnxGbMQPsEr2MhiPRJq7DUs9SM9fUh4tOy4zU7ZT
cZcFFJ6bGVprML/lzpdkBnppMFzjO4I5tGaQDZr96BZPfA/xMe0wptcFEfVMLtW2cfi1h2HXoRj0
PsYZi6JabO39tkCajHOc1/Lj6NTyBNAPigYecznqBWxwW0XJCMspWGT1skHK4YUomg5Tlr0nzr+D
KQeF41Z6K/xiDrlOM7sdo0GrclQFjIudTVGMoqlDgPw8xhk8GJHqdyC06n1OjUO6bQaT0X5h2/Tm
K8/Ee/DXtag2vaByF9MlOVocw59922skDeoJlaQRyJJS++vwhH4ZqosSdW9vbwBT/eIgjuK7bJoX
UfbZmKEmCyQ4mBb5Dr4b8mODvRfz3GpqgfIIzrs8ffZW0kWl8vofxRyzj31hLTYRtHOl7SxOiN7E
5qzMW740qMjSd+3i3oqFFzC4ZfjS+0BUincclfUoekEixnzMPAfxGfYeewjAppoF+YwEb0UH3ngQ
K95scFX5B1XIz6cYj2OxqvA2kytZIdYnBs3GpWd7I0+up3gCHWGnkr7A1GcmUEJEB1sltFhVP89v
0EOGVaSRF4wHi2FG+2ZEfxvmZsA/bj0J3s8O5HT4eOf0VAEAaHM7jjYTDyyL5UeW6RnR24Xec9tN
NVwD0wHNzxeAeyxK6ckLoJAn9LaGW7Nol+kDicPHXiaQYLj8kDKVo5qD2HhQ1T5ifp1wnMncHYLM
qth3XB/IKu8zuNN8hbo5FEYo/fgQTpWTIW1eC8XMblrS9VTBC2uTJvYONdnp1vPmx6To4L0HJ0Po
ao1D2NUEsiXSg4SM9RmVSHmMNB0+IRu2+7BZZLqiKhR+igr1bL0JWthOzqWY5AeMcjjTXfYcxhGo
j0H8nEKw4pdbp+7bIvmOGt23MDupZDLgE2vWtf5Dz1gK7yMZFkwUApUOxPYCxlvNCuYYlsfvsETl
Rzr0WT2ReLlXvhQvA1ooE+Qdook8X90B6rFiGPeoeG/YuXdAFYbb2yin2sEvCdaTrRMJN62ZhpO9
W+jjPBZwjVO1NmkQ4kzNHVpO0xSpyosJvHbS29K6b7e4EQWbylbPd2MY3fuLfNeiz2l2Myx5mGGh
+mz/UgOIlIhzFCEvhxRVam/Y9+gGVApVvUNPAcwqPZxtPm+BG14Mzb0bWMeHx02FMC8xpAWusI3T
CbgtW/RblU7DS5tRhhfZbZg1i4Hr8dkL0NEGHIBH6JwrzY4dlrG3FUJigajsqJv2Mc3W9yE78QTQ
pkMTPAztV5fhw93FCC0Yqhw1wdfN5vQYDSkCE+Ho/Eu6IFJHY+gD0OlYWDbdzmWmobHNCv9uoYQ1
8KDeLXnm4WTbIZyasWTw4PjW5hPPIGiFtxFhIzscKsVTutoobtre7+8NF6m59QONbode5F2BcNRP
GeFTeLfo8CGYOHvSPdqXduA164evA/Nr6lyEZmbHFa/CQZmXjXIffsSguAMyVUAxgi0ibwDC38pU
MLLnaMaARB0VL5Fd4IXPiUixOvZIJMRSCXTrQu9UF72jbYicSAyTTjVEi+KpAz2K7GiL7WrZ9nP/
hQQoKpaIomFhiTR7FBFpjMbTqT/UjShdCtwHD4GfqBGRG8m9wXHGIsvFjw0YJ91AXohZs/9i70x2
I0fWLP0qjdozQRppHBa9aLrTJ8k1hkLDhpAiFKRxHo3D0/fnmYG+GVlVmagGetFALe5d3JsZrpCT
Zv9wznc+i0rfx5k5lBthD95ydBoqqy3f4CDCdWGI+dVpvCbZZHNfd7sAbci7UJN5bkaIfqFDURrf
pHATWTS6mYLrQf7YzMrBsFN2RCDGD1mnsMCaozKm3dy5LLU0Xc+PzPIYbhqd8VWVtb9deJQORm+K
HbFMoGWNodI2CJHavdWCl9a3820KnPUaCbJ/6jMye9h6Pndp2u0aS+BL4jBl3mkFLXGJqmIhwJO2
zWcAIgWGTV4UNxv5qurmec4Jz9gsrjlbW4Dtdz2Aq6oWTClqGV/FCKR3RuwbKbOYMZ/3azMa5ja5
SOPDGdrIJo0VSw89ywR3TbeuRxhW6jRlqTA2Ptu5YRTTDuwhLlxVfBbKccMst8UNs1fvHC96ImVy
SVj/MSMVxDtX+kOCVY7stejPZtn6jF17FhVNdp/OpcTI4JJy4RCdxEJF7PmWKdrt0jkvtkzx+hiP
3WyqZKs91Z/YD81RlnVPghXkhio2/bamy8HMS4S5c99/9aZqRpGS+fYHGdYTpsHa+sEX2xwYTrn7
YDLuaTnmIFSVqnxq8PiZnF4wLYYdvLWtZepdOveKwNnJn544uf3xNKSxQO3aTSzDWAOm3NNFqE2i
bQDQJNOHNkz1BGWlfEP1xKy6tod9rAuZsHS0jWNQ28V7agMXGswFo77oreYb024rixyiTKRNFRNV
WXvKjREj+pIAXtivs1wKHM4eJyUZZe66DaaseFlnTW62jbSbZVnmFPtqGtfg6BuNEVmxYbWXWZsa
IMGP+RfLXXUQLh45IXtflCPeh8nqS4ASs5ucfbFKeU6lM5LUmVfKPnQZNHkd2Cgyl6p1qhunS9p5
ky0cV2Hq1nUYM9tFs5kl2n6cvQsn3UFKk0VG0xLMNyXBZIsQUni7hnYwCByqiFAx3bTB7ymtmjSo
KcOSNrsfmS71XQH7wtmlExXfFCW8Y9USJvC+18dA97J5g4VGfe203ZGTYMI6FrTN+L6yRLcOo0qW
/LqHdBKOZWZszJFdltfJvL0vTDV/z70US3XRBpShS+zIL4MjFYXl6EGraFo0cNtlXs5ly+LqC/cI
qV2FmXRxZNTFo6UE68eBTanesXu4YKnGRZESEXdD/71NzWDcsbS7DaZm74HXIn5+6V9cadXFxuhT
/1kKzcmeMfwgwZg90C3sifwKB6L8KKv6okEIBucVTW01ROmkE7nLSxAvu7KnoCrRIJBYwVvM5upd
FbRHGwrie6KiQREs7jBEfcKRstWQDILQRjfRAz6OBXVnYGgJiAJ+O1FsjTJ2JpfXxR7Jd49iJU82
MbdqGjKWzshmWCEebMSKgmfXThlkoWoM3E1iTLmzG+ga3bdZ960DRI3kwS1rd+crogxXE0S49Hm0
iAo6kHRdeV+CpWh3aTKr8Vrhu9m4ekhA1Xfq8qaCg/nRxdItdnWQWU9UMB27MUdfyqQED5rW1U1c
JvXHvHh+G1qGMp9dYyros3RaBdcmuIa7PGhksVfwwKni7JqcG9PWu5hoxuws6dSCYwY7hIu/b1zz
JQiwAIUNaJpzoRIXD4+ObyCvqISMZ1U/VUm6qN2SDPq+iK3ho4PFu2mAW/zosfYAf1jc0AtSs+Jp
malm4aLbt4U5sdacrbZO+G+vSUM3TbIbc7bb6UFOTgEARq522KwSXVJMTI0fDSqusjPIESxBBrd0
FrZpX0OfGX26o3haK5govhRtJOPBiXdju4zPMzvGB4BXkBT1ClfI1hwCLwCezPhENvbUU9f7Rb1N
CXzvoCuJM9oQ5wEZ3gkSVb63Gqoa9o6zuNNBQ1j5Ei9jv08lVUEI9D6fz1UASNpa7cHcWn2lnrN1
mMtToJWRH3vLNCl602XdInJIkmufXSWlWjdjyaSmtsj+WTuVPvrFQvrF3EI/urUdtbBqsCZ3Ohps
jecDk5NmOKdg7+q7PsmCbGsEmehI5bWzb0nVTfUuT814R53LVdZPzcDaN86NcBgN92rOfAHVMaGs
6YrMuF/SoueWgtjOTbg8uB3N1eibahs7eNSyTDk3wsvcI5OY/q4rsPX6RoUIA5HFi2ePyTUliH8M
6FceO8tO34oEQTrwdd8KbZp07lI7zjACoStBWEDgpdr4Yp62Oc6aa91gBseFVkeuqPqTGSzrLSoH
Gv9Z3QwpSQ2B0fGVcxxs5ype0htkLc5wECAml8eiKZwfKYtpsiRaXcBcyoz8kKjWSxlUsVKn54Id
sK3cxK3uUPOvATA60FCE5w3I+4IPwwaRk3Outvmbnsrmumt5727hAsjyMCmDaCZoXuPBif3ItKd4
yxTrMWvqR9Pnqw3kd2OMzecJ/F6YwmSbL+JU0+juKskfZRb3k5kcSp/Nuh9ny+1IvffYUGoDb5fn
uCkP0veNlmr3K1q0bUb8O9LOD4rWdyNr74O+eeiE9Vla2TV+MA8UVBnV/fwugD1sHW84JvH6AEMb
6ijQXjaGy9b05LNBUHOoZX3X+TUhhuWr7JxHZRq36EzldZ3EKSM1sqXctL4t5/4St3Y1BTxknbW+
y7p+JXfZBCeoJPxbcEXEaw7Y/OS31s3F98LCtKOGAKJ3l7xjjGAhk18bAdKaAnQCjfK8kSNL7iHo
W4ZG4vLADAs4Hk+GVk+uLzG3h7JRX8wSyG29UnXytH8iyCnB2woW3vXXrqcjkj0qH7cZ6c5jKEsq
77uj0dDnHMzMrCVqhLqY5FNQNWsbVc0y8iN4buckT/lqE/mxdgiVx5t4QSUQsLEKg3W+lW1wSFf3
gaHOubaq48SGkK32eSok55ZFTwEKfRuzNWlas2dHqAlRFNnOM+cro69ubGr4OM/YV8J3C4nfwyuY
Xk9wVM+oizDLe/UtejbqEnd4LWZ73eWgh3dIXIKjyGZ+krm5peACQcZMIJXVFJWj72L8H56ChYWR
FdREVSXXhLR+MTmf4GAHcwspTP4A5G5fW1DaT5OmzWVo015hEVxvLHe+odYSgHi9g99ZzNEGE6lQ
/JlUmHBUvL4T1vAKIy2NpiI/1jg6rvs6udNzTYq9uNGsQR/sAmqSKRdgG6QQE1VbN8e+NrC/VdxN
bsOEyoMXEdL3NFeib9WRpI8X7IC7puEH5PYPKVxPULQmwKHGBETL289FcdNZcj66KSIg2XtbmsiY
h69V1zXwXDuyL995TI+6lvoDVBjadodGcFH8NutibbZlhgxNFPNwJG8K52r2uJaQ6EKNMz3I9fLR
O/7RTeKvCKHfVD2eSjK2wb0ut0wT2tCu7QeL6v0Cbz4smpi/sqLlayx5yMCnX6eWAyG2lDjt+xVN
m9LrrZxFc5i8Zq/qUodcQzxOnN6bQpT9Ix/TRP7K63FpqA9eZ70DyYKT5npQp5oGxytU3YPbWx2z
ZnGuxDTinkDXOjb5l84tH2QWv45+2mwDbnCqDQYDZvxZMIbJA/PsllSmsVIDv1fFNTQG973fVac6
dSqqkSLFP08j3UeTB+WMeFb5Ap933jEBuR1S/82O26vakm+1p6fIs/zgUheNmyJIpovx+LUnJQsx
2Xrjez0PrNVfJ24+vAVAYCPHUce2cE7m0KKbX2Dx35aJN9FHIs2JI9U6qXHox6SQB+b8DEorSVzS
N7vCtPq9C6xpD/s5uFaNtT72dW2GbZOK+y717S/umqFTrxJYiY35HNBmRaksyGDLamObwIVLN1O/
TMjRiv4Z8IsZVpqVvqc6bzeKYXno43Q92U1c8nrOxm5cGP6bovM+xpKBBkzwSDeURWmGbzPUc/uY
xWDiOmdOiJRKr7xpyo8JrI2dl0HUGxqGb5k6IX354pfrve3ZXxLq/LAdW+9Kd+VyyMAmFBSkwhF7
qrlzZc8dyd1uvE0v/j0ZLC7pVOnEFed9ARmDOStIq7BSwrpqKVIOftlETCSveHFdRGK8s+BtnjsT
U2V+oaaWQ7LSumQrXhGvRJq6AmcYzh7i6k2Zq9sxM5+W1j2YfdNsHcZnV3natJ8G3PtDwvqdUIVy
2vqdc60q0EZLOkNHG4+TN58QP8aPSTMu10mSWd3Wy+1jgt83jO28fwHGx8hwzW6E7R2ytMzPdjEN
USd0jlBncF9VW3xz/FWiTRVmiLXjaUWQ9oVVkLlN4QLtJr87zdmM4Cvtv3ReWSHBwgnChBO2YMuc
vKyehfLmcB7rj8RIPgAwbqeYjr6EcrMNiulHzktS56zYQI7U5U45nLQrXSPtpM18g5aUPzUXmldp
7JNdkTjgMyeEX3TF37PJePNIBy06ay85R47KQe2mey54w9yLtjwMfvoy+/FGWstTAr5qw7T8yXUa
95VMDHvHs8cP7/dJtQl0fsao/rH6k/w+yXWfzt5brKrnkV+ob1n8zG0r9vPSHJ3cPc55fNbx+ilM
nW7KliyL7aRsr9qKeUyOLMRKJCMXMRlDc2en2rzetTMSDVlXgKbYrsWnkWPqq22OL9kgBwDm/lcv
zl7pTn7Y63ibzwqRoRhuqAuXjbYlEx3E1sRbxtsqZWLDn/noI8wJdcxX13Xru+NwAI1Z65Enlu/a
2jlr2x8YJ1iOeC8y3yLSxLTneJf4A2buuiVHlkGmQqc9euhIOvpbNbsDB0teg9IuUf1M6cC36dMt
iP6CwfNsP5pBkzCB8aIkDeqXwq/dc8C3/F2acf9uGfLFXHs25mEHyIS3usj6W8keymDhKGO1ZbcX
3FBxVfZhhbUnjkjgIIg1E7+CTZzH3deZ7PD7NMt2NYidk04qxImr761Pvm0uGVaZyUK/mBguAMG5
aIKSi6/Q9a1mqpDwO5ZrGfuhU9dD9qDXdpYRioEx29FJTelDaQhZbOTAumaR2j91HB0/ckb4ZySi
2adwB9zQBByr+UnmsLU5ETxgta3dn/JunQpkkWAM8zN/Oy+9TVuAhKeCCe2uZLYFCyEf7D1Ts4Wn
EI9Ekyi5iZX/tpTlOXfQpQQussWmSMOgEcumzswCcX29A/IPE1uZTN3JfG5uALOey7gyvimetTsL
zI5vM9/pxKJ3wYS0BcmdXa/miQiEeGclxneOm5tqtXFhDXLb+4l3GUmjqgRcWMUx1LwF6EiU6UF8
l2JKUcQPznYm9+ylpbNhDTTdtnGGGrJOah+4m79v7LKh/uYJG5od8YSJZGXSSYP50o/UheyaXQ+0
zsKl2bTriZrCTnZ5FhfQVBq9Ei4Dz9ZGImsUMEKkl6+7kbFosmscHb80a55/ZEbl6JC982zh0ard
aHSLje/8BCH+v9AzNJ/V49B9fg6kd/x/ENmBiOBvVAzrZ/fxrrJfRQz8K3+IGKSJiAFQtes7zs9Y
jZ8iBsf5DVmbJCrQdkyiPW2AJT+DOhzrN3JF4c2bATAd0uzQN/yUMaBvsAPC68gY84jFQv/wX4np
+FXh4hHCaBLTg37BJ/pD/LsIuTU1U27f1ARIUKuD0cbGK4O88uZPv5C7P4Rlf05z+Itw6/ePcYgn
8l3H9gXhQEg8/iyyrAJtWSurviiPEQQubLEit6I7dMUyPS+2830SU3PQneCM6tHku1nSHObcyt/d
uRjOzAIT8NSVYhAic965YsDN0cX/FKj3qyvq9x8TAxY/h02mjkDe8euPqRxT9iKvRCQRa+7nOoWS
Xa5BcjUO82eSFvFZ+ex3BqQn/6A0+l3++S9F3s+PZqJI+gq6d0L9fv3oKgPuuPi5iC6ZHg9Y7obn
gaTiSNksA9fR41qt4WyXUH+pTM3huUau+OyMtFSl20VWoZd/EMT+B4+GFOzXbEKEedz+ahXLUsu3
TOIdo6UTIzxHw8x3hVeW3/7+2fiPPiaQ7F0uz9/lmf/1L9721lA6PWLCOi07ZmCM4KVk9/9/8Sm8
L8T1ktQl/hoRVbsNQ2G/nSNVrMGmSBtj55vxx99/yK/CvN+/Q1eSGme6PEJkIfA+//kpj9scK09O
4kOhYvvsuNiWFl3VD4LI5S0MZ9TkgVNEf/+hv6qQ+FBOEERIcMdMUuT8v6ZtCbu/JAzGSJexiGHx
Vnerj6+VrHU4N2g4Q+IKyl1f2g31Vy2//v2n/7tv7/LpnCCBz2+VKLm/aB/XlXsKODlqeV3cyaD2
7txYjw9//yH2X+y//CUdR1yS6mwUX8SsmX85PxJiZngb+yxqL5rjSaYTRPokOzGAKBheUHq/xsFC
W8U299xNNvpUUTqcMTjOirH/DMQ8vDUmru4NuOiKDT25sG/JSG9axHK6SiGRn1hnMstUuRaXajzy
KJLRrPhLdl9ZZHqG8Tq6r3GrJ6QWuYkUAjMH1VymySqSLiMZlnqaiWdijk9jt6ioG2xx1XeyuL9M
WDdZ2rmvAJDXfZYF3iZ2iuyH1zrGF2bAy06Pk94ufM3LBrtEFmWtq0+wo6tzASt+Yy+LvZNNl9El
F5/sqJrPUWa0E1jHRzZGSzSZcR2R5hffwCHvGbbNmXdlTkVwsluSv8JB2+v31Sno2/m3TynbjKee
958Bh6EWaG2Jq8KE31QZ+g0WjNHNJpKxqmftEQdc06nwzxCmd53BIduk7oBWzUsuC7mFAVIDLXSX
9D3eBVYcu6BY9LNre8tlmx1scf45NyZdAJNofFXvibWQztb1/bTRpcOitnHUChxirB8WlnwvPZS6
COsFFvTMw8Ot3Jkog/FiviiYdC5Ne6SdYyaA4YxphZHvu1oa7cnmK9y4an5J605HuMycvWzm5NBw
iIfc0taxM2r3iFIATMzk6+PojCxB+EEfmsV8IypuvfM9e7euF3m0awx3GWMBJkCDGw1mrQ+1k5tb
gYon1vHjMhoP6N+XY2uajJ+8hZ623q2qr65Hab07mlY7Nksmr3HjALfScMAT8g6H2VGbVMJby+nv
4UTNpyxDR2i0df/mjQPyfGDlzcgTBNqgrBBY2DaRI5N6Lmgx+9y8GpWgHWdemDjyjondQ+Zma7Qm
qmFlhwzbJZXuiPlKHKu6uErr/MbCmhd5nq0Pjine/OxQZ/W3wS6ue2P8WiX0MMkynGKzepGNrY8+
kR8AviWruVJiUmY9FiJkWjbSFaymcotEkqSTY6Q6aOZ67tFaMYKUGEwuTsOwdsRjLZ3ggBDHPGDD
S7a5QwSwmxphvAz3/oJq2amcfpun9q3pZzfkgIltZ2ITINM4C5ucXXAouqy/cWLWyL0VHLFi2VuE
uOtDDzXpmLY6vou7/GP23X6vllGfMTHoqMqT+bQ66LAvqpKtrrxIleVyZpBVhOz/KJObXpNiZV8t
7XRonfm1N8364KvqpdJYfOpZ3mJduDdYVjwFaHPuRGEGrwTvrEd6iVuWXcFdVcplo6a22lrA4CLR
6e94b8PF9vixZXMHlXhf5ep7PK5x2KPw29JS9hhZoZyynXqqhXNdy7m4ioEwhIH1psE1QS9cSIhj
wmxUPo1yc7B6SzMaEyLAm6bE8DggYaPxIg9C+xOvluOU3xK57BmOXIESNplt1S8W+pdng02igbMs
oiVbt0VhHJzJW2+gIH0zUjveFFWQFgjG7OV2oegLmwkvCE8VcDaTR2sYYmM3u/1HvDBZL910PwXp
G/KB27runn2FFsf1imFnXAxZ7uUQXORRSLZnQT5n+0WhAmm9YA8uEQWha0QO1CYE3kfY9XJXG6LA
qPv761Rg/YLeIDKE/bpEKZEGHOC9t++74TS12UeWIVXzRvsEMHt1wnJ5161R4dhjH9XwFdfNiOAA
aH/eL69j4N2MNJxROwVqa3YyjhwsvB9uiaOyIaD0qMz0qeqzl2Uy/imLklqRW/6XSs6BZSgod20q
gEuc3q9VAH42kym010SBYawLiepTU+3MGe74xVdrfDLtSQoUtN3ijscAjKuKGvanzKZq0cZk5A3p
g1K49MN4hli3LWDMf0xMOt7jghp6h3KziiY9TF/Gqe5/kPxUO0SBGQZZ2kUL/6LFSPOGuzH9MNRK
NFefL5eRWZXE5S4ZZXNm912+245ljNFcufJbtVByqwZ4eDiVhjVvV88vf3iFkb+PzHEIh6194OUW
eG8yccyspqtPvB6LuprLDx45cTsYZndnyuQCDdEpG+GF3cldXY/gYsukZREamyMpBKXoy5Pq9SQ3
y5qy9PD9uS+3rHfyG0RZ/gNbWtjTfi9ILJmxqb+nxkQT7o3u+j6NBShTduBqvU9NOx4js2XGua19
+isC0ib4aYsHEmyTUIqR/1BWnscELa6/xaXXNrtAG4KAhK7iMHPiobz1nQxXNFMx+UREc4E+VAz5
Ha2xzY0idc8v0/BnP0wKEVwbedoTJCvmmcm946Ag7GNMydt2mHw3FAABHmy39sotmjqnRWODsymk
72LXQT4E49Q878qzEplGX+J2yHAGAZzqhOl3CqLOntwZFLViJtM0lY34r8ry59kzBIZynDv51hhq
NpeeyFYy1pOSbQnx6xCcAm8OGMDKIT54biKtjTBzLFLe6Mwuy6w2WA7FOMKQxHRFODPyrGbZ4CRM
vkuv0inytKRFJwdDMNgy41OfuGE53ktdMGtrmP6AyS4qioO0dLzLzM9EL21OTcm1jZY6HDK0Ugf+
o98YyQj3SmEsbqNRcFXcuKtR5tee7Px4Dkun6q1T4esKf0xlzl185LGo863u50VvjUSoI9Esev0a
+Nq4bCXb+NnomXmgDyLBOEIE75wytwUHPBeWPTPVDoiOZCfj2NFQzuMTlGOO5NqL58dJtznaJG6D
JmzlJJBY8BzctyI1i22SJ1BP8SYPw6aROWK4demtqOlWkfALTMwZ3ZXbcaCTH2+xuPCThqcr7x5d
bHEvqWUZ9y5Kuhf+yIRwuzTLv400a+/tUrA6XFp5xyPP5k3DsBkPi/DmemsmGXAGu61EOK5sejfW
2AXs+V3He8UJIxE94uLGWTp5bL05OBXrpQFxMV8GGjg1TjNfV95P33qFv2pLbBlqsN5OpzQqpQWE
APqDfFCJ17msjtEYh0qbPkrChboa7WKSPRus3pnWqm5U9JSrvvbR/74bve5j2KCCK8xBSb7wDvXG
Vwuj/LwhiBoQUWG12g8hpwxMkpNanFAADfmtZ40A8hNDoKmjtL6ucg8kDSuKGDv8NKRriAerH0LD
TuJzh+eafc40OChWkt5/m0jg4VEXHurjwcv1bZ3kxJl4Cq7Qvh9KNslOPOIC6HI7eFlNLyuu0AaJ
8YSmzOGGX10ceIFfI7bLR3M+Upj475Jx59OCgwnJu1WYPfd0ZV984b78WhIDoXe6Lpt8zzZk5QAb
iUIRAxJ+RmmL971Y2Jng919aTNq1cTMtZvy8BoVwTwFPh4oQhTsTlzwi6NPsZIix1zm5AIrUzEG0
8BxOB8ICArmVa8e8v6mc5XaeRN9v2PXE9y1O9wJFlcZVqCveGVYwhHtvyE+E9GnkxrrChVXNd85X
R4RNQ9u4HazW9MM+UM6jLXWSRgv7i7t1AvN4i33Gavc58eE3TPlAYdlFrkwSojI8HmZF/YlI4KJk
bphsfAmkcr4Uk22oja5bX21Tf0ZZKr12unXbpfsI0BSzGUxcINXmMqz3dBnZS5ykTRHWWtq3jhML
DOe48T9cHpEj+Eqah9ZHW7wJpomxCTqzrtpA4Mjoz2Ifn7wluu4r6m5yO1vpzNVmptfqWOBMuAtN
FNgfad0AK0g7w5FbrxH9NnAvZDTXmIMHMrVse9NgB+M6ClxxoTK0935gpN8ax2ge9ULjson9qn+P
sQocifxwLmT/qvc3kNz0sOn4m70aJNKKjTdkbYtupGieFqGGNNJWUaiwmvgxjksDIIKqaJRyb/VD
/E20s/NpCpdEdptcpztCL4xPMjnHgo4PFekW8eOEHy3h5qwaW76ZaIGGqEW08Vxy8kO8NVtdR3g8
UFFXfrzW16XVuW/rmDQP4zQo4l0lrvLQXfyWwTXC4SZMvGBFP4s3+YlTWl1s3haVYwGIhYwdu1/1
no1b/lTQNEwsyuYmOXoMx27JOc7uOzNtuQcQaaJfgiSRbwg3tRAXkpiER53yZT3mji7ebTIndslk
Kt6AxOdiCjy206WnUhJJhoTSys3J9OAMqaGADLZVHtPewF2Rj+hRNzm4hWKzNoyP4IUEa9SSA/JF
EGpBTGG/1g/Iwy4P1qWXCYT/BVnj9DC4o01Wh1+Wd9MQTNQbXKxe6HgGXpDJpW3aKoKKPlINnHUD
2Dsbt13f9V9zDBq3dpYRydZ5NepkiJtahSqYUqK6dFrcAwUjZDSfL+vtAI0FPUwSdxylc7p8NFqw
mCu9NX8ewFssm9kbuNENQ4P3MrQu2n2FmIJs07JA3zZm6atRsvMPk8zQV6UHrO9qMv32JmdY8dDN
BCJGQsTIgWvOs3RTjE4R70qNSG8zzAWhK3il/EeuC1ROuZ/0gHw8hmA75U4DQlpj7EPP9HD6W6LJ
3mdyU9DA45nwn2mMFJx+H6L1Ux8D4T1K1ScXJGf8qkWd5cCRMZ6CFmrjJWJaieAlk6xNR6iI7rPv
jw6oiHyt1gnZhV7CfkVEh1bY6/rdYIkYno3DTV2yj7wvwIH4kUcBMYasIYZ6K9pB80hTxO1tHbSQ
VOulfUW6qYLdQshRcG6mfsXnalgmUAv8nZcm1xOE9skVruSKrohjvzeLHaEjcr+WzHZ2lWBZjAAT
DzEOpvTTU4KLcCqJpQYgAkEEyVfXIAU2OnSdQe8Un+i3OUBEjor0Ur2gVU/Yk9w6WGjGEOFn909p
Tn+hhF5GTSRnEwInYG74AnPfr+W7cIOZZPMElaIjqy/CSQJE8BKQROhhb9vVrWN9aWRpXWe4yLAH
DV00glFvUZlrXpci6P1jG+j5COEFAjmcWXLs+E1YdpQZs/U9U/68/X0+9t+Ll3/j2rrYqf/z5Qsp
6Z//o/5BCvwvFtKf/97PsHTnN/uSRn6ZHXqWYLxBS/aHj9TAYWqbWDtxSNl0fsCV/88ORjq/OZYX
+J6P8/Snx/TnDob/C/qSLz12NzwpfmD9V3Ywv05wJSnp5mXNw+PmuQ5Fw2XG+icPdFdPNSJWfIml
l8UHhvxzxz0bSG77oVby3ktoiOYgjVC9/dPeQV6IZf/qVn//cIvtj+0F3Pw89Oyt/vzheBeCUkx2
HNZNqzbIzj19qFZMAxUD1mPfmoUddpM7nMo00biguVThllh7tKT9qUf7jwSwzPF+ocUGV85lcTVM
/I+mNF/0UibbNE1b8woHL6Rym1px47FqxVkyf5sm9Fnb2Kxp6JGeRYyTBkQbQrGGzcrhUC5KfFeW
xjta97ZOd3g6IHwZStQRys1GbPNuuY7jNLgvSbZ7G1aHxWpi5Ahb+2Sav7rIAog+ku+GefGRZvZA
yVvYIL3QYjvrphNe/WMZLHn2JQlqf6x0/vut/DeOxP/8jfxfXflZKeCAn9VAqXH8/j8v//wfb6Lj
/uayszR9xzJdx5GXjecfL6Jj/+Y4THIDG90nq88LKP1fu1Db/P0Z9T0H9qgn/rwLpbV3fMIDWK7a
uLr/K++hZZr8UX96GzyTHQpnAGGbno9dh5Xtr28DHhiYpt6YRejAFOPsJt0y5NFRs6behqMgwc9n
s7dU3vCEpNXfi9J9Y727JVDlnBq5S0nx9cJyx0P3bC/uqU+TKw+Ncd5ZhwERG2/ZYZoUOgF7dnaz
E4ddUpVfc3T3V5g+kSvhlyyDeGN3nbu1AlW82WUwMDvvd16x3sduE29FZYsT21FcZAlZp4p9ZUfl
Zs3jReiYoWScP5K4bnhXErzQl5IZmf9j6+uDAmsTQTT5aiwq2TgNJt5WZuIu7ayeAm59GAa5T9i2
npVT+Q9uVo73sAmzjdkORYSc3joQfUMzx86xj436dqwf+7h+urjVberue4EXMqzajEpinOF2xYxa
kGAdUezXuyxmrFF1bvDUm81tEjcS31J+04w2sZg6aXbrbBcfMLt2OKOyo/ZGbK7lCJO2iinmDXWc
suUVy6DcWPC/Nms5XwOxwlRsISm3IJUXahr2qJEyGsNkvOpyYntj/6l3DFR85cB8MHuaF9EdLnSq
e9GPbhTY2BA0XhGxGGjfXmuiB0Li39BSY6p1zcDbmjznw+o9N0b/v9k7j+XIgSSJfhHGgASQCeyx
UJJV1KrIC6zZTUJrnV+/Dz2rbMz2sPe9jmiSJRIZHu7Pv20BeL00fBGgozjbpsZuhR8Rs/zBnQhU
FpxRVqw/wzWbVeScNasbflO6w7NISm70JX2Hm7lqX5VJNMU1sBV7qjevhrQBPHXmK6hm04vvln7c
0n1wLWvumpLRkwLYYyuji+y7OnBwzm8i7rYbGm+h63Bi0+DbbPCD9m+MwP5dh064x4z5yZpg+nIq
0R1LI38dW/VEG1sMhi3VD0VKLoTio2zVd0laYDVbr3MXgR6ztZneVrlt0+tQXfLCIL8oGGSi0niw
wvS79PNDtszMFoW8sSt0Lg+xguBVdhea5P6IMxEyGr5S861q07fWy4hKkrn+iks0PQqt+s3Ms2Xj
NFN4L7gWMq8V0E6NqTuCyBrfRpZeN9Aell3DR3LfZtkTFiYDyh5II7ssYnp8SQs3ZuYGg5zC7yTn
E5OE8yu91/YuSVv7zmZFFrBTZIGOl37rlVocownGXO2Ey9OaXADZVTADobrTECupKxRskc5+Mze/
uehnt6NFplknJHVHCIrhSSGy3uYd7bV2m7/SKiIDzq8A+NchVlH/CHihvpazNwe5Y+avwJDiTVxZ
fDitNA2WnPKOiZYxOkkL5LbhaWy95taNonK7qKZ4dMXy5VN+fOs5VXHDZoV0mJUm5JR6SojB5CO5
t1LjDsdNlG/NUjW3iQsprghF9zoklC5MkYhvlHLL98wV/kP3dxhcWD8S566XTdq5w28EY+rk47ku
gzZ181uix/qREzPdJlaP6YsJMX21aM29z8pGjduVANrjhhjE+oGR8xOK13zfl3JaCybLJ/V3asWw
xQSb+Q1ZsQQVgaJhGa/tnoM+jFq4OzTaCSt5zFnVqdD5ZCBPboaae/8mY1Ezwb/QqJBlWwi+ma39
KwE48N6qOrf3WLKrXef1emctKWoJOaGjMDI+9Y43F6dOzrgBy8r0d9bcxW/FwB+Dp83ajKZpXGS+
EIqxQ176JE2oGPSa6WFGa/zd2Xjpk3weTtpN+q+0ocQ7o7J62i9D6Z/IRXHCGE325QyKhl/V4gSf
jYH4zJr3Ii5DjURrF/FeuwRl0JDl+Aa4M4JfgSc9iDQkDeVotbEL7UBsqCx+zUnrrW231rkdEMDx
wYqT2cTzo61n+TQ3ZnuGUzR9Nz5K8cZXCHxLW8uN6ZcgF5LaOE1/FQ/Vk3/jezcopL/yz9LFzdFk
h3hpbaIphTUJyAkIgEacNufSgrJacBTfCdfwriQU8p1R9tMBeSyK2P+4yC1GCl1O0LD+q0H5hEjn
5ONnOjF5CxH1xyazgEHm5Chjd8wPIUdcIJooCqLBqvexjPNXk399N2ia7aU7sYmrs3Cf8VxFUv+r
+ywWQ/tS9O43mWjrAlO3/Oz/KkWFlSTbInebV4NJPGAVz9ILlZ1/3N/EMQk7sy7lpWdpcBt2Btur
ggZsTulSeKcFPzd8e93SDE5ayI17HKbINizE8Aeyc2UTy64k3g7ozCTudXepMuTJeozl2azU8O5B
swd0aWZ03kW/+jC29vBRAZLkACjw6Zf7eUidLXVxFg7NSl1BCHRfi5GkL5FN55I9CHEGTsO/zjIi
o8Z+AiMp3foUW0PEdx/T57Ex3RpIZJ0/GNEA30OP0x2AlFcXFgmZI9cNahViMpZO8Wh7Sm37dJoO
s3J6qNWcdnk9NpdsYJUZZoBR4kmro1lqJJLCM45erMQ+yir7cyFHGUAUIbdl9x4QT/LlXrT8OIVV
XAaBZdpu/UdjLsZX15CIhV23n+1pZ1X9RwgIeEPvY8ybsQ/Hcj6xvzm19ghx1Ia32cQk10zCCt5X
SwgQbXSbhWoLs+CrmtXNXKQZGQW6MvpOsGmxtrj1q8Av6O5xotUM2wjIL63w9uwrDjTVXkllzhva
LsJbfvmA3uJrt+ZDHHDR/rBu/2uRf4+dzp5KEaZv/UyOZkAjuYZS8YIZ5X2xSHgSqWXfQpg1sSo5
yTsVav7TgvkX4z/bg0pOfgCbBwgHntAb7hBPDgJzNnHfSlz7IOdyZymDjqwUfqUT74vWC3CBmLRp
JqQ+YrnPpfEkCyisc+M8xYbzsZhGf3UxoBRM9xcX08IRk9ixHo7U4VDA3O0dzK6n3CPUZHs6KJcp
3/cEDz32XyfCWj9GU6xTkg4a2kI3EKRtQAghsIuupG07PTr9iIFHsvWtHOzVklqNnVc0L4yV9VEZ
iktEFu6yhYhsUUNUWJpvj+8tTqqnuXge1HT0HPlB8nqHjeCO0Az8GRnh+FvwW7uHwf8zV8tT22bF
ujFFZ+HQ347EtRpww7FX3w1cuoYERsJkjg8dT9IMHiaMcLCd+XzoG5I9tj3v5CBgODueOid5AbOc
rB6UtVfEbJRItfyYHaoooFfUn9GZt4IEGzdUComYUj+ALR28Ue5KbtE3yNtbKDA/TST4L6fnGnB1
zmq8bu4cW+xrd/4BQPE6mICDQQZo7kZseCLQ2zjUL9ItQvL/dR2UYzcchZQtwpLwD26CMYpnn3E1
e8iDToSPA8f7QZfyUFGHon0QnU6U6aNhavfJS2hn6oaJqGf4WMGGrTa9bZqHfnKXzeCQzk+s6j5y
vfLG7Xi5ypo4b7I456Zlp1TEHOhejOIHM3EBf7uzmvxFGxVrv7BanheBh7GSA5e3OLrkCvwPy4iD
byY//ZyhoYlRnrC3sICibT4gG05YnQpoHh1Sv0f+jNLOWvQW/g/UKM0cYkvv7Bupd+z9SJ1d2ipL
7EtG9T61pIujuZhObOHwOTmjJnQz2KeqbdtD25ZGwGc3fDVDEEmQTtX9AJ4hSL2sumnFEm99MaP1
JQSx6sY2cE9UziHKyRXDy75XZkVyIO/Fg0V+9xalYfwGDNw8haUbXx0eb3vRm/rMelljwpFeQSAJ
+rcPs/kFUElT78QIqqT2SVqzX9Oo/GoMZjt0uEiTT3QmHOTdkjmB03IZ7SwCoFAj0vF7AgOwYh+I
ozb6oaEv2NyilVp3lU90VYFFvmH7awG3CcOgbkooC5Mp3mF6ZBeRy/Sh5I61tcq+v0NaqXe9QRqm
pif8UVUpjHM7N64cAd7nkGXumVxCFPjKGc5ez8szCXsIQEf/Cm2uwLJYA1yqMShCmbKN2/8pIhzt
0LvBM1tvXl0e0jjZKXFYdPJeJfLG0z8hZkcMsz/CTCaCMgSkB0GSZSguLbtckUa3oeAgzgi1p1V4
8MiTZ4b30hfjN7ft7lRZMQB5Z/poweLu27S/j7OHxdJHS3KfGqvlUDSrhxUIdbptw3Q8tBP0ntDT
3in0WXd3Lc/VcWLtBhCU678GPd83D9hre3sX+TrfyTaaIFLO0bXKE8wYhY52Y1rhzprdh5b2VH4+
2qgJ8grKQ2W8jGGehjwYZPTHhFeyGygd3WZyrCpu4VnNBFOonZ3o/DEZYnmfGOOLi0cJlclAxdu0
wm4+Bki1LCFgiQZh3jRf7FW7nV+aBTa0rrl2hg/Kw67C8lB3c3LIu4EmEKuYvsWKSe/KOuRzsNDg
gTOMRGTthrcGJWB7iAfVW52p/CKa6jUz0/4ZaXneNhY7t00Zzd2FZyIPC8z5N0M3Mf9Z0k4JIYKO
J4XsqIVlAA5CtgqO+SuhKcPirAaZ0Fg1aBzPrGDIT97P7DkYTAeHTE9LhILWsqI7tOua362z9NCG
eXspE4Th2a2HA/S18qT6uHozmG/hclfqea7DHtF+HI/Z2I+H3icdkCZheGwA2HwBJIrOUWm2T6Ia
WAcJxzqzvojbm9Et8oNcbXHWapDLVqtcM8kr6b8DaWNeNtMmHOiyPltNSd6u8dPpOlayYi1TabTs
1Y5nt6s1b7KwUGWrX0//te6xW7Hv4tXPh3954WTOxveOk4IySnx/fTqG+/CvGbAYy5ElB+sEo+cy
mdeJd6m4fzGxTzUdz3H+DmduXL+h1odBTLkgD8EC0QDf0SHL/TUlrv5EEHX1zbJ6FmOvMP+oEHfS
xuxJTYrV3VhoF6Mj+x3jblzdj1jCnWWHXTK8Keb8Vi6q/iYw9+2svkndkrim8RK3wOqqTFZ/JTvK
dAezCtOlzglAJ6sTE8qc8cLGNf1JVp+mqSJ9KEPP/cAnwsPA6PPHMh/EWZhdshtWt2f61/g5uKsJ
NF79oLzdWEPD1SXq/zWM+qt3tPhrI/XwdTzKv+ZSH5spyhGGU9gc6E2rCzVb/ajV3LtHe/Wo1n/t
qtVf6yovVP8Zi/o7Mwfx0Kw2V8fxm1t/tb7Oqwk2/euHpbco4YOASVZ6LqDuZfklIv0xuuEDe10O
S6M693m3Xcgk/b/o+R8i5gqd/d9Vz9vlV1n8av+n6rn+H/4pe1qm9Q9LuhJNEQyDjTf8P2VPX/wD
eiTbMQjzpiP81f3+H7Kn8P7BvQd507JW+xLxkP+SPf1/+K7nuCsZ02LBrKT8P8meq0f7v1cAysM3
TkuC47PO8JRvef9SahK7Q8mao5JHmDI2TQxWkPC1j7dCDf/8dPye/y36rh7++W/+zxyIQGH/lx/G
D1kt464SyjWlL/9l38BWhdpfj5armclkvHRCC703xMhlkcbz4h6nqG3th1wgnhJA6KNdbhi0ZHux
Jj2/Mn0DFYXIR5VTi6clVu27g+EHRHs4ur/NyWmv8zLV6DIYt1Ei2xXoFZd1123a0fTNPQmGwka2
c/Jkq8cBaw9l6GoIBHypESxQ3ZaHYREuBmoWCda2gZGBnVghepIEw41hz2O15vQd61BUIxpBszgZ
ia0ef9AcZqI85lGhGTXLCulQcinkGpbl4cXhl/lVxDbKotHWuFCraTG++Y3hzIkpb57zvpy+EzAl
koG+ZqCNcxoR+KnWZc7xIuHicRB8+3zeezS8FHgFXYJwnV7igcsrVmlGFDx5q6vJnMBOqCLdVnC4
fzPi+uim7gA425nonslNW0tuG5F73871mrtFnFebgvecepq6jj5Ama7oN2E4KAhRy6OwAwhWBWlT
ju91EjZMxCKWLzgNIN7lngNag6m5RdoV3ZtYsuYnnvM22bTaJr3CpADNojJdfqXYsTRR9BG8Tonn
VW+Uml08W2Y9fxmDWvDL2aFtbSrhMENOQ1HdV8kEHN9SLVAuZwT5tcmL1qCxXlrZmWtFxkzjZsYS
wKor/jS2g0cvaZXmaeF19VUymb64VTPYXKa8Jgqkl6a3WiKC34+K3CKZzhCKpxeZ7h98Q8iqS6qG
r65tzKtr1s3Dsmge11NZz3HQ5bQT7410Hn4UUSILe+DkY7DtluSE9a+bbjxkL/e0hLYxf7uNtYaV
SWX8zGNqncCkV/WxE1ZuBL2regb3SSzfelrycYPFOIMr2s/rI2xs5Tm0R2paauhCBHFmX8OyyAwM
M2z4GVaScfZqFG5uh5s4keZpWfrud8ejHwCbRZUToqAf+/s+7uiUq3CkA5CL6M8IHDL74yYqMvu+
iayGQirDHJ6kN6TXvk1FcQNsJn2XpMe9XTiSGd64RedhnaHUHc9tXAAoBRXBzxUWI12whMAID4Jr
kXzgtpfBd5jqNA+kaw31rVZkEo4udVcgNBtCEknPyg2/VD0/LV1TVxt2txl2ElmUj4JtLF82P1e/
VWoKa6dGmy/uYBq0u4PMQKyeqtHD7DvjLQ/qlE0TMHsgePxMcHy7dC5mSO12MX3ZY87CYGY23yCD
xwRulxZiCi6MadhMyZQobAXC/FPZIr5VHtCPhcIRZ0sxNUsa5LJ63FZDJN1dTpHiDF6WXvENx0Bv
3BmyG+5krJgFtGeO9ZZFCKrsJB2OjZqekTEodBkehG0vH1FbLQqikwr/okxxu+U+0ncli+oz7NZc
J36DHEqASWhD19478Ad2lqVC78Qr7FqXCKf3TY2W8+IXTu9t7TJMNCmSxgBMU7rUI0zZtI7BKUF8
NAsaReZej3cmhVX5bulF96eb/bo+LRxv+IsyU1/DjE49TEbwxLb+PBmvTS7n8ODHcY0iLkUbcxvj
Wrjn5Jz7Y8snkirdJB/f+bG8pkysVb0FwRgfBt7MZc+6JMmDSgz4bD0Qro8Rx43xOsYVXpc1DY3K
CK+n2HnAXO4xfqSsYasGHgR0GhwrMVe8RxdTa8NyikanDdZDh5s1rR9/yZ5461XJxROH+lh2hBEG
8uDmgqt7i2EwefXAZOL26er+C/pRUaEXGhLwZduBMSXr0VXUQmGBjmNVf8Fl4nPdS/you7ioLPYP
TWdCGJp8tgJD3/GYidLayleoBod0LEb3U2dhaO162kdvCzXzHTRdmR7SqXbMfUOlV34StazHQMEy
/+2NXfVQLgVucBz3Rs6ZjJFzO3Km6b1n463eJwAZ5D5tR1ZV+Mbi7pTpnHuZjFYUa9cIzJQ2SJ3H
VAIXPLKsn98d7bRAXgjTfSh2gWKb4pzn4mzyWUDhnjm4qWB2maa4eczQXvhksIIYq3LLa1o8ebKo
o23BsUsHeZfi7KojizFHzG78mdEIdE2KEodeH0sXlgKt8fcRantIMikUv3QSMSvmntvDpOt9oaAX
xeOP46oOsqA3u2SC+qFA/HVy+yYhk+KfS6isa+EACLedi4v70ld2avHdi1gYSfyNCaug3FF76bqr
Qa2K8p3CnUlPlWPhr/QGzxk3ju4csaddpFaBNGoMpiG8OrXtoEdNGw0B/jnM4AfvpMDks+oUrr6Z
oBGFAXsL86kyMmYSWUU85MCEZpeZ4iR0uWHGy4eRKkwDh2Pf2mj2Go925QssjM5UfESor7+qshHj
uZwiRKWpbjwqXIy8gbA1k4IqDfhPAV8eE3GuqtI3cwmJG9AXhmhtobcZ9w423eWG0b9U6OthjOgY
hcZXNJd9vO2nsPCgw3b1spNlWw07Hg3tmr0kBsIBne00HNt7l5uReQKCgLszF0krURQGqDFOl4Y/
Uia2wDiip6OTtT7vXz40z4TgopHkYUf8qDF8LjzEaFxG+QlX3kFX04hAoCOW1EpPxIBobhoW5KIl
5ynDVW7XRYK6oqa3vK8RNw3PZaSDQ9rZBa06jiKYnyXnBSXPCCwwbKgKjV6+jVIsr1XGcWxW9Zfs
nXNstLfowYhno2S/ESyV136URW18dL0FQQUyR9K10EiZsmo3jU8Z+NlgSNp9ybZ871QrAL2cD57f
+ujB+QmLZ38zyKRZm6c0/21fWOa3K9l3o7ApbJfir/wcVWqTVRgStsKOsh8N2igY0BW2kztBB2Uv
uM3L0M3YWWh872yU+dNtY3AvFii0/Bi3FQ9liZfWCDR74IDDXr7aizoWg/+QjdjugLCp3WBW9tZu
inujVmZgRT0sDWk/FKbbGfyGXIE2A25fuKxeTD6/BRLrxf3q++mlzw4jrk5FPIebEhNEyP1RyCdH
W9lbrVAxuKy0IrAkyYm6bVFOsTBsNLV4uzldgVkwUGicSKwvGORuQMvTbO+QLerjwuoBQUbJD68o
OdSNXVg4PCgEkdhNxbzLh4vglmwsXp7S2S+6QWWbFDxGe45jPIzivTBgMVN5hA2VSEl4nYDD7mal
TmC5xvlYwB6kBQ9r0zfsp+KuQeQ/WjgqVQC1Z31red5u4Z6Gt2rK2sAekOC7xGEPFgKtvdVEdzTE
JuhaMor8z54kWqMMOOEjD9Q2TO6akNAEsaDwztWwRsyiP5CLIUSZmg5CHX2kR1qcjENG8A/apMGL
lPR6r7q6fNRZbxyrCLx3y86l0J8+9t/nZoiy8zDifFrhnrQxNU8w5CieGNJs/MAGnm3BGLJ0BoNI
cqtsjo2q+Vm1q6v3ytF80bJmWzU0QW3qrhBvXat7wZ1o6G9Jkhq3pICyF1vbF/zlmv+hKm6GgdAS
Zyha8NC8hVN+GqCYPGqmPX9PI151WszUONROtqVrTG+Hymi3dm/MAQHTHTHLO7ot+UBp7ibzyMFr
6w5FDdUCAdj9SQdWMi2BxKepsz65wMMnMy2xHJlNxkNnhOx/qSRcOYlFjzV9NAneqOF1Nov8sfYr
bndZ7e8He7WhGRwCg9XUP24PB99pIUpUZjhuO0KarBgLrhDENzhNG48kWjViK42KaEf/4YvJEZwF
oSrjdMN4MB2rotlh92VX1HG+RIZa4aIHNHaWxC2XUbPj5p7qBB2t5Hggeg6D3oXUFlOHPSR1EGfK
OWPef6Kl7NFKPZwVve0QfEDrlXQjHsbQOnBwv9t+clNG7Z8OpraGCkdWtKx3CWntgzGme2cZ8psl
Xl5AC7zNrdGdLWJOtEcvO2hpH34jTpUNnM0RX/CaJEjKzCD1YfKltBuLocCTqOG14qLSuD/2NHnB
wqKf7AW6Vc8n8JZlYL7znImulFCGT9jUGD4Uea+wtlaQkAdoq1LTDBgRS1HOIx0BlnKRC7c7carl
Uu6nvLI2Ysr2o1O8FXk9nUYZQ0YfFjNoNEnftu1vrW5kTRRp/Mw9zqgNVBDnkIxEiEidfTlgFRJI
zoD7s/aeI+kzVuOLHKx+DqI47dB+ktLGo+OG0S1UaMwv7EVuCq6jcETymnAW/jhySS9NmT0PtXro
E+uxbFkDmIwp3W5oivAuUfIBK4ax7wU7Y0DmvN6mLb61u7TuDqAxjbt++dkV3VmZHa91xtfLT8x3
u8N1MotQB2p28jNNWP0nQsifRPntYXCQgxnZ0Vej5MJ3h25MN/rwDKR1f3yoJEzUqOvJmfAkc6nN
yIGmtwLLANSadRgbo3dEev3sqOjqr9vEugntoyfSaZ9Yhv9rgMxUbAhaDWKjcH2fcmoE1vkA6NeQ
ScXfVfbvdBtdCAwzAtve3hmzbwKJIka7bLsttYanoXbA2IqGrab3wIUv2paqDdqapaui5ZV/jn13
4kKTsZ1b6eN1CRPnlNM9d+Oa1ncCQ3iTZPxHbiFNNEuPgMBQXTWw6xQTA/5K2IKh9SGsWL3CL7xp
puo020ru8oG+8MDmnnTOEAr3kL19rAQhu3yzp8JjpJ/DLXPCF6E89C1vObiswxTLawIS0Vf4AGp5
hj70Ec60+0RK/u5XcpA5/fGlWs5N3d97gkUBK0Tfh+tuPYLvTG8biosDOcx75oV963hHiyxQkIhM
XUAiJncisg9t40Pl1yQJYZFROd+RFVSKq23aG1dR8kfJKW93XkLRRWbmT4uKHB5FmXO1uZxx2cuP
4WK+AEV81Avbp9bglawagWjZNg4+0HFrifQn0tMls+roIEx8/DzKMOq508I4Hs3HZMmnTZ60DHvS
mY+WXQzbzsF644l6uuAws7eltt6Xfoh33Ncs7q9GyL7EL/LuyFoFlnOFG873/elTgCrB1TrQoxAx
77jVMJ5iO+0oL2wjTR8DUwsNuA34ttwsL0U8Fde0jqLPKB4XEHxd9sGnabgOnWoon0geAMMFA5Wp
TBaFf6fJWY0O5ZVOF+mRQ1y3d/jrr+yhinG/9FUKNb/lWo2txnzM4/EPaext4ZuaKkEbkFjIJV/C
GWrsCKdT/4UXZThMlnFbs9TaAiavrnXsPg6Tnb3xAb6wxETbBtR5qeVMzYyf6WsC/e9baJuPBKK/
g5rwCH1u43cLRxPuIhb3UBBiilpt8zsbpHOacvwPor+3Z8ZQTxM/GSzvQ5M6PCp6wtDAMW+EqtlD
Wuuv/syuiClCNjeVX3/AGT54vUzPTTVeRugumY6e+zTlzw+hUA/1hPehPdBe8BW25cM86gsmsnen
tKoHcMfuVc6rh8Ms3q28ebFNlmNzo3EqMIOw6UhuXcDjMK/Y7YJv3xTJ8E09QH9joLdYBhF8Wd9M
lnPNjP4wCsc90LKGTFJ1QW65fFq7CmtRxx4uzebsfhooHvR1fGcUFIN7SEwYYlp335DmIk7Te3Si
FpAPS2xgMx8SUNLCwLblEry1bOaMWGSs95Pwgzs3Haxx8miv1hAxxO+mNeRca02PaoXstsFA0nrD
0bBwfzOpUmMM4raP0/4uHGh/boxvVFo4qR2hRG/iulaGMRHAgnTHIr2Ep9xYfkVx0+zlkN2Cp4ZX
a5TMzjVqgzHh06CNpn3pvGmq6G0AZp0wSZHM9X6yqQq0X3YhfQVJfOOqIuarOS2bCnUGCQ/z2uLX
zYU5FHc6z++hMz553pWB2/Gj+WsccTH52Wx1a7WrLPO+h1i9Ccux2CA/JPZG14g6XujflX6zHNxB
n7VfWEzp5Cv4yh9pma72YSzW46CN4vMkJU81o9vhodpywXrJVJL7tF2oMTpjSdVPUU7bb0bgH/ad
nwSuPX8rtm97w+NP86R/F7YQD3unJ5Q+U/jSh8DoqavcWu4YZEV1LDSvmoaR9IS6Vx7GEjuBIq+3
Idr+MInBpiqoBcDarmtdZTgK0jnRSQ4GkPepk4m9qhiY6p5CUL8s9S6u7F1BuGo7WqH7UmsOqJm0
ZOD4EMpJO+utl0QmNnm8ObdmTaGAOz7jVoFYPx8qyiUqWy7fGFKzoIPKW2zSFvktQuretAXNSfxR
/Pou+jIeX5pWOBAw90QuN6wJpWs7Ia8jB5YL8tc4Vunn0tAiQreR5nE18zlLp7Y5GoNkQCKmvXEw
wG7xI1EBBTHuRtrRTR3hl8Md+mOWy8kSiIZ0Ni9+/94h0926WWS86okF89S+jc74uzKrnR9ykq5j
I6cSfE+CkRaOBI/3ZKe78KV1vSe2G162D61mRtgbsZo5PiHPuB4+R4+Vqm9kaBAz3M3DEPlnsAaM
Sr2D/hGuJHGZ0u2CauTsTSMMSLuyqBOSOhdPn6ty+qmyel9WdNc71bycBsKgwA7679KqOyqwsxei
awcIrO+aSPw8Wnoz9fWRcK7+tQiuUwX1lG1tZY/DGo4yllrfeKZ6BfN5auEOZGC1N2T4RYD7eTtl
iJVG3JhoxUn5gpGzDHLug07toMxnVw4H9LrIuvJOLjuhLPqkMIIuDJqzjbuOiCPytjc5SADpQfTd
GbcoHVRpShi+t9GnMKKagYctjMGs1GdfxPZNNhRcAMr2ByIdDjBhimse/T30orGFJIkXOFuST6Y0
c0cScsSGslyKqbti1GMBOMZErvLYg3NeT7clT5V2mhTMUP+MfQ4gcW1hXsSAzbVT3mtkg+eqXc6D
q6y7LvTY7OfWcA9I+dluWEt7Dcv8BNt1NPAsL6FZm5ypcSMfkAnvEyCGmySZy4PvWe5bqMyfIaWB
xSVHvJj3i4/mtuj6rang1XEAi8Adhne79lNGzeJdeaM6tSPJPY5QkxUFxR4t5J/Jz6hN5azpmZgI
/MGbiCAzS94O26+mVzXWSFWs32g2lyUgm+648HwgwiqYsgXRfpb8T3RQdC8MEg1JTW0drYgK+bax
H3EkeWdvmJp7VVs3Q5Pmr4XrVH+61sbWLIq0Yc+f7RO/qZgNiSb7sfzF47nclilGrsCslmJf1bh4
KFS5dwh1khQzbVBhnIJFXUF4zE2FlOsWbnNvhFyo9iLz/3hmPjKlGkd39qK7yWyphAVhtSvYn+Ae
B0jkW7rCxqitXWOxpwgNqlo1be43Kp2bA+IkSMti2k0agoS/ZsJ9b/qzVDM9JzPcLiTNKIbg2H8W
dVPDCvY9UAH9MB6yLhwPyAT4AJYQt3D+bcv8DXva0ffbr3mFkjSy696ayVT0JHlMMbgXBCYgp/Mo
SShD29zFDfByY3XABnwgM9K7fba8M0LALJEFr1gTcdd0jdnQOKEMD++thMeLEsmsxyP9azFNm2gO
hqi5ovdsGprleRqIvAeW6zpnBBakOT+vy6sjmbnD2mx+a4pI2LlDw6dPpzLxI3L9mxitIE/r6dQy
7PIpWmr6c0y93vQz1nbYeacnnn9DUE9tdiCB9Fx5pR+kZfxryWwIvzDf6T+D8DkBDGZVlAQ47XcS
Xzjm6AYcToNpk3stZkewGgmfs1JfHJ6a26Xjstm6bf4jtHdNLYtK3dCG7zjoP4DY+VrNdmDHpHC1
7IsXPMfQlnEPHONUWbtId/2NE0PIGcFF/iE+4h7aGJkPB3f/FNW632r6pO9mhzJ1xk2oHX0B8BGA
A9CHqHwHChx0VvLlR167bfEcRJZFWAzjFr4teeemrXVsBj60oxGWJ4tc5sbysEPsltLqUFhl7O5H
uMnPddY5H1ZL7HJKfi1l9JgNlk8FQEuFXkf3uRlCqGBFenbQyM6zSn4Idg7bOpx+U6rzRXQr3UN5
eraxuW1rNRcvURdGn6EVv7AevMcl+ZinuYQbvgxgDOhyddPmjSUhb6ShQRXZ9yMtWkE0NmSLh1C8
V6X9jvDWbdE3f2tNjt3X3UGSyM43SeP9ilNAojg5+AWLmsXZvKJG5oXno4tzrsBxdGtNbP1IZKDi
NMOnLOdmZ1viq8isf2fvvHZkR85s/S66p0ATQQOco4sk02d5v2+IsvQ26J9+Pqo1M909Rkf3By00
IHTtXVlZyYjfrPWt/ltH9tX4PUrrYzka724SZjy8FcVEMvPlBGTYdknr5MWXCK/bSRUp4i3J+i5N
71u2gEEbY2EFtqztF6oGyl8BgMfiAcUPS+qG39nadTl0AEP18kyUx45EHnI8mIQW+k702W0/d9Yt
sW4ME5OFFLTJOul2j9dGH08aaWMHxXt0pPA7Dsq+aYoW5Dl6vgbtXTI9j1ja8FePHs5lCLfoaiu/
dBGSVbOA/QEdhcM9cnYyxGkP6W+l/fxMaXyvGSbLgEYgKoJVwifnnk5ebsAbFlzldkxAROGejUrb
Tx5CQac/N4inQl8LRX3yVNKm6NqGx57oNAQ5yTGK+x4TCXELKMPEXbKCoOPlQL5Ps3KVWNUs1nSa
xsLCTAVuOusz5lzw37HiadZ9M7kgjYdxnH/lLKSvBZxcnYXWRkarh2PKPgpKarYL4zNwpGKngwT5
GqXFkstzFJkxuNFPutNYR+WVtyjTjzZSSEghlfkKKIQc3lIvg0xH+bZJkUyWmxY8D8JYvd1ljh2/
WVEdXzFGHO/LevVChdRoDHNNZKklj/c9r7X/IirEOMVtI3cWMuvEb11VfpB3oLkbA/038VLsCstt
BKeJLfrcebQpNWUJngd2A+HcDIg58dIEDQ7Lb93ISvhn7drDY5hPyPkDkZLXxLN1aJD2PKHTaZ6r
/Foz2VZzGzOWU0JQFAnlO0m5EpCUEj/gXKKAocO7Se+GfUPo10tGLGJQZ5rziGtE1zgsDGufTZFz
R1xUwj1iK/FhtQnOd4eUnU9PQTdjzcYEp+ABRGyqyPN0Vq9N5ARVKS61mLRzl5Sf3QIsRlkDRtAK
E4otqTndpGgeFjN98bCv+HHuxFvTkwcWgdyeVkTBqhdokcF5UL6CB8vBaIEFL+uniNn+mwYr/bWF
w7WMAgMPMR3xxutNeSqLhSIuFhNn/5DOSAjsVMZX7VJXNXUXsoMN+OyOzVSuYRuDb4OBa1LDs5oJ
AsF91r42xTR0PC11wtpFixpWHkLca5XJkMZkMe0EENmHmJVO6v5yMshLAWCI5ZF3heNmGpimY52h
rDXqZBn9arDLt6YRjA2HkFQmFcXAdETVfjrr4dMvEyEvEiiLzl+nr+kzC/tCM46qA5AQJo+EA0qo
Hxi/Aj33kq9YnxKXYw0dexRO11L12rbDB+kXFpg+IP7ihZ0TdAo1v5StKm5INOH+UGPCiWhZlyGN
ct3XSOqqyryzgDTk8hXueCa3hlJsXKblsY4mgtcdvQk6TCXM/bjJUIRnioSxPrrt7fY5DEuOkpYl
sLYlgCK5AjHW6VszG+VBJ2Z1n1lkGHUNqS+2ORhXZehFxmac1QS9gsTTI6jiikoevOGEFetszSRu
FOPSBiZ92FUzLrscA5evwEgehcunLzUSZhkwGS9a5zQMYLPwERkJsvpsjgGt2U1zZSBOOdkZ2x8F
Sw5kernhsE4OZrbwyY2M/snJa4P9Oxp9ye2GxF/7SHvj0I76D6SBPrC06C4e9JaB3uqP1GMXzKLU
6l/t1FOqz/Y6mygces28jx5cxRNEhZJvpDT1h8zwQlJEtEG9ZVo1b/JSnetkNq9NntBvy7OjV2p9
NzvmJqHx+hIXe12Z2kWRCbSPRpdqVBYJ+XGhPVZPNpuIoAQjdTRL7ciUCnL3SqRwOtdjz04MmEf6
2HW7oCwyWZjJrrhoGmsxWFMuHId+qb7xMGs+K/ThQBDE6kxhOmk1sj/Tng++kXtoBkJ23XYX72DZ
zk8ZOSLwvEdS2MIpn4N6SdYUWhHfuI47fqYmaywZsxlqvXBt2KFRRFrdfzQEAAO3tsYXN7UtTApq
8glpinFq5NMLU/n0qzd1wh/Txll8FRvTI+oYeUozhUyjX9L4GdD4dJgcvCBNNbn7ng/Ik5sIolJl
qzQf/Q7hq52nAyeL15itEUsgagTGBbd9higdbyib6ZR2kZmDFrCW/0WD3MKUJAsSj5SRoUtIfspM
8PsqndjeplZIeheuKt+a4Bahdsz8HnD5T1kb/fsw5/EB0hMoB1da1+lopH44r3md3aNWdM6VY2Y4
FJhGBOROUVO4CzEIyJWmmYU6dN5Norp0uxjYvDb8W7tG2i0ePZQ7T5pIWLhq84RlUqJsJ6bUQLcU
Cujy/RQXLJlD85l8uhQJlqkrXIaDmd1oRjLz3COAOFPcLDqlHTp9P1kWrqsCfCsdJwS0ky5G+WYv
3rquarHCmWSXnqZwIekRibxLbleOnovwH49AxXlhP5iZeXzuiq5+aFVFywVBwF6wOhIhyua40wLb
KZegi+BZrIHLjEfNpYx3kj7dtkFpok0APmUpi+rVVh95PY03uBjBKoU8EsCbAaJZVbq1U3RTmTW6
n0Y6DGeP9fO0gdTGinUsJqJ9zV9A2BlEN8TG4iB70ce5u2pDphFR796ioSD7hwBOEtpabTaIdoZQ
w8+zeNtIJ+0xUxTgqxiD1UMKUiW1V/v/OI1Hgq3VkaCQV1q2FlTCyPhBJFzdrX2qYUNxFJoLMWbk
k4TZPTrb5mSuCW62YZNgWYgbRETB3GaYEkLNFojUYwc+j1Pd46yBAWYjxd0kNqR8Tmd3PIDnxHRk
K3f1pBE+G5K/YhjMcv2W4LGtlKDeLWYcPr60X6pGaQItCnkLLdszKwi1D/XF/QldDwm0qBDngU8p
dZJwkaW/x3Q+DFHcXFyUGz8SvgSMisAswtNCZAzrvAeOYY6+mgAscknioZZn1qzFAbF8jc9xdqYg
iXt9R+1JDYjMZE11ISNBNuQETt5EfTVOVka7jALtUQsV1NGiRTrQrUqhJk1u8ezH+3bui/fGq5IX
2260FwOFhCCPd/He2PcSFibsZD0rdO+ZGS7tkNkO13EXEdoCVoxO2OiEETMjQ9eRhKMFIyI3XuLJ
jO+R+YuNJvQRbArzwy9GnO05MjL7hlSXLyBFTwnsZBtPw3dWojaCkWMHzUAWa6eDM0sNBT5q2UIC
MAMbVVm9M9hoIfuwsg/sLE+wJvmg2NY9/ei569PLjOjjWVWlk5LXCSOfjhTVuqu+IuE91IzNj0vh
UYAl8TVczDOjpq/WCoHY9erLMkB8Jl3N7QZ2og90tHssycgYhM0rSJna92X3SnHm3C+wKH95OPy4
+FYnZ0kUlTNfNDAaOzcNH+sya7bCDKNDqYBXSku52xovMQea4kNq9Z4B81fg/Upl+pFhnT6Ng/a2
FNZPwcV1zEYdjBvIPkq+x9ny+hs8BNUZt+bJJbtsEzrGcVQI4xOT+C4XG3fYy+uknJsXZ5ZnzaIm
7KcTvnaGGLNVbGwrRiSH7Dj0bcJ6kAmxjKQPNGvzQjMKBLTN8MhvGCUzCJjEcJKjsbqAdHWQHosJ
r84u80r8mqbifp7ihzJepqCrvL2eEz/lR4r96iYUyQi3j0Te90mMy22W9Neunt1wp5dfGdGebxws
6GeUPqX3IyPTI9T3+g6HBK/YBLxUMW8HIgYKkDPIsDoGSZmVOLcCCHqxZ6ZuYvDPuXZW1+q4nLIy
1GlBeCo2Oubn515a5L60uUbYsIjyU1i1P6qS8c4OCw1gEWwTQLU4pGM4peZ8kziVCnCYxK+Idsob
e4oxpOgj3C5cLIhayC43K25BjaaXh1yXV13jtVuTSu8ajl322Jiwf326BM7foimQCTcTxjhUlySx
NFpzJp08SNCnatWrVeMnayTZl/FEZ1LTQ8DXvO3q8bqMo+3S9L6qeySBtTXNuLwKeYpGp62vEDdD
Emw8ox19Eyo2gwhiURSJI+t9FoNj7hgApJCzVEdI2J5DlfVVlIfDZ6JNNFzEeVnJR818npxwzhFO
+CVn7/hTazmkhoTugp5uWDD7ydjpWqydVv3UYIi/Szk85S+rLqoHb0y6Jxw6YKqiIV4skj9Mfg/D
7Lju1jWGttmOVV7eqUH0WmDUhKl/eV0R5+uRaydnuIQiOZpg6oZjkqGD2GHKW8JjqWpT33rVTFdB
DzYQBJ5OMwnrbTUYmxaClbed65o4ZhttZ7nTEtu0cO97XnVVKrHykbvMNo/DVAACJQOzLK+sibxE
Px86ZpZTa8TuM8Iw+4tZP/GxToPP/ouP+vyIZJCVBr5hm+TsmKTd74KbiftSY+3GOEzPYmfnDIvB
kNM2i509V6YbtMkg3bMsiJmFIuY6w68F2lZ5VWd5/tCZbv8A526lPACVQFIVsuQPBF23cbYBxc9b
5O2m9Ri3E14NxBF4RKeGQCh/jtgYHQAfGN4dI4qOnoIpvR1YMS5XfosRj4WGZlwGYOEriW8FByLm
04j0uMTS5DNSTHxVZrlqJLPQ0HFgheg7g5YZoL4xwmyeWeoJuhYrwrMNxLH33mykPclVFtHS8IpF
8WWNcXPlKCPWEbtqYtz1EcCIM+Yt64fM7VFDVeFmt5XOcJTHdLHsQwbTjo/cMmMnqJkX5ScPp+E6
MchQUsz1LOl4M0JQSYdBJrabEzRKh0Svow7aH/35oYhbZwbRz0TLn4xMb26mpjBeiO5N2BKTraj2
FWA4xh59kWt7kYN29vkQeYToGByw8Im6wvGp3xCVWokBJbbAMK+0oEwq5A5eX/QokhI7soN6XLrk
pybepwmczkK2VcRqtB/TKm0YkxpWcsnr3rQ3ko+BSVRbbUkC8BrwfKM1r9z3bCn6c7KIrA5qOjf7
pmSBoN3kCUhRLN2Eq21Jf+tAY6NBd/fNKDJ5QPA65aVPprRKDyOAJEyrrCEZLsIOQPrUNN5LZw1O
cx1Bp6rOSRM13MyoDwVRgHgDzghHR1LYsZVQdlPwvs7supnQEeCMOpC9lslEIM/E3kqStjt6mS1x
DDklstpFDprx5RXScXvanzYVV6lqo/bFWmiz37paH0KUR210CcGnJkfkjcv0QAFQUY2nIO+KoEuG
gsrNQQ8eRKKwwXWidJt2GnemuR94y9JrzHOkqvWa0dk4yO2uvlQQIj7qsTeMHdASzPRj0mp1kFVI
4nC1YhK9sqE9oScuEaL5VKdYQOoUMmbAmDp6iz2UzAgg2Yo/8TEb78KQeEpyveps8aF/x851CiBw
vtg0qCPHaRb9YnBSkn9deXDrra5yfgbXmMSL27ZOTZHV5NVd3AAhOGZ6q68zbSSZNzE2DLo3W5fW
FZpZ1HysBSPLIDGWMXt+rFLRiAckiiQ1SeVYs182uIW3Eq9WCVezI6d2wPQDyA7QR3yTx5wNDIkr
2b/UeWlB90siczq1OWCK+9pCyccNy/aR4nBCvctohzXE62zPQ/hUI30bDyn8nfwKaDpqFTlPBCkS
/8FnEXDiIvZTAalsg8bac30D2OCXxGI3BUpv2JBrYzwQlpS4iniythZjwLh6vEMcPbVbjKne9RAJ
NV0zpO6xZRuA8TAao7T6HoAwV2dDS9UjUm6WZ7yXFDCabutUCFESenfjsEz53sGMZ24gPlAQD0nc
xnvGSdm87fS4J4jQamilkOB371Pv0iKAO0CESoDdgOQH/RQhUVGIqMxrOvlcUyRFh0nXOptBuQPR
I1atI7YDjo0BOyqxRhTiBpe0iYafGERyCvmAcOXa8HLb+S1G4wrxJdYz6+9WYeA8AsDHTlZtDEB4
aoluHsKO9DOlSUiQJp4DRhwsi7/pT1FBlf3UQXH0aqPYWnq0fEL9RfuVgUP2AtFN7pOnef1VZRpI
KfO8MZrruSdU5sjnOEt2narsdyHBK26NlDAXar3cgApAK/3J2zQR1tln7kc1W8mncMYKubDQJBYr
XfAs872WGy9Raj96I0gGMjOT/IYs5QISziT6/gqRU+4gEpzoQVBLmtY9FTmn6l9WD9v/R5j9ZfWl
/c9uvk3cd38ECq5f/5uZb7XskdMDdQiFrTSkDUPsN4aZ6/4VB51OCWRatEG4/X5v5mNUjDjaRDIG
ac/gD/2DJWjaf7U9d/3HdpEhAgf5V8x8qEr+YLCDtAnpENyC9ydjXcTkRuAHMw/SZl5QQfsLEsvL
TETqhPTFbtKezEZ3vtoyrl2f+QfjDAGMbV7HrUb3lORu9qzp8iUWJMltEq9GypJ3k2InQSh4Skyz
E991NJY5gxlnIKTNRhnmZqiqAoDa9IdGHf/CXGbfuxoBbABdke6jg7Z6IyGwoHYfllExR+2w1UQX
7hx5UsMUseFywDfoOSS+TYk4AbyE3jEdKBOB2IFuAR6EGT03rhnOB4sgTIJH7DgEumY27c4Q9Xxv
t3JObjWTSEhfIyCFbW/reJguljlFwm/PpLXBVUV6nAi3fMzIOFj7jOUWreF4sjyEX6GVEzopIB7j
jCuvmGflvwY7mk8Sj+3FxHp4sCdgEOgxcYIgZK18AyfXR9ircofLevCbdhkpF+LqSsXFdI7gDG47
w9zjbhB3kcPYunEKFJBGZ6KPs0gg3MtmMg/w4NCFUzt41GwtkLlN4yLwY1XvHmYpWWbldmK/5YlW
HbIoEhf4bs2Z/kLd0Ww9NKypDmEYgWzqdQAS6MRZTDBUIRrkqrSt6TNky87MZ56vBW7uk5N3RBRl
mnisXae8WYDPIIkA77C3bM3DxT40L12uE5Kcoz/ZIM4ksqvSIpQutVNCVhbTI3Gtxo3L3utJx+u5
c5bVsVJlyx3BKVgnwUCqLQdaMgVc8uoeKQzze2NYR4HKo8taOcx7C9nHZtJywedHb85N2h3w70cQ
62r9yDQe4M2Q4RuIdPHiWLYVcJ++aJjIzsyJxNUIau0lHHoMQAsHNfyohs61bkCXdxhEBq6gNVL3
75B3148L+yXlDN+gHRAHxwaUy4fSYxrWTA5aGI3lU+fLQqMP1yTeapgSbjgyVOeHYZ5Zia+OXR8W
BNh+R22sku2cuMbeawUWqtoW8xVTAe1s9Rm7yaXvWZpmc7tmY7BBhzmWT6QS07j2t6OthffJIkuA
d+T18HrD3BDcVo1108/EtZP6mIfVsctNx2UQnVoooJCQnMu4MK6IiV2eHak57nWFm6g+9FFkXPJW
6o+JZ2vLPikZFlNrsZiUji6Me5AGELw2s+mZePWblGRHcO+mxp9sIqbrGfHlRSyr01hP066MXLCd
sBi0OxOOfGCaprPX4Tby2I2NjsJZdlRqaU2UgXJxCs8V9FtpjC5bd7vbWwjsChJ3Mlg6o0ivtH5E
NquP5ZmgR4EJCAk+Wxt+ReCbBSQhkBIuxo45hrnbxdqTbliEHg3rdH7s9HshK5NDCb0+bhqUFRuL
+IajLQd5tBBV/zizF95FRli0wVx35iMimo7KHCCJEcQGAZLbEP1BBYU8bG8auaaEV6ERARuOazPb
g3ucPnvNweTlIj/dqE7LbxHdzac+T9FkpskqI5+Uwg1Nrlh1s5iQ/yvbdHZMeFDyyThSex1VPOpt
qmD8AyMUc7yPFOGulxLBjjbb+NW5aYXOxxtLdnoMK3TLbZlsJev4Mx1dccuHa4ZL4TQhs8yFkV5G
+kCz0dvUQ95pmihIEtZU5J7GZwu/4m2Xp3zm7IYclZzVucHYZzAv85DpQMrcLCWrGwve3lOFcyQQ
FpyKGrP8GlGxc9GHBl90zpCFheksgiKSCLmmWEYbs+mLuyFSHUHeFLdHfBwt+t3STc4uEOoLlKn2
pekm9K0owFAJ08PeV8qESuYkD7ZXTG+1azcfLpUjAi6pmYchnMbvf7004ZThf3/Oj8SN/om4oU2i
uPvb/ru6fi++1Z+/aC2B/uOr1H+URMF79/6H/0PAFf7/u/67ne+/VZ93f/s/v7nd16/8f/2P/0Ch
Ps719//9y2fFYHD92yKM37/nBQh89/9zSeK/Fx/V1x+5quuf+HfCgPNXm6rClFjrwf5w+f9Wkxi6
+VeIq+TRGNJxsEpSx/wDMGAICg8ef0yWDnwB+Z8lCXwBAyQydYpOiI1wIBn8+4/9D5M/79hvb8N/
Y/o3/ogY5pn3BDJpD9MSWZYmL5KK5Xd8Y69Rf6cG9odSSuRuTQ7Sy0E4lkyMUEy2NddUsyDnYsku
3i6Q/7p5/Py7N+u/exHrN/k95IAXQfgfP450mFNK608vonTxA+HY7g6MuNa2HT6lhvCPVjqecf/j
tdXvx6YePkwy45hIAAo6FANrCb8ld/KpyJjE/e8vCQ/Pn14Th68O4Np1KSilLeSf8gI9GU3IsTLU
m7WT65hpXRzBKLKgVHVxU7xO47qbLfG9+Zgcch+HNd7lBFfXGEzCbLHyYtolYcQwnRFspqYSfx6x
x76PEq6YNFyOIKwZiP/Y15Cy7nCixD7dy/Kac2pfMPX0nyPh56w9BGcnAkSrhB8Vucn9ZIK8Ohhd
pZorK8ymwdc6EjhmpbnQqtpvgWP6x8LJVuI4hLF9J4oxjLZgFBlCo48ap+3supp9KrMKQSJWgSY9
JEbjXuvewI3pjYaBTCdzp+hsRKNd7AnDGpjngbJjqOEu1cB6XqubU5abxpfjYtADGRl7/EjtDHnF
FGGhtl2BjQ5EXB3hcA3R+O2GySsx1skOzlmlqqagQcrGr7xZu2PGKW+RVXGLmDnOkp0RF4TpxKhW
8ea0WX8pwqJ61WpAdIGnPAaqUi2gpflL8RCSrkiuT2umHi76mNdDHNXg7dlFFIDDCr0+mo1Nb0to
BwtAhzLuXZMFhXZalWrdWtH38zMwUSe8XONKjibB/KjgmSZRp+rbj4VxKeNYo2uBBuF0qS8pkQv1
VtWOhRBZtuLY4G1pbhU3WeJ7YYun3cxH8wbj9PwdJhYUUraPOlKBhHEsFYwmgjCC3odqqCou4xyJ
t7FdBhSjA9pRIdosSNzSZlphm8YzGnCAPuys0rslHKzPloX89awh2+IaG4snEbN59JXXcslIO9Kz
YJ4c7Trx9EL4Uxqail8MJeWuzMdxWyUGoM5uImnAFB15bpLXkJ8JO56kX/GLZp9m1wi30q5AMtNO
xvLRN6utCh0F8SSi55tukDr3zGOd8bHubB4GTw+ZudjD3O5ZopK4Mtqq5HO9pOUjpxmOLS+Mq4mV
Jwtdv+PjF6VwLkUnHpc6j8xLMpcgFNo8Y/QdtfaMqHjgfj9D6RpFUAFhQniv1VD+0mbKrvuiaPEa
RQshCywFRt/L7dhE5eLOP71olwuK04a5tsvIcaujY68oT7rBCRYELxai5Yo1mzf1ctg02txeullG
8m7CtThvxFQQhWTUs9vyeisJgxKnCHqK5xr0opOO3xziaKAx8W97WXfkYQ0POJf81NGP0vU+GKYO
R4t98RUY+c8O0JndnvpQmFcZ823m3VAyXMYV0Tz9OCx2WWLp+F5gGLLFGzc6nvA5HGdUZDxTSWYH
iHC/9HqiWSH4kDdolslp6dSubJ2rmk0VtIY8sIvpzumGS+owwwmNx2oNSoK9VSJ/43UQCSWynRWB
7KggoBJqU8c1OTPJo+6p+x4aWYVabYqz4uJMy6mqSf1At4BDQNBzBcZYGT9dIqZXl77ANPgJXBkf
qFCrXvGLQ6MWGRCdByYxzsTfk148ezy1DvNECycGrg8pHt0IrbInGdN7iGk8xGRZ6aB2rhzeZb1H
zS88rIUzgNCmPRsDoVCyjRGLaPd61cKuaqKgW7y7yh3VtkygQg8Flph0mn61BQ6u1K3vjIpyMp7l
iyIgHlj+DaIhBIljl+0ZSaH5VnXoV2W2nEshbkrzFfDWbZwYhwXjbZsZ+tcS/TSmEfkz0VgkkSHz
ZmXEWBLJ1xkujbpCY21ssrFIng2vfgpree2pfKctLMmIzuqDXtRkNnlLl7HaxthWxxN19Ar7g5Dm
t4p7o1DNHT3pU9had1KVJ8r694HkMdQA9Q/Cn2xL0tTyFuqTQsoET5w+A5H2CEyZ8WG+t2RBQFlk
3Rc9pTUR6RiP5wcV4U7NQ/eRLMbdXODoJIe9ekCNvTEroBT6uJ0Npu27BBuBbtU/EZZbQLjzPY6n
HcyqCSELEqu5bFAz1lZ/9Kb5RmmTtUH0EvSed4fi6mXEGbSWCy7HysWyzGfDLh7C1Wdg8UEmIYUw
d8pX31BZ974sybVdpzemKLVdPH+67ZcB/6RR7ZUHAQWFyrxXoVdd3NCqWDGn7FmUp5pXbTTOacX8
saY79OrwBhc8e2NAdcPHPLNGd1pCyGzw3FoR79VQXvfsqH4x89C3ea1bl7InkbHUB5RUoCpEf2V0
4Fdz9vuVIZeNrhOUtuD33HklcjxMdS9D1Lx5oBAc984zuV4YOF9qCxYkk71G5YLlVbKt9PaUmQZG
TvGG1+miMkHOJ6Jz1n4ly+kFX5ZXahhp+/Sg0T01WX4ZnYhER/JxF+G9GoTP7hEkjkinIkgFOnQM
XA5ec6cnZLR30H9KupyuvKRhtaMfzX2OsP1UOU8hMpMrME4X0wKJ7Oj1E963xe/YIS8rrjti57Gv
kyHZI+YP3Dyd7hvBOpZXrhFyGanHsoa9WvJ7tTaVG+aPGrJBFD2vi+Yd2Va9FWZ8HAYkzZEN/FNW
BiukVhYbGUpwAjZI0btJV7fuUGSYnnSttg4crBbbASKa2mfPTpFgJABdlizetsawb8yy2LSJt+dG
Qe0VHfWU9e4YPs+2jjekUQdyQObzoCmCPdnAEu8dEIjZUyHBtMB7ddtC3/XDcTlr/GeZIChiI7la
GrjvdXu6SkmsyM7FynmHqPRokEgGnTU5Ra0QfpQ6yRemxnPfVghpGQjpCwOKUbhRgBilcjKiX+vY
KfZID0mG8rA+w5EozStzJudoBdgMPn6dcdtEIB2Fso1PfsAbuy2KvWeZC3e5fAId3lO6uD+NBvh/
BjsMIRl5LTiePSKzZI8D4jzXEG5ThU7b1m4ox5wXM5u/zbE9tw1+mnLQrsLIcW+nqp8OjIAuHL/l
bSLr5tNzoThMeXiDJBiDWFvuSELxSe99Vpq5I9wHHXrk4Y+NOBuoQxFF9gcur9YfPAnrNVQ75FKr
C/VHqTyYnFddDBemnxRFOGD9yqJKY8aQsUHo68ekHI8rfkRkJRcLAaipVmW3Mipu2S6nhMLWI581
8mLHVP+a4QmI6BN928VJ4+1Y9Ce7ap9Lri/fEsOBgd/XLIt53xmC8bkV8dAvCLeNmxov12uJrL/V
qWacGi2fXpuaX8yQFok3ee+RknLsy6PeSWyw6FxPKnPPsx5tMX8Fy1hkT07syocZ1S1laKXq53xq
0MmZzYR3Dh1++k1aodXgKM3DdNcVSXo3tnNc+yCIwpgozLTjjs4say9I9GRLVzW4j+TgoDyKaw2/
SlW4b6kzJW+yyiLlz7pyb9pu1H7SBmPPQVc88XAe6M57qx+dDfUOZFTSTOV0LKgYKXtY89T7THcS
6i3kUwxqieJ6dcu6eHXtiTbA0sY3oB6I9WG/wObQ8+8yX6anBnYnDQiTUpCS+XKxRquAZDO3Arca
oUnMJJO6RySajhyNA/wv3ks3zgKvc8R75GlU7qiAMjQQi20d4S7g5k8Wheo3yby538/WWCPzZ2a2
EQBx2Ml3I7RQrSWDzeGtra9KpyR1cnTiFeLRrmI1rJDNQ1Z08M8cQcbSrgmn5h1FsP7JnBjSAwKf
5MWI1sAr2229jF6j0I+Qc7ObefDaGxIVIcX0RLxp14UHOGTXuXTM+6Xvpoe61r2nocO46SehjkI4
sjLzjN02Q8WGtzL2B8aU+BwX9CabKTIRw+PLmXxyLvBBOlkEkTfPIt1Bn+k2dDS62916cDepkjUz
Molf1VxYp+FECRVW2N7m0GvY3OszZwYlUhlIqfG5qyBr9qfOipcXUYVYD8Dxat8GcnTpZ2Xc380p
m/BAUQSyJYcAg+iLQTLeBqZ2ZLChw3NRgE3aAwLBjzC2ioteeUjQR3Gc3EKzt7Wj9bfA1eMvnvS+
Bz/jtKFf6E2E179104++4Fz0m8Ie990cFd+Ly0hs44xT31/Tk9icVNDzwi2zywx5pjFmZiAydoOH
BnQdOVmohVNfKZJMgj4S87XVM3sOxnKc6U+zVhjbgmL4o/EkoR6k96TaTZ1auI7MEAIu+ZIYCcsC
oybzS8UWwrJ7wnxwC3vFITTs8K0YNaSXaJ+BXi8uu+hMUGL7Y7L07Q4DRvKRxYmZBG4VxlBZyswC
mT8KmoYKgufryOKAeWDqVXKbmf1wRdBpWQZxFNuYCzqd9AkVGrhC2Vv3yyskePlgA7zTAcSQku43
g4UczYtd4om0gYSIoKBcetSTOn5oADR9kPwo32L0iICfB4bkx8haqQhj2zffTeKiitBUEf5qrQFg
BLHK7Q/mQbQpMqmGX0i2ajtw8GO+cUKlpO7R3nhI23XBXYaGjrNYus3nkFfhd5SzaPJJjeXcg9eF
VbgBSVgGrQb5ZzuYDd7gYoyY2kdx0rxHc4a+hcGUTmJ943HDRpksb+0opQle2PJstH5J7lp36FYK
14h8yIEIP/hzZzfPMrXbceci5X0npSkjFrcZvLOMl3nycbCNgBMWW3/j+xNVOiPcq//JsGTdXv1+
fOMaAtyla5L7IkxImuvW63czJMvU9CHrevRnuRkeK5yqyMsM+BJzGwX/+1yGidh//VbemgQEX5MV
HxjP338rZE0upkNbHVK+hP1Tl/kwltJ/8gP91+8iVz6Xw1DKMdkZ/um7MCM2zAIbwwF/i7bjEp0C
B/vRP/ku69/yx7dNMlqiemTy5eim+6eloGZlsm5drT6s07GN8nok/kiF+tsFAdJTQvvwCFpvuvlX
30Fp0Xo6fE/ToyL/cwI2xULReUN5WGzaun9j70yWG0eybfsrz2qONEcPDN6EPSmJVBehiJjAokv0
fY+vvwvKvJkSgiSsYnxrUlZVWXICcD/ufs4+awt61FBOB6+mUf8kQO9/pYmeeYUUfQTqFpKbqqmO
6bU3cwKFmF13oUh2vhePZO1k7JHpwtvrD3PmFWoWYgbMoIxXfuv7UaRQ8ZB0KeWutrx2k9hx/2w4
crPvA5uzIhYRC5qSw8P1QX+d7rpGNRiaBzxUQW3r/aA2HbZsrIiHFPD+cIhQ1HulBqS41ar19aEs
/tRkiug6VAZsKVSqycaE/qoHGgIaMd6F8Av+aYQB+SdNKxEj03EhPTRGDXtGTbxygwrmf60LLyaH
f/2Gmo7Zl6qZhgUZXp5MFdmvm0pia9yJIfIPgd2RC/H7enn9Gc+OYglLZUFrGjPz/evMh04oeV7S
EVwE8sbqjc+uDZXhvx7E4F+jNoBvZ00fxeWeVAd0uiHTSbi6k0p9scrgv58ZRA3S8oplaIhw7MnM
qMou7021oF6NNcStjYnKqY4D6mG1H+6uP9AoSphMDVzshWUiLddRAkyfyIcGJZLcKwG9iKLFsxOd
pAhaCHKWkVVPkkYz4AIPPeOD16vc3DpyUT/UAG+eRcp9A58IE9n5TEj7db7yDSllqFTYuKrJk285
BFWFBtgvd2x536y+XkcNnhiG9b033J8y9P9FLOXY012LNFNTUDL0DGoxd9hTdFwkJ4MqdSxnOniA
XcZy3Wj05N5ptJUdcH/1Dl1QKg9FaYVrJa3sNUQKf2Fn0XCTeZ5ywn/KPFgaVwDfzNtjZKZk7JVY
xUeid9tNTlvpzIoep8B0RRsQFSi78NyWmAR9RIV+r+O1gfJQw0LMcfFGaQtqvGrlZMDCNbBb19/P
r+HK5nMoyqiKQdLxWuh4E4l1TjoKtX6cI2mL2iZ5am9kXYCe45/+ayn/nyTpPxrL759JOZYX/y4b
jvXL//+fp8L/f7dfk/CdseL4f/mrAGjJf4zrlBqbYDv8CyT+VwXQtP/QFZVoYWqG+Ks0+HcB0Mb7
dCwXcjrg/yWIjf+IkvQ/KJKNxxMDY2dWm679NxXAyfTQEBPxq3SL4GgxT7TJhMxI7CroNLq1XDT6
g01HzU1lyOT+yyBuN2/eyplDwWTy/zWWZZg2CTWKmtP46Hd0C0Fc6tYmncmULKTkbsjQIzhN5t6H
gSLPbC3nns2kxRWAOoH/l6lvdqC9EjMj5ZqWNPC3nNTjmL1l7PmdGWoS+V4fzTRRl+kqz8fifr+L
ab4plYqhkP6wHftelsriW+309bOJLFNe5PQG3Y0YMQzIAGaY6+vv9dzgyN1MmaEVlTrz+8Epxthl
n0vdmltDslPBEkOAQOV+ChQflo0ul/d4x1l7ADnB9+tDT3bv1+e2NVnoPAbu2OOkf3vOU1wZMbuJ
7RxFqfhOMeJwp2a1P7N9y2O19U3YHIehTgqhBE2voIdo8oRm1Ed6n1bdOpK7kG6Zqr612jTYZjTV
PxXjlHL9BNoIct3w3ihrmjviqr8fgqZuZuLpmSemLDyKDEcqv/VaUX8TT51Kq4IuFt2anpFwJdHT
umy9NL27/l6nhfnXJx73dwQ12Cxz0H//Yl2aWShi8E0VCzc6zOJC+XbII2T5gSb1XzQbq5YFmj3a
AmmJoAWL06r7LFtRJc+8/HH/nL57jd9B1MFzGy3k+18CX95uqM93a7sujR3ZXvejVrXajVR37ne/
bTzgeor9eP35z71lDjgEJT65idvr+0EtK2/pFIv6tXACPq7N8aG33e1/PwgfUEVvCQn5l0FsZE4h
WdRmTZndWdBiCAMky35jwiAFM4j+6EcJRJMvWVAD8tpwnDCq7d3UpBmXlWNEM7eSMy+M+xynQQ6e
o2xhegqirdtoYDituzB0VrQpZmPXsj0Twc/MBdRMBDmLK53Jeev9ZynMqOHC57TrCnvptSy7zQgs
9dMPPZfBld6htzfAMc/MwPGvTmagqrDRyegWZGLN5NnoPQfUUpS8wRa8hIagCgoJMUdAyJ+J46/n
5slYzARNJp2B5zZZhPdPiOOVlsR4+6xrn7wyyDRf/WpZqQa1bChoGZcHLU+2ndyQyZdIUAFUN/vg
J6yW8uTJgQO8KKRHYW+lcujNzNcz78HGpcSWRwUznbCTRTEEKNJJcoIW1Cv5ELd2spFT/HZaTfFm
PvSZ+MOH5OYn2+hgCEOTL101Ajx61/Zr3FqR7WZb9pdnDKEOsnBvwRR4Cz0w13GGNbLk5P9tjCWT
ZHLYVYiwKmK7yYM2tSP3sgVfrjV1dzkoToytqTaXTPrlOEI/HNJI5tMoPQIn8v5TIxspgIFmWCTS
hrlMEacuUE6Q9x/cdqta0vp6tMFbYTqPucGj9CepBB8PRsEkKYIMcRjwh0jX9PWr1TLqQIBjT6ug
PSi9ylGXHjCsHxlZWGo4YYcJihyZvr8TmQnC2WgFjc1uyWzcKBTM3IMianSkXW7UGADLCpmkqkm/
Oy4V4lVtURndRBHVyAUe8LRaBHTNaNAr0KIs6U2QgPT4pRssTBSX/sZJ0DZstYCGB8BYGZbLdMao
D55aYDBt0pP20QwsCvR4JXqf4jqSlaXisxmvoJ8BzK4ii+NbOerJ1wFtvMqHopA6G7aPbgUrMwEJ
szIaJfDuEVOn/c2QpIZ1n2OlgWUlnLNmgRzV+47WAkiC1SMwoWjap7tEaygKJQgxn8pODp5Cy8FB
QZE78uytZNrxU4ITdAmOi5RdhlRb091VbjWEiIxEjYs9Cp4si6o03GRZU+A/WYUP73WAS3efCJW8
sVUb+dfIQc8LKcxPMK0wGSj1cmpCjm4GX52KTPRIuu5/Ar4MsFkRUfmTnj0FSy6CrthJruZ5uLbl
/m1Q2/SexXxrfS2NNUHAMiRlMfsLNcQMyIO0o4L/dXqT00eT3upmNkBzNqweDiH+ZQARjinlSrGq
Gx13WXJ1SgNDI8iQhNZsHCtTz2Sgd6z8cA80qhR7xZGSL4ZaDWiY/RBAYYabzTc3pS9wL6OjBfo4
xHjQke4GZoXi7aiolByrKsPrtaADK1iLkIny2Nh5ExzMSpEeLAzT5VXqjBZmtGgC5rCo0yHTKDhz
LEO5wlSxs8q62VRF7lMhsVz7K1YPdbQtusoYux8t8hKNAYHn0IQ52AsgyXW1TCrZoU+q6Z2bvuHI
BzY5AnDLS6ZU2QYaVDXoFukNTVeCuixhp151wJnukderxUFScsqeKm/zGVxPlx6spEYyrw5hUdEl
rtV4g+qetnJhYblUN6XsJaRHFc5c5HpijY+ccvIbx8e1h6TTSvLq5E/OAP0Lwc5Ltr7ulZ/dPkFs
TE8Uap9KqVVjpP/k7raILdInqpf63yvy7S2alb76Sn+jDuVkPFwvnCGmakAEoHBN69sThAL+Rpfl
AboNiNnBDkeSfKOj3DCeOlWSVBg+VtCvyE44xroYJTP3QzeA7lpoChaCOKXU2samqwqySKaXFTNC
lGW9xDpH0lcCDDUaMyr8NRIFEVl77J9bJjJBAfSqEuXSsepp9/tuujkiE0xGgFDYRp19yIzU6D55
OIU+dI0lBKIqdYwVeCAxfzMHAZ6kM9NZfJ5nw+IgcOEBo+NwUNc6eF0FH1QQa5XzAogCqh8Hm8ja
1Lar/JWy/r+0wn/G2/bltMLS85P3KQX+8b81xar2h4lDl8L5mFSbprJD/p1SUP/QuTPgbKRx433n
WqbzP+njZY09iFYkS+MM+Xejk6z/QfYMeqGmC1LaCve4iYr4mqr4/SnxrzYn3NF+uaXJKn184M9O
jhxsqZAf6BtykbPUiyZvjO18Wvf9hvrvQONh+M0drG564SPRyE81goQI6rUP71Ujy7swBieaOwq9
v3z+O4r6fhSU4hVkKis7ZaZxL1eJdjJVS4fmBG6UwwLkEbqYcxjIS7KSy8G0T3oU/fnmi8+mTP4d
e3KvdhFHGjrNSafMgbdfSf5d14WQRcZah5g5bb2XOv87xuSoO1CfDOlf0U6SEM8Be0VveVgQZ09Y
RKBnakeuxTrQZkYbz27/HrD/HW1y2kK1ghmIpjAa5w/RoddpHrD9jJ32Jsj0RdbP3KAvPJU8OWR5
cY0eV3T6CUOMr0IrIdz5axmijW1/qqLiyajyD9bf1ooXSyXjafjMQ73mpt9MRPg05Mp0UzsJ5KJq
ggzRCfTd0CgzaZbJteSftzbNqLepYQdmI2mnPkvDF0mp0kNpN9Aeq+QLxUFzk5JHXLdKB3jUcv+M
k1LZRZX0pcu8ZEn2P5h5q5N7wb8/ZFyKb54Uq7KsdDo+H41Fu1JC5P69jPZdqNwPRfslDzAk0et1
Ksy5/PWF+SKPr/zNgKaEMXMnR8pJ743vnhxt4lJi60lgq0arqrP3WdX+V/erf59tEk5SjmO9D976
lEro7E3HA2YvS2KHCsebuV9eeppJLBmpkS6JI+Vkt8ou7T6nQNQMlFZJuNKS4+D8uB42Ls3HSdio
5IL6iJMoJ+ydlz0nptWgt3dZqygzQfG1ynluxk+ChqCTITP0VoXAomOwqi8wPAzrn6P/muk+Bnm6
EXK0krI9rZa6sk6DA05LikFje7woYd+1NDEZ+6R6yHIDGsIhQixpRn+qdCNaxYEowP9aBO1u/IfQ
5EXMseBnZaJcyYJNORf6Lr2nSTAKG72LnUa2TiFuWX6D+bRZBzgAOVq2u/4lxrlz5j2JSRiqhiam
qdh270WC3wgAGhMOeNXPBNNx1Z376+M0e7M4ZBNmKMkW996xkUhHSa0CR0f1b/dJs66yL9ef4cKk
FZO8i4sxbRpUmXXy+RQ29rzIR7ptlNeYnvSbVpT7MltfH+pC1BaT8KKredOYTeHdxx4ybiND3R+J
F08fyPMOn/pAnAwnYgbNTYDXM8m5NzgJLxJ8fN0sIhebcenBIUNuQS1EaKolay5eooJLbQCmCBXr
i8e9btllrrrWBznfwQe8KdwMPX3eUFV0PnPpGTmECJ64lf+0LPJvMjIn+Hz7ONMhwyAe3NNi2EBB
zBR9Zgq8bgHnnmAStXQ1MkSFb929FHY3eUbvskQfkuSZ5k61kg9RNQAx+zN3RoARvmyyczsEn4JG
4F1jfZIgclQqphNZG/pzv2hcPb/+IgQm72clLdwqSTPhHA0QMtmTsMCkO/f8BxeZbxPc+ag+k3p/
fcacXwKqOQlEYP4oq5W1dOSGy1ElzbcJnOaFlb1k6sv1IS5ECTEJ2my2stJiT3+kHvej7i0MA2gT
TnO9mHljl4LE5IUBw4fGrcchzQc2pSGneqYheyYAnX8/OPS8/xhWWHedGuvRiQab7m7gIr1uUC48
DMJ4jofUmxnmwplfTCOplhvuYMjRSavcg9whymoeWuPFC91NKc/pfc6/J9WeBFOvqcH4tPCfJScq
4W8ilHdlMTORLv3xSSxFDt/B8IQMj+gHUS7AsmWrzPzt8xGUlPn7jwAqEivDNAhOoi37A1xc+gMk
uLhhwNIwOYzqfnui5WiuHHn+o8M4fT9egbUKTFo5OOHuGjXIjetwNwxAVfyZcsOlASZh0+5zJ6M+
F5xAndL4rtFLFrafipYIKVXP15fdpOr3v+cxtBLvn4K6Dyl0S/NPclBp+4DC1LMe5ek3BPru2gTp
2wNiczz4vra2GZzuJPvS9vrYlz7YZMlbMF9pXzZ8ztvBQijSog2DRTeaf2E6OmBPUs4s/UsDTZZ+
mOcix7Y1PLlWtKLF9M6T4nWOwZiyN6tNVigzUrlLs3sSBiQAuDiP1Mit3QwnwYq311R6t/u91zVZ
/UIfALg7fXhS6lY5ZpQxb2pFhg1BIpXaqNVtQfjjN6XGzszzvJ7/z2wy1iQWsBcbWd056SlJgvti
UHAL2NG3Lzv2M/50xtop9IOGn6nkVhGwZH0VSLdZegcd9aANZjVznj+/NfxSoRBm4xY5TONTpQz9
ErweEEFLzW4NeyZyXPhu03peMpb6B1JuJyXI0T9Let2/FE6Wz8zzS79/EiiE29t2DKIC6IKxrYXy
rdO9H500Vzu+9OsnYUIyMrLKmMScuHzfsmaoxPxeALImsSG0sJUueiU60Z0LF7oV5ODJ69K8sGpz
68/r03qcS+fm2CQKYLppURczIpo7anskph+8JIGoaeHXUkbbWiZhjm/dIrPV1fURL4QDaxIOZACq
hkv6DHhheQzFCXb/Qm3z9VCTZlf2s2Hn0oeZhAOH5ltJskzGkUzjzqKxNXW1ciZJoI1/5dx7m4SD
XG3RTMRxdqoQ4iU0IGblKkvpCqWBd9/i7FrUd43Wf0niz3Z96JVklw4moNKfmK5A5AX1CcbccfZ5
dSfi+pgC7wHEGHyQzb2sHdSsX3TGcwtQuKaThMrQioAZJx8ImLBcb/i3Iv7Z5Rgo4DcYdM+G+fi7
O7k5CTvo72VdirvslPgA2DFspthSRMVn7JvVsUk8T0iIA30MJVrZr8+JCzkX1Ojv90FYMTbw18Ti
/EkvbqQ8QA042rr3QEcgvmvuoTEzFXiQfct7uD7mhbgwFVPinpW5eV8yJEYK+DuQUPUXEpWU63/+
wvQzJ2HHSDW5dXPNOg70cCxLbpOYQye/+74mUScIWyug7mMdOf3Uyid/oLemWobds5Bx8HoyQ3Wj
dzNz/eLHGR/xzRU8bqjCSKVpH7W8/+Bw8JWgZ+byLsCTS9e7h2JsRRXGptdZwtff3qWPMwlLhlMU
IXwD+wjfhTbuWtMXRd/VeKQ0w8z3Hz/EmRVsTlawjv9b3CSVdIST/SPyOF613X1SlktNmDM724Wn
MCYrSQRG46WekI6epFPy9kwwRX4BqK+bmWSXBpgsG8mCuFEXAw1ldM0LA3gttmb0Idfr3/oM0/YQ
LXHovFRV3hFJtpR3A2Ro4XSP1//6RC3wz+nXmKyRRLU7CSiVdHTreJFLT0pEoszcCPuxa+nvfIYk
GMR7HaZ0qJbjtbpPfij6vuhmvs+FrcgYX+ubiR0pqm8UIQD90h/ulABrjEGsAvCcWut+lt1kV4YP
1x/1wmQzJkuIvjvwldTgjxAL6MQeH6hfOC3NqDOHxUszYbJgwljN8VFvpWOXdjtDl1a58VXqZ379
hVg2sgbfvqc2bN26cBoJU1AY8OM8QPQ6t9TPX6vVqQxpVPn0qc06hDJ9Chuad93hFMJNWYzvSi/l
mePUpY89We9RBz6kLVkr5I0fscQ6wAzY54l7X5Xtlro29Dvz8/WvPa7vM6FFn6x7A+B3aIiOeZVj
/z48Vbj3JMuiBXg7WvIO+GDOfZpLwVmfhADYNEqp23x4dgLwqkuWSMwgPph4/chWENrKljVz/cEu
TOOpPE2hTa/BFEU65vgEwwjdj3sm3Q6bGFuF60NcmA76JCY0cm3rjdVLRxV+bZfUqxgTes47OE9l
AMGvD3Lp3j3VEcuiDusGc55j5+Z3Y86uqO4YgRATgG3XjI8GcAFViOVsEu/ih5qEgKaxfRc7LFQK
YuM56qY02wVDSoJ+zvZjFtDlDxbPmnvECwFBnwQEoy5lI7EYroSw5tbPcvWxROJw/f1d+uOTgNBY
etEPDuFMqbSHpjBWlQLf0Z7Z1Sb9Lv/sC/rk6F50qRL3uonMUDV/qGFzdEb+QWi1nyNvE9rJtyaR
MbK241PUaCsbV4WF0MI9uo8bh7pnB2wFOySFc/NAu/xcneO1cfDcsp5EEGAe0FmypjpRs6Z1K/0Q
pOFOtPIea6VbGWboQi21ZVCPhR/f2Wca14K22IHBAAUUYqmbeWvspRX8If2l46QrtD0k/plwniHR
m16XL5njzXRBjvqIc0Fo2g0DHKi2NDOvTkOVrc2s2dCEi/Ejh5tYT550z983Kj5Scb4boVKDjM1Y
6u80EXxKTBL86mNPxqv5gTx2aRVfPbN4zqt6jaZsp0ThugOkmMAjwbB0pYTYCKmgeqzk1hYNvCHl
o0G9BDT7lmZ0eqm5LC0gd2PQpZX3LWqjmXX82mR55pNok+hntL7uVEVanJDTHT0ZcR1eO7hFWXhE
ReIkJFxknRJqQ3CKbedbGckPQZ3scFz8DlFz0abtsZdLDs/dTaJ2iF3Hclx7qpsMDwPXCMj74Qib
5rvAhvrfiWPd282iqoynRom0jdNbJ72E9k5XxDpIBRYCOnzrPqRGLMPhT10DXwIpjrD99JqZxadc
+rJj6HxzbPHcppRMkZenQLjfYE9C+vFx7Myd4VhU0akvpGgZaAW1cnaBJNE+4B3zo8vwvow98CLC
xeO1cAF0tcGh7otdqJfPZiMSWsHstc9HS/L+JsRaMPaSZuFJ4qHHoa/IsXyrjJvrEeTCFqlNwrwa
GAZY7C4/tbEGwz39M2ycA6YY9yG/ZAUkYl1FxnPTfbo+3KVXNjnp5a7W2in2qadQywgJyjZNmk9y
rX6oBTgwLxrWtpeuf2+sSaBHs8gBTzOyk2e732STvCBMTCm5dctql2k69df0w/WRLmzH2iTGk1GX
h8Y3s1MYavduEj3YsXVMXICeuHrNfKgL+/G07aUsqtLOMLE4eaaBC3D006I/P+7KLYaDj7BqZ17a
pUeZhHy7csmeykNxCof0I8510aY3h0fTAUjixm4yc5W99DCTCO5b6DClQuI+U9XHvulxGwhIEls3
g65/SqTi+/Xv8ipzPhOWpj3hZqBLsNCcEUj30iUP8K93PY1nZtetYuNbbbzk8hOJjCp8oGQ4NLRH
xvmXKk5XCi3ktfakhw6b11c1GTHVAJO03UhTRdL42ei9hZk5Xyp29VAeY+tclXFcCud+8ySU4lyg
E0td94RTzj1+xiqT1RGPgxwMv/f21Unckjy70NuKKZomwdas4pvxactavoVW3a6QVVx/+xeUROq0
bR13+NqHhYjzehMdq0BaWXq2lVR5I2F8B0XlXnKGVQ1kjVuY/QF44XMgmU9NMZfNuhBs1PENv4nP
XV6bFCIl+5hjKtIW3WPQxts8CJeyUj70IaKe3nueedZLY02DTZ57hgyL9wQmycaQq1DKjS9/KT9D
BsRFx2a6DMqeI+cQyktMagDxffIr/JCSdqUkmJ/OTZ+Lb30SjHwzyFvLyZNT5rt3oQHtCwMMvIjc
E8XwjRs2yzbf5FXwBfUUGOxnfBZ+9J5VH2fexIUIMkWrZqmJSaOWZydDZPeKCJ+bqsFPzxYH6GZ4
T3nlAZugRViTSGzhj+RGto1kj7QqUJVVBlIsXArfox207vqZrfrSb5pEtdDSOxX3mYxDAncXLMUw
JgOfuC4xowL3MNf7f/HdT+Ia83zoRdOz5STFtyTxjD3FPJhHpW+vrE6sy6z9BjnpUxNDXMmTamPm
LLfCCZeuUs2s7km//j+n9mnPRyQUtR3gq554qUdk2gpIf995waVEoWxUmas+Up9qtX1OjPa+yfpn
PGbDn3oR5zPb4fkIJtTJW2gtCqlVjQVGDsh0oTrWQbbDr9Alr8+wcUn9GiDF9PkMgOcRVgYlN1Mn
5RSFKbeEUPz3/vgk+gpDr70cU+gjxrKoyFx9b0rpy/W/ff6shYr6fTwaGqkflKrPj6pcfq2r8saL
pbsc8r0Bn5PuZwGutF6F+AvPvKlLA47L4U0AjE1Mj1uzyo9NLu0cDpVy66w9AeCo39MsgT1ht+n8
3zqgiKkUu3aquHEaJz+CNDCWVRTRXBGz3k06M2CBe1vMiJzV9TepjsHs3ByYhFslijR6YUR+JLDE
X8Ok/LPCDKVX2mITNOj78F4KsWqQXHS/FSJmV/qew0HYVD59V/iyrbtO9IsyjOtdY4Ncx3JzLZnO
z57+iodEBgFrcUO7DQ1325n8B3Uoj0kXqjvqvY+JYMtSaUFMWhzj7ah2ykXvhcYGconM9TF9uv6U
yhiezj3l+PRvvp+JF40DuiE/khzdhm6z7+RiZybGcYjtnQmfGDIm6f44X3ulsYGDixXguKNy4TG+
CvkpExVPO/gfo0JZhpZGz3QSfg9/LwslFOX9zys9CF6B3WbHgCRq030J9Y8x9xp3mPnK5/dU8fpa
3jw+auqgkZMmO9IdCjFXqw7gwOG5hVyVkm6HDHo5qzJ5/dHn3vUkaMWMhSVDnx2lKNybOWTFMH0Z
jBBuabxWClB7MkYfrb9qlZIzkrPBV3Spsl6dasDTw/upejKOuEA+8bPWtW+WtUGYbKbh8/XJcCFJ
T3P0+7fdpi4NMaGL/1fnfUEFjaL1c2zqdyEGzrFvrWXJpWOSGm4jcau8xwC9/p72Ph19VkgOcn/9
Z5zfScVUfm4MchqnzpCTqvfvLOmjJmc7kRQv9GxdH+D81UBM5eduiiMzmMv8aHf3YXsL5wjbhHTj
jO6z2mzd7sLKen3Jb6ZWYmfE4EzJjyJyb7WEVFLUfQyK4GfnYiglV88g3dZpFtyWafuVvovrz3Zh
axZThTmO1z6O2ixo/DLo0fK/WI6xAKHwM4N9Dx3nh8b8tvN8azU4lEXHyNPXvzn0JGKGnTF21tn5
US5bLvsflZT0J2rOhZWb8FZZTOuoS0Ctl+QBVH+TF+ZCSqWZJx9HObO6Xg9Mb963qjaA1fuoOIIn
o4MxvInS5Mf1J1Mu/e1JGPLoAS+QwhZHUdfkAEs/2mEN99w5jwYVpFx1oId/sfqDXdMsoRXRjgPy
DTxvrrccP1OaeXDRistlEmEXlqYYuxa59ZiH9YONa2ET3SWqZ2zKNpo5Hl3YlV9z4W/ehdyTg7Ia
Nzt2gDAd/wXINq5BH6IYRnkm92TNsq9dvrn+dl5bi8+9+Ulc0xv6MEvTSo9RXvXw+mFRA7in/7K2
Tf8mFdZnp/K6pdWgccikaogWqYJFZqzdNRRkwH9qzSbJxFNsmjGsznzVqnZyI/k0YAaF1T0aCWDj
zDeVtUq+hbuwE29DrEiegQue6sw+NbTv0iRqPqpBQet6iCajtO3wtqrMBIZ+Vq+KMrO2flYE2wLW
+ya2lK96mwU7LXQ/COD1s8vvwqoXkzXQ2Cm5QTfMjobr7hTVJC3QPNqF+kFhz/ZsdTuY/YNOghj7
eBsb5OufQL4wQaeiXksHfimJhH2ylHBJOnJTxjVwnbnf08fWDdcCq/BeQ1Hth0ssHNCRQLn0q2Dm
YHZhGxWT9WFzDyywpsqOjTPQN9wcs36fB/YWEd1jqebfg6LYzjzp+CfPTLapArjvTaOCxZ0ctVb6
gDGqs5ABQpiDfepgXSwsUNjY5ywDldYE23yoMnffy/L99dEvrKupLpjasaR2npseexVUN2TRe0/D
9dq4dWNim2Oh5beTl9mi9flCEuyAyYZsaCpZ3jhKj6b4E6bdSY3UAyjmg1bVT2kZoiKKPhZY0QMv
v/6AF/beaYNHGY7EClprj1ZUf0Qc/gj1fEvJYh12M9HiQsJMiMn1R83CNoyzmCGwOklryNcBOG2n
CO81O/duLetYOlhgS9G6NkMaJB6Ttnk0Ss1cVyz/TZ/grFQoQL8i7TFJswNbmVJVtxbUYT3EPctJ
XPC49l2SPRSJuYRC/6OOja8ck+b8VC5cPqcdJH7VBBpeyNmxj5xPeK3fOUL+7lXpzGK+9A3G//5N
8K4TnKZqmpmPdoHZveZ9Yvs8qbXYi7kT1oUD0BSDoTYWpqQFy3VQPsKQ/ZGUgJLxAskjfTl7yjrf
jMLknXxorWmxgW6V5Cj5pbWT4PDgBEW7S+153yLXyW597D67ZWTjeKPF5SNQeazrIhPOk5e0+qYJ
MUrJjDjatg6/CpEQhp3VJwm6/WhAqnxKel89mHnYI96I89VI+oFbYhoro7Lymcv62Y/BQ0wu1PQo
q5UeeOmxtMW950Ynw80NLtL9EkHw9TV3vgbKGJMPTnNqIRlpkh5xGfeWQ24Hyzj5GAz7osScZFCf
cGLOuGUOAZ7e4rNP7i+tGgjr6q2aiwfo2Xsq6Yu2xuSz0dq5dqyzQd3ELfL9PLRUXBZKqFDHprYX
TW+8gDc4uiEGZFKjPDqptSKN/lspPd7BuNbeTHpKrYaE80969HCMpN36ySvXnJG2WAdv+hA1ssB2
3rvN3Z+ZhJGMbxwK/HyLu7HSqMXhTG/Ypa892b1lO6jcLO75Fan6EGJQ5idasMgbZzfMSb0vDTG5
cANhsKM+1uOjoqU3ba6cgs57sUDUgfl4uD6hLnw4e7IbC6cplawVDKHS7FXIVGoDiOfdl7KIP49e
1HAl5+bu2VjIdxvPQW++G5LrFCq1Fh9jFP+ujf+jdy86XJmqCN+96CbMrNu8jb7A9/isZ+YHY4jv
DNV76DMWawb05fojnz+h8zsmZ1AbRpzHBIqPyEsPdokPHKIFmyQ0N6u2jgCMuGGPfW2+c7ti74Lu
hH5f33e6vvHgnOyqipo+B0tpqae+ua08ZSENIIBwfMowNA/8ZwPo+63lSquwUih8DzNH9bOxmFU2
2eKTUtcKrfDjI8v3c9SUSzmB8e0gJtVdWmrM5+sv6MKcmMKHdIPad6xl8VHFULLRPmTlfVMlR+Hj
qur2jK7bL9dHOi+44YkmIbPBq90o/DpmHxfyKrSQ+Lk2To7fwlj8mQbOwXLqXTxEB6lM1jiffpsZ
98JUnKKnPeFEUGkKpiKm40OWAoSXbSxOVXml0XZjDWG7rBNK6KQvbkkq7dDRKjh2xLiHtiD6u/4z
ZlH2zC7+mjT55aDKa5jEkiCiaxkMDeCb0OMeE6yHtF9xNMyqA5AHmom/BfQy6fGw8f3vndrukhIX
Z++FlvgdUPdlkFdbMqezqa7zdwR+0CTytKhs8M8tomPrWBmG29lnlFxhuOm8TZr7P7GAxlYikvN1
xaJZum2sLDI9falDExs0K5v7TOPzn3svk+jkDUbaUyOgXGdudfWb5Bzq9G68CoF2WiqDuxWYPxJu
G3nR3hqA/2aP069CuXNDT4KVD4NG4D8ecXAbPSp8Fz4eToW7pqzqvV5gP1y53U81w8ByqUWStsAJ
vMReEyBxjOTytoCBtUFGpmwxisDzXBfePYYB2qqvBVf5qkSTFzjyDrW5sUkrEWycOlUUHN2KpFop
PSYrroMerAXWu07sxgGNn1d4w9YtKfsKD+61NvQfPCmJN0XQpdpG7tIMaJVtE4rqDp+rtRtlynPo
Q8Ze0isdNytu2tKd4gzVbohidS1EmSUrP2jUbVwFdEe13oCnq+Xp0Z4mI0rMfZ8bzietluMnDUeK
CP61p3y0lLK/J5tPp5YF6x6gSnbfYfQzI8m8sO1Zk/iM7YtZuZXp3IVudi8l9Q1WvWuch4NFw23t
egS4EOOm3QyeKcKu6BPpzoYXeYs1Rr7pLMBUptA2pQKmNA/zemkFtjG3+42//syEmvYyBEUui6AJ
pLsIRfZC51M1XfSd33BvD9JNqmmbsBSfY017nC1NXXiR5iS6akPBBIh4SM0MbBI5OJjVCReosGri
Ffw/Z+aDXdiXpk0N3sA9F5cH6a6Ww5fO5WKGui7NkrVWWY841c2UEi99s8m5j6wyvSZ0x9+JQcee
LLgzdFAJpnUAZuAvDIUt3OlnttpLr24SkZVaZnXSWHLn4UGeKG2+6l0sERUPQz9ao2Zm4aUXNwmz
I7Uaurdk3Y1WNEXG7E5yf68STTzHuyf6zJXeLg00CaSqXBdybf4PZ1e2HCcORb+IKpBYxCvQq23a
cRzHzguVlX0REgj09XM6Twljmqo8TU1SFVrb1dW9ZxnZg52aqRt1MPe8n1O3+tWNiRVy+J/DVbHa
wm6v3K5LZrqE45dRu4X/UEFhB0Ex60yYTheAiwWdLeott4q1/bCIE6Wmbsnhox1Pkt81Prz+iA5Y
Xnyyi/GJadgEVdXW6b1O1Dund8nZAB5S1yaMU2I2zXsIzeyTCgBNWhrfWcWALXADyJKeUriCZ7V5
R0V/qOQGZHMtSVqqXk6DJu40tlncDSh++DWMmmDaaaJiC2Ukx9e7tAEkvrLdMswMZLOb1dqVQ7Dk
ebhNWqnUsNMYatVwJ33q7CEk7sPmv/9uiQyio9fv/vEgmN3GmmbQ/uLOerEHEolsLoPUnZ5LmR/M
KnkELGB/ndPbMX+tRLYkdqStX3O7qoyHSdTfWDt2UYMyHKxkAYzvDogkuwJ/E/lp5t/nI+Onje9e
g8b/Ng+DxsDf46y70oBEgNNdEnhXwOkcxrQR94xHwy2sewqB7iBtC+h9dA8JHT/VubqzLO7uTISg
CG5EbD81JhD1t3/Nu6EAP+b6539Muje4kBbNc31xM5DJ29F4naH040AaAS6gZIbO6LSp0LE28MUC
17quhfRmffHpk54YvOXKCzQeSvgrwbssSJviKQP+wADohPHAYmgDWN3LUD3fHuq7+xdDXVwY7UwJ
pxb0DrlHHiCfct/w/kvqD2G1pen1bqTDF64D/2MyVZuPHScaiopD8X1UCttmijfPx/sbFv/84n7Q
lspmZY7WRQKRCLW1LImgygl/TfBBofEpIEyZ39XKhiQNg42ySPONssC7JxMfXtwXV7wCzaVpXZJS
Pw9cHlPYKoZJnT7hGjzbs/9MW3Ru8hZvlX9bq0W+TUerM+CzBX2oKYsyiOdfkb5PeWG10Jsz9T9u
/sWVAZuBQsEtmFymbrprc2c3d9MztKLDtgKzaHPhVjbesjk+edPYgZ49Xeg0QdnT/MVUGidW9ktN
/ny4PWHvv9EYXfa+u8zQOSrK06W25ud2Hl+Rhr8A2XJk5LuRyQedfJCGdZ4LmFp2T0n1FarMXwHC
32okrQSSZWvc6osySzX8mQARfZFuVeKBWO+57++gg/O0CeZf+8wyhhgZT5Ul9CX32g9klI9DTkK/
1J+lXR75sLEx1lZsESp8JGA2F6a+mGa/lykt8OgFLFw2MFn8l/QV67WIFQ54fnXamc6FlPQZoX3X
jXfw64Gv5/QCKYJdwZ9u74y1sSyiBlVQZGS+8C590atQZwlDWatxzjBzEXCa2+o9rC3MIkZQlSV9
x233wjqA+mbhc+gsyzyCSMmbGDP/4JhqY3XeT4Ewd4vo0FCb0QQ1CXjFwHe78b4om4a51EEH+6Sg
GZH/05EGZISnJ9MgdpCNbuUKEIf+Ds1/RPgRcu9+izf6xchQ3i2dedr1OM3fBjZ2h2RUZ2TWcDxM
7B4Un8KD3W/b0jviJ1/sCrZ3ePBBvbdX5QFE/++6rcwn7lZvrUEBk6mRCvu54QT+MOJ9hu7Eltre
yhZYNllpwscsmSdkpsrZOdUcdqJ+yuoUdhwbS/IbQPtOUrNsrroG6xJYPbELQUqMjnoHXh6c6EOe
yo9ul+ngqnjcu5UN8xjUyoPcM9Gd4Ml51PyXLlJ64JOjP81UEKgZ9F+VGK5tiTJCWR0SvcXYuGcf
7hrgElXm1WCw/JAK8c10TGhMdu3T0OYnlk9+mM9zB6KeLKKicBPn7PD52+2DtAKQIcuC65CajtcI
TKOyx1dlJSM0qUHWNgeyY3Jf20Mf2EhtBo/HyoMiA5thk50qHLPbP2DliC1brJ4eKzQAoCfsjMbF
z6uDlv5HKHS/2DMg21Ozlcasna9lozWDN5bSlmVd4F/yYjiVAG3Jzw8ZFMf3kwcnXFJqlKEojLM7
u/3Ae2JA+j7Zonmsados26RU+rCFKDvvQuDBHOSZc6eYGZi1fUqMbg8Tzh/UGtmpzn8aBUy0uETK
CouxOqhQkeXS2dlT9fP2nK/+lsWFk9h5A6/02btouPIE6DVBRY7uuZfKu8Krjknuf60IFr5noetn
4HbNMLPn0cDVNw9aabtiHNuNwsoagnvZfWV4wXIUjryLA1d6OB338wkbT0krKMQB1F4wOXeshuM9
QWO02bPm9fYkrOS1S2hKTRJIdVJcIazkZ07aLxZjR72V660gSWFw8HfanAyMMJk63oXn9jeZfMBb
7wIE8EPR6nuvka8s8x5IpnjQ9/wugamu8eo7eZCalg6mUX6HMyzodqrlX2Hz4YQQbGDHzFcnr9nS
RHu3toBfs0gUiZsmRuLr8SJTFhhA4fopjDdG9cZafXQ9K3T64tPtuV6L1YtPoT/p9g6Uxy8wazr6
Rf+16Nidzaqv8EjeiCPvt41hYrPoHNG5r+0qrRmUnJNLnXpgORnnroHuTJPByIKiT5r3F+FbB2vu
IyXaL77SRyjL0OkEbTsrSsRV/K99s6xxS0VihaUJZ52/d0GJphprNGWXsay8t3J2rGCW3d6ZceI6
6E5GKZ7Se9k47YecOjzgqn2apJYwckA4bLT8UQtI/ZsEEEHXVfeTqquwph1QNrT7klmdPpjzDMZ7
JU7w2vqaDl5YMHmGypC1sxPjyczUL9sCq9Xi8K031ZfRcV/h3HfngGFlctVDvR+iJpPDvjSOcZy6
ovn+L2tOllCBIh3ssncS90ITAFZq5ORSW8csH0Aa3pB+eL+phDVfxLEGlrzeaOEbDgjGSZqec8MK
TeuVjXc8cw59JqJkQjVJmHAoHvfMP7SdOI6guqZOyAUFAGwMAClGzaep1O72wN8PLLA3+XvNmW2N
Dofr/aXtr3bUHPYfeXnnAdZ4+99fObdL5bwaPfMM3RDg/Mz+CIDdsSrIk/EylqA4zztrS2b4/fcx
fIf+HkbVNHUza3wGymHQKHHNQyLfEoDfZXkUQ3ZvTyOwFhtjWikDkGWTflS0AmWAY9Kwy3vmIutt
zrgHWH3pGT2USoI/VN3DMmcjufsNPP5/cofS5d/js9BqLrOq9y/Kz8sD6sM68rwcMixQJqg/FhSI
yC/SbbMg8ZJ233G0yBSrf6mrTILInYA5T+OMltntRV25L+AG+/fPMTPXJHhGMxTQzJ99y5udJ6xT
Yt7nkNMCpCBQ9LsFkxJobXUn3INj9qzYK53z7zRR9nHwxGMqPmpqP81NHjlmdQLNewvTupIwoGL/
969TnTXak+chuArjWLGmOFqNf6c77xmweFqmkHe2wqHo97bxyewM+MfTXTe1OyF5cfQF8NYb03Sd
jndWbdlNNzNbFLQ1gACDIcnOr90fzTjGWQczQ60tsPqa8kfV63OqqgQ+F0KeYTZeROM0nzOLNkFh
lfpB2OnPnnmfqNvCp0vCVDfTA1CTqd7q46ztriVaSFSsrChloCbC8l1QcV8z9tiAnl5n48fOoy+p
upt+ePkcTslH1dmvkveQlMrPrTkjFU3xUrg9Yyt5L1niAODVbrlFNyQXUU/Vo6tcGlsm5IbyuRoe
nEGhUNiwhj3ZVCQR7XJ2QM+mewMBWW9U2t6//eGr9/fmSaFfXFNSiAtMKY5+x194kT6qbDi4A994
xqwEq2UzfxjQY4YugbhoRh5rDb+hhoy7RFwhDt5VEAG4WAIvIupmx9vzuhLll2J+sifK5kUtLmY6
fE9MSOSbxacs38qK1+ZsEZ1UIwuzqXtxmXT60ejBqqo1jOQ/d5Cjspt9Wb/14BKasg9V8eC3MLx1
qyjx1ME3gAzFk/L2KNfi8rKJ3IoRWnQGGy9mXXxLcz+7Bx8FDXXQtJRjPIoacji5OcpgblG0dbhQ
j7e//P67EOZ6f2+axnIVvDmS4uI2ozwCzHLHr1Jo/vhRgtp71PkWfHXtqC5byIAZDKVVgL5LU2g+
tPSxFhP0IOtjhuJOpchu6EDz6lQAG6GL2dh3rTahdp0/amiLRHNBDtIzPt8e9cquWraZqe1A2MDV
+C0Jf8whz9crE/wotXES1+K4t8hNwA513GQ2MA5vukgHeAMaFeR4FXMsHtJqvvTgK/aAhnW2voON
2NOAmxk18AIaUeXW22jlyUe8RUBorsZ+eGi3l2loTn3XAediHKp0Z8+QWczFrmMVmifQ6xjcl0aR
X6AH3o3Qkbs9x2tZo7fIbIBfNFzO/f7STsWpR7GQlD5s1fb4CnHw0NQJ5JfqSwYaREKMU1eOz83Q
jFHiuGcDzIGE053dP2aZe6TeFmRv9aSRvzd8ixrQ3F8L6lVpB2ZmfnWx1QRarLbsz/DsehhpeV96
XzfFhtZO2CLEWBacRsjMZxxtDhwNaH5jdQ+L7EOmy9fNkvBKIPMWeY2siT+OKlGXwh4epQ9ZInSu
TZ99QZf+30LxsnE90bkQEpCii3bZvcnme6cbj0LbG/tlZQTL3jTAcnVpza0Xu3a5z/vsAbJjUUWS
WHsvt3fk2heuK/RHAbYbBIqGBE/WslZw30tnA1S14QglYKhNbtwoK5Fl2Yiu25ZlTStziHr7zxwq
mRDfeGCmPt0ewtrze9l49kReGmDoQlS7/CUS66y8OGugaZz0j83rxHcVESdG3mzqp3A9Sw/z7Lx5
etdZ/LmvjGe77r9rc6OivbKzl5qDgys92HLw9NLb/ZM/FTuV5kfWyWej8g8lRefj9qCvd9E7yai7
CCSCdhAApWZ20f5w79buL+bYLyS1PylWHlE0DzdXbyW/WeoQQmaZFI2DEak62dmGdAKrMN8KL4Fu
ivMgE/NVJOpcTMBH3B7a2nZZBAdTWLY3Cp1eeGbe49g2AQPqKXBbf2PPr63RIi54YAuhCCJ8YMun
QwllKsKGc1WqBzedQ9Fv7ITfnbp3lmgpSFhpmYmRjTislYhyCHgavI36YTzJDjaFgkYG/8Cbn/B8
vfOnn36mH8xJwf8o/Qbtdh7AcHp3e0LX8vClXOEIO5WxEzmLy3l+HpR/mYfszM0sqMz0IfNJ0BQQ
wZOgOvcmYKBky6J4ZZMulQuNVOgKLDxMdH5APWbntPpAy+I+q+udP5o4I9HGCK/X93tzfQ1vf4Qx
tGp9u52MJJ4mkoOzEQ+MBU4Ggy5UOz+MAwoIJbpFU2jo5zEdD82kz8ZcbV0DKztqqWyYZKIwlJxo
DI3gT3lunDxphBBUPHI9n7Jk47JZS16cRfJCNBJ9vKJIXExNmAr6XRY6qHxyrmQWOSKy4N6dpXCp
s6YHoENQQXfprm+32Npry7mIOXAuhiGDKN14IA7w/C59AWQpP0CwNr9j9NquAfTGj+qJ9Fs7d21d
/5eZmFanssKOJff3RcrfajN76NknqVnoAMZ+sudyRz1+bqCOGNaTcbSq+jSU/q/bG2ttYRexaBBm
gfNQqlgJ/7urzaDxs189ANGils85p2RjoCsxz1mEJK3LxITFqQKXkt0ZtvFEnOncWl9vj2ItACxl
CcFjgtFtaqnYmU3/akTiDEEGYHLkzNkQya5GexUiHimAsxX5zGEVewf9WZRxRSkOt3/Db8Gpd47o
UjWwAKMCrgBdcfG0hBSRc5DtQy3Sa6MLQn0viY/buWh8vO+OFQX4xT3Cvs91/GC2Xr35mzN6u745
JJM+9M19Ao30ZvxYwrdN2d91D4AqqFH9/ACFRR9/N/vXlmgG19/v1/848tHDn+L/ttmTK1vDvv75
HyGnFjQr4E5fXJyEfBjNDK6403Fw633hPTWwJuO8jrISuhBG1I5W5DcWHJn3DbGDnMgQhrQhDNom
+VVbeYSCTeBB0XNyYgljPT6+FF6DVj+8y7Y6yqt7YBEiO8dhcCU380vnNKGcfmL6IDbpFT2kAPbA
rZ3QDb0bc/O0mVuuvXaudqR/TVHdoR4GhRZY0KC4CWIcFnWuVQg1/nGcIicrIt1NkQvVqlyGTvlD
zqBW0qiq6l3NIYDyiqW22622/e9K3XtbcBk/SwvNVm9EoiiaoOInbDCaPOKZd/0froAR+EHzR+xL
1n4eBx64UgSOU6BxnoVF1kPn6/No6KBJ/FDX32GGHbTF59qbIyx/UFa/0JtvZLYn3INizM+qBAG6
3+W8PcjirfEiQT77BB4D9VvefGQeevHtAz6M/a3ra8KGDD+y0KDNLL2bpBuqloY+QyEAxIDaPsCN
CobR9gstORxqxmNjRrN3LHwIo1QwAebgzaAOrxUMlh8xsusRYOScGL+mETWEfMdJFoGUeJ9k/QnH
YJhPZZYcpHpLS++BpfWh32MlLBmizBxq6AvnE1gP5kaEI9dQ9t7kL24Pv85rw7Sx/+ysPwx9CD/k
UILkU9E5soE3MikKOV8N0L3w47FRdAVnaGAPiPXdTh7xgyv6o03AGUq37rO18stSZrGb275qOlY/
wkoGqBbjF/pi31zhPw/J9IoudBXUNjlAT+wxyYdLDuEbqzaOFETITkJGSLW7yvc20sWVy/W358Uf
4YSXiUTdlsjYALXEhXMhSLdPaVtdnKwOLRCm+t7ZSLDXPrW4bGZYQrewcZKxk9GfiWzhpTjcZZX/
Yer7Vy2cp02k3sq1tpRkBOrArDSn+FLFjkOVP1Cqf/qz+W+3828V3j/nDDfYaFJLxqqWx0IZny3q
vcwU5NyZ3Q3J8HT76lqZr9832h+fcQyedlMzybhjFO8QASytAxzz7OwLRvYVsR+BFny+/a1rNH7n
lCxlFDMK4aYerJk4bZq9W/uv1SSOUzoB19xtNbyuyct731iE5VyMcko8X8SWrM4N4hpg2zGUI8KW
kzviwgrVdT8QOAnOjb5ADPzfRrYIvr5FB12mnogltT8NbX8yK9yZvPvE5VYhYG1gixBT5IMLOzQm
4tqo95pWX4mfRn3pnQdSHHlnhznrdSAUbJWYtXM1+vK3x7ZW3FzqIJaq7ztIJcFbB13e/ZBDWaV3
QAKHMfuXOUOXvII9OwSq2bN0uRHlyv6KbDq5IwQ3Bxx3OWDx7rdZOs7x9i9a27OLxFUD06nG3BFx
702RtvqI8YqH6FE/+DOMnsdB7LixpTe0kgotNQBhB25DY3Jq4r7hcMixc/+HcqAgUZeKQNK5qPWR
CdvZMsdaGdtSE9BiY1nUXtnGfjWdReNfRePLH5A9yQIoT1qBh1dRa7QbievK4Jb0gsEfsmHUEE8g
7pzwyIH55Ufkz869mbYQ+TYqxLdg7iytN8LzStBcUgg0E+ZMOW1isBjvsFBxqdojlMu39urKKSGL
RNB2hEZgLtqYz4BbzYHiR6N59fPjNXGe+JFaD4xC2ePfHLMRN/7OAge/rh0JtenYt6qvnXCOCqHG
QapnEXmXGGULxs3URalH97f3/tqKLSJNwTLZw1qijdE3AAL0+o7ohq++HiK1ZRO2lk0vuQMQNBaA
s0D8psmYDQ/M1g2YBKiOeU0TzRBi30Obih/tynQ+Ez4UTxW3fnglCDG3x7h2Bsjfk0prLvzMSuuY
N3QHqck9AJ7HFspv1DADz9OnYosgtXIjLYX5yJTSynA4xCegNwgcHKxds2CQPgAmjYNSZ0CUZX65
ParrCr1zM/3OHf+4aS09JGhcqxb5wti+GB0E00aj3kIbr8zZkjfAUoDiiIk1c3oe2cBDUXP8RAyA
Cy3jIZvs46bk3MoRXpIHoHqS5iyB87YAOjcwlBiDWlTTUcDdYuuyW9nlS4KAoYq5x3uui/FiYudq
kAZceCGz26hkCp2Z0XCEvXIgaw4XLAZA0ufqCrbLIDegywPJ3qzegnZhg3Iu+ru312/tNy1Cy2wa
UlXEAnduNk6DTb92tRt25YB4XOto8+299plFROmoZmVuqz4eRD58oap6kROvIMqYlXo/kFod81Y4
8+vtQa0cgCWzAAlxApnIYgDz6AghV7g0a6zmx00NoLXNsshawD4b7F7lQwxQFQ8a2wwlAWp7U9Vm
bdsvQoXmldfBbnRAvP+iHOul8B9xgQaJ/sAyFjYF2bi31uZpkXIUrpdCYyiRcTI4zXfUCkPPNscn
6pIIxdnn24ux0o1YEgaSGkw60es+9n1OQk6Ltg3ghfK1w8He+V3SH4RK9hYTIDjR6nD7oysrtASK
8yodfdPUMm6gleFouKGnruIhxAffbn9gZeqWAPGZQhFCpdCx0m56MUdIMDiOeINBtBskdIPouhJb
lyBwPaQ6MygkRUtOpw8sIRoSCV36j1O0OPlZIUfekJzHc2/e9wN/LDQ9TYLTjciyNkOLIz8QrwWZ
jHRx5nWHIU/PMCg7Si6fN+n8a9WAJSrbc7QEbtroYkDxujbo0vytgv1N2I9GdqdbaIUKP4GISJ5N
SDSlNwClPMAJ0MxQAIIYfOeALONYlgOztpqEhDQQ/r69P1aO8BLRrcXEkxwqCrExWTau4KqImDH+
wlxXL6OdDT9TqKicC2Vm1sYXV0LskuLSDtnMkEeL2IDXbWPkR6cxQzIZl7LPzpuhae0ri5DhVK0G
cgrq3g3MAELU2Z9LMH1IbwIwrcbIND/dnr+13bOoeDCoPA2FrkXsUes+x5vEH/tDX/BzOWwRf1ee
gNYSBM4SNtLM6Hjc8EG758m/ym2SOq39wGrHO3suHl0oFwH04s7ikz2PFdkbHgPIQ4kPs+N0JerT
DXiSfSIGBZccQXe3R/87s/9/WmUtoeA9VLJNOxF93JXe4KHizE004GXSvBJls+FT7fKR4fNF6jWH
Qaeg2wZpb3YvyvRIf7a9FvTU3DJEd0b9tABDhPbDHMgO1whVFtWh9As4p7NyNJ4TXqZVPPTm8yR6
sAZUMnv1XW5IOhzGJruSmdKJwHkQAJaNzbpydK3/Ab4Zkp6eQag4kWYLAQajVpD9FKAMVQXQhTn7
2iVDdzAzOAw1bFKwkJ+Euff5DGSNEZZNA0XTyYuRn/1IeW/9U03PWmLEuUHqgZUQHsY2cyIrG4qw
tJFBoFDwyYKOOSSghHfIBqja317p9/e5tcR/m21rdaKkPGbajhzPweu4mYBFZUHp8k2nsPdvEjgV
//32IK7VOEUJpXmalPesjNEv+iFp4+98A2jAMZuGY2HnoM6k34TxOYNwO2uzj8IR0IfU4xaKeqWg
bC1R4kjY4R4CnbCHXqGZ1AMNmPiQ5Dar5h66Vz+N3nODvimR/QLrFbVZJkLIPZWhAWlYSExL1JKt
tB0DCxjnEN3LOspJ8jD0koUcD7jAY+Lbvy0L+XvCXNiulCb1ynik+QcgGU+FYU2BCxBn4Hp5dPsj
K4xla4kqT2DE4JcT3Fc8m7phcY+2DvHzLMg4UA2tH1ZedeAOO8KQ8eJl1r3X8jaEwjcJRrr19F7b
gItAO+B1mBplnoGwN38WTnGoGvFx6sYTUKq3h7my+ZakwdyTIAoKD6oZLWlPxGyre2v0xUYkef9C
Au3q75VKOpU2XZ5XMYeWVNnSQ3L1IjNLQCMUCFPK3njoXtOWdyLyEkveg4oJ4w7I1+bQGAjgaNaE
Rt2fsr7eSMbXdsMSBU6zuul8E3KZkx4Az0XRcze2vRda3QFp+VvXZil4bc6OsWEMikE+tYL9tFv5
5DXz2+R2ciMxXGF5WksQeAL79LYoUY2BYMRJ4C4IOunvoXYG1THB+494hFRBDopMpYAFddNIl+7x
9l5Zm+VFoBJpOVFwpdu4TPp93xTffJI8qy2Az8peXwK/Z14qWqQKtitu/9BbEMopjfuqtZ6mzt0S
47yem/f2ySJyCGBi/ZqaTayz/kdXlnd950fqeoVo8nOEskIlUfVUvX/erKK//8Ky2CInyw3l+nJC
vdMejGDwqqdyDgvnpYV3TW4iewIdprWajRtybQ4X8cJ2EJbLCpvDzIQK3BRS0XmSh6r2ok0l5ZVd
sMSRp4XVdQ5092PkIN+8LL3LCrbbJIKtjGAJFtdmXQ1KoBgNfxVcgMWxwz4rSyNq4DX5T9t4iRJH
/dnOs6RuY6v3ftipKgLdGjpyXHPjnLz/vLCW0G+7ZUwwF+dE1WnQK36WZXLoZXto4KM1NPqw+cha
2VxLELjOWqcA+bKNa8s92Da1AlDW4BZZvbqNiHqAe5SoH9TWzK2E8yXaO+2SScGAtUUy6MI8qI9K
Ojxo0u+1+XOcNiVzr6fxnVO6RHXDM93gpBwgTVzlR3NwnorruJ6nH4rJH5DxeK5phasWNNwCHh6i
77f6TmvjW4SHLB+1azjYGYPwXsy2PghYi9XmIOCuaNyxbGMDruXXS8kxriRPhrJrYyLyKOFm7IAn
AI3Z3cTb8+SmX4zKjoyC9xDM4qjvWxCgZQde1zSAaQsfUf6cttDEKwnAEtXNPWZ5/dR1sW0ZZxRV
D32vt0idK+F2CedOU/BGW6eH4HdS+qEDPWw68JfZaAUwdeU3mftHNC5coJDcV0qqDXz02l29hHnT
1vQMBY/6uJXOK59PDsmCqY/a+q4Amw5FWqRzAwFJjDzNft3t3IId1FXdYgsctBIAllJk/uRBiqGH
QiprYeLKiuGbwYpL0oifPqdxmkANk367HcxW4uUSDI7ara98Hw3nBg9Gw05OANfcGwXdbQ5m7QvX
e+CPJsKcdA3pZ1LEttnTAALEV7AtOlvE3Csz+LdRLDILrQHCN0mGt4+ZGUEDqzvdma9VSS6bZeGV
ULlEeMObxPNJDonUxteXQn/Ooc/vOQds/9Bw2CN6T69DvlEbXGlnWUuQ92wT7icDPsbSAumgRudi
boBmE59l1UfXUyY5OXeyPteZ9dFqt6jza2u1SDYY7+uSMRNvliL9zmx9vEr0unw4EsV2t5dqLXi5
ixzDaJsyG2EjF/tpUv7K6sk/mBQCr2kNFG01GjtLFN8KP4HcxeSLMJGUXc1pL27xZWQEGMnJI4GZ
pOQ+a+et1HStJrNEh0PwuCRp4yLNSvyd3Q7FHt40AHb18MolEiCuDmBT5Z6kOJAu+QQ7n3PediB1
QwU4auo322ieHS9zgsGezEB5089e/mAEnlBOnYe0oHi75Ee0XEr/sQab4/ZkrmzKJZK8zzRk4E1k
O8rtT7aByj4e0MSsQ8+Qb9TvzldPsHnrlbSyO5b48V6msKgFSivu6qQ5Sbvhoecn9kPL8nvb059v
j2klP3SuX/8jXsAlBhOvkjZGDNb3hWsWJ6pIe7abavhx+xMrFBVrCRBvUamtUXJHY1MNQG/7sLiH
sq/nRwMa8H1zBz+cu7FsAHl0j6Duf6SmcawTqDM+13IMy2LP7DvJ+reNn3NtLb2TsCyB5KOZONYM
N9sYiq6ytu4H2j6MnfEFcNRSZAfGyAdINO9gzwXdVP0qvfEeUni3P75y1ziLdpdXWGpoU8jucySY
hMorxvdY28mdj8Tfb+UngDm2kE5r31rkR65njNB4gRY9bw0Bc9+UhnooIsfIziA8R0lrH1HIygMp
4GbPqPOmW33ptAeiq1PSUEh5gDnv/WymH7UzfEGKt1WtWcncnEXgQ0vUBThG1nHv02CyxrfZ14/+
hMcc8efLZoF9hdoHHey/N3dVNClJvLKJ59namU3+5jh819ZNNHjmfeLK0ITqqCVVtKluvjKyJdZ8
yLy6M7sGzkcmOVDPlNAu984zH/YpJBX/9ZZfwsmhZ9jMtUfq2J/9feb7kYOkqOjdh9zSx9s7dSX8
LBHeuVcOM8RM6tgFaJsU9HOayMjq+zTQW+oG5LoT3zmJ9iL4CHQlCMnSJlYqgpErfMkS+piW9vCT
ji3fTYm9N8WQh+CX8NAWfRLOFlGBLdN9b1W4vvjOBEA1yBl9nDmKK8qtjPuaQ+zYkgfomket2mK6
r83HIrECbnwQbBrzmFsdHNeMGOWVc9mW//w8tBdpFe0cUqC3YDxIrzwM5tU8eqgDy0hAMufwjyiJ
hlIBMmG6UWBZCRBLM/eybEjj2hNkwwEEDiHl/jiSTgeoDe/GAoa+TXsehjG6vZ9WLpol3LhqknG2
W7eMa8lY1COZAs3ZgcDW6fa/v5bp/A9DbOkpz/K8jM2ig8MgZIUhTLNPK5Dm7Q+musDpoK1fVA+n
Q8zoQATKR/MdCESfpSW/U5l+uP1D1ga6CDoMtsh93bMiFpn1BRaIe9MFTZ/m3dY7beX++h+u2Cqy
sk3TEp5u7JBCQHWguQhQIzvQvgzlyKJxhuG3/WWcPrp81xBvb3Vyf3t0v+Vn3zmzS9gxbJIyziuK
B0aWupBtixo/hr1gMORfmtTCf8ENKhJz39QEFxzZzTzbO1JHVTd8AjNrAIAxoFKaJ5BWkXMiel2q
0aYBkjU9PMPO59PtH7qyuX/HnD8SG8MszEK5rIp70YQt8+LUx2vyauQAxfqThN9jvfUeWlnx/0Gk
s4yjpYad55vMDtymfa26/zi7juVIea59RVQRJbEFOrmDs8eeDeVJBCGCQKSr/x/m33j4mqbq3Xph
NSAdnfAE96DClQ21dI3NYdHmCJJGbeT8kjXQ5fPjuM18GBl8J4aVvg1F3Jw60r4kORhaJR2aoFdW
trn9FheinjU98pe3CLm5rsyqgV/SeHxI0owGSBLewpA4fjuYye72Kgu3pjWLfGVvDIOAISjsdWv0
Easo9AuXZQdzABRTgDdUrtmhLq00y78sCq2ZlipEoTI8G8DvVTQLqjw7On325LTp5+0HWqgU5ojo
zkB1LGiEGKBXcFt+HSk5DrYKosloQvHXVNODVUPf6S1dO5GzbCpLRWdCUIxf6p7Gm7YulC9SqDrc
fpQFJq8xxzfLntVNa8r00oue6IBb9ozAHth8gnI89aRFjD2INcyHCL/u806D9XqWHKuGQnmMmQl5
YMSqHU+3YfMyjM3goWdX7XqlwpVE9y/s9MoLmIM0c6pXVO/dqcZ1GITVWLujot3GJIPULs2Up8LI
9ale/2hGvTvkQ9V7Gh8gQD3swhxokqhF+TvAnUlzW+itxsDkQs+t62zoRLbKeQQfiSDtMPocByz/
byx2Yy7AiOFjToYUu94x3buSyvw+DCsbSvz9Bro5Z+Zk4tiQYeU7LpzkOW5cr5qGC9KkF7BSBt/S
UGE3WvsJLcIBQN185XJairrT37/Ei1wMmcvCEZvFJj9FOXRoQe3ihm9sAaJWWXoQ/V8FnUwb/Np3
nw75l8V4HkmhQx36Yme7soMcjG3+Aqv9VFnVsbH0+/AbzR/0ujiJeE1CZSllnePH2xYTGyevsotW
VaYLOkVzIrDL1jTCtoU2nApH7WriBjXavoXDflvN66SqWd8ZRQfKOSU7jVoHV4SmJ2lueHESWcCG
Qhph4FKe3dx5un1uFyLdHHieJFbo0iKFpRZr/xCpN+esSx76jgRpMxQT82WN6L4Qf/5mCl8+w1BK
19FDfAYehe9u5J5cAHn8208x3TPXPvEsXguAGjrIOE7/u/1t6/E+lvozuA672/9+abvOcjV3MKui
GNGP7UtzK8BFNZQNYUdwgSd8zqC0zdjyh9trLbymOQC7z9HtsDjWsqmAjhQwELm0V+6bJfzVHHOt
YTRBAH8Ql7IB+nPo2u9o4gOcngiPW+I+r7StowVjV7aeVta7Qk9E0EY2eOS1DeYm/a4X0Vo7daGq
m2Oz8zBWA6Hw/QPDM6efPKVeLH+AneRjzHlEs2FbQdQJ5MNdz6OTbpWPt1/wwsf8Wxh82YcdbLf7
PO/Q70AUz2ztHI2Tj7OaSsfcp1Xor9rY/U29ruzLv9/hy1p54iRWM8JvkJljYwH4WEBSIj/QgqZv
HUkgjqeMTZHZWHOI+cEYB/j0dvWrdBQI2SNH4mF0pd/IJPVpBPJCnJ2sQiofBtaPKe5xLzJYY3u2
1p5qw8n8KtbiDbaPBW1vZVUPoxtpbwVPm6BGBQCp/P5XHzfZiVsppCjj/qc1VFB5EHEe6Bk3Vo7j
Ep5hjqN1HLAt3KjhFy2lj11j/cyZPEkYU8LF+tLCa3pyTctp+A6t1Esvq+f/2vLQp3vtyxtvbTiY
1Qy3ZabioJT6HSANG80pIB0Vr1xeS43KvyOqL2s0+gjhZxvduTiVv1LK/kidPRR19MJb23M591E4
wgMVem+DZ3d38s5ysmNkydccFs9d1j+0Yf5J62ylWbg0GvsrhfHl92QCNsi5xKkWRPdq6yXM5NF1
eJDSz8JiG5IDnPM4CS7BbtALObDzZXboVuciUxS8tslnDUTXjBLRVhoOVNh/TC6BueG+dLhBoKgN
9ZTMY1MHn4DVvQpwWgxks2QW6t/EUsj3YeKe7Cq0iZXamjnbuuDRNnp1HF17b2V66YMptqkRrZs6
32VtF0AOcJPHa367C7fn31Lsy5uH93HRDg3sMCulv7cVf88dA1CTMfENTcJdxlavt4PWwgU3R9dr
rgnaboom7VBL7TmK7SSIa0di4LXmdLiQ+M3h9QC3mpoBV7ZL2pjbttF+kLSOPan3P1dtpJaWmNVv
Q2xnYOja/DJaP90CstpW9AE9mrfVw7/U3JljwCuDV7SiDr/YZrIJJYE8+nBueOeZJvdG9dOMkFzJ
g/lA03hTdta32lbbnNBnI6Ebg67k0EuTwjkwHLV2ylLolQBLXD6rtj72YLD21fhRwrsqYcbZ7Put
rlUvtsvXTTeW9sjsTMD7lcZma3IMLJTwRwAMWpF+1BldyUwWLs65nbyBu7Kv4XJ+KSPhNexnkxgn
gAE9eGbhXSffVxnxC+9Pn8PEgb82m6p0gQXVcStH9FAScw8xHfi8w06kZtY5YtnOMOmdof1aD2TT
i/rfQAaRu3/vjsgE8Al9ZA4B1vajdB16Rj6cBxAilhuRtPWTU6NudBNofDMMSA3FX2zbXYviU656
bfVZmdJ2kUwSWfMLJ8yr6bep7UA7N7Ddb7Qvd6IApglR5UhjXPuWDYJhL5xtvSb0cD2U6XMcdteO
pZkItAf02NlEZn1Ma7HRzOhBaLAjzlfi2PWOhz4HX1PEgKRK0KMao3Yry+LU4JCyUntyYNpjmxqu
qoYcbadau6uXvuks5qQZU5Wauh6i7/0OYu87S/yK5fjR8jgH4tt9YqTYy7CU2NI5RBY1tP5ux+zr
50WfY68ldEIh0oIOr6xoQOr47FAVJBKCe8Y9mr7BathbeqmzC9gCtlvLgLO8cD68VnX/UMDFsYc0
tstSPFZu3HHT2K2ek6XlZnEGzEgthqlLejGNBoixsMAambupoOAmS7iC8Qb6iF3Xb7QqXNk2C71N
fS6/LSo3E4PTT2mdG8DSNhiTCnyJ4m7CKXKz8BiPdqwLD+3aCPZ6NNXnGGpm172uihbtc5nVaEvR
3UiN7wRUgdu7Y+EtzlHUBGzMzlY60DEi59u6hMhnkf4mA6RlTNhNZHrhNSnIMegQrFSxS2F1Dqiu
Jglp5VocGTe/Hx1ebzqWBpoznqaxclm5MG7scvgvqE9qNSfOViXKrqeI+hxoTVULaHiElSWN9kmi
8g8M8Qc0IfUmYBCH9iKLZB40N6Rnylp61B3Nlfd8PenAnO/foN7lSaGRFplTU7q/0aDcJLZ7x9z2
1yoIaaHZg+b9v0uQSDqOQ2IAdFTH/aTskoOCW3TfB4UOaRClqtYXRkF3Zk/v4456EQRLNl0+bCCr
/0jtpvAr3jqnpm99TE1pfg/kN4pQqUEaiUXk8faOW/z+sy5JYQ+JtFM0pYysyDyjRx2Za+i4xVkF
xQ8ORO42dQ4wmI+2JeoJLzUpRFVuL75wvcz1uK3GdNIBDneYiyZ75pIPxrX7JCcP1tj/WJUcWDq0
s9DkDB0csCzQO9xIp/dhS9hDrbJsK2MYbP63B5m2+JeU3wUNuQJQczJKvyOW1L0hAQISRgAteEQ+
TLXeb6+zcHvMEdkSmFU7h1UgwA/hpqIlVK/kqW3cH7CuORBkJKtdioUT8j/o7Lxzal6hEVI46D+G
0o+g9kT48LB6QS09yyy1YVK5xIyIdk7M9nk00h4kEe3Ui10Cxd6wfoa+1MoeX1ppesYvX4fVXaXR
DBbjqnbUQQoIk8WRpQd65zhPCYwyMU8BjCUqozVY6MLGnqO16Qi97nIYo4uj7K0S9g9p0F+tNIpt
lQ6Q0lzZDksfaRZjRGRB46qNkktmb+pieCrrYfAoJrmeuzbnX1piFh6YIUtsA55AkIF6hpKPA1F/
IsAC4ZK6NlhbWsP89/uUfSaaLAEPBGyvMQB2iEJvSPvtUlnukMPQ/e3DsxAH5lhs4HhYByP19JIB
QGs0vdr1I3GCQY/77e0VljKSOcQ6km1aWiXaWSG02SiAUpnIz4bD71H0B2FXfcQc9vZGf1k9RQsP
NQdeiwrs2cqskXdl8Y6WWevpBvFEIdhKaFson/U5xjoeSmCbCxRAadEdRlERWDJNsEXnLhz1gALP
TiUelA3+ZI+Ml4yfMJqfE6HNk4XcOpEGRMra4Gthr8wB13HZKyeC58uFxaE3Ji20KaMIFiGFs1Fr
Vc/SGtPfv8QLYsDu2AabBmpYWpT7JhtMKJgBnBFUzTQkNCutpiuvdyFSzCW4mSU6gloynZ4HA6D4
QavFqTSzHZT1oJS2EgGXnmgWKHKklDpu2vSSRzXibOM+VX3xbnHjCKnC23t/6UFmgSIH879vTPP/
A8UgtaNB7AeRQojRJf5qAr7AXdXneOsWA2vNjZ3kMtrVxU4ML4cDdYuBZMKqXWQcRG796p10Hw5Q
d+RtcRhVU+xjm7SbWB4hFUm070MEIHhcgazXkvu4KK2V2m7pLM4SDVqCzzbkMb4lgUdXBgCEl9Qu
qhC1u/2OlxaYpRlDO8RlrQMHBSc0QJb7o8FR1wE4fPvfL8gk63NoNZX6KJmOFgusv5I7A4gc14DA
bS03ZsS3jFYeT6twC+pwUKKugj04xEeLo+x1f+UXLGzUOUxao3ZKm7TkF2pSDiMPsR1SdszRq3VI
vYHL27emLF0fMt+x1xrFN1mEXplAPapG0Ul/ai163Qyl2e2fs5TEz3HULRshazEA8jHKYkvAQo8G
ehfGj2YGpclq4/RPzsnVjMe+77yeJdvSFFuzEHuNt8faNu+EJTx9YF6bP6Yo+Ts0pblWrjWHpn11
pTk0x1+bMqFOKvHrmAO3LRvGAwk5wPTJp+JSmxb6nDCU1iGZnmNwa62tOh3oa6tOm/NLdFRdAaC3
lWYXE7i0EqYH8ljH/NEeCiDyshi2F0BoQ96q8WLUlgduWDhuFM72FLzwfV4YZAW7sVS6zMHYMIKU
PQew6JIV8Id3ywdG49IXCQkag+4VjHcd1F8808G112DKw8LD7X2xcA7nSGzDzIq2EgVakRhIWml7
UoX5mcL38va/X5jd6I757yvWW95xx+H8MkSIVbVW/DFtKNXCbnzI2nwThRmKVXcH3dP3Udm/y+w3
XFAb2BOa4OVvVn7E0u6aRTPXgo3OZOZziZyi9Np+Q0X4B96md0WIb0tGsTcb+9RrgO3B2lgJY+3U
Lcxx4Jz77+Mncdc1GUXG0dtvbXMeqj1gEFBhzKADafhmUj+O8DGe8NhKy77pvRb0mvkTNq1vwsxe
bz/+QidmDsaOegOC2Y6bXioogzmdvdUyJzAnL+mKPRpjvker5LKacSxcnnNMdmcLFo0KXcEWJit1
XJhAe+n7JO1hvRIXNcYC0Mu5/WB/QbNXzu8cnK03wrFA9EI+R8DqSiM93gxDswWYGpZrPI5PA5FN
IJIw6O2y98Yh1N8Khc5TAXFxm6tLxsoT2jMHZf6xHIhOFyGBijKHESrFXXREUHqNALl4jjVwMian
jd527gU1NgqCzhEkrg6dw/VDlsViw9xJDgo4uom7gT2/7SvMvd204HuYnGdelI7nJrf3TQuJRdvp
T7ZcO8SLL2KW5lFrHN1MVujsu/m2Hlv1kNsQ2+XQnSnG+JfMgHCoisx3MU3srFEGkeM6QQUszreh
JXdW9GaM9SHW2ROo5C+qacRmgD/rOdLcYlOSbu84tPEAd7yo6T5g7ughUd8Qrp4L1r271rBPLHJP
xo7vGbdOAAEcddSge44mux0a8AfQ/ZhYj7jcjrFSZBvbzXeYdlsrYWyBSqXPEZpx1w4DjIzTS+P2
F422EJfOq5A8h4Vwv1WFkF7Uyv5UqOGjHIV17uB5+jOjvA79EKYmLKBJ95jgqJY+H/VmD2tTXNRN
qL1FLReoEzJ4nYSWeceG6ocRGk8VNG88UG6b34VePHMu+pVHWaq85orpgMHJMe2z5NKk7UPeb6cb
GYiDrdsYftrS74ARD17M+wOUHm8fpIVUZQ65N1WbCFUmyKkdBP+IAw4Y34OxG6xGhaUVphv4n5vW
Biy9QB0ypOKgDWRLgbWDWcfeoWuWMUuBZ3bToNLpFXM0lDp2eYeGGGzoxkDPIWjOIviL6Y+339UC
9kOfA+ydTEtRWYrkogoohEEZcJf0AOaODEoMg4vgbZ+IcxoEXF1deGYWYgBKGX2M28svNIDs2YVi
4QyOMWwEMWPuUIsMvhvZbwm17u1SPMEoYBVOuwB41ef4egpd7T5SbnIp3XEnBmBEdeZRUvjdo+Wm
74BomlDljAD34UgXIhZ/IrM8u9KuPeCttsBufoOO9EqoX/i4c7i97hgdhQQjauVEbVkXXZJWP2rK
uqst6VvNStWzgHyBHM+/29RRSZu7CrThWET+QCb1+TR9jVrldXl6h2i4nQLZoNuxN5nF9nzf95vY
edeSP0Z3143twXaIb9Kftz/2UhUzh7zn1sCAucXkK4+fzDA5jbkFimC0zet0PwDJZjPnPNUzRmG+
5KF+sA120co1F9Gllz4rtTuzNKWmhvRCWvXiDMl7mrZQK2rZS58bT+vA/oX0zJoFh6yqUp5VeOup
UwFCCpD0uInd/N4c4zc3A0pZd5GbYlowTf0OpdV/W3m9U2i4kj/M8el0cO0uFRMYOHocyvLbYDr3
FJtLadGlEOlLqtePsk/e5Kh+t2N1n1sgV91e+2+4uLb2LCdNR9IBT60BGy8/DQaiP1HwGIYYGYTX
L2XSUCAVIZ9JUBpHSBhEaDMPHEQ0V+KzLcyNyX4YdXhgidj0mTJALIGClabKoKbhndlqqFTgerLD
Gu2l05QHFphoAOEOkQm8uj3HxAbwu9ooLiHRf9hmi5RQHTiILV5JqNwXpZN5ALnDRzdu/TZ8uv3c
1zNi6v6POVpHYg69uehiqeGdQoLDss72mMeQTu52PbAWvqLM51bbQLWdUaBa+p9EMwExgU1MWJ/H
bE2odtrG//MF8Etm245zkkWmyqOLSGsdVjga8VUD1YWVB726ufDvp79/ufKKto/NUmcaTG6HU9WV
WwL6Nq23oXZwFJbJkCKKsbuvmHZJUeKu3uZX830sPNtZtEnsCpW+draTQ+j0PrTef1p2+GKpRzXx
L7arzMWrxSNWml1GIivcjhsmqHqQvvemwASi9rGP+7fb7/AvdeHKJ5p3cRgglhAGcKHMDIuirD8Y
KM+6Sn+ItO7SEozw9OZ7SIIBImqDcYKws591oPL2aLQUHXL8zMWABJzru0mq9w4+iptpJHf7x13P
06g7b/BwKypTeLFqZ0327+Dag3AEbKDgd2mV9IHQwYjXSFYGoG1+OGbmbG+vezUqY9n5HSWVFTrY
XJfYbYNaeGzYlRSq4zVrX0YY2Nxe5XrhjmWmTO7L9rVFBT9as8MyrAlaVr6aUbGNGpQ19M5RYvBA
kiz8RinAWpoHTH4HFGAwRBk0kIiGz5VfMZ3Faxtg2nlffkVjRRB0HqIYM4Ey9dIh9t0hP0LB74eR
wOwmEg8tHT9Jopke76TfcOOuwcx/VTfqarqFtzC7Al1LwFMRWvWXqPrROL+G5Eecb+H4FCj7kOQr
05zrvTmsMotErIzSvEiwimX9tvMaAt3c4/x5lPoe2vHbfPJfrq0tWERB/wveNPdG0VwqLTvqkZkH
0Ku5bzrD9FxV7zXImAMK2hqnEXCE219hIaDMeziaoZJYGpjNWVG/bwsADrnvxB+u/lI5whs7gOv5
yub+66hw7YPPglfZUqhCGRo+eNPlsO+aBtD8k0U8EGHWYICRfRr5iw3yjgeI5WvJm8ifaLv12AM5
B8PtFDIvvBvuNd4jV6nSFzibBXrrGvvKAY0OyIjy6KBK7+ACYqH49QpDR3EY9fDhpd3a3GVp38wi
o2Zg01Q2gwbiWDy6jfZhaeNd7kR/GjjEA/Te71bD/dJJnfd39KpQrsaNaJrU7evQPNAUgutlvikV
uKUp7d5cy/G1Mz6S4AUEReJfjYbSfG1csnCPzjs+roLwSGdgfRYSnNF8/LDiVXzb9MKu7Id5iyft
hNZDDzi6RMT4w+HaAonvGKe96vKgT4bczzFoEjGIFGv198KlNmfjw5YYtqo9EpRRijc4JL12YdT4
NSYIt0/TFECvPdEspDEjl53Q2wiaPi46gBGs13J4r2l3qJpWDuz12o2684LeifKKwOkgurQFO7ct
RovGEG87Vj7aZnlfQe7BCi1o3tA/dd2/VEkLXYzs53RtihqCwBB841ag1ojBC4dhTrBnWuGSyVnw
Yjl9kOr2IRxRR4xW8kyrfC8geF+rfuXRl97uPOvKK8gQo5g9hyU9GWm9Nbtw10OQcVXbYunenzcA
XLdL0V4w3DOM6FutPEdD+ikU7F3RUOSh2Nmuc+wy49lJf9zeMQvxd17zGyip46Ib3DM6hhJcO74R
otk6qat8OVavBZwQNjo4LhsWrrn5LHyy/2FpNbFj6J3FzpaTc39SjHUr90JykBxqQ22TWJ/0k/zb
z3e9zKXuvNUwjlDFscrCPWdG+qSK9BlAlte87fbNYLjbWgK+RTT72Ka/QU/ddVycLQVQVfR6e/2F
h503F1C28yEdS/dshiow5U8WR6eM5l6sqR2NZA0G3Pgfl5olbxooDiEakdg7FK5U+c79TCqwaZ3h
KdLKXdeStT7RUuo8bx2kbqmRIuzdM268czkOftH/gCmrP3zPeO71DXR24iIQ+Rv03QHTfxcpPYBm
+AiDzt9FRs4s5j+r2gggEBGJZMINryjdLeSv806tGfdmIhvinmP05bQqD7IK8Bv0yh+maJDU1uPt
r7oQx+dseoqPmdmx5p4j1T9JTX+PsnH33xSMsGVnKVuvZaUVKeaedVs7urXaEcaPJQKpJoyHMaQP
q63Thet13qRgUFEUWknDczgIfdMAhgwJdc1aOXsL8dKa5VtdP6CrFY/hOUYZx5PkOUxiqK1A+gr6
his33tKXmCVDY5rlSa+G8ExVtZ108lhP4aCJzb7yEEshec7qHpKOshESMWeoXTgTKAR6ym/wOTnC
SOixYvIRoyHh6wNUsLtijQS9FLbmrmDC5JD0KjvtXAkJc+mw9Pu+CpIkfRWw8tj0cfy7prqGVFTY
vjZIebRt+afhZualtbvy7AvHae4UNjjJCBsBqAi06Ja4XmrAeQeO08URWq6CbMaMl99coDjylQz9
+qiaunOObQinID2TgoHkk9xXlti0cEDLcO/RxCy9MRXnaXycZC1ogul29Rj8FVq4kjfNKeeY4ea8
TVMMpVrId3Eot7oJVK1rc6z9MlcPZqwfFbF/ZyP3I419mkXMA5JHzQb2zZ5LxrtoLDd1JLcG+cwI
C/2YgxQLMjI6Bpiwo+9lGO6mo6W2AW3z0JjRhsOXWNAGVMMMkdl1tI++bsqVY/F3d157oum8fClu
Q2LAcre0oHGga90uot17yXh+53aFgAeQlh8wiLI3gmXAQzQIkJC3ak9Glewh0Z3sCNEdn4awyJ3k
mGM9Nr+hkrEAa470pAxg8FkeMdlKgiitun2rsvaumgweoTWYwu0qHe5ENIKTjw5h4ulxwndwGF3D
ti2kLH8T0y+PVvcjJs41Z+eoMCHzkQJcgSkWNCWDtgt9q4/Az6Tn1RJk4Qafc+8RIgG3obhWM74l
HftmhOXOSFDcadA+kr0T0IGsJJhL520W+GOBlzxmNZKxzAEycOpHeJp+55o5TPPS/3ioZ1lsSyxT
4iO7516w/XSr9EWyL7U+SMb8pXXNw+0rcum1zYI/Sc3aqg0sU5vDHY3sjaWRHXabH6YYd2fOpk6N
NaLS0lqzS4DJxFCxrNi5TqFe6vRlchzlQ9PRrT1x4CuudB/aHzUPumL47GgFjFFk+2Pek5fW7onv
lI+9sMXGHJhv52vKoAs/a86Wj5OqLtqMsbNhaSdQ0KQXKnVQbfUxbZ3EVY+rvaSlMzE77rYVir6I
KDtDisAHuf3dHKPnaScJbXi0tHDvgrBfo7dy++MuLTdrXQkbmupkSuGTyP6p9GGbKGNvhN0WNwY8
oot0ym13q/H5b0vsSjT7e0t+OfJqpFGSKWQRETqzvjWpD7SixiC0hyqXDmkuJhvdI7pGAHMrA0Li
d+7AoksT6OoIrw6hSOYk0JmsuiM1HsK6DEa9HX1HA3aa2vI+y/UwmLqRo3MEWzDBCK59CotC30Mg
n/khS35JJ9sMMfbYmJeeBHUqKcZn084LLwpBXYGc+YfrGCi5hzL2wR6F+EtZb7IkOeUOCeCO1exI
PLZeYyUIuXW+r2v22KgQBocAZOHPEIHlZn4yDJH6OmVvtz/VQkz5O2r+8uqgg6AAQUjJmVpZFmgG
IHBl/aILvm+j4VC34un2OkubfXbeuaqr0VbEOUNAAS8pY5qfTTo/qRHbQRyTyHPRnDgAJx+tHPvr
qR+QXP9ecQXpM24ZlYEVnd9uFD/ZVRysIvqvvzc2J7SabZeGEYAYKMHtB7d0I1i4PI5WafpZ6GDX
RaTc3H5z16f+yHpm4SutG1Ji+mCe1TDmuyga5be8x+w7cq1kM9qhDMwIcclRXk8YgHsvNqS7PFaq
lS2ykKfPCfLU5EljhqZ5Hpryd4f6AsCEk2bxl9WKZmkyN2fIR6ODZBYIkLPZyi0donDXOdATyD0I
mKT6TqghIBI5ew5eQDBYEIUa2JPehvd2xragY8vg9ru+/lXdubhGM4ZxXsaJec5KIwRk0LxkoXxP
648WAxwvd2F2enuhpQR+LqZh9jmQd0lonOvSby1/MotqwxIyRmXyEoY5EFymz0OyHdsCOCm6Hfrs
johsjSyy1LmdS1+VCjAxWLeZZ91RmyEP31GrQx019IbY9FPXxgg4ApgkSbwB7h5jLb7DPWzbNbav
A417+yUsbazZNZGFIOyldmmecz3y0Oh5wAvfCsvlmKh1a8PQpUVmSZNMCuYiHTPOjgn9FjsR5nOR
dummUdQ5AqrWriRnC7XyXJhAmozIiOOFJrqO3B9SIFkcr7WprscymEj/G8ugXFsYdglnZH20HwzZ
HG1OvjEwS//bh5hFmBwOWu5gS4TKDDo3TfMSDckfuAsenW6l87Kw39jcIk0xve6hI+Wcqwg7Hrmf
b4tkJ5FfwpV4a8fDXpM6POBc623UJ9Be5pfADfCEbLJsJee8vhXAhPz3LdIG6pjt2DjnNpd3ond8
wksAmtsLYubtF3k9frA5B5/zsQFJZwAyhpevBJmibMdDp2FGYDPx6MCO7vY6C3cCm3ugFZCaQV0o
nHPXMpmhhWU32xR4ap+R6gdKOfXMNDfzC96McFeiP0tV8K0digFugDn0DW7/jKXHnZ0tWO26Tq9n
+Kggm002RDpKR6Qq6kwUpK7teA0tv/TlZkXJkLeygGMdFrJ0P5HVH9k4J42i/mFp/WyN2S+Zuo9a
lO2ScvAlUJ5eXaUQXi3OBm2PrYyfDG1NO//6YWRzo7PcRJ1exdI8k3aAGk2i/TZGsgMA7vZLvZ48
szkfv2i6BGr/uXWWY37ICVziRH/syqe4+kmo8Stuh/Mq7+160GJzJr4lRyb0rrLPFgp5D2JsdyQf
H24/x8LmmLPw29Yc0SkpbLT2skfZNJve6d90u9yEjvq5SphaOglz5r3DmhIaDa19HigA9jmoUgJe
SyQUsDCmfcA6d2PqfNg4nQyYZTyAYFFCYNl5u/2UC19rTr8nrtvUYLXRs1vRbV9MOmGATsG/YVcR
uBGG8OLqy+ZjBDd8ZX9cz6TZnHXvwqjX0kEnPPOKPEnifJih+4kh3hOY741nh+RuGqrdfrqFrT6n
38NNXpoxnAzPeSpKzyHqHqYmb2mz1mxY6J6yuYlZr7loGIJzcK5hRiAtIwg1e0MRPOAPHMgUx9jA
gGvcEsPY3X6khVAyZ8sTlwG7Dw+fs3T655zKTYbAYOjugyvqlctu6a3NbmvItbtjz7EEG8I2gKDW
t6ktidGDWvksS88wu6/HFACYMMQCZKqnw1gcc0v59igdaB+vrLHQ9EQD99/bsrOQHcZw1T7nMAA7
GIRsTLJRdf9oZVT4rfFLgMFVQaSxyDrjxUJE9Du7OivHPbES4jr1pIJdY95jgLllnSQgCRvS2B+i
MrwJRxQ0RH4OfaVvHKOVXiq7Fwmzl662PPwzD6Cp2x98oWvM5iR8u4UkFEjeODB1ZfgkzxtPlDGA
5gTy1yWiAawxj3mNIXWHfm4mYQ2mp8aa+JA5XYb/25xgdIqPXypsuBFANs9W6EfGXb3rjPotB9eQ
ge3n9MrjMW7jwSglvKQojFSgYroPx8rH3b4llOiTe+h31vTbtLM9RxdBUcR3Ld5TZKYQunLb3E+T
4nXU1nBPCwFtDqzLTOh72iEl5ypR5quVWOAfh/IOvpfo0A5lApdIMX4qAQWTEeCIte22UBCxuQkc
oTHMF1OTnUfVGUdNphs+YtocqR3I+aeOq+xbgliP/iDsSviuQynGIKM72PnKfbUUi+ZyAxnE3DEp
UvRsRYzsVf5uNPobHJU90HZg2GcYflz10osZf8jDcs3penF7zqogizkqikmLljSI4ErCgoP2coPm
AmK5c5JRs5c5A0LIfHASSFii7/t/nF3ZcqQ6Ev0iRQACBK/UvmC722338qLolV0IxCL4+jnVT74a
U0T008ydxSoJKZXKPMv9c7FwjzAjecvrtG19JlH5sYtDgRTVluICFvXHutG/vaTY/SMiKWDOf0+A
l6VgRLEKjd3cemadGKIC3rwTEHUjowehoRqxmuMvzcqIvf1QO8k0w+bOnjj8Pi1AdwsP8GYP13LM
moS+2LOjo2ksku39dVzIoUy1gtLKksaGBktsqanfeVBMPylvlCt/felcmNIEqcVnxwssL261DWJA
40dz2IJOPDx2gCOXoXokCdRubB+CjMUz7WcXkHIxRVkiTvcnuLRDTe2CpBWyHaCeHd/cDVAYsSKn
d89z4P+UKDzhMgo2Zc5/BH11aYEVHES9MvLCPWfKFAyE+g0amHiwjWMRWSWUZpKke/QIIiWt2PyP
w9yGfxOhIX8AebQ8RG2SwD+8dlDTcw5Z6p7BFl1ZwoVLwBQo8CAUAFqx9mKBR3s1hkfO032gEsDi
nE+a6nRjj/7XIrP2/XjwwesJzsSja5Ft4VCYwPe26VI51LMXZ6TJN/0AB8GC70VZHCCo0dVi4wbq
o0XK6+A3h5vjmg23IduGkgIugGyXaecXiBI7Va15eC9dMkbs6cO5RK0E1WAYRJzDjH6Qc78ntwjb
u5/atPrmsunLanlxAdkZmHh4z+odpytqFuukfLYTJ9yBtjBGxBFNPLrgGZYM3IPKGy61yDZs+Oa5
yat2QQaAM2G3zYiAQIbw80uo1dcaTIldJdhWTs5nLwxg2TbIn/bs/ilSiIgPtPlCcLufu7HTUe8n
cudRsnZbLC2cEd6yxLaqPHf9mEOvBNqBFCx1DXpe9ThLuWsKa0KTtQMrlK3cEu/zklhg4uAL3qU6
GBusXeNF04PPHoPfIgzQuai31Go+1Q5cMD5RP6YdB1u8+sI0jedBfwjKHE42sDRzVfKPx8jEvaM7
AAg+7BvjtLBeEArOibB3gA9FTkgOdCaHXPhn6DTHzaR3M8uem356wBtjZTEWVt/Ev7vQ/7C9iuC5
bHtNBEb3vs8cHKD091Rnn+u6h5t7B+XrtbCxcG5NIDxx0O2FxgY8WwdLbWdO00gS1uzwULc2JBQo
AzaXaVoDbi0Nd3vPvImDPE0ghFViOAdpJbJitbnxRzqvep51fqByvlJ77WW5tJRG1gNUN7e9HGOR
Rh/ZfAt7tzZ9k3ws4V8xF+OfXohvK9H39i56JwU3Qe5zc4PShaMbD1X4MtlfsYRqDM4lMAEcZW/X
AT2FZi+rT46Fe8tErfeeh5aNX3sxt8jvNs+/lkWG3vK8/9fCjenf1ru8CbKpmC+pRROAphT43pnb
up/ur9jCC9bUDpBUlG0uQn0JOsEeoW1O0CHPHdQVQg+eZCvHaSmxMDmP9oxEG1VSUDlDuJoVetzn
aXqBtOZjqnLI/SFThEv92ZHeFliBYwkG2f35LdSmTNy6b082zKxd51LAeZDXxY6M4zH1uhc/ddfz
3oVVNNHp6C2U/iSkvlgjpLsROQovKqgl/7TY3yszWXq1mCh14vPMpm5JIV577cUYDzQ8OCI9Avi2
TfvmIDuKT5c+eOHH+2u3OKKRLlmlSPyM46sVdvE9lMNj4reXoYH/UU+OTcJAhRlQnLIebVCS74/5
vmARC0xiejN7/hROgwPx9W7Tz6dp8DZotkRayEPTfqwcmGsTx94VaiwjV8bj9Cr0N8+Xv6T1S0/g
dqIKDhKPlIcyJV00IkP/t4KSCXivdRFAtIb7l1b0D2mKvKLsky1XHsL0h/vTXwiWJoo9lw6lotbO
hYmv862oaYuvLuTD0PvdtJm8AHb+1E4rgjALwcu0iYMTrY12fMEuxBs+scr9auVJDLnKK8paa/iz
pZNvAtmtmwWdrDzv0gJyE9lJ8ZB61Qclhq3nTSfLzV6zYnqgod1tMjpvdTOtfK3FkY3aGUMHTaZe
4l/U2WsBMh+nWGRTDAGKnXKRHXbujxABYRzhTMeslVEXIoGJMm89kpeK2fQyeuxrIrJ9T5FAkLU8
YenP3y70Nxd3V2VW2/j9dGnp2OAqrW9Chj6wKWsiSQtvXBPR7Y+cBCGHWR/rsQu5C/Nv9In7lQrd
wo4zYdlWrV0O+7H5MszOyZ40EHvlWB5YkYlohPP76f4pWkhvTFT2QFVpz0idLogFl0b4L1NmIWCI
q+qhzWI3n6s1SZCF68VEaOdWL1MBB9dLOO95Cr2v9gEuyY81G5FFr9Eklz66UVVBpssFrX3nkkk+
bbk/vvrAkIGE1q903ZYGMN4aGhRMXaHPdUlEsi80j4ukPJeBt3KPLH114yAGIMnWE+/AMR/1hk/B
T6/3fhZOd+JErfYX6PuZn4nODuF4Sf2AOhfJnGNZ12fU/6NAoKaZ26iozPuxdM8UAnZB0p+TtN0L
Yt+aqGolmC7sBBOnHcITNUCfxr9AXPvT2PG9he/vhnkCojADWnzlYbTwqUwkNvxomDeDQnFJtHu0
BmTwvv6m1uyjl/66ceEPlWRFIkZ2sVP6BO3159Hr1jl8C/vAtMkS2ezPfcKci0LhgTbBqxrtTeh4
L0O+UkNbiF4mRDdlNeQM6hknxYcWvT3WBQzW3X8L7X/L/m9ib1LSOSCqdy69Hi5wMj72stzNZCVm
LS29ecih9lLqqdYXz/GzfapcdSGp5NtM6/54PywuDWEc8wryOI2dh4jt6liFgJgnDXz52rXC/tLi
G8c8RKoLJ6Z8vpBs+FWpcDs6q2nEwukyqWLcqZJpRCp3rRVcVmv3VHDxGlrwCCJJXW9gdqFXDtjC
JjWZBxbUq6A7jJFCyrYw+MItK/1fDUtBZ6T7f/oQJnB9zvwS/L1JX6c8fNYTOaRopa2GiKUZ3P7z
N/u0Y9MMOTGFv95XKH114SOrRwB+itO09qpa6sX/hfe9GWMu+6KdYSB6pcLhm7L6pKA26aYCZpXQ
NYMksX/MyuxbXX4NIA/mgJ/si+bl/uotFar+Io/eDM7TAhAyS43XBAWZbWLHjXuTg9/J4IeHzNm6
NFPMNWyj0EWRnj7aPbRF3PGLPWc7HXRHJxj03m/oGvVoaXPerqQ3v4egnurIyRqvUMwBbovwE7Nl
dUUjVX3weW4D7+fKla2zlNX+/SJvB6NwHwhEqvHnOxiqhB8k+kjAqOJDP8BNuohyPv3IiNxns3WB
HNzr/UVfiB1/f86bYd1W1SXkdvHBCcAOYP5u6sn+QdlaCrKQsv19gr75+0NDQy6rfrhavR9bxSl0
+weuWx9WYMmnXug4pZ//aSYmyLWywDaSRTBc/UBs26x9FHN4TdJwJX4sbAYT4JrRYKC8INMFdglH
qFsFBwXm284v7Ze6m18Kkqcrn2RpK5gYVmBRbgbRyrlUJcgEzgbOdzCfKPcV7P+kle2ZH/xxlHPM
6zLOk1X9qtt18U6NzQS0JmNb5zNqdxeFAnUkeRL1yHA45ZeaVvCdJSjIusEH1kJFdRrOipQrKdbC
49hEsgbCTmd74PpSu2n5hfmh9RR0QQ3qD6SaoSwEPb6IDSn52EFc8am3ujn4x496u/Le7M7cSwvg
MrW4Zrn3PcgBUwn9cDh1KvcOrnYf7K5eKQAsnAPTfIuCJmBDJ1RcOdoNylEMFruUb5HV9LsuFCW0
OvQv0a42HRcKpiaYlfEwFDPcF67hlEZ1drBEA//YuIUxblN+6eofXI/Hql55/y1EERPdWk4wJZJg
tV4tq47x8HZOdJb5QSbQ1bh/updqVqbBlmuB/VzWibzmInvJRXeyLeslbekW4PY9QKcfyKDiMWFP
fj6tVJ1vF+v/Hwhm8g/kOBe9K0d5RbaQwVnL2YYVxDAq0Pv+TS+C/R8JwavmnPqsvLKW/GwEqyIf
dRqpVtmt7ydvzETt+ok1N1lXV8Ba9vQI44dtyedw5dJ6PyZCw+m/x8evIYFa9zn+eF/9borw8zy3
bUR1ttEd+ZPOul37+u9vMKjc/HckMbhO7nupuFoN3Egjjxbld6Dovpfamn91PNm5U5fvLLf0L4nK
wwMjUJuGW73YUp5/qHt/4zoTk3Bzlf3u/o58/0RDJ+O/PwmSdqHDu666AmoN9tV8gP/YtuFqm4/s
2+Tzr4FV/Bu8G4zx/47FpxmFDxJW18Zu94lKvjheA0PUepOF9pf701na7MY7JXVYPtlAJV9Vw6Na
QucWmtpbq7I+r0aJv+Wg9w6U8VBhRQiQkN0h3KLwWwZJ5PH9VKabbvoyhBSiunBYucrMAyEV1t0E
9g1naEls7BQQtexw+y8syKmm6nUcP0OQplRlhJPYpuMG/0RBKvH7ZIP/JfG8KNHe7f9UluUlq7/r
8rVZKxf/Teffm4bxILJ69L2aDJtxBvkVemiwzs5B8CqaAsy1AETEfeBmkUPzw+DahwzUiHzKo1aA
WYRSadte3TUVuoWoyEz476BlWvkMFTCiHyx0v5hERX38uwiV9+qGuLId76Pvjysn/i+1/525m5hg
qJwHYa4L3GNd1x8TGXgPrl2NVwryFxBO7gOz02zLWjvcOrIEf5jj1es19vzUjqyPu1yh9W7X9qnk
xW+LBBMkwVh3golvWW1Vwfk5pECO9bMTHka35GqTAtJw4Xk/2DuvVRCTyB1gACvaYzldnUFdvZq2
uRbuDpDNaS3gvH9/QpL9vyeuYZCizq1aXYeU7ZknrjjvSIwUEr3pFALzIPwbYUxFUA2+fwAXQpyJ
MnQg/jmUs1ZXN7SLbSLqHcz3yAZAq39KdpiJz4Oxc3UzZlFXOwUzcuRfffHqd/NDMin71Cao292f
yAIXjJkwvN7jqQwBlr3Wg9xC3enUEO9ktRKVYTxlnEc88h6gO4NzU1yohnNB6+UHvJvx/ih8GF0n
9ho/6f3MkpnQcl/0qnOl1V7LjmzHEV0m2JLfhp1YuMHj7dRLa7Ma35ZGM67DuXHFpNHHuvJq2IZa
HnvP3VqNOtAe7yurjBHCNzDDur/MC/vFRJHrAlbXPngwV1l48UQotsz8YQrz5/t/fuE+MIHjosnb
Yuyq9poTAjTIQzmpU5B4Ryv9cX+ApdUy7jQ4T6KgEWAAq82vnHi7DFaJDrxspidGmp2tp8fVL7NA
XmImZnxo3E47E8Fsinqf2xC/HT6zINjmAz9kzjHJk22iaKzoAP6ubUFoijzMHtMblg0rOfJCbYUF
xu0HLY0CvhA4f2MeO+3jpF7K6oU2x5zJ2IUpbVPMpyyoLtKffttr5cfFUY3LKq3QYfC8RCF1AG9a
qK/Qr4MyGT17mn2TpLrmbrlvQhr7FTwrk6MXeCsbdGEHmfBzEg6WC4SNuoZJCbdNwI6S9DFtgn3i
yZVQszSEkYPNs2ygH+3JKwGbIiiyiyPC6+xaj3hArzzcFhJoE2Src2S5sG6S1ynUnxxhx6ksPt0/
AUu/3ki5+Ai6V6Kd5jrKLsqoQOf0ynDNrEqsLuTnptNXDf4W7UM+xTJvNPwF2h5mMrawg3Dj5kE5
bF0YF8ADqF6Lt0sDGpttHKraUWWhY01VvwsbtRe40cCfB6msJ9VuVWB8Ifk2MbUWaStu6VLHDQhi
rEM6OYsaOK44az+4bQCP1WZ//yMtpVgmdhZyA/5N6BlzEkka+Tp/hXsaUDt5veE2zNTVGDclXPuC
AolepouvK+PewsI7mZYJnS0daCupORjjzgqukKM5+7XejhbK5CVMdsYgLkPIEmUBe1KyZTsARMVa
8rM09G3DvimLoNXt1sJuhrh17R+hsr6OMjwGpN+6ytq3Kv3W5wCxVwJyIrw+y3Jt+yxcCSbGtgZQ
GloPuoyJ6+dlxNsJysbJBC1TfmmrBlCJrvY+w07htZ7yx5V1Xsj0TGhtqHsIgkJsPmauj7qT3gja
bJE93fyeoM4Colk0t3g6WgCYKmdl1IWDYspHO7mTZmlAyzgJIXuZBMMm69IvovXsyOf8ubCzp/vT
W8gSTOBszTuXpuS2pNCDtepmC5NZvJjo4d/+vHGnVU6j0iDzqjgMyV4r2LQM3Uulh3+L7yaVBYoW
Nfr9XMaQat0XLjsDxl5HbVD91P+oY8NMeKw19rmtyk5C+fa1ZnMPtaQMVYPyWrDm4GEbrjZwFq4S
E/vKas9pQuHWccOsbWt3T7xKP//TdzBxrTBiqnIOD8I494NvUG9JwMdQ52IVWLpwMk0caxqg0S+c
UMSSd8eBtk+ta/2AwMCnCUrK+eBvZW2fA7VmfbRwPLzbbn4TgCaN5hmwaTK2xuCZtDdf4uxSZ9PV
GrM/2VrVcuESMfWZC6/mf0Nd7OqbWQN7lQBitt7QRfPg7AZ0VY8crkD/9oWMdLeAKUtfEruOhxIg
4FDJnV1bYJE1YmWApTUzsgm4iwdTXo5Ys9pFXSj5CEwbbJo4O0I5Cw/v7f15LO0E48RLqgj0vrWM
kd9tA1eEMEvq4pHxTe6XkADg43Ysv2bK6lduo6V5GTkFBD060eZAeU5DO0UJs4+EtHUUpuzsN+1w
deo1fc2FkUxMaeFXfLDVVMdu4HzyUEq87bregev4SLJ15O9C2meCSiFmkzVA1Pew4W36k5OnAM6q
sr+OweBuA2/NUXNpmNss354hv04gYFS1cZEOEH2x4jKhUS2so/Y+398KC3eLKXZcAmqg5462cZd2
LnweoRPa4ukbdUO1Jjq0NAkjEBAYZ3Sh0ykoZV4SyJiJIU82YKP9XNe1uJ2Pd/IsE/1J3REyRlnT
xbeiJKAOoJGUyHB4+tvrqYhwrvaj28NEo+QfZnTgIG5xpkG6kggsTdAIC6O0J0wHaCUvtY5V+QqU
1hkaF+uWagtBzgSDKorlm2tXxSiu/bKyP4GacbP158lJr/nsffTWwA9LMzECg1tpNnCPqbhNoNFZ
79gYfm1csu9G68/9/bb0ije1jMvBzpI0xW5IhupMuvlxGoMPUBeCnWkJ5519Vfknrwn+dE4fBbAz
2ExB/2NwQXHDP60kVAtsYGYiQScEI8/pbRWHsm33uTzNrDmSftj3zvgxaefzVNFgLwv09ZJ8V7b6
G+fNjmTQwiUafnk0Rwepu8khH21yda10eAiqrt4X9rRP8uYgMv91Zb0Wvr2pTcwDOko4+PYxSl0R
SqQ7vIoUJDcS/V3QfQOblyCF5sa4YSxu8m+l3s91/1pbrx4q2k17WtV3W6pCmDwBKgpb1Qzk8hkU
MREe8dHCfTt3J4/ob7NTa3Dg549T10YC7o6rcuwLl5WJegVrC/VnJ2viAc1rKJrs4H++gWztNwma
VW9nH0idfx9dZ+WqWuoMmDjYKZxd1LRCGeNf66hIWLrPLPbgNqcOlqfE9vYd6uZoWoRT1Az+t2wY
5qiRIY+wgRB4/AHNEJ87W6f/pYswWLmzl96wJnC257QuAnnLoyk7BLY6tzL/BBeyluw8aJkKUh+y
4bMmwfP9nbeA9mcmflbLxM2avGli6ij/yDU7NuNwsCu8mWn9hIXYtSH72kx0n9SpPE10Gq+F7f2E
jdAGPlSR28Z8fMyKfV7dDCLkbtIVP/7jjzMyJYY6iK/QVQAe5TzSOP9Bg++tAqeZOrFLwa/UDbRw
3caOgPj4AynsLTRp9iGfr05xMzMS5cnv95zT2LHW+tuLYcUIn1OqmReMuokDGwKDUVo5x9Ain4q6
/iwscaC63asmcH6GrIa6IJ9fOxrUG3CU4sIbnlKFiqJXjSNMUaeHyvL4zsZdZQ3K35AieLJB/etQ
Vs+aNP9wfxmXgouRl9UeoZyQoY1DiBbNgdjneXqiNiwbm+Bj3lsN7EJXSqcLx9jEAFNVEJ10I1KZ
cbyOo3PxfT+Go++RBCC9i+JX1k/PY7fSiFka7TbhN4kTuC/hYAvcmMzu0CjwkNnoQ1I2eNxa/QHd
jXPu+HJ7i60rqfsC4geezv8dUuRp32qJIaUjdyl3D1bpv4xId0c2fUbZqYyg4r3p09KK2Axmeklk
eLj/GReubVMZmYcdzashR9k09Pfa54/VmD/UtjivBv+l9TRyOJvAFi9jGbnCsL6MZuKTU6OSBP5z
8tvcMzxWCjiM1UThhUdX0qqlMW9P8DffEEBMwEKGNrg2XECio416xF9vfA40PWiigCwcP+frvMul
+83EEPPBCV0w+YNraqe7MrUhMwp9/Hq45Fo9JpAWCGn/fQJesRZfU0p3cJv8cf/7Lc3UCGZeWqEw
NmvgTGm/GxQORO+Vj9AcOWsewn1d0NepcF5kLVYGXMj6/3oGvFlaGkogaUfU2ad8+gqznQ8VBRAn
XLtCF4okf2+UN39+nHH4CmioXCeLHCq4Mim9g965lF+khidX4X6CJmgU/C4dJOeVhZSlgCOJm89Z
dH9BF+ZnQpKDmtWWTfrwyos62Hd0Sg6V6pG1qHnNv34pTzDByBkFhNX2pjJuafKTdOlep1TEUwhn
lYBtczeHf2QCT7R2F8r+DHeJLXBbbpYerKyA/nsYhKCm8RI8Pa9eW/j35+2bGh9FO0jljJmMbeEc
AnWYecSb6ovHxieL5xfdt0dRCnfTOORX4pI0UhO5hnZ2rsl2LqyVVOUW8d55jZkQasIoVHH8ucQ1
CJuXtvKOYqqdSDgtkACZu8lnV6wMtbDTTPXmFuKvwyRFGZeldWDd8CwH/nJ/Dy0lXCaOunMYVZBq
KONuakhwdh0vzTdyELBjn5wRiullc7DTKvvQiGLeE98K9mUwrDxRFkK6iaNOa2vGowtGJ7LLPyZh
Hu6SlJ+meuC7HEoVK+dkAa4N7tt/Y2yQUaCsSF3FiQUYRjX6h0w4uzDoOFrs9r5jVRkF3hFbCc8O
XzvXYKigawDjSFGicTCFu4yoYSul5tu2ateaCAt6K+xvjH4TQeoRVHtZo7Y+pl3/AkzwuE9AQ9x2
ef3sgrdDMjKcIJw3RrBsxjFjgk2nzB0/6FR+Gtka3GIhPzKR1VVfFlAcQl/BT4DLmYtDEJBLX0wK
BC91BkjNhUzQtFvZcO+fXvZ3I76ZNIIJ9F0mB3V+7T/1CFrQmra21Hf/jJJ1myr0Xv2mPlug6EQ1
q6BogQ/0vebxzK+OXEn7F36ECcHuwnHKSKXKePCT3ymRL5S1e+mswDGXsiQTgj2g9wYvGlnGNmme
HALd715Nv7LZO1g82IxzuatUukGFf9c6/Bp6wwo+eeE8mXhsq/J7O7ETEVN9U0ObgyOrmrODtV0V
QVy4xU3stUyGeQy6XMTVPDxnBJwHyLxD5gwKYVBgB9m52JZrQKOlA2LirbvMGppwpFWclpgKkDG0
21i92BZWeqS9d2ACqZjr/JByOopaHbVtHftylTm8cDCsWzx+s1XHOkxAcONVPPbiZw5i2q52Gr5z
e6/dkHEsIRE0CgYYabUJi/aEY1NGWQ7YdNY0Dx6YfZvau0wh3YzQOk8KkW/Tee1Rs/SpjZgGvIJd
Qi6lijUpomzoPvvUJlFCyj/hvFZBXxrDyNhgYDtRDul5JKHkU4u0V6AYAb2VDQ3JyoNpaYmNx2Qe
5HMCSfs6dma4lMwKco99kO4r5nVbOxMaPmAhEOiA9dwPPwu3tgnOHoGNhg7DiBRm6j4mEMWb0+y1
9OYw4kX62AXZymNlQQcI2pz/3TtuRrywgrY+jKma5gLnE5CQeji6ZHUotphn83xbyJqpnddUO9I1
P7JZJcfEI+SSkhHRgcAHE2az9i4v+zqi87itLX2YLGer0GKAEXfY2mAYTVtgDT/z5oZYayO/6HYs
XSMXLwDkQFj97yw8VVvj3AwixmUZRpCwPFDhnWwnmsqNT3zU6mB9EHyxqukIPeJN0olT37coZ1J3
b5fZ7/sfbSEO+CY2vFZc9T3HZvd0DQEeMhyz4S9mbYJaUq67L6z7jNsbRy4Sye1mAfN25C1bYSe/
fw58Ez1ud4kP50xZxSyxP6HLcwhJ/aHnwd7yTvdn+P629E3UeBUyWo3KruLSGcHycw6gqf9QOtzC
Ai+W05f7oyyUpX0TCd43RM2gMcJYTvTWU2ansFqhVfMQ0MneTEMdIjnKxDbsxk1q8+yStVkSwcAH
UOVGPGQNni6eXe/v/5r3s1rfvINJFaKIXCQ0ToV4oXOFZ0Tefb7/t5c2rnkD93wQEmXEOQ4gLRlN
tdwUuf9xEv2Gi2AfJMkvNgZHiKf+uXk6BZTZCADhzrL6c967cSOT4/1fsvRljTg9BAKtmLkrY52r
3yitH3FqvwV5s2FAXa+2NBZSXD80QrUWJaTlCgxTMifY9hVidGlvaCG+I+v4qMthz4dix9xuw6zs
uXbhEyuLi9Pqh6Iq6A5xd+84Aur89qnOp396t/imenWfhU2JOmmJY5s/IMOC8Ubbfb+/rgsPF1Ct
/huaVC7hmAgf3ZgD7gNG4iaBxqqCTO0Ph/Qn1ws2sve/FV218lZZGtBEsItRhbqzpIgL7kAFkR3S
2nmqx+RA5g9Bg6zEA7QAcbrzo8JxypU1XIg9Jox9qAbeAmEl0LhuDkWL7gCfYVxa1ukh5G66ub+a
C7vUhB9nYrZYzWURN2O1Qxduk+aQmLbGM5yhL/+YdfumgHU/9XnALDuPRZNCh7NBMyXPHSiurESU
pVncsv03+RpBaasvGECr9S0pHeb6wS3oxpvIS2Krk1iTQFkoivgm4hhIq0wqNmZxXliXcAz7L72L
ZFDBXvPoJPrCBqAXuQ8n2CI78iT7OVq1/RTOM7wTU3uOxmAu0UkfTlMiu6dJ5Sux5nYr/39Jwv//
9L+QYeNWM3pX7S6nHBpF46Puh23BshPMRulW1Nii/7ZljMCG6q7u+tnOYshKRonYopV5bpm36QtI
8flrCkELUzLh0B7PpySDjSeu3hfLZ/nNT/HSy+yQcjpHBEe/za3q8G9TMpLRELwxwac+ixNQPGaO
OohLHFQ/+LextU8ArfCVtftbuXnnSwVG8EpVUvpeMWcxTM/RTZMQ5ZzbrDoIRTae+g6krW/l2Zbr
5jSoCsdw4tDqlcO5c0E2arqzNfnfW7hbrfyg99/DvomA7ngZwK45yWIwm3K7OQ+1TtGD9dXKyi68
iH2TpdKnLqizUNqJff6cTdm+HUbYro1/ink4JFmeRWHe39S9T70OHtJhpbi+lDiyW6R4ExEskEUg
xxfUqGonPyo9b8LZ+yp/dS2K0BqOr+05c4qd29nXgZVl5BXOtsBdeX87vf9UhoL2fwcnZVhOToXB
Bw1UMWL4STBYVNufQudjFZJt0+uYcLkCYl9K7kwyi9elvkZ/VMbwdz/5hOrLgBb2LMW3OuBROffn
rKOPc3sG7RzijrB4QepeHlQ23ogEz/fnvLjixps5LzotuVYyLoPi0UudnZLzbtTYvuWoYnAmvhSu
u/F7d5c39S4svIvvhE+rLbGFK8AEweN6gWCZF9axZ/+ZglRH1G+zqFT6BDm2Zk0Uf+m4GIGiYIMv
BnhHxbfYX6TVvpnch2IN7beUzJkyz+iHdhwye0nsldURdmYf8rDYdrA2V4TvGFR9p2l+9MS4GQo4
FwfFXqV8Y6GL6rTTNQnCr5wGeYROwGpnbCELMVHskxq1VJWPX8SHR+n1kCxvX+yh3qDDfH/jLCyp
CV5nfdkzB45s8Lb0XrhqH7JCP6/CKxa2hQlRT4RKahAYyJXAF28jAxXum5mgeY0O11RNap/0/MP9
iSydQ9889mTo6wwisVcxoiNrHXwk3rbzhH+X0wktWvS2ycvUPKNHHoFrYrvDJvFWCoAL16WJS5dU
NxINSnJlpdr6sDao7a+3hiL15MaV5bn+dX+SS/vBOOXcReISZCW+Fl5R7eSeGB3OqY/DsHYIbn/p
nRvSxJ1D+okPKmmSOOuVFbnuXEW3TtP9n7/QBfVNsHmD8uzg51kS941TbKuxOqT6Yc76dqegMJ5W
eRNNyfAQFlnUZOplQLc74qJZqScsPSV8I344ZLT0EOAzcdt58UvQmIn1MQx3/pQA4vKl6e0Y7+GP
ZO0RuvQcNuHphZqGwO5Hcs0pnb7LJCcfM/yEKIUvXITi/2ud+N0fOVXPTVZU27b9nSbstwcBw4jx
ku3qVv+ZXS9dSQcWDruJZLf1YCda9QRIGvldpclTUrq71RO4sDlN9LrTj0nVyRQft6bDY9/AQ7Mn
AZAJInQQJoW/W9lFC3vUxLKnGQ5BRTFQ45wplfJnNVKUxNwu3UIhQZ+gXf1x9GaU6eDPrCLAjD4L
W0GA2KrKLRUTi0Ja7e//mKXfYkQdH6I8ousUoo62YUKaKx0Vct7e/+NLK3r7jm/SqNQNh4ykDbn+
j7Pr2rEUZ7dPhGRsDOYWdg4Vu6q6+wZ1JEcbbHj6s3ZLR+rhLwqpb2Y0NdIm2Z+/sIJtmi3MqR+K
vNuDAwKTvpW+7NKOnEPcR8vTNvyS4qupBZrr3j1FW9t/ho/NmJvXprEPJkVL2G4PZCrPq423hYA5
l2tOopqXTYPLpqoI4qn/lHM0nX2r+NwlzabRtA68W7r0b++R/vc99g5EM3mso0uel8c8dvc8gSwg
qw9mjUW59KXmkYUamSLuW1CmijZQVN4UY1QGTqvOSlQrJ9zS7p0VL45SaWQA3Lqkk2OdJzZ8s9NE
HVSViJV2xMJTzPHtbjnIvmyT6DL1NbZS/OI6IxJK+hoZsxKDFx5ijm1vnETaLWPRpTDV0dLWccrk
VZj83yLcXCq5KIU7pRFGlsByXtKIv1SKXHI9rbygPxiPd47HOaK98aok72+3DwrNW0dJ/1YJLyDU
hs2Qhr1AdDvyeSCBsIFVJNBZ+sGV1abkEIIlhQ1vi1oGKeRitgwYGRji0m6DvL1cyeYW8q25hnIy
aBgZ+FV8HTvogekCYvXQ6Wj0+BZRvV8dRi7s3jkinujRgFiOpNEh44l57u9BJOfW04Ho5VdDfo1q
ZbUsHaBzWWSZeEwNMcyzpyp70G6KAW59dGDt2MQo35+THOhP3k+vU7MfsmpHjR+Ok/W9i6NdYsmV
A2chxs8R8iOXLlzS/OgCrfyw1uh39hS7++PY9KcsfW9JzUJH0XIHWsy3IF8XaDcWrTrUXn8YlOjv
ZKe0CIcGlWWjCv45RVdm38IOL6iqegiaHP4VBcSBJGnuB96497bKUe523UvVwpO7NL4N11WYMzgd
/RbV7qcGk6JsgBBk10MWz1fxA7UxWghgb+OEcSr6wI8jWHU14Oz8rHnKdjqNrI1Xs/xHlck0h8V2
0z72WQUYRFW6KoaIDut/p+CPfJYoj5Kh9jblUIAPQaKO7YpYAIUkSP8tEc20Q2EOP0VdlveQ0bb6
oMttJTDVcjtMHG+62mUOFFGcvU5GVNtEkfJau84EbTFKw3IU9XnsgI3gBYHfZnKDPWqMm7SsviZF
jGFUak9QP+zTENbNw8ZKRHlM0f48SSdDq0dhS9Kx6O6naiw/x9pfw0guRbVZaJZQPeGt40YXuyX7
SBTPhuPwWm3g/pExfWeNzCkFDpOuQpMhvtbZG/pFdNNpGYNfS+7yvofAicRxUOlgqIB8S9Psrc1R
7sR9MQaRV0wh7NHwtbr0WynhJ8T8PmANqF9QY7E3veU/xiTaQz7pVNUFBGLqNdukpeRiDrRx2Aiw
dNtScEtTOJhG8DcHZi+Hdnrafk+KT1AtOt4cAf1+aHZTg4ZpskZrXYocc2qDUyBvolGHbDQTOxlV
m0HKfdTD2AgTXVvAgLiZAn/4Klh/8h2ouSP1EY/CTULKvq9s7fdrqTmnIQHXpaFVQSDYP8EAY3gh
mdpbhr0mY/5qAV708WUWTu05hwFqTyC92A0BNATt4IJeHHR5EtntS//w8RWWaus5bUF3tG0Nj6Zr
UycXE/d5HYDHBb/PoX5uuPNz8CMk1p0I7HzYADASuEP/3PoJEFQlU3cAt/2bNaY7JypEEXFIjAbb
VbXq2EaA+AjO9ij8g8GPd0y2FvxA1UpZv9RVm7MUkiYt4Yqn4CxNyMm2+bGM9cHN9UOBCjmR44En
9qNvop+x7LYOxI3/yGKtodoXTnM2S1sH5ZfulFECH8vYC5SnQxuQLKBgWECcjuyZWLWoW7CCBGjl
vylyqZxIOJqQK4zpCi9qTpomX3gcQfMTLdv7qnIQWPywszkD/70s3ga277O9wjlIWu85g50W9OPg
c+75QdKM7n3dDHDyi4o9HV6n8tXqXYRjoAAjMNmmJmyHEyg+GEEhDV+TY11IS+aAupF0kMsgCDce
MBE86kOkBHdmgrOIMFuiu5/W2pZb2hBzNF08RWWmGviIDXzaMAjKOml8zKuzPd0Rw8GZ8R9i6HjJ
ujkIpg5OBJ2mGAPKVK6Uhgt0EPfPh/yrNixqfyiqKSbXehBQB6B22wSOxQ65VP7WYtkVifxPuyh+
FaSsgnyqYVvrN0/+LTGU+pcH9y3tDcDwMgWupPerSCriB75d5IGIHLUxliIQuY7HH7xJ/o3jjA7z
f1dZYxi0yIg/XauxMnuWVFngu7o7lLGzVjMvIYDmeuzV4PujZ+zpKntXB53O94RCI1UCg+BBaYkf
c3WZEjWGtjO6gUfq/pDrLguhQbUj00ShxVYJLPZjCuE5CndOHB4BkN5m3/cUs3TdIeckbFBnyQrx
QLzHCk0/AzlB1T99HG//0DreOe/ndA90ydpUZOkELrg4lmgqhJM1pKHPve9DU7ZXz3BvV/fR0fW7
4qvJIZ8lmk1F8tD1dIIv7D02xGxoYp8sF+I6nYDgXWZ/qR1y4JOwQ955nyxYewd55qThMIh6Xxbg
6A5Qm9x9/BALOdGcN+KPk0pSv8YzOOPXcujOqXF+S8FXcAFLP3/7+1/rv3JcoWMYnV9rkn9Du6Jn
ybfWeP9WSP1JxP769YJMsI2lyXRNWeSfRq54IHTThNBfi2AqFb32lb8CxVvKkubUkAqKCY2UOFxN
l2wr9VkjFU8hsJsm6V2hx31U+jDO8+OgqeQl5mWwajG1eOnZCUOw7+KUetM1aZGXT0CNbG3rk5Dp
uZr6O63a3xaO/h0OmqDSScBs9kRaVq+NCW/p8XvLfHboqNrXnZjkdM0w1wjy6AzT4HHTxKx/YtHO
J/kuNj4KDVJYVy7EGjD9T9r83nVn6bq2bK/xkJRdYRFabNIe5t2F7gJKiA2hyOo5BQQ1ANgbU/Wu
2pZ5EkB5fgpSAr1C1+lf0tHfRfa4z0ZBdnWmNqQbTwPxLhPJPkXOZCNIQAbDAlHhMU6tZyb12R+r
EmVVozdj776CtQ7kjJDkUXQWZiFjASQUaN4TGHnVMaey2mYNYeUmsasAEif4h5zWXvvt677z+HMs
ca6gidS2AGlBo+iQ+NCmNhwSm3Bicc681k/ct0/TKJ+pT77caIOrw6alfGoOLLYqEo0JHLOuTlfe
Qx61uZ9Y+jahiNuNjvyapgmsolv56JX1brKLY+s+NhEJRS5XGjh/SEjvPfutxv9rY9dcOCWQ4eMV
H+gai/iUlmRbOUMwKcCJGL/X5SmVW5LUD34cv5nBg0mF/GYV8baDv/vtLUFK1AL1lPyQwy+q15KX
2xH43o2x/95YnGedA1tecwX3NyidVoJcU58bACB3gxXvp9R6tTl9Yly/fByfF3OY2WEc20bVmPyR
qwtZCS9F9Hegrpk63jYthpDg9EuIg5526R4aI97KyVzirAlB2rxxbj++iYUUd85zimmXyKFA7TI5
P2FwBF/49i3H/C53m8dxMNuPr7JwVvwPZyixfIxiEGEtO7+oKDsoMbRBJOnKUyzF0TlTCO4dovNF
Qa+pV4sTGg5DkE4gZLn9tylxdk5pN2hh8P4i0eveGS43nnkCp/Lt4+dbKnb//P2vVc2dZnC5GOm1
NUUb+n0GyfB6c8MNI6cT6RZAYQnLdZz56RiwNPueWXwzqO5rmrQ5hpXW08qN3CL3O6v4z1r760Ya
1rnWoDQFoLbZj5rc8dG7prazgXnVuSbWyapjfF2H4AVhoQkM1T++8sL2+RNx/rrw1BbemNU9vZIx
PplMxOgFxnvulc+q/K1zjOXjbz5oSCvp95+W+DsPOpdPR77KYMGnzBUwl9DhY7zx4+ox0/mPrEqm
DSTmvnc0PnhN+103xjmqid733hB2sfDCtJDQ8W758+S4mK3Qtzxu9jF3ttQp4FoxwvicUIhMxaaU
gceiT3VtfW8EgPrQEo7HUDc1uBj7CDPUlsojK45ldfDLvtx3/rSBDr//JXUkUOyQt8ayqCFVlIXy
BkjzoR9GQPcRrthwxTa1O2286LXw1qhlCxt6LvQeyXYglh+By2W8uxH4CejwBmBgHoa0OdE13PZC
pTenExDXTcFHYfSS2dBONpAI3lPoCXLB9jrzAYtb2djvt1b4nE2gGt5IDhPgCybiWy1HUAHcoAa/
fnUQtrB1YSb837gvnRQDRD9hF7du4MiabAGoB5oI5hH8IfPEbpLjY+eapxs32IZTbOCBrW+p7HNd
lWCOWSvp9Pv7h8+h/i1NK+T/Fr1g+AfFkS3JhhAw6RtsojFHCCmGufmnwoDPYf11pgEdVA69qDI5
Jy559OkUOHptyP3+CuRzTL89lq5vhtG+yHF8zXlyrhxnC1bHucG3swpnbXL6/qHC56B+KbIEnq+x
+/9rEJTyDfxnICkOg77E3MOi2IWGSnmfWy8AoURNu+4avHTtWbJgktSFaGviXuCdCkUUW++7NvsJ
zYqVA3MBKcHnuHZMWSLiZakLheYuTPgAuFNyJ6sszMw9mjaR3INF+djFKzXQ0jebFQKNndhmmjL3
Ysk37OVJ5pe8B8vGSeBB361s5sWHmqX9JrLRMYfz5YUr/ysWfL+9LW9OxwtE4K+EUKisML3jyXA0
HfjLH59MCxhMtH7+u8NLf6K2GBt8LLU3mBZihRDrFa8Q3pTW8LVlw0aBODDmn1cuSPHD/3s2oTD6
7wUxQ0nGDtvg4rXAH4FhKhA07LBMTOikX1PPPNO2uJhOF4B+HtGw4+Lf4EP8fwDtI6yhLBV7F5NW
+ypjQ5iJZO0DLkTjOY49T7Ja2nHML+3gPBeieiYSaCs/3Q7APn/87t4f9fG5Zrbvx26J8pdf0sH9
NQgU3Q7r9h//9uJCmNUeVe23rk19fsGYEuPL1GyG+AHCBPuC+7vGQ8of5xjXMlgWuBBOg4mFWJmj
Lr25ebzwbejDuhSPVfoh1fIiqAXRffa8qre7cH7MAeNWP0EIxXL4xZBkM3WYqdTJzfTinLQOCQs7
+2YTUHDrlfxrIWDMpbJ1U/lovY/uxW70DwOhHaijvFWFAUev3IzRykm1gAiF7Px/d9JU5HY7DgO/
lCrdFRQJWiLPfrIZ+t1UfC4JRuqPnW6fYMeoAfdLo1Mj37pk2E8th6S1R9gGWenKMy8E/TlYnHmC
udov8IqBI+igORuI+t+W/Rwm7sZ9DSFT/DQyKzi0RzUJqlU28cLSmIPBocPR1cWAZQ/TWgfoKCYD
Cc0XoCNg5sGUaIOm7+oNT8FdTGRzpK7XPFHLO5OINl0YKR9QYvgSZBtVGbXVbT2GjZ/RMLa9EqOf
wll5C0sHxBxCygszJX1Dpwt8HM4i8Y6N6SHvSsZvLak+oWOwd50I2KjhblUtc2Ehz5GjFmsotIwT
chmj+rFq8kvvxs8RqjRVj0c42awc6AvfYK5h3BZ1Zsq4MJcOFfxEQ/M45e3daFsPSk4Q+Iaq7Spo
efE1zqJNRvu2a8GFg/JmdIkKejLoZ6D8RCNDPWew7YOIRx3oEk1VUkKPdCW8LrzKPwCLv0pAOkQN
5MsnAbyPt42Kct9AfCvW3yE6voUAYDqCwkFIwJ08bKMYIuqAZWr1xfP87eD0v4lvrrJjTx/fzdLN
3DbxXzcDKUplJdBlgZdGhY7meJfb3i6m7Guh8ge2Zsm2cFx5sxMF8n20dcE+ugyVcDZ5aoo7Mjh8
ZdEs9En5HNXfw5i0YTEXF4KmaBmVGOJXbroHnZOE+QRNj9zR+4qWO9Sv0wYez2guUH3MpQS9sdkW
DPI0FoxvQO2kJ03sLxX0pXnfPrHaVHejB0xHywETjTvM4x0N/UmrGS44BPXWZYqfcmjQP7Sxbo/Z
RH42nXooFS0fLcfSrxFQWJseFfiTHxVR6FbeEyi22cYlNluJB3/GUu8kUnO4Mi+Ni/kvpJMUMl85
PZmh2lI4apJ97KBb6uVbP7na7FlUD4x9tzBTskwSdFChLu8doMC7yQ9vaHDakhPAVyUKENRUGTvE
ZbuBIm7QMbGB4JO017SJFua4fA5x9ixY1Dsat+zH33n1An+6wK6tQ2N/gXjjiKIO1jwglD9hFGZH
u9Tca3202PhUkVfjv3kdBnLefRV/SuIcE0sHpkQ7v4GJUfM2lH1o/GSLBxmFCbOWrLRuFkaZfI6S
7hPT5SOwShdYNYR4uWV2J5CbJuJJtIdav+HOvcQO1AQfij4KCGYj8OMN7C4PHeHuQMtPW3OXVnBe
g541/tMfrW1Rm5X7W4pnc+GjiIIK1lHmXTKV4/ejCALDfKsc/qlNpqOMrQxKTNlTUf5YRVwsbexZ
QSQAWnKrRrALxgE8sCpIi6jMXUkkFrLBOc8lTWmturF3LhzuiYVsX8qmvuSjfczXBAyWjpvb3/+K
foSnTdPY9ggTKB9qPip5dTiMeuvJbFz0N/Io/t3jQ7cW2pMfx9uFFiyfE1m6rqvSWLTTZSjH+CUb
vGPZudExzaZfhW6BZTBpfPPNhr8WTMx2veO2m55YsGeC0dDH97DwXudsFwqputHrJyDQUifax5C5
aUq32NsKQlWD76wVlO+/XDbvnwgnpy4nVJ9TWHuCdPJaT/W29sihjbpXTuxzm3QnHvHf//JUbN5P
6cfSKW6CUefaBvCk84rDWIonnvSvRn75+BLvZ7Zs3kpJ4EVpATYhzy3jv5jOT14Sv9gtXVnvC8Rh
NnfH81s6Fa32bLi/3JV2ftBwju7gnuvZw6booJ9R0m3jbvIIfRQY6o7QgBAs0JhJujDHjNTbam60
9KT0vxujdWGT3FSpOVfAdfa1/D4S8lMlK028hU3A5sx/BuQOA2YS08ak2PcO1Hq9M/7VuQoxZDpR
hG78BbD7vj6aNbma92MVmysCKDiKRyqK1NmCpu0dbarhkCvuHT5eG+8nUmzePWlqXqB5p4dzSvtt
JbInGtHj0LeHxnXvRLKyRBb21Lxl0sverwuamfM0RXLrTt3VDA6oT2VrnWKnFofWyaAzm3oVkBhi
5dEWGgJs3i0BWI5arY/PJUgVTFMBfGxe/xpK5+pYEw6/ctd0aJ/TDtyZMkflkfKVULWwDuetlFGx
esw7R585H56szPoGTeoNQA9r0fj9ORCb91GI6goLdhb2GWj5oHLs/C4WabdJtAGxoPHOVg40pBL3
4DOgExIN2Wmirllrzd4Kjf/N29hcKKAzkMktMA06S03t+4g61kETjtpT5b9JjYKc2rCBVToNU2Pq
gEaQjAKmcXwcaZbd2Z1O1xTJbi239+5kVgp5Y088ZA/6DHnW8bmxoeofZK0AW6ALaSsRuuPPRU4t
6DlTwHRqBka2A2NlHxCtxqTFNq/Z76oE/kL1mr6MBY1OE4mztdTmFnfeu79ZPMKCaqANos3ZEh2M
Sg1pwAgnF8zPXihwX3Dy8GVQMllsEqm8Tc7uPbUb2jFaKTHePzLZvI9jO07TR70YzqqzMWp2k++6
q/ZdKh/rNQuwpaU+6+HAzYzALaQdzka7D0mHqSOMk4at23Ttyltc+Mjzxozume3JIdfniO241ZsN
fCaPSW6BFAINPzciX+ymP34cDheeZt6p4WiJ49hP1TljwJ5kpXK3ibE+pwVfKyEWQuG8XVNjMyql
+uFckuIuU+nXCP7JJUtflcXuTGcEjFCiM+tW0ChLL++2Mv5KFXF09FWeTfqs3XgKap3Duzl68Iv2
p1HOZnDyQ6K7tXp56YCck/WJwOSp8BpzNnY1hKyW5MHm3r2EoZPaUa/8MnpeHbYuRyFRJZkVwqUS
xAi6liIunGbzgt0noJ+KrhnOSFffbi5rqXMHh+cYeZX/2fJ/frxIlg6WeeE+DQwB2CPmHLtpnh/G
Jg3rFnpMvoHiJs6aUcIvXqDrnJM2O7pmLMYj52JljS495Cyo5KwRoJIwchqcbNeZ7j6O4oNM0n0d
1VcgL1aynaWFOquRyjrx5aApOUH0J0nIppfZy+irU1/434Dkei4kPwyRt5IhLC6dWRwB42TQOeQx
z7JGPu9U7Fb9nWT0ppIpcC3MGTsNFmi8G4n3WdftT21XK+37Bd0SNtcBUM4EKZkoq84Osfm3yHnE
B37wegVgR3OE9vxTBsMbJ60CUWCsxFgP5WNwoEJXQxsZ5anCWggg87k2F1+IQvNiS4gpzeocujo+
Ohjg1k8oi4ty2+g12/OFc2FeSnm0Lv3IWNlZN/LEIIwEfMf+hhuHBM3He2Rh9cx7vcaiecRtPzsP
fXb1O2AgZBt23q6zo7DX6ausoHD8bwpJbN7lndp6oJlXTqeSNRvSsOfa7Q4wk3r2k2erePq3J7rl
539F0laUgCG6VnWG+UwwpvIBInanUkEDBaKL1ygprlXhvgL49PHlFnb5XClAF06CidJgnwYFcw4v
/wrWpebqgPGwku3KV1pADLL/acEJeC5B5Ws6TU75Kk12NKXyQzBIuzBuDx0EzI2VbHlVhxBzb0HA
To4Vz5+acVVZ5Ra13kmR5h01TqPGWK09nCWAnkmXOWGdFYdCeiAK0dDOys9DNYaEDDrIpvpomfE1
spu1VPb28d67+izqwHlQux5rNaIO9Nx49Dqip+6q4uwzHnoKelM9tBhdr3uJtTxgSg/WmX+RAn8c
1jbjwm6fywZYyhoj7qJMmVIR9AkUA528DKIBZmj/tJTmygEDEsAy121/9hw7ulFEjjj7X8qaFNAN
SMp9jt7rv13ptpj/2iNlXxclGXoNSVVv2JV1UwYS4MaASaBN7VpBLsf3/63GmlvioRGU6CGO5Vkj
cQJY6XeTj4fSXgX9LdRYcw+8kve5BZn9/oyOehsqa5dBgCdUHtq1pADrJbHG0HPdL431w6FVmOps
Dau6kLPNRQNuDQw3Utlw5jBgnvKuRDfF3pcAVrqR/bN3/C//2lyYCwU4VQq7CcLUOU1NH8akq8K2
WvlAC41dxm9b/q/VYLyYqNyV9slln5PS+e2zaaOG+oJi/yrcHiebcs9WAkM5s1ZxLRw7fJa0uG5p
DXk9dXAoUTysKkA1Lc7vcij6Rwgfp6Kp7F0CglVIe5XlKxXKAsqM8VkYsWqr6icRa9R506H34VYK
CYw8TGLA0WllXTWFRi5PmNzCbPoVkslZ6JYG0rnVDw9zw30DGbsvERbzv+34udKAw+FDUZZEngEW
FWCQuW8RgZxkojc54Bfh6vJZOKTmcgPdMNDWTDikqHfH2XcwB7/eBjLRxKs/djf/FFWcWVTJ3RT8
S9/TZ1U5UE32pROUA88DbvFvHprCBz7UK6ngwtabCxCw0R/gvTLWZ+kBma+gjb8deH2nI+SCE4Nl
PUybGWg/Hz/Y0vE7FxSIKpfwHJoNZ2EfwSPbNaadgrK8i3EIeDnfdToOY1nuC5n6AYTIz80ANQph
05UbWDh6nFlO4/V1BXdl2OzQTB06Nhzbrr4fvTXv7oU0cy4v0E4+rIPcypyhLAnwJc/AHlVCbEkH
hG0lxfCPy30WaGyZllAZbkeYQTfPRuzVBNuKNNaBLNsfffrp46+19LJmsQXq8BmtEzSXS1dnQFbS
7sDQBbsaqZ2VQLL0wmZxRDmeKnRSszMhyV2vh1Nj6KaO2qu/9kkWduyc6t5kCH51XI8niK72QEQV
TbypvdZ87XMk5SNAU22WvHz8whaeZs4RT/KuY1UlzAlTZeuYNam9gWqRupC6BjZ9+28XmQUHMoJN
67SdOWWuEoe0GsQ9zD3rTQEuyTOUDNQ/Xuf2kH8dZrIyKA7LWp9Gn6uHwmTkOQZIUwe5yaYHCAj4
3spqXnptt/X315WElg3rZaJPMiaYQhluysDKCbtkqfZ2PB34Gs92IdrN2d4U0CG0x/FMtdwZx4ht
H2f5G4gW/NxGNnmC1Uz6vYvWEFZLD8b++2C+BSNRPx/ZCeBCKPmJvHR3E827TVzVFODhUeuVvH7p
wWYBIfNN2UHctD9RBjk6MgLwYMjOHQoLIq5iX+fJkZgVhcqFEmJO7VZ1LGqAXpyTqp02DzPa8nZr
S8Kaf1x5s6CQi0y1nMn+JF1QpIjlnoF2RQtPgImy0lK6La13yqA5cbioc7/vipGcKngu9OfKRwyo
E0j8nZsspq8f79SF3GzOHLZiKfIh7tpT6Z8TrX9WokQ5NboFtKjiN6Ohfe9ZdmjFPz6+3tJDzSKD
b+cOy+JhOsW9lurIrDwKMAulDDUcTYfNx1dZeqpZXEgh2Et53jenm9lMMJpPGhoJaUMeISP8asEe
MOm9L1Ue5f8WHegsOnh2h13kQhhoSHR2QTrZGwgGF/rsUG8As9VCx+7jJ6O3BfbeqphlB5V0hsxO
8Wi2aoN6/JbYFzZ8seL6MgEU6EW7uPk+cn5F9KjHadOmUN6TTwAtgfvFg9p9kXFzaE18dpu3j29p
4fSac3l75EFlP3TNSUViy3sKJn6/GyL7yfbMDzRIPr7KQpyis+jhqmkos4bbJ8noND5UeTX0YSGc
FCOIJiM3+0ezCkVZutgsq8hg09MlRcJOBquy2gjAhw+9tMrdpIyttjCZXHMY+3P/733PWSDprLKJ
SjqpU8QeY/kE7NHtG+ZJWLA7Gj14466FOjRx6CaKkyCJWTiV442P2XhZCLvfUE3tFm+5xRgtUXRD
dL6yiRZi6P94vvkyySPmlqAjePfJGF9A1vz2Tx9zToGEto+IdIsoUBAg9+CNQsMxKfsX6ubmOCaT
fvz4OgvRZk6C9IqhS3o6jKfMB2OqjhV2vWL0MOWcPH18iYWl8qd9/VdiEHv4BqPdQSoFmgVV6Gc5
RB48e/yF+tm6szK5lussPcssxuTMGSGoydlJ9x4EpQkIRRomzx69n6BGn6xss6UxypzN6MTQvBlc
aKsWsQyF5WJeDAE3FFnQJ41hk+3F9AT/P7Q+uHr0OgKrwTU+40KCMOczRi2YPeBE0VMhbS/sqato
0FUoSlgMuaZMXCaIo6LfX8ED6uOPt/ROZ0EFfB/GBrejN8YNhgWlTiCEDicwKGvB+m/38UWWVsgs
mLRFD6Q5j9mpy/3sLUqQ3PfaZwc5dd4G8slrU8Wl68wiibA9iKh6dX2qmQOKxXifm+HO9DBSyaxy
be7LF9CWbO6lIqAYwMaM16e4actP1Mr2tdO/JorBiLIhJLRtq770sQMkuTedTN2Fo6ymCzhC5bQb
lBu/Wkrnx4xnXehFcLEs066GlkuShsqXP7nB2IZWsoersNfBQ9d+jDp4FCVt8RKNN3HzDsRTtycV
3BYoP2EuD+3M4QfkQe7HGNK9YOOIB/QI8/uCFPEm45O5cyDjdvJSEQdJYh2L3nlOO/8+c4ZH1HNv
Bj7DWwMzOk9xN5hAIQ4hemjpT1hp+U65JIZPBVqkeQdgX9E1j/kIbdIi7iGda4E4ZffljrsM6ycd
zwYdNmCQeC9fisgcWNHpGhS82vqpaeoF+D/DSUt2EoNDwULWbN8kTnWx4Y16a1feZ6hm7/02iu5j
wIlJLIcvN6GhxlHuBmUV23KpzrboPsPeFLKAfXFvVYPcaUh/ffK62nwzvrOtXXIuq3zfkqjxDraV
9vHOzvixECnP9jEwYFFYG1C+HAvirTarWAFECK8Ow4g2DsQw07i/+H19tpvi2BO7QgEfRXtuSXvn
8na4Ix6UWZoR5s9D9dg59GHg7GEQXO+mGPqE+8kzULJTvgmryMKBmek+dDO/eMtSJ90AJ763OTEP
+dA+Ute6a3xYAZV19jJBzRJmdVY1QhvNOuAI/tSgBAlNdUNupnyDDDsfN5OwHhwI7ofdyGmIvTse
FM/g0Jkn4uJgvWwzADEtBpUsHfMQhudRKPD1W4txb9PmrtlH6AMeoAm190zl7UgBYEoF407IVSSw
z5qq3j56YFW6n4oiS/OQOpkdRilBwaIt6oaYBkL7Ee2Gs2ASME8ZOe1JQDsrUExyOGCM6gIb4Tuw
5B8o9Ji2AmDIdC86Bp5DKTVwu8N46JV70XH1otW4t3PRV9t6KEPX8d3iScaqv4ycXLM4goGBy+H1
6fk4821HQbPGic68ilSoWvJiU+A5SdYDNVtkfhlyUQJPOAmx93gcugJEACfet3zCdA9SnHBBwwtt
+t9+LsZN6UFky+u8/thPjGwg6QeqjfunDJhcEvbk1+RMj0qJooM8hCfRc5ddfCdscB0MH/c++uz/
x9mZLEmKa0H0izCTQEKwhZgjcqqsHKo2shqFGARihq9/HrXq5hUZZr3qbrPOjAwkNNzrfrzQ0KW5
IXLb6TTeTcaRkSKTnc9phqaDifq2905qBM2RdZ3KNnWAi/rcwJU4lHCbzFNWvA3UtngIbIjzjobT
s8fsHcclxH2RZfdFsBJSXZ9cdFap98Y2ZNcB5m+dtDrMOHPXItmkIT36qP7E8MLumnRwH1CDpFvL
kXTMshRDME37QCt7hLVFR+OAOR2TiSFqVI1PmUycHTKpTm3mnVU6fBeqD+5p6hZ91NZ4s6e5mt9n
nQN5prXm+5TmLtCYREa9TU4F8fzfXtFMkMxBKf9gRBj6sc+Fnne2196FuyJV0DzhztvnyR0HCiSA
qcoD6mXuwZ9wckAnzYSD/ZR+TRIBnq7X5TFP/fIXleaP4Nq+ak2yA21MvYWLWF8As3rNtQ/8EVh7
EOA7gu9cNCh4wfFuhD1uo7MfhyUbo9ahYxSAZBNryQ5ZLb4hV4W+hg6vTmGL3nZkMuiDnUngLfB1
Ct9D1pMHntV6Ow4wkpCyuvLFRO042wBZ2y9JXpWwbmMXC7Bb4k9QNcYiGdV20sTAi5w/yDKUd4EY
Hq4xc5VxLRLHkFzYu0ocrB6KS4XlgM6N+4X61cEAhIkJ5jwom9Y7KZLPCQpJcQBHRlwiDbWNuIWD
wLUOXmdp55+VYeUua7zsuZ9xWAiA436nTjg8p4T577AFOHekRL0zHro2DL/mYdn9cFgDe23lGftZ
1t2voOicM2qfQFtNGErFEculHGcGqx9ONtuK+VNm7LyDcRt+D8cUKC4Fdf+jZ3W2Y71PN4FTnAEc
a7dyYvlXOrUTsht7nOBJheTXubabJKwNeCL1IygRyQNyovzIYy2O86RGhSdipR+C9xJ+HZoOeu3W
6rcc7Z/y1Dusn+K2C1u4dvpQIAyx/VI3jrl4GZtPfTEoccqaYIos5K7f0EowsQnb+bGQEOqH3thG
NaAYkeS22JQ9MEqmGdV90SUdtulgipuqqg9hXwX7OSvVpUcoSs9pfbJiTrYUNsbHTJACiam9e3RC
cmwSRLF7vOlEPBXq0R8EKD0z64Zh46ZesvPF+LsvQx9iR3CD7FeBpgNM9DWoFJWIbRHWn/skp28E
QwrRX/GbVayISwbmwMsk2NxtAhS7vU2QuuId/jkiIktIcG+L+VA5dDow7pf70dfD3qbz7G0cln3D
Zckv0EdBDKmXe78Ttw0+lXVdxW2uf3qkQd5ckdDyvZsMQa0+VO993RZbm3j+Blk0Hj1MZYK4H5xp
csQpdy26bZoRZCHS/sHpgCHsZMGwTraBdxwz9zPaHPSowrD/PY0ieRG2mh6ctGD71nBw53I20m3o
cgxX0Sb5zrDgIW37+ZGROYnRwz5hQbvqvnIasF3V5CI9Gds0aSwqd7QxNGg1tqwSoSmI6EW3vwAE
66ySsZf7uUi7JxCW/c9l2sPSKnrzIsK527bcU68ZSh44IHRg5+4ge5oOri7G8pTRMotgEUo4srYa
HqddYrAGpTkMaZUznhzER6O/nTibQiJ/WFpn5/mTt4F38W5QmiOenmJVG/IX1shhR0v5ZCcPVaEk
r8E6xE6Kc900PnsdPgH0ART3tH2ROIjFZW7N46RSjFwhnBv9oJWCwzJwzylw7WgaNHzgZUC53BsD
u++U/llYUW8EBb4p4j0ewcfH95Vr8DLpqud+W7HGG04SzcTntPe6aZtlGS9uXLPXOrJLNFVuPVZP
wTSeqrC4y3QNKtiII5S1hdwA22Rj9J2LyPayixhQx8+Z9H99/NVWcEh8qXKo1DhQZ6bhZcifa+i8
sVBESLyKs1Luwb7g+T7NdsbQvbwyAkB2wBI8hTcu5ytcKmjt/l16DjI6G7zG4aW0LY5SQHPRmGbf
QAm4QiTq4lB3P2FiVGyKJ/6pDe7yJNtUE+i26OyPO1i4Yq4h9BqBj7txIVxRnfFlzgKf25JmpJWX
QJF3tFGT49ijfiz4/sqiAbHhNxy8OraqYTuM1cZXw4kR8jj9Ob9bZu5yBlZ3q8KbuvK/X4v5UlPR
VAILOwKcL3P5GY+jL++vTrzez7fXuJWhyrYwfw+cRCLBJt2Xn2dJdoj1ge1Y3afws+FZ0fBGuWOl
PsCXCgyF4uM0SSe8OMV41qLa9PIpB2yesbeMNlg47qiaN7wQkYBf7eN5+gfr+/9FMr4UXzjUKk8a
Fl5k/7Wb1YYaA76j3hg4V5rkTbg9uBlvuFLGV75l5v8oOxxsQUSFja7m79dsFczlCfnX/Vd45Wj2
fnX24aFAuIUYMnwF+Nox1ec+2F/J+Vf3nZkjbxrB6X64/UX+XpfmS2VHXuCgKSoiL73b49T+yIfn
Aa8b0eYRV6tth5NXEt5oW/6BTv7toS2KGz3HQcfwRl5GBgat/VRP77JHfQOvstM7uDQ78dXOOff5
dkTcTZGLGA8Jr32B42Q93ZHkK0azVzjFu/2pCe66Ltm0/jX9FiigtLjREfgDFv7b37mojwD2y+oE
zMkLHKRpP0aK3fOU4Ejz80r0rpoqouI+HYYHG47bKQXvGYraBglHFfB09fZK+4eT8/pa0GSL0b5m
92ANUUIcfYCjMMTT9InAOJl75kq/ZqiI2E5c8Fp8PD3/vkPwpdDEoInKO9lAMDBGw2z0zzqX5MbT
+XuFii9FIyIJE0zVsIaZonwrXP1US5Tyb0J9V/70pVbEQ0Zv4YKWde40aGmN4kebuTf6fStCCr6U
iCTtFXtkeXlWkrZx5tSRm92516sXIziCe/oh8cWWjcekTI6IsxFb7vzg+a3ktJV1cykbUROOI6yq
i3OVDS8z8H3M63C+c464v9OtDiYB8OWNKbC2LC5FI7lCJ9opKDnB/Aj3w5YqexbFfYm4QV/uOPUO
kNajtmQON4PGVg4OsEH8e//MQ5VNiqBK4zFnh8YBdY49s3broqRD+pNt2u+tHcJtl6Je/PFU//vR
iy/FI03W+CkyqukprCgO3/aSlnRvsvJcGhPTjtxY8FeE53wZP2Gmue9LLOvnLNdiz0oRV7Q4jHA+
2zndd6UPMHH6JUm/Zl6bwZyhnbPNxK3u8epoLpYkv/b8yqOQUOHkF81wTY4F3+uhiyzkMV7eXuwV
yHNQlXM76nVtui7Kt5PWvhJw6J55xrN4yBMCK5dOz7YBf76anPJxZB2aecOc3rCh/L1gzJeyE5Hl
RTfgQZ89JB8N31LVHNK8ffWl/fbxbFn5SkutSWESmZeq7s8h0b9tVZ8Zyoaj0A+A/J192yHI9cZa
s/ZJ1/n6jy7MrETq0VJn5yl/ZXZTADgxu+wNBcm7YOpeJ32r/v1HQfCX3WqZPKBLf0D/wSGnMAg+
OeE51O0xS5EyitgNMWQAQLCtJ+WdCOTW5N+rIt1PCeqzTfs4lNXvBv2NmKu827CW1JtQPmmY9qsZ
F2qWbxHEBssbDm957OgywYrlOzBfjqit5O7Oa5vH0twSAq3sLMt8A0m9MTfT9VUuBLr91XCV0b7d
PEmv7CxLGYuHu1klRUhOSTc9h8x5EV12Y7DX5q3378GG29eUs5DkhHND1JP2BDTtNbA2Dc2NZW4F
Rs6XMQRZ2IBhKvFw5kLG3Me+DpgL+6RT7+J9bwng7RuUQbYz2TNXRdl7igCRtvKiMED8AzUbH1w1
H/Bjl/8w214AW/kiFIsDfpBFseG3TuMry/FS5uJ0Ve3mqLifHeF/T3m9l7T87KWJijmp081AbmFB
1t6vxeKU54Pp2gBX7mS6Z0LhXo+qJzwQSo5bXbuHm9NmZWyXohfTy7LB6m/Pvd/tGhsemvGJTNm5
C9z/tuotFS8pNpAAuXn9ORjo1ifhqUdXx6I2xux/Y++isPvvCTpwcBlMCPsl587TFIpviIkFQvOG
BGRt319S5jN3HFszNXArNrAXZzLW7jP4/Xls5vq9mtkWO/Rjgm930zi0Ms+W+pYUBg/uDwE5EQ4o
5ixRwJdblKwOhPD7qUZYwMcbxlpBYsmg1wP6Sbxm5NRyFK/eTQ316IAcg12v3wLENpNhjtwGz/JQ
0jcfa9b839Ls+FLFAqBOWASQBZyQ77STSfGZZfSOuM17dsuUu/YQF/exsmY9jhP4bgRMCaf5gkjt
d1c7byIPjzcpsSur+p9ayz82wlFlTcgbHMjStPpae9WPQCc/rg7qjwdoZR34o0r6x6+HHNrtcwqb
I25cXO66ZIqG7uJ6P+pc7/pbdIW1Gb6UntRSlqmVGAzA8h8y48DjpOLO35pmNw07NewG+0ZxE/z4
S60VopZyFKxsnTEupjeSGwTdZBau5mmT2CPCgaGb8lQM/uwU6H3jtfFYlfegJEZh9lrxL/UoYqa+
w32wlWMei0Ccy1vC45VqwVK9kmrXl44q6KlWn4R4aPtuT7x805XDPc/Gr+j9XNwsvaVhW5meSyGL
bnuE7yiwY73CHK+mQINW57sx40Mwfvr4Qa+O63XW/mP6ZMJxcxm4yTmnSdxkSFyx5UY2BkwEwTbE
C45Qov62sAxHXj3eqDOubClLRYspa5oN0xyc6FC/VjN/a+i8KQYC2jy5oZpZ+4jFiSRAIbyePemf
AIBgO8G8BOwrx98MM4wdZeX9NykJ/3Nd+sfza9WARFKBY0lhXoe2Pobws3hqesNL8fEIrX2RxcVH
Iu0utQ0mgV/8DK8cmL5A50tt0VL8+APWZtniICGAh+tM1ZRnFyvhk5LFF1mC9o9coUf0Pr8Ot2jZ
K8fPpUpFkhF+olnoM0gt36VTv8yU3Wg/rCyxy/ZD1SPR2UEH+IzZ/CgcAh+wkW/Wv3FpWvv11yf3
jzEuUl0yUP30WV17suk8HavrDRRByjeGYO3RXMf+Hx+g2sKBUKZ1Tt6k31xVnlneHT4e3ZXtgSze
7xIBsOgtDc6pmoKvGZQQqDs2P7ocaeAJpBFmJAeC4v3HH7Yylcj1+/3jeyCqiGWqTN0T7hlHlYrh
2E0QRgQHsDfDB7dtb3zOyjtBFi934yCqMQn6BJ7G5h7q/41P7BNg7A9pU92qcK+NyeJs0MkR5TNW
qbNxk3HTVQYwUjXfWJ3WkK5LQH0Qtl3ptjDJtJAttM2Qv3G049sMlILg+zQcqarHuECWZNKjkAQx
uOfzatN4U/kIlYIXV8rB7VDmIACgXV3BjPzxCK5VCJdMewDR3WoGbPac9v7zYKcvTMjnTPc7dg18
HtnTkBQwOGfJtnOH54IM+0S38c3Lxt9fNbZE3ZcZp3D5OtnZjvWzDoL7masN62+BXv4+QdkSc49i
O0gBtM7P0uFfWVdO+xb5TfGYQ/AUJFsi3z9+jGtfY7FikCaAHhk5EKdCD6DmlC0QX7xOBfqwaFfe
GKu/vwVQIP37bcsdWeTFCKAWwlv9iEBBMPmmiYA1jYtbCL21L7JYPgLA/1iAVM/zPExf87S401N7
JMn3jx/T349TbElcyxwX+WCF15/VqDZ9bs9uUu2YsPE12LaT/jZEosTt6uza6C+WjaSoqWGqqc+J
W//s0jwA6wgv4WYa2GtYkdfpiqCCAzfbMhVUh5bMLM5LxEcOU1rEraqKnRHtpRIjieEvwf100vBq
f/ws1v64xXrjydSxMMuRUyqyqMq7OwKcOFhgEeKwHu0w3NjL1ibN4jjhTujZ1dBSnJLCbFvykoRf
DML2tJff2HBWKrVsCWKbmfCHLsMmkLnqc56I54LhIU0TZDms8KJ0nHbSNT/cdPolIG4QSbD5+Amu
fLUloy1Ew2qeHHgOpa82zQzZBU+eHAOEPrllzfr7bsqWgLYJUkHOBhzGgm6OhvQOh/IpRRwugSr6
+3ArYv1PNOv/VzTZksgG0Ws6jkNuzrnuio3fw4fd5PWbV7Jpp3KoZ5icbESU/q5sCYlUztDiQDry
QbmQekBvd6ld86DbKt9AyHMNC5z8b4MzINVNTN86hGLGjufbnQtujdykfQ2Nrg7qOOsT/9tYt+iQ
0Dox6DyaNobQDg0/wHRehqtw0PHc6qUhQ7NxCUe5tHTP3oT88Lnht25/K8tCsHhPC3cUpsqr/HzN
BdpSHRygSEW7bdpjQ/ZjVqCzngUOwtGcIbwxeVYWuiWKzks6pw2x1J3QNkR2zfUddEQdJcWnjyfn
n4by38Z0sZKmM5taAPDLs4ZJsYldnt8pT32HReEHrEKdOKTAd0Eh5YgAjvxeoBVW29cebsAt1yDb
qETcFeME2C9ENe+1RL+DQuZDqXkgAX+tM5PB6qDsXT01MSmy/FNl+CcnwNDkvXrhLVzFbh7QNOK1
4J+HxLnzckrOIPIXmwy6qkT1ZJOlnr9XFKENoS6fIRBP71XiPxIHjlTEZPeb2qunDVLnMDFon9db
4zH66qkOGEuE3SPGgtd3tRum20I341HkqHskSX9CNuSPjx/kyiu4hP409ZS4VI3BieRIVKZz/SAd
7ysCJPs412aXDBOJaEIeP/60lam4JACZIBwFbL+AQHv9oSrRozcF2qGFRUYedxE1DFG/G/j2QHVv
btwG1qbi4hQNohoPZRLqs5+Kex/6fb8VP28WqFcaeWyZkVD3niO0xQ4APWTZXZLsW+G9QTPu8aNM
LnNAoikVG8bu8luMnpWHuMTrdYEdRq9HiQoyAXRg+/YZMJc4kW8olyT6B8vE/uPRWikbsWVSAs5x
pKZKmLNGqu81rr6qP4dy3osc4kYrvtEcxqPhlMkeCfJupH3EaFbeC0Sq8WRlAvee/qbAF++AuuEy
3HlQX2XwoXz8560M7JLQZ9JR6qAHTgr1UirfgRq8ya79U+77y/KyJPINDWkyC/LKOZX1Z4n0kBhJ
9P6hzZp3AhoXcjNP8+h2UYtDEBQcoO2XLTQXMnhQrvs7xcZcMuchTbFVj062IciSj6RyNunk3yDj
r8THsyXSz5GVr4xCk6gOT779OQFx6vgPELhgWpRXTefwuTSXPkCaArK01BlNuqiip6yyUcERuyDx
n+Or2/T4x3SyNH9FpNnJ7ZLjx8Pz9xsfjin/Pk8niTt4pNbuKezkl7QPvwTZ+Pbxr155A5bAvxro
dUnHzuBWleIITfKjVwfbNsuHvUvRmAJ/5C0V5acyvBUGuPZlFouIQxwAVaTPT2yQ79YpnykqPB9/
mZVz1hLrN8FxQIU/BadB0gdv7B9TJr6GTVZHNqP/qaHIlrDzua2CeURR54T1FtTR2WQbXtZfJi7p
oajdWxycta+yOA0bb/BLB9PyjBiBPHKITKPSlUGUdfPjTXDV2ocsCmxFMjGbIhHiVLOxB7aL4xCs
/Yd0FnNc583241FZGfAlnG8qAavvEhqc2hk2jQLdwQMpwltJgyt1AbYE1XkGGb3Y4AEpyvdh1SN2
ALG0g21iRo6kFU1UV0MEDTDw1SFSO+GPxb/fzFxa2/QXh6egpbkNwLA4uaw+djTYy9Ibtrksxk2J
JEu7K29deFfe1P+LKKmok40J8U8plIcRK2DYBgJ8+ixs+hveI1zlUx4jpbRADeQWn/dPg/8vi/cS
YufNs/VIkovT1ZXIX2e4BneMCvE85CGJ0MV4MA6S3fO2LOA4UsfWJMfJLWA6sjJ7ZAZImrih03OQ
DwB5Knqo05oe0jHJo7RGam3lZs2Tb9MBcOWaRWCcyylivFMbmeegxabN8Em4kiAuIhBwJkkYmIow
2yMJOIw7p9THMAGvMxt1/8pDb/PxjF258S7FxlAudX2JiKLTEAbhptOJd+gRxByPcF+fxrb6anDk
v3FqXEFPgfP/78W96yaqdEcZNOPAnuq0eBWkHU+m7P17rRGE5erpiXr+J4Z1eNvAYLsbqmA6NYkn
IubKT5OwMrKG3HqjVlaFpW5LWcikCpFNp4Dah3kO0bl32Dns78DP/E/Pd6nY6kJke6Wzmk4hDgAO
5NARo9e3Rsh3c037nJzvH3/QyrlmSUekDtor11PrqaOmPuKAvJ0DO8bKv6n+WPuExTrdulyPeuz4
ic7DuAsadJuFEc5W5ElzoyS79hGLVRpxe5T1NuMn7hXVfUVK7y6rrgHYpq6fPn5OK3GtbCnuJ3TO
2nQw/mlW5Ux3np1cuilZAN9tVRsUSHJA7EqEEUWTx8tnhYsu27Qjd2HkpWU3x25T135UwLeGxDk0
YN2as6OPy8+b5qP6nGWwAgCyBq6uDYM2wn3z00C6Z1Ia/5LPCSKHEIIVCQ0cRN01BGaGwX3UKbgF
Pmz5h7RFxnOaN8PnHIm5R8Sh4whGlPHPYixe5pSpbZmU2b7o1VSD4ev1dI9E8WlvPce85F7pIFqY
OwedKD8KhGUHLjxsqblu3pQLu+bHz3GlaQmH0b9f5pLADmCQaHjSXhF+qsb01SaDjQ1avcivHlUM
cFaPxIsR+kCCwJ488plb3fr0lZmy1Nt7dQ8yuJ/5J9/VAQB5fbKpnR6P1c2/ujN8n1i/9ZbP2CyS
Moy5ceUhD5v6AG1riAEO0Vm4a/SU3qq4ufjaf9k+llp8v1F2AJqXnmRut0TDzcvydFsia3pjSz3D
xNygDQ6fCB1U5JShsy292n6T+sa8XtFmsT81j3/0fZKpSa0JKzRbHRjOj8pmn8YS8t6kht+xnX0W
lY58NgV5043y74peDxtp+seauHeAQsJ5imJOo+ej23T+D6y4b6rDD2Vu8otNBQd1vr+zeXBAZ8CP
5VCf6o6dB/AWTki5u3E9WdmN2GKJSZpwHBrYFU8+Uh4aqhBckd0zAktgnfJdqvSt0br+wr+N1nUU
//GwDAxDMOLJ+eQjLNB1etxMi+6pGUq0+KtX+Uo8k8K4bro9g6+V83L38Vuz8gWXzEd4B4HxaAvc
mKpXZUcTD1kAkyu8RFERItVi6Bt146OAhF45sS0V+DNMArl2NQQcYKdCZ5egbarruCSeA5d9mMDM
82keer/5qXFrhWcxndMRyQ9uOjikiHTgcol0wQyLYxUh+8ik/qMC57nP47qheOfiNvADXKRnzHOa
xeh65OwVcXUIioH/CCrs36qzoRpxKEWx9j71M65+ICAsQ3F4VL31cA2Gd8/cu3rIt3Dmuns1Me5s
G1KSe1xrOn0oQL0NtgkSTt5baes9SufQd0xQkCsz4daGChtBOTLhmwGA/xMkFFhlwhas0IN1An7J
U697oppIKClmjUZCJ7Nkp0P6W2ln/il7yDxzADZhqQzbNylGeV+q3P9ShGP3YBNDdonw590wyyL9
PTUT8Nr56OfyAcTh9r0IAuLsE0STwBDTNbWmUYMdrDgJplMnyjwcLEINblhTkDQqZieM1ZT1wabu
eLEVrWcvmurkpy5tBYdO/lxlM7uE+A443CLSLAb0Q258J0vjLO0KoEXgrQTswYpdheF8JJr4/X0I
pgJgJNzwh5wr+eBIoQ95V1An6jR1oU3LZQO8y+hWzwCA+iVqqoDMpzW6iEL57sYr3BemNPkhmfvb
R/TIqUo1IoTCQJWIZ8+Jjp0ZJQnYJ/mmqHCtqFnb7RAO0WTbQDtSH0DLhz+mb6pXeDddrMl5Mupz
nWBaH4ZkdslDCMWu3Cf9YIdDWsvRe7FlZcXWKQ1+vpv4OMYIR0INtRd+ASO0T48YgBJ/pUmRE3is
BhUgpmmgoMtEGjyE9FWqYHDPoskgy9hSacu0jR0DaNuFBvhRlNTLPp5rRR51oQhaSb5xd1KVgFb2
3cA6Z4PGb4nTPBT1yYMZu3qnMd8v+VQPu86rGkRVikqAAKlRWG1c+M9NXgB2IbIgJzveWEF2Bt1g
H8zdEfDwTVXMuDVHKPWWFezuThfccStt8mqs9clDGdC59SOJPZLEJjGZzfCX2NzZo9IIwEKszQBA
m89Ml+/cqRnqHZJhlPcNsAA9PzrSQHClwY6t3kHwyQZwrkok7dnIReG8h7mt783FdUnuXcapqvQP
PSuqL1Q3+F8LPBP+hARIpF1NGAy+SzQ3/s5r6jA4DEbWQWyIhPArqkhe8rhvpjC4k3DtK7AGlAf7
+cw98xCU+IHNXJSOQvrdyFr5BDyO8HZwG/jDLrEV07+A02wQ0JawvlcPlYeJuA+6vvdPZVmlgGwC
DILGeqXgWbhrkfncP2ZBp7Zp7cgBx3xlexE14TD4b7nnedUXO/GsekIDi+uthle6e2AdrbzDDNTq
+Dt1E6d/ysig7QX9eEcdgR3AlKVJChJ46ydV+8sL69S7C0iatV+ALRkhivC4dl5Uwap2iEogK4Lt
WKUeNMliqOQrfsp0jxUYEfBcD54TmHstSNPt03byuy0rGqSB5oKNHRRymNdn0RWO2FrXn6o3H9Um
jvtbnmAedwUJ91XWhfZu9lSLRNw0Lew7mQO3uJtY1SgKbrklHXAcfuv5R4HsDfOzlgA2mBhEFPdK
VuDlIR+RanauoPWmBz8JcZiF/WLM5+MYFj1qqBl2K71pyciuq2uHeNU3M/tlu6s6W3kXF6vRxLel
LmV6glUzl289Kg3ZS+Gb0HcjYwbJcBPLZyvvwWfxi+OI75Q+1TAulVsZgpd2RC4Hz78YOTXilCAU
d6frBDXEfMD/vzHzXMqtD+mtfZIucjVwAaaZi9sC7acBMm/Tk/xAwlSPZjeHQWMuU46BuXd8ptsW
ycdd4e+xEcG4QkMNIwFoGIP5JRBb7B/csnJJpEEJV1FT+3W9qZospz/nune6fUHDdkyjuhb9FPkJ
dzYKiYpOgWZMabtvpYu28aPJgUlDuiGI0srBoZ5YdWqojwJakyPyZo5mWmKDCnmh5XfEZgzOJ2Ep
CI0GoV3jnsESGFwo2jXBj7R0KX1pEdtjdqnvtfLdQ2aQe1cIZltcYzFJf/c4X4hjgsa9JWhouZR9
Z8RtQWSdmQM3i+lHE3F0t+0v0fc95GVe73o17JsaXJlSw5Fwl7XEHy+D9XAbQMiCCrJvXdvJELyR
vEm+wAJDe/gixNDIl2DSEjQSObg+ckymUV20VxYOSPkT5cmmcJl3zltncPZZ3Vl+HlCz1t8g1XPR
bKBDT9NmI7UbDiZCJBMse0jCxY0bH1RkMBrj5WgmgK8gEhlAJHJrghgdn/Lsol04l3U8K+X3P2dI
nLJvqeFp+62dtSMiLqZ0eglK6FY+eyUSNH51uYaYBqppx+/4ztceijzbtq0oglsTrLJPbuqQJjkg
qzUJhhhindYeusSOnjpUIaJxfxVQ4GN70NxjcjvNJa7bCL7wKz5G/lxo7m9Eoq95T61bOf3FDayW
kQklE9htpWxQYPfrtuYwvoUT8gg3iWd4yfaiA1vyS6PJMPL9MFsNXuDEUJj+CpyMRbqn3/W22xaT
JKyLgsmo3oezgTowQrVUg6OTB2WTwSDu+4puNM5sjjlBLtV5T24PKO8Qe2Po228pzphVFXkZQE9Q
g13DuJAEQ/NijvIAPtQTH3sI3TZB3xoBTAJkgrDkGierssgpPMCLAP2ZsoNwDO1/c1L5Yg+iklPt
E1yfgw1uQDWU4qJIcWAadZNwDVKBkCpHolnvm62f9vO0z/0hc784MjHNduwC9huFUUN/iaL3MiA6
aIYHyNw4b2HJdZ2Rk8jPaMr2CIpWwTlULhkPjcMDEIf4TIFxqhIDhd4wFNlO4mJGXoyXqXnrh468
opbcMXMuU+P09EdQuOTAGGXpPuDYv7fK6IYD0YIoEXWn4X5378pxGps8liCioBNvB/kI6rQJnmnR
9/ZbM3rT0elqs1VD58d51V3tC8hGAoSnKuqvUFZCLYyvDL7eEbSxwYZRYsYQYF8vSMM2Qr8tNMcB
J0usGjrVXRSOMFj8j6Mz244UV6LoF7EWo4BXSHKwnZ7bVa4Xlst2SYxCzPD1d/u+9dx2JkgRJ07s
ExEK0pqEqmrx29NWja777OxilYAgQtusN43QRflkOUPg3PqB61Ku8eo6m05Dr43VX2l5pj9HRXgD
0kJfQHDYDSdsrN+XLrYmdtigxB3KcHOjS+AMTDLbeGjZD7cQcoq/1ZazR7LPylI3VNaQ6ceemwsW
VtW4z3m329VlHiMeQAF/A8UcWXRsTmtvGX6SCBbKRGpXtVZPO5ikG39oiq+1LbgMy3w/Sx0s/8Jw
ULAilrmdu0dP5O10F3ZqKx88fDiQw9a1j182b+u2M/DOpmCxqFaBdxvW3rYdSc8c9HcM2iw4Mumy
o3d/CqflJUD2il5y2fT5Z8nPSr1ThbBT/uRjaAFPWptdiYe9iUutESbq0eY3s0WbKPAot4U3+GyY
i36Y1x+XhQ0aStus11wi7MTHctXkm2DBZY3DreZw4KxYq/IhF5O0qChrwkSF1aVF3GCiyOaI6fsr
SbNmdtgob3rrZdKm6JbMiSmAujMgK9T0MOKqHsM8ilXax63lUZztQfiVk87owZqYu8W+F/MSFJcf
bhVJccu8wh3xy5ewbNh45Ddsd2CKpfaJxkDwsZurH/VtpxKyixsDtbKqtZNMgjxX7merp88mLEiW
+xUiuJp0WnbblvDXLdxpNamaTwMXBMcfk9uc+accoIF5G/H2XwHItycB7OrYN6TK3baU6ePOieb2
+w84xpKvPLUO4NOyE8uFhXfdw0BoNvsePmoE8T6Pg1jeCRFhxsJyoqMp4z9cn6uVlxi+UBcv69XE
TmfYz8u38FBjV7WfKBQKOwNMtbEOYpFiHD6D4aH4bXsxRU993KnlBAcnv/OjccBlHMgTJZesOpab
q7ghz42y5GGnDCQjyOW50lkPV34wEHZ00Bkq6h9BSzmzdS2m0sysBpZj+HeBOPW2CDf6pjnlMDvG
W6MFxKR8nQ4dvsivTaBzwJ2XZM7Y7panLONAhEg5fLx5y8qFPUhz8if0AXMBIqchHysD6+vgT16z
vKoO9Nl4MI03GskS7x55xdGfend6DGLSAx/JZrfeCwMeC1mVziBKva0tquiNzjgabye4EmTP4GMj
OCwtrV5YeBRQG33yN/yWwKV1jMerWj37Y8D4ozqyDazShWYyA/EJk6Zkxee3cXxrOVje2k5VUu1L
juqyLiUJ22NOJUtmIEEwbgawKO/+REUXLVnFGxE8R/wS0w0D9iWof8z146GEwAMcZYiQGxtLzDuo
qVE5Lu1uV88f2gsc57RFbo4nOFyt3iLGFRZDT+9qVVu2K6eMlyTu3dUPEvZU5XQSlQrUdVsJljov
UxxN33PUylYlo2wYYgw7087gZQjKqr9rCHt02eGhvn8fcttLwr7SXI9oBAyw6iqlA+qcLFqm4Idl
6bmHvrLXd8ya1il0Xf+hnTbLOlgrf47a6H2bJnS741ia8sqzIm594FDOwRk3Kx3nzrs03ja/lqvQ
L1PIJkjiY3imXXMrf0wcBjRbYntOqONX4fvrjSFV+dsrB2856HqpACuse7LKWDxFMy0WJUkHDYq2
8FRw0uZwM+BFDEv1OHg9J/ya795NoZv+lrdrcFICjQkuN/F+qUiWwy6yj1TfgKIDGyJxsfZQ6Lao
SVld6U9lN0PrCPbhPHhBfgpB2d2UBQdU5Mw67RodXB0HwcZRXUnBhnEsAt93CxnGzsIB8wCZllUa
ud7C0uygT/Psd+/DPHBokV16KPOQHb6cY9dq2jDxouUXwKuKtsyncBppufd6sDNVcmZMLhPQahRL
Emk/RvNG8CBf+s1T88gjx4o8B0WeMZaFtYt+kR/HyiZiqNHjZbPWzxE3GFWjpGFrQn6eQlcrQJgh
5/OXrjOkTTWa24gSgS7An/4ZI5z/uprjwy+s+b3WLLIZvxePou/K/0qvzC+N7PObMjIgFGPAfJ5l
RNqUzg8/zdspRAWbF/g4KJtUbMjzLMbpsJmSkk6IdvwzbWWUdDl5XiV2rlcYl6j1wpPHKHebc9VR
BCZls+IrDawmv6WrprZj/+Zk5lHcumGsuyTgaDhJ5lLgYzxvVNma+1Fz207B+heCPwUwza3/aCpd
0P6Ha/ddBcY+D761Pfusd5/wUgDIEe3OhwYr6iAJSWcJ2nSf7bxEt5MQw4tcO5cn3y2YLIglSBQP
w9EEcoVk3iHbl7LJiKXgQe+x4NZFv+0pqXbLsbFMhaESs8y3rJvioYw9+Zu8RJG4s9U0Gakf+q1u
c1yeFd42cVPYujoWJEROB8ev25dAyu6p82sC5Jyu+DfL1XrsF0Fhxvr2fztJ0t7VE5F6mPs2v0Bn
i61kBVtxIOmLGmCrJn0qmIh8jJyD5ix2ZK4D+7X5qQzydUn9rrZVuhf5ds5jR6pM2xZwjtCuSufQ
ac1aaTTMW490RGgVQS+SznLPN+d9aFbu5aQA8H7r+OE+vrnBuIS3cTBbBUnujTVkdOu+nwx7rO69
PZRXzxHVj3RKHjUR1dunbW/Nu1iNugorrHe+O1pE2soZPYF70srGMOpfxt3VhFhPJJr+y4uy6lKb
Gupelu4qDpLpMm66ah8epUOJOe7ldLMRzNonrRMZec9oqKvud8pfmVWjLx98N27jwy7NTztSU1+k
EVf9hxArWxiB0kfsk/2/nO32Hc1zyW9wdaswaalVg5Sng0FSbeupTF238B88dubXdJkbuwPdFdTg
03prAWK4BhgiSYiMyYwewq45GK/0zKUOuf2ypvHMLf5lYp+sqAmeFLmy4mr1Y/QFmbRVqah6Clqn
XJt3u/NDnmL28e2MTGzKlJBvVWd1tI1/qPGGX/ke59/a9F6QOJEFVVQsPqWxmtrZvZlWusx0m+N5
4mUZ7N+FXqZ7DgXno2cO9N0zh3pcommLE9sGfZpZyz5elyUWN4uS6lPUY/CXki381doN8EIukdm6
3QgU+ady6rfE7fytPEjqpPt5HxQkpdWLbx05uBzm4+A+VyPVG/FWP0UpsB5561KBqNSUrTsc83XY
2yM0qllfhKMbnEo/EkjI/4whhzuCSib+C1GjNqpOPbfW4S84uH59kMGE9dZlWfT/3gr4OWNgV+Sb
ASiq9sdhDTnZIp/z73Hfp9z6vVLV3QT9OmYVsD1x2O0VxZXlkipmxLOML25XrkFqk1kRsDSZy/hp
Z/x4RvGgN+NQtHOEoagma2q0bZOG7Wadw9xwXihthPtLyS5+2N1Vv2qHCM/DHo55n/qhQvsYTT7s
8DfqdTAvtfD3z3Esp/NqR4OfWVvTPnujb/2xdBOedB+Nxe1kPMq/wPjVcN6WongTe+HNB5t+9mkx
Un6Xe1VXZ7iu+5T2K9LeUTSsACebWzfvNa7ch3iY2/suxEeX5YFWfYZmIea0pQeRNxJVfjrzb8Q3
Lqab9gT1W5QHX/SAG3YIeGx6RIAlMyFwwqbKDhU9B76L8TD2vvcULxtfKP9tZSB3tfuD3eDJTTSX
RX5cYTdCCCSFu71dgJF+FMEwYHnaauYZwvjRyfZ73HM0JxThPmE3zttcVESRlIFUB+VuECwLb5X6
pthr3tSKcbN74XOTIgu8sbwUMab5pR0d++Ly0X1Y04L0XlOYXGPPpu7M7W7YLmFVaf/Sxj4u4EnP
1WMoChjcU7XD3yd+0xLmgnigqqwPEcjOwCpmTNNTE93masUd65qQa6gV8+w8UHttI13CPKo0mle7
oIUrZ6Zzxvu5f11oofFZjrL65Re26p7i0VHWU7g57pZSoOv1ZA2dHI8VjNLHaW7Lj2rcaaSDYkPO
hLNYMVtxfOeTRQAqECK6B8kyfGfa1Cb2Zrr64OZHetrZXg+FKcKHrrTmv/04Fd45qHSc0eEhrBB7
2hHqwZf1Ecyldwj3qXR51DeGr62gMuhpzPQxihd16llxCElJB10ExjW8okhE4rQxbb8wA2nKT6/r
7ee5lw29UJ9DPLWnxjyGyrMvSJCPql68B0fa+41D291iCtUM6Xo3h+RatI3yTjA72TFsYTi/d3G9
lT8ox/nSiJFYRrdY5Wl3F0XLvDdBZpuhp8DXC2DV0qdLX9bWHII1kPbJCp3ul+kGNz5Q9fYaN7We
upPZ5oorGSaoTrrKjTKNUBknjXbK8Hn2VXd1nagck4HK8oeh1IzPqgXrwumyYJ506v1LeVMMNE3F
GII6F7pmBhyzxdxgOPpReSOqi6BoB0n9ZFGs2a5h7yYZg8JXh1Xses5ctrPKcyXsCGiuz6T9WPmq
WQ6tLYo4XaQdHMSwCGYem9g0fFoUGyhHCyeq57fxfRBZa2r5UfG5elU102MU9nws7Z5UI84sah57
k0fhkqKSWLHnoTR3nbQxuutmvOxtt5lDqzdF/l096+bQGGxgWY36dAknTzygWweHsvYAH+c+zwks
7zf49OhV8GVEAuAmb96kNZKxUa1xTakHjbhPV+2XmAkZN/78KnatkiWepEkWxxtP5DDtNjBoDwBb
ELAJOykCmZeJpl8NxPDgCu2fp15vf4DSBsEhbBggpAuo1z2bioKTwI2CyH5UcgVTve8VBK+8q54J
mt/8exPVK0ER4SK9g2Y0sWVBbq2oo03QdpheUXFTXrywTYYuL6yEUdr2rKXZpgOaPveAO6H/JWNn
dyxhyTr8kLGq2n+710Hdo71ELbA7+Mo1tiZ5m/de6RLu57dzUoJS3h+NkHl16rVF/KovR4iBNLiP
+SRzlYmWdbtDgRWMHfAwrvAm5kY+4yDCWb8Bd3llstZ/d064RRm1VHkOaqc8cc9zM0nT3DToYuvR
o2v8mSzM6qFYeKaSXm51cKvMooabrQhFx0ANneE8ybhZs7rc6g+D2J1JnRe/F1/M717jbF8bjc0N
AjxPHcy/17V2XI9SNcJeUeXGf5hobS68WjgJNrjUkDZ6VtXobuqQ4CTlWcOro/1RnESj6w5ne1xs
KcOB5b71S9HcMsBq4z/bujtM43qqbw6MvvnGML599rty5XGxZ+e1lEzHZGGcC/4KcTuBmvyi4QmG
07rDHkfkGLfvUfQ8BTJaHZ0RrUv2XvcTQdTkersLBMLfzBb3awQvD6I72FpikCBVDT67xO6mqCnM
+BXrdZivMmdGmLVkkN9WvnAvwKH7u3EBdaXsiNxhZDkVoPmGNEQG9+NF80UjkGqHFjQcuOCo5gp2
fFefTNYFuZSlCNYnT2Gzul8A+7WVzBbDmbEo539zhV7MUQ8oWsuCUNfarCGP1xDqg7T6mYNnMeM1
sNbiX+PHFMFQAMMAkLjPlCWUxXLtxtZA/hij6oUEXIacrAv+t3K1cRkPUP0C8sAYBJuovcmb2Hne
LE9/tcqyM4IjNKRAZmUlZwwHnUdlSGZwmHmuLW/2bmqPi8f/3rFHdRwKjeYXV1wyDUOepA0jdUQW
7lhuCufCHEh0MM9V9ZMpKfeC0Xtv59eu0JS8c7WOH3NZmUPeBwG3ilUDMYzc/ZgXIAKZWZFRrecY
Zk7Yzm/hOgH5HnvOEHZRw+vShN3Z24BdMtvBt0sHxryboVna1kGPCJBL732oWZFlLV8+4RyIDqMI
l8PaBcuvyRo2SMx9/mxCq35oArI5kDn1WYW59cbbjgnTjlguRg1zTlPe29kyICBwF8oTuPGKN6jI
aUsiGbpp02Dn6Zu9pYTbWA4Ri/pwHNPeon9rWrdiuu+biDlETt2bOoy2zu6ABmD3srhOXusmSKI/
BM1xuAZr70MyrtfiwGamd9ga8zzbW3BwPZZ7gjUMzo0mL8F3GMa27bbd0WxsGPNri2wBqziXoia/
oNbRcbSa/YS5v74b6yDOQMh+tmxUpfyrrAl1fV4kk66cJdl0sR10vMaPVRnYb0uh3QODSfsBUbe+
h9XvfPKwe4fdVxou+Zznh1XbTDkkTCftKcyw7Z5neTWXH55EM/Qam1D3wlGHUO4Dp7hlfeBFyhE0
iw9nE81JLHl0nCPC4Xgu/K8QI/6kst1DHjyUIqyfVFiMRxRpxqL5uh48uPvETmyhlRT5/HeaLaSZ
ctovRvtfFNzfRi7imY3b7TCJ1r5fS2ZWCzr9qy3t8MTY1z0U1hpfori37ofFfIhOd1llFNMVyU6J
PzDaowUpuS3L0H9FWQCdWfUVKJ9cHXHZGS7yrfx2/VGf0SHFU92Pr0NYF2+1Lfw6nagBTkYNebLn
VcUK+Rg9O1D5DnuPHgE7P4YNjfeKNAsN/H4jdx27lfMZ4srh85yDw44PDf+K2qA9giiq+hQnCyjO
JZgXGNJqVVz2GOMJZuiLg1mhF61W8e6WbI98wDT31urGCe1W+JkMtZVOaleNd1rGiYuwEhbzmEez
lba8a6bB9azjJsqlQpUaRwl/nOYxmH/NmF7bM2UboGqk1FIzrNp6H4r9MPufQQUD/MFWa2gyDRm9
/1ds3g5acF0qVuHVoIx73eM9Gj+iwtj6ho+7rD8DFycBY+6+Uw8usRLe3d431cGXc+P+2jxnNzdu
5TSMG72RhI7nmGVz0gPK2eGWJHPCWf4j402Z78hahNmSljjG/j2a+BtUG5Ayl4QMjUmlk8+y3cnf
nPjPNNbU0D7JCPeMPysn6+efHAj248rMDcfxVS0TrAXsZb2V5bMpwbwvbkhp6Y/jQifZjuyJJ0Gn
XfWxmcpn5pVbvqjvCYYwbzSUHTVSzXHTpEW9b2/2yp7TU1xEizrCjHPsNK5Nd0VUcbEzEKLW/Zut
fGxfuzLY2meHNeI+jQsu/vXQh0tfkjjR1uWdHgiMSWMH/ip9J2MsP+FabolKGEdWDle5o9Ym1YZg
ndaL0zNqAGyp25s49vztDntpLn+Plt6iB6otu3jblmDvkn3yu+WtaA0Pk8tGKmWbty3uO4PXyHms
EFnkPxWN7b8pZI8u8zRm2+IwB3ZEN6tRGC66nxwvRWnarUdKn1FmQ6Ss13jhKWEP0a+UsTEmFCFZ
ddIEbGlJa2L7LxrHAt14DOYVin2koml9GRXDmUMx4HqyklDjbHWyQI/wI4/CJu/3n7N0FXB55nna
D+7WWskpGQQ7yin3Ptnmce5Y0++KCJTlO0ZSIipxs/q1J/hmAga7poZrHU2Z66lg+DesnfzllRYT
cXbGvci6NJ0aouZQQh5sb2oXy9HPdmk85td4Cxpg94Qwbpeht4ZGH8Khier7Ye3X+BSqMurMZQkd
SVkkI7H/8eepkSkYuUZjQpuYNB2ahtDf/xTSlve0TvbWmcM6hJPIk3EOespf4ezBvVVQ5zK0dnFo
2D6f0JywTNMvHbF4cr0bHC/0mlt6UrrdpHXhEH4FpNYFAKRnUezYf5RGsoDDFErdH1kFQAObbCnq
q2EeVn8ywGr3XwMHVvCvdEabwaQo6qUAMBJZgd9QK4R45ZhtVfzugCabInKy3RFtS++kRjKIJPYH
C7Xh1PBlyvrCeUIDd27Jvdx/23KGbe0NY1RUzwwLtkXfR7YbNvaB6Bez/xWOFOtHDZsbBM9KYOLf
FUVgImrF86Q6dlGxmi4d3GA3V7kzwGZpW7DzuiIPkI8j59h77naP0hS/02hS5qHYmO2dXyEZoxKL
e7JgKfuH3l+FGW9fHc2HaNz6Kxbtur06Aa2ZPnKXhpAF8imgP9k8zgk+6abu/vIyl/7VHt0Cut3i
LT4BQKPi7a+Mp9LZGSL2Acf4n1R28TFT/6wjcy4VsMtXedgLJJFDcq+fczFwXe920z9ymIjywnCr
CV6qqJjyh8Wu5/Fqdfa83QAcG48OxKzmgEk7yEoeN2qT2URfKi4r9qe90vCKSsoKSkYzWm8NZ7bO
+P3rKSua1qkP2JK8zBH2Pt3nPoLORyB30f3B8eV+GW/dI6QFBqjI2ktEIhBDanoORhveKRc9hitH
x/UzMTyx1SSrsIUA9GC7/RWpsf6tMNlMDzHtxZYyGA3NVekiKo6bx/ubdTFD4MSb1r1zU6PcMHhb
9Lh4WezY64Btdt0fNq2XXScza7p7Wpbor48WrpfgyIgZVnVJPttGQbKaW+OaaU3zvM7VGVglu0m2
2qwq4eWxbnztrs8GqIr/y16EvX7YbYQ3f5toyBFH5+1tdZ25pziGJPg+O7E+jQuONU+K8BKDAT2i
CO6EElV1MCYkcvEqIWSAAuuKEAU7dkVA6IsT7QetcQEkwa7C8dzyALiveRWgEnW1VackC9aPgx8Z
8UAGLBkPUo3TyrSwbG6qqgj3C+ms/WXQu/gM4tVWGYYN+7crwvlF8s2SSLSY7Q6VW+AGDe3+uccj
EH4JtPm/ec7bcl6rdmkPbuCjDIY2peAlZPru32BKmJ/8wodc1TRtlCdTYM/3S2WVFaFBSlNteM30
4XekmNzba9z9YZa3fjV5CPIq7nKFy3vyfaZ6xAnRDLR2usT5HKXsPCoAA34QnpEZ+cOJSphRE1+W
TIrdqq9dHUGSk818CqKQ1HVyaJAh7J8XWbsx05Ct6/+ohcDJdGCczl0xdyyMRr5b/eyD6u+aQeEX
wVJ6f9n9wPzZLDzpT2Vdmfy27yurv7U3a46PORPyPsM4uXeHuB0aCpPFU+19sME5TNsCEeXIylVp
PQv8HSD996r/y0jux2f8I9ezsbvqCUV/VR0ju0rafc4kRpZeuhQ/W8TB5pHuEjkR2Ws8hXb+gIDL
BhV7WKYa/jmjkg4xXLiuESjiKa4ObbA1zsnqesv9betcmzfeKoKsnGZD4FqMXdUPMTJ2n/DFNeH3
EHfV38LRxuEZ2id1JDOoE7d4yLiqi4HdFRFXJkxJCHHPGJTKIZkUwsI46O5pFq5B3OyxKhSP0tW+
fEaoEs9IsJX8EgM9hT2V828NT/eJJUxc4o7gfGDhfRo4+62ptp4lZ9eTn68yTMNwDqJMrKrCdhoa
yy9uFxaq61+V37Ucl1JZwXmhAQvPcFilfQwF8sgRh1cxHaS9YFFptogdlkAaPD5hXdrbi+Hvrj3Q
Fe1zLoV+G21DVsw9tAlPSuO+gkHw2/VUuw15MxXLc49y1Hac+biSeK72ZmFNbos35NnFjTGuJKRO
hZrEzErlf+qgLoM7BKE5j1LR5ZGfICIR2ekZEQbXSFIaPzTV0l8aXXg+Q+jecC5NZTzcjNG2vLI9
bVRiBe6gWCpvmDpoRpynZpvkJWw46clsm4YlQTYVBQMOzqHbbht29/aHXFG9aG4lTO0tqw0YyTuE
yt/BPmk/W2IiujNvXuYeTl3BbyGKJr6IKW9f2E4IX+1YxL9cw5Ocjs5iW6TddKQTjMSOfbuj1/+J
7DnUR3JmwPWpvCP3qSZBjIQyyjLx6XL2QUOZYmAXz9Eigj2bGzWYNx8Um3WsoX3kXy1lRvhr74L5
iTi3+tai1HkeiNrAg1L1fF91HmzMGKYpJGSZGD+E43AbeOqnujXq0TdtbT/MDj7UuzofLTIEcLRw
c7bbfWdRVuHOLqvq3oyKmQrOTzaMGlXXWRBa6oeqTCo903JHeq8tvrmLdggofGybXqULXULS0Uyz
fhqI+Ny3+Dvn1jK/PXbc46QGf/LQOUAAHgNORXXYy1G/05lIDADGp+rSiDjttWpIyclavWw1vqWq
JBcq8lcOsdaN8wTPo8sZFan9XWyOTrEtD9OPXd59rIfBlk/NXPawMUKtyguZtCSlMOXvVjLTPOSl
bfaC51WMBd5rF4PfSVH9s6oZ5tuO9wWt8oWOJNaZ6d35nu2X4Cq73Fxi6gWMFvA+vGccLat/oNka
hre9drFXki/U1K9Fl9ttVpDOqtkcztfyl2jVNuLd6uaguMOuVyIFz2bM/zE8KMd32h7hOkmO1Oof
qfZ3K+WcaX4TmhUNTRLrcV4gnUYlN1LNvczh7HqxwPbILKs7zXifZo3O3GgGjtbEU9tVchy7dCos
ZznHNBwfbVvG/ASFi9mwjzr8RGmxB7GbbRxv9XWhe/QeFrBbNricZRaPayOq+mz63PN+r1UhlzeG
VKNB++QTbKpEBeQnkcGGjMtQl22j8bTNrZOfdbwTgrVG1Vj84gaBb1osOFhP7Y8OAs6ilORuVRKi
5S19gAApiRPY+TQLVsFz6JftvwWvNTeJszrrxWmVQlkIMA7dqckI79YTy0A9nFd0nZ+8/P6WqQFf
ZQbpnh7Wrxt3PjZ52Yo3P257eAQUAotIW8HqKm/TgmJU5l1z8iJBpxcvqFH3MUbSmM/eLXZeatl7
f1knQCOI3HGu4OerGPD6IBUai1PZfhZ0/ur+x/7u6PinhZUU93ffE2kPOgCr7W1u3KZ53a0SjxQw
H7HcMmDDP17ZQV991eMUsbY7cOX+docOkR+Um/F/iRo/AhKp58/ZVtWUAQnGV6rUYgyD/YhSno83
phq3L5KjIUMlnAG83yHuYgwCJTnHF0wptfXKdB8z5IbQtjyFUWfps18FpXckPY6f0PEXJC68aEuZ
bpi2Lnxgw/KXbSfesRbxlVF0x9X+H8nyoZ/yVA7eA6S3jV+AqHGnm1JZi+rDifidUqkne32jQSdr
cWztRTLDCHfr4C9FZ9aDmnrKZmvK5X8NRCP2950+9OQBHTsuUq/WXYhLHsTF+IKIMzVonLqr2b6R
AUGsTt/82iynfrbxC1zA6QUnb9HNbT+zxJBoODi3bW+7x6LYCQ2EWzE/85St1za0rcccHXa+5GVe
ltScwFSSVsUxYUQYQ7MSIxLlvA7leuCP6/utnLtfA4txbFtUDtGWJrChR+aV2M6cPvN+ijHN/FeY
ObirCuN90sR5xdPOywzqop43ezz0E53MlXOBHRFqs7sVsnrxj4bSL7kBjYLoaCoL050/xsF30/jC
/Be62+ze1areGfMbiMPfbICiLM9Bu3+hS6zeuRcR+ZUkkNHNHHyh9SdngG0/5IzJ8Bm2bojTJfYn
9qMD4S31Zzvq0P+RKrxeZIzZoo3gTYFw7toLhBwq18aRcGTr0b+UfHTmbVjnuMJH2DotRie0icrN
fJf0eunVDdZA147yYE96O87td89jDiWpdKYoQrfitJMJEjy2lxTUHQGzg7Rz5F++VPxz6eZhbyQV
1fQBtkXkQ+s//tnZJ0WV8ohPMbpreq3zq9N7dZ4t7SrfvKlVHyzkIDD6KljCQ09iKYJZ7PvR9Mb8
y29vTWypr58Qu/92mjoeLEcGJfejjTW43dHZpo6KsN7nPcSMHMXnaCmC7wpzMr36MPznsjPRHZsh
BEPDUur8LVUXH5XYh+68FbGPQ6pV1XUy03Rv9EhY7T5vUf/c7lNl4TYoJImnxBL3Kpvjtvq0mJ4O
962S0ZD5frydRGgtcJ51Tb5U+WPvplBp5HHLiwLXvm21qVhF9IXBx382eVfcKR0yeoqUS0vBD8uU
f9/H7dhPLl4P1hPs7pWBGeWeJUMb+ROqdJnIevby86S7Jr/3rN3+WbMbWw8nr60t6+rDBGzf9TIU
D23bhv/j7Dx740bWfP9VDuY9zzIVw8XOAW7nqGzJ1htCtmXmzGL69PfXOrO7Gq5bfSFgMIAti80u
sp56wj8MMzlY4kHgYmRQHKlOdEDkqreOXU1X+NWPbQg2Y4YgXHXCzzAZYXi3M2klpisdT2DmAEo/
HhUwDKQweD5t6lp4N8kIpu0+pVK6Mc22Y3gLoWnhibrH6hYfWHvlMF985uxrtLme9cEQzgCYjk9q
I3DqM8IKyKszGC09VhmeSKUQ4SV59rfaLTM2lle9Widr1Jnr0i5X2i54Cro6e2BYwsRIePpGMl77
UYZivO97YR30rB6/D9hxrlAFjQ62alsvlscwmbYvyK6win6gD1Vk80QXw671RX9QQETVc1kRthiq
VV9TkOTUBIW0r1IoeQcvt+yZxqkMJSymN2nrTfHNDS2FOUYyPoIe669Hxj7bRLEhbWEKGC4R0hN7
pc/DKy1pKUlGTyGgo1NhYs0y6jbQXl+uSk2HCR0ozTOAHuUaO21Gm0Dg9jD6SncJkyj7CSZFnUNV
oE1ad8qDE3TVXT4U/QtyhPBgYAnc9HaPahKw58boy3u1LZmrqHYl16B+fZyTq2qbKzqwViUmO0Am
V11qov1BQQgNog6iA3Ac6Dd6j4Ni5opvIDYLxLN6l8KkT0FDeF6Tb0e8Pjd6lw1HW4roRbRp/pT7
oBkVnsiPoA3zX1liwSLoG+WhB65x5wZed4jbXm5Npu8Hw4jwqMIJcUuXhcymY5vNYmwSjo4Vuwe/
PUGpak9LgHBp8OsqMpqkLfAoFDVmcq6W+Uwh1GHJsIrDHCQskTPsATu4EUMhSNaCAbW0ijukVfoW
7I2joE6EDuetroMsE52SLfUm7L6mbUqvi65C4C4GPO83ddA31CNIzs+riGy7NfBZLexUj+dSBe03
6/VaJfehtcgh6DKXbopKAr6yS/9YK1izWJWHHaYaay91bCtbDFa8nef09rdeMfG5SB1xpPncfB8i
RTItV6PHTrNpd8tOP9DZ7rZKO8o9DIRs4bnID/nItO0KqYQLJfL7R+ZR2SFy8PpuSKhOtC9tbVA1
IP/Zr2CmvNgAGzfN6LYbqgjjxSlPDq2jyG/p1tD2Mmpglmg8z5XCxsDMa1Vz0xihsgaUGIMJV91V
D/vt5L40/hg1KD4RLNwnq8mq736ra7fMJGGadkyICiVp19hrNda85DUC9lnJBcmpXs+HzB4feX9B
C5S5g/+4xTRfb1X/14Aq/ZIOLMUCw8IrjT3H1Ex6ajOLXDU71kMstLkwTA26uSh7ZqJquhvAh1PB
RL1+JB1RdwWTJs6cXmHYRjxaoEKPThcNTvEYDBWeWSW+lrOMthMc5Y5Ghz6ieaNL0BeUs8N9o8jC
wcFuSJ4cy6T9Re9j6do1ICWbvOwGMA7lNBWash1wl9zkBsMXB2eZ75xITP5T34oXkJ3kDyuzwq8A
42u6zSgpC8eMj4WPIKFbD1Z+myJKsgiCIv1aZx2UUpyUQcsFjelcDQmEVKhMCVAOvYmvihgzcRVE
zzoRUbSTqUfi5BlNz/AFJa2wMJEBbLtqrdD0TpcpU6WHvjWQBcUEMwMFrySMdjoHdb/CeKIWeM6Q
vIPw2UgOR2nBw9eFljERsgx9rnWgWjfRUIGODKTO6A+67KLj8FxYFHPgNmS6NqNBvOigoa5qQPwL
3cmYa/NYLU6RrkoWAU3hOWRhFCuKpn9UQfegXTay+rCGzGaLVTko3rKmNAqULFx1jKEhFNPotXcQ
0YzbvLOqW38ch02ppegWGlUggZOU2q84GlN0A1wVIHWqAPhyTZJ/0DCl+1rS0vJnw4lzNdeMsNnr
poyPfioae89UDemfpKZxvQEbPAArAdQRzSC2Zd6sI8/eGK10jmVQeUu6cMzxK1ySU/zOvkMoYoIH
BKdZqnXZfPEgv2lPcMjd214bmJD7ZSiTaEaOBfkKFoBc2WmjbdMKjARcO7kaWh+yTYADKYbPCC7t
ygT/WWapedbvNEjhA/mSlqEl3WsVrZVivBGWTl2AWFO7sK1kfCIt9fDdRZ1xHTu98uznVv1KUiE2
g4Vp8ygSdQlvIX/QR0d7GI1Wey1yaANCOh7n0sispTMS/zmoWj0AV6GbB0qFZqkZEfhOCmmB7xeU
KTofHcqQLiXijlF3RwOoUZ4bFxYUnT07/lJ2qblNm1B5ifH0yTYD1NM9rJ58z9g63HZqWR2Fr2Sg
69y8PMRKy7uBL9JVMPDdXNHXB3YUvQAELAPII3Xnzmg79L9MK6zxmTcF96SicYkHHPbxqWAgAmzy
HkkjDwMRU7+CQ5GtqXEKiCDlsGp0F1NOxW+LYImKVn7f5qXXzaJEsqMiI78awiz/noVKdqO4lrIR
djk+lMBuIN7RBRjnjSuLCJJBRIvIstyVLuPkdhw7Y6V1o7gRwOheLYghMMdH9YSCjeNNg17KUtLw
v0ELLjzE3tA9nrAIV9RS+RfbNtuvSUD2AZFl/FlpNSjdps0l+NoxS3b0Loa5gYjLTgF4fXtid8E3
UHgp5iezhmNfp7AYGn38EaiGcWeDcd16hpPeRPoovxuV0Rmg5q04J9rT4wViSXvL6LKY7msrcB60
DY1AaNrSW5m9114BoUJ2DZWoDEvPOqKLyFTaApLiO/kXp4WsuOSkGa79BjPYZV1k2r2lckzEEAu/
99IE09G7TACvVEgw0UvoaTT4tQF4rlvmyi9cUtOlWclkfMV3XVvVjSmda6fVAHQ0SiIPlQ/gfYeH
lfpY197YLAOhlmCvmsKOtoHPcD+nG+c3Me4VEeCHMAoSIhpIufS+zzJXW9ZDkB+BaCpf9ILu38rN
zDJYUacpEnvdATFVWBziZxF4OFoPJRSFWeBwfs+wU0rVx1izLG1dtSktrCHhIaBk0LYjdVCSZdBh
e6l4u3poewrBgmMA1/tBaN4wRwi8Kw/Am4aM/k4Fj2WG0FwrIFsEmKJCz7AH2D6KEY2cjScmV9U0
YqvYQ6k/p0xC503iae0dh6DdPHSdQzU+5npn3trY4fazuFTYuZnqGHt7eMP1Iu91DebGSQ6ppySo
MJFIR/WVqMvoZEDOFHyFRAJY3L4KTWehFGWr5CtDYDYP+leP6BDbalHwT/18kOpiCGy1+wYq+jSn
Cf1IoZgvcgc9CdQ5DkldtsZjRiPffWAoFudExiQenoqA1ld4LKzaYJicldgfqSnqasO6HgdqZuZh
sTgiU6F382rsSkBpLmjo9q5vYsqgGNsfbNNVs+jnkTDr6sj8wnGA+aei8gHw2MCeZsLPqnFfSNfI
7sYKyNO1aqmgbufwvMbqxnBQvgReKoT7oGYqZsl9a8r+UCrF8CKQWzxJsuexXOUBAyZ3VnngiEio
bWG1NIJgDcAWb6oFU+z81gP5AF+jUPtnq3cAxp86AsacwUV4h79d9ZUBTbnjEdb3rojRElQUE5S8
LczvJYPGZx+2wE6WJvBorYM7n9OF4+BmVPGd7UJHskIiJK6C6jrQGlxKBNAu4VTM/rvGAsZOL+Bb
ZjQZdaKbHIegcB44Fdw1TS0OpjDm7NWxYR0BDFIj0HxcUDib3yys6+nYdQg50dcZtXlUSeAItLzS
eeJQaC1CW8HeK87xl0nAEGN8nohZhL2AuQD6od/EiS/2TdXmOyBF+R0Y5u9a4YbwpaL6G2ljtKp1
K1oOPlsDD3ntXnWK5saN4+Shl1j51jC2xRz4pnq0Khvis1rXLbYCquGibqu0frsoR4WThoFRvtLk
ANN8LP34q+l6ZffYeaFdrN0oUPt5phLtl0KrfI49UzNb4HEmtHunA1i64NRoI+gifRasA0EkJiMP
q2JlRT0Ha+sBFIM6Tm9B0eifYzmjd9qG8adzy/OI0C3rHc3FItQxUERowFMv4sQJ8p8BKgveKkQy
w7oCrJEOcxTOq/RoZ30YrfRgLMu1YGJIZOht5ZhAGwAUA2fw2ZLjeEyRYXqpdfBHmJxqxo3qlT35
pZXznOiqGe439G0YB+ogG4pVSffD2Pcu8ihby4OHsrWEU2JYWGX1SwfCOdzCaUkUmEV9jj42REYX
nZEIkJgNlinZZVbRvZSd3TLnZkZt0olAPXFmVCp0I/qzVbxp04ywwGy71m9G9E7ljeX4UbOuhD7Y
DzYwo4PeDEW4HAYUGDZlDcd/k9cybuZgCpp06QtfH5fJgJ/9nU5XgaKb7i7Idabp+dc4xUPiUGZw
fBdtEEnyaJFrCA2BvqLIIRcoDgNE/HJjq0wjljFdhHnfpX17k6k2dxlHhZItCi8fxaqwRVuAX4jr
cQZzR6e4iaT1i/YRRwpHjP0o9aLeNH0YPzugeQRgp74lalvuVuVsEd4MwKUlYf7FwjvaLZj2b6Xq
QpsASFPLu1qoenSoMKGjXyohZ8yZQrf1zRAwWg3TULuvTZhDC+ijw7qBu1KBDMycYqZ7gAlmagzh
Z5n3SmrP9d7PdLCbdDxWNGkUB8MHG2x966vM4IDt9NE18P/i2aoLDX+uwpSkQqip9bMOZj0jC78i
0tQtGsYkA+34kI2R/xzFdUd4tDMz9IFeWMiPaGEB5RdKRX8IosT+OnSBKeZxYavhVuIZtIz0PlMO
ZhHH9bo5ST+sgbahg4ycnN+vtb7SlVelNNpoXod+dQJGoCj3I2GzdfXMamkezgcNVcoXRbgFoEF0
ULL4bnC9lK0kmxiet/TMwPzZhlGZ/mpSm9Gqb6Fmsx1gjJOieD2qJEGVBO3C1asM1JPjVEDpxyAJ
/ZO8r58/Qxm1EVvP7EwUd26mBmYwNymf2l1idp29hkIpa5gjeU2DNuzsagPPO7tDCcW9qwqtfWi6
oteXFQ8lXXAe9+lRaVLZ7emZRLcZbmVPY2sNyZxudxdihp523iphLrDJC7PYh1kMHp6y36eNj+bF
rue9mwdx6TyGTQXU3yRh/RHq3uDtjJzs4luEEosFJF0XiBr4w/AygL8r56Lq6hdQtmhXtZIUc89c
wbPXasgrtyzBCB79WAtfelgg94YymE8NuQ+TSXAGBCURhOZOwmYfZlUh0XtB06py7hPV78r7yMux
aj61m1LO0cJx9x6k7qUTSWhFDnj4fom4FTBq5vrNXd6r2kpvRvVqgA1+rJtcMIJX/KZY10jJIDhF
q+ULk+MIZGDse6sTmgXgTQRmgvpMhPNUCrmNPE3IWdfp4DvUJHv2E6bMs7F1uhdpiug+kH3y2vdx
zYieF4SWIUnQggCWbmjdeCvMTOMMYqtXPEp0oNatHVj71IO5b7q6cuX6HDuygLqE2nzXgWlU1HyV
cuUrt3FsfZ2MTX1VIwgEN6727ENvAVeIXL2OloFHdjmP1Th+cKWifc3c1EC0VJfalko2olj3o37Z
GX6uLnxvFMVcgKXmiGBqAlyCBtva9AyxcB2NQWYx2LiVu6D/Z2ORarBQ0kbxZvgthLTxsMuexTWs
8AqxpYMwx2ErYHwxrijNce1ResyQUW1fSrvApL6IG7fbSnfAq430cyWqKLsGiIICCvgCLJeiPjuU
VdJdJWl8yhS84CrLIw8kQ2N8sVNFi3cRXfF1KwtVuXKa0l0bkassKuHeDqqp7UzET44eqq/ujlq4
+NkMYbKxo762brLSc+sjOmVffMqXZWTr+aIcekR96GYTmQQzNdqO4y13IY6DTkFQYO2wytKuQaOJ
iTEaGOkOwqBJfpqJbU2h11wnqHvAFkLj04cT7gDA9MIgfVUqu97nfRnvYPpg+mh50Kri2v8BZq/5
6oRZBeAKdjQ87hotBwv5wVGghDbTWprSS3+sIBMaRhAfeN+bdYKMwjJJZE29AFHvVBk05tLsZAXP
zgJeuvBMAycLnjqSL0PwhDyAmFtG8TPVC+2qyVA0I8LA8AzadJ25o3iQoVr/SHunuulgv2+rMDbu
Gfnm6JJSVPpsBQ1wg2MzP3e0Ym0oNMVozIAsw7ugJNWAZmbNoJMPe6PuO3IOMrcZe0wzaReaZgOS
jSEgTcGU5lKRxzRfrTE4AuJzdmlb9vwZbbpxDokue+xLrVh6CGccgsJ0XjBAr7/jwKUeBuskBmIN
wE8gEm/gUWkgbXJ0N2oLTQZbN/0rxmrWHSdru0g1OqtoEIh7qhTlYCV4PZZakDQLk6ef7UBeaTvL
RGufzY+WQw4vEE5aLt3HDGCzNu85k8ODmSTFS1khElwEDssqIqkvfbOJNmng+fvYk7hRjWHTbVo/
zLZeWciF5zf6d9KD4UH19IC3BafAilaVXyJk7lqrrhsgwkWRu9EjIAdq4SWkXEGUf6tFCVia2Q+w
JyCca7qmbEdPtYuBGZLa+hsnj8sHp9K6xxTM3gz+kIL0WCGWotd5MZkt8wDBKBSztm5Jf2pYmiOp
4B0SdeLgaCXCdH6nl+RcCkEVF229mKWNml2RyjUAfgSNAG8EwpsEVbkZkjo7isD1lo3pNfs+QmAN
WKW3M0tF/YJVLHOpQVXAjOcnEa5ZXao/i5LyrksA4WuWFtxxqMfXlhWUC1+3ikc1lsnG0aG8Gl2F
JabeEwMK+rzrqGzcBb20eEdgY1xjBWH2zQDj0C6bdLSQCyTr8IA1kZCf9qoRt99UbRBPXS2VldKb
0ZGqCZaqJpOlbYB783OnRSULeZqfMVzb7+Mp3g62Hl9Tq2nDwgnT/qjJHBKcHJtoCUNfg3SQU6ch
YYRYYjfMkQYG87VNdLR/hpWL6HkEuz1E6vl7FOV6cYg41AJoIJ0o6yurA9uczFBrImOeVYotvCs1
IGmje964trwD3RaaEUlxkdL3jJAgQf7OCFwnBWSHTBOgE6AY6Y1Fnc4kDXuLhsCaWsVYX9H2pr6g
dGnS+JpzGFrpLLcSwG3HkcI3UlYj2g7+65Biq7xyRmBGdwrYnvz1Y13MM8Lpb2K97/Q4h9wyYD0Y
xo7KG1hWlaN57XeO/uXjy7+ZWv5G79M8KWS+u34FeNBq49LcBT0BOdStrVtfGVk3c+ULe6ZZ8LYF
VFvarRKpvzRX7gUOgIkR/CRPviBueu47TtSvw9rU7CTJtJ3bRagbQmtd1UlzyVVNOyNAa070eA3F
jyGDwF6NMvdLHqhH4F8k6cMOPvWdV4771JI/mjy7TYZ+gXdLNmfcO17Q4z19yO/W9yTT+2594zi1
QtQX9Z2ixMZcCZqdBjyc8HTHfx8/wzOKv+ZpWd99BEIIqd0Nhb7jJf9WWM2dpbZLZvGzjy9/7ulM
pKftAhk4vVb6XZ46xjUz2XKL1oJcfHz1M4r2xunv3908sAqIe0zFd5Tb0bVp3jajfTAiHHtTlA/6
4bXylWSB3263/vgDz6yWMXnhHQNppkar252HJcmSgbxYdvb4rALkuaAve+aRv/lmvftKMGS02A8D
bQcO9mcN7IOGwoC2QRu/XLQcOPNQjMk7rZRvUrKVvjOl9Rxa9TrPk89Jjb/ZALy7/cHjtAW4pyMU
BowgCiEa8Ghm+SVb63MPYPK6Wp2aRroOmSJPve/S8+4RE93YxOYL7+sZJWHD+PsbpWhpk8fU2buT
JYtZM0GKzZ/0CR7HUP2KcFx74XPOPQL975/jKx590irWd34tr2mNPJEmX1BhPiNPbEzUnivSqIDK
vNhlg+rIRd5LHUMH3f6SSbtdWYajmzPLHX/VfdZecLk/91Qmu9xEM1aYeVXsLC3+1YoAqLYq1qoe
XoiDZ56KPtnnfSkrhnYhzjgohXgt+ELQDUgWkHssUTtefry5zxmB6JPdfYLmkGNmxQ6Pur2TNgsr
qudayFy/HWdOE8GGidaFB9wioxGRxCuoCxCaa+3l4xs4s4z65CgzDBi+OnO8HRASRJU1gJCtvVAY
rF8ILmfipT7Z+JAxnEioJ2ENNb5G3XcbFv4RBZpll+e7Wg2w+kKI3xQ3H3+fM2+ifvqe74JBWhZI
f4Si4NLUodotS0nL2N92Wb2JpXZfpuaFsHNONv/NmOndRzHONivXsOWuidobJ7oH4TQ3cm1rdMfC
VdaKsWJETq/5c9tXn4SJ0mjGknO+3WV6s8RE91ttNxfsgc69BJPIoHeQuCJdrfYpIzbFbHa9cG4Y
Q377+Jmcu/wkOkBydqHk+nKf+rl93UGISmo7uwUI8PH1z5xfbyZe7x6EG7sxrcAQk12j3xVFsGWA
T9/DBTJ6wUPuXEqmTaIB5IKUbucg9xbctrmXa/EyJKdeusx7PFp3InVWlsMIsXa8OW7Z3V3iKk9W
UCw//opvJvW/ScvenI/ffUcm6KEqqBP3yIJaB0h4NEqoBzVv2zuNt+p6aa8gR+eLAR26GfBO5uUR
1OW46Q7g/m99CykhqGK3MN2eLtzTKdT+7p4msQPGUaHj+tLuG5iyy97oftCM4I23+qsxutU0SMw4
YsxCrYDxbUefXYpJRMkjcGtwPrC5zX9ESLg8lGUvSYzsDWCUdV9SUXfbvtQfkeFOFoAgyAeSbR43
PrrqXnxqdv6sKWYvJITnQvibR867R9OjG9sqrib34Pi0VZwJ/xZHlWUaF/Xcy0qozjQzt93Ywq5o
w6/Svy/qbVFbD4jgKRe2wJkt9lYtvbsHpJLrXtFy9MYGGntgYesdiAJt5dgQ8D5+3Oc+YhJ/cJko
LNl74JLRYdklVR0sagOGpm0yIvjcR0zikFupOQp5SrcXrepyIg3tRhdZtNdq71Kuey5qa5NglKKy
D9oEPHJh588QWLKl6wyosxkqjU0n/A7SBXTE0hlx7isvnIFnAtTbvbx7OkYpmAWYLB3EoHxR2xVz
s1BWe5wawJyoTfu5nEWdRCmbfQGiRHS8BYgIJUB7HuMwfbUVtOtUlFhXxiCrC6/DmXNdnSQummsW
eGizjjiYpW01t1Afsx3yFfUOYVBQimv8WT5+Lc7tMHUSaOrODk24WMM+sLdSqyEBjfdqHV9Vnfqz
zAS6rHq1VKS+b0r7KTDqTZiQtFWhf2F3vSV9v4l06iTkIGmm9iXd2n2bVj9HK4LPdkCsYl1Ecg8j
YdOgSynKTe0pr1716yTzoJaInfvAYOO0eUiS/puaandqo2zBmR79KlqoOUpR6eAiwzLCxQFyprCh
JJODHl5Nf0Uj5YLB4LlXXj3t6Hevn+uSGaOe1+1HHcolCOVMsfa+qoKRdMHm2F/VIr+O9JAJuzRf
Lzyz05793ZJNqqZEaZW6RIRjHynBL7KLAO/v8RrHiNUw0pHbtgZMpd5A0tI4aaabC8SmL5lPnTst
1UmsanUzqIyQDwe6pvY/MkxvDPMOKzfUzvMV+BCcpnN1AHCBroz6aA9iVedHGXu3F63e3wLK7xZg
EswitKIYahjtnpb6wYFn3zyErvGEfcPGV2uUPb2F5+gvkYQ0q9TmpYd9bl9O4hu6r0XjAMjZw0Uo
924aIzrlgeCyfMQcQ8TIof9+C+lbzmPbwjh5iG965IWTiJnl6Hh71aqW2ohWumdn/k5J6mfkGtNj
ENQXMvQzwVCdFG71oHZxBlMcuU7I9A0KH3gV5VvXh41eXSgOf18FGO4kEGaaH1moVeA8lKNpWaQY
zGNB5HbGo+53d3oX7rzGuv3Um268efa82170ISHxI6m7z33DXHRuej2gCD4qyt7ogQ6rhaY9lUE1
3DgQkXc2YqIOYJYGv5RL8fH3lb3hTuIjaQciTx0bPO8SJv4gpQGQPpopROVEh4/SvthK9aIMxiwI
8F5iugG3tshp7RGU3lbhP370/8d/zW/+/WLX//pP/vwjLwZiaNBM/vivhzzlv/88/c5//5u//8a/
1q/51Uv6Wk//0d9+h+v+9bmLl+blb39YZoyBh1v5Wg13r7VMmrfrc4enf/n/+8N/vL5d5WEoXv/8
40cus+Z0NT/Msz/++tH2559/aCrL/B/vr//XD09f4M8/Nnnm/2N/+t/9/2Wt/n3J//6915e64RKa
+U/TBJ8Mu84RqEkRC7rXf//E+KdjqprpuLqwHe1Ur6Lg3QR//qHr/wRGpXKIgmXQmeLxS3Uu//qR
JjQLbVAXKvrp9/74r/v72xP6nyf2j0ymN3mYNfWff/w2oUN9bnIs4MWVdswk1b0vkEQYd26WzHXl
M6kcF5+E/3ao06zUO3XfYVFkyfqxwHETUajlu7X+67u8v/ffvvFcfhrgT4pCIDHUvcuoqlSYfoWz
j6/829DBlVn194eloxYROiRS3ZeYHCQANVpmRNEIhLE/6oLJc/v68Qed+wqTQJ0htKt7Ix9UORCq
DtiMXPgG557rJMDmUh/1UAeELikveh0NRayqcme8UAufuW9nEltDA8/tDorTHvaNVXyxi5eP1+O0
Gf53xmAiT/z3lVciRIaBSWqoBePXavg7F8eqFlGBzs6RGWuvJUJeJ2cpcO4b2DE35NGg4Fz4ScWh
d8W1r6FunTh7B5mzKEBPRt1ZYN6ROCo2H9/jKaD+rzOdW5wE2rwQDoxwVd33IvqKY8isiMAYxb9A
6e1gVqw//pRzKzzJNuEfaY0HW3OvZc8G89f+Uul85s1wTn//7qTyM6Wqk5odb6uPkE4xm1ilzoWZ
2Jl945y+zPtrgxJsLJWbTqWxLIylPWKDgEgWolOVvvHy5cdr82ZZ/btHMNn5SBPozF5HdS+MV6uv
92WCoVkNsg6oFRI86TpRHLBF9kLLQYioYuVr8ksaZxB1TwDbetkN4FgQ5q88by2zYqXY4zVuQAsQ
DYtAgFr2lWVoZkdsd9C+xJvI66pNr7rzVk+Q2WOSTtI4MoqufHeOgR62zI/98FTIZhX0Yu8VR8R+
ZgpEJNEGV4OaXZ8EK5xyXOV6Mo9lf9VBjveREDYE/ln6CqrpUvObpR1XawLP4jTTpHsJ7bO7UuQz
wsxwlX7mujprQyb8FZZj9s9+jAAXR/PxxD0276LRmKFYcCGlOfeeTGJg1kUicMZI3Q/ZfVk9m9FB
Q+nw4wf41q/83QOcxL0oaqtUJuwhMjRs9FBcbRL0ck4Y4zra9MN2aBAGN2+QTp1LHaGhTKB35Sy6
MNgXKPMLA+Yl3GmjAujQyF3sZtCOgnSBAQc06fbCi/bbPJqtPomiaLkCCKp4n9u2WHb61xiph2p4
1tC9zKuv+JKeJMourIk4ffffrIk9ialsS5QzlUbdG473NETg9Z0bq67mJ6+F0YXblLwibsfWEteN
1aSzRtUWSOXs4dQAJEFyk95WItUnP0n8WYA8s88LX2mCbuGJxlOBIGdk5aVz3TXnyOTDpAPFFu1c
AxSk+U3wbiFicdBqfS6KXxoXqRAbA84zi2JK2FjOM2BUeg81w3LmvnrfaY95foT4BMT+wYlfc5q5
8OYv9DHOBEB7chLAvJSIPLD2Oqz5COwQAuUX3r5zl55GcNR8oSlpPFZfzAMUwyUqjmq/BMcyQ2qu
V8BYVZz7oHm1Z2eA2BuD2zQXuhzmsJzwonrq7ZC/EhwvGriOW+RF51JDcEdHrvrjuzx3k5MDwMoj
o0QGftiTA2/AER0j5cfHVz5zgNmTE8BFpN8rMp2jBcawaywVCLbGz7TcUAlcyA/OBA97chDg7Bgh
Gsch0yic2I9t92Iorx/f/bl1mcR+Rq5tXIPK2bvurGw3g7hw4J5blUm8KxKIx4XGdS3CiCflTKt7
wJZbB3M/s7r/+ObPrcsk7llJBvCx5kPwvMqtq6j8YUUXyt1z6zKJVbnVITHt47MQVLhQbJpL/Vjz
TFyyJnGpdDGwV9Ex3xfIkKRRtUaIcQn8F6lnuACRs7XDb1UNcrv6EkZb/E3nmCY9dE2zsAt/Hir1
ApOKuYJTW3dCybfhyq0FsI8Td7la+Z6xasdyraSoScca/sbWNpQ3ddjftvaVTl+vTl9qM0P+fgsl
o2iKbYhqhbpCEdD0L/k9n1k8axJslBYzboRpSYoq3MDKVeVe6pifu/Ik1lgFsKowTE9Fyl004O6Z
XIgPZ95XaxIfoFQlqalZAIHqBlBxvFLbYBlYtz3OYXaiLj5+Yc/d/iRWlBh5KlhdESoDiF/byryw
Ec7d/enz3mWKMg0RZytIAOJQn43+YYyexuHXgExknGoXVujcvU8ihWnmaK/jjbZP/B+SNiAC+Z9b
lGmooE3W6UAhscNdAhvE6vfj656JDtYkOnR9oNm2p4+I18Cv0ZDhzoJrxb8Qk88txyRAGALhSiNk
OaCJolh4AhFcWI8z9y0mEcKPVS/HDmzc5959XSsz0yML7/ILq3LmVRGTvamqpm9WQ0Wy7wL/hUaN
FrwZzjEGmendz0+tvJjsUmRwU2n3p8+o6ON/seMaGR/rwhc4s/BislPDPKkk8vksT7Yo2aOXavxz
153szWBs08ZJua58SSCQXkqPzl329PfvtiadYwXethj3nboJkG0YFx+v8bnrTrZj78IvqxJu9+TF
00EAsi6cfOdev8l2VPSiEPJ0Yd+/btVbjRrMuACKOHfPkx2ZyCHsWgR491mB1MMiyO8+txaTvQgx
GK+406NzqWvGjRAXduKZ+50Cb/10dGGlnO43WNt3uVx+6naneFvdpQ4pcU0mWh9DY4680ueuO9l2
cUmSiJouIcm/7Y3nsnv93HUnO66Ji9CzXAISfg59fAyi6pPrO9lyat+VZpITQ50e/etFEH9yIU7P
892eg2KOqlVrjnvTutfH++ZSAXtayN/UlOZkzwUhckJ2w0JExa0VN7cShbq+Qx6/crbQFj65KpMN
6DcBjlsoye0DUOmDssv7S0PXc+/zZP8VLTxoFJ7UPSJ1zbDt+8+dheZk/6VBGPOfwQudbJDij9zP
bZQpMFgqDINLk+sOFA0SrerNp17oKf7XGLVSMWLiRZfuMnPlfbJomKJ+uybV5Fi6PaCvhUA1Qrnw
RpxpnEyRvvjS506Zsw6j+9JVv0yZrNHvnBtevXCrB9NHQLq5+dzSTLYkqnOa11b2SJ1MK0k+aNn3
jy98usBv9o4x2ZNp2RV2U7AnVVBTuqqu9YFjQKw+vvqZN3sK+I3Rm4KKSK7X6xauEuY8eP7chSeb
Mfp/nJ3ZkqQ60q2fCDPEKG4ZY47IebjBsrIqmQVIgICn/1fUORe16YwMs2iz3tZ7dzdFCA0u9+Xr
09GZzmwM/cADy17F/Y0vvFiKMDACA2KkCE5t6s7aMbv1hRdrcdI1GAN3eLABZnG17vsrVfALI7wU
74KEVeV2iu/H0m3Zw9Rmyq/M7gszY6nX5UYidOe8ezigfdi42PbaicG69+cP+FfO983EW8pxVVuT
CT0HYCR/h8HGKXVKLz3b1TCXELikm0812gfhfezB0MWdbDjekvsS7Fcj1EFKJpO6yrLk2tucP8N3
b7M4S7M+qxWd423QQO3F8BKF2ZA7kk3fwccXK6PLM6+374FocX/+/Ze+22JBDzAJhZ1ROW3jMj21
UKXwK5v+pc+2WNAj7I7TpsQvAY0kBw+ijo9nQ5Kf3/rSw/X/nuCQMIAUc55tHXwOWmi0qfqQwfHq
56dr51X23VdYrGoAIXUuuDZuNY5cyjCisy0JmdWjrf4dJCRfgSA80ZSNdpanEs2tzNxvQICQaDGF
nYsLnHkIuMOhZopf5meAt7rp0I7+8+td+mSLvWG2iEATOJZwqqIfMV+PgJfd9uTF5jCiNa1EsIJd
B3C8eg2nz5+fe+FzLbW8BrBVcF7AczP0p8PmyoBLFrzrr4zH36X6zedaKnXbnE/MOu9pUsAQFn3m
xeSpEGUWZ0sjbY7GXP9y8hd1cIJ8+MXsR0OLYJwJtpPls/Z3KY0tPCam5sWYq0CIwreqImoAYsuB
enFKHdLRZ1O5/3ksziv5u5ddROFczQWI2FDWNTCPL7I7gR7EinSeQfTbvuJfidY/4S3KPX0r0BK4
BesRFlBfU3fbHr+U3Zam2aDhl01beDhPuJjceLVeSmlnUhcwyEfWDsZrnlLl7mTx20L9v/rGf8Yi
Kxs4JecYbXhzmYXHhitf8cIa/Kta/+e5OvjTHMZG2IBsmOtSAGvLGxNpf9Vt/zy6LStKDDRvQebp
ztztX36ed5feeLG2ncFQBHhX0xZ2f9op4cFNj10KYKGALidCjWkLJIN5uPmxizQU4B4wl27jcTs8
ztnwqynF58/ve2ErWgpbGxOwT46OZQRsq1x5G2kWxHp528VhKVqFvXhmpnKctgBhoGbIbwsyl2rS
YUJoDJe8aYsecCRw2xvfdnlCx11yFrDDHWBn3kMD+/MAX5hnSyEoTP2zhhuYECw9wRnlHfYL14p0
5oXoSNX+e+xzS///qy4WNehUbw6OZrPz2joOrXmtzJObiOROzbmrcNM1awOWgk6Q0j8iZl53hpjF
D4rShHW9dSh6eYk3ocChPRb8xQIRYYJdtcjhQ1gzYD3a9QgXDpZ/Sq6sTTKtaLwy+/tObiy6ahy4
Z8MSApnGoCSwmOaGN7U6rB6CqgNrYwaEU+WwxiJo6H3i6uttg7s4+jvTrjis6qYtLHKF5cXc//m5
3+u9YVmw2B1sJ8vaKVHHbQJdjWU/JGniFUQNK/kaK3dq9rss/yjVQytfzOEdhK2bJgtdqkbTUe3Q
r4GbNlUCxlZAcv38e76fhHQpEC0yqYKhqyDj8DHUq+m204QuVZ+2M8Jvxjw/9susN/1wJTz6PiSg
zvmf/7Pj48QjU3n+qjF4CAjmyhlW7Z+xvK24j8vMf5+vw3fAovC/RsXgWbdcINJ/HuXv8110qTgE
sIVZsE8eUdoGaQbWKAPEE0Z+bwIwVF0Lxi99Sv2/L++UnY4IHElAMkQJLO2aK1P++4MAYtD/Phdu
OGLgxvlbArEIZT46/4E3vFZcuvTWi4VaTLSHNyXeuoaAo17La53RfzMW/xs+UmexUOOygaas6xHc
xTsgRu60aZNIw4/RgpU+pRBjzYb01cEMyzo/ZYTAKO5AHAXWb7BoEO3KTPnKNKYNQ+FST9BYC2MU
tbbviGL6ioJbSgNXvz99s+LZowoqJSPCkygAwdbLL9HI8PPMIX/Prm9+x1LTaAxkoJqOW311xr4n
MugbAywy05Ptb1g3eTXyS0miozwMMzOVBvBAdecx9YtxPZQw8u3tNYT3rgDhvpGQpDGfGmdyZLkq
cLDD01JTZ4h5EqjUDF+HdKvR2M5iu9E04GeJDRtcb4c8jcZvHVYuefFqN8qDQYbQ1KpjXfxSu2cb
ljJihElmAgKdYoU64wEbMncyPs+G9KkCRYsVdvUpTV/KPIRFwZ4Msz/CdYWaawYc5TDfDSVesqvd
GiaI3CQupU96U/kcnLfybIT7VjLNEyqcOjmMuTUOGLXhjrbwKIWpbvUE81W71tBfZkdmkbtAJ/gS
Nn8qjKOpVyVGAG7GwaLPVN8BNu5Ok+M7kxPYEl7IIMTnKvpkLW+0lIBrxK2rL9UygzR/17viJPTe
09trLSAXpvxf+eA/u9hswHkXVFHkaYAyyMGPuDZXvr+NU3uxllBUpqUtEWs3zWNNd/R3DS9Vl2ag
tIQN3A+LdVyvf56XFzYFe7G6MoDuoSjETTIuN0MPEy3YBLdXK5MX9sultmMgCjxtKH6IqhDX4h9w
y86mr1LfNeVjiX6MHga3dx2sZBz7UyQPdSM3pXhQirAypdvCAmuwuGe2cBk19rg0rWjZPqh9v0oB
QZY2TMAbsF/oPTxPn1MeliU844QVoikRrn4CiPKgaooIGjQJeV0faKyFOE36hrZJ8+fMvmNJ1NkA
eV3THV6YEEuZB3wGx3hSVEwIgENiBVXwu5+/0qUHn8f3n5kWw9mMSwXjWDleNp348Pjzcy98/aUc
ek4tkrXnxAoVu5xvxnyljFe0ut+n6OlSxgx5eAtMGo7KoTAgFfwNn1+PdQTYlTwcsGNPVruRNPN/
/iEXAgq6CChiHW7AMp5G+GCdTPHIi71hCbcbrvyYS49fxBMUzo0zjJwRr2QjzJSyoJneBZA1FiyR
fv4BF1bKUtos+gF+VOeIRWVbg4FtQtexAA5yYxVXfsOFOUQXYYUGPhx6XHBA46qm92Epg5/f/NJz
F2EFKMalXjR4bmGGgBCDAnTbcxeboNS13tQtZDytYj2qHjzPf37upW+52PFY03DCgLjfIqHq25xB
Pl15wjj1yKNd+ZgX5v5SassV4J5h4or0XPtctu+GcuCFdHVVoM4D6MB0FhxfCywuDP9Sx1pbRQ83
X6Soxo55Wk8BtYtv23Xsxa7TT23NjFRMW5gOJNk2v1ZtvDDX7cViJQWM48ECGlFSE3sip3VdZ17b
E4xOuQGg7sqeoJ9n4DcR11KIatUZoKgadjdb3zEFfSo6TOhbb1ZPMyDnU1lHjfOrm04KtPQ0Q2f/
CFOiI3jarmxnQHrg/T2FMScAyra+VLKIZ443NvNj0z4xo4tmdLNS9qeAfylFf2XGQ0CPqEXDnyfq
hSwvXapc4Z/JdMqxslj3WsLfvR0HL+9xx66GgKW/ckA8RwvEcBQZ2uauiY+lBcLXL95wr8VRl1dQ
Hc9AbRTtdkZeTXEcf8jDDhbVIr0jxXM1+XCAvTLaF44Se7G9jKMC22uY12+NwpedP8AF86YkLF0q
EWlKQEc5H1IJ/9WPvQ8v7Cvr9MLasRbbetyhLy5tzxOEfrL6pMi3n78c+evP8s3Us85/4j8H9typ
aT87uOByFEs0DvAzvy/ke0WOHGbU7pS8n7kZMBW+M11Qrn3b2JTNM0ne9RZG1XDtb5HsAHggMmA2
lExfcsLczF9L2XroGoBM7Y3I2geCUbRRDpNwQ4HjuD14WmcGgw0jpITA6haNJTALi89Ioi2APmp1
T5q9CbQl26vzvoRB+PSn46sGWGPlzSoeMiCjhcjCEuQLFepzVZn2lCT3NqeY6ZyAEVrgfrfh1tsk
j3CQ80363vEdt/xkeGFlm3lx6gRg1oNI8mV39wb4OV26ny3ppgYuKAYU78Dz6LavG46LLvp92qmQ
wj3aE0iJJ00+tvJ+7nu/T04qe5hhvRqvYataMFh+75r2OMFb19ha+mYG/SydE99Ot3mbu448Fhos
cflTYWwb/bcA5cQiMDqNI4DifSrA2ZOBathH2HK/TGh6Si0wowCnVe7w6kb/++cvf2lGLVbBkOiy
rVUEamgsybtDpty4BhaHrFEBZVKPeK7U0Iyyn69txX9ryt9N1MUpC+ekOAWVBA9WY7gVl2jPd/w0
vksqBWSjp5L4evGav7zFoTnvFPtNMT/jYnZnunboi5X9McfqvuHlnQnEBuCIQIWRnIdga/vg8hr6
bcIoai0ObRCBZJMRqDDAanRNe6smV5Yq/f6MWGpL2znT4fSM3z/DPx+bYdpGw/gEj58zZRz7+03T
YqkxBSGw6LnoEL+DODj5uJ/c9tzFCU0BYjfs5qwUKHa57ZeD//NzL+Sd6VJTWpQW+38CmwHdqbBE
Bg/pIx1CDUcKPM/9noAo8Knbn+20AUjenUXvy3pTMbge8JU9ol9W9J4NhlE2wD94/sWnA1IaJQWp
qlXR1eQb7KDAU9NCB1HQaWe8Rhlk2hcMzVcMVsW0WfeMHRoeuyXZwHrJi+kcJtkAx+cnwY9AA3b9
3k6Opn4wzdAxzRu/1OJIcCxlIlWMO33b3hdkZyOB8fOQXtgZzPM//+dEAAqUFEaCGUy0wPrssytB
wqXHLjYcAEB0pTrnIFSFu6n1GiNzddsLL7aciZaNAj4KiiWfCkA+o82viF4vRAp/G9T+GQnWj4kq
Yf64FRT2abgpp9bjAPf/n1+bXIgu/07pfx6fslRXU6DStwU4bzy1twasXQCE15CV6sJE/0NRwARu
QMAAXnerokS4olZu1uaHrtFwNCvvNsv+OIp62969FM3OkK5XaHKYYKna/dbhHWP8/vmnXvj2S9ls
IuMClA45Q7kOVrGvXQvlLj13saskVMsaneO5PcLZ1E//3Pa6i7A/U1CuAnFq3mrWC1c3N4qSqbFY
srVeWa1S43UrEPlo2F+tfZwPl2/OxqWH7KDmfZP2eOEOXhq2PbuO9UQr3W3YrrAHNxm+2ISLRefn
LRCg6R0SmV5uoHN0vGf0M81NtPVO6PfVjnWOLpTytZmGB4k2Sngk+zhl4godfXATo8RVu3olIHob
XmftMNenpI3KctWTCM71nt4dpXjVE3V924dY7Bm5BrpMC/P7rfGuN5tW3rYVnb0k/t3hxDTmMzDS
SDDAFHqIVHFl/VxY0H8bx/5d0IOek47oqOMbR7gIgg5ZIz+S5ijrUCAX0xtX0yLESCSMq9CMh20J
WK7B7kJhP9403kvVbg3iotrY5/U0rnrh2zdWuZaqXaWOk7mmeC5Rd/2rvNbvcGG8l6LdUdf7ZLYH
qNv5o4XeXlajRvoEEmwtHm4bkMVOoMOt3IJXI3KDXbXvBVKw/ZVw7sLZsvTphWs9cUwN727pby2b
gUbfcepcOVou7ItLxa5uMoOK88NnM+inUKhXnnvppRfrUWuMpAOyFPt4/mY5XyXKKdxOg9vGerEq
s7g2RzCTENCgGzsGGeTKS18ajMXFwYb9cW7XUD10gM2tQJ6/7XUXq3B0phLwCLyuHX8kZGckt9XH
l2rdWeHcabUee16JRFzQt7e971KrS2FAb3RqgU2P+JpwzfKKmPTC8C5FuhNACwJ+lsg4R/FpeLpp
cJc+uVlvgidl4aHDjgfXDD8uvel5Vv+zPUvHcOYScNDzmyLt8/Ob/s17f3P2Lo1vY8FwByDjuJWA
weQFhcKksn5J0nu1ITZlJTwWbzuLhCBSewVMaGA7hqguQRXxBKQMcQWIgDVuGPmdArEaY/uWPVfN
a2kkK8kSPzPBUEvkJ8RyQQuTCBv0XpDkPBPUTK/UtY2A5YGZPdHslKPjhK/N4aADyotSKejMPUgm
Nn8ph3Zd6UhP529QiAB0NuvrAhAzt7BAKlHRGuONIAMpSbMGJnM91GKTgm5sjlMDys9BamxDu6iL
78cRCZVtmqxEqUWa6IVLRg1SVzMBIFIBVCs7zbLeZgroz3Kl4UQBbki6RjWvnVquHYdFRkIiFM9D
Jp1HYKhNt0kTC6za8rbrwNmw6t/PDKZzZseyRqkIuMbabYwr+8iFzW+pnmpVzPIREMRt1u2E9mqB
LNWpN4oSlvIpJ+mzhulYnY35u9cepurx5+l56aUXm59oCjXvyhndFVM4UBIY/SvHpPr54RcW1FKZ
JCouJwC/cMygjzH3M+NK4eP7l4ax13+/IK8m3gwEI50OESJxMLDDcxT180v/1dr+74KF2/Li6RnY
ojBQwjkzAvSiE79jDnbaZ57W4L6AoN2PANklflVpfk+/FOu1ge61EHFkDMOdYVzzOfl+9OylYimn
CelyIPy2Kn1V6ufqtpjFXkqWMjUjTgK1w1ZrngU96v1tX1tbHP6kF2MFZBWu2WHyNP36+Wt8PwiA
GP73Y9SqowLlkqEoFCb76cr8OUdn//uF6d/egX82ekM0TtsP6bS1Z8c3kNOeQdksFSDGrvVrXog8
lybbZhfrrWzRmqHHVshgg6Sao18i2s/EYzm93jQ2S2l+Blkp6JMY8HLd7m+sUSwF+QWJLaM4a0Bh
9PDU4t/JbaHy3yzHP4OuCNW0DOTht7nRBZV+36C54udx+H47oEvRfAto96iiAxmU0HU/GighQZaf
X2tRuDADl8p56Pu0kfR4byYgynlQ0YV222uf/8B/BkSzZ2B/R+yOuf3eKvMdLXsXplfXQBmX3nux
HKu4FZJlmB3tfBTTobmm6Tlvst8snqV8XpnqsVBi1FJjmLfDrfNcFPIKdNFUceEpqupzLQv4tf7v
C+pWupTUJ309W4NAVVhPo7lx/K5+H5FpA4M9kqWIjGrwYCUZNBy0F4qqTH8qYv/nD3RpBBcRvG7V
UooMe09xj5LNlXjwb2fnN+O3VN3zHCIzp8Hmw2iyBX60Awa7p+aRIaMelxmweXzFQBFvEDtNoOSo
qoJMNeiCUJ0wFk0AyFbkDU/wJANL/blSj3O9KRL0Kw/POe3XCbpSYigIgW3+JYePQjwUYqXO674d
wtGmHnd+K/Y1a8nvCVMGXTpb58BWM90EBlknyPVsDCjG66YCr0Jx1Z5tocIxivVUHNG9UAniCXKX
afc/f58Lm+yyHyBPTbQ857htVum+T86MtbXQXkpnK+mNddVlV8BkUqvDPIAk5Hm+v+bQfWFeLXsC
OEjtZanTcVsW+JZ2MEzX1ryGf327PO2lYNiQ0NyUNUN0aw5u13ta/cuSu0R9peJTQl1Y6atkOBaN
4zH7Y0gTFN030JDAE5QDoWa7w7BKkx1tRniVvUj7hVobSV4xY12Q4CJK4MiuoJcRdmuOeiJiZ+tr
Hf+X/sRiKOpNr9d5NNd9pEDgV1ug1RsrATO0LgWCLt0AJTga8aZxmi3hn7YDvF5TAKVI3HiE14rx
pzbFWrMfFU4PdQcVpXFAij2gJo1GtYm0DC4QdeYP9XQ/j5pfNMAAnSRhSD1aIO/GvqrEHldWsY2r
ldWg/5u6vc72tQNWnhQBSs4eWuV9nt9XSExUc+ONcC8b4HOcNmpoKs+s+dPYBAVt/J0TSccGproM
tPgB/s5xqW1jgFxH/TTPOwibPdb6sGt1gV0GnwWoOy+VutcNX5Oy01JQtMnKyJMQYFKMpnRrgA7a
+I8qP+RIgbeH5pPkXw2GyBp6L+lloKgHp1qpMg94W68KODO7ZzxvAzzLMKnrcRbRpMLSUPkDXvFp
wq7bsq9W3RSdWOn0XZ6Vt1mNFG5oopaWay9Vs3Xkn0xdi+xZq0FGrIC0T1N/Ug4jHSKRm88ivi+g
4ee8ujcrNP9iATsoZScyhB+CLwvLN/svWTc+6xr0LGqRap6cvHcz/dCCsggeO3PlFJLECctE9U2b
ezp2IyXmXud0eO/PIt8bDYk0qnsNuh/I2IATOPuG/YCsGTJGrhhpFE+d12el56BOp2lbzgt3KP7Y
bXYwZthnoZtT6ocZDohUmB60mK7ufJRjBP2xL7kVzSlx7R6g8vkOahCh+q0TGEFuPJjaSTiPyfg4
5LuhPA1TOOJvu/N/NpWznaTXtnCWfGqKA/7K8Nfh0Yn6YG5DVE65E3ggI+fImwNVitx5JGALr+Ge
PQyHATqUFPU761Dxbau9dlMLVQ02YvZFtTdRfOriHdD4IX6b4jfSf5X472wSFbC+y2zwz0vQusFK
Lvfx/B5rq9yETrjykuE0lsemPGjlGuG0p2BAiROjdxlqTD+W+6ragyAi1XsnU90z3LRVDjG0FDkA
Kup0RB4nTJR21dLEF9XrkDOcL+iUQnTB36t8zXrQ7MsJRoVjqGos7FqIK9D0kirOirJxVRlHCIK9
TjmYw15andd1gazQUl19UPORTTVwBaU/8f5xhHWZhpwEXPL2iJOCjhyBk4bB6IbPilcVL3O9Nrsx
HJJtX2u+lbRuZm44OPYGJqlSOO6IXUcBc9Q5F2bbUMNGZKPXLweE2CggycaQyxyccuEgNQKByTx6
AF36LY0AenMzrKm07PdOdjKNo62eKgpdtg9BOmpipE/hnfBh8zuijbvE0O7HEioU3XCV4jlHXhU8
Y4Whtot7OmUPRZetHK74sI8IYJDKFNSHocIt+/uq+c3HAoxyE3zc2o31PNL1e2CQ3bLgbq3AJAQF
klHoUJqDzQv3/KrqfUc+Os7kNsII7PbN4gU6W6E/bxIwVsanEsmUHgTTnDzAl9c1Dely56kX0EBh
7dHE8J109Gx6KDACTvWRmRDetLaXN9UKNX5PgdNHj2Zm3dwBCOrX/Mkg0OWJbDWWaxN95/bgo98A
QqvC5/qzYz3E2nOf8YMG68kE/Y4OZB2a3oSQ1geNeE8G5F2YeOXq+ItA0Wc7yn4UOATYXJ69M73a
qtyY96tcLb1E79YcN6ahQA+C2ryByeGWY+uqEEn0pek39OzdVISGeJxaBtRkHI5T7/M580HaDvNp
Df7jtinDNAk7BSliK2LjA4gv3pAHrN+W4lUax759tjQ08N8p7AUpVAXQLwQ8+F+MTuXqyjtL7yRm
EMDDuL6dLWMrN4ekvtCPBDNG6x+SGjV5LQmtIUp5QAFtkEhUPefZg4HFkrIOpfpNrDlbFMc85uS+
VbyPdbPBZu2g50zRU2ToVOivSdCo9wPRohwn36A/6fY90KGTWvqlROdZ+1LH6PV0CvxJoFjsa1YH
gBkgrZYGtjY+Zvo74xuiIF2bgkypIBuH9jKotOBAq8h30fw2tTUwHMxo1rV51ySfZBZYETuY6Kzy
dtWVv0i3yfFKdbKBWGptDR0iwu1gam6cP8opUoben+JnKIhITXzH0NymCVUb2qvsc0STnSPvTOEn
4sFpXzkNq/GoDJtey9Zdd49kD47QcpKfs0HcgeeBpiggYGMWvVnsQ+AulRKOJJ29GbDF5g0MFfK1
lqOres8YgasCUBAJXyX15FZ1WE6Hus/dlmH3AqGDnEhRRwxusK2Yw9jOXZIkQWae0Ay4LpMDQDJB
KVZS+WPBwxCiHbXG6idIfHIPaULcjEw49CVo8GNAuDeV4573m7kGK0h0jz0OeXFXFeGUHEFRGYtd
ijZLO4tUPcJhDO2YV2SNm5W+Sj5UdTWCjG48zf2RGM+kPOllj/LYXatAwIUG5t5wY+04UBoS1KDg
g5HjOJTpS5f4nK1QSoKpw302PCk4+ziFk3rXwP945kje4s9A64fDEjBkoaXOlS3vPpJBwcI0XDnw
tdbHfg5hGQDKg4OAbFjZdb+npXB5V3kGRVwwt0eNxyUmNADdqEMgaqmKwoe9sJd0a2zPB7vZ9tid
6qbxsiTxUkdEijQ9zZYItWCryoZAQ2t83zw4ShIWwz6XInJAM7ZI7zpZiD6yE9DpbiqQnkXZN0u/
1GlfaNuq/gOrSIWcynTT9Q9xBV5W+9bNcZCIU9ZiDx73TQbCIixxZ+5THfRgAT7Gm6heci0sJOzm
+rBHfw0whm4NNgXt89CGV0stVWzgXzxfoVHJy1iGSWT7AneYGTvA+OI4j6W9mrtDa575tGZUAgzh
VAfSyEORQKcFY6BRyXYtPMU66O2VDOeLNdq4Gf1B53I01uK+aVuvAR8km8soHZrPbmxXQFzZ+NGg
ant13O4qKeGMe4fgEFsBDaG2scoPrardLMv8qVN8UYuQaI9Q/7gsKYD22A3mL42sq/g8rvpJxJo7
YA2Jrjjzu3wLN4xMiawcKGojYmoTsuJzxvlWIXqZEdPrFDkITGIdEXarp6EsTF+bfik44Cy4Aff8
MCUfNYJpFQ4VdrqaMcqsBZbRnI+9qQbMMM4LwEn7VSKcfYdGJ938bQPvXNg0SBR0hcVs3U2qq3PH
azFv8qZeleR9ZI1vlR0CAY/sSae7sakFvMtCklnBIFYcOKWxRDOhcvbC2BT9vrD6h9z6soxTbN0X
1QkBaCdExGsZzMXWSSAvIa1X5yuYxHhWD+zB3GN/RzdKtS+J6Rt5CpqyuTfqwgfs+gSg86pqJlfM
VVSDVs/bMhIt2sFMgqVRexq2587AqPXAOZtGNJi/pQOvvwmFh8FuXnT7oI9PzfSKmGE1qPIdMAj8
8fo2IYWHvhRsbhL6rc+pidTEDHKkYmfrMA62SzSE8z0mI8Lyph1OWVV6QrtjUvjUbLAwOk9BQNVb
I0TaEheCMSJAIFV6OPdsNzDTndIR9k7tHYdbZcrJyTBx5MgzhLvYajrDXcAOknybtX6MXIRTOp4Y
qNdWMAmzDGSEa9eZEd1w6onM9mwVNDNEiwUeUGFQuPDNIpztEa7SzWnqj23DwqYQ+8xmXkXTFWTk
ngL3C4qH2tBnANiGoZ1R5KMrvSl2Awy/dQzzrMw7h0E/ZphvJTZUDnsdgqBo1r7OxCIrtl2nrtZC
rs2x9Fp0EI0OInwY0WhmGejVeF/MMmJYnLQeYMLSuwMi+bFIT5SMIF/DfEM3Va9jvy27PmrZltcf
Qo8Di2o4vKRvTWJlC6j004Oo0eNEt02hgGLeB3DSw90WfW51BGtjN/4a4gzMv+feckB5YiHsy7e6
s8HvKMlLaqZRCgL4GOj6GMSwHRr0aKron3yAVY7DgsIe/TTxm3PH9K6XXVhPYWcfbR0vjq4+JiFU
7/tD29iBBVKNNkUdckC1Sl048YVjpt3xptq1HQSRHBJWiotj42tWiuLYU4crYmI9J2nttRDHI3LM
kzigSR1ks412VbkeaPtlwxvclR22NrsX+6Z5gHuLa2l3PWDllZGeJuw06IJkbZTNmQf5QlXBF3nc
MTIguIMdOMGunYHkuq5gLNPp9cGhWxN9YjDYAfuPoWerhjqZruLmXvC9TCzsjq+Z8wvGfI3bwMiz
yFIcabgBZR0k/NjF4Qms9+QgKfI8Mwe8vB1DotZ+wfW9hMeATXQfaytq5ieGbskEB68pH2CjGDQU
VuVx/SjN8VGFfzcIqR6KPmhsjASJSgN/4Ky4xTjtHEUGg7RDsCIgFADZPg7atHet/JEkpW9rjjdN
uE/gIinz2ZNYgiPYcP38bAuEBJXhVZa1cnKCAx1wTwYRZIWtsujgvc/Hk6PjdCWk81szfp554VVm
epgNx9fUtVoUJ6f9oq3hGmjgFProz2hPnqE1H0fD63BZmKg4GNPjrB+ZjLdzpwVag/Vobp34bsal
PE27KHZwC05aX+sMD5yZiKU28BPDrqmNLwOu9HDpb+tTp4c2OyRkA09o1yFvWvY8pHeDk7pOt8O+
BTU7z/ZtjrRG20MJHVqw1rfU6VFJcy+ONa+oyxPKXIgfGhdl3sianDs9T1fx5Ky7ItkblQzNRPtd
IEK1hnQn7edpaFGtQsTgVEjBzG7G9dCpMo+hNZYBX2xYSqQ76UaFFEsMEy7kSDDAtw3m0Jqr63Dg
Af2swV0CRd7QipVtbB103DSEjWKyfOztGXwaXPvtWY8SfT9YaMA9e9nXo1uCVqU5tWvSxgN50dUM
csyUdC9RMpaqb6AVTEGkUyXoUdJ8RQNoYLLeR/rllOm2FYVLsl8dy55QlTkiKwLzBrJhKU64srcP
1OCPoosjyO1wWzjRuj426V0+3p8vpl6FYDjrdC+X+5KhwGxre0tOHqDKCM9m3Iu2icUPTYxjYP6A
LaJnM93VmBLM9D1HTlFiFSFvBD1umaJEPsxuiQoxe69LtK2fMznpfcc/cqRrLMNAZFb6bfIF+gXy
WoknsNZA6obxzccIYaSGqq/lfMZ2+kAHzOApMnu6snpcVVp9lxa631gA2pxbaXiQVmZUOQHHm9ny
q7Yt4MfsldkckHH0CD49rMSjhK5SZrtWOXiOkoUWUm/GYOCCjzUBLEBH0aM9njeetZ6IFdyKzO4l
tjg22S9QRpGQ4WEeJ4dKGVYJgtZSx32CFFAg556WlV8j2JiQpgM+cHdOixCcY9LoHnJtRdsDim7o
goG1GfuTtR+OiLeZ2kWkxblDplObVoFdfilzZFZmqMXrkur/x9l57EauRev5VQyPTZg5ANd3UCQr
VymU8oSQ1BJzDpvk0/urxrVxTrnVMjRqqCWxKHKHtf/1h9UYOW40NyuZUZto1J+jsTaoHjgbK9rs
R9PMmidrm9qyOdeWXpKH6zwbrgvnpVD6YwkaZRjaoiecKwnl48ytdchbW6IYYuspn7ey9ThA0Qml
j3K6BtaY7JPhpb6IfzWqvXdAhVLrOLXOMqWmKkSKyvtFNV7zYCtA2pu16IpVqy9btMhSekip5Ib2
KSk2JSCG3vuGfAjibtFBixXRW4GRchKZi4rJ1MT6cp4/RwqWmdPliBk3OXmpIvwagDjBVMlA7gS+
Bm1bXOVCemwwtuzT4piwTtcZ4Ql5tolqFC3OvFAS6GjVTTGMXhpri5Jz6Tx6hIedud9kTtt7K9LW
OSVcboYLZ3zJu34nB1dVHKPEvypD25Pq3uucV73Vcc2KDwmtC5n7DWWTpz9sOj29koyayvgztwe3
Izp7qKn+ypb008EbwphcnwC48j6Yg7Vjr2x6XCapPrGV7fLmoSoC15mprUpj19tIamSQ3O58jjQO
dTRtndZFF+A2Ftx0M3elDGpJm7sTPHUn1ffVyCLuNAszav2yHIGaFMQPws2pCsZaB7GDiErgSj0w
AGsF3QtKZSqnpiRmrHiwwrM1fXIVTpYvG6wapuMZdeDlleBHey9KajdSxV7YDJQ83YfTcVSz26Qe
r5uxQGnPIpZIS12JV0MZgAOg7S/EOmWpaqwXy0wXNfwXneGiypQhUszVWDfMxw5dliIpN7XuPBi4
uoBO3KPSdfF6P9Szc58WYqO3yqHTh8MUjKsWKq0Msq1KmzzDdh8A8vzjiS5RjRe+NSaLbJA2bIfq
1EScMSnHwuHQTW/jrd1pu67rnlUBFUXlFNoHYhmqAZBuaaAHlk5RD8TWwEdTAEeMSL2WG5vqt5nZ
4PFksIZ4LabmXXaqVa7OXi0j2cv1ba5Iflca0krkL3Og7wzoBpNBdEnqq3EaooBC/C+H3lQ+jy2k
6Ho6qoHiFcO+xKRjfNascZEGd0b4FDbOtq/SHd52zxHppZIjVs08uUbCBDEf7YG4G+WzHh5r8jn0
yPJniRCdLvCjtPJzVVy1TTYuLDO65VACO8AbCg7qzlPU2VsRFa+jgLprloepNjZK2uAoIZNDmFgd
LSn6UByEBAtRmsCDF4yvyRe65Fr1XlLEXmt4xtMpnPa2dDUmvLJ1G5G5J4f3ieWXJmW+0xFTYONV
oZampxsNYS6z7NbNjYGHWy8lIUWU4c7B8baO589KX1VNRZSKBPrWcs5wmo5E53gROfdyc2sl5Y1U
176TqtuincCv62WLrU+owYYaTw7lals726ZSOZsxwuzBwTCoWpjxi2hPOcBF4KhbubNANuty0TUG
NdNcepJ+TNJNCGn7jNYtw6Zcq+qNPh8juPi2EF5JSIOvZXUGnfrWCJGxDMWrfVY2pv0yclSaYP3y
/DVhMUuNXlXNvx1NgvPXZ61oUM7+TDEoFHtRIVPr4uJ87sEtiQvnvUKJmOEpqZ/52BsZuxat3ncU
DO0c3Vhqv5CMCCzV+ByDEnchrGja3HbNDk2LeY2c0Utp66Q7kQPCNJTSo9ac2tJajaJZCLrOwSgv
wx78ybkKY82TIb30cu12U38iyuW1ctAfNIXb5y8BLdfx02jurOB97tkmJWvZGdWq1oGD8foYql9W
dVdb29wZ2HNbvxGHMSqWbR/7Wn9l2tLS4ser+YPTsT8QP9+3/ap1dA+zVzQUzoICYNf15Egd6iZZ
hdNLMW0ig2zQfJEXe8d8qOXWr4SyCGfZk0ANEtm3ZbSaiurGpoU0/7Vl7FdAvAo9NtWhDi8BjCe0
FAqsLyVaxVLzFA/qQyWMjOkoVkBft7m9lap1aoW+6DaTMb/KlJ3N2GE0hQAy3ARiHdT1upcw9izk
ZRSDUvX9MlCMpcxEmHjYffRrTItXAniZYZknmYKt9pc9jW452g+xhs2kY6UnO1FcJYVML8E/mxP1
gCHMMkwVauvtIHZsGxsG+Kpr5E2jsA6kw6fJKlW21XpW7kKiS0zuv+bpT3EPxBhY3mTrr103wJSL
b5zQXGgDe7RR4KZVAiDNc7EuBjv3LFn3xvmGoCDFdYD7xnHyCy3e49pyQ2bMXrTp3jbndRSrm0CS
13Jhc6rT91FMCD1Erq5rVwFngiHXl3U6rPWB5BHaFkp2CLX7dHosk3cneU/Ea8gWoOBtku477bUU
QO3dVWgchXkzcGYr8AoOQSIBTCQp89P5PWkfnekx7T9H5FbFdNSHNRg+NEHZXoKgapHhmykyhcO5
fd0oIRLMaxqKSlNwhetQvbFBZRx5I3XbUdykzSGsjnp2UKJDrBzk6X1Uz37eJ4ahN1QpAfDSDaag
BUvTLCduFiBMTsX0FCHsbK3jYFxl5x3wro7S28nkQFrnflYPLg/jV1m+N8ayIpVXadlxR38MHH+M
XVYiGweX6GRS7xqA8EWEx2fo1Rp5sVBTMAgkApwDGFpZbatlx/PxcnKuU+mq6UGPioMUaLez1uwN
trRQpxW4xpac1tuqNZANU/3P14bYBPknJqXQLfa9/K5I4VrTmFDikCR+Kz2M8X0zuqqyBSoocI1K
xdmnpt2pxqrSHC8vpy3H/8w+v+9db2lHKT623ZWhY11Ct5dmWgh6uRPptuht7TmZ1RXqol1Wvqij
s9f6W70d8WIuZNxonNe+7K8MkgY9Z3g15IcuUpactJahE5N4SNxVRwLpG2v+zRw6a13SDmd7nKy/
saPHvIfY3t9L8UNOv6g72ZWXVPZWj7Y2pflat35J4mQ8F8lGalq/nfRVKx+V/AopP20Nt13ZA3TT
0A8DDHta7W7KFTdjPRZBzbg9atlwE6dHq418DNJXmRo8m9FNxIogGxj8UCPSMODgZ8eLwlo1G44z
uam7vX3qpWwjaZx/ZD6oIpnpDqakL/egktKpCn/lYf7u1KU/D85e1sKdqc57taL13LaaW1twezFg
zajDndj2DZbvuF6aNB9JQolBAU4pR1K9SJaiI0Kns3u/ieAtRZqnDvfkAuITTG438cLdu9qIJbyp
hQr0kQFkGLnsdYp0GqtfyK/qFiyj4jtFct+L8mT3J0WW/L/zK/7MU7AuPcL0KGybXkAUzFpPKujf
f+M99tV1L5hJyZiX7H9c126XtXOorB8x461LWzA5juXSmLhuQiOzX8s/JUxecGQLIszUyoYBNjWY
SfOKviGAfSHwsy4NwcK81sYul9iUNHOTxGRHD0RPK+yxdGRVfTWmtRtm6jJ3PuxgPGVRu6jAX0On
8UIk78Wbmabf3MsX7+TS0wuVv5El57+xNmhNeenPXvWlLc+QCtNOS16JnB8nWlk0wH80Nu0zJ+j9
9TYuQjJ7lf9hz6YzxHmOYkjx+sSPvyP8/Jkaal3a78RaY6eBir6ZzaYw8pVmHzm2L4Js/kZb9oVB
tWWfWYz/uPNYDjtpiCWBiylwXe32c7cKK2psmuODsrESkuYlMgg1bcOJcRcbhq+rj8GUUYZeFQ69
lYF1GGRECcqj3AxXXf6NUuPLWzsPjn/cWjaksxyFMI5zUG/iYtGqr/EeCKtqn/a/6EFv6n5ddPew
fXTzUGGhbuJiIdUWNg7pIuMMwUmIVMB9kN+pxs/ku9al3Q+vowRMcLCpzT0wZ5JSfzaEzgyqf/y1
tZ33bSvDdO1ozU7qR/8zX/Zz3vS/LizKprSamQvrK6lbkOHzs/u9oCNaIlV0yTGxbFRdWeMY6v3o
upceP1ajp7WIG253Ur0Q9qEBDPKzS19Q6UnEU4u5R4lYdDs5W8bjz1b6Sz+fiDiBIhymaae8z4/l
r7/frPZnPqH1/7j5xKpkGZPFcqzDzoLmMRhnN1rgk3GOaVxnV3GuUQIGN4507lljDNLQXxTZvtKf
aUFI0l5PtjHVRJUQi6XqGzoRy5Sk3Hr+VQzYyorxeO7Ox7KzGpQnOXgd6ltHlVemdBeFA4SorTKb
2A8zmf5P1vy/oub/Gf59ftb/L9/Usi7WG0tNIkUF8d9l4jThVSKagSyGVjxrVf0aV/yJUTD+bIhe
+vxMqZGbWc1QspKruVla9sPfX80Xu9OlJY9W6H2h6DGrfbgvk/NZ4e/X/WK1ty6WAFPvK7w2eTaD
VLIQk8IoBQBLNgng3xnE/h6Tf3r+F6vBkMiaXBvMgUSN3Lm4Kcq9rN+Vw0uXOaCMAQ3kzaDt23Jv
ZS9Fe8W2XhaPtSRBdEsXoJhA15lb1u/58OJIp8B6jNVn4tXNCcCWRA2S0Ntz11LCZicE2imzZVl/
aPRJScI21Yrt/D5OH4zYg8u8sGnZJM5KwXzJqiO3sw5qv7LEtQyOKL/FyY2hvDvzM+izO0RXyng9
m+cstuu8cY5SsxuTY1xCOyhrmowvFfiOWTfXYaHBi4TBE95iZ2g3Mxm75WnUZa/KH4ZgW8PPdrZh
/43q+wtOuGVdrIQmorAu6fEkOntzcBiE+ESrBm/NaQToNyE/Oq4RKiRulF7FSVgHfHfC6Ef2cyTL
/nt5b0enlARCr91YH8JgLb6jUn8xyC89F9Uy1CMJ/sCu/7Tvqm/29K8WNfOiUJpiqbSHGrp+MTwa
xItCBQUec3Hd0kOUvy1wXN8sx1DxlMlcyPJMwjQdidDyqnYTpRtO+6JbGdkEaMjDpqthGeohLOcn
OW6vHL2AbWDe2EXk4Sy4UgCXx9jchPM6DzU3yuP9BJ6cavucbJZY+07Z/dWzOk/of+zdnZ6JYk4V
aoItDgTiZy401qWN1tDSzW4iLhsf6cbF3zmm/FmgYl16aJ3DBtI8Z8QEBm25Xwgn1mbzw73Q1P79
KOJW9E2N99wunvFg8PPkm0L1q5u+WBsVKUdxXXHdKMxdZwDpgEwifpadaJkXq6JMXEcu95iWK+90
R3922rj0VmoltWizEa2I9RTcmW9/3yO+GGqXvkqpGbbSAE3n7E3SJl77wxPXpZOSKdoyEOcnMD/N
x++cPr7Y0IyL2Z73+LTrQU4t59SrxoGPDgfJkqFJ2J33s+dxMfX0hAVFZNq4K196r/j42UUvipQE
N2Y5thlszVNt+aA4P7vs+Z3+Y5nIm5hDd0mdCIuRNpfz/PfLfvWUL6acaoSNJFSVI5zWry0IwHlY
uVarrbTsOwPerz7iYvalKt6aNkxcfOVpSnwM5k1CUL2TfuNc9EWpe+lc1MtJpElKx/o5if0YDgsn
EzsbOHNSrxHz/KxMvzQwSjJdmGOKc66aQzNfO124/PsL+GJOXhoRqbU+9FOroKl/CO+knw3sSxMi
Uy9p2Mq0CAwl2ADqo2n/+91+sZLqF5PSDEKsN8+nlThdp5CcqK/KqPD/fvGvHsXFdFQdIoVz1I5n
tFYMm0n74dO4mJHVlBgg4zzitl1OZ7744u/3+8XIu7QiwsKgVvEPm4iEgxTcYVyfwpm7qafED/T5
mw/5YvbolxPUTO2wS/gQYNEzr4P+gg7rS2t/ttFcGgRpBnkhYYung1m38cLUFa+Ebvj3B/TVC73Y
GUPDVtLe5oUaAW5wOD98UzV/dd2LotnGTzyfJu5ZNTzxLiWrv9/u79PxH843l55AeicMJ3XEuJPR
hE14AiZw0sZwn+DOKo2/5nCA8YiuqEWrMdWeNMpIuDYmnEtZXZi0s7ISNteVqdoQgJF51NEqqTSa
nvlKzPd6MZ07/bvIVl3Ikmd3UK2K7p1c9+3JXJUzqKy2UszBAzBzdSw0guLtrI6QUhmqwsvMIYs0
h72JYd84Zztd7qBqnlqo3bFJ/xw32dx6pUXvK5yyQqA+k5ZLlBWrORs3atf4Hf5+duFJs7nPwmnj
JHy7/zBopnb3sxIuI5RJQ37d4ucf6Le2CjMhV9Gj3mNgB7vgmyrEsM7v/0/P+QJLQSqsKNSmAufu
Dq3tQzDeG/CNJAiUpX0qJ55P8CISaaU62mZyumWXNtupNelhbK1uoi8v1rl1KAKcy+Gn6jiXjw6t
8mox2L/OqERabhsLMZFars4WJKPmp9AAQnkLVXAV6gh2+O40X9Xpr0R9RfqAwuGuoHFY6OuZ3vPY
L0cdHsscYm/oiTr3YnjesXgv0X1hYeTqbbvIIAtb44gOaK0ryTKluzFDSspo1Bu/SI02xU7rn4fM
WeW2WBkRIAkM7emtVN8SkkpGsUngZShXXbaUHHg39GxrxW2qzah+AtO7wuzv07a4qqRuN6U0lQY6
lYiUW610GyhlARyTVMMDVjxMLUzp4XqCMh/mPInkaNGTQ6AGRwoXtBjbfam/baMaDpi+ziLdHSfp
tuzgfL4qyrToOWxWUblM5/RhJP87ix/KefTLZqeZy1KmV4+fY680nsU3Rf4wE4UsDHEjoSCvdX5Z
jQcYspLsaRDG+0ldMA0q84gP1mKs1mbVLZr2JpJtt4h7X9Pfs3pvTIaXmIWrCeWxaGtkinDSuash
1t5MbNyJmlrHDq7rYuiX8kyyNZqUPGpvx7o6s780o72dhs6zUVL0quTB21iN8TW8aSsv/AyDcktS
XBEPmwEWfmhlLrGSc0XsRDRvJARW+pGAPS+Dju4YKUEZtqtwCwYfXcNkGUKoWOcGo6/qgacHzUYJ
2uUgTJxOna2C1NMJRjRVuR9Z3bqn19bFkZ9BVkibcVWbn90QLOPYWRd4a6qR9l6EUKcRaIU0aO1c
9s1Y9YrsNDXa2SLGNSWsfZvsmKm/Yut6QsoASOoCh0BNdcjPy13b6jddZLjTWXc4B5CJnjKnurFn
PJnooBgLCT2CJB2cpDtUNH7r0c/1p4n43TneW9jf9WsOQtfgZVf2LPaKc6tEH2OIWlOBklDBbDdK
d9TvZCG2TroCUaIvGqwM+BZ89GIMl3Tp8OBwHTjo0IKclgiHg1Bk6GIFJMzaF9l819sIgmpoo7K+
KHhjevHYjI8yIxFq1EiTIBgCNw9KqFL5og0lt5nwICH2ZXashSYe8T1u48hNRyQmOczUOV8KbStD
czC7CDobXcsKtm+GCOC1TDVkhZs60RaRpZGTiM1fjrKx2cfTuMQFCutBP0lPaW5DHPgYNHtBQo3S
bqUCcTo40TjwwgfT1fAL0uRbA9U1wh3sw1Xss1rjpS3zZUQ3w07u8um2lSGYh47Ly4BjtVNRDDsF
fHuHcQwY2aWPUt7gTKShxVDXmbBvQsM5DdYO+lYO7bmKtwJH82pcmo156FmgrfZJytAEpmhF49aT
K8yaE0orHLdom8CezaLUz7qn0WB+9tB0SBwZtA8cG11VRoA16V5lvNawW7vxoRuLlRxb9F5vUhvb
THsNOUjpUrePyI48ix+HdFvOVwpbmBI/tj2s+OTVMfV1VZnQDZu1Y8mgc8OiRMqZGcNCkpl0CH6u
zPymTBnGo7Gw4fXLznpyDoFFXFtr4RhdukN3byuwN+HYe2UafchJtg2jU05/nbl03hCFAQHKetRF
wRJZ+HMXPgZ0uzpowbmTH8zwxQ6hwjPgOvhzgnyYxQRpqGKKyvZDAtOjIEKnTOdrs5bvczjxU468
eCxYlxPnJZdYEaMxbVbZaHpmN7qNAfZsNOVzM5ibQd5DSo1wi8HjAekwDqRmsdTiXTe8Kc0hzg6q
/GyLcZmU7MojTcn2bJkrdqrOtv9r6upNW2mrNLmFa+hPQXHgBODqvDfSYJr0ZFR4MiMD7Bz4tR3N
oyBfK5ZzaNTD0LzVdORD4XaY15sdPoZh5U/2xmjGRW3dd/YL2JKXxINXmw9G/qmZpyF5JjfM05GS
hBQdffFmoWOYSd5RW+umSa6rlriU8JQ0D3m8ZEatRMDVjCw+hOl0LcgEi6VtKiy4dKzAcHDxVnXp
uCDEM+pFmrRogu1tW8iuyCEP5G3i98ltUHa7oUCnARfHhOZdw900qUw4TJmO8xxMt3JawMOFwBJG
d+F84jY8GdKRbA9v2hDsG/lG0u9FvOrAhJFSjbHYZNLWCsCEnUNKC6mCxH62S8kn670v2XGGjxJt
Xjxly7wf952F1M1h/tZPgaNsxoguawuzU2KwZrKMXiZYGDTpzpG2UjxSCgsKtVuj/85B7wtPC+vS
4y0iPDFAECN2znTsWsWLWZvbBmV4/amLZFVQWnUQXeKmIAQKOTv6AdJ//dCUXBGhfYs/ZzW/TQM2
t+DU5LmXGyF1nuqVTM+kBHe0N10/QLpC8B53bhNJ66YvYYU7aDVPTgYztCiXZgepCmLw3ytb/bej
8Z9KrouDW9lFfVpFA0jvAF8xQ/WOeU19E6n9upVqL2YxRmm8Ftqqrua9rTw39i84sAs1Mz2rHBbR
jPYSIVYFy2NMDBTZVySMLGZkEWJGQCr5td7voBXG401SZX6F5byZXvcFotVE3bVnLmFFgUqrr9NR
xVuVmxV3qXLTYXwwd8KzS82Xg8njrPorR4TqpPMyDnGlomkw3RCYviwRcsYbgU4s7q4NWEzaRAaR
fD9gzWghJkmCQxa9Q6U1qmErzNuEfSoRhR9ylrR765CkMNJA8wMqKwRs9BnKlJhEgXS63eIUpCzy
OkZSvmyQ3Au60w2kIJaDuXmZ6x2eP1RCyJWt8lGWsL4GSjzb0PbS3qjD246Fa0IJMLZLpz44xrFp
vC6+Uct5LSebiffeouYKQljFUrnW1NCFnEZdsA2qVZBtVNG6phl5M8uZYcHnRGxh65CzlcrX7auC
RVmu+4XalaziUD4REmmven8r8tsI/RkobHmGquObCqIcjhlO4yzjlALUXkkmOjVN3sfZcZZe2DJg
ZApPo3KqhtspoU8aLuXgMLN5NvXJnm0vVFfSuBC3Vnuox3kRnHst8i6cb9TizlKujbTxCTte6DTJ
4/7QW08tusxsM7KsmZTLhsJIPvPi8RNIee9z/GJjNpEi+29PgXiQ5ZsofBuaXZw8BmirY8ZCzvjT
jGMVvjkNWiounNyVTXxOvKbWYMG1ke7T0iJfIQjt6wgVzmjBWyYIze8RIja5fDdmNyV9dYvkAYi2
vp2rG0dVlrYZ3BLK7afOjiAMO22WVQX9XlX3XRltCk4/ARTxMjNhTvF6nIl2Qf1Qti95cGrjeyV3
toiEMATU7oKxf5LkapcxpUvrfTbHm4HsT5IXiHnzCoLPWvCnvrzTO1YIGSFDVG4D2J9azANALR1L
4QmCl9siEx1kNoHppswDosrGxRAcJ9I7K5hu9Wug3A5quWgQYjgW/gX6vYFBbR6jlpXTvV7dD9mq
H5+SdPLKfotd2TkolLIVFpbOwqhoh4KpqFU3pA4vmGRo4NExE93AZH9Vktue8kLm7Tv36LvIHenE
axPsNLrC6jVwCeW+r0Ik7uaDoe/jYVzZtuPhANLJu4n9I9dfEpQOo/Og2x8KkX5mXPrhUN5aenhf
INaOsRnBA6XDBt7rA6jxETtQyvkzxNt7xX8qGaYOU7TKlfegm3x7pAyAFe42+lqPVpOoUbLvFJqY
mcnZt31MkxJBdApvrkfUjg3D0N7bUruTS0Jj6qjjzGwG65nyuuzbpwiDbNPp0WBFK93ByIAukYkG
cejgeeadH6I6aPX6zuydDZ76R4Gq35pgtWZebmKfpiC8UxxXELGTnI/iglII9X9vXhuI/6PgeFbR
YJ4S2MtudOjNsYyHqJUxFsjnaImgqeYMIM7FHLF6jjQuI+i+RTh6NqIJq93G8l4tH0YANC2bEIrM
bhpQkaPlUEz7tprJCTm/T2daFcO6HTbnTUjN6s9Yz9ZJoLlIzl27QRChnyYghBy0SUKSNWehh+AD
y4pN3EODNtfjuG0T+8rSc4S18UHTMMnNIBXWnR+FqwTTFbvNbwNFX3UoYcKmPwa6tsU3bTVFUKcE
YW/NuJ51e2P18q7NGI+sSDZGzMJ4lpD9BAULVHsbQvBvmpehCZZWDr/5jsyeagr2U2GdslSsFRvm
IUY432xnX+AHF0AhyiUeBprp3YSwEF101Hz8/cK//eb+tE1eQIVCGUyhq/W4s/vunsXsGGDTM5rU
oRrGEGRETdT/dg7p0/7AroEaxHQRl+1mSblKR3sjt/NDZH8mTnh0gs+/39T5s/90T2cU7B/IfzM7
Nfx5E9uwTF+kFEFnirKoym/Q0d/ub3+6/gXCqKf2MNQZLb1K1rxulu9FuC1UoorEZyydwl6hMb9R
BEzjbivYE/spOWbWsf42fve3Id+f7kD991+IQXlpMgb5C8FRZhT26pSjB6l9mGTbQDioLkiZLK9G
chRilM4te1WusssU+67aQXUdcVWwVflnWL92AVtGCMHilMb4LpJWirif42/wRXbXL17lBXBpmQX6
DfarHeL7RU3GLmgcusQ11IgTh2fEIcWOAogoj8wt6PoX8XudYVSvePLcnkp2lDnSvRqRGnuBryOV
HtEtZAXH35uhetZCfWmY/VKf9W1UDX4kPeswxEvNvnLKJ1EN7hTGfp4/1LPlihQ1XLVp230wPRRd
7eFu5KCIVbqrJkncHFORBqC5Dq41e2uzmrKmuZW5R/lX14+p3AOv4W1DmNCIoIzVvS0RBKWza1XP
WIVkAWq2bTfgyC17sED63KJ4RCYvdY8RC+WI4mgs8zOS4AZSuzi7DNR9RVXxmkYUiylEXQw0sg5l
aGQfOnPcSDqM/rNTh29ne0f2EbHqM3LF+hiVm3YKXAOIUAWHGLV8nWDElXIsKDvE9MpGr9IFhm5o
VMvpPulKr+mjDYapOG09Wxple7xJ620FxEbUUhy+zuNnUYa7CqFPHcGfRsWIQ4uqrQyxd7CrLsk1
oEW2n+f42MQxuzF1O7uqUBLmSu6FIwpwgZwxXAXL0FBwm7J41Uhfx+dEVw9F+amV9TqzJy/rz+r+
bRXdxc38nAqKHxPdoKn4HDndKmbHQabXFndDelDTA0RRzJ2CZOlMb1qu+JOc3FrdhxO962rkVQLz
uNwC+Eg4a6WLRpXdsVhL1W1nVd6sVZ+iLdadNHNme7b0HURy5K7dPtc0Hz8TDvK6i6vSYjDz6xkx
uUBv1AzjUpQBAFK2R/D2O2E8jLJnG2JBlJV+Xz2lAMT9WV6JkaI1J8BI1i5XjtF86Kgemym8N6TH
KWl2TvFhRahqjdwbtdqf0BX0wjnqkbbtQu0t1kAgIG448oc0aGiPidVqDWxrK4LWHxN0W7iL9dXS
wV+jyPXrxJK/6YN80cxRL/aUOk0GhkwgqDoGUMPTGEaeZEMhiVDHzd8xHL5Yy9WL/QW31kLFREjs
uvQ+J2bYaPcOsta/bxRftEUu7bmdueCQQiW1K+V1EhKYN07fnR//vG6pF1uEFSqxDrIrdmN76IcT
O8A3F/6iu3XpiWs6WikKC6S8xx5iCGacwTCRI+y4kL/b3r5oNvxmCP9j+zSsImvT2eDFouSo0o4M
QRO4bJtgWRIn95G8mgqbdSZ2Hd12//4mvnrNF+t8MSuyNZ3/rCZ61axzZYimDwuAv1/9i4d2aZZr
p1GUzz3vOTRkksh3o9ohQMWETvz6+wf8HvR/2JAvnXOToINJa2jsgOZ0Xqk3cRMf00p/U0JAeqJ5
Y1bWTnm3hpHjbXbMgye74UhyTsJDcIfLktdXGIeF0zqtONHK5Ztj5psOvSXNu2UzKH6SZLuCavqb
O/7qLV8w2WRzCuWgGmk1ojA0I9oKZrkX2SmNnkX1FI4dLmvh84wll47ph5Pi6WNJWJp1C0nA6qqQ
draIkexSpqX0WkjvCSbwf7+3r6blRberDRIFdzkbLBHeIZvIBD749ysb5/n3p/d0gerUnIOVXmck
dEVynRvTqs5D3+nERjWnVYksTVKqRVtmHsb1uPzgxlGUDw4CIQVQOyzWdiLcxHxREpiUpbal27QI
IjipiVtab2HCyp2e6rNRCbCmolBmkAkqoxAWeEGFLXZaMpZuQbpu7c7Xouc0eE2Nykcft66m9KGc
xnUK3TiLrzWa+QUxq73zEgS62zqrIsb6YR7f9FG/JTUalED75ql8NT0uVvIpdaKwxpJ/p2QlIEjm
jhgGE/ZGJ/e/+Ov/819M5PY//4Ov38tqauIw6i6+/M9D/N6UbfnZ/cf51/7vj/37l/7z+DogfC8v
f+Zfv8KV/+uTvdfu9V9foCuLu+mm/2imW/ToWff78uFHef7J/99v/reP31e5m6qP//Xf38u+6M5X
w0Tzf3N3JsuRI+eWfhXZXXWbNaoBOMbFXTQQQAyMifOwgZFMEvM84+n7i6y6pixWKsvUvWlrKUtS
ipkEA3CHu//n/N8p/uOPL22//ed/CMW8sGH/549X+OPLx9ecv3n7GhfdPw6vkJaKf/w3n9nw/vHf
f/IdPl7b7j//QzLU32xTmBa1Fl22+G+m7Pjx+5fEb4ouhLCFpduWIS5BHUXZdBF9L9ZviqrZeJoU
WzF0+aLFt2X/x5dkzdAtag74ZXWZdN3/+lnPv0+K3x8Rd+eP3//oJf/zK1qHequblqUauqLqhq7r
X0ZLOqVtN9GCvJoXRd2UNcCXSCwI+0X8d9P0Oyr9n9P092vZXEnRUDxM7atVSeiLTUHGRqlqF5oh
CeRs2ksULHqsAFkQjuZMRStM3MawixWiaYQL2LcafhKiXTijf9Jyo2+6FNY7m7bckeMI6HuxN1Oq
kz8805/cl+/ulS8/rKWohiHrmmyqytfmHtWCKjTw8ACKmQ8hyjBQZvbdlhWBoB2RdekCqCvr3sh0
iaLbRpZnCtxTAEGrtWRHl8TgVj1VVeIs39K4vjOxsHEEQMg2kUQnvadF0EpqZDtplSLlATka6B+K
zJ2q4WfQJMrIcBKtVXJUO7plCuqLoUUvz0jqhavnJSAwNdlZcnLVGMlKxPG3yApuBCHG60CX7qw6
2Okk7fy+u/q35vyp+ihuu+bjozu8Vl/n9J/eAqfho+n65oP5UrX/QKn59tox4b7+nf8H3wPKZXj+
67fA4fX9tfzH7f+6+XHmf/87v897RRG/GbIQsm0IRWjmJSH492l/+Qqz3jSYvcxu/XK+/mPWq+pv
qsJwQ/AWim2pFzfSH7OeLymyYWmyIoRhIDep/86sV366Yury1/CRkCJNRS/PcGUOmFzsY1qK+wnY
VIjWMp4D6p5j8Ih8xg6dQDlbPP9wj34yq34ee811L/uWH3ahcqS1ndqWwxXQ3qXfZcqtPJbHIrxX
IguamOqedKA/cE5By8LNMieoijuJYot2U3ebjD8gZyAQlg9ZTpweAdWeK9hEpxEy6qhZG9Mu11b6
3KcI8SBqKQjO09uvf3bV+mnZgh/+y3bWtPshT8JouEpjUt8/Ev0ti18U4WlzRoXzWZ/8unovlE9z
Og7vigF1e7XQh5EAtKBLCD2SGp2ZHaXn+I3f5XPhIIss6l5R94dO2tX5rZnepxC0m9xXxY500jG8
RCp70658qT+x2CGPOtGWOL5NcSheWoCWjuYDRvab9bwJPECtq9brPQBbK8nR9xzzHVqpPWtFY7mb
wOspTpLzZjqoiR7whGif7NWZurpXBo+6TSOA6qvZnToepwhO6TZQno3qmGX3xbTDqmECAyB8fJRx
ODza8DlS4IpWQaudzukdtNUJaqIV+gOrSLZ7oQoBxR4Ubgw2yqlvJIGjdsNOGkm1K329lf0gOHaz
jYLogByoxXU6n0B0IU2ZxoaENy44EHTe0MlA5HQV+Emz0+r9mB+17qEudum8EfpGwVkTbRRtMw3n
uj9ZIFVr2DBAzL8ZJYG2YOyGDSDTlF/AW/T5JhovfGK3TB2kc82r3qJVf4/ZV09vOKrrpE/7GtV9
L0OmumlHNyRTyJsqt3uQtIPRQmGfWW9OduPzC6UiWik1xW6AufHzaFB8GZ3hVXuX33swLQloLARv
3GptIjkKcdSlw4AhpdYEOIYUTFH+vQxO1ptGMQFKEje2NbbStBlv4ycONXRUK48jOCI5PBJJM7d3
LcECC/vQdIRaCPY35bFLByokSnmVp4E7x6+GSnubiw1AX3GfIm/CE6M7KM7kW0fZRphXRbESDwv/
YXtq4uermePN/NBTtRfp0TB2nf3QDj4EZ3/w2i1dcrvs3t6oOxJtfeAYnr0yAlfW1ulbEf9NQVu5
7Db+uehKvPxM/m1/jQGaDCWHUGP3V9JtdqbLaKdsohMpugexK47TsdgVB+Wc/01247+ot9pfY4GS
qREaAaj9VbHvH+pjc55uy5foNlyDoDw2x/x5vi285gC3/v/0il8OKupsZssYWWg6J3kX7IyHZVuv
o1N6MPbWSd9lR3lvbNRH6yjufv3SUuTv/d4/u6dfdnZDNvbKpOj9lTih/3Q8XsYXvR+P9jHeTVtj
l91xJI8GJ3+Yd8q23hje4qcbpsCu8fsd/5/frMS23YFpeRc+8Wzn7lT58VVxjmNXz3xov0CaOtDf
igOCFMEMOgaQJ5CeqRuqHvRVqUCxc9IZXghoTS9SUY+w1zjqwQbiCZ/aHa9j4nRU0NIUhOn/dhNP
8YjvQXmR3f2x9K/Ndj2B+Jjhj7v6U7VX1xhlarwSwzXIcbn2K5qajA22JkQHPJXtPgPxKJwMAN3n
jN2Tj/2Qzvxmyt2ldxKQcZ+Iwuh2+Tq/lg+XDBIQVq/1TX20r+7atcDjWjgwTlXiUA4dqQdANR3i
tEC0nGfJCXwUkBg/D5fccgFSOxx81V5SuxaGpLWWoEFiy3Ryetkwx4W+pXI03fX1B6dFp6w+7ae0
fc+q5048qMVnCBnG5DC6md7VA8SYZ9yOSFOKtkrWubGrwg3lhuZDfksOYht/tjpV4lXzHr4tzzge
h2QFbip/m87y9QMGs7C8mtKXSwpBfiFrSAYx9SvEd2Krg2xD5AD/o+o8BkT7ia9teY+Psxdvwk39
IOprW7usIwJB2LE37RWJKRx3H40b+Ua+Bqd2J556D1y7HzEls0O56d2GSdStvjUuWHg/XYUn+8zd
V0B5Rb7duWHtDowVlcA4yMVOtxWrzE/XxUY/NB71RXfx1etxdkbX8oRTe1D7aVd3qz0RJ759kj+j
81W4AnTkxiselDNy+cTFT/cEGerUPxjEw9PSu8IEp3njgUVva3pYDx1rx0estrYDzYf6erxi5Y6c
6nE+KcfwpYXIY1+HgnfyQ8s8CO8K+jNLqPCy4c7Fm/xhX9U31XPzzCCo+ZV6WgKKa9W0G5pKNY/h
qXsNwe9u+HnhF3rxfXZlQPO1sFsU6+5OxzxN3yUAuhL5mpZ/8LprDJ/96Cg38nxrZb64ls/WyFJ6
o1u+uKGf7xry4VG/rp+U6/lk7SWPN7Qn9qpXu6k7r6jerRbnznDDTXkjPUH13F9upuRGbrB76bY2
fzrxqUKtCj/y0wMHDucZVq/f3xl+t468eVP7z5P7PnmWP++x/yKdP3ev8Tk7Brf909C4uEmQ941z
uiNM4PLdIAnulh1r1oqcmtbRXlOx7jBsFW4ElBMlefSUNwXm8Uq+IFg042qwU7CWmsfCL9euhiSC
PXy+YdxNrMEQ+Qn3YXg5tl/4wxWzTfuGn6J8km14v1cWniZ2ipgvFxdMluG3t9XBIMZxXqdM2ZW0
LvfMxGWd73NoMDhE073uScfwOpYeyhcAVnsYr1PvYj4aPynJVfZ2ZuCrB4mUDOHLIPc4bNm+Cs8F
wOaL5oUbbSd8Yu1cY6s8Ko9io3ndFj6Ytc7areL3RzJ3jvXR2OUP0tVyHq+HdxX9pgGA5kJhZkbC
DooYyTV9lQ7IJMyJ16qBe82RyBOP1jW2kmwby0TOwYbAVXUBePUw3fpVO13rYtO04E/PqnAuvDRC
Oy+g22ylLudgPoJ1Wtaw68dpVz2Sb3AFUmvfYmasHlSFdvU3O30xpEfzKVzS51Y2N3WHawXAH5p2
exfOn1jtC9Ip7rPrbOru2iJ7MyHbYygpIWrJlzclePoDXgk2qJEzwRmdwSYOwMSc6Jv0NNwNZ/tx
IPMCe2T9Un53fvoGpi4pVfGGo0UBjag/AHk/mzdA887zKV9wAbLfw/TzDkD9ubsZrsOnejxn9KDK
Bnzz6ZKwQa2UPaEKFhkxqHOD+CXM1jowerQj1LAOcH98rzWX9tWsIBwTU8hNIZFWfWt9dN80iD/A
zxs3Hfb9sTtpz8Ytm5x+ftIkY2sSztFO6lbBSDPzjriwxl/j+DQMMIHxxmyy0Nduym9JgOtvYyAY
3VoP8vCWtt9mZSs95Q/dk3YtM+IG/eIFZPe2MyzXflP7lcCDx/1hipc5rEK3Gh4WGo0KP64cBTV2
YvdZBSsKxPuKrTAo0IPdfhM0M6crrUKm8sCu12Ib3VfZ4JUgcrtHbWUe9HGFuAvnkV4aVpg6Xhv2
Ta74BIuK7lzDYxKnXlpzMmqu2D3joTL22iY91beBT+khesC932PhwNPYuxfO/rwaciCqbPU8wjkr
pCk2oqGnDVdy6hekO2neNNwvOSOM2uYzqxsfLdiTWnEdvIff4NToYAWgU57n/JmAZCfqSQZwpXk7
ILbO7HFX7DLHEFC/C6cfq6RGgP0H3tOoXevKzWJf692V2bq853imySdOl/SM+eh6ZuxVm6h5FeIq
C/a59kZnUsABUN+2FhzIk9LcYzPEAkuRFZRkB/TPycFKTW5QrnTlSiRXE4EKEbZbleUZUbUw3Ch9
yCf8mtO3OLhj2TTZwHS+dJofeDde0/bQMuslOhOOen9MrzUvvklf9VP1JMqX7GmonPIxvi1PAkon
sMLuIckdxNXVdKO8nHkneZ1b3SMp115Vc9KKMpdwD7ncFKmHwgo40wAC1q40sEVj55YIw8W4mpVH
aCpAzxVcR/gPt2SyL+vFS88NbRTzZn4Ly2v1VifSCQ5rxPFkLO7624jvhrLxCPHsrj5jcq4Wd5k9
Th1T5HK4nK7HdzHzmiB5yaljb8i2gKsJ7vAZkOl76en7pHe1R/PO8ttzBiRzXQargGMC5rTb7sUK
MGn5krq2QQxrdw1cXg2OnGPmXr8iaCzZ5Kv6TcPsfY/7yrrqb4vr7AO8wgSQ1AnxlLMPi5zyLf5M
9tMzIbKF5hj30T59DI4lrVqCKperhNCjneVb/WizJwvdubpsbFR1g42VHh8MckRKNL58w2O2sPnI
7v+IZ6tOgPwNgIIT/Im8jORebAyL3Nwnw9XuI8thBUg/KHvZuPTlY9IepAvbZ9dwXGrbBxV3I7sc
f5QGNxoKD4unLI/QJiXqas9K/YqD3ht7qPfa7HGctpWnsWm8qfz8vv3+t4pl/78VyJWLSvmvC2O7
1+r1TwX173/+j6KYLn6zLU2YVKH/KIZR17KFpsqaIiu6cRGE/6iFafpvOs4Rheo0VTRqYpSM/qsW
Jv+mqaopbFm1bCEbdOH/GxVw8V11/ucJCQyRsC0YY7ZQZNuSje9Qrx+KU8Xc0oM6YO2mGq9eWWTY
O0kaMJZjefLLSWEDM+Fo7Lvx3rLHI7WYYF43zyQfrTLd2MZjCbvvFVyKI5v9ByTe0bHxcLTGLsWe
7i/ZcpwEZRv2owFARxXSxGyO2PMQZ5ZJyuEz5NMqlPXAzWK0oCAfC8KTklctMSTHXCQiokK2mhrV
QafKc6CGCz5py46Em+HEjbMnAihxYCbqt3CeczewGoPooVMbdrhMy3dyLmQ/n4EjLQIiZljdqjIJ
FX2kASpuKMjbI4fPcsZCQX+UnZrRUcqiDEvLkD22SZEfRKuQGNR06/ScnA3L3nR2uF9ywpgIEUnl
rb1cDWl4A5XYgkFCJ1rRKGS1pBPY75B1X1YWVqHJcoDt0f1sjhAT1yYkVc12bbZeEYUN27Fm7R2C
c+XnkQ5luR2hMRJK6OrkkgVEmITb8RI9LZkJ54C4dCaczCVwdUN9T+hLAWaqyKJwlom2sHgijbFu
cW3iWQc2bXbisyJx/RQuPbYXSWhPUiO95oKArNykq0FrZcXNwyVZ2yJnY9wGuFcC1euayyFBW8K1
egFtagGb5GIgCDZYyvehn6zVEpY2Fpqk3bUzZazJqGsgwizllcVLSS7k+JCPbJPHEsaGrTQqTUBt
fddlTXLqrdZcw5OES32xMMZDY2FBSp/CmqgLU8rehkzGDEZclU9HFUlPQ9LTZzdkT4ZmK0hjSn4s
W4ZtX9Uv2TAH4Dax1it1N+8FbBOI8eWboimg6GbzucjClttola5e26qXiEtAVAeaU830Wx4e7Hoy
xnfAljli1QZVWNu8nnXUh6zKCA7QStkd9Lm8DSCrciy373XBPkLLMWYHiQrFtS+0FQzdFixlHJzl
Do9oG83aVaGN4bMYdRMXLOTtuiA0gB4VYunkvI9fewPgzTxcBnmfaldmXUAwyTDYiEKmNyOcy13S
FizmeUBqyUBVUKotQZgHhPt+nLV9kNDkFEx0gUS0BrEi9jy+MWU9l+jmkEJz8OKkpkusaerhM7Dj
4ZAbArdQt4AgTceg9JRW5ixm+rHi0+iG6VVJF2DN6hSdJB6kFwMUWVkSPuY0tlhhlzJZqTbE3Fai
0GcqGos5Fje3DXKcWSX+nSxYMG5rM+zaJq2fskjBsa8sttvLwFhUM2uulHZCsE8sOpziuVdXqIOj
W5aEjHEfEOONJfOGaOrcRCeFyYqzfgs5mx4k2j845AQh2/hSbCebnZI0VIo7i5wVPhR4JYckXJnh
QBX3kjM0iAdSzaC+Kva806yLuj0Zj2mnKmTvKET6mPEnBuZ21RGT4o46H0fq51PRVLRQShjn7Iae
wchkJmsFUX1hCEsaRDcFGzRMer4Maz2Xl2SOpqwPGTj/bWMnM5GDl4OFMuWeOgR412y1h1OVxbui
LJgn5giXNwwXD3IvrWA187dI8fvPIeYnI49fRwlcR5qiB4R8XCeVmtm3ZHKc1CCjI7Jfni0Nynei
2TBhhwXb0tSkPFGaBCyhl15TQfkfaOTw6wRY+g9r208EjT+juH5fOhBoDdVg9UIk/OK7kAp296No
irNpi6scl6DOTJAra2VL+X1ghOwBQRD8+poK6+0PVVIuqus2IhDBJ5oiVPH1oulI1Hs9TWTaXNoz
aroEOWalybeO7EYLr1ze3soCl/K1YD6Bxv4bk8mfjRyXyyM/oWKh4igWOtbl6z8sl2klV70SBPI5
If6vdZK/FYr/rElzAURXy7DQzAQbA8v8IhbNEn2FTWWKc5MmL1KcPNVCowGzE3/jSPlztfn7dQyZ
eWlZEOK4zBdnSp3l+OfqTD8XzVqZSRvcVljgo2jz6+f1l/tlUJQ1UL1V0+SjGV/GSEAXaVmbtQ0z
lsQT+12O/saz95P79eMFvkK05pycplrlAq04JO0x0a6T/PXXn+FSoP7TFsmQodcx0GX6xxXr4lT4
8ZmDSDGkLtasc48nHiVMW5DAORxrn1X0/utL/eR24TRD6rwIpIYwL6P/h+HF7crkEnT9uRa7sfBt
9W+K8H/9/oqsYW3VGFy2Zn51OqpB3dDvV0tnCYPxsmKj8euf/6+3Coa9zdbVlnWsG18ZIZViqIq0
pOW1UFZ5R0CMTxsG0OhR8X59ob8+dtRjW9csOiktXdYuX//hRiXMH5jtQ3JtgQgYpPbWjufnZrTe
fn2Zv84Sxea5g9BiN47x5CIl/3AZ1M8YWGJEM1d3I5aHMOwcpX+PaAj59XW+3jcN2hjeEINHouiW
+X2X/sN1QkDC5djM2TmqDll2ouudVARczShcv77Q1/vGhXRNt01FRYO3jMtx5scPNOtSq8xWSCs4
XeVq9irFt6n2d+/oP2vFpsVFbEOVL2PYYsZ8zZoftCYMGIPhuUjoXet7Z+Z9aV/H2b6Qh10OV9rS
ETuCh19/tq+DG6PB5bTEC5Spo6lfx0RUjNWUGlpyhkYbfFzSGn/9/cWfjQOXz8W+0pLpc1cN/vm+
Nv3wlGJwJvMSJcl5CufJ6YahPDQCl0sz0camykHvoW9rTjuQjzhW1P8HXBIvas8LvJPKJ1UeSV8Z
6LRXyWK6zosc0I1s0Ievx+eYvEDySjtzXQjZ9BTyBFyLmLdVG9ESlLDSfg/yYcNNCKtTpaQXtraO
gjpQfh400rGMPNA3paqPfyNM/nXIXD61pgpV1YSmm1/mQBrMRELVZnzGWmzXO7s8Kun513f2J0+O
SzBnLVWhoe4rRCwjvEUg9ibnYq9zovk7MvXXWcxz01V266puX87bFz/Zj4Me00du6wo3uUwOkfiU
+s8OHXqmI+Hf/RgmR3ZNVjXNwLcmf3kptXlCJNFY9+exXBzrziQ8/v/uApcP+sMA1CxVyrBv9ucJ
TWxGyVr9+vvzcru8AH5c7DSTVUHWVf6Fdcf6SrRLDJHIxC6TTpeqPX26BUqgmcYbohunTUmE04qy
UfqkJlT/O9aY9dgmyoVyYWNgsJHkCiVMDxyrw6EevCnB0AFdPvarOHrXW2Gc7cDud1GWBAGZCOoz
nhYyCSY2W7REx9q2KeklNzmrUloY1aMcU/Js+5z2QJBLtObr1lVYJ9Qye3oO1K0uZ6NXcFOOQ9nl
d5EdV7QQTpdkOhF+TvWUr5eiSsadCW/Ha/SBI35iTX4Ds86dRoFmJzX3y9TgxWjzNgTAz14ezkW5
jLt00dCp2pwK8hB1K8OqnqsJmNFQqRS+WQPdiSSBI2pDvkpDDM7lZETU63jJYlPogkcRgZRI7Lle
C1OLDm1GrdsQQ3myJqm+wblXekXRWi9G2rfoxFUQQfhZ6nsNW8Uh0tA/TSNsvL4t8IsUI+hhNdLe
Yp7qztKLfkUCKy2VpDl+a4NudCEykDJb4VWZKJm4s6WEnjAseWtZHEikUIx+Y83veQxMoC2GZzMq
tZWW9p1nZ6rh0uMGbS8GIK2G0Y2s4p2OipSy9mT4SVUk7mgl01UIuGPV1UNKEqiYBiitGXcq0KoD
iVAF+UwD2oZF0hJnM8z2eWQfyoyAmToeoKfpdOj2ecOP2QBSr2Fyr/vY7DifapiZaELclAM1daUS
BI4UHdyUWiopKXWyeahhLmzrjB4pm/aTa7ysXCCZ1GSzFN2D0qGI11JCMI6Ia0eVZKQHeIFb2BQ2
fmCyP5RmlPeNQWxFmunLji2dvdaDKCbxOLsEW8iwmwpbIp+1rSztI+n1A0fL2VlyjFeZnML10WSN
IdNrHyYHVs2LrKb/aPPlqbCyYDtZzbibdaHtl6CN3Wywl5tS2PVVnxfjZ9hbb0OuINunDcKezfue
JOVLeDmdRl03L9fpSGi4Bb1poxR26lnlJE6WMSk8U1OcKK+A1zdR8aLS4OhholGSRY65Wuev2Xn4
YIPA82El0dLcTZGP2zf/tC1BjrJO/G7em6MHJNm44vhkbRelyXYp5jS08rnaFiVZgKQgolZ2mu63
iTZsC4bvzdRPxPrhYRPEicJLkXtrcRVJz0HngnOhCFF52aKz2TMvgRhpS2PYrFOZDtXXRiOWqhD0
V3Ra1aLkz2TAh5LKCTHBfzAW4Yc5ZATIlSIizi+noJ9CCVhIgLPmzgJdL1+XBn4d/ZL9AtO9PErT
UG9TLRrIuJz1TWpb9pZT6LxvFoVTbqWIrWIUIX/YkLEGdctqaejAMOYeBUZb5owoEULrWfDAPNRm
48xKn/hK2NAuRm/dWFbULyqErcSA3whxKt7VrWbQyjzvAoky42tu3FMxOXIkIEo5iMu9wYZqn4qK
UpUGviHkCUKNabHH3VmjvrJzg65j0mJ7+OTeINJvbI9uO2Fgh8W6p72QHwNdqR3uydlCMAVttdUi
+MdRa8GfjqNgE+dIp0o7tzs9NSXPGJNo21C3xeEFQyCb6+7Qzygk2ShKQkstPLiSGlLD6IgOaar+
nUQRWFZBZ52pAFGk0hroMYJ0qLg1xGGWpmQrOiQNTfTJps8kG7cbeqNMuKBrFc2wygz9oo7GU+Xp
+azfTCWBf/ncH+i9MIhR502mdJL8Khk6Yq41kWvEa3bdRB2mDGJ93CSamadkUm5L45JAk+WQnPKw
9GUqbI5VpeVZGSnL5bHINoVRGIdh0Bc/qutvS1LZezuRpJ0gGsOVYyT2UikJCyuDp163X+ZMfgak
W7pGTMeJksWxrw9K6BRT8a4O5JAsKkL82Fm8LNMsfZvmvN1MRV5eK/U4fJAWkELV6zWMlkaP4FvV
yRWvxRpqcEDuSqVUp7DkrDSmSbye7fhG6c3Kq0CruWyObnVahzdFGJp+2UOpoF4ENuRSuu0jGNXR
0k+eVOBY7gXds0sTS84ocV97Eruf47lovDIJc1hnc7XB/Bw+0zJCEGyZjgR598l5NCTLi8mUdMWM
22jRw/44jwOE4ooIUDoxI8kNK3KiCqky78bqkrxYBu2mVS/LYMD7ztUtiLeZlHdPypzqkNstaeR1
z/pw6Uh5FwZ3LJMbY4PUlN7aZWJlAGVmuiGVQN4t9SQfu+wM4yBNqOaa43ubm/IdVvSeTD8C9ij6
3tRyufhCnQdfibCgKtH4UZQC4bMogFYkOdIZFeqD1pPyHrIloxvIpAKfRB+VnTDEjYVmoaCQN1JU
qOTL54iFuhSfJ1O8lXEbflOHUVqJNmhPFulob/jo9YSYrUsAtDpVRzMRKq9vPVvnYmi3c6Qq5IiN
6KSWzK3r2Uf0ZDr1kwb9vmkVodPw36bXkWXM3LsxCdfpMMcA5MgnWsldHxNzl4Tn2R60waG9bvFL
9hjHkq2CR6wnmcydRYq83ZgYJcrEl/PonVreTOBrre4SSXscm1I5gON8k/kQK3IaqGbPVLMLJwka
0sntArsocInyVtMob9dxxhpeVHiA9MDorguTfNmm08kKiskbtuQw8mRLRzsmk9p2ZLDvCoJlp+2g
f4V4KUzpXAZIwYz59nrK+sYJg7o6tgXrumWl7SrS5JD8MrmFehWQqFkO8dPIKWObX0q5ZYO22Orq
izx34ZVslERCIzl4AJQVX+Hs4wxDNK7qoW+I4E4+E8hor5GufIyXf0a9WTFwul3UdgiTDfj5gx6O
r4lxMf1EuK0yS802E3m0H4hbF7ncYrIK+Z3k7ddyFNLrwCnZ7zVyhMAeqnezAfqj1+kUcygqNATX
Seg8wTCuMluEm0EDOmXSXOXGdgTMKK5aN7Zm4mZh/3kAuzIajEH/9cTPnvtMfg3LEkU1Cps34kE/
NL2QthTzGrItpGmGjGPGaOpF7Bk5KsdogDWiM94Z5JGXRxdJnJe7niVTGsajkYW6I8BnrmZ1mLDB
VaW1tgc82YRDCnSkDottoz004ZMV2l6sWGAkRjN0xkGbTtpMXTLoq08pXz4aiaCvsG+xuioCpJ4a
jQAw9NKHc0XCU4+pdaarCmKzTFOFYbaOZTSDS5xk7elmIh0Sjjyreq6LDfvi9FDy5jkipwFAm6nH
Doue0bIMXhXfglE/oynIbK10pVn3gKnWgw2ZkAMB9N8kmP3eVsMtqAgFs4ZMTCqxonOCs7yPjXon
UtGT9AwVpe4MmZWTFHtkSsD1qNZ+NunLWlsw+U1ZBIQqM95F0vWukGlGs5LeuIIUra8VvY7uiXgc
nEqwgU+7tN8SxkhVHyGMdlvb3keSeWxsQj7LYpEewgw7VY+M8xArGTpjgZ4Jx0qjdp4USbTr6S5C
rgCjKVUwL8JcAZ9Ra9bNbFHGV4U0UVIhirfUuvdiaIP92C8a2C/t1VDYfsW5MoGOW9gkxE1YbmKL
HHG2SiWmTtwqXW+m3lT0Ok5Co3ubpyIg/dOq99Fcja6aV8pNo7GpVXj3s+hG22Qqrxlx2kpubeuU
WEN6zlr2scZU3k9Rw7BpGxU7iNRsi0Y8VhZO9CDKJ7J5i28zmyUPAiLDlNLT2lJRzMAnRv2qzMEq
ZrWBNqW15FFXMT3+YzBvlXKKWjeLavWh1cTi25rCWQaNhyRb1NyriB6jiXnWt34qhmY1Auo4E/E7
HoZQDw+86OYNDAhpE+hJ42s1bk92hqWv0H3O+M3IJEppCj3ENbYD0VTGNp1rAAyKXICo0Tq7viEt
TH/PizTx8kqLOKlU/V0+yxqrZj2sc7Oy7krGimcpAyuSplc9D1HVt2Ura3g0CXjtqCeu25ZpWCta
t8Pp+61QQ8OrCwTfMlQhANZEPkyDCH12CYQaTTpeVA0kp6bFNg1c6iYgwNeN41Lz0CEqOExEAqtG
7w1zC1mRsNIgGpD+6tif6vktpZLjJEk1b0LwgHpuLZiUGPuAgextFJPkPU86PqQBCqXZsJcU2iD5
UV5cAuZBOKkV/DMkLoyTiH/L7RTH9SkIBlSuZbbH1dBr8qav7fBdLFPnC9GRLLnQnKpXQbLJZmV4
iwuxHAy5DD0VpMKmzor5bIlofkiKWN3Vy4DhXlpAVIZzTaCepG+bWauvqnmA/mjUyb0kKbj9zG4a
VxEA4rXK4WuN7G56sS1u9GguCTQ3ptFZAlz+gp6Bhi16RcVKpwbgcAwr12zdop1uiRzOXs0Wry2C
pwEpzOf9Wax10Y6rogU7Q08cNa5Roq9jwbvXRXPgV/Jyy3HMQPCedaxs0Ryj7trRZg5QKpdYGV+L
tjC8HsrwaSnKzhHKnGxjhfOyrITvYW3fou5KEAvy1gnGlAYIkeiHAY7TjcFY2hpBHa619n+Tdp47
cjPXur4iAqxiMf3tHCb1ZOkPIWkk5px59eehvA+s6RGmob0N2Phg2MMmWaxa611v4PyiUI1ulKmG
m3Iy1UYYw5ewZnCYUV2ug1aOW9eqivU0gQd0+BItSbinIIzxwmnMxMJ9sa1XoUVhqo+2cV2RJGtF
RYqnWNFvLQ3rqx4jtE3FngnBTZ1C4fd7zISQsCZ9dbR0eNhdLWA9BJ28sqEDLOmEA7g+VnXKZGIc
RJaZ69FqM6jTllgldZLtqoL3V0ZDoxbBnPadWUQFToBp2Kfl7pciCOEU6TW0aNPcpRqspFhzvzZp
2S1xInqxoC3glQQlEMp+fZQGmj+/dZ9pt5jvd1RSXYPZmqw7xWspxcrrspyIWUPh4UTVbqnO3EeS
hCslWzYJB7MpEfJcMhVi9mxjl+v4QmfsY0FNmB61EEs7x+Ss9quJGEa3A4SsTffQpab1pMK+25q+
YW5Dd5JLVebkiLZWsYxiRL2Di5uqN+HQ6bSa+TQ0KR6n4YTZWS/eoBzEcFFddZVGyffRM6t9F4/d
0pi84bYp/WGrx/3P1m7dm7GAsBQxZGCPzIe9n87mjhWbfaDBI8sN292lpAmufb7nZT3aBQ5o2O01
gXIOXWur135E7jGE0vyC3YJDXq2X3vPg8HGehvhHOUDisuL0q+oMTFILhBbBaF3liYyJr9WbtWxM
E3KWAUc/twwyoulPgyInTzGD79nmdbNpHRq5ElIAfWnYrLsG+YnfQTPXWrYY2dNEDw0+cWoOsR88
HP+srvnp5RUwUdEi8dJZD8rxnXXdosTw+haemMiaVetb0SH3+3jjhGR7M2bQclHv9TKTOz4MDHDU
Ho6AeWvEcfqIRQUCoaZ4jt3KW6usQFXtTdBCgxAetMy4AwGRVTfzfm1rtdoXkXglDhHEgBJu4+qx
uZiKuNskaTBns+r9dQGyyUklX+Oq0tZ6lNaMm41+C8qPSkrvwdTtXA5b4DB3ofIM3ttEt7zvdSiK
o6dlW0OQ5ds2cEc6yW4nkrlSDRTWVykFizEhJBK9bt6EdcMGnsPAnbrZ+E762t7O219GbUI2rdp4
VSWoZGsxoaFwUosgcRXf5xE1lF3W2Tbox3Kv9WO9rbGR2KVt7u+ssnM2nXKrNZG9zTW3kK3LgexU
FfTiavCG5lsUiS8wBZqlMzTR2px9uf0+1TeRaqkaAlttozKhdfewLwDFonsP4ViyjNMrtw6Kx9yP
8ltmw+SW0jyJMm6XVgffqenhs7gqynb8TneZxpJCBQh13ZGjdiML3NvxDq7vQlS/x161323+xfYG
gpIQk31LHwOftHP8m3CcYgoibVT7Mka+lWm9i5NCnR/9BuS/b2BSBd7MCK3LCHu61H51fV1+ayZj
XFcDhplTjZ6pLg17R4CXu42CwmbDtksC7XzPXxbIb3GEo+tWRYd1ayQxuIy6VV01cufXY0p4X4RW
pzf4DpyIyPGoFKeicWDKTLVOgemF296K8rWGanPje6276RoH8qttcDelKrbR1LY7y0+QUoXOl1LJ
ZpuBi92VI76dblhCQZes3QH2zW1khh3czAFzbjEfVfR2GzusxBo6hUu3axE3W1qw8+eoavg3C+xq
YC1lY3Dylcj3BvyUaxg29coz+nI/DdKCKoLswmkGaEsBtAevCOO9l8SgEJETr/CoVjA4QsQhijlO
nrbFmjXJrtjANi4ITN5kTlG9Eb8aPGh2RTYQC3XBKJuDNJxBZNrFfkmk2mYKgDj6baAVKw6zcFnX
HB8tdnN93SoijBN5FXcQkjNbAAIUJCjA98iyY2rqkphq8RoHpb70I89ZAOJAj++R0wCtkB8dtGDY
EqMtC77HldTlcLADI916tEJrfFIQA+HHS+KFyrZ5XULAVWSbTwkWFw2Z88vSisVdAN1p1/uc65OW
/Zz8ON2z0babPAOwm9J2PEQqBtNtMOqz/SbZ8iK9XTc7MAVm7a6KydReyZ91VqmtUZQa1nCA4JQf
QlJqiBRmb540HxKUE+ibPq2/A54TIJ9M2sK3e1qEtIBKPMnIxNKSo6nVMGFvVRwtm96GhCOTAmC4
etZJfsUfvTTIvoo8zIexL/cNV9yTOL+oBW6Yo1b0C5SYwUKoYlymjjtiSjrb1Oe07wld8Us6SRjn
hvZo2cCDte2hpPF7nfMBbpGv2xhPOTXA1FT+UAnYAWNje93ryLayaKruZowff2uHY1ra488+aDCA
LnVGmEaOW1/Yxv4uTttkVapSe/HoGK5kBTaJzQQlA839whh0tanA6u6j+E7PjnGktO9OOpAgoGps
A8OYZyvwRgfIhDsseLnK0MbrQMTxRuuciPTw1t4Pqd0+moEHNTHU2+MQIjisDb/ZeEPWLeOqrLjz
ZB4+NCPeWWGxcg3EF11tszqsNjz2ua1BfTf8RaTmfO0YDlqViOqhLTMHs9fawc0ridtrwt41PAhi
KPdaLp8Zw6AoILqTvSvHfdPqM5SURhquvRQGkou/eZMkd4NWv1R4pK+aHqfCOEAMMMm+whEb4CRz
+uotLtzu1hNReStz2lk7lf3WmcLnaPJwGfZwhMyTDAt70OgclD7EH8sGxF1nklJHtX7+pFQmfylP
d7Cu7nFuHjxiu3oH2K0xc/0mG9xvIyGD2zLqBcBUQlmoVxh6D6NzFP00rSQb3jaS+P70NPZLYFfM
87Qx3hhOFl8NkfwRWAkB3bUJjXzsghSOHB6KAxbEfkGKdeYjqM61m9akymqGCTmPV02YD5uYotEy
0ikn4lRHFnzzygYvA0TwVwil86WjBmJtQ6u/gTaF401eTy81S/e20Ys0oEl0HOiJxUvZZdC0RFU8
KoZ5CmKBB4GCeQWHjWGGyTcn0lFweEF/a1FwLQxY4TsvwDLBrEPx1XFTBGJu+8XEQPKG+Zv+1R2m
6Dmy8haJHljrwfJJcZTSDu5LsLit1uuPSmC+Uhr0CIXtbIRbGzcsvGejJg5pJaCFP+ptgRXbb1P4
dpqQABRTuk1KZqyrfEwKZz0VxUipw1pJI/j6bWWbt3SZb2yI7a1nhGKZDc09M8Rgl3ASAO5SNnSS
yXhH0AUDMBK4RjOyVm4DJ72KFLbbdSqIlyThIqnlm96HyZH2kulO6XW3lR7Sk5a4YAc1MKIXKOjt
Zf8d+om1Dsw02LaGQL1QJEK7Ghk+rBzotqualXIXYa3Hl2F29NJgAEKF1FRRRZCbPnbfxMS5HCvf
/G5bns70Ie2G27CytHVhBPIgDJxB9USDGquBWdcAo9UyDdj3xejqv6aUxLbAlcm9jJPoISyD8slS
ZnNtxOm0parokHC7zZeGWb20w3XyVRPDtNOiptsHeon2qx+Qa4SRF3A6he33RiRqD8aMUEh3WJZO
b7gHdqRkGdtV8OKG+CUbU9sce87HZRlNmK4Fjnadj0yEa9HspDURXMi8a00zVgFOaVG0MHO0MHkh
jWPRFfW2cLAsLQwdybkd29s0wxO99WdPZMKTxqdWOJFkcAZAW9kBEkLpwl52GrHNQ+q0vDWa1ZRX
zk+NAIaNlXvzGU3PJef/yMJcIyscO2dpMDcr4uKrZzRih1fH22DE04EJ4evgTs9OlL/Zmg5U3QaO
0S6HMslhRlZm/uS07kOeD3qzZakmW02DmdwPTY3UBLjgudQEirlSjnjM+tK58uLAoHwAv8IFOeXQ
j/2rOsmN05hMKfOt0j7g+TX27XXoyGKrF5N2zW+aUNFG0LBlWqLUtR1YSjF06Xryenoi1guci8g3
GozXh3Hb8Iq2BCB1X4LIiK7GsiCLAG+lTSagcYakhRJ+oUc3oBxTgRCw87O1wxRyFbt5yszO1V5y
S7OXAM4K9TAFgfTzakOAqr7pRMYcMcBEWHlNsHa0IDh6kAAPZBj7iIxBUNrWKelo7HiZ94KxS0Y6
RMo85KSmoNsV5TinPaTxPQ0ZpNdSoR51rX5nCqpo5UnEuUrZm7Tx/E2edhOjefaANpmKldIdZnMj
lgxpZ3iQlyVVv0++Yuc78dImjAbvQ89adT3I0mA49dJ+89JTpH3pymLkJA/A3owyot12KyxDXYTQ
ka8kCLfEMbya6zUj83FLSKZvqqz0N0BuveHvjdVDV2XOum39YRnnGNMGcdPTOaT4w+hBdd14sx51
7BHaOVDh7NomdXCwh6WyGkn9B0o+1OEbvbZc9VME63Uu0mo3rZDKAV0YzGiWOo7GO70ZvzkioM1G
mEfVwQ4fOsSnwBpu2vF7L5AcVhXi4LDzHzj31LM3CwnAX+MXnjpJohgHg5aUMBZicgO8ngwGhqTs
XTlKZsuO7wymTOt0SKxl7Irkfmxd8zVu0uFZq83ZXnMAg8VgU67qri4QcnX1omyAkO3YejVrpFJ2
NmeRWBgPlrKTxylDA5eEWsToxmYYSUPUAfTgmFhjUq9j4Nh737QxLwNSC4gOXTW486+GePjae3zg
iynKEcTWVocurI/RIlGE3LRGB4WYwqGQAgRRWNVGotTaad5EcEY2G0b4+L9CrVdIuWz5OibYOi2i
gIir3LX727YszJVhjcHR8g39q5YoKiazJtDDzAbMjq3ewNlRtnub/uXRpn1aBn7qHMfWhHHgiPzF
rVjJkTmOq9FScOA9naBanWl2G/QRdhuFZPAI9X5iXLtsNANBq8JhH+/vZsuvGbaj1jobS/f0lyor
gcd1Tx2iURUPiSPUo58ibPeitmEwjqFl2DffvQG/jtrKUgwj5tgM/EyOQVFnm0g0Kez6MDhok+J9
RJKiyWZyneNwV5nNyi7G5FEbk+iNyaDzPfAU4RHe0P0qihBXjaLtt+kg4odo9Nyd0Mvw+xDHoPgV
/QyAG+5qHn7Tk1fEjzaT0nuGjIxUOw0hwcLNhYwhqeu3rcTKvNc72PjGFI4n8HBGtXrdSoIk8M8s
QAdYmBXil9ZOqRJHBxPtoty4raGvHbCPdi00Az9kVU6rLsANP2zVuDGN5MaApHw7aIWJ0MV4S22M
FV0D/Lo3CLI2pjTaTyC7jKHymXyjmT/0Np1De2wdWND8TvAQ/idBP1UIb/SfAXX/oh8RoBoyt/F6
ztHr4guHhV4XmtaiS2VAtzog4mkIgF3lPqF/AQvnPk766A1krm03ZjGFdwwVoenzuWy7NocvU+Jd
nbDEg6UrJJJxowpuEoZ6wPCTTmQIMLnIE3fH065P+OHLdOG08i7UDQaUhXXbUfacTBq3EgZO0m29
lk91khBFKIL1tdSNcp/HSbUW1U5q5tEP0RjF/ciHEqSoRC1DJxQjaXA2KOxZwaozs7gKM8mOXQbp
wWi9/E3ZwOjDqBlHK5fWl6DD5XX0k5qyY67eKFI2DAIY2Nm+vmZA7B4a0ahVx6gpsCptFneM6LEr
tpMCA4gSUx3cVr2foc+nrnJD3jKbkF9S2i5zVU0U7/UAgMKcA+pAYoYkYFpOPz4XRVPvMBMBdCBs
0tumgQFkXwntJp6dGSn2qrXW1CYTLHQ2eW7yLDxjxCeiapJfnVDeq1fL6RRFofXsxh6oVUTeEdE6
TB4S+743IoViNWK7vEAu+0gLRQgg8BQzhGJwcU4kLHXl643pl3ehLa9tpsIY567NNj2a5XirjOyp
8b2vOiyEHP/iz6/9kWA4U54F+grXhbr5IRHXLfUpZHO7I7u62qKo/dc/7yLzQKwH15UpnToj7Qeh
YJZvdt6tYPtpAYEvRC5+/PkudDx9tr2TcE8/8COHTO9b7Hpv9SG5xixp1WiXgr1/e6H+SfybSbO/
hQDCRg3A+3nPLYzbcTR9qypvpPAFuJKGmrSAVXZMqgbdjYVmGz7ctPaVjas+U/8bT9fjVZHRL2tR
nfxsO2eiZe0C/dD5rbl2hyHcDQqrOqn77V0OVeUrBQFTADungrmwumYO54ef79pQtjCONYxZMfkn
NTKRelUMdlreMEZcdNlt3W9DGw0+qnY+1FzyOQX1Bbrkfx7K+6vOVGeACAQpum38jlz5g5Cpa75v
gvQ2N75VV+ibbABT8pyhf4bkbH3XBchLolSxzCImX2TYz08I8tmCogPYbaKCnwp3eAR5Mnch0Px8
fvbPnmGjWSuQOpFuBo6MWOMhAEDZaMLHzcE0TaYaUZPuYZNYGxHK6Wqk4VuaDfUb89F2NaWC+ZJb
7xO65FUmNXfJ5Pm5ky1WFZYoVtyrBvsC75VcG0EtyZ9DKQbUn1XZkzfYJjUaisvcD6RC3A7/iEKQ
DRBt4NbLJjhzReatkzZA4B7ibBXaaXzT8IE8jG1b3dg9qzSbysd48JrbUOj1McNIm+gjUXhQmwa/
XHhwesifGrTV0Bc/qCbmMLeyfrZRLu9JTGhWFdSNVaTHzl461YEimbo9CPP+oKnkJ2vVOQWdw/ze
6qZr20nLvS3c/jVkHgEG3Vn2ZhxFwWqkGxwV9Tp+MYjLsKD7NSZEF8H8JztOGsmmzkCSSrOuH/JZ
9zo0HT73MD1OReHH5mZI42k/VvSYGdKutTFY6cF1R79gICrCRwSS5lq12rCkAvwhrdLaTzPJaUTJ
e0g9YTVE/tioPL3BWMT8b66DZGR/pYuhCAhJ1iIFLNlr2hjd1znmub0tOuIlC5iKae39dKwEm4EK
PxXiIkNkTX5wHEPS7iLMw1cDbnJ3hC2In9LKwKMHRmukA1qAwN4E4bSuLXsPVWe88qUsN0mGZ3yh
Ycvmai6G39oMwTgU6UfXat9QOxgnN7Ixh7cnSntBnqCYctT1hsTEvHHTLV071cgY10gQPZ3oI1kn
p6jOx7Vel4zEnRKnr7ozPbUZHaDXhTDT9tiAW65E46HrQ1uJcU3rjMwRrOlHp/HfZaw/bBP6mMmI
LQmCa6ecijgokPebMmhf4YdzetoT1jXxmB/NrPnK8CR88vMOnCeG5IS2wr8pG31YRVEVXpe2Cfqv
dfpq6hvUNEFe5DixGwSNobE5FdqXsX5plqGU0xY6KULAKgieHKO406r8KqT96VIvvQ6nFmpgkBBi
tsqfs6A2vlZkgj74ZV1uJ9cP9oVI+0Mr2gAHpsK5onYA3OMXTAxEEuJsKjIrjuGID4ViHv5Casn0
lBnUP1O9q0SPDUIe4WsfoilgWGQPJ91mnOdn3pdqHH54tVF81yq81SMxDxOBKh2SPImiYHxjMPUj
8r5kVrxENpDswYr7g05SI4Orlra/ztppC1Hd2VZlS2SmJBZJklS4sqJOvjgd3NJUURcsKFPQJVRu
yHzb1UyGlK5nbBjryOugG/2Db2lvhSsZj9TZTx+C0apOILbwE7xfEGmKzaD5eIJoVbuUI/rs0S5/
jR2tpxUQLOf7Myc10e1dUhTuqjNlf5CcMLzq0IIcJ+SjI2nEe2v4ZlG9vYnKlwc/tkMkw5m61gK3
OmrWSHacgReel/fduqh79yqvE5p7t6wXvYmCcpRaDPiPoDNVBXhxM0X+PwVD2K5Sxuwb6zgmk0aU
X2ccf1HnZkvADguICay95r38Uynx4e+fU/xlkdcAPfkpSU4uYFdxQfc3i9X+OLFcmP2I/Gd5IacE
ldjZORm6HqbUFDJ35uQdG4JgTIUlZWfPo4tsUTHTzNjmP7+nv11TORhuuhIdFfXX+7N5qkio80k1
u5NBYA9r+GjTre5l4YOvMPBpsAV/qhxInQS60gZ9fu336hXkYZQys/pDMaJULobr76+ta17sTAMs
/TLbhv1aJ6cvvlBcvpeXzJcwdEfO8iBpIaz6LRv6owjIWrb4kWiuG1T8wxteVx5+lJfqs0sXmUvE
Py4ypUmuPIOLqJEZG6FtmN7ORmmfP61LVzlb3eBHSRSnhDLQ+kz9jSeXEkJk+08qRB6Y66CiVDwx
g8clzw1RIaxNo+oCvGbCsN34JL3cRGPnX1jp5/fiYmGMjtJQSFApz87ffB2LutD1crpjyEyY3DTG
2xhPHQLPDBiTkuzNz5/d+wrUwbMWp2vUS6iTZ5HyudRV9GReM+4gLjN4gYU+9a+kpDrWnaxfvZCs
F8icn1/w/Q3ayB6RQFqOmC/mmKhF3y+JuJkCMY6ZZNAdkMq2aPSVTsqw1P5tS/pwnXP9KyohsIdc
Xqupc27DyRnXxLN4X/9vd3Mm0mqdJIc4zd0UGF4EIHk/NFjs7b/FWLBlO3hx0yCgTuVr5d/vHxp5
NWVSVEH9EJoJavlyKSrnwvI+ey/0mDZ/Hj9kE4U6zi7y/SWQ4nhGoCfeA3N2kGHA0dEGQr6w67zf
2OZOmu1UokNn7zFNW53dSKYCzdPLPL9v5GpmothYLV24xLyA/jwrMG8WbJmOZUHD5S2f7QboqpXB
iK6896jKQqNYecGBSLCIf+px9fv8/Z/1uNyPoTCjQSuO1nDW9r9/akbZJsoh6PZefmW4Xj39819n
E0CQSgeg22r2t/5z+9R6o3EnT0/vU4wG17DM//XPo3fVMfdBU4P21DnbnU1zUHhSmCRY9+4iPKHh
uPB0Pr5tW/KlWwrxmQUZ8uxbL8M+6ZQnzPsN4Qp6QPaxnv2bkp4ZsbQQA5kuG8pcJZx95uQ7sMUM
TXWyuxFSy7pD30Yb8o8PSrKk0IoY852AlpwtqTJKleqSsD45WwtXvktH8YdFdPbnzz6KmoReT5v/
vNFt7G0gN5//+vMvG8MJcBiafQpAcgvOH9FQplgLyr446WaPiei67HTUBs8pnPvPL/RbSvzu08P/
nA+cESbic57X2YLKikzW+O4bJyupDZoUcahMRI9mAyc1b9PbmWbIGOFY12j/poHSo39GFfVvuBNL
woY1ItjR5r3SOQdVSH0x07ocunt/52nbTPvXr2b+8+xefI6zLcE5ICg00ht76DT3RGh+MwvzFSek
z5/jx/WA3p1TGTctm9r93E0jEXXpd9Jp72Nc1QktHC7cwfxNvHtNv793TkjWspprzffbytAP0JfZ
th6SolxpTXxkeLZCTrTEeGdfxyRjaozaPr8n8R5H/VBonFtewBiOgl5mKW5aFRYBKrqqXGtBpOZb
3NdQD2fTQAhrBy2vj2nRni5cft4q/3vP///y6OAdPgJpn6ucRyNsIED6TAHL6sDp8NpOkPzh2XRh
GK66zrPAXhCyjYV1sNroUWOwdOEn/K3UYhunsmfHxQnmrFYI48oQDUOsk9SMm0FrrrskgiMip19O
Pr1SrSwtN/g2DNV1PpgrswqxSdRs2DDRtwhP4CqaSaoCu1dnKWR1hBB8YZv76w8k6IkNgzJXP3dV
azsf3ShKglOS8glPA5QLl7BQBaOK9GryicZVZTU/0GtcqD3+ujgY0JEVCt5tsUm9X5F1UYtYkVJ/
ipFv1SOTgYyuBKA9NZ/4wozuq1NfacOFjeJsv/rPovjzsmcb78hsJ6gKFoWnBjClXdl9H/qvo38y
A3cVDq+eh4K2voWpgw41uPCV/zYtP1+Sf1797HTEMiVH4pamJ41MB5KKrGNilybDHZRUVvq9I+EZ
tgDp5n2AdgJuwg+Guz+TznowE3tJe7chFfGqQMTFLrRXOkPiQRToJcoffUAAeBvodybo3Ea02bro
uUY1pXfOTOEAzdxiRrfkRMVVuGt/5SlCKTPD7BEqYA8UKzKkQZq1jjIU6LOOKRgwXJumV0QvZBJD
OXJ60pMhMKa4Ro+ExBsGC8ZnF+nlsGu9AqTYSJ4Sz3+0Mv3Oi8lMrvm/ITyCvjSuRJEdnFKs1Vg+
9Ja7cXNYJUNGgF2fWnhzdgEOWMzmFDLipWemgHeCAPJcbitL/uxK9Q2tF9LXvsHT2VhWwGshvFSI
L5Cuff+xDOt2GdXyRdT+0XZ+xgz5AWufLTWTedtuW0x87j3ES2JsBHyr7mrM1eOg9VdZVK5z6JbL
Do13Ufv3FzaC9wfy/yw75jnU2xSq8vw7Yx8AmwRNPOmWc8cIGUszF2Nd0WuHgSjrYEQjlaJvsqat
EU1HMXhPQdgvBbQEhm3fslY7oXC5tEPOu/775QjVlWnT72oNt5Cz7cnIGUiHKi9Ocflm0gDynhT8
FU08lUQ3QqfQxm9N92i0IFbV9sIjeX8kzY8E2hPDNZPu2pr/6f0GoMOm66wxpkbptOw4QQbbGBrB
aGGjJoiqg/6rggr1fXIbxB92Vdw2yfQdckVwmISur7XEsA7EMpIEWo6I1kK/OShmDxu9j9u3z3/r
WRbq//xWRbmMEQ1F+bnZhIMeA4ammZ8qdx92b2H+4kyYR+CZmrt3CqZK1F77+le4q4u8vDFs/XuF
+6E5ZVfVcOvhiILgZmU437IYhl/2axhYmBqhpAIZdcJsEWsJ37ga9BBQPL5zo39yRvnPz2ci7Zjz
uwb8Odtrw8gvGKmNxWlSzdEb4zuijkJcDLT4wgb3l12dOklQYDBmxJzjvBDD71FUEs7gKUsgaTOs
Cd5g7iSEedpvQzakt6GrhuvIggcAJR2ZQTioC7XvX9aVwx5Gg0YlBcx11kFZdpj2XlsXp7B8Hnvz
PiO5OoX9BM3cTX4oPblwyH88Qrllzk+AG5PB2u9ohz8AL033c90ku+TkZ671Q/VTAucGQ0Afa+ud
mQ/yKY2rDM6tQPHQXMyM/OvtGtS9rq0zizt3ZNL0FtZgmRV0EjpKbmabCz/P7sMmTRfdqO+VT1Sv
a134et/Xq79XlEP0mQlAyxdhyLOdo9YDjznJ/JBxV/ZqEAp7+PcKgQf732v8/ij/eLCh7RXa1DXF
SeF+DJWiGYmeN5+hMSOoG1adu85EuB/b7MICmr+Gs10RlNQAilMGwNV53VgYAtW15/BEhfvYOQK2
GebbcPA+31TEx+tQjlvA9AxJwZvPcb8yhF0tM7s61cK8rb3sScNQf0B67IP6oPNZYfD0iN/GvlHV
Ju8nKmjcjw0Uum5a3PexWH3+g+YN9/19v/8980r743knfZGOk+NUVGS3Zs3uxMqBbr3Q6mrTx4+f
X+zjgThfzGaECVCATu1sSxpwJZrQxSFJI9VYz+G3t81+ctIdfPsLfchfLiUw+AF4nGFI4r7e31c4
sv+NMNlObRg9WGbunmJRuBs/kr98j7Tjz2/sL2+Vq9nE4zDen81+318Nz+BWRF0zX41iq6g3up2t
U3lh0/n41dOKgtuBUOswLT4QOVxkgk0w1KfCrNZ12n6zMRAwDYddIF5HTX2FROXCZ/Hxk58vidHS
/NGDVZ998tpY2ckguGQ89RInDaEd9VLrXz5/fH+9CvaFNE267nxo2gwXq2UkwwAjRXbKOvVgGMGF
Z/d7dHS20EHcQWAgJysTmeD7VwSpnGShZgLbSX9Vc3IIySZ++TY4tIDkTzOEV9lpQjIWucGF1fG3
2/vz0mffmIFUx3ec+b3Vxa4UDWzDDvXQ58/wL0twRkI4/bDwkbT87+8vK9BRQXE37+yuKzFgMqxr
1OrpcQoxuf78Uh+/LSo3fOxwUwRQ/PC6tKhz69GKwlNr2hMLD1p3YOCaNDLGXhUkrV/YNM/2KBhw
yuWtQY7SJVDJ+bYR++DZbd6Np05gJ6tlabGdWh1v4GQs1i70HZqK2rgwSv1wUdjFjM0QYuMRMFvr
vX+eXiITNE+tfXK8mvwI4dLwBGN87Mze3gw830Pca/GlVXpWV2CqqoM+zlgq1kAM4892SKMEOkkG
XTtJuN57vRLxpmmwgmhzgbFQ7YtbzQ77FxpKfJMolQ+OX8fpsuri+HWyY2SZMiAk12375BQWGGWk
SBbuJj+kUhny4JBDJfh8MZwtbgljDoSJMlmwpPj1Z89piEK38s2Uv4/FkBVsO/nw+QXOVtvZBajy
378IhfjY6SxqHd8qFpL4Ctzdl54i9z69ZBB69g3951LQywD9gM54B+8vxVELY6cU+SmfEDD8iJJF
SvTb/+J2/nuNc9Cvq2PsWWAbnxDtKPWCFQO8Gc+4mDHMfI9f+8eOd3435zWqrQ/W6KVGftJFmsO3
dp2bJErb1VAyBqgRFe17lttNjDD+WCv5DWRaWwsbwo9ZVtGqwHMLUIr/A/Z5zr4qBRTjtJ4ZwQko
9k4ZjY9IU2kL1KoKrx4/c36FIrN2eW9/wf2BOXAx/Yw1zT5FkPdW0ViW5qoNbEDh0DCJtYSCscvS
BEvCyo/XAdqjTdVjTcQWMpPySaAhJ81e+GbfLCrkYUgOnxJIHCO2fisUt8UWovIPp6mIeaGtItEq
JAMneuvRFqyjoWzWaVhjgVUrlGNTb/2EAkezJmOcBwC3t2mMsZ1JS4NzTxScpmE8ZFO66+tGXzoY
FGhIEPAOsGrpLPOAcKS+bAuyS+DKX2NHEOJhVUEPQp6CDUOomkUocQORsUWCkiizlW3iysB+7WIH
g0tNLAdvZ5lRcSfz5IeR+mqNBMD+YiNIxYc2zrdZGbS3vqbDBJZQspipIJXTm35VO6lc1yG7jh7H
OKSEzCc0qzHva6Orj3qBgDNrqQBwyin2MSb4CxmWaieEl3+xG5/Al74t17ZENenm0OadwLAPmWjd
1ZQk2rpCiLqyiUZdeVX3tVa+tczMVvzyFKYTsjL7p7G0JELocWgx0MJCalQVp+Y0c8qrwkNE4xjx
Ouxa0uZKX+BAPPblAtKZufVLjI1cN2ue8sZSqzjNPMz0MOu6SvpAXkk//VUK4msAS5x913Y5wStY
0FVThI1ihpYd7YrEUJKvvw+d4WvYkYTiI4Re645nrUdy3XeFQgsI8by6DmPHOaR91exMlzhPWHkJ
r9ISR6K3v7MubALPRuOLP1lIYSQOR13r2/sSduvCb8ZkHVXjm+yPPX7mXTY+lraHi1QAaFb8P47O
Y8tVZAuiX8RamEzMVELIlcr7CatuGSDxJP7re6uH/d7t21VCZB4TsSNNx9s4buK9VLEi4mGVh3lY
fpCQGzhofZ6HX7WhC6cBUnUBZa1Bzrj3LEvtfF31R+0ispoaZLjZzZifsnYDFR4TyVB6G9ywNsGQ
WXKo9CQOcT3A8wJqgcK+cPBfTSLfOvnw103GZ7tIWr7Oi/ex19m3WpRM/TR5nvC2vHdYMou70UWJ
LzhjV53P3brXRechG9cWvtkELEOWGvfVVPtn9Dx91Es1byob/8IwZPN5AnCDfhJIXp+2yUV74tcI
TOTufk9mTIs/aywwX4vc+5wtxYyaWndbof6OCna+m7i35qOVlTPXpZNdujwdjzq24sc4WbOjbmrA
/3Nb3wULVtpghY6JbREgYwVQ3rCx1wsBgSXHr7gri8zCX+v4t1mfkhyAq2bvp/LbhZyJRw8RXN76
/2AnXgHyQmz93MbDUsb0F3XTnbGbc+mZyWUCcXGsYp95K05QRiDpvW+Oc5jWfvWalK63cfjHyBGD
DGegddGoVg/jWL0ynjTw6qkYH5Ux2VFz9drKpmrCdiAoLQuwZGf21a44Yw8qiyvHrmQwhco2uXH5
x22mYSKlQ52BWuua78TAiQv4C7yi8AyGE0NL2qv0UOGTT5Toa/gAQdakRyTF1ul9slZVPiP/d8FM
+j55CWNSh2lPFJ7EYH1240xs0ACO2ylph6eEAVnUX523Q7PWp9RHTz5WYB/cem1x3a9M9vM23vAn
4ntrheRjps2HGoi1ypdrGKHOBD9yR//nANOCVUHy14JuPE1ByaiAqA8iBIJdnaHhWyGMRaVBiBaD
Z/GvjGcC0vBPbbPW++wwgW5Flv9Mlf5tMPiwW1A/ozTenGaAvzg731VcxmDn+EVH1ocbns+3lMxs
PDtuttYwgGx1FKl6UK7RdjbpE11lvok9qDJVbzx3OeGARuuS9GulyAxLc0WuCror6Uvem7LDx+lX
zt6FIrGZWgqHUYiEnQvMo2pcUHSBMdAv/EHexCKb8fZmHX0BJ8ZL5mm8Q7ItXr2yfHFRa74Ng1Ge
Jyx7p2Wtk3MCWb7FFgtaarjqXL0rZwFbmvEtEj8IywoLI1ZDhJ9Bgr4zMLAz0e6HVhq4pyrxfoWP
FmvFxXujvQDy2KSNDUWwyQxcz3jMafGSbmS76jZqb09C7EZVwsvgPYkgJbiParCmPQIjfQF+1t82
jVCnruTsvRa0N1TKOSm+Kbm3tfzjEGrCkSQPjjtSbUa3R+Cc+ypqxmDZg3aZo5RFEV/taWB4hFMM
4xh2TuEsJAuq9WSPA/lnWttPjUrdEanyMEDOBlu5zxBm4xEK1KuINbe6Xcvq22iAmmwAfWHqEh0f
pjklD2q+YnntEcdewJIrqP2vQFX9Bi4mDJBgRbRf1OTVZYR1bGy8lKBBRX4Dvf/d0/JDDsPrIqHC
dE6RPcK2zPEyUAPKkZLBdZdgA2OnOxeDkdzLDOZAgMF322uHlnwmoBCh33xF8nQlVqTMEs4hLhQP
YUlkd6oawe4FeQ4GsCS5s3lq7BpAxHt5RdYNJW7UF1iPqiu9Bw5+saHPijcFW6Wt5w0QUFJilwsi
VE6zJ+bI7hx11HjzbsdcsGpMBETaWPyWLdsujSnxZPZ9v5uswn+PIU/B1yvrQyHZhuATcCIf4kLI
8t1+18DUIB+hJcNzs8rndfHxPQ9C4Z9JrPGxhE/Ed94kiFdgXJiM4q9ZOSBThVxRm24Hb9XISEJF
cl3KMT+wGVnvGvb0/N+OTm6EOyHWxgJ6Xq5jU/hTSciNFz/pvhD7RGqx700QYAUGddxIQ/NatQys
hrL1t/yoVmQgdNv3FQ7KbW30HXDmMbjDi873eGmDb7/D6uB3hhXCaQvu4ej6O2FOCKbnnre1oHgC
2pxidG3IXDX6Lxf3Id6sfCHwMl5L4hzNlcPezgcIBmIyH6y2jZ/jIYE1MrTzPq+sOEyCatm5CUu1
oFo5lWOyQAdplMN+7Zfk2YRj8tjNKAcnp/F5K9khpWXsHZtkjHe0k82zuFo0QZf7u97gBALMxFZw
dlSEHNnfZ76pQtWO+H0D5ttq8J/cSkOdiqkh08mfavKg2l8HFxEUzmJCH4vvvrDcX1OwAmsrSlrd
seUzuYOTTTHm9T8oreQ2F0jJUIKKKFMriVPL2t2Z/Yj+WAX8wqi76/KsMqt/boPly9WmpgQafpYZ
PtoyO91l7GwzzE3rZ5bXJzczX3MbG/vc5JNxA+ICoMeSHuaZTQ8LKZwUPmd706bWbcpCZmNUnKh+
n61R00k2BPhkI7FY81M8E+VupLyRKYnjExp4kBuqD6vWcnc2itUy+m7M9NlELgvqmN4cP8qyn1pC
gCY4FBtznoY9SmycNmrJWeG4VgSobd6BgiswCcTFDukY1jGdQKTxKX7Pi7ToG1TRn7KsaB9lW6pD
O7vE3pp6usCu7r/4sJe9PebY2SaQ9zvl/d8lt5pfey7OxCcpXM55/Iy1HKc7FsV9RQsLQ9EHTEvt
YeEoSLuzrazhra99sK5omsOgqfwLWvYkkis1k9O4/T2ELJoAE7z9p1Y0HFHeLdNDA7yio0od2w+C
gm7mWX46apqcHyWcyXqWbZ857PWdujhkINriSJpd/YnL9vplzEfIBNpx8LbLcde6/TVQp5LBthhm
YKXCn8f5VYNFurgT1/LoCsLhsfYTsoxptPSC9D6vhLsL/KY+5GvmbqRlfBS6Jzq9zYJobUvnK28t
+ha/TDPskNe8wySrrv5AZVJFBWa2wZ5DEmnhk9BZ9E5+ZFaw7MZSpfdWQzgR5oDOe0ozsp+tTjyN
Ez6WJGXzxVnv37sZBpzYgxHadi3OK8jhXv+B1BA9JLsO/9RQ+R2d0ciiFrLEURWs3Q1K6rBwdBNm
4/QDjERul1Sj59c5QC8BfJShVgnumZrHdPMAh2vjHFXjvQWofyLTJ9GTuh5/LacZwa3xRxH31Vbk
wgYWa6swn67nIH7STeOqlI7JByA1L+ml7D0InLYXl7cljCqSCQHOUdX7Bj+pVVDDACzhuJRquYCA
AdtmKblefKu5z9viY4DhdphcvJibwcFlaRRBBz8B+o43m12YwiHYoR4sIzCWXA2QdjFE8u3ERpu+
UgYwOAJM+uOmyfztmfFITjW2b/6CGVpOn97CZkTSlqzSAvzsjTEHglW/9yVOVbvyHXhHs3ew19TZ
GDG0L0qO8Whng3eXxx0veXUFLo7ELoD2asmV1gsAHj8O7phbwU6T+iPxvF+jYOBo04GcZoLa3hCi
GvtuMeqvYImBPLDFCvEWNNu0B39hEPmOBTI2WHs6GEc5ELbSaI0DBjlmXyz7NiYw+rCNk+7GnbBG
mA6RXz5KlU1DU2+T5E2NB77Q2ItpIpbLBel2b+rZ38DssXdWDFdIJmrdlDnEQ4LWGHM53rqF1GOF
QVr9BgkgkaYGHW5ViSC+UiRhJvCrqDRbwhSrD4YoQ4R1MKz3tlxsAjYBPoLrWy6JQ9hxPQcNo7Ou
2wvZJDedlpjuS+kD/suGu7yUA2Fy9vAJKN0/u7Mybid8jDypbIxKMP/vKcfMGTxBTqxpDiSWr5N9
T1ELfaMmybYN6uEJ0tvvOHXdMe3HYMNGbL2x06ehiIj5U1taHx6FnVsfFK8j5ws1T2OQlT4Nmh1x
33i7lP9eaCe2JNC0oeXDKJuHWZrmobn4wbuoXazpErbCvzX2vnBVTS+JXdXHXhqEAZjlUmdHVhpw
imRrQav30979S3M5H/NudsJ4VsWuMNkwN02MXsLC4borF13f6t7+cR3HOIHZmzfFOtpYLHD08V5l
sApG3vuVAAf4Eu5n5Xr9wSlqBiQeQbK41DCY1w4bxkqxnMOZ/BqYy5uHGYm6agH2pxuqO6Mw9t5A
hl9ezuDyKqpVdFggkfIaLw9JBbx3wFUw/moQCesDo4sRhRpSEVbN7p0z4rjLPBZ9qiUzICvN9JCJ
ODn4bdU9prbvPfFLORvX42uZEcg96+kTJBl+PYFN26SA2jDDBRTSj8NuykvxNmRNtlv6wvnsU9u+
DVROdGurE/9v7QvS1ThNz6NAc1P0GnSQGb9hHkMdkRqk7HGMhr2AuVYVnX3QwZiE2G3/rV0+7kDf
4Ob2Hc5NpI6RCrwYR1zzb4YL9sJoCZQNmWkRA3pobYJHvCyLeKy89GVVE/mShgmjyfFrXOlLGTJz
dHANDr8TOXTbxsrJ4h06wcHD0zPTwT7Wi9SPcqyMM0wS7wxHOb31RLFGZe7nuxX6MfPahl/Dunb8
xkdQO/UdIkOq1L7qGOoJxhZJzGspv7lVfolqgX6FCGIrFkzzvTFjOJtkQOIvUqEkyzwuT6jyrTvV
d15mYGWsoDJU8EP4+dyU/Ay73SVm8MXiuI2MoZppDKX+Wkemj6hFKav0FNmiLm+pCMe3uYKc5XTk
ItMw1rAMZbePyyG/4kloCNbGzT+IT0tIbx+t0F5kuaOVIbTAJDAej3mhDn0NYz3x7D9QH6jrmpVM
8lYCshP+X9OYLdzlIj9x1soL2qEqFP2EICpJnO6xLYeZ3r3ocfB1AuYtxhLC4ZNhawDwjhpcjRtH
lf9Qv6a8tt1POkObAXFgOSe34ts/rNb31da/Sc2G2RwgaUpp8h9+8xifWq2ldVdi69+B0GYQJ0Yn
HPorTFT5N94KFNhBhHkKfA4FJloDaUc54dUuYAu23wC9jNR4LRZtPoyOlT502qkuQe5779gkmUzR
kW74cKG+r4AOQMbIg/D0cvXMOjuY8OVOuJAdTZtKzUgGGy5WrcuPvnfjMzTC7pASdniILZ3eA2vU
YUXs4X7msWwHNdlnZ+TRJG7CIW62cldPgLXKWK37WhH4ZYM/gONn4S11QMCTRlfv/88S6RIdrdX6
ZaSDx8C1md1jP4k0wnICfYqKLbI0hAbdGNOBLRxcLT/lcZA5zpxKuMdpFge/yZ5bF1hDWuthV4ie
ZsxM1ZG1eHsbgEM/2YxmzyvgU66UzhJ/Y+E1H67fv8dNkZ4taGD7XENEmjP1k+h54sdn4CvWa3Zh
3A94ZTMdw5Bx55ClJyOqtgFW7eXmHeB53m8J7WBJSE0va6c/8HI6EWEnAhOg3ZyMbq6e7Fh57/Pq
k9NOkD0vrhHiIu2j2gMDNRuVfxSyrTlL2upZG74ObUFBYVbkLVm5kX2MttffEEhabGVmAEmm6Nsa
K7mbqinwI5ZG87JmPZELTCSAx7t9HD/xMCw6vqIJCAGFzuBZDUBmF+mfpV35saxyPEkODJiFsw0P
ujOnF646Ussdxz4itjDv0oahBCXQeFhG74px5IqELc22U0CAKRvqfsms/UehbLE3zOMortME/Eo1
FOUfI1cEYX7HibwMs3vxSXN6pALvQkfm7ussUEkrMCakPMaklBBTG+FsA/wg+GbfdbNRhIk318wt
+m7rx8tMZEc/ysvgMoVbbZCGBKW+40pFFTC3v5gtpwM5P1BW5qlHHmFiaYpYTID/mZoqciwnvdhd
PcGL9SAjB6DWO+wgb+4i3lmemRRqzafMUw2SoKXnh2HTH0WL0NMguNaO4+HHKQMrYYqLC5YNZtOf
/AAwVYXHAadS373bpQ0Zpyt1OOLFtqv3K9Jv0k92Lbga+kr++Rz6N145faDYbE5k+YDhZ8bE6PIj
KxEdzwnxPowM+i35PXSSRMXsYCJz/lL3figPUpZd4m4eek89jVbdsRogcxuioxfFqkoPU2PZrB3Q
ghDQUp60y4KVV44cebMY3Bp02hCcm8BqPuTadDHkdW1Hi8hehiClPXGmj7S5UsAFn9+WG0A8+UwJ
YCgPRRYix1+hX5elAP9cOvHGVPFjk07TJSW7VO2YQ7f6JUNJPUSq7/oXxxbD1tRZAFFJk37Qpo55
gmHqH2dQsG9xZ+qQ15YNpKvjY7IwLLaD9JUNgrmt/IQwFLLl9jHEgAONTXzEI2CFUiUkN9ekA5GX
12+NRBd7NUxM7oKxvmJvZdj6zb/SrP7ldWltQZBiyJcek7XzSCPZ7Yp4uC98aJSDD/eaHBdFt5Ta
uxbsE2Pd/N9gcSyOTVlcU5pZopiDF7+15lJTRM9BeyDeYheoT+ZmdXxTVYPnXGBYT2hHxz7L9h0r
4NsVdy+CJ5HtkdQR7wx2hyjUjgFXaZEc4Bruz5oDAa4w8uD+r7/jIrlOI1+7t1Kd3Taynq6/AIrn
sK4j1z0L8Gmw/6FsiRlOArfIRq3yqW1BWNQxMTCW01p714KN27NEAkEFtLusGpgGgmNiaYb+5CFl
X5PR2Cwqf8EAcB20dVakCl8+Elv1b7Gt85Lnzysv/N5EzEjKCbP4Arw8aW4XMS0W0USaNBAz+wXU
jGXDO3vjfYn3UAK4ZMhply4le1nE7yvV2MUu2e9svcVI/xoxDc/K9fWnBZAuDBbgCri/rZX73Vdi
p8p+fPBMZz35dvbpO/o1aUw48QXIid4amX55BvT3ue54wFW2DaC9Pjs19ImNgFd3NzTmdBY11DZG
wtOmzgxMZAaD6CpjHDFUdcLUt++Ip6YpBcXEesSB5emM8PCBQkyboiJPqLCY6DMnKthscAovfFpb
McGYGht7JBZhyCIAXWiUdUkey1Kl4FuZ0JA8wq0mvOFZz+xR2iz1zoVaPjjP7b3HqmPLsWfegWVX
YYw4ZluhQXZ58TGH01+zY0rpyb8EZj4WhPZ17sPdsynKUf+WGE02Tu7Xu1pTq4FfIItqSn5nb053
JHKt1Y71xnvL+bNlsQLRKp6/CGiAQshkiCWMSUkCGDqyDUFLmDWz+WMZWp+bHiCGIoFnkzC72XQj
yb8MnmC9Myh4cJa6f1RZitp7NC3n0bPLitJ4bdrtUk2fDsdUWEAc38JG+iJnnX2r7bYLM9pBAN5W
4stOfOvCvqa+SI4SfhD5r6YVPqvEXSDNSsHCJECSra0Uk7bFRraMczrz4sNMkhaIvwpOjJz/9enA
sNf3rxvKGIeIsnS8hEU/9k8t0GcQNXkH5wyaZVYQIS29JH0em2S4q8ruCxC+vRNtgPRQcVVTxxGv
C9V2hNvrdQvLl+FNlIQlAOMsL8bQlc25tPPyYrJB8lCW9zOY31FF+UiilwGtgKs9rW7GeI4fGmb4
wPwqakVz6F8m3PSho4wZXn1zTZGwX2vBSG+x8fcPUqrT6gX5yTWv5XbHs2CRSu9sJ23UJnkadkHf
R93odQcWNaRptVUaUXNA0qgDm5OvMjcBY/UwVvKdZNVXwvl8Xmqd7tYstg+kfMlDMNvUb3E/+xEr
yuVxdFB49d7kHAFozLtJ6/Kmnjvwn9pfQ0Q0C5RSaG65kwSEpbkIYIU7X4w18M9ewr9BTvJnreEu
zrnFHsC0yZzXHfEwJLdv6Xs5MyHoPqRWl3ahGbtdsOnMPLl0INbZyXj2hjU6TG4d33OYCFKyYuvk
WkV+GHuRHa4MYJobMiEtFdAgkESyy2cI1mjhyVldmGABk0LGKREYoNTv2AASjCXT9kNYVrXJrhlT
M1PcqE+YiY8KVnxAnbIZ86Y82RRGbDeSfDtbrT7POFzOpszsr5w0LP4IcvWpg2oGmLU++Dj5Hizq
s32ihoecNNa9clvSL0RhXXp1FW0LZwzhrK5n5NPi5LqyOQoDp0PtxwSadVn3mWZZs2M6V2wFleh2
DUqb64V7gCiMnHAcc3xyRhYyAGX0mZSDDpxvr3eyWjlLUgtZtyWJgWvWnt90ITsqyNf1EASJuxtH
ke6nYmLFvL6t7dgdyCmpd94ohkcO64V1Ef5GhfH04FhxdtPYXXMGGANP0hnbh0Yqn63WMlDkrWxj
20Td6W56EhSeB2N2GIr1hiBe8LqdFuaXDDp9WQTWisrr3aNe7OWpGQemTRQYW4+ipoKK5qSqvOtS
l9cimH4ywCXvyVS56Wa54i3cnHOhmZKfclzcKPezmO55yllqm/wL4xWGWE3igYYi+eqlU+0JuCN1
qc9Z6iaEYefKG2/RDgP3N1uT+yxu0XAlwYlIq+DElWwfk1w16H1LOD1NThgC1/Kq82VPDF0XUuO3
JE8306WyyvzAITJcy0RjS1IQpfJgLAfLaCokDS718VJD1J6WdOMq+VI0Q7BnxdOdGldfk+Vak+53
xITh9nBD4wCiTB1vjWyab5s5qQF/X8njTlATVRT8EWz53dGTsJ/+lg4BTq5vFG+TI/KHcVmmrdkl
w87hEr4jVFbs8pHVri2T6qSCXJ4AzmV7VeYvSngFjahlnrW0Zz6AHhZNlQOVYWPDuglNmzshqWN7
tRxtGSdvebL8VH37gaUm3VpUANuy1kzMRkoBdoK0fkYnyeKVHYoWz7xLYiTLgZfrqJarvSEOxw4z
TqJLVeh0ky8LC3J3fhnrQu+NICV7h93p7eTGJTRuy3gly+qIEvN2qa0sYhNwS7qmH62j/BztPg3l
wk3rW3zFQd6lNwFPdU+fZt0GkAwf0K7mWzFDkSKaOIjiofB/KNgsuKZezb4oB6Fk+N1x0dB2nEV+
wkhqDuhLkZMEMZDpYXY2Fb1xlJKIyqvgfPpYctkCdi0o22tv1prvq5iym6CKhxNNDY4GluHZBjvJ
hAKN6UCG5n5riYqvS6OcB+Li8ovVABJdUwxCa5q2OytryIysO+vOvq4OgoruUKCO20iXpEWszOWD
m7g+LIbpraVkD8FSdogCrmFMlpaHNQ5Yv7uG+Ivxx15fBIQmnnqFyDpuV8/4ka7pgdVsPoIZwk06
DcMl5+Q+KIPfJnEYADVavKIjSK+epPWwEta7ddfywZ/W/s3lJwsZTvHATTs+G4RAhnmffqDgAQYt
5LM9Zl5oJen07Neexy8BwVjmzJaAUfXHpvfWSIMu8vvxtY7ZJaqJeCirGzJAOkEQsvaIt343lrsg
tfqjPRT9/WDG/V7nWfUMIs0JSdext1YiSV0EG1ht43ZyP6Vt6sPoL857AlHkxWj8BNRnTaQiWxMf
O1ghqW2RSmlaq52fMitc2mtF1Lmw6Rt3eOican0cxxF/EbMogheuVF0rvzhuq79IR6tuGEsJVvxe
/Awzile3ncBmJtV2omVgt8kWjOazM79z7dPx4Jz6t/Zx+15Y/nqYU+VFTuowXWTzWBtiWweIs0Cr
UK//9vX0lhrJMxFkZHRc9TlzwTgQdpGPBs2dXv2E/wKAxnrXahaItEdDKLDu3kk1df/Mvh1fLZPO
R9Htbop6BhJpApiyem5Z7RvmLc1iQkzA4G2HfAKOC6okDLzB2iUB4oM5rhKAZa79bA3OrykDhbyf
QOXZdtTWstr4IcD1tNGytgiJxxbZuywwyJEgyMem6kF7Ct6ZdcXBchqW+cao7px44gunqE502alh
M0J8f0cGZUfZ6L342rUfHdHYBzov1Dlu3nLAN9wsvoxvYtWu0TKVisyY+CmDWnpmVVi+9BJZRbX4
xY3lnlBFkauUG+qNfBBv29Qe8aY13Y/wEZOxoDAfnfwTpSzjnAdQapQD246X1WT4nEFnyln6T6+q
jCzkROwPL231PVrqNl4XYMj3ZG7j6DftM2MasqepW5IfYPRclYx+C0h5152+fxmWF4SMkXS7g3Cf
SbghrYyXUj411lnKG6+6S9KTnx2ASGeskEwgu4F/kC1V3g0RGjGhJkFZ0f6ITZm9C4KgHIOP97AW
B7f8CbwH2q5NZtI56BsGkdZKK2See0af1bDLOi4VGE88ra/Ke6jNF4eeqrpLs732KGLlcamJByp+
y+lQMITSxtbWLKjqm4WpUna05vueIdPAhrEYe5YizOO42rr+D4gYNcKvNkJw4d1wM5c/Ax5IO75d
k2+r7IjFIlAnQK2SdlFSPyfi3WhvrEYdJYtqVzx4bRBx693U8VVdU+8aPnkI0SGhpGdziGb9szC/
kDkyRvoqc3pdmEzpZDeNyAtojEDeVUy2i+lgqZNYzn7KrlUUoRQHs3iomueKV6ej0b74PYN+AKFj
X4SNQ1C6v/V7P6zHn+tTc9M/mkzSR3E2ryRw7KR/V3dvJudl0uSn3N5P1plUoGNZgEqlieZkGMxv
lZI1iQjVgtu8QACcnuIE69IAIHj+4QTalJAeB2Zxojl1E/cO+P0cw7pZvdbu0WUSQXLmJounTeuc
UpRGfGO4R0J+6jyNWuveIE9XfCT1fWEd+/TnypbHXLSdJB/gxbAJlroE5XX79cGMZfIeAjA1WhIB
/y2s52V+xQK1Yc2hxSX29w1rLOTtBmKcfq/Qz5Ry11s/BSrFklsV0Hm2GiSbXer4NhNkaKHVyi8+
97hLhpXQZhvVtLvw99F+lbXRscEdxUs6yurIdPfLzu38FsbmzlvprvLLRF60TzgfxVffzUihxL1P
/HjpkN5cEOHLoQNN3b2J7facQrm0ikPhVZuJYDa4dCQ5kOsDTAhxLsulMg+9+eIQNyU48oKXseXk
DdirFQxS440YXyCVhxCJti3VoMr3GXvlCVcZKtbDkmTYGJ9m8r/Ki0u0zkyDL/W7ghsOcoX9ru9c
cghJQQ7Trb+T84sZPLbxXiHAXJs/5pN7o3s110c7eEm6/Vr8TSRQsMCqW+tqOz+Yo0KNtr9mm9gS
av3ykbUvGSmPo3mIk/noTuY2R7rR1jhmAyD9DO0pFtggHBdUNwL5W0B2QVc9aetVO5SXxoHa9ljb
10ANwkOyXzEEbOxLQgJw5ZEV2ozVpnT/zdAPS3Wz8rSGDC0II50l3sqqYJ5k3CMqCgFezrIMg+CH
sD6u33vP/UH8t01S6Pse/EAG7qu9HyBfKY7bhZ388aqCZDdZppdgsahIOBD5DtA0hUZR7TJtvI7I
z8D4bvz4IZf3c5ofcufTRtS+VGCIGb4mzWc9JuiznkErXq/C+ToCEE5YGCgBmk1AEI0qqEhLC2nK
M9m0Jp0iKRbVchHkSjpYI+b4TQYoM9L4FANX9uJNn/14BoEqzs5Q55b4MP/K6hzvLQiFY8cmnIUR
JSvnfhsSE3/uSNJaiEZMZZg4r1VNIDqfyEzDgyCgduEGRSw9eWDPbqJxO94CKRZYdxP/s7evMtT5
Nl/6sDTif3pswjxlyVBd3OVolG/D9C3Nw1LuLQV3ErRn8FXLe4zA2wymcO6AR3VPHX1iJfcVSVET
aV25hfv3gXs1g7Qot8VkbGfve+XMndrvLn/25A3txUY2H8nwgZRsJ1ENoGBAcnm7KjTsh8m4+PMB
Z3nv8z7cD2Rzle9G/cHUKmwEPa73ZeinhDelz6Ky3NvqVY/fXtXsFyS2iA3Qtz0JCDot+sLKGMg8
VhzZwOnKL5Hcexqaan1kP4Ob/0k3b4t/Lol2+N+tTLoP7R9/MSrG8V8j768pioFxkO5jMf+x/Kj1
D/raA8xy+udyY9o/5UJkZLBf2hvVcnlyivcgsT1kio7ar+XzwBwlW+9cec/tFlFPb2EbxH8tI5M/
gMZkDv/2sFGSVzU+mMt7iUrE6s8GRVbiBf3hKixGnpFxIrmQmBXCpR2JV/2pILlpz9PvoavW5MA7
bnpuneJ+wh3Fg08j6petOz2ME8rBgRlheWsFTCAVXrTXbCIQVH57869GgKLgissZFPSaXDOjdnwZ
tov6Ndg7+AQ79Wirp1SEKEgXaewZLpJT8oakbOfG6y3ZQ/t1du9iUrrZa++sHI86KqfCHT4Wy4l0
ciz9d/YFtNJFVMq3NP51b3vYhGZ50F/+se3v3Ib/4UyvvBnLfc9Gbh2T45QeXWIUGoDO6Xpz1fOM
y4vDqZqXnBnXA0L8lNxTJJIDlrr3SrxhxM3Vjz6xHU3OQ/7gEAtIHAR2V+VF6BLfzNniW7hv1o9E
PunhRgW/xCwU4ymZb4gu3Lj95fqmsZHmJToGVNz2bdY8xjYLeentiGDjb/uti91ClcesZNL/AiZi
LFG4erptl0DCzr5UfmnQHoA9WN3d4L8Z8ta27xbr2GlaWfMgZi8auTYc/2QZ7CN0JNSty45kWh8Q
p6JLv126x2X68iy+MR9F9mmkhM77COoJDGqMy9CGbP93kES35vgxeee1voewWbMYbNKbKSN484vZ
j1HNB9irZftsOqguv0zv7IrHeHohwqhOjquMuvRcArVa92ABtqK8DRjM1tNdoe4FStus/yyyni/B
Wfovo9zP3GJZglHlRdrPibofxhszIbEelVT/rtwTSIhh9alXdhkGVb6hYGQfA5vAU3CXkTtK3sf3
1boLhh2NXCj7b+4jdt2wCImNi3//I+m8liTFtTX8RERghIDbJH2W9zU3RHUZvBMIBE9/vtznbmKi
ozurEqS1fmsk/TrNTUhDsl9RtGBXO0VgLHu+GB+zkpBTl/zjQmwcey97LDLoohIuZ/taSHZbU8aV
ticdPBX2fDO5/6U6OVRuBFRNa5m6Y6OJZaDYe5rNBINh7AOmQpoaux1jOgMz2DUbgCVtuphZS7I7
uk02ARdw2DzheEZ8+koFN6ddcTaE5VfDd45qum4Icm9OtfObTcGmd98LDgDXLvB/FjGYdM0Ab2AT
0/lXL9nWyhcsvMt9MdSkgIDiAqrV/PjO8EbG29DNJx09YKhgJEj3Kz1tCxOHCXYBSbidfHZltc/n
4UmnlAasglMm3ark0/iI9ufXpLutEj+2elrAgKpW/28a6u2aPc/dV5KRUIKks+A8aIEwlbXN7fsh
8h/WqLwZO5pRBTdWWm+IwMK+4cYzRcSRiy5RcuJp97WveJrbijz79Ft4MFbFbz81cBFI9pHTcCPS
Q6/PE6Y2qG3OXKL+AZwb/soGbUtCD3AAeFSo52n6oOZNjvcE4yO+4MRO9qr58SDYyZCF8vxrw53U
4uAkCWnSBZt4f8oCvZ+cn75XRD/TTnjN6dG1OnVAoDa+HFLF0fNaH1ZhTm2jT0hNQFdN+qeSQxge
HdRtFn1Gi+Eiy14WlzzhVu0A/m5G7MeHYPWR0/91IVWe6m2U3ptb9l+rLTcVhdfC++nrv8wPLj5N
GSnRG3X1MaucDR29GywgXPM6USH40FlcvNlbHr1mrrPTCk3v+s+gC0lemuUv6qkhw23jfGqicjWf
ODuK9XRt8l7YEiv5X0qpq9oWq32cgulGy5e538ucWYX4mcLaOFDCbDy2+qHOUvdfvvfY0wgO3ZaZ
S9/uK+deBwQjn/zAodpiiwtjh3oiHpkRZZMfNJ2cM6o+134c1UWLi4IWl9lP7fmxAUIerZMLU9oB
5BbOaxDcTpZzQPi5sdmlSJggNJpvHrcKyoA4v25kADf6zXiUZmgaWqtHE/5QOfZvpV9D1IIo3bvW
e0GouslbA+7zyxkvkjtlXZzgVBcHXdIZymeDNvfXp8j/05Q+wwJUal9n73OQkCTKaYQN6WzxFMEY
UHtyA//s+b9N2qEUfYEuydG5YVwhqKWo/mxza/cvPlrV5sYpeDjxCab2neyQfR3VtTwlvHQDu49/
M9V/npTblJITBV6Vv0gN20S/RNc/JPK1nP14Wu7GPoHuZyx7d1B+LeSCBADtLH08AENyG5Ay3TbP
9fRm9c+hepqXw6Qe6aWMQX/B0M9+xR/oHtTw6bLBiOgy5PapBc0oFyYgfIZ19UZB773J7zrrgiOQ
ivanKrjU8qMgfn5dxjiQ1L9S5ZUR0Eyf3urAy2O/8wBXa1bqjLnOLv4m6jU6fUy724LizLxlzeX2
bpqfiJoNCtQPuXOgVtFzqYsnmTtdtn1BuWPaHXX+NlGmgbMN8vo7n7+ikZ8Q1YHlfTTuv15Nh8xb
tp59ojECTRfP8RrqR23RPEwKq2wRbBAzPqoGm+C0X6kSkj3+C0FhVjn/Ewj7FrskYUnf4Oo6Azck
G6x8b1SOxCsnNVrq8pxEYPtWeIdhMF7L5qZqF/hyXI7gPZTB5MvOnYbzQHQXv48AcUNYXgu41INH
2It2LOxw/a5OcPb3Ii5T+y9USJJcsyMj/DNKMQ+BxTbUy091c0BYcQ7G5TjST2NfdU0UjKGNH0mo
L10bkfT67STuvUKHTi46K1h08IaRMvZrk8i07Rtx7Bde9mCZT2GbfmjTfghhHaN12oXSvmlbeli7
NQYO28ilegDP3HmTOYPxf/oMiDKazrNXPNKguJ3nZZ93FJi7QUuwkyQY2j6NoXVTl+kl86x9A/u/
gc34VZbc69o8pYsNkQ9hNbvx6g+ngbcmj9DN194nyhdmCZpuuI3VJi+tmLSeZxGgAMvkqfH6/0wZ
IhBvSQyIquhM4zfVqlVsa2/TW95uJdo9JhAbe9/fUj+Ow7MUEyPy2mzc6LrNVR/QQw9zXu4dg1Ug
WM7rmh5Rwz1UkRXnXnRolANTSXWOM9w2NfReA0mv1dEkyYObT2SukLim1+FOr/WlsSZav5ttYtPF
BLhMbfIl5IDepGvygKLw1hDk06T+u9uNm4lLcyxdnH7octz0gj1pq5fi1SEWy7jr67AOu4g/Y6OO
1EsaR6bYCQ6Onj7HdVkR6NDTk0boK9aD5Ts3Q1sfvYH3FEnlTJGtCoMd1OVnb4XHsp1vlWPiFn/l
QD8erCYVzvRzv6HmP0plnoAj3+dJn0WZbOlWo16SomDyUVh7rnvt3DLbDcDy1AKFS4uEV9zb+kcn
Ptkp1jHnPslsf+dDOVOGB1Zk71G0P1o+V7Dk7R2X9ZJVTO8lHrhROg+ePe3k/3qciOwTwxZ1WZxl
6tgPI71V40Hbht4iyuxg+Oi4PQVuu5XY/7zy+v7w2bmY0TP/RpTgzU5wHpx1S1LTnWyZ2CZ3fp4A
kcag26cWmJwN8mN8s60A4YGmfu0lespJLIr9iTp1Zrhf1fJ9h/Wu87mikNj2LqIzjxGSJmc6vUWy
7Ag3RVyD9mMei1M5V9tIVSfbbnB3FofeNJ+wyhVd6FnKT2PtlYKKuWoO3YbKATp7tsFsSAJM9tDG
Yqdx3WdFSuR/S2tawm0g2UtdmV/KcKaQKD0kk6H5PLIQFfW7ynSXNuUsD9dXgfJ1GhmIe+oL6LmD
/pqufccRaKBtqwv6olO5EO+KlS+JMhYS6u7b9YRySLPW0cMrvWea9LbUVd1TFVUR078eapW+9zy8
dEWQfKMfGy8gpk/UHW0bxbM3vpUTW96AJd6ROAP5dXJk9N2zP5afxSLRAtJa7zdHU6d0ZjBZ6Y6x
DkMoAsgG0Vm9NZBKiVPdKNiwbuRIZvrh8Si4P3rd3S+oJoeMl8Jp4hAVBAJWTNtIwFdO+SSn7Iw3
oesZMFhwfJWdm2TcFEm3bVq4bdwNNNMhiexi1XIREW2G7BpwvttlKjy6AKzENe6KyezKMdi4pXeg
KmPr+s0dY+YZly+bFkPxaMUpuVmhi3VdSbxCOC0DTJB5Ax4mKBmFIEBsULSxX2HIGvtzRDVqe93Z
MqqQa2c4CqZepes/ejRoqfPWD2eGbpuW24nNcAWW7QJUzyHpsiiNw5FQ7oYTU+IdanQJsufi8iMi
/taNQnS2PehKexlYCIe2ih1r3nMynK7K82VQWxdtXjRXb50uztoUdoxe9n7NEjrdRP3U+sgUUVGw
GeJcK0TzMTgCVQgGmsRDE1s49m0/AZaHfFC6Y/gjI/QsI9m1ZDs7YMvazQXM78q3CDCKNWmbJCYm
emzvJcFGyxA1Ab2MlcRCRvnvjDQ8AJIvOw/MBD8q3+eCxCmfi3mD0Isv51rlvia7jniuap3rWFo+
uEZRbyXO5E7ZXLuYhrJwi2IrTs11X+9jr2lu7BCXscPJ0g4NYiWXgm/542EtiZdSxJlAAGCHKKe5
Sm2aASuJWX8YflsG8Y7Pa60zX2h3MVLtktXeecB7nePdOkD/PSXqm3QiNTRV7qUR64tXeEfU3QfK
Z57J83yEFaYVHEeykQdt7UzUgokW8zGjnzod5QGj1BYf2S6Jikd7ZFSFhwxxBhLC8RjU1mc3oxEN
Yf4ce2XhwIYhM5jjaEsVbyyY4TJtPUUe69vcnEYmdvow6aL0Da0ENNgPCquzGxwi809we020rQ6Y
Iwc0urSHT/V2lJgd+L8OlV75yCgs0hXtu/heCOlCcP/Fs8cBi3dYoD4eg/GjQunoVcX9DEA3Gtpb
lwZvV3rJVX/Axw/FM8bSlPdCtCdHY4drp4Mriye83+ChsLMQ9ydbuidHRH+9zOn9LTHfZM1zS7bo
lWL37AhMhpfCRONJQ5fXiXhonXGLfZ5POdQUlqI29DiQ/OBjsQDixyG4Y/b4nJESUjE6AfIgyiqv
f2HjQixF72WX3KwaZ9o8oqrM0peoMbdjpXEOIv73O9ob9MKvyJvaAxAztEaOTZAC27yAYuByEBgT
EV5fCRVrl084HM3c0ie7fLoF1djhhKjHD4jPw7ntxnmlGaFH+0zlCVRA0pHE4KPnVjCsu2w0dIoh
XEtYUt1oPV6lm0sw3FJYfSC86BLoRR+h2H5C4+39vLgxoIy1cHddKt/tdNrrRIm7eW6BD0NCLNqI
nSbcBnDKiaT7aCIRM+jDbXpdHeuFXR5Pqs06IdVw11cJG7hz43X5X+uFv1G43ioSPjta8YQYmAub
86xIuwg9cr+ys09n0lUNw8y7XUIEaVcQCExJAsQ4rgIzMevG81NKSwHgW4sbOwTIBaBMr5ehhdsm
Z10VakF8ROV2X2aMctTyFZKkjLpPd4ga9sal/7ujeBLafj9VEK8DZvLGqPYkMhG7pCn0xmfoFsAr
xCWsHpj4OB2CqkFjqZGcF42od5oEmCdrwZtf4Ka7aztJmih9I6xJ9mPEC9pVtaIDN7zSRJP76IRt
F+7pOh0PdZ5h55yq8LsYwn+2sqM72+/hIBwiyN5WDxrL9W+GoQjUa4vu452snOowL9wGs6+RRkvU
Qh6ppsckoI9n07flV0FJ6n0rkYGRX0Da7CHJ0uZGaKIAcTJYbDv+h55Ef6E953stB33AYphjGG8k
bjhV0m2YJfekJ2PtTNfM8AZlLoI8gDyXpAo7fOs65X44Sxo+uGKpy1gb5R4EmHZshbSuOg2IQzkl
xXly/XMXkYYhFGbq1Z2d/zVkHvG51Lc9OSCHYRV43LBdHmFix11fBmiWBkR7RmIpHrFEIh7Cw4Q5
bbit3V+y4lHZFvTkeGHgflE7imprQhOfdiNcX5Em5yFnqa9LbbChRi7UEybqJ5Rp2alQeAzASPIe
NLYvXnSp1WM9+Ij5kdea+zwCPyZenwgXF7vOY0EMR0h8STo/zF0efMvaJ6Vk0cCeIXW15USLsuOL
hEqmwUKLPS/PUP/7NKVzM1gCIh4GOptG6kdApaa5/g6ddd3rgm/ProjvwJ30pY01p2ijBsCdibAB
bJTbgg4iaEWzDByfS/YYrGP7V64jO27eNmyhwpURQuyAoBH8wu7yUiKW2M3afq7N/NPZqjg3vnNb
+xXBHFnAPFg0JUH31/t2DDEZ+4SrPER5Fxx8Z8QeqWbnA/o5ekGhbN5IeSG3nL4IXopluqhBTfuU
hqeLHUn9Og4uVHBUryf2SHw9yLIeeVbEQ0MKwa613f7HRjB56FczHRuoU2IRZc67UiTQOyr1GNFn
z/oJZFOdnBITrs7ZK7AV/O+xb8ij4Fgrix7Tcm/z73Xzd2mThRIZUoq9xXvOw94luwUFCbNLV1pn
xCo24PQAYO2nNYeUAygMHli94aG9ij/Xxt8jmctvkMW4W3qM9LlrCE+BFh3NaXJrZB9S69fJTDgz
ohAM0I7aV5oNGU8nizO6xNpib6pC4J0rML2jZBwEkhB/PLRXmqebo+BflKtqdzWAkQUw9TgSS7JP
5cBYVnW+AchImajzLIwJ3J8BbDl+GlKrnvknOJ5cGPDWrvWdS5gOB6i5ctEyxWUHsHAYpvyX8Okc
efMMLNSUEWaFHv4r62v+a+0ok6xaPo3jDSH5rzSnVvXClTuQ9LBkqG5D4NCi0Mu9RdlbDoB+1vlM
0Zu6pkeRt10ETBZB1B27tvz2kvWlLg0+ltsplw9hRggclkziOCKzoPRDWnNMVctR7nbPBXMU1U0Z
R2kdivneT/zmsTReyIVELj4bqUhO1KZeMyUc/9UyGlSTMtO9n/CbLpMIb8ggl4cxqGkxa6cQ0S4Q
w9a4tBZHrLCa+fejXJwWo6U7neZX0gOyac9HV6d8WHtef/BXJkLdbmuq0KiordIfL0r/Yz5Zbx3T
tB8VwJBYXtOqA/BONhmhGgl5BjjL0xjLKQdcnSR/imrTJ1uHye+4SCeFFE/yU5CE9wl34PM8C3UR
FrLC2qJRjYC3iPPkel5Uq7Mzfh4PyWHxGGlFiAO1UsN08hFxbnRKZfmWqafwYzubI4e8ZS31blAV
OQaYXbujh6EoJgsXiHVJFxiSorcVDlyg1sK4aB0BrugfTLM9X2t6sigvpziLi9krHB7A1XL8y0yc
A7InNoWbSn3U6mOPf2Q7J0122wu0xC7z2RomELQTwcuE69ubcrQYmmW/flgrdLeYLY9nwv9vMTwt
o5vvJiKUUMaytBDWnADlW2Bos2HQI40burgd4l6J5DBYSgD8FP1eLwPBIX2YMG7MTs3YjeZqzB2c
K3XFWId/ggEdbx/J4jZ5VVki8eGi9uGtt8s9+ljeH13jJILn3ig35yKiWRdVNMXROrXZYWom5NQK
vlZcD9vK1nSJl/QsMMExppaRAC0ckyHu8oV8Iht7RRJhvkVn18dDplKEC/IxxTWSxlmHXkKrEatI
2RQtdVNJorbT2t128/hrE8s7PUkmMiQISfGgZq86DUpAEuFUEqDo2R0CN8E+YbnzX801TtKX5/6j
0vEHCCvadXPNasWkX8ZRAusXpdN5Cv7RWIa2oO7djpgD10JZSwQxt3n93vS++4i/QX/gOLLjmaQE
VAfuf+PYFt4ur2aHoW8kcCwly+wEYTCewhW1jSCc9aG/ih4LF4AqYK/ZBWNZ76uUGxhjFgZlMUQP
feUiYBycS1Wa4R6XQIe0Mu8BbKSFx6arPsK1IpMn7L7YWjWapLTseO2ZSgJyQ0QcVQOncVhk5S05
BcwfdoXEwRfLfbfKv0Tn17nWN99oe3+6BfGT6YP7SFrmNskSDL1OxJYU2P007sixEylxDHLg2bj2
O0UFoL4x8sqWR5Z99NrC+UKHTiWkTAmOXqL6AQ+lf1Nr8ho2czRn8J+u8d9qNLA737kCYJQgW7du
hu4xnGneJkkIehi3RFzYxBXctFIW0WOeRnDVggbIJZUA/BYciSSPJTXRZz8i1ySbAhG2n9+noNq9
duLU/UhG1ghAlqTNoAZM5P7SDPpEFNhTLzTgYDc9eLN106iyf0sSv0Dy0AMI6Ml78VBcw4AM00/t
DjacsXidR7qvm6B+o10guxVZql999g92eANQ62FOp6f6cekoDGr8lyrEPyXwTHJ9c4pu1r5/Hwsj
7+qCyU9IixijnESdUrTzZ++hSv3GjvOyYhGs7+2ueuvTq01sCaCzmtlyAnTvFB0RkVTHvV4hBkJu
ihBkYlNP41/V1IR0FA1gFPIg6UNB9wRQ8a4UqZ7izrPIYLB5TJODk9OgS1GtQNBP+9BmHrFPT8yj
cd9bzUHm+j+ftJID+RnRZRnTa5VChHhBFAS2qQzgcGE7iknpIjJt8Nyj9lrk+/kUtc7WFLXnwLEK
h8j8YvijYbzeVeVERsOK4Lpag+8cJG7ftPln1zU4ShYWn66y1k1BNkusl6AHPFjhOkISL3bNktXf
XW3XX+SjXUXcJajkTigYsyANkOFL0XFeuwvso6eD7slxC4et3s76lXC14gU4g42T2ws5wkDjbt5m
U3+05shf9lqVgvrT0DgnGiJn3v7EQWWoloQgnRSB+Bu7hzypriNYYnTQDJrWNDtHTtkBPa1NhiOF
vQ9OOuvvile73Fmh9T4v8l9dwvQSGtfsSdMmKiqY/N/Jq3QbN+58P0/D9OY7EapnOaCPyrNrigAJ
q6yHwwv07YuNR5LSKSvAkOSO+76CxmfkzjA52G9eRhXJEeGIoAA1/J1CLgcWnWA31WzO+54wppPn
rziAq3Cp74cF7K0PooE/5LM5efDidBMWt1k5PK4Kex8znMtAVvbisSYiELp1seFJmZk2ZaMJAMCQ
Af3Ed0JVZb3NhzEAP+lfFzmHjxb1I/spm+pLIrW7Y6DpwTmJjg99QvI3gciifZ9E6re8hrIhO2FQ
nALrQZMn9UMwlrkZhZgunjuok9EBaHASNv+kWMXWqu2RFcTWN7xdbVwJHjPisOajRI90O0WyP+Vh
Hp4qRelsKAqMq/PYgpY5An7DNPdq5lSpJ3A1EErvihVjN1IkkYDiWeg6r2cG8U7TB/k1Mi4D7d+1
jdt/lvYwnHsVlY+DKZJb15uKdzugu9edLR3PZb7sp6WEbiLK6hxAYzAPapHhPlHLWfj294o4zSL1
bWO3BKfXRWSdJqzmR5G6eucDisVF4HVHkBF0Cq7NSR7y0ZLMc89zk8svbfdOvPj5vHWJOdjaVvFa
/r+iC2UgpgV8e5Rd6J3JLaC1yEn2zuT8rnr8kAuGe7uwl/9CEJuLZ3BuQ8C3Z8Lty+fVRkpnV8bc
oOCWY4wTBbp5qF9WPx85TYAmhYV6zJLFv04oBiNmrc0QjeIvGH1eR6bnmD705QkDlxsb+KkNJjNn
A4cPtFqf82i5JgZZXWxKmpMLtJWc++uc7QbNkUszh6KpFt/QkHbOPjSRs7VtGFU9LB3ZCEBXPnKW
2h93vPiEfCRdcFGB4/7NLubmwWjWoTG31n3O2P1TksH0sEQ2QrWsZ+ontedGG+ehssUvIWXDRmUj
xBSjbcS8UEoi1q5ZNiZIBexDbz13QelvS2lwxyReQ8vU7MrwS+oue2PGiD4wF/6Xk4ePvnr25ndV
i+LQYqDB5YeNGPynb9+zfhwg6MoyHsgh3evJkX+5fBJteUykPz/2FUGR+zqFFOyilFvCXdS596yC
UADbwnDJjE2SWvUh5p6QiBavBLDikr/TzrOwdmCEpN1a02i/gt745LJepNWAoWSompiyWbHBSc6N
1XwSrFduqQt+qQbr3YnoUkFEPd2QT6Ve0TwPdxDQHtbDFMTKKZNLhJUPw2CffgPZUGhvY0kJu0R9
9wsZIi6F1BvNsvjZtqsNYDWDq6zKv+Hx6oi08H6rXvkxs1p9zGqxuhffTdvxxwSWzHdtEQ43Okgd
0HU3vygEW2dSQOZDPckZDVPRvNQjJtKgopZXFQv4kr24EzMutqUkjlitvWNDbi4G77pEvQGqMlV7
VXO+7nxhwrt0KGaAaMe79ALL41Iny3FFAf8sYEgR2g/Vnn4jSlqwGdw45QqJWch260aWQ79BRMpp
lWe7au2s7RoEcwCeZCNyV0vnbYJQkspU2j7y2iV8H3OQ99L10nLbeOubt3oQRmRGecCjSYrOc0F+
1CVdeRwd56vMuJiWboFpGPplhegsOvWxlrlGPu+2SAVqk9H82WkimwLHewgdNQGyu+Iuoz/5MbEJ
XzITkhij4d4I8Fp3dTaoQzGn138heg3GavznOuBrw4ANwEVjtoUgqONRi2hXr2X1Q7+wuim7IiEv
LqlmGQ8evJ8KpHO/ii7EzK38fTcW4a5iXTvXXTbC9EFADbJhMsgc/46GnOixt329jeRIyr0FPjcj
zltyQk/NWq2vpOy2x7WdnQfHs2QchcX4gDe72XfuWsfL4FBmyPIZd1Ik/6qJaQNckllh9ewD3lfE
GgNHfF7kpG016OMSkgsPVdg6ZJuDpOMZR59FbRolPT4D2zB/zcXQ3RdN7X8THEBYmw90XxPquPKR
YfZW01uHbAiyWDIubPHtT1tpnPp27RaECl7J40R+IfXdE5EyJTH1+2ZxcszrabIdA5m+egXsG5eG
5b3Zyqoxro/WDXWrjPVcDQcguvZgBrve56ZxHngLrmwTKGadgYASdEb/wFRHJAXp/3SfhBsLp9kB
+LbaOXaevZtgsc+1rdVLrXlCUFjUyCklteKWBSdaCdtCrZl1BJ6SbhwSa0KqLARY2aj/nCzvf+al
Ns9g75o6e/rQ+rTu7prJfNtSpndMETXPFQrmSPU9pqi1OUaymx/WrpEXnMAE5EE5buXoEy3jpQ1u
QQxxU8ix3in4jXbq6bxO4eKiHIwrH2m/rtoBN05P4C8SvnVGf0w2MrnDtD83y2YhymGfDrxsDhD9
1lE2I2WZXh9gDrJlAbsYMdWsH2WqxeuQMahR+RTEzTRK0h3DaF/5oj7aAFWbIl/eGTvBv1mEyeKQ
NjgFnSjbQLjdqzElNxNjCuQPyS8Y6M1BEJL4lyEbw84yJ0e7xjnq12juJnI9AP3ZZ5ycmHwhyxmw
O8r3MGHeQc8ZAyZf5f313NoEeCw3DdftrqEeAeNxSzSVVv8tNkrc3E/uEomNPVmaYqsIlkKpkv3l
jKob6ZiPZUJMrFTiHbO5emVKGuPQtp4rj4FtU8+if9eyQuLjzM6NLtWvoFmDjATs9beBi0E2XKz6
zvUwfY40XN4HJNN/9F0FKi08RHGdA7WV5b/1GkIIUw331nGDbF1qL072IqxTmghWZ9jWnbIFQXlB
UJ/J50M0kq2pe73XuLB8E9r/WF1BjzwLZYoZPXdn8XzEmWRg64UjD2HLAjx7zvSWFk1yFw5a3bR5
M+1YiFDxzXX+DJGBc1yhBs4JKc42Ky6ozaryf1Gdt5epVdUFGQYfnegkVv4UWXSrR+emKjtglXAk
OcpLiStkJBDVM4lj3lGvjfMI84Oee2hQn00YE1DoXL+H1CmYPtbRH4BXe+8/f7abO545ohay7Jfs
DIRquUecT+Ihhchb6unyfPS2gwdUCshBuN6IkcbvLHcTiobJnOzoJKy9ncGAfZh6OqPSXsGrBi1g
utv0MEPXejA9eOQwuu5ltVHUeBlaY/SaSL/GFosFcqSNITzr4K7jUwV8AhpSPxstHiqddju7TecD
oZ72V3AVkBPvFV3fHuZG4SsEub59Kyfrn1PNap8PwvSEunZqVxTOdCZ2ZCb5vvjCYJ3EdW2j3HVD
XLtpb++jqF8u2SqAFSayisiWm/a9dm22LaJwA519kWpT71PkFISbleambVoWizFCwGQx+m8z0THH
2ygnIunWh3wdgl26VGrcI0ODjF4jE3vSYml00WuFykBdmvES4YhdbsKlIcgrEVF2PfrLhwyM/1/q
r68AVNi9BianS9e2LsV41UhsOXQpYn4SAYejS4jZrzOM2WMuw/AhyVAOKwqU7mlBu0ZS4aHnPioL
UPFiaVtk6mh0cRvhosmuQvIRbccPLLF/lzQmu3dCHIAN+DEhJkRwuV31a2cwqoDVWPjgsaHEU0yV
9SreesrcjhmJJQeMsLj6ZWqTN0Lx6twRfSrTlR2Kyfxgubh/BgeoFq2s3Aov/ZrZ0Y9i6ubHjHik
baHwQVi6z+OZUzkuTSQvU0MLVGCa95QS0X0aYestl3bGGZSFu9FZvBfV0lk+zgxXjjVWe3eZr9JL
vtZatJ9FGiICDi2e54lXynOGH7ZZSNTVxUNTrNhJSSh5dqcx4t22ryYEdPe8H+QUzcOEZ4OxxxeA
xVVCuGk9eiNRHv4QnXwwdFSidUCWUwoP8uLhiZ92w5ovH/g4hjgasDWTozhtEnlNKXcWZj0VoqHw
OoacuSqZHce5OEeeWWLR6OemB3DSFRNrMFswv+REHd1gCm9mgQdgI9oe7q1vBx6aInUNhLay5XKp
c5eI2MkUL0lX/3AAk17eyCsN1BZPeknMs1/rllOpwK4ZBijCZeZ+LASu3QizlAz2aHsipnUyJrP8
tekL8vdXtBtJYLJ9ZgPeC5nYaDpWrz2gPWCyD6PfNKi/RrZLfilOflgpRLh0pqekcA6Y8zpFkGxG
6h1XX44YAIzRfk0JokCqhqTXJigbqHRNt56RTrgp4BS2ab/mYMiWNwKg9rUT2x6/snEN3GeMnM6T
VxcIPTz+niL/D6wgYouup201J0wExAuhXm2T44qFAI0vijnTgdhZCfxGMUHh2gkHdpVbx1qr7L/K
krAEoGNH1zLqHFVBu0VfgW66IcTxXNXOyLVqjYavhpGWwMLyhppOFCnT4O/5JdFz6Ee/dKci/O7T
6FJ5ih2bd4bE8G5l5c4tQNuoUlz7CVngaYIxFeR6Wi7V1BOdn7fpwWHx2i/LBFxp0msGiKHcKZFF
TxZ3OuyEN7SHIiz859mT1fOSp4QpBF1xzajwNv6AsTKdYXY0E0rgstlnyv2caMK7X4iPJTbbwWGc
CO4tT+xncUrc3xmUemtPWpK2J1PnOTXZ8OaEJQpMDDxg5cMIZDTwUw0Wkgd71OqshFW8iJAZ2R09
CUKi9U41yMksr6h+E6soH9sxJaqT+/srzDGolhOrIengJgYZx5YlBpf43IUs6xBZXzNJ7wD2z2Cs
SI0k1MfA9RXmkaho52xJf/xKet+/RooZ9TA5ZIFYYTnETtX9AC14v5N2OM5h23bSLdiZQ4IaVqtE
roFXAOeLkJukZzl2dFZ/yar0dno240ejWSoIIGHGnsNvh2RHajETb88IgaIl9BWw/GD0Y9YH+aXV
oKQO0jTjTVcLizdnnDpO+RlC4LOwo00Yl9566LOwvq9C2T+6AFggqFcE2BH/R9qZ9MaNZGv7r1z0
+hLgHMHF3eScmmzRsmR5Q9iyzXme+eu/h158LVGJTKiqG1VolKsZGfOJc94BRo89gbocRhswfBxi
toBSPrSPXmQ7afD4o9TWYlTRi02g6tOdYxFKwA4kv+Mjb5KbnFZtiTYDAletTnYvGn6DJs8OUmnE
DvLwuEd4sDp0Jd4BKmisH4ne9xNAa7M+5JwYG3OqOU/NIb4ZezAfo6phtRuhQ++VuGolCblLAzTH
La9lVOp7GDcoUnH65dpvQh+CNCuZr+GquqoVAooJ87gtMpH4Y2qoULhR5vO2E0XwWYNWjgY/Mm3H
1ojkvhV9Cl3dLvdeOTXIbYjxR4ULxA5OPOcFOoAc/1BXqQ40j0kwIp1lpjbZ/5lLQnhw0CgrPQwN
UHG1V6fboWyw/8TvdI/IKxLAKtdvr+nKnS7NbsfTSz/0VRP8LLypPlham66nfPjZWdjqNXka/snQ
2QPfONQ7LeqLXY+97M4iw4V+lW/stAlwbmoS4KYI/+9MvDdAoYJBC3KtNvfJSHoxCvX9gAL3ajRg
Y3e+hcRC5DXbyagFeFLMMfKms79VRU9qbj5sRzh8x85QvCs5kPNehUP1PVZM+d0cKyqHuV3kR7R+
q42tW8wHSgG+/5y2s3hyaWdbyg7eQURwbDzsULYZfsmoQQjlEAd+tA39VuFw9bOtMQJDLnX5pzEV
BKBm6S+yO8j1BDGqJVrEzT6V5AhR1+B/klqgslkrrq/m5vXs7uvqZRpsUVyPVxBNwCW0lnb0Yup1
va3Leyo5OOhI+5nIQr9B91+5tpESJEhBU2ptIKS8gRj8m2rcDJeyhViHqkBrqc5x6YjjFs3H2ImO
iQVaO0EzzXauAVpCbEui5JvIFKQXc6/AzAumTYDIy7USF8WT1SIzY0Mw27Ysp08GIdBVBOd/Xdkg
UJIo8m8FFaibnqXPJdX04BxA/2fxtEm7HKnAwPpJPcj4DMn8BXAf+Tjsi/ddbzeb0jfsvcPz7wq3
Ce1a6mO94/4t9snE4RdVmQO/M+0BKZvhLoxr55nq27DiHamuyhSYr2NjUJGNUb0OK1ImLMA1amXk
S1KwkwX6ICtKLtFPkq1oIAH6vyVEjNe8xmGZ4Wa9HvIcjKXSkciXmTlHcuIBIQCYEOgEITWH4iEk
lmAmoY/BPrB7vBqjLF9HtvLCJR+ayIlxMPXRZO4iT/g3oFrB/U3kRjmNAdJqubnT1fSJhJe/LUkk
rsdOVwg4lfCazF2wHRVBwJQW6p8pcL5WUFy+2onClvIQmL4X7aDewiWudk4SElNBbYM4b+C6i0jx
ahLg9zAXk5tqAkQTpIN18HWgJD7CCRVKHoJ6652BXMKT5qMTzauku9ZVVseUT8UmiCZUvALYgZnq
u+iOHCZc8WBoldTn8AAlBhsTkl/wFXUlS/ZxCpOa0ABOQK2o2zpB/TcQar/O1Uw9kuBFhCIJi2tV
cA6tndlXx+hH8UlRQQA1ZIQQ/oKwE+di3w+1doewpVz5afA7LRJ0f6jb3aC3Pa1DjTyBY4f5waGE
cQBfi6CBRlyzS3UUAoYwe6wz6uOcvMHRQD9RgOwfiZ4LFC1Xg2zEpseTZmtkZfhkZiPOH2QNAWqS
w7+SimU8gWuydvUcXnRdV+wbnewzKTHzeoI/fogQ4tqlA+DZMOzQ2ehBDA9mmj/GochcxYJoy9t5
BKhF9jtOigdnHPQdxwUacFReDk2sivskUPId8A3xCJITAY9EUokCkUCpM9fgq1KgGZIWFXlkl3dq
jILHaqBOupFzVcieHGNCxDUGs5xpJdCO2iHpLBsuCRCks1+hqnw14xSRiiSovirpgDQWNcI7BKIZ
66ZI75FvR4zDRD6ynop641l9gQC4Sv49rpIbLymmh5xI7Aa/6c89IhWbKGt/c7rwVnb8lsAQWXgP
JxOERAh3LeA9K5uIEYcM0sxor5GcwCmjSbpjgULgjZeSvqlKkpMMJkjjwdCADzfqHkntb4Hkflhl
bYDQMcAvL+kKdSOs+A+Cn/lNWMiWeCiu9nUNahc5Du1+8PsfsEm+18haHPspGB8bkuUb6rHdbvQR
rguzxiE0COxbKmr5vvY63ijQo1FSwB/Hx/XoLxILWjSCbA7JizVaMs4qjikqpoWdr43aLtEY5i6q
sG1/wTY7vSllSO2wI7BV1Sm45XFX8kwB7OYWMk73snPMjTeSJ+o1ND6Kzoi+AO/r1z3nG1EzKJ8u
lwOynOQz6ywEAp574mbQCwiy8c1U3tcqMico9qvPVtFaP0N91s4ScIFsdFbWEVKnt5rXi7XdxuMu
mzx7J1Wneor6mpyC4ImMETN68FYw3IAw1144BSCZ1upAjTAbnhFNN28RbuRC1f0aag7l5yRz0hvw
oinRVU4EUhbKC0cxURfSI7AyVGePJ7e4psAXb/XBQC2p8tGL8sioRLEX7rQy7LBdnIUu4w4ENGA3
1KwNUlpd0T6GwLmeVAI3cLeQS0VH1mrleJgPRUUbfKUW7BGaJ7Hb4yJy7yBBD7J+bL4B69Z3yK3x
MLFNYDb8LXrshWEeLBARx7IlabmOydgAfU8S8K9hUpU3ZZyV5E3K9MiRNX3VjUK50qnb75Oy5Zwh
YtFawieAMDwRIwHRzlN/oE3zBCbgvkW7HQl/kkyJ87Xov+aC5J5GJudTOQh57QMwX7cN4DmqrgFL
Jc9fIm1ItrEf51ghi5kxjrGf60y5etTTFu8EErZ7Q4/DB32mgKlCC25ImsW/U4MitApo7E7NAZdW
WjtsnWZIrnlw5J+nITV3Cu5mOwRZ8COw48dQMcp8XR+iHCMXdOIccrWSFDsuKBvLRzn5kMqtAcDR
PAbpLXxVhEhaj9JI0ehwOiKSERKFn1kSpXkMu1lWQyJtWvUpaBKwnZQCgO4NRjihql/lW06ScNtk
wCfhaVg71gJekLhq7rLKqMDW59704uWJyRKYAR1ZWF75tR8BbVVQZlf5Zygjm/fWNBkUZYd845iN
s5cG02VXKBCoHlJe6Po8kmNWf+BiZB3sKHe9Yap2iqkZf/FykLOxE19pg4OpUTw8y14Wt/Cagheu
uOEWKAhAHcRAU3KVUKhanAE2uNikn0kMj09dzllA9TU/9In4WpZDtaoEH+k078WYNL3E4YY3HnrT
gAfM8WnkLb6yjCG8V6jL7CdDR7YgaVgtbLTrqGUYkIPHYQXiScv2MBExnC1VSEUV1z74+VVoE2c5
TbBtUSTO4MoStAfzP0Bhxwn6dSM+d3FQfs1N5HfQ4g38a2eIzSvAe8XGHkfKnqox3pZRKrnAG3mn
ZeTK8OtL9n7rsGA64YACou5OLRCfjdGpbkoyz58paoTIwWY/4an4W7Si/c92UGqHoUMvLqJ6CJRI
T6+k78O3TfV83xmoyXlt5X8aSvsFRfrsSss7yLxGLxHW96bVyNPtDjspjmXw45wXvNi1Ifdc2wYS
6YuCzEqGmGNMGZNcSEX1iHfP50HAJwg18g9Gj+hQExXyrupqrk/HnOM0eB7RoMZkDpm1UYWwFMdY
J7DYlS2OkOEhlKCpeL7ps8RzdmjZjsjbclj1jYMnaQjzBK2M2rVGidMUl+Wt4uO1BHZRgXqDSiYP
15CbVBY//TmCzsqy+y31rn1J7dbfJdh7ISaH+kqgeN2eBGb2Re1GH/cXs6HAhdZsFAHNEYY6krJG
atADXHLdCDjWGIbiI6EjJmCOdFKvmutawA2wHHN8rEWpk2D0zCtgOHDBbe1Zoh8RRaScEDhsLOTa
8BFHRdPZW0Al7pDsCiFhgeHAy67fYNrVgrooSKclYIcV2NOaB6FMJgVGCpk3oPOEak/jJCo2iJp5
VYDA39lG5xzLdCr2igZ4pp2U6sDGI6quSbY3kQg3vp7K6wQA7IbwjtOoab8VoAgPNYAZt5RTzdrC
GxHVhGhHPro/ovHJdhU1cfuoyq+eproisfpNlI/mzSSsb3pnoSCfcKs2GUUKAJbSbSHQ3cRNCna7
YX2UFmjsRGmDA9WVCJEGnDFGB/vrqizQd0tLNglZU2IuxUCylrrTLe5WwaaPDdg2aGzztoGBXY/1
yHlf59eaAzPAaOGHIqTZIveQZQc0tFSQ3m1EWdQqfxC4EuUAPkX/JU5ajkBTbY5oarFw0QNSgCrx
hk1/mmZFTbVLu13hVMUd68o4Ysg2IRw1CYiDQY0XX579IgSCESua4lnEHUzhTmnFSuOFCkJRh1pS
Af0gr8crXRgaZyUQoyGu4B/FEGUU8OauwebiCNTMjT3BUunMClpV6NVPVVXV92qNh6NfynjvjwPm
5IFpbQDk/qDyT1kQnc2bnHtnazc+QutFjdoCjOw1eB5xSCKEA4zW4bAf9e/tIMqbmtI9pCJKQLUG
UjkBwb3qMCfa9Fr/A380dQ+7Xu5kara/MSayrzQnonrkqC+iM9JdhdSq6/TOj0BIwGwVGQQKaL/A
82pbqjc8VMMEC2wFTTdZ9GBBzBbLrM4m96fme8tEOUqD940wjeXtxAgD0MSpa2P6Cjx5B/etfNBz
dnxhpIdWMfzPutWkrsm7EZB4M5C4J0V9xaJ6KRvqFEWa84CQAReR16nbXldBkNaauhJCyTYDpN2V
OWboERK+rYcJEiZIwHzb+tx8jUfFCTe+ADpcOOwHJdAh/ZCQIZszNlhjIXroWKK5irC52DAVPMUD
ddzKJPujY5e4QdMp+dmMJLot0So/Sgy9SDYYDYxD0y0JLO8osKE5pXrDd6K9Z9BlNklXKDA4mw6b
qiVx1HdgFaIo/0Xn2NL5AK1j9hjJI6pRsgjqqyExzVVdldV9wLFzCApEMcH5UaGgrqpnUNaB4OCi
QiFDh/4WW9GdhfHzRkshzJohLygx4JSy0r3RO+oYmhBgiREUMXeaOiE10+L0AUgKJFMtqunKcTr0
jQMZPzUemWupU3SoY64GS+1xYUUwcZ2EEchm0sAo6FY1uJz+GW9JUstxIhATUZHuhzUyDPmBMo2y
jmPojp1mjFug0xL6CMQJtcdfaMpgSjo4PG2arjH2elzDRq9GDBGoNV7DNfkUxbH8CgwoWpdZKfZg
W5ByQsVjTbo/gCbQcvWDq4cgo4IvFkp9YzV2SdEBgA1lApP3RTsW/lZ24o/vtJ1PhXQY5ue+gmwV
7CgYM9Ym70eT5K8HMhkZXDTmIntsr2xw6T4BoNU2FX5WPqfc2pbEk5RHtSfgRk/lDTaR5KUMTHtq
5MCBLThWR6nVQnNRmTN+oVPHz33bIAlqK+ibI1gIVs23rurCJ6MCYOOX3Q/tH99GpdBE21dJit+S
xOwe7A1W16Mc51+X/qm11Nx0BsX8QGd3IwqBcuCsU6pyAK9DiWh3GqDxoz6UCGWu8ooKpUzMflPa
aryvgOEeTYIq3BCJ2lY11y0cNxEfKqydkDBF0CyUcFRaR0cQOLarG4pY06ONF8IX/l3MCppA2aZt
qGzNNhih7QFAAoGo/lJakJck5MpfsW2EvBJiPASGkqExZq0Ds4O1bxuSe96kGgh3Pn6q8aWNuNb9
GS1cQ1458jLt4BZE9TFuyfcgJS+3OvU7xEIMgTJIZF3pWhziBTrsjBIOckGpFL36rlP0R+rZcCJN
nQylLewr0yOy5LqA0ER4uC3SsbpFPdzaVlNaogyBPYCoQvhsnHnpYCAJZPERr6pLLD5n4Q+y1WDQ
wnBtVi2aNbYFjtO3lL3UunAPlIaKAhx3Kj9G91ybZvugo8+FmipppvvSAGGWYza0ngoPyWWDtViF
I3CBsHqUVMV3wvvkQGIgxpstSdQJiGupAKdBB5naHYYvWx9aGKjPuWyateZ3n1jhW5lRHZu6RL3p
g8z6HKRkZhWw9q5aFLDTBseBWg+kFTBkRXLeosBLERzOFYBvYWnatd1DlUSk/HlqZ7ikjg6tGkIj
5yHZbpsmfDa5FldJR7KCHLu5Z/GTmTN7EwUaAGshOuB7hOxAS6hosc16rIpCDBKpDnVXDb4RsZxz
a2FBAjZmqB55BWv7Dk44LGjpeVelprFvItzmPC0aDjoXGEhYZbgTpLnVw1CCQcZiLBbFfT5A3/XA
VHEekSzTdbI7MklQfSgk05Zi3BM6FgL4VpY+gSd/FI3NkdOl2BiHWAjbDmABRHpBPvH6rVGPtePN
lI5IiWFAvHJKGLFjwGmuDOiTNfzQdVQqljsBkAKUF1ZPWMPoe1kk/Zc4sGxuFZZdrVNQpZI2UVNG
QkaGunmt66DZubs1UCtGS2mVlJY5iyGEdZbvp8aQL3nUYK2JZu/K90BOnfcTP+m/bkhpQjQ1Bf/5
z/8ULz/ckDD3//6j/S/YN+ySQ3SKUUVDn9B++ujnLUM3HN0yqAJZuqq9/XzLhuXFPeb30J8f/KlY
59r4/XwT7w3eacJyiNUN3bZMdeG6Tp5NtFHZ5ffadDPKR7hxdgw3Gcrj+Xbe+aE7pqOqlqoLRxc0
tBipGNblFLae82XK8Wp0ftq26yVH4zHCZuN8S+985GlJ8pdpaSDopLVoSbXDprKFVL5I4EsVrDOt
ohRV6/vzzbybeiIPsCUY+0jMWd8N3KBY1gTLuHnIjF/p3ipePv55olOpQqR3VKnJxdTnvsAyUgKq
HiBFoevwL7+/mHcPb0UDybL6wZdr8bV4/Oiv56Bn0Yr59wtpzqvu1b7onWmYBs/xv8K0BqxXf/ro
54UDjZqVpAI2J3H29vMOLtOF4Jx46A7ChlJXjRdW6/vJFQ6bwWJXaxZo1cXGU/TRk5qZlg9CJ6+O
vtPtxzvw+vv62w40PH08rInKhxiZUijHWXmhgfebgJG3bGnrmsXJYRhvG5Cx5oO6aoqH3Cl+QK4B
uY7JXGh+9PRAO05qGuLqrFTHFItmAiIalSpT/VD3z7EJyQ0xbG9AGAoNtY+OGC2ZFgxvFWYsbNe3
HXKqKuh5RzcoEO+Rhyub9b/7/jygr1ZsWGOYSRmhgT+zGcQq/PXvPr/YEIMlW4H4Q/OgQNGH9GYN
qw83YKn4SZiOJVXDcBYzYfd1AWZTbR5SzA+qo0Z96+MNMANiXlHsiOVdhE28GU5jnTxE6bdmm3XP
H/486TvuCFS9mWBjMf6TLUc7LQrI0nKDElN04bQ+sR/efH4x/qGvOFLkfH6TWN/LY9b+y5+/uHQS
TGU9pef7OuX4H4UMdueH59TvtxxMFWzOPcvRFwcGAjT6BBIjekCHyxzRztsO+vX5JuYbJUcJOc+O
v/7vP1JXGQEwQRb7S7UQFlkcqq2TSn9So+hhyB8kMNqG6hRVI7BVYjsOiBsrH99y0tD0v6eUalP/
f7vlTHwQqgnZ6wfACKCDjlX3cL5H85nwtkeOpmk2IRRWAqawFnuirz1yoYqVPXTxPTrLzefzn38/
J28/vziSRmB+polD0sOE7qI1jNg5zGl7+8LUX+rFYpjY8TXcbZopeeFspmZzvhfzyj83SIudMXl4
Z9kYtD4kUBos81HZju03KY0PHx8OD0AVD3eN544tFzeqLdQW99hkAFcItQpcQnXhKjoxTKbpUNXl
eAKLuVxNVFuE1epD+2BDXrxP9C/nh+nU521VNVWVkACY5WIWMM0wZJeq/YMW3uTA+tC6+Pg8m+xC
g//yU81l3BoiND8C8x0fQtJr+8C5+XgHXn9+EVCSdaGK0fF53X5q0wd7e/7zJzaDVFFTt3HqEUz0
Yn4rBOoVy87Vh17VMLZVyS6osSMh3TYVOJ3zjS0nQ1N5RwjIcDYUc54Vi6PKTAyVVIIxPZTaEX35
w/mvL3fE368T3lkmT0WT6ObtuWRrY4+tQzk9SAg0n5pggJupYNlilxidgPaFB3i+wffdoSsSm2pV
V3UwwIuxa6UANivC3g2+8bD1y6vzn3/fn7efX9wdiGxwqld8HlYzQkjfUFdB4CDQj+ebudSLxbDF
alBhWkIzHXYFcjU5F1bYpe/Pf/4qQuPB4aPmxvcz1KvAk9fJhVfFcgkTWeos3zkbA9IGK4C3DZCM
D9Ru6DtXKx806P0qm/z+w2P0uglLfduEbwRKTE6HJhAtwlbnQpRzYohQZDF1WIHzNlwGgZFD3SU2
0s5t1b3MbmDSf/znC9tBT8hwCBecxUpq0aJAXyHo3Byp04S/Pj48hqoZPBgtg92gLWaAvGoijbiq
3UifPYIhobyc78Achr2+7JhiQ9V5rHPxm46mL9ZoE3Z1aDkDRcniCIbQwCtAHrnrYuXhfEMnZsJQ
LWIpwmXHNJfvLzSOEna017ghkFnMqi+EHpc+P//5q70AogBQT8Hn++RJ6b+b1Zd/9/PnrfL6+5Ao
s77n+6r6rFVu5J7//IkTCWAegGCHtQRseBEtg0Su5QhB24WE870saiSNFBgKYpciM3W+qROb+k1T
i2svxV618wDquyFGoN0vBLZyuIzn27jUncWyza0OqYeB7uC+6EXYTGwdMG3hhc29jM//rt3/Dtry
7AC0ElaloCdD1UMZUlZGPafOa0C0f7Ty2ISXunVqsxDozROlcQ3qi2sJ2aIaY9gqcgtfeN81OVCo
DIoZt5J44/UQleNVovV4tJ8fTe3ElFkGC4P3LA+Sd5k1pYikAw8qciHHm5+0apwdrBzEueweNXI0
Av4gaNGCT7bLm4KhB/WoNHCZBiBvO6VCY2WFZXaGNRhwiIpiz4V74v10s2Y1SaGCh6rKA2OxOToD
rhZu8q5THuph23S3QJs3FVaD5wfi/YTTjkH6hoCQU2T5fKkAMMFUiiLXbm6iIThmCkqbxg2J772W
utK+FKKfbI8Ui83RbpBZW+zKurPMAlxR5IJdpmhrXon4SR8+A8L1iqMOTP98996fYUyyzvuP85gc
0rJ7EUwZi4Iw0xztcEDWt+c//34VcbpgHUn2yyK5vUxB+prapUOXRO6YIr8lr+vsfrr0KDi1Ehyu
WVWgh2fTi7croa4LvEdx5HILAXCHeo3XPXC4UWJTNud7o53YjLyRVEuaNKRDHH7blJOUaRKBIHLB
7JcoAyaAM+wGlzBcZgFu6TMXVwLbSMoB1W6cZdaJpvk7TXjPBpWl310yxdidwLvOSBOtogSJiB60
x+/zv/P9qGtvfqb+9mdqhUxhQfAz6zG4a83st2LCE+rEx2NNwfbjfLCJz3W5aCaKmsHBYrlyUTDS
tuVHMxMctWDySIUI2zR0Z/mYwQMeVEylV26DlfqDU7jnB+n9yufzNnGBYWsQkZZPVbwD0DCvy8pN
OiR2Nla//vj3HRUSEieHwVt7sZHTvptVj+LaNcPrCOvHfzD4rz+/uFK9CJs8o+bzo/VgpU/lhTzU
idGRqknyXQUzQL5xcZuOaaigk6HWbmUgJ7v1xYXU+IXvi0UMXtZKFgYe3+/jzayUfSGGPbEDXv98
sdioaAEUed+NDH5dH5PW2voORh+TOJyf4/dHj8YLhYPHltRBbG3RiwjEepOrVuVmWGKGqDRVbmhV
ayf6eb6dv5nFRcgsKbaYgieFQUFtsZgywwPOoTWZy69BxKZBOVXLbETGMIjfBUrorAuBLk/CyXWN
jznMm2SgyGw7SfSrCtTqiwiGZ8MDQYEySPTJ1KP+ASEJkH+dLz+VSPrt6ogoRqVgra+wU8ZH7XwX
TswIFTSqgX9zK/qySIH/poleapa4XdsfzWTUD2USwujwjG8fb4gqukUCAeDruwsbYkEqHMQ73LrI
us9TlqnXYIPG+0krpt35pk5MP7OuGqwB9jfNvT1nDTngG1UomRsPhzY++sVNF6LgdSFzcGKr0IqY
L1DSqO/K21SQCr9PoUoU4Y0md4Cfzvfi1My8/v7iJCkBj9i4qGZuVN7rDnDaOxlf2I6XurA4TYwS
rLExsz1UbT9+wn3lfA/eX8u6KnmqzjGTRellnqdXDyUnbfUAP5nBhUCkm89Umwlk/ODn9Ot8O++7
QTuEwtxGhjFntN+200whjOhoQDUmOoRbNDE//HmNM4RAH9tuCoeLiaj1MpS1iTEJSKgASNLHf/0c
snCRAmZgLS3OkKGzgDX6TufWOC4ZTxkM7w//fhogaSBwdLHexwNdR9hkJb3b17908Sv58IWqM8cM
jWESK5GlfTv61Yh6cKmMJOh8bx3vDdO60MD7jUAD8zPLnGNWYSxWaS9iX3SiHFwrttBbd6X6xQNo
9+FBAqNiaUiiCbJlzuLKSDoVIkUZWm4jMY7cVM2FDPz7M0nnDiCrwkZAinqZ85jaJEgUK7VdlKTV
R9A729hBxVt7Ot+Nv1fb2xuJdgQRAhAPYm9jcfZNnulB+Q2FWwWu9iLTvYL53p9u/BXrPw+4h59v
7sTOo7U5JUUW5/1rtM8CEucjrc2oO+HmmAN/uAE6A1aC4i2X7DLpNfmOzNUhQ5ADXu2tU4p/9H0q
bfMrElmgxebrLD2oULlvXOGgNQ7L0LuweOfDYTEfFG5ZVFKXRP9isTuGHCdO4cvGtWFOlNC3w0/g
wOVX5bGIp+0/GKxXbS3OwSxVAge2TOOiWl+haKHgRHW+hROrmOqLxmPO4U3qLLMewGVNe6zRR7HU
O9RUDhI41CCgYVft7nxLJ1YWlBnbAA2F9Bk37NtTZaiSlCdMRTb1B24Jvtj/g8/bc1UBxRmb4szb
z/skSRAQjues1KoFnV5/OE4HyPXq+4upwLt+wugpal0U3RQUhcXd+d9/alkR3tqkalX9fTIbkRgY
B13cuZH5Ox+f6+BXUf1M1O/p8MfSLlWU/uKplotYWMy8JCBBc34+oV9d5BYW9lA1zdZ1Bgexga0a
Her7EZPYRn2yE7Roj1lyVfwsUfgZYQluovRLNd3yfguDC9tJm8+vcz9lsS7y3HFgFRutOwqk85S7
Tvk+ht8j5S5GUDVbWY07BZ/08OH8cJ+4gtjANr0XJmGlWIQAvlEYVRoHHEPf6u8gYMCpnG/g1HxK
kxuUpN7fIufbER4KFSlXDBRdIRDgDw+VUx27qVrr5iFF3SqXz+fbO9khC6F+An/yWXJx3amyhAih
ObXrWdanSvE2QzF+xfr3QrdO7WKeF2QjyGHNJ9PbbvVDlJV6wfMLOL0Cuye6cOLN///lagABSmRG
hEmyYxEamJOqIATuVa5a3dSBvenHz628sYtPSBVdOJBOjRjASSSUqN/O8n1vu5IVpteiHcXDPihx
CjMxOg/GvtzOrJ8Lozav4UWvpEp6gnBKAyG4TP4h3J7b4dC3LjrX8bcMheitFjzlXm9s9NLPv51f
CifGcAYi6hRXQcQRNLztmA0wR6Q2qXOlvI0xXm6VK6kfAkQ9Pv5iYuxYDjyWeJa/g20GkQhMmOMk
6f1t0iAlBPXzfF9OrDf5F+JAXpOXhz5P4quDCs5QmAajaFwvx+sEkRNcKM+3MK+o5dyA8GIdsKDN
96nGCAZOrmS92/jpbkQsW0TDndpFh250PsUiv7UN2F2qr358+fGU1U0uX6GT+1nsJB0zgmlops7F
kGAl2m89NAt/1C707sT4zW8QUofCYgEux6+CB9YZBbm98FH7Of04P3TvP062XjcsjlELePDyWS5R
2pUF9Wm36+JrgqJrElkXrsX3m/RtE4trvc1r6dUcmG6DXsOUwztUxK0zXYKL6PPx+HYV0A6vBXYN
7813ENi2HMzRSOrQTWD1HUZzQKnGQ6NKTO2dcHCu0b75Zb2pdbg9le3foFc2/vDDKPspi6rYOfGs
P9Br5r6yTR9uMiIveZ6ZGHtJHw0M8xJC7v31YoCo/QsHIWx7B9DxkRU0x8kP3TBK975ZraW2z6bx
2Eks7Al7Qaaen+sTdSpa5JRUyfTMibjFTmy7MnGGxohcCPcaVt3Iz+g3q00zi0SoRb9FKLFHb8PB
aEVi1ZP7xktVmgN3eNxt+yZsL5ypJwIHfhAhuCYAUerGMnM61SX16InCWRR9HSGCBeq2jK9ztHL6
2wBhq0RTt03107EvFVnfn68GuC7widy2pEKWyIkAx52pxCXGtRD9xHj5KaYih5IODpVxY2CbV28u
jP2J2Sb1RfLLJkn/PlzT9aJIo0yLXBkbmL5dT7iCB86hC6yNOTxhj2kqt0hSbJClThBHzrRvaBCu
bSSTzSOCH3p64YY5sfFhGiDmyfvKoSy4OLviVJjq5HWxK+Jd7R/Qpzjf4RO7/s335/F4deqXWYRY
NNQstynvY+x66haz9PKjIGKNhOLrXixijSK2MFGq+9j1Q2tblD+0Rv13/TAXQdmQjjaKHnXswjHE
/mrQ9+ISoPHkVEjKQ4R8XPrLM9g3eK2l1YgP0a9I7hztwrPn5Ey8+vzi/K0JNh1M+phpHKRAxc7y
8xcGSZu/sTh756I7FWaW1HtSTo/7po+aZYyx3FWP5C8ytGl3w9+FecjSGEPVtWjvzenb4F0KZ09s
ZfkXRM49Rppoeahllj5YUPJjV3durHgXIoYsCJXUT7A5Ltz3J5uar+D5OUAue3F+mnpHMcAsmahZ
xW+DRJrnHVAmLLoPV3wM8KD/bWgORl9tnhatocwsaMjU7tGlqI/n9+apBWdzsZOcJbkmlgWloa+6
Um8QRmHvt/Guv7DgTg6TjcwDqO/5AbA4Wqq+MXjiVLGr4B9p7ZU74weaFJl94fY4ta55+5HkRLaf
GvNi79uhiXSvyeWBxSIupzrXdfdPJvy/TbyrWeVaqneYorgorDHbuX4vw3XnoVZ4KYSdZ3S5gV51
5u9N+WrGEfL1+sB2gGggpRztsMUe0fpoL4RiJyf+VX8WR0FV1KXMMLFwkbTsIapeKlyd7AXPJB4U
gPoAGrxdt1jgoVdqB7E7a4STgRpWWYpRlHt++Z6ceGBYpFmAZb8DSkgpc+qLFrMSDejKPgokbvt/
sEUc2HImWUgLct5yq2txa4xWkbmC6mG46y5hQ0+N1Ovvz3/+ar5xxLXMSaszd3K+WnBKQ5J2Poj8
WXbr/Gj9fQQvlpYD+tgyyUsBAlriSoo09UIh/dyNkqBeid58TgL5FZn1tVqA0W/zA37Lq9gI9lmB
cW+JdIARbWvxUQoZdzXUQ51oD9qMCUvwbZfDxIQDHVHY0r1tJXYy+vh5AMORVyxJIYtn2eL7cTy0
SCSmqasnxV3heS+x0xxTXOzPj+eJPTQzlpCDguhK4L54mqPRAm4YHw9XD15+WJeq15e+Pv/5q3UR
TlUFD7FK3UD/HAv3Euj90ucXyxoFIqWpSJshJPWESWby9fzYnNiZb4Bmi1/fh2LyR/wmXKsl1HhQ
rIeP8jTnRfQayrbowARRSa/LuQV8Z+DwP320A1TN4MCAUyDHA5rm7fAjo+IQUnK06EjC6dnXVtc2
gf/nfCPvJ+FtI4v7cbSR8hpGbhUwmOvEeDDRRjvfwvt5eNvCIvjGFkxBRoMWkq7HuvmT4yAjXHx4
v71tZHHY23Wd2ZnP/WtUSIwcp/waZ8V/0A/KoyrJCbitSwwZTqoTvulMh1B206St+tlvXP/wS4h+
vGpkcSkOaImT8aORPkKd8VflXeCxnJwMiK1kvgD3Eaq+XVNTZFqlOjBOih6vKxzJJIRylsCFOT/x
mJ778f/bWcJtiRkRqJ8IIZpvUYuv3iYr90OzkztE/eqnMFzpl/C2Jwqbb5tcFDYtvZtCWM/4SaOO
Pos+JuWxS2+UyEHGC8PNXdLnPKi/nF8V8yZ8e6G9bXUxYcbQT00/0GqHKm67KcaDwCr748UuQBLQ
Cp0Z2AW5ablLq0b4Ta4wnBhsDd6dFryc78apY0CYEB8QS6CNZfJaMau8DUIlIUzGUdxDq//C7jnZ
gEXOlTtRAxOzmJ3J6yFDR2WKvuqV5ygbmbX7812Yx2A5E9TlLdCwJELFsvQ4iFFHLddO3LbZJGay
ltFN0VxN6BEiqHa+qROdmfOTck5fEcwssQBpCm7bLnrf9TXkVYNrMdkXOnOphcVwOf40Jg2ew25+
VxnbQuw+3AEy+f+PtCtbkhRHtl+EGauAVyCWXCMjImt9waoqqwCxikWAvv4esmemIwQWWNadNpt+
SGs8tLlc7sfPIShrm7hhZmlwhTI6VlyNT0VzV/pV+uGA1XSQxUUODW3nqPtJFyPk7kGnEmfgXet/
ZFul/Xn71y84savPSxdj2Boglqrw+RTKQTjeFLxykL6+bWR+sIGhx7PURWCvA8AgHTkkSSFS0fDy
PKmMgSl/BG2bRfet/uEQ7tqOdD2CCL3KIaVXnu363Fe4IN9uj2O+k4DsQYnIRUIauBK5wuaSPAPM
Kk3O7S9CHlCZv/35hWnCUQD2Aodh4qqQNmpH7V7l6AoCtMr5RtRxS1+UuAb/Dvt229B80ZFcw9vH
AdZnAvoY1zdXxFJnTPIuPDUKpKa2kdiStaB9YaoIGDGmDkyg6ok8Fr003KFC2R/yA5vqZ7nWSbj2
eemqMAuTlRAhi84K++L8rNoVqM3c/6FAApAN6pyAos3obsBkVug1yPfPLv1kGOc4/+pmZ5KA7PjD
zgOcLXjVTJA3nA1TGocFBLPdW21+rpTcswiEQezN7bVemCkH9TlAsAEjn1zJ9Vpz00hIZzrF+VBm
CsQK1orpa9+XznblchNEZWFxnjRFe2j8rSzF2velMw2EN8RRpt+vD/t02Dor07NwFFDNxrVjoJna
Qq3xenqYxlTcpGV2ps4PpkBNHezUbmIGH16ESytyYq4phqLOtSo7K65X/vooORMgQldfl/wGtDec
Moe2/BmMFWLYNOaHryB8H1RJGsqVSMDIERNnPdbXTbIzSMIYDSDycXt2Ftfg4vvSEhta2EJUOM7O
trmpOR4Efr6WTF4zIS3zIBSUuVyanXVzCw2jxIGE78cvuctZklEelGdDaQN4eE4dm7+N4NU8mWwc
faupwg1CLLG/PWvTrFzHaFgVBwQr6IdTEQhKTnwAoYQi0DxztsC4jGYpSLPtSut3Y0Hpwfhai8q7
bW9+ENHfjvQ4MFC4OmYtvakeQhADocK5Vn4kTb/OYrFmYPr7RYqk6+LM0CuGbVYfIUvL+g/72usB
THvk4vuWNUCHGTyd51DsRXG3CnOb77Hr70uetowoE52LCYryoDIC7j5n3cpJWZgi+PApRrAMxOa6
5GwLMO4bIzoMTkjCAoBV5it7ePH7yPGivQvtA4g3r6fIjqMyj/KInPT6udqTtb72+bUKLqt/Py/H
+qKqarNIwa9XgkQX1Ja/XZvegzIqQEoDTPh0ZbamCb8+IXiDgYfD0Cd6Lvj369FkDMppWheOpyyA
dAxkmwt/dFdsLMwYulGmng7U+fDcky7wPEkzt7G4ekqrl2HYGGvwpLXvS6ec1YmtZwq+Hxunqn3R
jZUVn+ZAmiM8hCd6CfR/IU6b7F8eCnBNu2pG+Kkoj4YaQT86qZ9BXfobHWN/wH9+35ltfO/G59vO
ZLY06EwhIOCD60JzuiZfuzGIf0cR691JbalXglgVXJmq/Tnib39hB1g4ZGdUFSkUaXi10Q2Ko6Ih
OkEjdMODnAWVWXnH21ZmJx+jsFVw+yDY1Q0USq8nMRw6m+W07E5psUMJMbYDo/qo84KJqT99Yg+a
oBXSHYlOvS7WBtacUsWBnEkXjLE7ruyF2V6bbCCV75qIRME/IZXEKXcy4oAcFECbXd7uP9+epIWv
o8PQQNMIAElTOv96kpwGnFrKmI8nNGvzbcQ2/6/PG9KPVziH2C+oPU9go9d2Hf1oGIpOzItfL0P9
IeZpkJrj862yjTZQw/ibXz9B1i30SWIdricnyypgyYk+nvijBtbv6O725xc2KH79v5+XIsRMJyEP
bXx+TDeO82TSp+TDnaoIQgDbRYCA9+TkEa9HQJQETXUlU09JE3r5/eiuoZEXxgADwDnhNOMgyEDN
FmzgVT/GKvoMQy9SoG2TM5/3a7mKhW2qwwpi3SmZM+Pcgepqx3Ge1RP0yiBN46w1QSwN4/L7kkca
uOpW8YDvN+ohT16KciuSlcjwnf3kyqljLRy4V6wDSlmzXrASdP5oLDXECXrB4k4BMfBWb/QsCBse
QQAQRPJx4+xMp/uKu6V/Y7qgCCZ6FSpOaaprJ1D8QrbeTDVzA/bPGJ3eDnjGm4be0RiExMAsFs9x
EydveLW6g5eaaq9sdXBtBp3dk3tH2HzLY73YIbcHOdSxzL6jiTk7JEUPfch4FO0zeIobCGnZUINw
euuUGnrT3kNlEyoCLGiNkVk+lIudPLALCHiFDcjW6RgpR7yVDUhoavEO8oFZUKl9HHuQ5023cZRE
P/Uh7o/hYH1XGqjqWgC+eVTlndhAuAsgWx3yc5Bf2Qu3FtQzdKo9oq9Q8dpaQICuVkz7SwzK9Y0Z
J/FDndIWssFZc6zKUbxFpsEfyhi9uilU9Hwn0WLfURp1W4MD1AcGkp1zB2oxNbSePSfX+JbmJgSe
0VrxS+1tUIqUxDyBZVr0HuiJQn8cS3IgEEX7BR3ggfrQK2ZH+H41AuzB4panhKH70tOBbpkd/YQq
AqR9P+oXcOkDtIasHDY8HhPXh7YWmdlWPDFPhgnuinALAZeQ/LptY36grm3IG77vWF0D1HHSksB9
jtmHPSc+PyWZkOQAvavcU+ugW6AsB9s4kUG5b/wSOMO/+P3AQE1NxzpoYiTHpphlXbQRli5C4ODo
p46ujIBgkq9PK0ZwYWD6+0UIxtHoE2mDZZ6E9RusQ94k0wdRIq9dSwUtGkLuEu26eC7OEFXc1BqW
hcw8pc65H3ZG+Gkcvzo6/YtNpaHCAnA43OiskE74JFOJ9y861Bovru8pAJ+0/nR7VWZPiYkGBjlM
wClQBpmR7LEUql91PRgnqIIFAjId5fDMzDut+wSppNumljYwIHwAdwJPCZyDdDc3pdq3KpjgTwZ7
HZQXvrv9+fdiirz+Br6LvC889qwgBUWiRNNCrp26bPDc8U/K+h1qSH6c3rvOm97cU/bYq5GvQGq6
gmxc+wmtCh4j9UYUJ62AGslzwSBPtGPxStAzv6tATPW/XwY69+udKZrOMSIXI0/oC4O+DxB4fCV0
XprcqaERTZq4bsFUdW0iIwPNaV/r6Ireq+ODeLk9ue9vPHlyES7ggBGCvkCZSkZVO1XHlYY9b6i+
PWnl6Rl42l81us+yxtfHLGDKk+2AhQ6qjf02q5ytlvwOwSYQld/LYq/Xe2UtHJsPWp9wMuA6B75t
3gViE+GQBo+xo0prHyoZ9UogPz/o19+XXG4FdQLaUHx/ZH96qCaY0I8eszun5SuG1gYirx4LDbPq
YciYVOd1P03EijNZHArmCXAwwDdmVEDxVN+P0Et8NM3yBURP57aq7nrWfq+HNdzDkqmp3QzeEWRH
M2LQDo+vMOlKAjaa/hkSOrumRgG3cSFeq0efbu/L+cnSJwrj/9mS0gZ1GUGVKYOtTvli4DT30QNb
K6cvLQ4ytoDNGROyRn6Vpm7fm2ESWkdmcw+yeN6HIdQa2p8RiaN3CqyRqIldn90ipnmGVkXrGJsD
dKQNrwr7DQ7P7alaHAaQh2DhQ88UuhuurSiQZhAp2G2PLmiAVU+B1tdtA0trgbwU+nDAkTdBHK8N
EGo2odUKDKPLNg1Xg5Q2r50yrJyVOY5jmq4LO9IjzNa5A3igah0TZxJihjPNtY3BztD0qrMN550P
cTOvyb8azufbI1yYwql/FdsNuQN0G0kL5WqQWNI4UY/Q+4gUz9W2t7+/MINX35/sX0QwcdQOhA34
vtL5hhuYqZ98uW1h4WxeWZh+wYUFG7KlSQRtjyP0mzXn26QeCSHFD0d6IDwAYyVuC4CSkGS5NsJD
sMY6Xa8ebfuQxYcPd5UhX2ugPR0FV/S2Ilq9/rwSEQYRQK4eXYP5jG9o6HgQt7k9UbOqgGREyrKE
faW0KhRTjoko8ID4Cc0O3yYvGtvSZN+wlWVZWviLIclHp65trqnlgGVJ2MEuyA+nhxxuHa8Mam7m
nWhsah2HtdklgB6biKlpKABv3iT9XWR4LF9B5i+aQD0FNw2olR25tB9bRWxCFVcA8bTDK5Gn+6Rb
8TPzPYzKCZrYQFlvI/UpNzRE6L+vjNQSgDgSX6u3qfJs6cdiaFfszE/7tZ3pd1yclRrbGFLsRJw0
UCC9iebjn4e8ggFyNfCdAeosnZKkpGAdVGoQUDBfZAF6mm7v4IWff/V9/frnM4gtI0PS2Kc031gW
iJigGHrbwjufwXVQOIWDKItPtKgTAvHaxACt8zglNDwNmoh+NGkYHnPH/pGh1/1LzuPUT41SB8cG
wKJe3iliO3XSei7VH8IYou+66nOm/K4t5ayPzuvtHzfF1Ne/7cpLyBTMYw12v37EARb8wQh3SXNS
kycdgtoOtMX/whSQcGhGBgILfOXX0yB0RYsMKEsfSfpnzL8IPQ/6ge+S6FRU2UpOar75MSwCrCSa
B9DLK9/iaIdrQMRXqEf05QcFBHSnEBzRlfbj9piW7SCyBqYCXYCu5GTtHExRKmnVYxbtNBvqaHQT
m2eDvt02M3cX03D+NSO52dEc9U5vG/UI+UA/V5IGcrKK12vRynCW7JiAK4N9FDQgoFy8XiLcUpRE
LNGOtgMZ9qASnruy39YsSGfBQiethlyeBnl6YHCLfRMCeLkyiulXynv6chSSRyoKF/J+AjZSaI2P
Qb5GALI4BqSxUCBBtnP2Qo9GZFS1MNOOwvxhZo+I2F2+sn8XhwAiw8nnTSpb0r7Ko750eVxoxyrj
Ht87yOzd3lFrBqQdpRdqauVtox1760u3bZsVSqR5FzUCAzS9/HcA73+/uBXMjNRM7xjWuSkeGOrH
bYd7zrD7rzbje+KgJ1UUu3Bov+SdHVAokyL036ggFalIuklNdBalBdQG6BDEBlK0TTKJw65Aqhcn
AemAiSwDcyzXn0F3n9RW5WpHHm+cKAD7619M8r/fl+OVqBBsDFOiHRNtR6E1uOZRF38/MDIgrUXq
fVbjQlUii3io4/eTT077+un2r1/ybaaDiwv/QyQkX1tEuNB4KyJ9CiDvBPS8R7Lr+njT9zy4bWna
zbMD+068AP4NKA9ITyK9aywjalR465He2W6+0QrrbjQdv9eUzhsHNOQ6a5Tui6O7sCndRlbuNAmU
6NUjCmSe4t6J4kE3mGfXv2+PbdFZXNiR4gsaknzMoDJ5HIvP4ESwrO9R9BdZCxBRTcQV/8yf9ODi
WtNio8EGsk9PXT8+dRqKYhVqLuEafnreBjYd7Atb0568ONh52tnhyEf1qA5JUFiHMn2cZAcJdAPG
aiMgchKBbLCov5bD50rFG+B8ez6X1g3q04gfkIZB9lLyjK1aCAMsLZhPC8HSAVz5quPxNdmkpR0J
wRYEKyji41+SFbNsLFSlMMo+fkrpoW6fFP7axK8gCNmozcqzZs5xjDm9tCY5Y8qMcBh6WEMX4b0F
AYkEhCODyXzEMBtNre6YxfdlUgVOXfuqI74PQxa0LNqrhhZ0ufgW1Y7fQvn09lTP+zKuf5fsxCFf
28bGtNZ2Wnqu+9sI71IbWb7OU7N9nLqeqtFNuNb3u7jC/869HCfGjp4kIcPJ1M0xqGLzM+kViFI3
m4g6KyHpminpcLYAxJIsxcFpx23Rv1R9ULK9sdY6uXgZXqyvTGLZF6NgUNFRjyFU76g2bEOSTQLS
j1odemOEDtcI3NnJeLKKbNtmxUszkPuRgVGB5lsa1fsarRA0TgMjyiD+PtQ+y6P9ymJPDk92wpAg
A8vjJIaFWPP6YPdJ5TbUnbZ8dl+W0BdUtpp519WPY42u6zx8hEysnxfMG1ACvW176R67ND09Ui58
ipN2CcH2V4+QdE7vqbK5/fnFwzzpb07PMKBmJFdPUK9V8ByAy8r+uAjS87zzEoqKfvvdGH7E8Ro2
ZMHeJPcE2lI8CoBNkGYyTbnbKC5FUiTcpOVW/VNBWt7YWtprtAYynDyDtGh4TE2cfQbI8sFfdT1z
cZaqLolzzBwZ/9SOgH507RVOcnJCFZ1aPA8A1dwOyri9PaULtxrsYnjwEKjjyjqR6KCJ6zCP1SOP
doQGVuwb6cqqLWyKKxPS2UTilFudiaEpEP/W2Bcg6z6+7a4sSNdmovLaTnOskw2WGrCMgKeH/z9N
SLdlVih9r48wEabnprlPPoyShf7kpNuDXY0DZMs4IT2KoiynGd7UVA+42AATE3x8pcHsBQDo1Kw8
q0e33Iq71DXEsWDm97TPAqADfxerCL2lDeVoeK6jSoEqoJwzpnVM2zy1xVFx712ygzC1J9D0d3ss
0pYCXFJDiATyMPyDuZL98EDbRtTUtQ+JQPOX1W2IseJFpWHMLEjrnbRmMVpaaB/ULgnytAmUPPPs
YuViXhwHevFQkAb53gw3a8WxgteMbh+cir3qeXkvbH3FhHz3/zOSf23Ib5eq1wC76Sz7UII0Lutw
YRVE/HaqFnojKT+YuPkHQCAKqKyLOPl2e6Gke3lmXPLYZmu6OeUY4AAKrcj4apNjWVO/iFZ4vtfs
SD5mep6NWoZBMsfnsWe3zyULdGfFWUo5tv+MBjkizUAaHmQm107abmIlU1jhHLrPpagCQnybeYZV
BGvyQsv74l9D03Av7lFaWQRU77lzEKZvTLowH3PJs4FI93Rck4YnLb7/tRshSR79zfkE48JEKjmJ
csuNYiGQXBpJSwfaN2Hn5W773Cpr+JqlEwp49iQNjJL3jN5NM4fYiFKc0KIJ1PwUfW2L0+3Nu7QK
toZ+WRBOg4lJTrwrVRzFhBv2oaG6R0qeewqHcvxfGJmA5sixoHgsK3U0DG9meAcY4cVeGO3WJcFf
WIDDhxAS+mXnLXXgi9RzKBkeqqjcGs2PMHJWxrB0LpAkgpoQaq3QeJGePSpTof9cxu4hUveu/hMp
iA1N781a7NNoxZ0trvq/puQMQzwaSsrbyD2M0ZMGoYWm81pj5WW6uO7o1ATJ4nRS5A4Z5qqlU5Sp
e7DV8cWIwpextY9/sSaAl5hT1IVGA8kvug3Ba8HiziFWYw/tY2JV+2pxEBcWJI+YUmFnddRj1XPI
Zntr8LnFdbBBQYmoBUkrOeMWi65P81A4h1S9G/jvOtnrbHd7jhZ3FVjLQbsBFZVZg3RYab1G8hAm
0Gvno18C90afqYGWl6pf1x2Y1/R0TTpzcVxgwEO6bEL9yJ6LW21UGJACOaQj8rXWQ8kfBufP7YEt
Lg0QYcDLozNqVjMkpO0ouorcA6J51XwZnZXNpS0ZAOsSoIeAPUPGXoqH1UqrWj1u3EOR+7Xm92BD
MO/Y6Kfm2TQC9k0tt5XhtYkPqQex1gO7Znz6+8Xd5bTjWFdG6x5oKdhPl7XZllFnTatTepq932CX
Q5zW8cJKbjqlAdEV92DFptcJ29O6F1fsi+xZo8RbjWoXoyg0ccNPT5AYbI1rez2Ky4zVOE4k1FG/
NFFYm5x5EFug/6vTWvOcrGkeULFodprOnLtcTevX2/tm6UBc/gYpKsgS0jgJ75yDBUCWTkXsMdNF
uKMD9qkfM4sFt+0tnQU0/uJ4ayCanembcdDiQ28rcw4mazYFZV4ShkEdrb3elucWbVAI6qHbNnuD
tirYgnkIO0NUPEfWCC21unxoXeCbuBG/dKX9A1Dd721o+WaTr0zqtB0vHt7/bKQL45KfVFtkzEs3
cQ6GcJ5oTe9cmq8EpzIb4rsNVC+xa5Dgn7Ct15snZaZSpLVNDpb64hZlIML7fjjq4pCWwuvzjd71
m1B3fY1Eu1Zb67SetoU8QmQv0DM1QSVRt7227jqoN7IB1nNebw2R/7HdeiusMMgztgabnBL8t2xJ
s5kSkHyW3CWHWjTMQ0/oro3MV70Qr22Lsm00lHdV1W3tQd2JFpHt7Q27tJYutKvQcjONVY6l4jgM
W50q5BAPD80no12JPdY+Lw1ODaH2TmN8HpSP3tbC/93++fPzBgAR3AuS8lgmECxcLxTD1/tw6PFS
q96KtveHfG8pv2/bmI8BNvBkRpphaj2bcTGOVjvaNieH1KPWHZjrb39+vteuPy+lsciol1Hq4vPQ
Cf5W6O1zxMpHRW8eGKnubptaHAlSAFjvqfFGZoqghtBBtD6Sg3BbqAHGXvp228Dc3WIsaPDHC8Mm
yMlMf7+4YhTQyFqF2aHXAnTMSJUypOtxbfLqwXDWXO3iYC5sSfPGSpFQDqDaQS+ibZk3gbVGMDi/
MK9HI22uuKnbISYYDUUXjx0UoHZv3KcOHE2k++2saVcujQfsr8icIgiZOs2v505kdhvbAyUHjlYZ
Fro70b/eXp1/etuufQ1oPsG8h+vhHyr0axuRMjpDa47RC+B3zIZYqlHsc73qgha3deMPVmcB8uWI
Ta739Wtv8zigA4vuqsYYPA56n5dBYdadyrL8pSjQ5xs5qfmFJnQ4l0U77uDB+i+dg7ZjRITpngMp
sK8MAhZx4YY+UxtIpiZpXHkh4KGbVNXYJrXb8dwUDdYwjE1UxePwkbWM79Dhz/cZMOSBQ6AuYzSx
sykam24NnvaeUNP4Ps1SAFXtoUPi3Obf0Pvyx4b1h0bL1JeW1Ok211N3o2XuN8HUdldnlIM7H7V0
pTPFFkS65kMHcjTuhYwjuuPleMgGEh2svEl9AR4Gn0HQcWvF9OcAAmPPLmPNjyqjC0wWKs/uWPSP
gEummxqA7wetSsGB3oN5RyR9GRBTlIDDmGggyNTSL4cu9PQkjjduSI3taOvVKezi3I95an8OFVJu
Q+QB9ya3lF3ZRNlDxSjxqRj0O2abXytriH30LJneWIroaKsh95VIb32tSTLPqbX8QWHqz6iHIHHR
KOcYvVi/wSN8ew8tnfAJVTklKVBWkLuJ7RbtRSbANy8ht8Donj5YBErauvnJGZtdofGV+2PJvxMT
6B8g4NDJKocBrd1oVq9Z0Ysdx9tcKdCeFj1k9hoH9qIZgKvRDwppX/wjnYsWjKuqINGLiS52cLrG
j1j8Q9+R7e3ZWzrjQHFP8fAkYyUPh4Y0akYL5w887UPoocawsjxLlwmYZyb6KrRiQMPqeiAgZApB
rdlELzRsvVIVHlhL/coGg5y1uz0UGWONCA2+BKxDLnqCwMAmRw5uGQ7jYLTRC1r79i4ddji5D5WD
tkIToAKqBk3eozRj/kjb/CnM1I81zMzMS5FFF3VdMiQDXNnofBOW/tmK213P9ZUJXVoxSGGCDexd
H0X2yhzyu4ZdhuGhdMpfJloivVYLV4LdJRvg+YAVlB/hnaV7pm71XO1QNjvoo+LpBvXqbAVuvfBe
0N+V0/5j4v3vFxez1uVmPVqdcuCkIl4EKiEwWqR7tEZ80ll3JLUddM14Rwa4N8Vasb60KaEON8UD
SKjN6FOQV3GsxK7Cw2BnW5r9qNp0k40/qFiZx0U7SJ+CwhxSCDPsfdIORqfmIjywAizAzSewLXid
fTKLr7e3/uJ62aChm/JdqD9JW68as6ohgLIewmxjpE/pGmXnwvdxdU8oUTikibPq+hDjXCdoIHTD
QwfFb5SfT7d//tLJxfcBIUFNC3lgOdeRKMJ1ijBRDnDmOnYEN/xCMaJ7AcTTU2ekPFCb3PGgH9fs
B3CjBEU/OHvNMNYANYsDRS8s3rGYy1matRdoeyv0FLuyCewna60N5L0CLIU7qOkjHQnCDeRZ5axk
ada9MRhGeBjbuNroCRF+abnQ7yrQkkwzLfs69kUR6AVzdkhuoS2Zh3RXJaqFOzaM31oEGdshjSrf
bhi6hrUu26Gp+JtTR06QaiEigzQdvbxUIPxTdX8S13pIuPW7SzvzSTR6F3CaoPnEGvsVt7RwYWFk
1pRjAF5/Jk5pMq1IqOqEBwW8nWFibKLMPqpFub+9VRYXCJcJPCCAsRDfuN6JiFJ1YUOY+WA4oQfN
c5+tGJDhIZMbn2AX/7UgM672UZX1mRIrhzDsgyIFwsLUESsZ9ksuLCgPFw9do3i1XgSp0Ham3b1w
y3kYe3cfkeKOWJ0/8fY5Q/+kOQBQ5Mley9fophYnG7hgpGwRPM8St5rFGI00B9u0eiJOUGpoGh5X
Ap2FuGoC1aou2sPxGpfJbbLa6sdK1ZTD2J1C9VORZYGuMk+4UIEYVxzAwrsGCF4DTC3knYVbChJI
avZWkWTRS1JhVdkvxSFBnO66ZDcquk/aj786EVVBHgs0JyBdlNvGaVewBrRwymEYnynds7fbe3Rx
C+Fxju2JDIYD8pDrTYoEX9lwvVcO/WBpD0pIVD+2jManFagWqEA7Qd66+lGgivoY2k67M5HnD6I2
/IpXbBSIzgg3OToDzyTMwl9DZmt+lZvc622l3RqM2w9mzaKVgsnSntImomEHAtUatJavfzRDbKn3
GSaldT5FBOhgPfPqcA39s3Ajglb2f1ZkMjxrVNK0SizloGrYWD793vUPlK5ksBaNgCgEvKNT/lxe
39axGBmKAk4CZbkAT8w8aBOoJYKCXds4rI5Wwomlo4KHOZw6cj5T0H49dQIKS3gFlcpBIdSrkNLt
3T9Z+twySF6qK0dl2RYykAbqsohfpKNiGHHuNiXGpkwPtS7ytLwLSkFwF4BAkq+1eS6dTH2q3fzH
3PT3izAtg/peZWUYmqCQBNZ27th6tvu51Y9JrXt14d8+OovmgJwBPg9B+Uz0zeg1lzbVFHgW6GiH
B4V2grczLRBErUFpFiYSnh4Sb1O2bkrXXY/M6nhcMw2xWRf36PJOvvPQ2PVKsqmbZFdlYsWdLlxc
l+bkjV/3SV7GzoCbX3igQOk+KP00XVtX35f2YGY3uT0SfF+UiJO8fI3YQW6m/8cA6FxdHSgnFIjl
GLBVjUYrOgygMd90OwDeQOwsjuBkAzcdp17S4+rryUbN3bNO2Xc1556lZQg27M9D3z+yqtoDB7dy
1hd2DAZuTzzy4CBS7WneLzYoGQddTUpEVCLccsh9Zexe4Z2XxvF+iHIfonArgc7ivrkwKM2DNlKe
Go4aHhyFP1mpe18UGLeLyGocA6FoKydChnj/M+9TIhx9qRDGkt9iulqERSp6zDu30JZWdE+GKLZq
851k59JjYNjpwebB95Uwd6mOdY+qNYGJxTkGCwbkkVDsniVRR6WNQdg3PWOS0DOV524A09mWtJAg
+JIVK/fQdO6kEFkH/RKWctKEmL3N6grdaun0NuvUIjAza+Noj9HwVpqJF8IP5I4fkpVn2jsH9czm
1BAIVRgoFcvK8Bp31LEr6/AQk1M5pF5FtCBBT7swNcCQjvbw1Rmh7x17+G83vHM9DvGzakz8Rit9
pWj8NI+8EsrcqXhKbTVwIblXa+YzFPd25bBvARTPheE3U0djuFd63afmg80eEnXEXQHwQAuC3txT
w51jPVO8uaP+OUl+WOHeSiEb+ENxv4zWnWB38dAHtz3uO3heHju2F1wu6i2YAGk/N3GPxwZPwkM0
fG/4Jh8P6Eby7Fh4mvhFxsLrtL1O+ItiPRc9+PrSGHmUcaOD+6nqVY+oFGQ1zv72r3ons5z9qkkk
Hg0fCNTkLEdoZiPRcs09kOhp0Ntg6L64iPhTDWhrqMKOQvFGbVuJh7L6bui4k0aoI7Bviip8ywIZ
Mf0ZNcw3k8oXw5G3TmBCqqoZt2P7J6SPbmkGIVvLzLxLhc1/NGJY7Fpw6Ml4ijZkdkepBXlS/JqC
Vug+RMUh+lP0ItC1e6X/XJgtHnxf2uqpzO1Namw48jd6vDPUbW5SpC8NcAB8t0gBEbIHTcl2Wf0s
7NeK77gJOfNj437uzb0YvvM2uyPFW84GpHadfRWvhMgL5U59Sj66DtKcYFiypOvRcUTRxk1ook4N
hbn4WWnu8/RhrI8WtjytPrfst5ncodDxYf2/yeOZcOlo9phwKWiZv3bpTT32NY8cE2X6l656qo63
99ZCoAuyGYTmaAJGakbe8GaT8rirmHUAScqTO4BMjCBPJz7Yif3PKIxpAFNCcoahtRvkKitWWweQ
LAVt+Nhqa2rhCyEFBvKvBenqG8Dvxpumsw6qeYwsaHUYX27P1JIBsE0CzAwrgKHIrsEkxTC00K0G
dN3z7CZbuUoXvw8oMxYCb4JZeswo0MveIDt9yEGVts9//cWvv/i6ND113bhG1+LrgOUW+rPTrNXk
F65FZLaRcEM+Z1puaXrcbjR4VDByqLj5ZA7dgQ7OJzpUr1QPg9GO9oPVrJH0Lm1epD4sB5l4MGzJ
CSS713uNU2xeThtcig3EDkoOlecCXO8rqzMzhYM/CaXgxsfNj3rH9TGkBEmQhHXZUTXu6+IzATl3
9zHiBVOVTOjXJnRolHEO1udjXIz8rtPRtlCDCfpQ6s4arGAWtsEU0pdTfgEEHDN4o4jKgkYxTKl9
FLC+3amU2p5LyhjSfMZbFxW729tv9gidDILyASw5aAkAxf/12LSeWUboVukxTb7E5F6Lf9Q4QMla
vmppXCDQAu8mrpy5og0Im/W869z0CNRGvW3jfFs5zYNT9b/wbNtbrf3n9rCWdoUBhlhkzZF8mmGo
mDD6KHRJemxGAlahOH1tIvNQ6eZHqymYPoBRkT7BBQTskLT7Mj3Ha1uI9AiWc69uEHD+Yu2Kf5sd
YMmGtP1olMQmDdX0iBfim2lGX4RB7oF8QG29/aVH5TNYAdeE05dtmsDyY08AzytdbgJ1j7EczBT3
aOI18Rmq8KC8/I5CiMkfwJP7F4cYO+O/5uTGASUbeVxZRgpeK7RU422ocgYZp7/YFCC3QcAO34Ql
mzbpxSOMK2mUdlmdHTOoYRWDfbRG9yj6tbTn0pECpAbUgriOjNkZ7p0x1AxaVdAeBjGpGQnrC2Xx
jnevSQiXe3ujLxoDwn1iGUQzr9wDM1pFlCE9UB7Hug5KE6WpMrlz+9wblTWVryVTk14zcBaAqaOK
cz19mVkZSZc31bFr4I36zyO0xBrxC0+F20Na2ntTc9rEcqSBIENaptwqu9QwlPLIskjbKunEKygs
iDZqb0SnZ0Stj2prflAJ+d3JQ70R9yRIM9B2ITnCWKGNalNYbfVHTXl0VxIAsyACh/jy89PkXuy9
Kk26ImFRdWReT4NVHeclf3f5eWnOCC0bRS/x653vJcO7jQ8+WXF1ayOYlu1iBNSq0dEzjUAkG6XZ
Gv/PCZI8Tk/NOq9zfL5T98qzpu9ub6rpP7969GD+0SgGDDRe7RPxwfWvV4Hu4DYxq2OriF2Z3w/9
tsq/0vJUDHtL37FxzeDCacGFh9cJ2GQQvbtSXNeB+LPoaF0cC5UBrNtGyqOd1ugZLHUliEa03t0e
4KI9EL5YuIxQEpcTMEMtypB1A+y5W3pG+fN3sdbK896EKk0i7jrEJgQwCRQkpEm0Ri0hCihGjjlB
A6EHRmDF73GmfICUHLt6qWNlQ8veVzL3U5srm9pKDlk6otMTIKCevegWqoZVolEPbrp7LYUYHrr/
I+3KluTUle0XEQEIELwCVdVdPVZjt4cXYnsSM4gZvv4ufM/ZrlJx0e32jrAjdlRYiaRUKpXDWnaU
MnSdsirAFmqA8LQzcgs54NetnM6t+ly9r4gZ+xW31F1VxLULml92GxbG4FpNF9+xKAm9sR7S54Zb
GKtSksKrlFqpXJXxBMA3dYTdLj2LGX6GuKk1z7sCEZTezbIRUMoJc8Darc73eNApt6i8C31sU/KE
PslC25OBIH6NEhQX6YgwcXWefx3sTntSufbVLsMvVawAADrJW9Qgxqm6GxQKvkMKOjFgM1GjcEli
/9JIH74SRdVdZ2SWtsPD/4NVgdw9q4zkpGqRk/mJBarEcI7q20QjkxtpTDsCiT38x0l1vXc7BvYz
JY11LzMK85hndCFC02pXA8j1Yz5OxB/KdHis85xieYZaomIrFgDliUi9LKFMJN1EC0D7MSN4X+He
7O5/5o0mCT6vqLCB7BoCXHj2QscEZ8psbYBkm0Z+YkbpxvNXLX2Ih2OPBdw+KivGEoFK2AAkz+EI
iC+iZJi7Omzj4pRNQLNN76vaRhWHJNuysljwAfAiwVWJRxcRvLZII4C4q+r8lEe3YUAnWTDw2p4Z
JnZhyd4tmJPCZVxO5txoXMlOlH0cwAMPjOnd9iqtTQAd6Qt0NVmJbzhVpcZKVBSnmHtm92rJsqmS
8cUMdpXHUx72GN9wds4OIci/+nyRgZI5aWiqE4andyj+bmXELYupE0whGtwIKuuWqrErU9hMGauj
tMpOs9V5TdXdEvIEFx0W71aV4nKuLdW5MOHg2UNmoquuzE6TdmfDnOiSYPbawVuq6hAmAOKBTYTx
jTQfLRsVBaeW7cq0cbukdHPNL/fbW7Jy7gCFi2Yh+OAqWsOF891HLUH2J8eRmJlPtOLJqM2bcNS/
vkcManTQrA1MBfGWgp/IFdOI81NEuhNyDe4w6DeVKYMzWPEoEFVZHupQgusSS4b2m3yhozlNyuDq
DhrDh2RnaA/R/GQlrRv2gxtmkkjEiiIsWwRXH2Fb4MwITlJiFNA5raxP0bOSF7u6LN9+6BdKWJSb
YZNU4NVfukk5TWqbliU/kQrxOteUpU1Wjo2JhmaUMywNu0gNX44flw5J01avTqbu5y8v42s9+jJe
xxVtXjoqgZKJbiKU7wlz4EanZUkWVidgUQV9tQPpB0pSFdud3wg3sbwZIAlQV9Bq/C2+iGihGTwB
58dpzCuvw5/TtiavbfcCfog7EeADV30HU4MtKgDAfZqizJv8cZIt1aoAUByBEwWOMeJ1l9uhKrDw
KI+uT8gHcT/Dn+0JCFuBQldsAN5xKLQCswswkS7Hr9RM7xYm49Mc/ZNOfpfuxvo5nSRXrUyKcNUa
3JxTZyyUE0iHA7WqysCKitIbWKTcq2pJJGZMWDQgwmA6cBtQHLfk4Qzh6k1VhXASU37qkEkbXfSQ
bS+abPzl97OHFm+yXOOqw0/8Kxg/jOgvP3+x0mfDV+Nc0lzB5xvTjmaHUhaREFPBV+uzbNeZAN1U
qMqmkJ+c+dl+dbQT6++H2M1H1yZebxySct84rvFpVl7+buGE50lrGmNZdQY/KeatNvpoz/i78YXT
UlX5EKFUCxsz7/D8Qdbs78YXrPs0I1+oztiZYn40jBdVxpkuUSzR46IO8gxli/FZV7rI+1aKxOcS
Lvj/7DxFUhz4gtpVEUADkO2qsxR+su2Al4fROGjN9+01Ei4QUYRYkK2mfZ/RErdub4y7pNPdrrM9
w/6k6JVblDKgX8mERCBh22iidppxFMGm45Q3Q3Nby3hXZSIE41WSzCHTctpD6hWGp2v33fwuvf13
W8RsjJbUTCsciEC9HNCKHBlW2bpe/Rl/+f3swIegCirSFuMP6U2d7zqJdypboeX3s+E1xYi1dMaW
z9nCKod6neGNWdArrRJMFvAFMivObH6qP+gjrJNkA5Z/fvZY+N/hAS8A5xr1nPDeLmdQEQcxA9bU
8BOag1LsoiTx+vJzE05vcxiuBAkW0G6UvNWtuj4Br0hBen6WIb6t7sXiui9QZXihC3dfDqqrRGvg
kah56tM+cS3+lFOJlysTIuiTHSajZRXYcCtmKJ4wg7SnPp8KyRN61ZSAQRS0OaijR+DscleAgdgb
k0pgrQ525A2W90ym29mUxDVX9x695igRAYfVVdGO2TeKXQC79mRoxyS8I7/m1rc+bxvFtQOIpmu4
iGgwA0+TsO25zts2JH19UuhDb++rTNYuLBMg3HwWaUE/ZkGA03gd/xrzWnL1ra0SqpKQn0YRDaYg
zsCsGVZwrk75P82wK8eDhrqdUhJfWtMrREsW+GVnqZ0XhIRZG87ofK1OVnevZJ/H+rGV8TMsCyGe
9CUVg6Q32G+ReLvUKdvJbNbnaQXMfPOD7vB7RbWB35r7KWPHLEa5kqGPsnjW2u6cCxXMS1R1PWdK
iUcV/Y6X6Ldt5VrdmrMpCas2sZwMeZ9Vp8n2LYRdQZFm+m0nyS6sSgHmOura0DN+VexeMDuBZ8r4
adpF8ZMdfTfSz7MszrG6UIAnMBCQBwukyJ6BV1DbVUAsAZr8sdoTS/IOWdWvs+GFq3xGwHdSQWV4
KljnJqg97vxOxtCxqmAgPl20GCQgYtXRnFdlohtjdWK26Y4zWjgA25vYIBJMD3p6Y74RoOj3jbIQ
rf5HnugzNlVtZVMKeRncknwOJi4tHVXXzgwysktsebGRwpmhbT7rbYcUZk1v2uoQObemvQeOEBhU
unqXf9Nkqb7VfToTKJyXOAIVfV5DYKsDBRi4SF4uawBaVWf00wEEEffLFc6IadYTJQVEKKqrjTrq
fX9wk7r0dvtsrmrDmRhB43DsTRDLQUxYRG7UHFh94DpwQxO/b1BiC8Hb8pazLpo3hOeXDirs0xV4
OM+tEnCzUXVqiuc0/JEDq5Tec+Kj43xb0NpJPRMkUuVSqx9SZkOQ/Ssu74nxuD38mgagAwI1AIjf
oFh8Wdczl1I181zTGCymTfa2dQNsVyZDdbxeKgTS0B+ADCDu5KuEYxzVsznlTnGqkqdK+W5UzMc9
4HXxF17Jbk8hFIlDeilLmE49hiRW1bA4TeOXgv1CjM11eOxpYeFl+QOwgjRTsoDX+g1wT1S8IDZF
8BdZ9u9sAY0u7VMeI9sI/lUw3rTlI7HcWVbbda3eJvBwgSqFGhS0Poht351Wofk2VpAiIEczd8d4
13yenJtMv+HDj22NWIlaXMoSZsRaMwPAFWSVA99lOQfSEwjdUK5If8688zoFpNnGXTH8cJxgBEDC
KCv9ulZ5fADgwNBbit4FGMLLJWVhmTtdmZen/EiRQywkJ2plxy6GF65xh1RNTaa0PKnVfcxdNTko
7FhZEm/3+mBdTkLQRPQrIls1QArPjyzyZ4BBG/9s79TKRMyl1m+Jh6IcXIyBZyPvIm4OxelbVn7t
GaCLndpl/rYQsbB4OVImKkrhiixPnasOzgTYUEZDcKTSf6j7s6duTJ/t7AirCmhTo3scJy9yXreF
rpiMc5niXRtaM8n7wkbKinW7yf6UVs6O6YaXlUHovNlXuZif+PhJQkcHJj7Mk81B7ZdS15i4p02f
3zEjpFmBfOEsrFiCOhQzNdLWxKHSndcm9+cBSMCO15m6Z88SN/W3m3B5N2FGOD1IySAth8zM5flp
koIOaosZtfSG3mWndE/21i+z9TPvAzc+oMwRPREfI/N2RJc7ABDQMbuLsyenfMiYH4d3GXvKJhTH
3vJ4v70KVyebLr1pUCO8AdF4LNZojRlvFSVy9Bc8Bj/X+kdSWL/+ToJgvNp/JZAS9R/Pfzm6sLJ9
DeiiKMH311q7A7m04sgQgyzszcXeCSu0/H52nYAPTOtG9HS9UO0+K10Wu5l5l8rO9KoU1IOiIgXm
FSDrl1J6jTMraTLyMrbgtctNMKeG/Q5t/DdFN3xXdGffsOakj9lXLen2o8kDJxqeWZIdLLuNfBSi
RGh4kNFGXGsHOqShIEuxNAJB4qs0BR4IMllVFHTOJ8v6mEiiHLLhhUkbc9qmg47ha2tn5XsZY9zK
8Kgrx3qSpbQc8a3LNeVpXJFoNMMXa75Bw1Uy7t6q2dgs7BlCG0D5BWXW5fhxUYOtRtHCl5i6BXAQ
JQ7t2ucvtJO4UFBOcYUHAAQDraIqmNzq5qEGdbrEyq4NbwCzxrKh4Eto5vLrU4OgAX4aw5eOHad9
Pb59b+GFw+YhpLhUzggJA60qzSpRMhZYpHR1HJw3H3x4+TYKAjQ01i5dKJefTyKjGTOFKi+xwsA1
/AE0xG/f3TMBxvI0PDv3Y2dpU1HbyguQHhN2KEqJm7qs76VdWQo6Ue8LKAt00YsVvyNDEo+0JQuc
Dq8isEO7k/kOBUVTCHoOkc3GWi0qcDaFSq2SOUEv8EvDfjgPeitL2lwbLTxQkM5GTh4JR7RvX45v
Km2rTJUZB7BA09LH5JIZyMdvV9QLKcJDUlOmuq0BVBLExa6dPP7mEBXe9uezEOLG2cQygA1g/La+
beNbVEy8WZEuxhd2AV8O1zY24mB6pdHeluEDr2wCrosFbAPYUHCjBSMam3bYziOgDkqgnlhudocX
liKrG79y/6CiKMIBQBj6pVClKpy2htfZRBY8BbVD+Yj9MSzuY+WuRghc1iW9cixwIgycDGDMOvDL
LnUqj7uK0qRrgtx+xDsxVVCPKYnnXT1J0flzLmJZ0bNjAYjuBFadN0FqlWw/Fk2+t9nEH9R4BjBp
2gUN2JI+WEafunqYGzKmrjXxeB8siIqojQe6/aX4llqAqyv0OsgIo149g6veUpj5WOm0fQLmfXdQ
AYMI+C3VvG3gdUsizSt2H0UPf8QLsy8AiqYailYHez5+TpXP28q+aJtg1TA6mo81xLEXCKDLyZl8
NCe9JXUwaq/1HPDWm4C+1vS3jt3tpEzwa8qCDpoFgUq3r1M+dlSzVu/tOugy1NZGts/Nn6SSZVpX
lB+pGOB7g5sELLOi8mdtUdp2adZBWN+HfeyP+c9h4C7Kqmh6s718a5sDFjBENHHUltKty+VDGT7n
9jDWwRBVL7XFjoNJJPfa2poBVpXCKaI4ZmKarC7icbaTGl1vDutfQifSn1OtVdwmAZ3b9mzWlAEt
XJiOuvTqiKgeTE0qNSFlG/RomXAp+ayE+s1gofO7zRlKerSnMSx22zJF1G94q2AuhRsNv++3QRRM
FWFF1xoKhObAWnCrwdovvWPZr1kHtCXk913/aUi652Hexz2AJKv4JneMPW/py/aXrC302YeI5QAt
H+oom/EhLbiQrf40Ib9dyiik14zJuRDhCuYdyrSrpG6DrgV0AtqmjyY9KBpxQzVIomMjO99rCopH
M87bQsONgvtLBY3T1EyrCZNSATVbt6ckDL3tZZNJEOwTLcJeM/KiDYAtwtzZNNOl439bxu+1F80U
tH/pykRYC5fN5TTQF6EOhjk1QaM8z+FdOeterD07/IsG9FQjvGnAbKQ1Mj6Q1c06k7qcl7OLJwTC
SAHutCbIxsIb+tvCeA2HozrfpkPukQ6goqzxJTNdFOBqpgvgNqwkWr7EB34YZonTxFEbFBkIQrTb
fPgShc9VeOBsh/LvPh7dRPnZoF9qW/DqNp7JXX4/myuLp0mrWAy5kfGkp82nsJCFllcPGIqaQOSE
+kbU8l2KiMq2GZQqbAKC94v1kEeHVt9vz+I69LpYk2XxgNeCkLwY5g3tAk0NsChBm/eAe3W8xDlZ
zbPe3aO5BjCtv0r6TWNPSv8xqh7zN9fDQToKGlCnj4IGcsW0zXLFmTnBWZhGX+289o39779t5fn4
wlmzk2mImYHxCfGywjM6ySNw7QI4H184ZmlfAs5XS2CdJkSuwyQtfW4w7nKqtV4+AickyqYoUGbA
om1v3Jr6nUsWjpoRDTzJbMwMjTwwIj0A/W63JSxrIx4sbAzePYiKg/he0D5tsnGc8wqaYd041qvd
wMUBMe6PbSnX80CnNV5w1DDhfVMxLpS00IspMZoA3Yak9zNdhl5yfYgWAUD5AjbOckkLBn2mzGAj
7yFg/NSGB12tXfi925NYlbEEtXQUHwANW7AFxpCNqR6xJhiASQWcUP0wyDK117uBaeCRAqcTKOVo
GL+0BQ4bw95QIKJEJUDrq8CAU3ZpKvGdVnfjTIpwXnJ9JHVnKHWQG58T8gRm3+2Fur4gMAv0OsDV
/L1Swiy6kcB9rkxcEPwzsnTwXg6jXrpjdp83NxN/tDWZu7S2NYtnBpY6LN5VMzXSIchwAysgmNBF
rZA9RXtu00uudIkQsYVa68mIphTaBFH1NJsHp/cbTeJsXVsaPBehAGjPwhsYkafL/Q+ThI99gvMe
I47f7sza6y3XSPwh8uNKYtXWp/NHlmBb1NGOsrrO4aG04N5BImmf2P62Iiyfe2lcLqcjGJckUcfZ
4hluz6n1krYC5i0SSabu6q3j1rXsSSrCx+IiuJBnicGuuNfZrGP5IvYSwlrGylGtmNtofmvfUGii
kt3x8ThqkgO1dmzPtk0swk9CPuI/uJNEu+/TJ535hnNoZcXRMin6pXL0ZlfP1IQUeHtj8oUl91H9
grtoe88kamEJT9+q1ePOYZASKUfH8YkNqFOJIV2zP+fLtfx+5lSNFjdtPkEtbGOvD24ja9SVjb9M
8Wz8uhvbOWw4pjB+GkNPVSUp2NXxl8IDHbU01xQ3ZWmUajbg5Ax89qLycW5+bO/BqgDdAPTh0mKD
PtDLCShJRNSBE0SPkk/RHiBL7xgeeFrApwLZwlVTTT2qSdcPWhMYo0u4p0uM2OrXnw2//H62/AbS
nvY8YnhVV3aIRHb5fvv7Vw8CcLSR6cZtefUgB8YDmUDgUAc0KY/F/Foj9oRow66rZb75qgFbIvR4
iy+oMYImdbbKlXrGfayh80y12F6zSqCh6iPA1rsCr8f5ZntqK0+6JWD4GwN7QYYWXwNpmyDcbRl1
0Gfm7WQMXjL1PnMOhB5T+jCg5Tvuge+pSOSuLinSG4i9Lk+RqwqxLg5ZFyKaN6Q1wBpt1+gfi/yL
bUrczTXrsqQGEYQFsO5VKo4NSTxZRY6gZYqXvhHu4lS/TUdDImZNBRfy3SWQvHBCCPEExQagfEFJ
G1h0djxzHg5ZPMsYDdaU41yIYI8rQ+lbJTPagCMo2On7yUrdhn8p+31VS1yPlQccnKmzCQlWuaY8
7OqEQlbxHIUfBiAImfF+UgtXUQOV3iP80+L/M9Xt59CPc8kFt76eYK5EpgrJPNEv0XvkVnvkpgNT
jby56R6MsP+yrflrIhYmo6V6H+2+ogdPmlJLSZN3AcJ67vOC8Lg9/pqGn4+//H5mlaIhDo3GwPiU
RF5mza7CH2m3K8hhW86ahqMWDY8EOMDXsJUZp3YH8t8uQCnuzZyw34CPWSejGF+djolHyJL0RKOq
oOHq1NhmohSYjqW7zNo7k6frboMY3fZ0VjxS2CHkZdAIj6JuMfDSDyNhLFLBomNUntUOu1m7Hfgt
jR/12ucyn3RFCdApgPchAtULd4fgMCrJOCRVDtodi/1ovbr4Z3syK4sGLgAUcgPFDM9RMaxfJxaw
UyM6wnD7/bCf89t2PsCcbkv5HXYT3F6IQdBDpyihukJMB2UGzZR+xpqBDJSwj6i79gvzRUlPBn3U
2d4sAddhxm6VUK+cSr+oVc9gAJp4tAyf1LIM/OqsweqCaDk8FvQFX2p+aailxdt4Crr8UM47UBSF
4TH5uj3p1Z07EyLqY2r02qAmEwxU7n4s53c8voGl+WcSgrGNQX+QmqyYgqS5HUAck7skk5xc2ToJ
NnaqUKHYkxxTSL6DntS+V0wv7mXZZtlCLb+f2aFkVKaZW9iNCBQWiNc2p+2NkM1CcFmMdtRYi4ry
IOmOUemH/cPs3Dt093dSlq84m4U1pYQmcToFsXlnRYpnAhgyd46GLPeyvlo4rXAZgKYq3golqCQn
NSqnoLF9jXr62wvHUJ4A1rn/ji/MAzUNWmwPUCsNpFvkJskkT4WV2+Bi/MWHOFsn8GCCpEerp4DN
u1Db896tqv32VqyKACYRSAwQ5AUi2qUIYrM8i7pwDKzJJdUOfcDAvtkWsboLZyKEVeKkRltdzqYg
rx+twZv5y9+NL6xSVJPUjMCWiCISj/Y+zt32+GtLhDpWgt4XDaAVIl6FOiJX2Lf6HJjWS6J+n6re
TRJJfcfyjaLRN6FMKGLALYlCqsttmCZzLMa4UgMUtbqKHjD0C4BTgtJj3I+SLV/bj4WvAiVbS7pY
DOdrTRXl5dCqeJbcNarioStGdoctl4I4HVRtoewJSUiw4Ag3ca3OY8nAFxYAKegw4ZQXqaa6Zku8
hMZPNJkPIIL81sXmcU5kBXVrPgfmZSJpACSOq+IJAM22jKO6IXCapUrbTo46WruMvRPu9DdDAVCK
Q67CM0TDBXxb4fTk8TDNiLjqQWeofodaxVqGY7NsvLiS5xIExWjmtg8rCgnD4LPHZD/+Ahz92/Ub
OX1AZUDzoOfCzTVMRT5bpaEFau7T0CvSm0TWlrqmciC5RlwanRYrLURhaIyzGc0BwNXcPEXum0om
sSoBuox0N7r7rjpflESpojkv56C1YzdqE/fH2xcJ2SeUMC9oHJiFcEC1jLSGCt/SbJOdBuK3RNkp
b+6qgTqdC1kmeWbv43CJUrfVFMyhGxJXfyMV5xLhvBhfUNc2m+aEO5gEAbmwClpMf3uR1pT1/PsF
Zc0mPTSTAveVg+eRVqHpTT+1Zr6riMRcru02UgSI1eNRsTCLXi4U0cOQD2k/BeBg2yV6g5P99qkg
OIe6QQ3I8deRFPhYIx3IMCAMle61Un0g7eBmo7lDaYrkebz2PEeHDoBK0Eez9PEJ25LnEWjmCR+C
MWwKX3VGzS3LwXCNwlZ3hQ7eJ9LrjUeVut1zo3JOXTPyD7pVKCCnQK3+1KtjLzHhK1t58U3CVk4m
OE2VFt/Ei9hr8x+98sKBfq1K3lRrEasLOcLlHY9KzlWtHgKSF+6YntTkIwPI3lg9c/vUK7uh/WhY
smKm6+4RClhgiqoH1IPCNRQdQxOwynOdsj5IieFSBynFGnQqPuW7ajxQlrkzkPzU4oMxP9dEBqa7
ctcD+ApmZMElwkcIpkRxssFRbNoFmvNPoqUuqu4ABVmUd6EpSdKsbiI6O5CahV8B9+LymDRjGqLb
oeiDWf+VAQt7qYmpJuom1Zvr6QCwb4Bzb8k8gnJbuO+TrJk7U+v6YKj3Su5G827bsCwnQLgFUWCL
6wmsUginihOhhCt2OY5D0NWdB5f5MIPBoSaydPaaGPB34KmA7jmUvwgHUSVTXnKDj0Gc+2Bca4wX
TdavKxMhnKsaNMHoHoKI0XFj1VO0I5VFEGQihCNFEn1qxhkiiLKf4js0wmkyFV6xvwiDIL68BHyv
IZQjQEBPDqQEQAtSfVt5+2V+Pvxvo3F2D0Y6LSqVYPjh1TYe2/Ttz6qL4YXbw7DafAxhQ3GX7xLl
rgCwy/D2iPiFCCHgoJasR8Mn9oC91q0LwOwOVB6yhhnJLoinYp7bwmmiegw66g9JAqP1c/vYyQQs
v5/tQ6xFTU+X82CMX5VvWfHrHcMvRfMI2aG+R/z+qK0MuylxqgGFnXVo5QzfES5BGvyPBGECusGZ
2hSQAAYX/Ra8AO+ZwPLOwBNnCTperk8+6UYxR80QVDP3VDBiynJVa1cFKmH/K4AKdpXbWW8bIW5H
mz5mmTei+oXNuQ/s3dKWFIT/Xm3Rxi4gcGgTAkAU6rIvJ1OOyezM7dQFWR1o5o71tyT56FSHXr9v
Kdm1+oHFHD3SuwHNtwl93V7KlVfb4gDB+AKDBUV6wkwrRoqy1mMe6BkwmHugcGedt5hJsJBVDFED
2d6tLC0imrBgNup+AGoiWElrSlr84FSBlgMmPbwxogelHt0abHspqL+3Z7d8vbC2F8KW2Z8dJG6T
EDAddhUAIBI03Me+2yvNiWU/0ugjTYlrjURiQtfW83x6wnpmcHG6KA6rICyyz00LAxTp+7aZjuB/
cLkyufo8BNuTXLEWC6I+qvkBvoeHpKBAceNwZ1S1Kih0d/pRSkZf8WUuRhfOGukVvegoRu9BZf86
0VstPTjFx+0prNWAXEghlxvVDE5h1ARSpulmSIGDHX9qWOx3zq8aNdSO4yrjIWyOjfFGEpvlaXYh
WLBUZj3auTVCcIVedoT63nGlXoy/OA1nGqg0Dc9nNNMFKDoAWRQAULZXbvn3oobb6ItBESA8J6A1
XY4fRnnfIqteBqb9Jeb3un2s02/bItb0C12A8JyBG0pRu38pImt7GpMoq4LsXpl9KauybHhBfUEu
gCalKa8CsKn1/ee+kyUhVgUAkhb+ODjLAdpy+f3dAHwlRSFlMBmPTvMc1m/kFPytQ0C8BHvowupz
RXtZTA3pTTxlgrgs78Y42bfAVk/NymWNvdOrQfIIXzuRS60B8E0MFGyIFhSx6aJtI/Rp9PaLUoYA
acmApxNQydtiRbNMlAICOgu1DehwETQri5WKVU3Bg/gXwASa72jt2tarFVOJrm9cBCC+0XRcBpf7
ggjbrLRzxoMsSUESoxjHckiBXdjtB0fz66pFA9abwSTAUn4uUzjuKSgCnNDOecDzn6Gi+BF7R2jy
QoKwbLlGwwJMvDyoAIBq5/sUwNTb67Zyg15IEPQ5H+yySzjmkNaNG8X7rnfV+oCGAWp92pa0pgKI
ri4dQbiuAQ91uUONrdBxCBkPzDGw2wceup152BaxFogACPy/MkRwh1HpOTgucGHWzW3bRJ6pfMxA
b+BYz0b4lPfPCX82ddktvWISFjhnEHJCMoI/wsTUsrfSmerwC2w/tA9EhqQkGV8sOo1bHQatxviZ
/WAQvxl/bq/aigk4/36RESDq41oDaUMVRO2SoNLBHp/eY7H+Top+uf0s6suBxQRScq+Jbg3dD9v/
B30nRhFusIu5CGYg1RWedTbm0vftZ07K+7BKbrYnItsO4dQje8v/d7mqaNcgPdx62+PLtkM487Fi
NUZJsFBzg7zRTuFHpriz7DTKZiGc+zAMW5WrkELZIc88vfK3ZyEbX/DMu7IDWy1bXCE8PdFhyLr7
ETfZ67aUVev15+iJEFN1UwEwMccsUu716r2OJnp1Dw7xRFbS85uZaEuxhENeop6EkByH0EF2KGYJ
WCIzkLMANk0nsbFL7bDazal+AIXYra10QAhsPmWxesOV8h58W7rXR/TL9uS3FQVVopcnKik14GQU
WOIy30WF1zb36Re0P24LWYuynp0oTYzSzzyP1SzFiQo7TfPh/GRuWLHOT5t4cCOQY7tw915SbPYO
yIu1a8fAyesck7sMvcgSA7+uVXCyjYXzBymiyylrkeXwgeO9F9b7tNwrsvrqtfczZvtHgPDGAx+H
NsOHr4KE1C80bXexoRxswGLwRtsZenKjGM6+H83jgFnqkbNHDPNQc/W0verrW/vnMwRtm9V0RjYZ
91jZ3dMeTMcVcVHRjAc0lezv+gn6V5JYL19EZLDMGpJm43WO7kr1uYhuSnYn7dBavf7/rKz4sHRo
WHddj5XtdR/4CoAexKHYXrX16/9MhnDHpGE6gCEbL3ReTiiB+GiVjzx/jNUHo7qv1cPAvk3RtNsW
KpvXorJnbzKm222FAA9uf+eeNI+5jcf5u67OP3sk3Ai05ZZeLyIUou20ujuZgAidymZfD3S/PZv/
47j/kbVo5tl0ZjahVIKbuKajx1b/kRsfKX0dwtpVW+DdVd97/aMzfc3MA6BkJKooUXpLONy0YX3W
E2hIox2adq86HwtAH3aSGa7ul4l6SQDAISonFmkoGalAZzxjv2jjxSe8EDzJ1bcczqur4kyCMA87
NPUEVJxVYNa3TndjlJ5ZfUiVPY92TLubGknmcdUmnokTTBYQiZ3OogPuQMudKhdRt22VkI0v2CLg
HLMqtrBgPD18amUWXbJYYjwAxRepOmlYrEjzEdSqn2P2M4xdWt4z7z2VHqiP+HfvRWKUjMY9yKQw
FVOP0IvG3EhityXKJfJR8UwzGqubcFKzfcdQKv009rd/tR1iDUOa9WMESH5cDeC5e+mTUbLd61Mw
EEEEdAhIvwUPutLzZJwc3Pekvgl7oMPaBzbLaovWdeqPkOX3MytjjqCoydrFx61vpuR5MN/jo4PO
5b+TECxmr+VNV5QYfzL3IIvK39GkCUX6M75gJRt0G+KOxiJpzSlVjjT6orMDzee/3AvBklAHuQI7
XZaJ7RLzUFjwqSQiVu9/k8IQomgItbX65U6EyKMBAgQhe3vcKcOvtDiYCfqBKBguZZq1at/PRAma
1SMzGw8mAgAsuZmMT23/uVvITakkX76uwH9mJOhWQbVoAFwvrhH22So9xbpLU8kdIls0Qb30rkjS
woIbOrT33N6htB88JcewsT3LeZdF+TMbQdMmXgBy63fUxAG+MdI2nhTWaXVfLNBhg0McKHNiq1k+
VMqI5w0MPE99Ru7t4qHkD1YnwVBZO/NoeADgMCoMQHwlhGZHmoM3BpTogRntAGKnyvZ91fs7FyCo
MnVmJ0tCXIRdfZ/m37rykNEOANcvLT2ZzXfaZ37ZSya1tnbnMgWd5gbRx9juq8Ay90Xhhulep7u8
/rRt89f07VyKoNLI8kSp1mFmuvKJT4ckR033Ptb8WYYSIZuOoNh5ayVgJm/wanfCIG+HI+f1PtMi
w02LSeLVLn6J6CadT0rQbEo7My9bTMos3Sj1wvQ4jzt99Af12dY/bi+gbF7LAp/dN9rIUEzRY16a
7k8xCphv5vEhHd8R5D6fkeCJFZ3akCmDhqM1i1Y+yEWpJXnirE8EIM1L0zZgnARnTOPq6KQ2boTO
su7NqnrR7OEQw7MEttQ7qsdMA40//5Elxh3LLmSjtnhL9S27UVHRnLgyUrF1m/BHhGATFGDIgLIe
IQw7P2jto228ww84n4JgEjoWZzO4VOAsAeRH5f80NZNsiGwGggGYx3bskggSaEBmV/uyrbey0YWD
36FKCpUP8Cfz8mA1u+I9V/L5+gjnvctZyiy2qBP4oLtXK32uq29xJKlKWEa5Pul/dlk46WZkdYlu
qVXAyuc8fVXjF6Xf/d1CCQc8nihFySqO3jjtGfFkWfHV8N/5QglH21TDtHdCbHOXpj5PYp+lrxFK
HIvqTsmfjTHfo+zYtek3Yzz2+kPk/CRkn4OM4O+mKRz/sgH8BWU4kh0qKlq2V+tgW8C2fUFR2KWh
ZFXVEbY8YHTtNBo3cb4foycted2Wsq3WqFe/lBLCPZvLHFIIXnrkhryRt3fJoZ5ZLnRiXI6vWfGQ
1RXeSDpHY8RtJquUXFVogspi1DFS2xJjWegksuysqvHMy3sUuxKQdNffwkpGBLG6TGdihGmUsaZP
FsGt1dTPdfwpBDr/O/bhTIBgvOJJTzgQQODHVrir2p9W+fnvBAj2a7bboe1HzCAffbCOd7KCiFV1
BfQZGECQugaV6uVG91qCYigAvqD+x0tqN7MOmrLLhv8h7cp63MaV7i8SoF3UqyRvvUXdbmd7EZJM
RrtEapd+/XfY8907Ni2YcO7LYIBGVCZZLNZy6pTEB5dJ4X8/8x50hSDX3fKHEG0Jk7YZrW81XP7C
kVUSZYIEK+YOVTokEbYrjievjd/N6n0Aa+c8fv6DY4H7gAkjMEuG2GM7j13uLBnM/qIAR2xCfwGf
ui1i9Yr8VwTAEpd7VudqkUYLbL7qIrXjLdGXRpasX70eZyIEK1I6QwTmRdxy69cCMobftxcg+7pw
+SJHIdM0I8Tv4jdA5XKJoZV9Xrh6jdKYTK9wBIqzqwxwpEv2f1WVzjZHuHlRZ+hN6kBnK3tHtvW3
V0NWGZKdsHD3YjqUzOZlaQtjc7MXVHNr2Wu0vkkg83JAzMxHll0qkTp3gBBZWAQq0/no59KCweoa
cAEwPRewdNjySwEMDmhZ5Ax5ojLzMGrFs8fH1H4ZE22rpa5npEOg1W9O93OxHvLoiaKvL3OfgH2U
nJbsdwjvujF2rGgHit8RhXO3tTGBRaYQa3tJQCTKGfB1/arbpsqirrKGsQTQR9u7RRWY7e/bN2Zt
EecShBtTR0s5uf1QHhfj77h+MdnBADnFnTIIkm4gwcAYZc71JWYnrSLSx2Fu61NOlXSf1LH9iGyP
c6Cz7fq3RWn88C/c1g9Zlou8GNC7V1DIKQfFWVEv9alsdT/L0NQz+eAtCfpy37dPfWF4tZL77Uz9
usvfMNYiLeheS6snM6de5Oh+m+ZAp6uSLbhKBuBn2fA6gC4yOMGEaDkwI2xW6MBOcet4ht1tlOy9
BrBXy353RBLRXlkRQZZgRYqhIcwpJ3Yi5Evi5l5h1H6S6V66pJJVXSmPIIn//eyNnVU7Zwy13ZMd
R5s5yTyo6maUNg2tbh7m1aPyg76dK65DmPTS6mvGTmr1W52oX2qf0jj2MBM4qGrZfJurK4c1oR0b
amrj/67A2MyJshQ8RfQEeu7PVpc+DnkiUVKZCOHOgbLYNhUUf05RV//MFbLvo0iSp1kRAdIXPuzd
MtAj+xEanZ2MOQ/MUsqKnrpc9ekXUrWSNawo2YUA/vczASg46JqS1fSkZ5GXjw+wGttpdDeW7M29
Lm6CLOV8KYJ/FaPogM6dHAeyfLK0BMynnQe+Ea9o2mCpDxgjsc26LjCKZNe7mZc395bqQGpCMKMG
4+o4Q6HYYcWs2hnqZKxPxlIdEiy2VyXJ7xX95oB3AvJA4EevJjw6JdWsuUnoaZqi3ZDpkxeNizdg
Mo5Xtlbk1W0ukbiiHrzZXTORJwLSQyT6JgqJkyyCxErR8UL/nGTe95oADH4wwFrLm4/Ffi5nQCEm
s6z61Hff54RtBlfGSLWigC4or0CLQpBSs0WL2uVDV6O5uT5ZCHfVVy/Q0s+33xL+fgtPCSS4aDPH
oLVrurLCAgX/VKv1KcV0OpONnp3+qqz2sSsmX8NQXI1sJtlYqPVV/StTMA351BkFGr/wVE5o/jTf
OvU91Srfmna317YqhzNPQOMcuFL872fXtxxoD2aFHkoN6NOIaZmbOAM0bqTO4Jcgs7z/oXDRXcvR
yuj7RJ/Lpbik7YsCzIH5aRkZyi3FZgQiial3ExSCNAw+J+4quDhVFEIvxSh9Xilu5GZ8ltUc1LIm
xTWlPv+8cDh6nCw9SPqzEy2a6lNjmfTBsaXpvetH9QN0jdEyHMx/xRDVzKWuAO2fnLox2SpJtcEE
lE2jyVhRrx0ltIva6MM1wfMP5jrhSBpjqjH8Z+pO6P8KMmM/59+d5MGyHlV3WxU/b6vb9c7BGFgA
23LqC9BSCDa8tct+sWN4gPMc+z0w13dPCCEYFQX+YORFCNDkIlR9cOq+HxeFAudibq3xc108ZSa4
hpbvznhvelcQJVydaUxp11CHnkrbc0uPyfo5VvZKAy4Ro/WAuQZ1l+AqxkYBPjWgYU9ZGY0eUezC
a5vq7ucbWgNKFZhmAgdBpAeDWmVzp3b9CbNzVLq1G/Sz+0RGf7eyFLQpcK8Xnb3waoQIqQW0UEvH
JTlF0ai/NFNVbiySUkmm+lqKg1QSwNxwdkAYIKLhLARhSxOx6D1uOivATIWmNYN79fdShGBYiJoo
owaynncreSunY7v/3z4vGJZIyWfWgcfxnX5obZHf3eOE+BHtIi6v4PKKsXDZzcoqh6lj5D0a2GZ+
iVtzc/cKLgQIl8I2wEzaxA15XwjUlWCE4L01W2EFggVpMO/SRLRB3qe6DYDW8X65Jfyk5W4aXfh6
Oo81MEFGs9GSfvmEpPmozhUl5amaH+cqyT1jRr5bv19nL8UICjVPYz2D76g86TuWTIGpyghBri8F
UHJo20GCFQEnMiWX6zBmXV2a0c1PaP71yH5Qx7ufdC6AZyJxw+HoiSduRVFu9Ep+sopPaNrKtO9p
f7ytVPwTlw4Y3gtQaoO5kjdpiM951Wp1mZMhx1l0aH/1a9Pvkg11c4kxXNmrCznC9cu0qJgxjSY/
RZbr0R9pJmMclQkQDoPkTkvbGQLohDh5Mn0tlXSEXUkAlaSJnAefXGXAHRZOI4+ZMWuDPb6DSQyh
ckAWGZfYlVsCCZbKe8X5g3E1hqgkbj2RYpzezT7o4iB2NmMjcUrXFnEmQrx7iLSyys4gQkNh7pMr
Ix+4UqfLFVwNdu0iJyYjPh9pD/3fUYZOAPpQ391DwaXAwsITBcfx1WC9wspLG4Mtpvf0QVExQBbd
9XfeCgjgYSgqm7BUV115k7q0bWosw/v8OtiHITpF85deNp7xuh0XLwVMFPpKecvnVX9UBfGRTUYd
BAR4MUbrsRyYj5G14dJ3Gxv8xooSbc3Z/LtGq5aqyB7c69rth3wL+TLwjnBeqUv7VbElzggrdbB1
FB61tMAw9sU8+yjh+aP5QJPnYX5KuxiTeXcRODmndG93b73MTl/rDN8G7Lb1MRlBDFwKliAAzAb9
6NSx34HSuU2KwEG/XTXd6wPwBWsIODGpF9stQkQZehLUhM360fqiDnvVujeLIXye372zgG8ZNczB
oPi8MU4bwOqTTjYJcF1loC9gh1KR7hUhaRZTWkKYhRWMCPDG2qvRxh2lG9NFb8IGUGFqb6vR8ai0
H+LaNmHvziTzWOdscdEy5kaxmPqxVR+a5XmMH0n6evvWXdsmiECcjOXpYMERF4dmS9bXia4f09Yb
HD9fgtvfX1E0XcWVxmuH0jfi2MslgLQkiilcdhQ1Nh3bF48tw+QDyUO3sk/gaUZuE0vgpHnCpTIj
xUhSozKPSjMeUmV4So3pmbFle3stV4kTzrCPPmuC2AKzkUS3P28StdPUxgRI7FtvHizj7w7tMJH7
qdW3BQMgSZU1Eq+cDjBPGvqUcU3RZSQsjHVLVbmVYR3rNPEb/XViknzqyvEgl6XDFCDORAVD0LCl
cZqJRYl9bJPXcVi8+nsDSCe13m/v3Mo6YG8507EJFkXNFNZhGYvj1IViHQd3qyu+IVmF7PPCKnLd
ZUja4vOt+moh+5IvktLDmgCMGEeBGmwiYGcV3NqGuWmjRpF1tJva+8vJZdiHFQXmGT8VE9N5MUU8
59yNhqbqC/uYT6cmjcDXoAWuc7cvhcEBGlQYc4/R0S8OD3DLBXWqerKPKpD0bu0X8V93n7ID7wAK
pWL2MVAvl3d91qtUm0bmHE1t2yeBKSNEXjkF5ECw+6rLRwOIs6EqXR2NBKm8Y4leHJQVN9nm3gWA
6Ru9QjAiEILTuFyA3busmMAAejSioK18Vtz9WF18/8oRjPBQFUgnHFXtsftd1BL7dH2ZMTML4BN+
jzFP1hD2v3LH1ulsLTqOZeoxd3lxp/bFGb47ssE21+p6KYj//exdMhuSDGBnj45ZvKkflGkjG1e7
thJO7q6D7NW4ZlyddCcZYlYAdOJWvpZ9s81TPHhaq0oejmuNQioKMhBigNziirKnQ/O0lpk0fl9M
v4oeE/N4t0Lh+6i46Qa6V+D1XW5UQSedtX0XvyMxmA/7TEYKtvb74VUhiYM8CC62oLBkxCbVRhq/
K2P1ZnXTQw5iSYlfLpEhKm0Fjpy4xUC79xn9tKO6dR2Z3l5LADId8TxxLNxquMWXu+SWmatUrkaO
XQDsdSfTVm79L8JtZAnOP8+V7UxbDT2tEiRFyHHON6M++Uap+kb/0hmOHxmaH98f7kEevBHMUIe/
e0W+2cUpZYOeuqBcJlu7c7cSO359+y6/L6zHdpeirWiE9SwYlxNE/bN6/3t3KUJ8r+eiNLQcInR7
q3Qe1Q+37wX/9+KRcFpqTkRm2FfvabRMbbw4uXLUlwkjB+B31nsS78foxY3iuz1c5InOZAlZkCnN
i2aaIYu0b8gKu5UMLbCivkCw6CjjI3hE2VFwDiJncFyqWNGRfM5Az68md3Mjwuf8iNYA5Vyh91Rj
E/NOnC46tg+16W4WY9zcPo6VG3IhgK/w7IY0AFW0TdRGRy3Ld3HvPGBmjFUGjR7YerePDLK9LW9F
gy/kCRfeVqaisHMsqLDUv5K836dJuZ+L4vdtMWsHYwJzoPHB3OCfEy5KP7GqSUssKytewb5hS1K3
q5/HHBLENdDkK4LorDRTYAVohMkJ3yo031d3l/1w7gAXgXkJw0rhVQmKNaZay2xSRcdmAFBqy/S7
vVpMFMegTdQxQLtzlfpKzX7u7da1jkYTDJpfFMHt/V87ZkRKPOEMrvurPOdQA3cQU9s8FnH1kpvF
k270u5i59xb9eUh2Jka84ElTjz3CQ/DsBOovVdaUyLVEsFUXnxeSnBZIxsFw6JrHCpSMLM39xcn8
2MJDJSMQXN0vMAbAWhEUSMViXwe2qKzOMgs9ictPNXefWzQGdVm2u30sa3qLWh+CbkSyQGUIxn2g
Xe+A69o+akPnt/V2LJw/OXgXGS5emOHwsEt7At6KlIJeCYq1LBjKw8AlupllRmR1GWdChGWYalmY
4wAh4GNGaea1TO+tv3G9OhMgRJU0q0gexxDQzyW6KTLvDxyFCwGC96a2NZo3+DaBSSxwnx33/niG
84+Bl5pXp5G1FeysWheZmUSOcTTq5TCmymahksh7RWUvJAgnrZtDH/EBSsdI+TK3m6bY369KMK4G
rBRo+jTAiARVqguqq11qH+NoOigYJlBPzNOH7d1XAtMWTDRRAMcIHjVBl/Q25ZzekX2kyZP5CbPm
7v88MqAY6QBGLlQbhOJbabfRNOiVfRyzz+STYnz5g88DQog8DgcPi+9EUmt1NfbQI6SLje/p/PP2
51cMoKMB2omJ3QgtrzCeseGWxUIV5Wh/t63B1wrbp9bs166srH7dNAuQmK7hueYU/MBvCftUa06x
LFavHNV02ajjpqoeVfaSTrtUy33HCFQkxEkteT5WVPiDNR1JahcDRBxB6KI3qsLyxT2O8RdmWxuT
0n0R3x0IAjAG3+0/QoSnPDZUjF7jQirrU70t7obGgisYGwdEJOdkv9Lf2VCVZAHb7tHJMQuvb57z
RN20Q/kMQtf7QmaTJ3c4RzeHp/FMDzfL575iW7doX81IaPUPIyboRpKryK/a2XP7z/eRZENVH6TB
qBVffn9gbsNiFLTwfbZtJxDlYG7FUu/Msg5SQF9u67bwiFxJE2w8ZvBFSjPkJMzLhyw/YI7In3zf
BhKF+3LIHl6uJqkNpg1FRULmGoeoaU+DQX7dFiFcz/9fwr8i+N/PDqTV56ZhTkrAKkg9tfiFSMI3
o8duer8tR7gn/8gBso4zstrXaOW4z+rEYlgKML4ZJhZayq7Jqgl1a6W4Lzz8R5RjcDMABQATxOWS
MgODLJvMJaFO22eKea2kzh6GInlb5uIwTPbu9spWlQB5S46H5HOuBQ8vBoVqkaCLLpycQ5PtZRx6
Io/XP8sBgAdUxkCNamIWyFIaGK6uccOmn/PfsxMNfu2UqP9N6qig1djVHxZ03ywei6GArHPifZXT
RfFYps1e0lLFA3pKvS+N8P+/itMs2EgZohZ5ucmFUrf2YGduuOjmNuqmrU2DRnn7g62FWUUYBrAs
anWXQhQnztqsLdwQUyi9l47eCSrjiwBOQwU60kY7yVULeml2A1Mbg4Tqd2D9Sln1Sqz9/fN9JHNg
iABl1sXqJa0rvdUW1wmJNn2ysuQvwywDu8gCkirvSQHSZqfErBhneGOV8VQvvSREE5/Ef34ALDp8
EyQXYN0vN1AHVJdRIBrD2iaeYzwbRea33TEvMeXDGLbM6vwE4wZU5/X2wa1YFZQE/5WrX8pd9Cmm
SkEg15l/uvX8lWpkP5nx4nVGlkis5KowXlZB0h3xgoh0y8t0QhJIccLO7OxDkiHTuCSYG2s642d3
ymyJedGFfMc/m4rwBJVPFNWIWISPmd47vVPClLlL8o4IL/5U6L325iDr9TcG83aBa+nWl44ZoLWo
dR2EY3WUPqPTF9s+tFpzoH1KnklqjEGWOvGBJWrvU6VF6awxez8GM4LXNbnjJ20zPiXWwhuYm9gb
yg5TdwDl/crQ/+SVqgZUmZreiWn5WB/2Ei058NjQWSLYT9dY4tLu8KqhZaxvGX79Jnfufw4MuGqY
v4WmEhXqeakgNXyEiBE8B6R3/NidtiX7ZLWy4HvFG4AUpAltAKYAYRPUH0W3fmQM3oYBNscxMfdR
bGJmkLNN8lTxNOnc6dULzyFHvJMaKT3R/VhIarZ63MOg1Mr3ITWOdkofp7x8BTlE6xVlgvcoAisx
5l5n5lvhVveViP45ujP5gkOSV1GuptaIt6jrH4Yc3IeWjJtm7bYBfQbuY2R9MChD0I4x7jh8dXFD
zIbSHxQX9N5TDWYtZufkYCTotL9tSlaeV+7/IL/PacqviiypPgwmWFvcUFNfrHzxs1jWsSiTIGxa
QQdTYXBbQ2Pa6vZG9lKufh7D6YEqxkgOpOMuVT2ZpsmtktoNh3LwlLn3/r69QWsOAnfdQXrEwcuo
kl8KmBUFKSwyueFY7ewYIC6netTMTUq8Zt6MP6N5Q1GudQLl223BPHgWfG0DU5DgYnEr4YiaoJNF
72pGSFioL2X0WbfezaH2GIiw5vrruPxEJvi2wDXDCxQZhxuAMPUKnp0obq1OKPeEVVZu4ywCSW75
UJegLzWaefC6PLI2Cpp3b0tdO79zqcL5uU2VlK0Su+FUau/l3H/tKcr4t2WsbiVm+aHvBCD3q/a6
KjKztERDSmguvZ8D4J6iiVdZvpXda2++9W0WzJPE8edacXV6GHRua8Dl4QT5Tzpz/EcQCDossWCB
q0cz39nNoSg2t1clESH2PLOuHUvkX0gYZ9lPt9eOjeouHlJKkjTSmpmHdwNsFZ95g2rm5VKsMjUp
JviSEE0IvwyLHirenYjS0W8tcwdw/JqqxOdf1USCzBSiC8C6xCeSIriF+g8kjJxo2rhDNwegz083
RpKVvtp16iaG4xXMZsQke7q2ViSz+MUjnOROeNKigkWzPpnJa7QcGt2fkqCzdk1+cAqJg7+m9iYi
DvhTaCFAbutyU5ehU6OBNskrcgCj8WhaEt909fvImJgI1YEHEDvVKmK1TTGnyatZPypF4MqGT6y8
U5iFiqYqJIN4qkHYqAxoj3hALiAchmkHIBnYLiywDr2izH1by1cF8fkILgwhWpP4LTi7SDzY1Ngw
2iG4pL1ayw7qtBx680laEFnZMUwJhLuEwwC3p7hjqcUw+1ztrLDPbI92nosK7u2lrFxYzM1DEdIB
uBwyhJewia16XDLdCk1rDJmRv49K894V9f1eCvregdeFFqvXaY3JzPsOkC4rzMbHxjjosgGyaxsF
xwSAb8CVNPz38kRSppVVO6VWOBhBPu/q7nh7m1ZuP3d8/vt9wXlFKo7q1oLvI8lYfy/bfNM22YaQ
BkPDe4+0999EpE+RvgbYH6+s2PrU6ZjJQDLXDM1dxGN7iS0TQcXcaQR6DNhaJDHQ0Cn64gr4iyhG
WpmhtpTqyxQt7jdSFa3XmWx4iGuYGGe0G3ApIiTAVEzVT9ElsqvrJd2RnuDFb4xqx1x7enLHSg1u
7/WaSiKTgyoEsBCcv+DyLJHmZeridGYYj+QIN21vxXUdOEokm6q9Ylh5kZf3y/Eimpg1Kgs1o5Fd
maGRDx6EeFbB/IazZqQ7R79zjPLHnqMHHVcZkCs0tgnWaSncmZZzaYa6EupNFRh17BHztOh/oKqA
FqB+CRwoKs2CFSdocTfjhFmhDu4ap/R09XlRT7n5VCuPvcwhXDurj8ZZ3GwE/+LbRJO8tplbWKEV
j4OvqCXGs6W9HdjMuRN69c/+wQRiYOqHKOGKkwhDndEGAxOCYYD0zbVlHtmqOoCb34Y5xM6JPgWS
fQMZG1y6sSBsY5I5DQqqzofM0bLNMFjOU5I0RHIVV4UiGY+A9aPHQHhK7BIDPyakkkJk0YOoiDc5
3HiTPHXVW5JJ/L81I4YyLlKxaHcHyIE/a2fPloXkaJW3xAorvfrbTKhfOdVhaLTPJul+zGP1HjFd
xjC4piCIi1E3BmAO2VJBGxW9m0e3hDaCOcBnZajpe8OpJBZjzfqj1xUj33SERVcAqioqq3hklhm2
1QsdUs+mkgd/dRVoZAHDsAoHTLTHPSbZG1PsmCHVA7UGsMJL3e1tq7cSDwB58q8IweplWto4i2Wa
Ya9Qby4VT0mdYGj/HpyXofoxLPHOnb7eFqnzSpUQECDfA1cMpRk4AVe10rRv+9LFMwBYWvdpmYbk
IU1ye2dqzAwsWoNRyAaXFwpFqr8MdvvYkL59aepZ95M8+43e3ynM46C1k23d1BSBeuTs6NjmHhpW
0P84ENI1Eodl7cLgKvJePrwNV+Ue0xqMxhn5bwblMyJAY+8ia+Z4g6zzZlWpkBn6qCuhkV64meaQ
VWOewF7HQOoDu1N6mKcmw+uvrgbeKi/3INgTHTxdxTR6h/VmuKhfZh1Wx3G9gf3UG+pl2rC7fd7r
K+IOK3gVUP0VXiAgiXtHHRczVJdPxDlMk+Ro1r6P+iCiFEzkRT+WcNfbIiljRYeTpND01OTjS6He
yer68QicixDc1SSZ1E5pIzPMG33BkE5lm9gwlnBhMS20DG7v11ouHdNIgS8FtsZwrurkhqEUUYxs
cBi3sQ3YYREYSveYZNVm7I3vGMbwnJZsAxT7536pJGCStRgDaUwEMrzAjfO6NNZ0KRVtbFTIrrsm
aJqp3SgdHOja1MatVcxM8jismTikSwHBUWFlAK0V5Flm1xV0cUJF1bw+NnbjrIMuTMa3saYjuFTu
R+YefN3872dvUFpXhtbarRPaLIyU5+L19pGtfh4tUDxRD84fEcE3McNJCmAfQ3PesaCKD7c/r3M/
X7SYGBT83+8Lu6QtrZODz8UJi9IqLM9ssjJky2x/IplmZh5NI2PHFLXH1AzV/NpGaoYwt4y80UkU
nwGBtCv0Mtk6uQNCOG0y0PA8Dl/tpsle535CaaYGk3Q91+4+ZsgdGi4l38D+G0nWwX+muAyUwDjN
DmwpyHwuTyEGm3kMoSTs3RItXIbXFK80QX2RxA9m5kru0Zoqo2OMBzOmxp2BS2mGnqlNG88kpPXe
dD/Pj2nxqhv720ezor8oCHG2Z46ZufLeXNpoGtVRXiiLY1GNgPzgeDLJpZQJEVaixnk/AHSHOnNS
7sxlNw8oY7iSlazoMBrGOM0dIDrXPEulXRG9pSghuupwmt02sIokvt9Un8sQ83RRvGhTs6BaNwEt
GnfzE8mX0+0DWTl1iHBR+ofbhGSjsFd2asW92WCviuSkV58759hVn1NJsLO6V+gTRccEysW2mJVT
7KbPANDCOgYPoxH1+3BY/LlBJwZCZbwCIA8Tq9Ex6nILGRo7nCevApGOLfErV5y+i+8LMQ3T6pEi
c2GHA623lVM+Du34BnaQYDDsZ4UsP4ief0PDi0Qs33rx+kO1EPsimMbkaeH663Gru2nCSNiOmxLM
gIfyq4Jx160fRf7dSgBP47+SRD3LlIwkWtGS0GXKawK8XGTRfbwYnzJ9/ut/EyV4N44RKUleUhLC
uHlFYQULoaD6Q2Jdhm9bUbqLRQmnplX6pNQZrOdsBSn1FFl1auXmoFuUE3siw43AkFuhszdyrgZm
MEwCQ9bPemBO7anOpu+s5ylW/kQRziTxX3ImabJTQ5240Wy7H1WleYP7i5hTwCw0irR/ZbLqwOrG
nYkTXk8SJXVamQVMgq2DgJgHDBLbuWKgL7ZOMDqAZJazO8Po1Pl+trf6+KWQ+QCyRQiXJ87mrEGI
g4dm5Nyqprm7rceSJYjwQrwIg5Mk2CTqnibru5qanlPIYGwimeCHI32mYyJMpGQNadq5RnqvnRC8
0ZNpLl8z0jwNtXZUSYdxsOw3jZSdYaFxvXWea13Ger++UF7TcDj/mpiELMa46og+OSGN3ZeMObvY
jb/RUdaOJhPDz/NMx+M8wRgCZQZWxO2fclf/hdmMKPrqkqu0Kgb0DB/AAzRHCGqhuRPVMTrTwQiw
L3X6ncZ/FzJuk1W7ABwJhxoAe6oK1ydLnMpGmyMJE+XZqplnW5lHsne9eL+tgWuYBmSd/xUk3KKc
9t1oUsBrorkJWDv5hESgov/EFDAAzV/i8hUdAV5bV4e5/Hpb9uo2WmBkQ4clANxiQGwnWt7TFODE
KnpeykNq+pmsvW/1Ap+JEBRCz8GwX3cQ0TaeNewSdr/TwHP2QCNz6j24vJcKBwKGrIpj+CRp5Hyj
2fBFN6LN7V1aPyH4JFwKZhJ9AATOlNpqE6oZhW6HsfotjpPJUyhDb0aVFiBnbDcdyDITZ/5U1sph
WLrttOSfb/+CVV2Ew82JE+FGiMjrQk8RXliZE/bMY1Zgfy0AOKgl3sOKe4Tg5F8hwk5GVK0cxYSQ
UVcp+NkG+rNTzOpL3Tnjm+Kq/Y9qicdNNredl2bRIvH2V8sksE+chhDNNVdAlAKALAxDpE6oTfZD
Uuc7Z9CCLup9TW/egX7fYSDnLxpnfxlTe7AdzGMshgeCqQqDPjyUPfn79p6vRW3guUGLKHAxuB38
7pwd+jjGSz/UkR0uSh97WdINT3GdlqGatfNbm7jmLtapLKmzKhRYHAfILVhGEcuizGmuTmoOQGPx
kBqPhAUotJvmfikkT/faYcOmAVcKTAu4E3jofbY6zCSrCvwIO9ThXnmpTbcgHu29rBrelmFRN7Ne
b2Ot3yeT9nb/vgKrA4uKI8YkOUHNYpekarPEeCGq7535CxBiG1By293PMsd7zfScSxI8x2yJmM1m
xQZ6fGdEaAwLbq9EW7uWLvohUNWCHNA2XG6iGqEfoug1O3QKWlKvVFISaHPDNk3a0h9Lwj7jzc89
nantZkzU4oGWSfE0Wi197cdhOHRZMu9ZalB/VmZ7wwr79fYvXLPvZz9QDAjsJFNsvccpz0b20NXI
k1StR+/stPzwbs6lCCeKeWO5ggZMFOhL1IIDQ5a2XV0FHnlYeLTRXxG7FK2pRomBxz6LyPfWjB4i
DB+JOlkCcu3uwcID1+6CiO+qUbgAUtJWbHhIrlUHZUv9hM4vjR390qrxq9FQGaPWqnqeyRPU0+lc
q1MmDTnHRQ2isn6J2B/AaNCfaiE5DEo7cOMINgxRdgc6L2IDg+RnIM1g29He5LWnN4+GLI5aPaUz
WfyynFmUAYSFs1XBXtKceHb9w9YwG1Lmrq/eOCS1kODgJRSxrGtidnoZp0hoKvRQRxjMWjV7lime
MciaHFaXA1Qh9g7ZtCvuhnLpxrm0RiCsjekXnVFBXpwjMB27P7ih/4oRX3bQ8WQTayBGM+eQmeke
uf6NYcuczFVdwzCHDyghp4m7PJy0yqcmNYCn0qLpd1zUT3phSkAnq9fnTISga6yrQJTEuAgkhyyf
5BtFeWomn8pK7is6gMNHxR1gCrxf4qy5IQGNJUpjdmhnqTfj7NstSsbMPN0+mZX1QAxH9X8wtoj1
FfS0RaylmY3IUz0ge2B6NlLo2txvjaTbG9JezbXXhCs1WPNtTq0iwkxZkqu9QmpuRvU3U/9Ck1/x
k12gRdexk7dIjZOHrkjQbeX2qp+VWliW+Tays3qTmIX6o8/V8oAuJ1nycuUioMYLnUEyGRvuCqqj
Nz2jnEQl1O1HJfo2KbFvoAL4B5uN7h4O30UCU5wylGRGpgOEYoeahUlpaKfZLWpxWirnM07hwULd
8ba8FfcHPKL/kQf+rsv7QBmpl4zCMMY5XMiA9GDRyP3M8WeSYQyo3yyH2wJXLiDiKxC5gWoNyCsR
+VUiiZ52zgRfxAmM1qskTpXs84InMmFIU6Wq+LzVf50eVOdPPo/CBdrRgQhB8f9yu0hVD2jDxOdL
59HFuBZZgmT15599n9/Fs7djhLs0ownXDouDrm1Zur29+WunbcDTBRcPir+2mPuYMZQig1NrhW1R
dl5rkyBd2m9octxU47CpauW3RnLLVwaZZ7Rmqs4FC3fHHV0kfPQZGBCa+WPe+4NFfVP/NZIouL3E
tR0EcIWTUetoZRWphvJqNG2AWyy89J8z9dWVPFOSz4vP1MjKatQZPp+pOUBbtqfej1ZFrMUTvTB8
MO1CPGK3ejfM/WiEptMQvwWydGfNeSeRsnYesK+8OxYN41f5ji6JEXlQxQj1clcs25Ht9RZDxSWB
9KoUwPbBsQaE7JW6aaQftWKo9ZAiMTAZzoGUOqipFRDe5+Covn3wPDskVBeQuOa8TIAZ8ff98upk
AERPytzpYTsbGE5Tjw+l4XwBa+S3BphtjLlzY69B4Hxb6tqNQmUW3FaGpqKxWTiuMjdjoEwnA8hz
+sgA0yQUHQNG9mMelNHv0/qr4SJT3xcYjXJb8pomAmzHm9EcQEDEVxKNZ/lst7ERqn3/npTuY76U
Erj72ouHhBzYVzBHBNGAsLgqnViRkMQIq3avzLMXKUGffLu9jLVj41BTlM7B7XjVHTCkaEg23BoY
pxhZBU8by1+lyyIPNATV33o35ftiTOIgqg11c1vy6urwlENf8O5dlW6rurUMquIOaO00fKekmT4T
ahcB1cdFchFWRX3grFCPNq7YIYrFnnVHYWYY5fVzSsp9rmH0eZ3dj9/laDfAuT7EiDl8FPCnhiYN
xJQ7Vvm5jOBpfRnQA/TigDJFvGJa5rTgZcT3l+aZzQ999INopz84FAzeQJyGpoMr7kSiVGlbo7Ya
DnXz2TLHvZtGf7Ge/G9iPiA4Z+/sgjpXNDa2gXcc1GS1nrjbGS8+khaJLQkHVjft3xV95FTPRCW2
2i9JRYyQAmdhJUgxYX6rbMT1mo8OtNx/tu2j7nImpEX6OlXnGMjq1GY6ZvDNyr50anMzt33uqyVg
PKMhRV6tLQ05OoSFaM3GiCbBPixtVHB4uhmq5UYx90n8nOWSrPaqCECRIAEP+hXnHu3nFIOCVcCX
l+LrGLEXo8AQi0zW7CITw1+ys/2ztbj8P9KubMdxHNl+kQBSu14l27lWZcq5Vr4IVdVZWilR1Ebp
6+9hztxpW9a1rnvQ6EYDCSjMLRiMOHFOYlWG+ThqrH7OUzPdWIxpP4aJdtuVHa6yQPOLCv28yODA
pRJk/o5tSUqYYSSx9eig4cfvU7PfNVnaBLVjFZ2fxll1z6Zx3FVlXW3cJgKNCddk0ER9joM9Au+c
t/l162hsK2Nqdf4Ayb2rppNVoFekuXVHCu1Nux38yenSW7uqwwyt2Q8kE/muZVZ0HaPbaEdyA81e
VeezHO0ko03h3oX9207B1ojidUv2iEUK3xuGLhgSPf7UmA4AakU+LI1o73gs6lstGZv7Boz6IB7y
erTnm+gRRu6c+jnUaJ6sKKZ+libpxiz79kZYVbojfbSWr1q4CYHbx4yiLgFg0fxNr+U6FLkdAAA5
3Y6bmK8s2EIUg8+jawHE2oqLavakEAMvgL2T1mPd3JMkrKq7RkDkea2FeHEUCFxsHCdEFPNnds7r
wkHLqfVYGIEtfU5WXnoLWxzsggpJjNgfwNvZFu/rJsvrobEeGf/utC8TOuTTleB40QRSP3gEAz5w
0pQ8xpzpMmLWY5v8qgcrsO0WCsYrRmbLAV8ArCdMOF94eUR7x8dHK2tAvtE6HroOQBBVC4pzdFzd
5+nKss8Gc2JH/f3AJQDMVWZebk6hZm6TJvCQ0l3rf5957X+ZAIUvXitKmXMeX0kwUFctevvDmN6M
8tYGvd3rsMY8vzgOpKYRIYLi7oQWPhGtnTg9mcKRXglxJcorznfnXdqXoz9waWogCEQR16BtzFFr
fzxXGTEa7OhxDDNdv0aCxk/z7qHzQNWeOdu+yp8Adb1iTfenNZo7JzODXrCgNdaWbHaE/v0zQA//
BV49eTsRAHNdE0ocoR1kRR6Y01plcGHvYZx/G5jtvYSavYshjaGZ3erFlpu/moL4TKwU9ZfGgdeE
yrmiDIga4PF0Rk3Me/jdMZzaABTY+WZluWY30Nc8odKN/IUi10Ml9/j7rt20uu1pYxhpPfq1s+va
YKB6ucsNbSdaxx/pdzsqfIG+M+f3edtLM4jKAvwpmtqApJ+FDF2k50TdDWFj71r3t8MTgPZ3a0Tr
CwcLKQDVMa749k/egn3UR1OdUwOV0XumcMxj6jfyT1l5AcQJ/sGIgCxWreIAttHZ9aAXTDfGzjBD
d3iYop9291BQzQcd4sp7b2nmbOwK0HMttVHHQjeTopCwkzVb07ptKt/o/OJiNR51lg/szEtljaL+
7qvBDAf3u5PWfpeH5ydsaXcfGpjFP1xDMb0yYIDkt0O8B0nN+e/PQUZf2xs0Pmi7RlbcOHmmpEMy
THVFzLDSC3LVWJ3wOe0QdVOX3aNXN9lGU1ODR6L6qTcDRTROedCYEI33kn6N+WfB/eIYg+xM/5K1
NdX79+AaQbhlVFAvs8Kqva/167q8p2vJnGUTuA6x35X4jZrwAxNd28bCSLgV2ii2FmZ8D62ga+FZ
2/PzurhuYEj6XzMzrzTk0F9sCcyAemRL3WEjLywE/mvhDiyoI3AwEJa6YFC0Kysssme5lWv1klmq
4V+fB2hE0bWj0jSn+0zplKQlp2aIsMSK7sz01rN3WX4HIrJV6b3FNTmwpTzUwVDGRuKqQIdFWHbA
HOqByzeds9ZFvbgiB0Zme6vrxJg1X0ba4JNoK0mLxa97qJWirUY5hdkQ7KyP7D5N4HCw1kal3evO
eHN+Sy36tAMTswE4ANiUWp3ipCaVe4ccURPYGjqbmxLdaNws5e5ye18k9MgQ4/Yjs9sHr5jG7kgJ
e62JpxUEKsGClJfdplmD7C9NHvragZdTZQLUso7X3xm51DzOzVCrr3l2fX1+HItf1wluAhfomJMm
sRx1UcZoDBda+NpPtsYGuLR5cXP+5/Ozc1hWnT2mall6E4LSQYuWbHMF5KRuxXnEeGhitrncGOKa
PcMI4vLKdfyq3CTGdalt3V+88uUaRcPagGb7TMNbPuYC1gzuBqP9faA0cKqr84uiPnIyJDRag/0M
4hYA4R0vOTCaZlsamRlCwb7XcqBghB9bv3TjFejwHG7gvLmls4MqlEstPBmRwpzNYAXUrEc49jIQ
J36ev9q9tkmHDM002/OG1IdOx/W3odnkRdBoKWodhkbOxW2TyYcu8TQ/T4pXhrz0xq2NtVhncX+b
xFb6g+qf2TmtvGbguczNUMpHN9mm3UrMtvx9pfVkA68EVb3jpapyicDYmszQSq64ynGsTNnSfoNm
OWjwwAtxSmiMPq4aQmlcD41h15U7o/bzNY2WpeU/NDE7o0UyDEUB0uEw6QNr2kj9tkoCAE7Or/3S
RKFV5Ku5aUGLp5tiV6BlSA/zthZ+So0p8Np6DSu9tMNQhbYgEIK4Dc+r4+UgKTcAZUz1EDSb23Sy
b7zC2xhIxUFvUuwMp/4HNxu6+RWjDoonJ4TyQxRrdkVjPYSwePLWr72vFpcGbPU4lS7SfPPmc10I
bxpprofOGEevDpPGVlQCWjfWaGqBZw3WP7gOAM78onhAyfAEoTlpFRjwGj2czHuHfwc++/wuWNzO
QJnYAIHqp4JJgni8bBnRw4KyTZ08Rgn4jtZ89OKswWviEQUY9gn5iHA6XSsHG7PGLZ9M9saIyM7M
H4zmstrnVxgIjgpTaTSp8pna8wehWdPb3uimWP2up0WQW/mLPoAzDzpBrm/kdI3Va2lzH5pTk3tg
rgVSLGOdMmf9SNyXgu2iYlf2L4b3fvkqqaqMyhmA3Guur0nxCMhRbKRh3707w0c07US6ko1fWqND
E/rxWGpdFubUw4QjblJvy6cbs7kBbcn5gSzFBodWZu6Alo2boVNUD1MvmOQuvoNSyeBcpZFv/InW
8AKLxrCpkdpFK98J2Bqpdb01kEIOWd2ON8QurKeMNA4eCIzeWCDUA9C8HuwNy52M+FEk18Czi3OK
xg9EDmCrOIFXg9YujxIUxkMad99qkf+STVT7Elk7v1+lmFs6yQhI/2NM/ZiDzRjXpmONWgHPJ7bi
rzK7rtZix6UbA1lGRcAMPhNgLo8toD95qjzlW3trn6bf7erm/OZYHsHf35+NoMh1VjGS6SHSWn6j
/yXK69F7/u9sqCN9MEtszKbG62GjgQJQIK3pDTtf1T76t//O0Cy06juwVVMb5wkA1SukaX1T6zep
tjlvZW1JZoEpBK4zyU1YgX9PfdE41+jy+ydOFdwYCqyPcvq8esGAeuW961BsrE38TSOB+Ca7lXEs
Lv2BjdlsOZEAuz9IjqC7+5HIXUuvu/7P+alaNAFADFrt1T9zTD54UmNIk2Gq9OK2jH5UZuqTIfoH
16lC3fyvkZkX5a1e0NaIMA7rgQjPz+TWTNcqwouLfmBk5kSzrgbPowUj4H1ykK2+PDsAQmsTLlNR
+gBFNFuMqCF9JgcLidwKmeKfA1kLOk4HAMEiaECC/wJ3GeCCx4dwInpjFxpyuPJu4rZftmvopCUD
iiPeAi8EZBzmUMuIjlJouYVHQEa2rsyDZK2T59S1Q00USAa0ogOiA5TQ8RBqKSfRSiQiDT7G9/FA
X4BYS7ZDUe09kV6f37qncQZSnpBP8VDmwcPmi0PiwGnFEaRy8o6ZYd1upvyHmOBIAhJ/GMbmvKGl
ecNJhg00ryAdOPPwjRgTyIy2Zhh9Q39SVK44+OXPQ4QAeHwonVuzjStbvemtDG8zkt/1zE+bp3/w
85HDBM/uv8iTjxdFlNDi0VLbDJsxKPqrVl9Jb5+6EIUEQ+IZaliKXWv2tkycQoJDL7HC2kEV6hoQ
wUvVGhDBwgTYbhRvk2FDhuR4CFbVeryG+kVImaTPPPWGD02CdPr8RH09u44f/sj7geVXFSeBRbRm
ZrySgkipHWmoSc9vkUVHe9hPKUF6FL3Wlum7kl2J9LaRD+OU+hP/q+hWskQLewEoVYUEwqtDUcsd
D5T2Go8tUyMhkAXkqkr1lUhz4YAefn9eCJuqKe6InlDURsdd3DRbWSboCdG2UXRxxgHZS3D56HAE
qmVjtqstPgmtKnF3mc24/d7Vcnt+sRZmCmxO+DoqDWgOsmZ3CjXLrEohwx1q7o8+7OrLDw2SFg42
NkFx/QSlBwInRgG7NEI3Cfjwal4ecaFk+/f3T4pOcVE6tnCNcEj+jNV9Jiv/Ug4gdWqQjYH4Alyk
yprNlkBYZZpYdDDCHGcyRf/U2gv29OSj1IjqMHpyEP3i+B/vVtJKo23ReRtqxQ4E/EAzpvHm0mWG
CeTjQTcDxMuJAHOcREXPzWRAheQlSpTEwkoAdHoiYAAzBOYRoEXA43g8BqezElM6Wh8akP3FJRUA
g9RoUAJaOQ9rdtTfD24rbrGW5hJ2YoTxQtsYBt9F1jUD0On8jC0uCtSSAQpArg/VwGNDLdVZIcEi
EJpGuREt+d13jm/Yye//zow6nwfj0ZGtHC1wp4Vla+4M0CQXvPrlGsXP82aWpg2YXxTP0ZgH8PZs
i1HgCK2Jd12YZaFjpH5VMT+zxk0j+pWdpuK3Y+ePpyCCI4TzcFc488cDstqptVvHaEPLvipBcOtd
23Hru2DqjX+O2fv5YS0tkmp2waUPfbMTwENjtTmSg1ob1tN14oRFfm00K1fJognVtYEMCTltfQBu
TC+6Ou/CBJ39nOxVkd5dg4otG1Fc1oDuAVM888IN8N459F/aEIklEJoAB2e5K+uyZAKsQyAixC4A
3H12JZJE6xPNxH4u+DOoJfySPKzyTS3tMhdQHjyAQAdzkh/NREcLsBsN8Mb5rcPN715l7XgvNtxy
b86v/GnUiggS7QEoYiBfcJIrTXOHIzVTyNCdOmjUQP1vC3mejTE8g+nm4nfXsS215Q/OaCS8drAT
JkNzeHHdVwEm3Dp9Pj+e5alTmwyJX6h1q+U7sCGSHAi4GlMXyw+a7mR2y6fAXUuYr1lRfz+wYtG4
pBnYCEJTk1c07lE8qzeO/p00Kx0Aym3NvYDiAkMTPvAtJ6DEIe68RKB1J0TW30cbuV+MKyHY0n4+
tDBbFEtyL888IUNh/JbVbZTd1NYarmAhkgWDJSIjECGrY2nP5quMWuEWIzjZhXxLxlcGIavc3pqQ
thrjzO/Ye8ve46oMNP1W6Peiq1cGOSfOQOyBH6CQDXiRI26fF5zc2E2y3tEHwJ74e+8Yt1lJnwD5
fJhcY2tMdjDWxp2lMow2lbvJFj/Ob8v/4wegpwh8A2gPmCeHuQVw3KBjx7hiX+p/aN9vBNvV2g3p
3txs2/Hrlt6bxsVZITXsv63O/GE5tmPDbFgdLe7XCIzqzZj+iq0VJ7J0HA7NzO74Ois6KxvtIazd
d7v8AVIzDmiRszs/h0tn4dCK+vvBodPHykqIsuJBYzXhqZ98nDew5AsBvQKWXhH8n6SiBZsq0DwN
2CQi4wGRzSaeiivNc7cpiX9Ao+ztvL2lKx7YpK97BAQYc19lwE+NSTQNYVQrboYbCgazTt7QQd/o
uecX1fa8vcUJBDQY5PJAsYH24ngCPWZkrhHHMuTvWfRi2ishmLr55r4KPUT/+fxsFxRppLt9hc8T
/lh24JKPNwlK4ygpQeMKhPn9hmgrvR2nGw+U53iZooEWuYSTV5chkhTp27iCtMSLN+hgftymsRHw
9PXSmVPpENBAK7lRFPpmW0/r+rKDOFEZVr49xoGHf88bON16imMaOR2o8ILsZO6fpkQvZTaNZZjs
PLq1/3gj6mHbYsUNnvp6ZQWpHaS5FnozlXzhlPawkovE94068deq4qdb7MjC/EFf5X1hucoCdXcF
yGrWuPsXvw+RYqRDUKYEh9jxFk4ao+m4N2Gesj0LjDj8B8uAexat0dA7BCT8+PMTs6YhMQZ83hl9
lqKNov+haRvqbSq8kc7bWloMA8IYQNMrfNL89EvIaRtWkpehNjw5eE2UW+Bwzps4dTAWgkewhgFs
h/LanBZG9JaTJ/1QhSTNN7S7baZ3C6B9N++2abnTQGl+3t7SLj6wN88iZHYnuSyaKqz13qeF51dW
+mQyj/qEs+u4ZGuBxdIcoj8SyTjlBU7baCFLaZUmKcOMpG+6zBAmZcFYrJG0L+06lQFTCFK09pkz
x2lC4Zt1qYPjP5X+zZis1ewWh4H3BKJwVELRCnm87bR+ZC4btDJEVzLAMM4nLbPSl9EwrmyIhUBM
cTrgNQ6mOvzPHLRkSB0uIMkqXHGF3/Ibrb4pp9Enttwa2rVt3zTseeoofgS4WeRDUW4v3yGH9ufR
ppl2XTnBvp3zn8Kk9yzKWh/Qh10sykez9FaQ/Eszi8oy0O6oylMoxBzPrJ5FmduMcRMmBWQPBIIs
8BxlK9t+aXscGlHH4iAwmbq8a1IJI9BEAaFqtD8/Zwufx56A4DRyKPB4c5/XjEaHQjQToeWnqFSt
+aHFz+PjukpqQXpaTeHBr0+8QkxROXJgGWO/6d+qldB38fvg/lalBECMvNnhEVqUyUzg+xF/ZVck
ezk/OwsrjLQorn+lDmKeCHRFEXXijmU89LpkZxOxze2Hfs2xLY3hSwAXKTlc0nPcajHwpkayjIdZ
/LOF0kQrVwKZNQPq7weLQPrG6hE98VC332rzj0efzs+S2ufHsZmqSiG0/fcAZoucNX0yWO3AwxGs
5L11JSNIl94R/n7ezMIFoIgGQFUHCns06sxCwGpgfdVOVhUyItAVJswafeRJiPLiW9S771rcrpyN
xdV3gY0Egxxc2vyGQz9IVbQurUKrr0akrJUucuzcaZ5Y4/5aWiFUXNExA45uUK3NPNdY8RpNiHod
pt1mfAbT+PmZW/q8aWBrgQQLCZd53teL8oK5Nk5JzCm/lSOT+6pL8u1/Z2XmDstk7CFeh21WEe02
H0yIlK7hQxYGAlw9SiGIYpWY88wZQu2VgqxUb0PyIZtbWV6cEEHt4ODzs2WYajiYJMXnoTaUQD7j
6uIJQm8jxV0BJNxp0Rt0tUjr1Ph8/GF2PwwtWVnmhf2KOxyhGPr0gLSbO8OMu1qdjEUXEoCTCWr2
BSSu1vBbS0uA7i5IPsIlogI+K3s7KdH6emBdyEDykm8j9Dafn6UFb4L6LXL5yCyo3PRsESqwTyad
FbXhaN9JfpvKuxEo9TUllqW5Au4G2VwKHYwTtj2vbeo40zBX48T8uPxs9E8dsO7zQ1maqwMjc033
HoCWyu4xV431XgdduXL5LYwBcC+8iRUlPlZcmT/w6xK9R6IjtAm16CrTwea08mBZ+776+8H3KScu
qyx8n7dQ6H0ejGDiKy52waerdmJQg2Ar2SfLAMkDj0o3b8MGKyzouDH196YEXf0+7t4uXgwPuvdg
p0e8hkhk5jtII2gnSy7Cd+qFxbgyV6dLjRZcG886T6lunaTgusazWj0lZghIc3MdtSuh5sLnEZ7h
CkKDoKHwJrOlmHSLJ6U04MFBdCMy395eOjvIZ+NqgPA5KFNOWzeJ5kjUmgAwiT9v++Svy7+umnIA
YUGVGUXm459f9HVLadZb4fitaL5HfCUAWZgdhVNC3ymeuooe5fjzplE4Qw2IcegV+s4op1fqrLW0
nHolkC7jtQuiAIzjpJSRlVaTmuD+w9vGT6xAeJtIXFvdSqR2euJU1y4qv6rJHiHtbI9Cx7QlrBto
6LbxtrC3mUN2pe1e7GFhBRcopgrNX86cL7M2a+lGWq0DxDL4lXOjQdp5DIm5kvFcmjIdb07F9ucg
sp3Ha7HtjF486WFFy2ti4SU4xcV35FjRVA2R24t3GNIRyEYgzoGeOJ3dGq4bJ4UWNVro+KV4S6LX
859fWBg0fIDRA69aqBl9ZeAPXCG6Tt2a1twN07596fIIRgzfo9rLeTMLG/nIjH68kVOwE4/Mqd2Q
6ZVPJ7+XK2uyYADil+i9oShVnDZHdHbrpQXFQTTFb/1Zz1d+v5rl45cATghAfSA/0XGxzgPNCPyG
dlnpVsiK33G74++kupf6jky7VP65eKqw3l+qiqgen1SV0U3YpHltAIm1JfFtNlxf/nkwN8DnokUS
GftZmDNZRjL1RLPDEopVqJ+sZUuXFuLw+7NkINihs5HQ1Anpk4hy343XWpMXTh/CGiSvgCEDKsZQ
O/pgx/Ze45VOFdOwBBPuACaNPMn8mrNAWyPZXhgKwFuIaYmNtgvAOo8tZbnGmpHXJGxusx70/itl
prXPz2aq1+ss1fKGhLnvRH4mVpzh2udnR44bqVAMSiRMrU2WBOma7O6C5wBhCUADShIZJeOZS6+z
zpqyOJtC1u3B5mrmHzK73Dnh6laddDh08LezpR413tdaJQA5zly/QUOVM96acmUZFseBNwWiTejy
nmhRJCbJJ7vIaNiC5S+XoWwM3+mfz5+6RSPgGMH9B7AIiiLHW4kbbqdlIiIhZw+T9Rn1ZWCtwQ6X
bQCijWUxFGTv2EaXNUgRWoAFQq4jzlvfmh4GvV2J/BdOn8pTIKRCKQQHYzYQyeooi3JQVJLyT6Xf
R8lNpAFx9XJ+uhb27pEV9SsOzjgZHVNUdUJCw/qsyGMe7c5/f8Gde8DUgBgX1PmndJVJkQEcXpQE
IOq9mb1qzY3HbgzohbdW7Zdr/UdLozER+ADqiGflSRl9iHPPybuChFFvbZ3Be4N63comXqiUo51W
9QKBYAiV8jnmNOpR3q2ZIKFOxl9i0LcdA2vbFPHrAkXsxKqvXWlu7cre6uhOE7jNVjbGwu5DEwPw
fYCNI56c1+LqYcyIpliBhPZijd+M5Kbob86v2tI8opqAdD8axdTaHe+KNo24Vsb6FNqZc2/07ffI
69/Om1ja3gBBq3wSIskTekoaUTsWhTIBXVFm+Nwr/WH8f4jjLRpC/hg4JRV5zxVwWqyCxesBzp9U
k89Lx/TJKDfQmEoDzuXr+WEtLQ5K8+qZgrwAmEGOZ85NS7wyahs3WZUGVo8ESvoUpcnmvBU1/7Mg
CSDbv63Mbhy3SjVL6BYJmWZ9Y+Boa8sO1n5qaXtlkxUXcTqkr9AbqE8dCDxn3g/ZChGLVCZTmHUc
lXIaUJNtde39/JAWrYB3TBG14Z47OVYJ9AVZAeokGmkxiFamx2kobRB4xWsHWAUTx5OH8fxt6aQG
TFIonufKEtV9xp4i581jf6z0uQHhA+nQz5f8P9IUp9sQbR6QtoTLwH9P9nuXa8QsBn0MhwKUOdu6
A2+TP63Vn5dmUfUuKFeLN8b8kR/ptkTvm8SpSgWwWCMe+o/emmD3qXfAUA6MzLyD1dUNF2wE81lH
bicx3FtGs7LBF8ehLlckdACbmO8G8BR0k91YY+h4V2x60MaH7kLZYZW0Qy0AxLzATSC2nZfephxd
Vk3WVPsHV5g+HiIrbnphlkBggTwzjo16XcxmyWs04I29pNpbUem7NPcv709CUZkCSYr7VWEkZxkR
XVgZwyu43HfFZix3ycv5A7n0+w8+P8/Sgk4e3tTB5xP9JZ52dvL8D76P5mall41bYA5VTqGzQDOX
sv0EJkodNd1qBUK+NAAAlL/6t5BOc+bzE7NCjDFj+9xvovequvgdDIAHePM85B6RsJsXxSdScseV
pN6D+iJAfzgBTcz5GTqNnWBBMX0jZYS39vwWLk1JW1rRem91QUL8yrvLqE/YfZkBBrsCfz6dLNgC
7k+VdnAw5veW0acDr0grgHu+5+NdPa0JpC8ZAKRLEZKYgHfNid30BFC/ZLLqfTLmG2YzP1lDcJ9e
iuhLQFiGHhegx5D8Or56u1YrJ8Kmer9pvO+et+m6wPapvPhYw4pSVQEDAVIHc4QCI07axIPH9yaD
GM3kBbg0zi/74kwdWFDb4iAkl26BKo+EhaIrgyElm2ENbnp6F2EMaHCBTL3KM8/Vrj3mWHkFcph9
nd+yCpC066a7bddIThbGgbKCUkpDg5aBXrfjccQjsKwTjvm+afmOun5prT0uliygKwg+FtAULPzM
xTpJlkgvduu9kb6U1WNzcRQMahMLThqSVUrNYfZ5LaomWqQp24/Ro8yC8nIHpVR20b+GDYWU4+lT
tW0dr4iKfZvUm8gy/Fa7Pr+VFhZah0w8rlALxN+4s4+XABohYBZv7WLfmTuufbPFLcgiizW6lAUr
Crti4dwpnJinLvODDRvZtCjcoS/3IP0Rn5+593vNeSxa0GEALQdoO5qn0uyOVzXhEith3HL3Z5I+
o8cfLYcr07XgcFX+Q2EQv8gn1X47GEiOLLS0Wlx5mpXfZ4O10QZzU7feThI0Yft1835+eRb275G9
2cQVSR31IoM9SPVsbbPdkrVGgNM4Cgg+HHRk1pCFPJEz6kk2yVw65T6qd9C59U3Xr9ekppZGoRpx
HeioA4A25xaPK5qUZUSrfTd+6PrntNbovTQGIHMgAYB0iCpUHq8KLRynK1y93DtPRut7Qum0n1+H
RQtwhch0IqQB09CxhSIbJtmYNUId9P64aRpA2MyfsrVa7tIuVh7332aM2autztFNJSyYqdjWLB+1
7AkNQPTiZCTK90qKCfIm6Iu1Z0YgB8Vd1ublvvY+2VO31om1uNgoj+GNhjOPW+p4qkTRO8A4EGwo
DxHJUGyLrFi5/77I9Y8faBgC+u2xddWzfZ75InqtuU1Gy71LNB/SihZEYGL+mWXZlmmjn6D6M3Di
c8lX5m5pH6geWfgAJa0yh5q5RVKKZrLYnk+fhvdC61d9/HN+qy0EKfD3COYAGwDKcd69biZpF7MB
Ua/NvIBWxocT51eTVf7l1rrvxWvkQksjUudScfUBzzF3nGaLB07TRGzfo5vVAHWeVtOt4f2DeVPt
YCpdhBTyPHissqQvxhpW6v7eda56udHX+qOXzo6DaBss/wY6AOfBnYwLLXNq3DEduwOyY5vWzG+G
782wBk5ZWCDkifBGp9h/oOGflSIG3SyBdhyTfcvke1/SDUJBn8Sab7f9Vg7O28X7AWlEAD8RYuDV
Phea8OrWGJu8LPYeCwn2W/bCdcMf8S+Jns+bWji6wCBbyIzi2aicw/HRzSVDgNxbCAacN9vv9csv
M7SKgAMMPUSIAuabIBqnSLRYln3xnHYBlGDP//qFvCsyhdhcwO2B5u2E0zKuJqyMQFic2b9iJ2Ay
u3JbFuT9riXQ6N5FTbatyu+RvhbxL2y9I8Pq7wdRgbCdZnKMiO+lNnxr7WHjSOO+YtENKFpWDtIC
NbEapAPSOSR4Edoax7ZIlRSgYEJkboBnLM6+u/o3s/+W8R+s87a2+9P2no2UbyK7Dbq1I7YQ/SAV
S7A34NchPjF7P6GjM6bCdvmem3+14s4z7tGGsXXGq6i+jlclb77ShjMvj3hBeQw8zUFlPrvWRQ1p
8lgOeOZMjyhCBNyVSMzyIM5ZUFifdnxt1tsGfQ466L14/egZ28r7sbKpFk478qhw+CqZbpzmmXjt
5KY+iH0/aQ80wq5FhWoTJelOj41ng+m7rjHeURpD/ynzGTSGeq3ZxXgQsLFlSLuWG5qCuU8Y1c/z
P+3kl+GJrDqe1WooLbnZasTM7ZMpIvXTIB8gluePdCfE1kyuSHxxpgoGcCd5iqZHoahmjsGQfOiE
6PiTwVhwxeN8ZVcvDQVvHFXGQl73hDPAhmavnrgtvk/9Sh830CLdNL+b+mdS/To/aScuTk0VwXsN
ajBKGXrmvIs8aw1ZmuLJDia5Zcnu/OdPTgiea9BkwbLAYava3/HptEp9pJOw+yfL+JOXT6m8IuJq
0PaRBf4hc+VmWBgLCCIttGOCLgJPaDWrB25H77RBGHYlnqDcqpFb+nh+LEufx8PZBIWqAxjHvIrU
sDzqzSIRT8L4E2+N8s/ln0fpCJgq1KkgCDVzmip37+a2Lp7QrP27XQs4ln784ddnc8M7ZndOaoin
mv0MbGMls3cSNCGfcPj1WYxrZm3cmy5++0c27rWPoXu9fG6QP4LDMcH4clLZ1Zqh6FGoqp+K8kdb
NkFHzYs3qmpjxisAiVUkiee+tQKdjEZTLG7ifZMSYbN9P5h/Gc7dOF1rzcXvGkRJuJSBB8MrE2mS
2bHQTFyMbpWJpyFBwo21ASt3lvMCEdhL5w12AJ0DEAKSxsAOH58IYF28qo878UTTbZVuh0vzxWoY
B59Xm+7gwEmoJDVlgc93zX3KX4qLCbjU9230yoM2Ayrg83QuN70siSN8n7TuRlbxQ12zgFIWEIhO
54b7fH62TncxQDuIIJCehlFkTY6HU3hN68STHJ6Aa/Tp8Bk7r/awwvd5eg4VwxvA4ggY8MyYM9kO
U5wjrMzk0+AMG6sSG/1iJwgDCMYxZfj+Sf9EHDVFYqfdgI3sN8m3RLv8+ygLg4xSPVtAljFzJJi6
enQhOPLU7hqPAy93MYYKslO4w9Vpt8EjPe84mVheQNovsZ68/MPKnlJomZDdWk/DwlLj7OGg402O
Dql55Aao+4j4JjWfmj2Ikjdtw7bJxXyBGMihjVleoW+dFrsNNtJUB4/4KyRhViL809sVFgAoRFVO
5XTnTzyz6jq0tMICTzbM+I6LZVeUn2S8gcBSTtYgDgtzhtcWGo7QWaZ46tTfD0476foKsBRDf3In
cp2TDRjKtDa+On8GEawtHBEFbVPtFCCsO2GMrEU3RUNkG0+NbM2nMibFtUzNLAYSTd+jubB6iLKh
DPTIMa6EPoIPdUAjl+9NTLLAk2TUg8yz6ytpseK+bttfjev8IjlwbNwqvHZLWez8nGiSvkx2haYN
J0HZKzCNKLoxB+O3baLFBVgi46bOSyf1PU9mm0xofDt0pXblCVvuE9nJvTZ69k8Tj0couhSOtmsp
p+gAif/wOtl1DhTE0xRwhrrWIJxkUBH0sYMkmSfpTRplvzItT3a8tYXvmXmxM2hSf+aSdvcSdIB3
pdsi8Sj09CMp0XDgJ+OoY4+28IVFbO4mgcbmoE6sD8FaC6UhJ30XdWvnPnrnnyAl8loMTbWZnCl/
Y55TbbqU9jsM39hxVsqgp9F0nRY58d2O5lseabjm2vwFxCEx5Oc0sjU67dc0mq7w+3bSE9+JXfZH
G2Xid9Cw2Jo5t7/zkb5EA8lfBEh/rykXUOWwOqcIYuhz0k2Chh5j2/kZrd+6vPXeB1Sxmq3LMnJF
efczr/s36pXSp9Wo37keJt0vPRIHouXyBxT2HCxOZU1owGTsZeQV3ju65kU3o2E0AdMz89FJB7Py
XVGyYlOWhhuanT6gKpCwIKoZkAk5FfGjY1Tj75T0n1AsaHY1bz7KCbkwPzG0mPomSVBJKHr3Fbp0
r7Jx3/RpGhMfLVskbJ2c+0DggdZaG+MNmUqX+6yPwd9ne7ISQadp5V+2CxxOEUdx0DdRuU+Rl7k2
PfEMbPmHRSUkGbJE3wyN3KYN+WzpIPyosuWD10xDu2nczqq+NVrVXQ2i/FMMphPtAN5HS3/TW892
2tddEHF0fm9oa4A8Ne7dxg1cOaZPwEe8l3Zb4i7RoHE36sM+F+kHrZ1wzFre+FpWvg+U/w9pV7Yb
t65sv4iARGp8ldSDZ7fHOC9C4jgaKIrUSIlff5dygXtsueGGz8XeDwGCqJpTsVi11qrXKW9I1PDc
idNwApOvHnSM5oJ+VKg82HbKa89CMnhQiy9UvalUmYsEnQWDix49XppIsQb6EhlTkVWk48bzymIn
S5NFo9urxAb59y/6C6gzzsVjNU9ZZEnuoP919jx0hD15NZVn89z9aby+GyNPZfW5qmYSD737c8iY
8RPisy7Yi8LYf0YXytRAn04x/Fu/odDxbQ9Wz6Gd1kCgSegBnRgVl4hpiiKpMjxAUbN5Qv8OQ/fQ
P81yULr54NykFlAEpmtN1Li9TKaU8XgaQy/xq+KvVzZ14nfl0G9k4FaR2w+y2gbTaLCVXBpRbV2W
M7PqyJmdpjnrZuFEkHOzY6/UTVxnDVTCKgmBeBvyWhZIIjHSSH1izfxAcwiA9M70G5KxzQ69RbJY
p44bh7RhdKtz1Lbibg7+MEM6cal5e8WhZ3+1dMij2BrtIxXici7JofKlIjszqlqgoZI1QimyeEin
6sUOSjgeXbiOSdxC/1BQYtLnbVCUl+7Ywq0NNR/tiCj21E0UU4d8jHOjmAVGEQ+5fqwtkemz3iXZ
Xrsqu5+hkEBABxoUQi23jjjJ2C4waXbW9KIuNiXxh3SHnXrDW2vXp0URDZT/8C1w2nENtomHHxB3
vpJxzskwRFlGiysaTPltO6U80eM4NpvZ1RfaanD46kJZKqmnKXiluCi3U55ar2m7HartCHT2xko1
9j9Y2DdT6dAUuBwvg2atFVy3BRVFwqXbPgctmx9QDPwN1WfrQvTjbV1hMYjtWD8ATAp0ZBddHofc
bzK0vwHXN8+7OjK6muIK2J/LzA2qbeVa06+hb9MdGwPxiHb0j6YuX0CeUWcBbdxLWnnsMmiwPXCa
STy6I9opQ5UsKomFVpyMpSBy1/PWACR1SXhK6gvmjeMUVcL8hlJQSXYMSWz6p+n8AMJ5vUMTried
DHD2UZU7XoJCoZMMXtMAgtS7xoorT4aR1k4YsaB6HRum44qM8K01GB5nk8ptccUXTY3LQQCOM6NG
3SVthU5gkCB383AjBWQNemrhHqKexl09QQyuUFBc7/ZsmF/kXAWJJ0B+VtSIi8y0l53O+6gfK4Dw
7Op3GOTwkSq/6X1Dk25s2cZ1IbhvaThWV49O1DmKvODe+Ds7RWHFvZRDEtC5xQyPCPKierCUwtDT
wt75uP54YtBwje/muRbYpnkmI8f0LI/7oaiivA7BP3TlozU3SkV+gGQa69MpAWZkX/okNhU4rnZd
QwUSP9FiAruq0mwnCaObIqdBXAxBecUmLqJqqHZLk/TUxrr0I34YburhHkBk65a2WR2DnIsz6owN
9DNK6DJHTdXXTxAUrbZqtujGLXiKTZt29940QegwVc1Bo/S9Z1D/vgRGMttVk8mjoNd/Z0xljAtX
xQGKYLceCP67JXOYiJDpTTaWKc4j6V8aVXGsRqpfmgpaZpZd3gKtkm5qUvYv8If6peLznMBVy3MZ
5N1doISEk/CdJk59za97mtobyLgNXQxBxLqX+yKvJLsig61/QqqYRqZtWQxMJU5hb6cvbSte7c5z
tx48RWTxgsbjRNNYkYGfeR0mKfSHPw7r7yxtP1HlNMCCkOA+UCXbBkPutXExof7NUKxAxsZL9zZr
uyRVuYwhNFnEDrrZXKLHcxllXt2dwTfXUV0GcsOL1n/ABddca8aHc5dDaYNTnJmBSr+M0Sba2mnu
DDs0MNQXYZhmUZBPAUXk2puoDurmCsxj54WN5XNPg/xJ96WM3CloLip4loiWJXhaHaIp5Tc4TxNC
vNvANKHakHFiUVay+k/XW36C34pbvusqEc2p9SerUOxLRmU9OP3UTXvijby/GR07f+0o4puRtedt
SA+9I4rLxsyVOHOGkvPIRqeGNjayvbQK/457mmOD21Xkue1LFvS3qmzknoSiiCnPdwjiAneCQOa0
LfN013bDeMY94iQ2mbwzaKf1MVDJTdRaIx23hYRsWWubBaiEe5zNootpDeL44IrrzLBskzp5u5mI
PeJfdEmY/Wo7X8RDQ9oN9gv0XzyWFEqhXVEYmB3u4L9stn9rpbfQU6gBIkcFgIc7pwySJnX/ZKy2
IsNTYPHB5Iv8tgDVoxRI1BV5FJYag/DQXxtZNswypEtjx+ZwoTp/AxOy2k6Koxcp7Z4Zb4q4ot6L
md3inPfujWYUUlGB+itkHVyXmTX8AVXFuiyCdHgwQZru7KoGv5/o8rHOerkRqTXvM+XpcDM7lVVe
QcO/iYgIswurCQ2kUsFKDnwtw4S2g9tHaJ2GqIyDCbAJ9QwIaoCbzq0H+RNVzsKNXEeIH2rGNRhZ
DcvvHQjJzjEpGvZr0H77Qnn3E4qsv3TmpbEweYeIrkQrEf2QouH7XdP2CAhzuJ5Lq+tHlVTcq6y4
LPXUxgEuqz9TYIIdRKnHX4gm2gTZHDcSToFCStm3zSbPSLNx02rehJyWF+C3tzdUaOu2671i23jK
xVJ4nMdl1okwUsWcPvJeAdGX0q7yL/vBlzTKnNGYJPMJ3RJq/U3zfrypaP3Yep7YwCXjLWEVzd6u
0VkUUBvghUYisl9FV/cIXluvxex0Yb6TcFWxBijgp0NaeYH3BDS8DMknfVk7oqEPlfLqeg81z0Jt
PQS9EPFOyy2vGp7wIn9Awe2P5Aj/pFvGzB1m+MIBD43Q/A3DsYd7d+FxfPx6juXfCB7wZwCygkuj
aLmZSuCgZ5zp+94zCO1l0/8sqNs/EIfcNO0IlFPooylrNg+x5Q44CmWKp4+qc/sBqxn0O3suizJF
Q7MxIxd0FnUOefwRTe0QtaKa0A9Ng1jS1NtMW6DHDMR7GbFAL2kVutmV2yPV7AOAtreKSTpnarSv
UckcoUs4MhkLZ7D2VemyYZMHLfI+2YwCCgDcznWDxt1gJ1WvtHQR50J679oOCw2FS52fjxkANpGN
BNUTGWR2VrA004mi0KwgtQedJJAB5HnYCDgdOP38efKyICJ+hXkAMAdSWkqChWAzuQH955fnGm4B
j47Y2JmCW9V3KuravAFM0hQxz8oHy56LuGzre2H1jxJZ/XMnVAj9MtPj7kebvzQX4kZaoo4n1BWf
a6++NSpHkGYNfowefTjVuczPbArBycJWwQ6SDhSHmQUJwMn1OeQMrfYO3BYaBU7a1FeZzhtxDc2K
u96zfqJ/UDdcplnvBIfUsiA2ZKyhitKmehXu8GCx6pE2rYv96ozPueWqx6DqbPSTprN5Vs4wXY8N
ut6JzEtwiXLs+jD4ORbm2Ql+13mNNu2KWPvMc8nPsi6tCLozgHsXfkPzbeFrcZdCFebZy/DrHSn9
36MZcA067ADRZnczz+pJlkMR1yXOhQi6t24MMpwy+ezoqY5tg2diPjUy8hviolFpVccdA+VlmELr
ATHxYx44xTOUy/1f0PDKz41rN7hGO7+KqimV16mk0xDLCo/bCkSMTYX6/eUA7SVra5ssvZNBHdYJ
mhPUam+c4a6rPa4vC76oUlYe3nt5CArXoNM3e5zfeD9cjE0JIWhP/Jp9cy89Cn3r0VWjuBry4JWl
tROJBnDKTZMPuJS0ZQ+QqgsAsQn8GjpvAZSfUL7tJRYcquv0LOylD/KM05y50vptTe5vJxzKWNZw
kK6wftMOnEQKVxSZApOB6pNAHXjKMWdN2j8ZQFTiObBTnKBq/Ns4hkSV62fx3PqmQioizy77ehzO
FSMDi7hWl6nJCLh7LlAmJR1dO+GZ9zwpwOjtYr6dKs9P8OrHK1AXJRxL+NBa6TNRBYl8t3J2pqhU
PBtW7Y0O8q0s0wE/rWgOnq5HPO/VQjZIy/YnSOh9UhhE3zVXcNj5LK+ngGEMGtw7bqrxgWhT/eJo
qvUD3L963CNN1N6UQBtHFFfPGGvfuTdQjnpsoFSw93VblDHNLX4JaTH3UfGswAn32h6INTQsihBL
shcFUu+ZoZMeklQSv9nWUni7cWi2rqqtZ7yVdSKAgboeoZa56YTsgLxn9q9K9sO8HzMQlvGuAsIv
g6fALRhGYW81cReEZqem4AemPo0QlYA+ESCInY31ICtH73mBxIA/7vFI3IZFH55bra/R+CAthuu+
561zGcrBbAa3oOdFhz6rKDW3iaP7J2RN2d4j9CXMmymaZPiYjxgY427k5e5lWlr3Ou0RnPPs1e/U
CwIzf2NyFp7pFm/DEJX6yef6XmV532/a1qri1tJtFRPLqpOGpUXSBnjr9HP624eEVeySCpp9TrUX
Fd3TxttLMos2RvjcoAew2TQIr0Kv2rP2R8D2vddF9uy+0Slrt12j7AuW50AlIhv75iIp8iv3ezzN
aysbEq9apGSr+gbP0CfaZXzDx1Eg7uzKrQ79LuJDV106GtnVubFeZlKoCyF8XyQ6Vb/CumfndjV2
mzY33nXqOPqg2yzFcxMqM5ZfPojevJaZdHcjZKvnqGM53s0W0jxjrtCKserc6SGowseaWFUOSJWH
bFxVjAna15OY93Z41lREJCVUimSU4mJ5TXGLPAKKMdp7U5avCiHCRTYx66rIvCaZ9DRGFpzMhQkU
velt4SCPI4gVjU4KjdqA/AipvnWMQU/52tEbWfbFpaYQ001Bw4qKof4b5OStdSWaKgflvc8h7qUQ
MCegNf9O0xryoilwRKkp/LPMRR/J8wniXU+OQS7MHkj4Yxpajydj1gZB7GZ2f+O0pYE8gKsQB4Qk
R0ZV+NFgjwpa4aV6LOps6d/sP48hHZOxCuw7rZl6K4YGXURSeE5w5Y35oXAd7HqG5+52wvPw0HoU
b0rPU+q1YxxyoV1z19o9hQgvBHvjvsx1H9u0fqi5N53jlkVBbw6r6XKsCn87jer3lHE4I2/Uw2Ho
aPMDqjEGGoet2GQtCa/zurHga0DiKEEs9KM2FRPSh+FPJAfKOOtF92yA7LrxJpplcRCkBsNCqHLu
0aaw0Dwk9bc6nXVsDSWk5WnwNHdt8RYiE3oLOaVnII+8vaEzi5EZNnAe+exsTOo920jlVQZO1YOS
OyT1cv46tLTHry+7CumFsSySrBvYT1um3tM8I4lUpBoOMMzYzx6P0AtiguZPOiwrbjm3+N1dMrXp
3McNEmcJDYdxA1hQ85CGeODaY3hHxzyNR0f6EWUSB7EWOqqcwoknOJxt78jsVwnMwx0EDPo7u+vM
lpr+avQ0uwWSrRwiTYvleUG4g53EpgkuFq/jZmztXV0Y5EKA2gXKQCFRdW6YN+0cS8y3oMsFV45G
46xZuPVucRR3fatDk5RWHaBHOhmj3EKHnMjuDcELgzte3NiMnyjLHqs5QGHEXqobYHSswV5KOTbi
qpnd++Oz8Tcj20v9/YIW1EsATYCOBYgjzqpMw/0AkYXgDBW5xC732SlW8rFyBoAi/2BY9mfMuotc
FkPOid0Lsunc2D4lNHvk+0sJGSAO4PnRTXKFChLcSkPehcF97/6GC8VG/Loic2QJ3n9/DYj0Ol8j
AYfvV2pE7mjv1GcZMnFfGzkxCLbC7iBJPwdI/wQoVF/iGiEnqkrHPg9EBSTkAbcDAWz5+3elK4qs
D1qJeD7gw+dv2SnF/c9fh9wd0NwAuqA7KbShPn49mENGWDGwe2DAyFkg9l/PzQL8+AD7Ar/o/edX
c4Pnm0O7HJ+31GXon43mTM87H/mIr82cGsXqHCBTifIH6dl9bV7N9FD8/v99flVcp6pTGYrF7F71
eyS62YkVPjpJKE+CAIlSKBhsH9cAgl+1VygXv97aBjyaVeS8yVPao8emCABxdKIJ8UT8pOGTKjvn
qkTtW0y4GWcZoZXl92dpUaxY5C+BdV5TLIuyq0UBCdx7B7nJwtkI+V3WGjbTewP+ap5KaUoF3az7
gY2RDpLUOgWgPjZJQNKj9QQDZxe2PlogzciQa6LO/ZNCb0QvPUVuOPZ96HosLawWrPu66K3DgBdM
Dd69xn2IiN3X5MQiLHOwOnALPgM/H1jLzw1MB+6gnOr0/v2or02WQH5B79q7sP7+ifhgZgWaIqLk
WRjAjEIJIcmq+OutdOREUOATXZBYAJr/1NakkUh35Ln0ESC7V3xKXLFzUDlukYT52tDnCwKaWYAp
Ah8N1i6ICB8XvPdsNgoV4m3hmOJydut71CrcGzWMzglLR4YE9hfoRiCdLDpEK0tZjto15YF1b9tv
qGnFekpRzivAcRi+bwl4swVYvACnPymP6QKKFNh8830/UzwHGt2OFwAc0J9cF8hC5kH6bXAhEhoQ
jgCwF9sOgvQfJxF1thnot965z7tNN276U7ra/6gyq00NICkF8BXc4QVY89FAy3y8UiTCEDtEki4j
bhWLogoAGW67KyNMNoHZr9CNGkWfLCGTrYGGcPyoN3ZzYeyAn6EEWdzZQBlEGd7POySZ/GuErvMl
E7NFdrPnDTc2qrTXbPqJjmMQ7fL23Hb7bWVlelO3YAkVlvLrKHXL7sYyfraZXIv87ipu35UlQs+v
9+WR3QLCKYg36BgOwPSamxKiFYPlmZbdB/ClYfUwUxpNZoc03td2PkPQF2YrTKHihxgA++bj1E4c
XKyhcNg96tYR07cD5BiQ1Zo7JKhQCc+my2HYUXGGZyDyzCec1WfuDzBr2KQeLiYQMODcP1pnS+Kp
Dqz03r7pfBfqvBkm+FU5j2EhY6Lw9kOq7YQixGcfjK0KdA4ILDBM1wSzdPBk4E8qvc+zbJcSsj18
PaVHvg9aNbgLS0suyMutZtSfLV15qSoeGqmva1ucM/vbyMhFePE/FpbN8y4ilKIPO8g7Fg8Dyq39
hnjfhkbi+8CWLRgzSFMGq1XhLtoiDYwXD2WJKCE+SfE7OkPQe/ew44CXW5PWwkENVgVNvHubAiQj
dhC4/S+W4J2BlUPq0slRcwMDytp2DxY94WA//348WFA8At72X8v41eetsU+ZRHbsHsw+riAs/O04
B9/HCkAyd3k6rskA3M5IL3VK7oV/Uds7HZw4dp8vPQBS/x27RQsWujUf9w8lPXpA2C5/CMxZHT6U
3raez7+7Ah9NrOKDempcC/AY/uCSBOwmcUrW5cgS/KOgguaGmPbTIcsgXMzdGv3nHOtMnMvs2ycg
tD1ARYFzBYnq04Uz6rzSwpDyoX7NAXAev7+BQDMH8BEOAr7PX80ObwQVzRzyB4bkOI3k8/cn//3n
V69qOrZe74/4vKgvguGq9U/8/GV/fLyOF5b8//38dSNjB1VEPjr4vj3EygdcgUZIz6NmHhfBKa3A
I3sVmRPgv4GpBKN5jWueSs/Lq1DUD773KIcxmtDhzJwYz+fLdlGZ/Y+NZbO986eN6KCrgvDsgWyU
LqJxYy+Zy823F+WDkdW1EHg1uP8pjEiG3mnlham/fa9hFJChAlcXlDmEmqtRNG46dWVdP8Chb4wz
n6fVsPsvxvDOxMrx6S716jSt6oenbr6aym9fa+EC9EeUZ7u4fNZuiVdjO2Uo8N4L/ruXMaMnYp0j
PgMMNMCzQ0wUKOyrZa4ksEETkpv3k5UUZ0DJfHtyPnx+tcCcgMwKxL93PxbTFjpgks8n9unRAUAt
FUokiFsQ339c4YoWnhmNxgS1gD766GejT1hYfuPqZANJhHsNjaWQTly/T8u0s5GQDfx73W4BePP4
Nh23X0/TkcOGvh54YyPt9+9UfxyEBJSHShQ476FrGzvltSQXKmvj6tstDKAIiYwlGnlCuHEhV360
o/BAKKAOGdxnpbpIz8XJKOmIF/xgYOXEc5rn7Yxi/T3/C1BRHm7dIvYr0EVPHLp1kAzKBcAgkK5C
fmh5/KwJ8qPtpJ2afPLQ+4jH6EZW9JwMTz7YC8NwZsI5Ae4LRYl8//VK/SMSvNsNC5cEb0g8DiCH
hVfrWrGk7gtmZ+nEHuYJ0BIwM7kTZcA/PIZmZrsCPaZRvpBPRe/qt1TQ4U1LL7yolU7/itAT53Vq
PSn0xNgKmoYRYYaimjsCmcYInhZ900GiYq7y4C7vG7QxG2h+A5FejS7vUNuPxfnIYhBNdJMBhjA9
kqAGPEF1G7SbD3cAQaidPTBg0wBIPOuAVUF3Dz4BuS5CXl0CeZrf6dB9ALPTSk5MzMdTggfuvywd
di+0mlBYWz1HK1uGKOq36jD5dD/0+ZbZZ19bWB2STxZWvhxNH+w2yEZ1gAB2lPk0ye0MyLDf8lQo
uHIp/wxBZz2Eog4W+1M/5LwwcztPTnPIfjX5PlQnDvvRz6NFtY0cjgNZktUhBE4pQ49Er4E+4tMM
QIj/zcTv//7+dwZWh7DUXA05gwFH7Gxrl37vylg+D31iHAIff0JudnXhOUMjHK8h6tAV7V/WDQ+S
1t+LlBcTuLBRlWN45TufQs2gUoZqotWBLcFUhOTst7fSh++vtlJnW0Peo2UQuvd2Z5zox1IBKZUW
+4qK76/2B1Or2WJTN6PdCkzN6CaC6trj1yNZXU6fZmrZbO/CNOAGKPre4VCgcxYJolRdqW+KWP2v
CQoS2j8dq0/RJilakfdZiA6OnkwB7/ViEoKk/vU4jhzuf3IqSOvgFv+UgBBAeUkvlVgRUN5N1/3s
HGc79GKTKvG9kOp/x4MkhIudhfzKWjLLnnzw6WiATlH80uwHfiLkPLoi7z6/On2e1eR0QLH8UHb8
zLc2nb3RaHb+9XQd8SEIF/4zhtVrxgbKe0LFQR1qsQXe/Zu67espWj9mrILopip9dfBAy4Riyqk+
GcdWG1ofuD+XNuCfolqa9ornEluqqcfiekLbGFKkxW3PM+vMYfpUC5Zlyt/d2f+Gg9QNun4sBYBP
Hkt2CElY5kgIj9b2lel9QCP4GEZiBpLOxmWVpLwIflasoN9Un1pMM1SWUKtE2hK8/9VCdYLXpZia
+jA70HTo9221z4Df+Ho3HNlySIggdKRLTAQK4UcnUAk0iENf9aVp6JtQP1ON5iDPX5s4MoUfTKzG
EXDATUMPJlTxy2PFWRXugjSMp3AjaLYd8lM1iKP2UO5g4Frg8bZuhJsLE9SUFPVhJOiCaJzYgcgg
EWjJPN6o/JWU3z9Q2I64knHxAziwlrKcnZmA4JHDTYP3pbrEn7/Z2vffTgCpHqWOf9pH62cESQPt
sbwBTjrdZuRN+9+/M6H88J/vr+60Ujm8r1ERODicRXR64yb5egsc8TnYxkhyoISGDNNa427oSyoH
i6APKotbzNKpsOXYLgbyD7oDMMMQXXzcxQW3bFJDVv7AwzgdzwjZNGz/9RBOmVgFqQCM1VaYoQmp
1s0mGPTBHpqbovFPvE6OmcGTEQJa9iKRsb5hCuUVli8HfkD/mRDeud+JU5WzUyZWRz4fQjqFueaH
ajRqF0DhaodoP93w7mRkf8rU6ug3Cw5uasCBw7rd+jq/9qYzM959vTJHbgS2JDjAeV7Wfi2W0YwA
UbajxQ9dvSnZ3niR1cbp76+NHNvB742sIm+FEmCQhZSDlBT+AVFvBplIn1j7YzYQHwM3gvchRZD/
cRdDeNoG5aisDlBTXgDLpzSbj6wGbhSAj6AA9k+o6OP3W2IZUGsKdSDdDzL1iS/vejBtvj1RH4ys
fMnU5kGZ2SU6dvYbQKwpOXFhHZmkD99fTVJOTKsDF4PwWJm44x1vvRMjODpNi5IT0BEBtLhWS10I
MQqRBWhzaaL5BbRZfmIvHTcAZAdkfVCSCFdD8BnYXWI08jCM3qU7q/Ogl5dNWt9/vRJH7kEfRbn/
M7PM5Lv4no8ohUBgAv2hGZCl4854NJ6mIZqza8d+KfKXr80dXRjITSyN5CDys86X1rgapWVjVLoA
VcgPItr9NwN6Z2E1b6l0rabrLHmw62AfQjzY9m66TMWTf+sEZVSIH1+P6Og6oUMJ+qA40EtZo926
zAVhyVPyYGgJSoz5O+sG5buUnAgglg31KcZ8Z2d1tRSgIii3GeTBXygjFR29jd3heQ+AMotGvyd3
wGOJEyWZ44NDN1ckXPDgX2t3IG/UjJmH3aGRIGp2Q3qeDSfCilMmVhdN0UhbgWkqDyFg/t559lCq
/+qsLpBEC03Ql/rexz3uTt7I+hYCY6V7V49vYXNdqM3Xu+Do6rwzsVw/746REgaQEoXwTkoTc/dQ
9ADsen9y/scuk++bwtNrUXUHUAF/+GiqhhawU7VpfRjyMKayukqFBEPG7qLKOM+2AGvza4PHVghx
k7MEGxBrXldG2YJod2a0PqfSBmkWxG4JnjU/1e/ulJn1nQCXbec+xkXon1LqiDWvLv359VCOLdP7
oaycgzByblongA2IlndUJW6FXnFN1FvZxjN3Xxs7EnKgV/x/5m3lWklmhMwqDCjE2jjtkzsDFE8l
Mg4njtAxp+pAWR7+EmXZT30bLSrQMNfK5IHW7gVh2SVYEidMHFsciFwDl4L/IHK9mjg/8+YyK7AH
eCjBNb0x5GkIt1/P17FhvLexmq/W1iQFw6o+iCkBJwhCG19//9QYlr9/d0bd2XPAEcT38eyLOgNK
7DiCkH7CTx9bdSjeoALC8NQDEPejlZHZoLV4kzjYE90R5wbSJAkTr/Kbla9/OQdkmKB2A7+MvgKr
0XSQU4BWOBeHlNwV7llqTszW0XF48DBQhPrnNz+OgwndhQXYZgfL7PpKRUOOwkO1+/P1mhwLPyCd
BbQ+kOiQtl6FUU4+ZRMEIOSBmDrO1X4wP1mDzqZj4rMscbpTgee/ct36GsU2BiLXhzYwwHofhyWZ
X0EXopIH9FE1Fz6BKE5JWpZYk012ZdA4e28cH1GPkxtF3XmTMa/cgFdiRS20CiK78eZ4ZqiA0ILI
uKChPE8hrpV8PS3HtiqaUQDWt7zxPilT+qBj6LkP4XLrJ04VFDN/0OG/uNvf21j5Wwi+W8S2SH2w
6IE0N+AJQfvjxJE+urzvxrGabZTJ6gysbHmA8te5T/Wdz8zCRT1vSpWgb0ITOUiS/v/mbuVGhE3H
SgeYu/aH8K9bkYzNf2MBGDq8kRYA69oZQp7d+HaD7KKRIm7Gs3z8Xc/jifN3dAu8M7IaxiQC489z
Kg9jrWKHFBCkaaOufPgvJgvRHaDLKAwjIv94HHyoAyDV62GBwPPWZmcoEpZ40nxt5di1i+CLOc6S
RQS856OVUjVs0LOPGG+ExBTkaOROhG00Nw959edrU8u0rM/3e1OLW3vn5MtFEdxDrv8wTU96vGYn
Pn9sVeDaF9VH5PCAyvj4eb92K58DiIbMS3WZBXRr6+yM5MH3wL3/nDtKX1DBWVjLnzos+mmDHM9o
cDYd6DNIi9ySIPj99UwdGQpSYVgOaMwjIbIuqLYyq1PCfH7g/WtVbhp7y/0Ts7XsntViLOUWqJ8C
eI//V949lCVxfZfwg6f+6hR0zjAOCaQF6jNoSCV2eNOcakN65Nb6YHH1muAcbzSOtcHyTxFnV02W
RwIVJc+aT+zpY9MXLCha9BsG3mHtBPJiFFYBXaRDT0Q0ldsWmlciOBF2HR2O86+7I0j92NcftxvE
gnPjtzmSPdkPV6gd9/Zl1ye2PFWDOzoagELRXhyNXpx1k/qhRaFEDtgMDnkGDzeygx99cyL4PmoD
wu5AuKKAD72+j4PJIA+SmRxrg2a9hiQsv7H029d7+th8Le9wgFwXusc6aeLJpgjQaqxCNsON0bA+
suwpsSD9McwnTo93xNGE6JcRoEkkUP8I9j6OBvo7o2mHtjqETtHdNt7wsxFpLWOXlQJANkFu0zq9
AR5mSw4laBSkcrcScQlkFyB9B5C8+OHbFt+EvemiRpUeno2m/iHSudhrQ/nfCsn8bWhoeMW9lp2P
ELyAuhbEW1zlon5AaL9HT5rpAJxKHbVaTztOnDLBG248tOi3cTVqAvq1BREpWfXkwlM2gQJIx8JX
Sw3OBLWYYEjYMNDEmEb/7R107WVq1m8tZEIeM+GWr5mU4V5CjOnclYIkAYj+O4CYHsuxHiOZmWxf
EM/soKnubKH5AFUOkhs8Skf0xU4dvq94Ub8NDGJgBOJpEPwBuAkimKfYekeXHecQHXhCvIHWy96V
0ENEU3acxWaHfhbXE4lUuft6ax1db6hjIbXkIO6mK18mTeUzCD7xgwAa5tqq283X3/88Bkj7Yuzo
W7H011pTVYDXILXT4QRCUeYNYhKbvq2edW5fCuqfcF2fhwJYE/r8LBxTCx0RVk7SlaDAjIrD1C4d
UAc58QJa0xtwey2wKbZQY5E1/HQKpbQN1KpQnhAoGkJTtkPw0hgUdeS4Nbo//x/SrmtHbl3ZfpEA
ZYmvkjpO6p7g9CLY2zZFUplB4evvkg9wz4ymMQ3vA2z4xd6qZioWq1atRZvxZuztb1Me35Zi3qFR
+YvNr5WwL00oaiNoXgEuMyZrsQRb1JCMjpCMR5X+PDK+tw3e4UEj9zHE3j5evPdx7jLi/9py3zqD
AAhHL2CeOOu53zag9Avng5ghrd4/xn18x6+564sriIQMkB8usNjrixVc8pGP+B0zbPIt2iRvjRv+
9X7HkJC8wK5EO8w77UBH9ETFSABC0xWugv6S1TVIxsVBoAcZzzCUfiEI83bSTGHVTA0eP89bEh77
a2j4S+vvg60XbsF1Eawv19GrSJBavdsEBrW4qtAPZUk2DgfBBgOVQx9HV+K1i7YWtN5ydaIqs7I1
gPlfEIhJn/nMhwPY9cZtH8kxMxGI4ArSteeP99vyvbeBFRo+8e7HAwSwY5R8345NmCknZODY2+5O
xACpIXu1/djEpdVBe9KSwcC74B03fqi7kDdRAxMjjbaAw7UbDR66K4/QxWu+HcgSPoFtHK1mcK5r
EVLAoWoJyitUzKZnblIFwkZxreHpvQ1MFuLMAPlZaKitqZub0vEF2DBQygSO064+Bd2PeN46KAnR
8Frv/kVbi2YhyoDwfsFqT0uFLoBAFQKp5so8h0g3pgEewShxgS14BwK66MecF8EVj3txO7yyunI/
BIGHk6M79KyKcb9EECDs104K1u/mytVx0VKMPlrEooD3rrNOIFMSQnIqzkHztR4luCAe3fAKfuqC
DWxpsKlDtBqzuN7cA5h6pr4g7MzwvJpNRmo3868l7C9s7zdGlr9/7R0WsATnMFJ9h5h0xpGP+Pj8
XBwFKrRYlgVmuA7d7amxy1Z3/NwOXaaU/bmdyjuX6iu5iEvjQNsQwMIhUs0ATrwdB8DSWjKA1M8V
SG9eLPb08Sguft6FD0WPADKXa+RP7BqFoBqfz8FJHe5d0HB9bOBSsIDX51LIRh/C0mn+dgDgTJaz
a4/s7IET+bZ0rSd0KlTbHvEnyHsRvkdj86O3guAO9C4GBMGqPsZNGd62hjvXICIXhwsMPEAVPmp5
6ydKbU1gVhp9dh5dKzOjuSuG/OXjAV8IFQAJRKVwye69L99MQ+90k4WNV3qf0GaTlba/K+Rtx0nm
gPK59a6s4KV9iAc4IGIuOrbwUHk7v0UblqaOKlxNef9YBf096dheDfTLx8O6cAMuvUmIpVCAuFAk
ysdJq9Zj5z7v99TY34omP5B5PDPtf/3Y1MURkeXNBQeGKthqRLFkddCwmJ2jLotsABTuB5l+bOLi
PnhlYvn7V96hW2J9G2wEZzM4TbZAt0DhXF7b+9esLAN9ZaUfe2rTLoKjE3vXuw/+HmWJi+jVKJY1
e/X9Spm+kTG+P4PlyrPHU9DQK4HPpSFg1QHbAljERQPlWxMy8Axo03O4n3pT9Rm/EudcuE4hRook
C4QCgW5ctw1TT8K/+jHSX2rvhjdu/ETAuTfeRN7fRztwcshNQIx2kaZZjQO5S65GJYozRKq2hpCN
55V/12C6vIpgAhm3BRf8PpcTdKC2W56p5+IZPM1/yZby7uurtS7JxELK8HWiwOB3C1DwxyfiTzrw
baT29ucvS/VqM/WtnMpALj/f6bIGyopCOqnFJ3TGQD2rACVapcdfk1F31B9f2vZauvLSRQFEEtRv
F5Ag2rxXSwSfX6pJd/RMhfsQGFBe/qjRkeOWYNVVrEy5F+xqBelFB9yB1HkSzr84r69/wZpbCtwD
eefX+AUy9E92k78YRg4fT/MF3waEGso+C3YcZCirZaSh3w1D79KzTW5H667qzxO5cqYum0AXuINc
H9z1yrcVcdhFpRfSMwu2sgKF19G61nZ5ea0A6UfQAFj/e3IdFgiN7hR6Bidv/dWNDPjsJsegg0BZ
t5CsozsfPHhJE+VWOhCkpYoOtOXRRK2D8KDB9i8mdRF+XODZS7b77dYd2sbtQW9ZnJVzKqsvQfeL
NlcStet+seX8QUkVKW5Qj6FrZY0Hg1ayQWRcszP87U/UEv8pqA/av1+q01ug6W903b+A2w66HAoN
WB+P74ITRnIYMUtMMDhEFm/Hp+KCC0/ExTk2LB0/z6y4ch1e3DKvDKwSRlY/obU1j4pzO986AspN
qBb+ddMP5g9sJkBMAOz2LlzW9pA7tmwRaM7dZgBXXtU9/4tZikEGg85E1AjWgWYsdK2kZdiZ8iGH
GBQEp5sSAg3/m5XV6VLc99CLByvcuIkPaInu3CsmLkSQmCoCPhvgMNDKvtrOpI3RCtdXDElu0GUm
DFSWTxxE4zfzXIj91DrTAzRR3MyLxmuZw8X9rC4BXPIg4sfTD3mBdbkeHK+cDD6CdavTx3BUxzKe
n93BvNDJv7IhLu65V6ZWey4fAUMFWTtCsEjlidFFe+8285DGNr+2vS+eH5TZwD0FRdB32OA5aDyI
niDqj/SufhJq//GWuDRp6ImFeFuEEAZo0bfHM2eCtkTP7Iz+zbIZ72Pv1il12slw+78Zct8a8uwZ
ZMwxDPXlS679G0s+ArGPVoprKIpLE4Y2XxfJ6ijEu3OFpM9HrnjdWMU5LyGotJ+uJIUufh7JE+QY
0D/1TlZtoqWoZrSSAjVwP7zk3b+4AAHa/dPhC9TUWl8bZaPW4VNbnKHMQrNopu3LSIPhNuzRBvLx
ily8CCEJDwolHFXkAVZvlXYC/Ww7usV5kpZK8xqQvVGI/j7K1dgmHneSghW7MYQ6CdMmCzg0YVph
h7+8QV/j4FkCpPXhRVv2n6IlElTe6kSNRdgO6HgDcLAEYhBlDpUW3txunbiOsygy1aJQU0IGhryg
N3O84rUunWdYRUiDN8mCanm7OdGmBMLnPKbncIxvnJJBPynPinL38YRfPGsR1nS5B5GAWwWJRQUa
+NnUxdlu1D8xb0CSTH6JDgU3Ja9kXi4OKAaa1HfsC+pmDW7kYIh5cXYEMZuhm9oHDeX549AN1xTu
Lnn8JY+N6AJuH2n/t3M3Wdp0E8MuKkI9PsgS2JmgOwUynDI6Ou5dTzs/8/puuvJkubh9odsL5gaU
hZfa1FvDxGJhZ/OxAFqqPrUFyUo05qhyAl1imymUIcsIAjORJOiocVUGWultPnl/j9+NwXAWRUvr
ho1s2mpRedHE7dyWFR78EHEAfQv92l178V/aOK9srJuDWnCT5W4MG6PeNYNJgrBNwungDfyKS7jk
3IAbQZs/EloBOLHeTqmLriBH1C5K1GIf+WlUPf39CVjINoBCwv0MqqS330eKGc3lIa/OZWF2svuC
sigodz+510jMLm3/pdNsaaSGhwtW3oS6kDcz+VSdvWJOFlJIYKotgHr+fjR4pMCDOniYv9N2DDxa
UyJMde6hleSC6uYAojv/mizipcV/bWVZs1dvWxCU9LXnDdV5gLhSH/RZOX7nRZHU1s9/MRzkSoDV
RZ8oBJreGjK2X9cV9AnP3MuiPlUE0l3fJ/VvfC0yJss7Ehmyd2mTHAiIPuxkedYOZLVID1EGT33T
gbjy6rm0B2ADNAZI4OLZtvJLnI0eGcH+f65nidecR7vEI81uruTLx/N20RG9trTabYBLmJ44Y3l2
PNDqjwICTPHtYJFElMGBsTALqb2d5/hpDgPIZzBojzhXDtalg7ukN3G0FqqWdY2PSi4dq5zLcxSr
b6AWODWgH7kyzCUcWF/RKHiAFxCQLMDlVpek0wYQBWN1dSZd8Ox3cyZmBi4ODE80KS4b4NV9CQLT
8dYDDEiM5Fg1/ID+5uzjH3JxYfG2QNkXnQPvcy0crCFg/KjOjdtBbtDqMohnFJkEBvhfGEIo8gdP
hwhp5a1EJRjTGt5qGAWIvwJGt+jSBPdIruP8iq2LCwgwKsB7S2iwvkXF3FMF4UMgs+WO3KvyX0St
KDP+/+dXW7TKozzQI24Q44TJAO0W/fnjuVpO07vNsciUIwmF2vy69tZzHZrapdWZtvPPqD0SECVU
9dGbg80g1eZjYxd3ABjpwIIDnMg79IRDqBodAgRiFD+g3ySx5UMJssiPjTiXrSBYQ2QDHeV19Upq
RkowgdVn5dtlQpr5IcjjHSQJtz41W59BaDSZEggMQq7Lna27pnAe8qbYSw1FgI9/y+oO+A/vjgdC
btyZIdh3lqP56g6gLjFVERnvmQU3X3ZIoYovHxtYbb//GEDBHq1veAe+4xwppVRIQGvv2TZ4dQBM
b66d2msW3LdDkJUCWqTAEHz91drl/2IA6P8HIACHB7tvvVhFDZrmRjr4vG/tGC/2Vw6Qd2EJkHtH
8t3HJgexwcoZeAMDT3Pcec+0roJNlAtxTyOnfXEU6hY2EuhHwPX936TJeYZsFE8D0QZ3EDyhQWKG
SG4jTwfH1hXhYyUbtQMlrfsbSPq7HJJse9sdYpD/WjzruNWiNiWdHQ8syNBGGnSDjoRSWyzbrVEQ
7TKxdnYO2hPSCVwVkAmcG5m0Qts/uw5sRzqHfO88jd4NXjHjlYfFhWVcUFMgAlsgs+B0eLuMgsMH
FOHoP3vub/Kdep8+3oerM7fsQywgksxLehY1m9Ud06o8JlWce8/grE58yNqM4xHN1x8bcRZv98pZ
/ccKBrBgbwAvX5e/qzlSoyDUf46mKGvKXS6/kJ0BO7D/DWJvUBv1mkz8WoRVw6yafobOOYy+GRCx
W+bKdK4rF//5KWgsWpCtSw54NWCXyLycpsZ/dnVz13flZvCLk9POkBALbuxivvdyKGkxnXrob3Ob
Jvt4Ki7sanSH/tf86lQCGIQLjsG8kZDqExDSPVntDfWvgezfjRP3GhYU6KMFroPmhNXLYpaaBDlO
7z24qB8sP0zCFmRhQyu2XtnxDeBCD13MvowWGkfFyfbZlYG6y/l8veZ4m2KOER6BkhppybWDEIMH
DlhwNz+4GpIijSZO6qKdPKNN+1x1dnmHOKA5IFntL3TR7gF7R0EJECdQgDE9sPc6LmlKDfk9Kx5k
vKItBOlAARL2ZthDUvUat98fp77+xUg4h8vqePE7qIndG4HcC5DIUlnBho1O98j6ccoMJ+DiAz/1
PdKpdSb7Okp4EYL93hu2LWQV7db8ZLUWV6ZwvVfQAIWjsswdsAfOuyy4x+2yL6uSnQfq1od2EOou
cliQlhot+DMLr+kTXLSH+i0sAif5LjVJbKmrnjb8XBQZtMj78OxBIdU7fHwC1g7tz6heWVmdAO62
09xoWHGcn2RWCQKXjw2sXdrawOru7k05ovQCA32+IPxeHPPYm83HNt4fL6zNgoFZSNFtoFVWbhk3
X9GTekTdbJhuBGvufcvbRRYkI1utH0aoNDtBnuUsP+Hdl8g6fvn4B1wa5B+uGlCkLJ5sNUilYgYd
K9TUykJnlHk7GT2005Ug5dKGeG1kWcpXUVAEjXnPgSz22Z3QI8k4ZOQhK2GdLfP8L0aDkhJBJIGT
t3466mAgUGAkxbnvoh8Fa34CGg62H3PlHlpfQ8vOgFcBIhNPGTDvrCbNqcehYbVXnDljFXoYDUJH
aLQx56ktB4gceL8755ofvGQTmuFglgM4Ab1CK5tYngZ4HCQGSfiDBHvOnit29HuSdEQmQySubMxL
+wKlIDw8lhZ9sMK8XTLZeDKmQ1eAa+7g9M+8/4Sw5OPFunSA/YXkFndpjHz86p0vnKEDuTRyt1Db
jp2nmp/++vsRCFYxXQB7LPyhb4dQO8U8EYginjpOE2e5qK8Uky4MYGlCckNEVMEChnproKxrbbnS
J6dq2Njb6JpvuPR5FNLRTIWGEFz2y454dWqcuI0mhwbkVJr7W/OXpVGcdcBjAXvA/iUoYK/jwdH2
asduInKyCrDPfkaa6uPZv3DmY3QeAAyACwCh/Wq/8tDi3lQMgDUESc7/AdbJJUlPr+SKLszRGyvL
37+aI0pGVg/UwH2V9Q56vN+jXlwBjl42gTob6L0BUV1zehk7xxMOrfzncEKrjJffICOe/Zu5+q+J
1VxVVKp2HmGCukcPDTFBWtQ7da1Sc+FII3v3h5UFVGE42G/ninim7Qyq5Kcl3T55j3l36J4+HsiF
uQIkEN4XjwGciHB15Jw4V3OPisNJqdTv9xC4+/j7FzYVWa58hKEAdmMUb4eA3rhYTMrGiWt+2daQ
2OTYGjcd/pL/DocDuwrIC2Aq0cIK7OFbO2MZBxTq7OQ0/6PEQ/lJm792HTAQIEUBfCrWxFu5VxrE
dR/QOD7V9JYdumtg5/frsHSOLPpNaPQE5HS1oRxLQlOidOMTHpTTXXCNdu7dTkL7BmoAfzRNQDW7
DsnHwIrzknXuSTc3/i93uHHizccL/W4AsODgybGQIIG1eK2U1ltj3luT9E9tX6BhHxKf85Uq1CUL
6A7Bf9hO8LCrKYLaelz03PFPVZmY6lDFV7bq+1cAVhjHDPxgaOHAQ2B1OwSGGlnn7XwqSp1V0N/g
xQ6v18Rix7qbIBt+z6anwf5Kg02f7/Puitt6H1ku9l3IIQG+A+67NUDABDNISSo2n5zg0e/BO5wH
6TzezBDtBefyQ99neBHRvw3Kse8WaBYUHUBV8R4U5Vjoas3d8RTWm9q6EeqKg7mw8/BVVNmxqS+o
JOqSW36l2+lkl1mu73x5tIq/DRswBFyKeNM7CCCRMX979vN6IF7uA9dauj8dj2WO9evjvb0uO4Ad
eLGAojWG4gXvmINcCsFR2g0jNnefoFkJCkgpHjCDerDmk/dP+DXg4SYYq2SSdP+x7YvzB0Q8GsCh
KYbI4u3gwPfZ2A1rx5OnyScz1V/EFD55/V/Sav8ZoYugC6TaeL3jKnhrppqgUAdMzHSSnW2wUKw/
lKK8psq5fOXNOxvziK0N5RlshQUJ8dYKI5UlDbem0x8RZgVfZP+y+ZQGNggUpsePZ+6Cv3hjbHW1
hRSiyDVajU+FhDBtlUHw8prHeJfpWMaD3vzl6gEAeT0e8ITjPFsBNjd5iksIYoflTndfW2dIerdI
q4kmldza8kocfnEaFxwRwO/oO16n7syAjABSe9Op0JInoQmfR8gdibBJUXrYydK+5pmQA1ivXITw
E8EIeMQXcZa1zJhpoWobiHk+WbNiW5mL6TeYZiMKRVenB+udAItijDlmY3k/i7rLLF6WWRMAhiwg
nwrmEm3SsQVOTYX5vGkNmUBbCEniudZ1Au3gqlj4ULu9QY0xKb1aP1HtQTVXl/2eVW68oYP07/1p
cM4eqM4yVZr4rhljsy8d+slr5fC58r3xpwgqsg8osz6Jyf9pRUO5gSYLfwwLUW3kCIBEBC+fOsGA
tYnrH612oIwLzFRbZbrRNUvEWOX7mbTV1qKqOXRsDPfU702idDhnKgS7GmHTtOnsoHmJpGCp33Ef
jFieOXvVGCSeW3nZYCZozhZte6fnhoBQIyRbWeromBtoWztN3WZQUwTfLIFmvVPZwybqFr0xoyx3
6+YWcmYOnR4jxtnjYPfsgfjQY/d9+ruJbYhkB335UI4BUN5ISKW5DWYQKsAu1AD7dVd5wt+0lSDZ
6AVD1kECe6N79R3YaJ76QeVAjntyMvhUlGuLKr8FsZN9X7m1/Sgr/5Yi9dNCKHyqx6NP8mrDiAiT
ou7pIaRqgiq3uEMG0tnSMFparOOfQVDNGeM9S0BnQbOSM3vD7QBTOnBrQ7QUXyAu0tyOQW0jaQF9
iMQPx8i5VYw9osHDS8twzM/oxPrhNWLYT8K0BlMvCcSvkR/YW74uEhUUX8nUw82OQ/vFmVk8pKrx
qU77fv469TyQae3E1YMVW0MGmKz7AzyZ0s+G2CXfWEztry4AQBtr6C2eWlMUvbiTW//Io8p5JrFs
bu0Ku7Fzya/ertXn2ZuLBFPzhI0xbfJK/aqs0XrKRT7fVnQS3+Kq8eODxyAzH0R6DDM/YHGCveg2
e+ShfhdmDh8HiSIVowSi7/FE93UdmjRkJtwhjVM81jaP24RAff4TsaT8wVpmUtsqkHfp3eF7Lgkq
iUNkZTne9jTlUWGlZiyjO68bniJrLG56BoaQh9bXdMdaCzSUIxqtUcKih7GqenDcKX/jKHjZYtkk
UxA1EBWfTq3fGMwz+0d4E/9W01g/LDCwBE1CzgtHajk85ADGbgevDZ+mHHOfhG5BUQjUxb3l1PS5
7NpvbtRWn2XrfhU5Ku7TAMJ2A+r2/TxYciuwSrM1Blss0viAuSWfvUm5KbSjnIz5jcqgANhsIckU
Z42wvwYz+ruySUnIMjHdpoiJ8UcPzkFaKvIJDEkscXRVZzY6QjbRaMtvFCezTUlU0Tu/UxoDjcHj
HEOPfvoR8R8GXhhkvInxftEymJMA7e6ZM1Qai9ziHwa6TEIZ8Z1TcZnGAzHZDHr4LFCEb9Xkl2kN
HoUUzxhn65m+O3gN8SEhXkQv0uf20bCcpiWdaFpLzwcjVEySYc6h6U1HO507CTIQFvXHXg9WysuQ
C3hCCflRNrAdCJS7z9L41o9QhSaZfaiAV1FrUpeV4Gko2LCby7hKK+i6JzjDdsoCXqWu1BCG65gv
nwDgl1BfZ/GuKvsm7XU0/jYIDm56PGJ+6IaVB88tgoSoRlAodFSQHIdi8h6Ox06boBjQdmacT9yr
ZZOSctC3FeuKH4GFuydheE6lHu/nHelDc/R4F+zawYo2Q+mYz64WKJeNcetkljFqR6ch3rdB4Wdd
w80T6ihxwkUvnt1KsV3PUOoxIL6+MUBUnMdct3Dj1rgHuWGcckfb91rwYFtaAKtCgn4681LqTKsY
opH1HGY6Fs3JWCo8WqAn3CttzRvahuKLpEO159PkQNg8qAFKs6ObiTXNMZQQS8+FQkeK7ubml/RK
OLup5Jllq3PgjHXKc3KmlpNn0Hn+CX0olrChBq6oLD8jx1uB2cKCuGUeqsxUPtvaVgSvQer5XgyK
JVbcOInoOlwMcmZ3sotlineRSdwSgOtGCXCF+Xm9kWXTorNBBvzYdyB+z/Gjbg1XesuU0HezKwmY
M+J+40HPawNuiSkFS3iTFcHk7ym1nW0O8NMGGBsESdTR33D7lpup4Gwzj3gLRVYLVXdm8U0rsKdN
44eHHkCtdAx9KLhYINAuUMO/64wu07CvSSqJ/7sk4fwEnZP+seVttZMezEa6D7ZxbtcJoWL8VKsy
yrpBzQlatu37vABOydPcPgiSq11ryXZTwOsdiWLDpgR91LYHynUr4fgP/UIXYPUiPPjQhXnSlR5S
SwIRgcw12vVa7B0pIncTFSbM5gpVVmtCQT4dWhRmR0/SDMADwHpy5d+WU2yh5RR/BHlUp1MBXABp
wNNeDXAakyX6Y0hGZ8O7WjxKjq4ST3btY9+ULXrwZ/3S9aOXOVPsn3vp4EfXfbkxllHfhZ6KZIyn
LiEOBDZ5oIZdrV2KDjZMVuISWm+CElr3oiX1oXRzwLW8prtpa7zJvImwfY9NjCPN1JOPftF/eKh5
ZvrI7F1GhiR3QQrEZ/2zCTyZQEKIJ66DbTaKxrnBkc1TJAzdbRuJYgd+H/huFc971JJxyICRzXit
vHSsujnx5tI/qNoy9wjiQ/+IGtA0JAXP+daT4ZPgtD2ORnebRtnYs+GMjtK8AXmdtsNjSz2z7aog
SmLjVnczun7SULZRZjVBBc0gRFdg3LRTb2wRQtL6q6htgPn82T8gO5VvO+BDtkPs68S2yziZ6lCm
ZaCByWgDsmnHkECqMvwnns0/PZoNvhqTOwhFGVyedu1dbxqOmhJ0sybWgv6pb/0bPhX0TloF23lC
N5/EbOWpG2i1E2XtpZUkfdZRxjMbYIxtYDf9rkb1/hZRAfbghJ6hURf2FkwiZIPC7lnTggQJeDJY
WnZ9sGN5A6mjBm1U2bRcNmDpwZpOI2KIUfiPo9/UiS8scH8D3GKlvkHjWOeaIctDMW5yKdm+hnT6
aeZlvm+klvfVjEq11avwHudo2oyc0odGCvu+r5sCFJKuteWONQA0irrhBGhBlFSlzTOkM9otFypX
mdaRfprAoVEGTVp6wUOH+HLj6GL4HMbMTGkDWp9vXjTJk9Np8dNvlfhC5pBuAk7mbLCLf4QjnCS3
hjJFDOKldUe8VBqEsq4LOSTwXJCt6nN7AzKuIumMjLJgjseN0mxM8wodVab16ZZbIDwA14+/J1Cl
2JSWg02HJ1vimObr1BCg0UdSPcRo88i8uoAClD9PYElo42RE/mQDiQtrUzgT24QBLex0cFo32Pn1
NJstCLdbsOuOUHAp6Gc6+4DpKtV/RRhRBBsfZcZT4XNzGwBAUR45gSIOglkgSVDk1Bn3QXEU9ETe
Exr9hJ7JkLQNNr2ft8V21COCUkCq9jkZcO1UuAZZ2YSbiRsFCRRXQ9rbKbYRbeqvnltGtyhlqGdw
IpdHKZv5FFqUhYkA52dz09M5sFGey7uUSzk7aYHi+IMc4RAKdx5TjbQIrhQUzMF1oNDdGIiTBIXJ
IyIz0CflbbktkFC9rUcTv2inzNuUD60+jiMFc4XK7aFLwMbAfqHtWp98CwDfkkbiRnUGDUfcUJYM
sRhTBTg+yAOHaJc3ytqSfoJ7CFiYgiknzmbXGfZlA3mohgwy80X0TWEv3OVtq0Ank1efRvBz3Jqi
gQZkteSLJsNeCq6n7eiFTabn2AODbmc/x27LTi61GPilWIHnUKd33lTHG5ea5sWUHV7hc1WnpBVL
0APBEorU87FQc71paPvZkr3c1Dysbmuu2xvI4ak7vHgo7nyvewjKfnyKwo4e7J5jq0hPHLqA/8b/
xbNi8DS003A2g2IyOwLd4QOeW92paztE9r0TA57gD/mmENScyqmxEmuI+MZzVZlUPp4YVUGHFy8P
3G3YB/YDwcF+VnbYbIoir7KaD0XG7ApUVGNnbmwx19spNNMj8yv16AM7CffpO0k9aLntRZ7GPD6g
p+iTyH0r0xz4BOoOIuVVbe7dEW8lCXeYAqQrt65b+ttF+Tr1pD3sisA4Wa7qX7noNZyF6Y5Nz5z7
xo15WtoyG0MwzPXzYIAkidWt5xTqe1lLAOdY592B8jJOyqh2MjF0Ia7qURwLuxEpVUULkKe9Kxwr
AWllm1izOx8HFPw2Kufd0SKabr0gBx/uTNUjSgNuCtYeNxtVX9140EjZli2naTwP8a3TcpG1nJCt
CRmudbR/P/tO/ZMzFT/YHtxcSFqELUNnoajrlYeJsvi72zsVCtq5zlzVq4ewqv0bpybqGGn7Vxg1
cNC6d4589MCZPHI/QUKu3M4BVAoLVFpSUis/Cfpm2oRaM/CbxeHGGkdnRwNbJ5AM5799VyP371Hr
oQsFP7JGV1tBBztFPbDYyIHPCVy4tZE9LgYWyHo32ApBKIHqHpo9+lPjBPPemvw4KUQbZ2Des1JB
ivIABe3gZoQEeZIPbZEAQNp+VR3aktFQmB9mF10ts13OR+JO4jvAPuE27p3xFmTTvycuyhffszCX
gfg0EGltG53/o6WsnnqPtydV5hDgG1331KCFNUE4SjfGDesdAnGaLryKGfIjQ4YGBS9xsD4HzSwI
4oWdddQUFFsJMif2vY0sZarVoLLSqe8LZ3AOuU38DSWT9eArJCVC7jc3yEA3d8bnw7li1vgSKOdp
VhXUB1u7Ik858R88Y1svoI5wgEQrG5BqcVKcCjF8JUUx3jWAXqfcz3+TWugbdOKMR9d09cHHlZWy
YhySBjgaDyC3YaHgq2TaYHIsmNd2dAhzOmSCc9C817xNa2bHySB7muYsaG+8DjpvprbjtGtjs62K
XKSdF3wCGijez6ysf4OSKEjmSS1PrqLciIAaPMX67iFUYOlQLpmDpGmd+TEERukQaoeniHjtXRRV
v/tSkL1xO5GNNERcxqR304FjdVtZzm3RDlUa09Y+dZ5ZpjCaDopYJAPd1vcK+OFdicfXlvelRlLB
E2npIAFV1xYibrzAgiMwDeNLM4bjNp9tvChHXn0RltV/zkcWHkOcjR1qel3SdMQ8WIinEiZymsVd
h/SWqZw9VKHne1ypXWJYFZ47BvwSXq75jYDm+aZqR2vvq6jsksGVBaKLqNjatG8QBpQqYW1FNjWS
nwnV3a+Y6S4pccT3FvJMG5DSo+t57K3N3LbtGQHznFhAJCWdjR1FSTAkbj86dzFwxbdF1bNPf5kp
XZJ75E/DrQMp+GiVY+7HIQxmEs8n7RxC93ZuruRJLyUPF1ZyfBndguCRepv2rSWVISAz80np+5Ef
CvdKjeHK9/1VkXEACjN2GL5PHso8Hf9SmBW1xf8j7Tx33Ea2dn1FBJjDX8UOtptyatt/CEfmnHn1
56H3+balEiGie2OAGQwa4FLlqrXewD/UnRA7Au9/BRgfLJszbvAmt88TMoUPmnwYo2Lz8jE4DyIU
MGsjNXqzI0gcbGNpsyZ+tdRF558XhsABNFYPDZ+3SDnih+Z/fcXPnws8sEwUUxXBCaNVjmZM9slN
629urX1/8dchH0C6QMHPnmlGlxPIq/pGqjpTdhFz+6aSHiID9tLqIpy6OY1PkYVaMlEuQ+CKi51l
XRiuJ6dPlIDIq4/an9vNuKrl/I0BJoH6Cm8REZlJBcHRQAsaLpK3Su1WGZmKj7dDmNd5eoeahGah
8QOqyp7/fgavaPVcBzecG27LGYlqygcj6cjRJ98suGYrU3aekhfVnLk5gFEIaMIzE0tTI4nGcioy
gwNyuIvT7mHy2hMMro9q7f+Ux5Z05Esx0SxEQprQjKgeqRBpL5snF9JgR3ppuDku4clD4P+63X3z
MhCbRHmcNQ5MCLiCMAsSNeY+k3mWq2a/Juy0wnFDLnUzsPBlhSzQmmSDqBcx7y3w2ZBXnKvysxjH
ZYOMwnGSLJBNN+ssZV+qHrxKs3owPNLDebCPw46UbfZx0KR9nxXe9nZzF3YFoES83ulU8B9i0Z6s
biOZrGcXiMZ27B8i84X2BP9p31kEoeLXcaYHfaSarg9qKWVKWq+Y8OgCzdUpbAlBT1x2YM5l2Sab
xIyAK0CNpdep4CCW7bcvNJOaS6ToAtFdf40QqJlfRhoV7v291WpuTQotGDcSedzbw7GEQIDTQwkb
eQALBpEwG6BbVXJTVqo7UTLz22OauVnVbyD5TEV5MNL6WWrSL7KnH2snOwbk8/Th9+3fcDUl5pIm
SGjIzKqjGeJdIJZLg2esM7pIVm7jIH0zafVKOXExBHYSsF9hpoIlvOzIgrcYuQRtdPu6+CNX3oOV
2sfbrbjaBudWnIUQytkgjSI/qdTRjZvvSoaKSPY0ZMkmMA6346w1RTi1eX/Ydu4RBzonT+eQi/fK
JrsUgevz7PKmUKUSpTYCgA8Qr0MizKlAH84rTMs1eu31NgTwCJ4h+oSAKDhnxX11LPWyTNXerWrL
z8CaQY8oh8rmxe/U9SYLgvIuifLkcRzU8FNuhvZB67MftztzoawNF2UmdkN6oawu/IhU8rMIFilQ
B3IglhltbJWLrx5tNKXedvEaUWIxHFFmUjuS5+KVBRqnarWm1rsGeqBIDw8t1knk8Ov2WV/TBbo6
V+b+BTyGIJDNxBQXtlUhVa7kQ+8Og/xZNfxDZZrVxqBQxTVjjDZGn+1CM/mpTGt2SouRIWOAyeL2
egUL7nWtqDxF6d0WzknfWpjsKVszu/dQH+lOdZ9tPanc3x7Iq4sBrYVEMQOKsKS5ohMEnWFSVrJ7
V0eqZZeN6TsT1eAgRzDMbszNyGaGnav6QvXleYOGeIlKMWCdWW1TOAr0um5hnjvo23EGpOYxUP1N
JKm8a5Ud/5u/0G/pb7wZmDMTMbn+iHetxBl4SVsa8xWiakpWcA1Td3VfpEGg/Cm2zfBGKuqXGyUF
KyNru5y1z6PadiCiNySOmxffAuYw1NlmrhmUY/FayhIAbqHWgzvp1m6YjCdEn+9vz4iFXYwQ7F+A
xnkiiBCtYJSocVTd4MZF3p5Gm0wy7xH/w+0oS/MOEVRqm6hhg8YRdv3U8SrDkPLBZUpSAr0zqrme
9lC07bY17obu6+1wC4eMfh5O2PybduzG0CsHVwmAcAy/bfXj6JiHKfp5O87SEkayDOApd2wFsO7l
NGjlwgl8IxtcUlvvDa9gEx6/RoX+2aoV/IfCrdNZ71Iw1dvbcRdPBdYTXEzAozMh8zJwnnRJgkPn
6IY4vSmeRCao3BtGTabuV+l8yrmb+toPfY0ntDTtwbpz1UIG7BoHKUmO0dShAiRx+qTwajGqP8Wa
AsPSVQuZ7r+C4Mx5rgqXbTPxHq+LfhpcX34y2IHVOtxKyVPrmdvQqjfKhCf5nSa/DdQ/Un//ci4U
WzG7Mv/WOXmQg7oMr/d5hQ24rLplhmIiSV8/DO5uD9/CmrsIMXfz2VPQbso5bz2prp3WmyE9Surp
doCFA/QigHCPq3QtaY2ANigRpSPtELT3PbpFUfS1VVeuBottgczI6TmTphVhtFC0UrWIyqBrmT9N
7/saLnHl838ZjWddBUN1sscs4fObQo02U7KWflmY0pbMHQM1YR6WIKUvxyLsdMpYoUKGqgI6XI6t
8qkEJfQQ94qxQrBQ5m9dvGGxC0JCjzs8fHo0e4RYY15nk5LLE5B+Z6OEX3XtzSSFhyD/rAe/7Gmu
mZV3NsA2fSWFsrD9XgRWLxsZGbHmD0Y7uVXkfwBWvA+0Z693G7XG7OmuTVaeEUvbE/GgLzAxQISL
TLxCQqylTOrJLVT/hxnLPwrE6alkUXoI/E0YZUc5tH5OXvlG68C73J78C1NmdiwgYwSTCO8MYUa2
TmHYaQsGU4UtgxzR1//p86J8T5fF4RiofJ6sASnpfWP/eUUArvy8N0Hk8ti8HCy/DuvI7tvRTX08
HAeZG7dvrwk7zB8RpyKEif8LogmJ2aaTI9npS4CqHgEAMr/PYuMTWftfQ0C5Q5a/Ss4UbTJ7ON5u
3dJ6wxKRPJ7JGAFWu2xdVVE8ULwIKH39xeSO3Rwppt4OsXD6W+ch5glytmfotWkOXZ1Obmjt9O+V
gu7xXW2szPHFWWZC5kaNjie5KARTK6mq1RNBtGlnjJj8rvTTciP+fV9Yst4oyYWBjojbI3jgHH3l
0KOwvJa1Wx6Nf1GE0agbe2yzjihauZe1TfhFW2vHYoS/F9jZCuMqs5qbYxM3wd/3PvD1xA6+JWr9
TqmM/e1BX4kj6tTYQVDrUzmOrsE7bkBMy6eOvTGCeoXSsByHNxtQa4vnonCT9bIafF8LHN/I32YA
p2sXgMrtpixOLftfCOH26viVhcwfIXyQTnWcb4w1q6TFycW1EUK96mAhIhxEEsCHvI5MkjBcH7Ne
BbNj7nC97dXqFW1hIyaVquIoxoZ2uRZjONHjKOkUT0ifAr1b+fzSaJx/XhiNhEerkwJrBW9v7dTf
HYBc/RW7CfddNiuolxxn8084202QhdTCMcplNyh3YbH174GgmGvv8qUhn0sDJDIxjIX/ehnE6qQp
ymvqZPYERkluik1kG59uT6ulQSfzBvOSdCzpBqGv7MTzQl/xZde2+r0TVXeRl29CR9nb0eF2pKXW
cPJziydv5fA8umwN6FkSENJISauyu6OCh8zOJ9+4IhuyFEVHP00nIcVUFm9uMtawphRym+rrg7QH
gHS7EUvdNZv3GjCqqb2K+ihmCjjCm4zJHTWAo365TSxr3+Z3ZrNyLVyaw3+lXhBz4lwUH/lqnRk6
LhaDS0l/08XfMxA+Wbry5FgJIm6P4I9rrS3mIDn6peVzp5MUWUtXLAbh2TSzsbCTFGcYd/Ws46oy
MCLVNpX+EGtTNh9uj8visHPBI/FK6vWKdqWSr4tg6g2uDUj4oZ4K9ej57Z/bQea1IF6PGI3/BhFm
sFdaXluZPHTTmNRj+TUDdFBoXxkZJ39NKOqnCMpRP7t6gPR6lzqTBew/GkZciOTq0ZGUU5dPb7Ec
/FSBgb7dtMX+c2CM8RjBnkrcaoqk0qu41GFGGcXGVngYaiub8uLK+RdBVImKyQLWkPFH17GOkbSb
krczMHDtAqYszjZye7OIIndtUS3Xw3a3aHQ6LgtGdE7tt705bpKkfvarpHn02hIkDQUTMsep/UVq
0aZJgUBs0mGwj63TQq/pdpGVtsfb/bv01jIo2s2KeYCExAtuh5tVLLWUBYq0+pEq4VujaIOtZDXh
tqEctnEQoj+WWfryd7h1HlaYsaNf9KBsgtGtjH4LLHG/ytr7q30pLgpjplkybyjp/X31nZ2ElhO2
TgDPhpZ5PRlPgGrZaKcHLtvmozwq9SPi7c47kO9QLULwMUMmpfsojSHH47B29NW83EqtHq28yJYm
wsySpao+v+PFQowxITiHODgrqH8MvrTlTg72t8d0MQLKDoiUoHFLpu/yQAsDKG0hqjKuAgg1tiuA
vp/yeg3NsrRuMPIzYBhD5oPrfBmltEGSdw57dDIou2xqHkj21g18ixeKxM/pcXId/wIJc8W3s6zp
IgJ5I8ANOd+BjXoa0gFBGUd/vt11S8sBiQGuymQ8ANIJD80+9Cf2a0qKmSS9VXvcSBzpqIcAXRTq
RkkfPcty+O12zKWOnMdplquc5ZiF25RfdoFnV1AiE+8p1092Im9QCcbX+HaYJfIx15b/xhEPVdkZ
I7UaubXFmAjmEJFqEGkO3qZy/NlKHrWcDAsLPnroEvm+aNbUBJe69jy8cItPx9LzANFNLqjVetxW
03NePyjGLlU3srVyf1g6NTgP6UzOdritwtwM46EMzVbloVihPVLozYaXY7jSoYsNohKHijRAnytV
XDsKrdzxGTfeXt1Rk6TpjVb63tbTGtJHcWLtI72PP9RpsKYashiZiwtXPaTRbPGSryWw7HSDrqzq
uwrNs4q6waR+DBUd50tXsVaurgvXC276FvVNymHzs+JypVezUFTrgfkypBOP+3Q8FNUj/Wq+WHzD
no1BuYnBR56FdYTVpzfmUKOXILuwHrZT9QsaRBN8vr0MFqYGNGumBVICYAZER5xaVsZ4BIns5tNH
bzoY/f0rvg//fb7q85IUVVWL3E+VbigVt0aaf9yU9uZ/+/68m5wda3I1+VmrJYqrOtE2VoYNGuav
iIBrMNsgio6cUEIE8h9pMmqyKwfxBjPnl9o9zBu6jT4cyhjIc85Fk8sAhV33aYpkqmu/HSNtI8F8
ut2C+QPC0c9UnT/N2T9bS14GaOQuqT29U109ia1d66T3XmTA1m0ftcG4q4wm3la9M8GFXNM0XdjL
0T0CVTZX2ChZC03DFVTOpBkeOUFF6LfmZ8nZd9n7281bDgKuDJdTKk5iUkeLPSWyhkB2E7nF92Ac
71tP9raBM30ytXTlgrgYTCVxSCUNZwJxNui9g+YiyDK3rc33KE9+mJmEGymNnkZ7TWlhYV+jCP4v
1vz3s7kt1TBb1SHmzd99S5JvSnXCyAKcCIoVKVpnt3tx4ZaE9RcJa1SJZole4YzQrMy2KgukaVcC
uVFVpER50AYvNIP5O9kpzYFmRTButnS+bJMKN8TyJooLmdZsHQdi+ctTuyQVMNQEDjLvZ8Jkr3wd
Lnxhkj+GK2A8RsOaW8TSjnkeQNhxNHMCVtBok6uXB7N/aH6/fBx42LHT0EUWemGXHTRUvdWMHiWt
6OsoP9ia6615MSw2AFVAhTlMCVpMfjtWH+AzRD3JTn/hbW8ka/411wckYi44zGIvBLjias9XVC+J
kBSynowQqoD/4DtfQqjcWjDshhdr2wEyIhhuZzp6O1e7c57BlVTC0XzKlYfwMfRePJsuPy8swbBH
ZWPK+Hz2xobKvXZnWiiXg5Fi15+BlhTbxO3EKUYT1ndjPEHvCSr0I6an1vdhVt8rxn2hyjuz+aXM
3GnpUYFYqgwfXzrbLuML7XMQ7oU+1xtPkvOphNtchQ9tqrx4ayEIiJu5rgd+SQRadE6flVNMI5Xw
fdlCz0w3sXW63ZC/UK/LQ25GVcLNAo/FTUOEguUTYIuIK/ATufnyUHWp2YPr04wPQRtGz/Qy9Nc8
fe+MdfO5LVSNi2gRBhspUbztlBQQ8RunfhxUq3oHsJbq4+RF4XMrtfax0Yf2UQ8D322yNr2fIj89
Gn4VHwtttrweQRxAFFebO64i9bgzsnF4GLg73vkkGjY1eIh7jBuT710Z+icqTwO1fFt5jqdBevZH
A8XEMSjcLkAys62mZOOZCWQFf4o3GR68eJig8dzHrZIdOXg66G1T8S6C6wiUWdc+DZHzocmbP2Ev
qRspkBMYc1PYTAfyYMF9NY7+13y0p8dqtNt73AlDsE5daf4ZwJL9TtRR2t0eieuDZM4xYM89Z/j0
qzPfymBbyanBaJdPCaxRyNwvFoRk0Z+FEJ9uWu1VWVAQwjm0MXSpw+0WLO1f5CNm8yHsb68uFHlO
Tw6tbz7Jcn8Ipbup/F2kzUb3HnxYiLdjXW/Gc1P+xRIW4FA2euJXxBo7++gj22SqK++yhQggJJBe
I8/GJVAsFym5n2klJ/+T0h2KvbEmpHV9IZp1zufkzV9hW1EV0vIL0oW+go3B8KHlCVQaM8rnTl/L
4iw1A/1VbrDY+8zKipfnYh2Ffikpnf0Uyt+6x8z+cnsclppBO2Afc1O+tt5DQ1cqAt8xnxT0Xk+D
PSHfYZTSxynR+ndGJycrWlOqyu+93K/wH+FwBMoJuh68xWV7vLb1uympMlBSZXnqi/FesWFI76sw
nlAvsmXUm7KvtlzE+36K63dWg4ZSlGXBxmuQKZND0gW1XTsfcrYoe2+bSXkYKz2j821rqyHT/x1n
GfU0Sx9scylvP97uMGGRcN4qWFbNoujIQ4KGEe5ZJqDiycmC8lRGvzN/HwEok5Vyy14XgKi8HWse
27O++k8saraz2ftCkcUHkCeXkVec1FrdImJSSs8a+IZE0+4j540SrYyNMNX+hgO/PIOKeJPhN3o5
NIWjI4GkQ+eKKmsXKeG7qHlhyfD/h0AbHUlpMjPikyydEtOEtl6c+hJyf6hH0qHJojUsxWJDSHvO
4pocfeLLCN2oPFQ7Lz9V95H/hq66PSxrnxeW5FgHfoFACp83vr9x1mDrwor8Txeh0KfO0MxZh/By
FIJQkVq5rYsTorDGjuQS3Nkmqza5J71JsHK/3Zal6YxxjQlIH0+Wq2eDXkSQi/uAaIhqQCCNK3/T
yCcvJfXYrNnyLAfjojInvk0e/pdN05HMrlGiL05ZeZ8knwzyjD66OFJZbWp7zX1LxHP97Ug2zv9G
m4fx/BlpD74tmUTry3AbeNPGl3aN/dUuT0hwlelXX64R/vx+uz+XlixOXH8JWAyemCRTgr6Gk+3k
Jz1z26i7r1pMh3Rp2wx34XBMzTWognDr+E8jyS8xzalyXNXgR0+1JmX0slM9+XtpfDN47qAmK5Nk
JYiYkGv8CoGkgSBBLT/qfnTfS8rb0kMI4XbniVYPf1sDsBFWJieEQ2XocsiK2E99BUGDk6cEcKVT
TCyLEQGzPDRHaTN4Y/9OiXN7X7by16iL063umSc5iBLcBTpAo/Cz70sU9XdpZn/gvhzvtNZHoSmd
msfObz9ZCRpLt3+zmE+/+s3zej6bZgqUd0NJjexU6AVqP9Kz0wSPXqk8Y3N4qLRum+H+5ujDnZ0a
b0AvbNtJvb/9G5Y2pPNuEzbu0fFiRPXpNnn6KkkPGiJi/1sAYcczumCQg7mN7WdUf8p45fNL8wuZ
dtIWM++TDPNlF4L0T5sCRYlTXmYozLwt0vctcV7RhrMgwnZQRXbShDJB0DwbTRh3r1gk540Q5m6I
KledzI2YFcim3Yiy2prJ49L+eR5CmGqoBtp21MvZKe2/Re29rpT7tnyjB/lBldY2FvGJ/p95fdZf
wqTCzQcJ8UqjPeO3Wnr0jAIi+eeMvFLafMqdJ+QqD7X+p5OtQ5h/ifzD7eFaOgbP2ypMuUHN8Xzx
CN8bG0uDLfaQxLupX4GxLEaZEygAm9FdFWnafZJ7ZdLb2WlKtpG6VYpj3G4Ma3+7LYvzG/AdZzr5
rSu6iulJPg8rlk+d7lXl4JSHfE3DdXELOAshdNc05ehp2SZbtPUp7r461srdcKmj7BmgitMPtTQR
gIE8Sl0GSp2fjPBJH46gFIZjFa2Ioi/Nb2QjNDKx813kKkMXJD7ZbhpR2E/d9OipoP/zz4n/cUBS
5PaQLJ3T5HtJZdvzA1G8IuqtqmV6zDltIQvn5/5ukD/6/UM9/sybu9RYqe3+/eXiTZ43A0cadrfo
VgiLqZx43fh4uJ8Sr+k2Zl+gAhllRnXHbys2yYA+WmC08XbioYPUkl3veA/0x7RHtcOTpOTOQZIC
fTaOFLtPgwdTa5NDbNjJFmxOspWCAmGsVi6Lj3Vh9B8Uk9sA6qfWuxrv4PdyXX40ojLe63XzwxiT
9iNmQNbHzDSjXabaw/2ghBZqkHVWbsrcRucJedGfVRg120wuveNoelA+GmTSqmLKPkLsrNdyp9fz
l5cFnEY0t1mHpB8ujwANmUJ/rKjHZcNnL/0Kjm1l+79eg5cBhO2fQjduvyEB7PGIMsYONTm5WTNa
Wg7CQQaGkNKPqV62AtWmdDLx43NHPduVU7OdpPd6vXLQXC9FrpVgRmY7J7iC4i0aOxqzUaW2PDEq
W818O2afaueTp+crS+R6SHiCGAZaSZQwASzNjT272MhqE3QSk+CU29vU3I7dyvevO+vy+3M7z74/
FVYTDBnfn5OO9sEZ9k724pcaIVCjZ+PCsZYs6WWIwYiyWHK88BQ01q6GvxLkK/viUiPIBswpXtb2
FYwnNQs50MssPJX2Yxgds2wXpyu5+LUQwtbe+VKMDE4anrp2q+bore2hVN/eDZeG+rwVQlJmtDK5
0QJaYdaHJkV8aGXKrnzfFqpfOV5oWm5iQKYnf/w0RQ905Qa80kfiOT5Yo1mhrhmexvDZLP50VbWV
1xKKazGExW2XhaFaCTHaciuP6EM96Gt3SGVhbXO2suT+IwwhrrkRHctCKqXgZOUoVSvFdojvMAeJ
Mmq7n1JN3TbaPdrTbfC7NX9Jzu8svAvaQ1zVh9sTYrmt/36HsDYdras95AaD06TuWvWASa/ZvSIE
5DveeXCdr+Fpkteh7txE4Ql1Zc08dt6Hao0xsNSK8xDC8reqrrPiOAh5V2xlZNSaO2kNJbE0YOch
5p9wtol5gV5XEvJyp9D6oqR7Kbuzyq1pHG8Px9L6OY8iDAengeJLqU9feZBl78o154HFjiLrR0YW
v4ar0zc0pjHyY/zMcvkeicoCLTpl/4omnIUQxkKL7KarE5WZ3aAFt7Wzu1d8HysdnXsjeEdduEDU
khKXTWgGJHc2kowa8MpptTjQZ98Xfr+jFW3eBXy/dd5RyIuydzZSOuFrFsVZFGE6YV5ghJVnBCcj
OajRY8yOb69VDJmRl1dRbrtnIYS51I8IAlWpxUB8wWfKtrdA/bJ+Jch8YNwKItx3ezsBCprRW32Q
HcpGRkMHIUrje6vvW+uE8laSv//fxl84JY0hUAJq88FpGA/oHUdrW/PiEjzrNuGI7DRIVOYwf1/b
gk4wX+gyxnP7YljE2p4UZo4dWnwfib/6d7KmTrLy8w0hq6w1kVVVEQMyqZvyi/njf+p8Qzga1bjR
bPba4NQ0D0Z5WJUOWFx86PtAz5ldtEWwdNPXtjXiJneiRmSU6Gi9C5GA1Z5f0YqzKMIUGvrA6tWK
XTC2t0aKKvDu9vcXd9mz7wtTqEZ3KvctOSBXe9+5UXo/9Cub7Eo/ifesNlc9ve5pQQ+EhvIX/h/9
78L78uJ2IKVACp+c43y9FuZS2cTAYAffP1EgKIdtURyHZoX7vTBdVeoD5APJBfAsFIYC2ECoF0Er
wfT1No71q5SHlZ12oauwkGbZ8XnQjeKDU9Y9OebxQLq813Zj/OhEH6z+LkVI83Znzb9U2Akv4swt
PbsgKJpkd1mqe24ifYNJh+D/SXXynYn3xFB+U/OVjps31lvhhANEtf0BmXnCydqXNHK94DimX2P9
DV6MKwfi9Wye8WYquXryGjhyCbPAQ+BpGmNPdg3zDgF4K3uH4PbtvrueBXMI0mbkBBaSTqbPqwEx
GcXN1K3l6/smWLshrkQQKxuTnUR1+jdC+HW2C1hLyy11ElV1CuwY8pBhFIZDaXCqyLJBcUffBLNh
vC/S8U7Ku5X74fWoQ4rVZ3whGUawk8JYFBEocJBGipujMoKxzFGqil+KV+57IFxl3a6sncVWQYZ3
YJYgNCWWaaZiGNOxplWp1D0YobexMxkt/5+3R/965ZCxkangAQTHrkx8C6EDDtgx4K5QBcNjVPbv
a6tKyJBNP3vPeMym6YMdvDzNSUwoM/NY8TARGQNB0DlV1CeAnlNkn6c4/T6y++CNc1dp8Vq5a2ny
gdv6b7ZIuLLGmlYZUR4orlPfN9MTN6TbHbj4fdDBQGmRgrzC0RtmB0SQxJcb6x/C8GdCYeJ2gKV5
ADhBZW3CWLmSRUAGogQ1YsAyDhHCt73APOJ5iSxXp5krU26xLXNuGN2CWV54XgFn22jZ94XSSfSV
bta7xkNdXntNb51FEI4cfIpVfyptpptcfAii/IOhrCJERTYahw3zCzscoA8mlCmx0qXJfR9LjUWP
mXgS6xEnQCC/QRP6kxRoG0uZ9K1f1b/zCTh/EITYl+V3HhbqdSRtzLLY3x6/6zMQfsgMZ1EhrsA6
ErYNNWw7uR0AyBvatvwsQVZQ3HJ6xcgZs9IgpA4dqR1hlsvjaHWtZyhupAXpnT3g4lUW1hqMe2l+
GMCHZ141GRQRXx07mADLsDrcEE8k/yNH7iumx3kAoa/swus6tivFtaI34fD4Qjzc34lx/nn1cn5X
uuHH1Tgp7uRtsB/In2+P9Fr3CIMA2Mbo0PBRXMm664r7XF75/uJMQpcFOzZsHzXxMtAWQxanra5g
A7ZtymPtPDnKG0w8XtGKsyhCJ3llCl0v09gwy2intOHuz+3vL9TyobNDqOLiB5jiusolGRF3jlB2
w/TZwJHcjLFocAP1nRrmbyosOo3G23XJgLXKU9ev5HmXxgiVMqQVsY0FHifcFfJmwusWPqVr26g3
+tnu7nbr5i3y8mpI49h0oIRZAJLFHCl2fnmRKBDV4iH3wo0h29XWkOL288AF5dCpcnZv4IWzciFd
mhls13BDHRVGjIj3yyKlrVsMudw+g0HU5sn01qipfuWN0T5Q7FvzZF+KN/PHqB8iFXnFTA/HONAq
v5bZy8xj2th3NU5L5iHyVnpzabTO4whzcRzB+uZjObfL+zLF1R1OFZ9fPmAzzJ/BwrLm6gJU4oE3
OQqKFN6YH40geou2A56N3fA2UY1HvJNenuOiy84Czn17dsgmgRIFtkzArP5idA+5We6K8WOn96/Y
S6HWgsNE1wMKmLgbqZJX9pYsI3ZVbFtnK0/57nbXLY0OXBhuV1T20bqc/37WEm0aCwp+I3mmELuM
Ah+Ul1evuNgA8OJtihcS4saXEfBVDH1jmud1X8D1dAtTwaDux+1mLFywzoOIp9qYNJUVBQTJeyh+
3JFx4bQAKKjq4TWBZnYS9C5edMLeE+GWGadz+dVp7mrpl9c8Vv3H2yEWhoSTmVw/aDWkdWThfhXH
aRhaUqy5qf7Fd34naxilhYXPIwtBPx5b0CHEIyhXcJ6XJMi+Uf62qr905TEODDxz399uxsKQcF0C
+Dsrw3LcCXO3K0slHyH5uiE+HtjafEHj/xURYC0id2ur1xLNuKMYI7kiWMtDsQ/T/m0zePuyWuMo
LjUERR0OOZI5oAeFmlyhVLo92px1k/RWnvAanKJtVayURxcGHRIkwC5KFECLxfdvPmST1kycaV7+
Th7fJb9f3lUacj3ULPDrgal6uQhNycE704YpnODnhaWDmxbOp8mTV/b6xa7i+IJjjZAEwS7DjPil
2kPbM7U69ThK3SEumi9hEK9Uq5euH5DEwS2rwL2x1xDumAgPxZWZ+ey/juPNbn/jVkvCe1AbhxhH
xU0TBXeZj6lKMb3JqvwnrPZ606KOeLtXFy4K/AxmID3Ky1E8sgczwJzZiVAi6IZDn2DPaqSf28h8
1ryA9P345XY4UWFyvvuC9WHtUrsBtS2SwbpBl72kayCWw0A6TIUS/Worp8On2ZF3QTl0+9EBnzWY
UvKlai1zl3t6DyAal9bt7Z+ytIeQRZnln2xQKGJm06/sSsbIcXL9YNhAIdqMnrP1U7hIa/y9BXQy
jdY0DV0ZAl0JaY9GGpQ1HrKuaubt28CPn2Np8LGCi9vgmJh5/i6RNPNBrvR623imvWsl6xVPXhY+
T2pgXbCWxL3M9BIsQls4l0Md7DW7ODWa9WKAHc08CyEcxFkPdaPWYI2SEtiYw1vdkXaVjzmavwZY
XNpq5ucHekQwPOEXXC7SYHKwgVWSycXD0B82yQsVOv/OUi5HjBYLA6y1sDjjfiJRNaHV1287/50l
r9yT5+NPuJ2zALj1Q8CAFiU+k52IN3KnogejJAWosG9hIu9L5UPq+9D53ivd6eUznd1s7ic4TKDq
LnsLG6zAybxqdB9V6/mAzMjzy78P89BgA6Eme0WTaUud+l/cjC7swGZnBu8m9V24RlhbGHJm10yz
ZweZk3aXjeARN1hlNxou4h7ex6j6dLsNy5+fCfYc9dzDxD7CCdyU4G/ixvAtM+5DUva3AyyMOb//
X4D572e3VNgQUpVkBGArOFZqRSu6nWN/VI1uPyDe1qn+7nbExSbBvMWnwJ7LaeplxCC2+1EOE4Oc
6j70j+nKcb9wUJJBMzC6mVc978zLzzd9V2V11Vj46eB9vO1OWfSKBpxHELps9nE3a6O23Gz6FVOs
CbU1nPhaG4TDvg19xO3qynJbb68oe7na1StrYzkC6FPkp/nHmgfpbNg1TzNysuqWG9QPpGbz+I26
Jmq3cJAxEP9CzD/hLISUlfJYk3kDTulsUmneDfX4W/bp5bPpPMr8K86iGImtTtVEQ0L5zkqO6hoa
Yp4uwp6IyRtq5gqENNApwvcdM89AnSaWawTfzfwBWd8i/K5/raaX49OoZlBNIFExlxvEtKySIQ5i
Z7nlTsnXWvrtFCvA5sXhOPu+MOJF2Som+63lena37eV9DZjS038V48ppu9xh/9ohDHtTY6fSdbSj
V46dfucFWLwevB9Ou7898MvtmZkaaA/pV7B5fBmkkYSP6UrGj0Ta1vZTrG+j18wuDqj/CyLsVaXX
qplue6YrN/ZzkKp3yBt+v92OuT+uJ9i/EMJjLhpVOdR6yURFx/padvHBz7oRntFwdzvO0rbLaYhu
LVYSlDSFOEPu4wQD09mV8s1Y7vw1ecSFdqBNSM4LAhg3SvGBUk64dw5jh+iTczTS+/aXtUZ3XmgB
5bBZNprCmHbFSlT1umt6pMvcFvPjn2G4MqGWGoC+KxxEoM0gCoSDwyxlBzdLg5OwABgfldugQmX9
40tHwSECJx97ySy7J1wXTDRsZGxLVbcetqO2cbr729+/bsSsFjfbyM06dVe4iAn3aqyMSE/XVrQF
WrDP1fjoB+aLFzlhsC6YpT656Yo1Shucfl4pkuqOA/gL6WBap1R508RHVf50u0HXy/wykrBtBY0p
x3lFJGn44JQPKUBtBTAlnqS341zfgy7jzB17do4UZiSleeLg/IB4ha49tWWyKRp30LJdVb1pXo6S
gV9CvZxrtsZsFleL7VS6jyKU6lqWzyzA3td/i13eRp3e327X9aK5CCSmWPKxSGx5DuTh6Dq03yqA
cLcjXG/4wGNQgIFTNCNyxCndB2aGoGdpoG5Z7iYdq3A16n8UTXwIu/iHOvVfbsdbaNFM3cV3h1fK
tfGUhLBd1yrD4Fq99Ssx2Wqs6MVlkHmPQWWfEikJfDEVqWi5jgCUPriR8T446MHKmCwsUoWLkTk/
fLikasJcazDlVAOfz1vPcfumCt4m8cqYLPbRWQTh1mJYbTqkHlq/Xhxv2ubDuHa5WwqAb+y8z/Mf
9rPL5SIHthVqaoZ0KG7cRYPxt/9CzxweuyQFzkIIl+DUt80BMiZ+Edwcm2nXkx9M+pVsy0LihyiY
+JrkB9F8Eofaz0dN7VpmU1ffY2adaZusPJr+0Ze2LEdj3CPwbq4VORZ6j/oatojAvng0qsJR43dV
GldNQ6pb7bd23UIdfvk5QIS/ZkNoFWNBdzk+nj7WSqshvp75P+wgA+e16+Lj7YW4kD/CZIjkLSZY
c/7TVi+DJInmJW1HraYo3o7GeIihaMmZuZGTe7996+cPSZfeF/mLL7JEpd5B+h7OyxWeiUSvHeBc
Prl1jGnl1P3sS30vZ/o3ZJBenAYnFJwwbuRUiMiGXzZQDY1UkducpKtzl3W/e+Wd9EIRyHmWX4QQ
VmoUF3Br2pJ8ayPt4n58W9fxylxYmm2oSvP7ObH/H2lX1uM2rnR/kQBRu14lr71ZnaQn6bwIWWa0
r5REUb/+O+x7MdemBRPON8DkYRaVSRaLtZw6hYBb0oVOq0hXaBlym/mUgMJoeDF0FdfkyvMJxxKs
ZqjbwL+RS1FpzcxFzM6NNObvKr88VZ0XOhXI87p4ExNM7M1opzCjq+tC8QBpEbSrXF3dQssR5tc4
HXNIAhsZyt+39XvFTEOZkDgCQ5ioHUs2rnG8KXPamEdN9qx3BUbm5piTfv9TYyKxA6Y29KAAbyoJ
AX29V9AEKb1y0TZ5v4SVKlBa2aYLCZId5XTR8olAAk7Eex9VXazif7+MXwRPk4++DaR0MKJJUuAW
7TVGb2tDlNrdQ1NlVpCTBiTX/KXLjRcv6ZygIBbmJagSPWvrQvchcqHoVAJpomREuzntm3SsR7hQ
LKRpHLL7sUlYGgIKgGfhB8AIXF5/M3a4NfJ0jLSBBTZ94tp+ZoHpb2/r2dobJPhHBeMy6sSwNZdy
Gl0DKEKDHBMUPmOz06nzrGuHfnhwvOVAhnRT1PU+8RY0KCq6glfca1OkHPDQYh+vMsqoVy1aYhYj
Zii8aUsRluMDH4FsK+8HR2EvzwRJbwU3B5EwL8docUywxTZBXoLs8vZGrmkE6GrwFzzSa+gMykOZ
m7cli6ryq1YAyqa4q2ubBZfTBP8ZetCRdrg8p9IY56QtUOLrKm83wJaS0TmaiQemfoVpE5olXyrM
CcTUWDChoc1aurMgNrVBTFtPGAjxaUnYtmh/JBqKF3Gyy9r327u2ZuYQhADfiuhX4AguV2VZlWPV
A7TPSN2DM2MeZ5U3vzVdV7gLK08EShf/kyNpwEInwsBhP0bZP05Cn/tf5veBNc/drz/QAiTqXDzb
BLgLR7KoQ5NXpdnOQ1RMGzDHqeij1rYL7bwgiMFrZ5pyfwMrsmqqKR2jkZfRjH64uOs/uZ4K2r6m
y0B1QM102B7kbS5PxQFQwWCVg/tSpJu/E6JqE18z20hqYkI6lBkFVvnUm6wkLIvHSK+jJv/Hmr7C
gSfjU4t+rPy7W+9uK9na1YEqf0w1B5m9nN30NLOvyxJ2JqYYjpa+9+2vakHhWJUuWKEM+WD0+1eQ
2NezON5nqG0bVAiqXkyab6x6flqW+GA67VtnjoGeDCeraHYVuGpCq/ydJ84Gh6zQwZUyOn6Gg7w6
AlXRJi89HVRvvWXQ8TjVRvdsD8Mzy2pUcfWwtx00/Q+boapA4F880an2A8BGD5lnfvmDPYetQjEE
LsxVYN4y4vfNiAtnjFZQlQdvenXdb02sojr7sBCytfJ8gUsAdAupUkmXJqe0Zy2GBbEZpu0m9WPD
5y8tm9ABiVHvOnc2VW5tsvqrNyQ/5xHjrOwKU5uXOux17xdGqm+MZn4ZPZQ0iWD2LE9uRbZUV7EJ
rF1d4H7QLmBhlDIiiEvdGOsEJfcMG1I6h6Z7KtAF7hX3A8sETaJIHNjCcZBR4sji+jZAmzyy9Oea
7MmP24e6YheQNkLZBqAy0PzK/mKDCdCj1RozBtjSoP1q8/tBxggYYd7wiAKi6bhiE88u0MJSI7Zr
/P6myMIO+TAl6fqK6bEw8xQOz0eKRW6qqPQiafWOzZFWmqEL0jXevQ78l2l/SfWfMX/0us9/sGdn
AoVxOltS0jZ+4cWI8TvtSaNG4FXf/kQAkrqwcDh32bqhxomBS4k+Y0z3tvc38x8oLqJQoJrh6QLB
5EoLKDvbmhffmaJ2joMXz3jrYkXVdMXhgARoLviOEFfr0tVIjMFr3E6fMKYi/6Yt/m5YhizwAYws
GpoGk60a5bvyIJwLlGfiWFZWDFlPpsjFkJFy3oGgN2yzz/pwfwh/IUeyTXNTuLQHz3NUeP6zzr2H
Ph2/pH6/u60BquVIzk1PmFHXbJmihCHhZrw4/Zd6ep9VLE5rt9/G4Au8K2I0oJw5NBwQII0UHijm
VC/2U0wVT8aKhUQPDWhFUWdBLUcGszULy9suHTFunE8BNQBhAfSDvt/eq7VFiFEhoD6CH6XLtLWO
xf97HWuw99HiU9MoqhNrApDSQz4a/g2ag6TH10/bXi9Zz6IxhXtJU4Ujq/q85GD2njnmzUJZ1M2b
xQ0LlYe5dhfPf750F/UMOLuF4fuehdmlQVzvCXlo2y1TlZwVgnwJrsT6xiE5mnUjk276EvO+Xn0e
ljYyoIooc10Qem98BLfXJYLaG2zNSxsWOfYEHsIsTDBxrHA/6WDcnkeFeq3pMOZDIHIC0ZV/FTux
RsM/z2ac/vLeFp89/am1FEZFnIDk8CC++FeEvHHoWqCz700sWmi2B9XZPKAxMOybx7J9cpwsYCqV
WDMv5wIlK9bXFqHFAoHO9KMqH1n21HTvJVE8Aus7J+Z4oIaIbixxjGfvpMZdC1hZnUUaGFE52pes
VAsoWk7uv/+Izv4VI90f1LjjElhgqF2zWWy4SNl4vC1h9XzQ54F8FHrDr0hewS5P5j6BAeh6nT0C
jtA9I81bhrHR14/u7BJk2fTp4FLuH9KC24fb4tf2Ec4/UpNAZ19TiNq8QH5/RltyE38m+oM5byZV
X6VKhFCYs6OiDTpwAdDVI9K88yLZEP+zj1aJ2+tYM3QfaEYAGo1rnLkzd7VTUQNFBPedbkZd4cqu
1Q+A7EWrq9ila+ZDL2Y8bpcRvdVA6NldgPEA9fjEy1/czoPG+WF5deBm94OrfLQ/otiDbhYC6jJJ
yxszxeAHY9GjAQxzIV6j8mV2rOm0tJqKj19mGhfZfdFqCa5h0AiAEkYc4/kxaYAc6zPKMN7Ed5SC
QP0V6f4dUsuh3W8GsoTgIg5MRoMeyWUN4wj0Bwes92xbV3FgkZ8texrqX/qI7qHi2HUqNn+ydlPQ
BCPKA/DGr1KPXuvzujfRqrRY+3hwwyYmJ3N0QoTNII19srI9el3hmYIB8IdtHYvuFZc3tGa4Bebr
NB3hkGzaUpWyNkR2QzawGE2L7IQJNAMecmnf3DouMH1OF1G8VT35mRcM+kHX2GvV/NTq/NUZt53d
BJX7NHfPWfNzSStAe6egXfp9bPoP49gGWp9gRO+JjfmrR0mYUKawl+vHi+0TMAi0rsqpM1rUGKZJ
cLxd/pfvpQFfXvTh09J1O0wuCVuMLanibW8dY/rLqp8q86Gto3ROEYzXG4P02750QtvFTIomDpCl
f3Xy19s3eMVMiJYHkZcXfNcfvcBn+hf3HpvjCr0PE6X8E2+M5EmMJNg6NVchGoTVlo4M+Q60/QjX
FFh66cjyZNLsnuLIWo22TwXFbLY5n/iDzScaektLv3jF2H7qNV9TWPtVyR8UmkhewrsQOn62SNso
bJKjxhIxD0xhjr4h/IXyl7pPdgxkF0t/r1lEnhzZP4CdgNN3rwqQNSlycJZXQ5R5jwZ//Of2kV09
9fi6GE4IvUdFCFfrcjV80SymFwT1lMb2w3os0gD43DHEtM7sAL7QRNHxcaUikjz5JWGdRpnPhoiB
jnIGu3tQ60AkIDun2DahABcKIgSJShGyUUANyJyRAqhZDGweI9JNTkidxHtE94MZeFr2Zkwp32O/
VTil1c0UPHZoaUEF58rW++VYmY41RGR+ohaGheWPS/NG7w44xNLOxEgeDTyKYTJmiDFre6NbRZDO
77e1YuWUUMTD7RJpGSiHpOPUMcuWkKWP3CX9a1y68lPdLiQ0/Zh8uy1pZcvQkoWJo+iMFNgX6R57
lQOsY1ZDUuz8AN/USav8Y8zK7VSOKs7HlVVZAP4DbQd3BSB0aVV1thA36ewO/Xivzfhalkfd/XJ7
OQoRcp4B/aRuXjUQQbQHivFOHXlhqn7fVRmY1o4RJiiv47W/vLIV6ptp1sVtRDOXIVdSTduWlOVL
FS+u4hKtnA5MAoZxoFaIxmJZDzBOnftD0/Yo5m4X72gvBzod5vLn7U1buaoAC6B7WUDD4chKOlDF
LRJ0Tt5H/lTZVdAMZD6MWmcEBKmUx2ZIy4MzLpkC2HGdNP94owSlLCrJyJNKNY+YV2NmJlhcOT2g
baONH1v35BLc15OFesvwrchOcXesPMXlsq4tExqc4aNhP6HzctZjGUvGNaPpI2coiiMmfi6h53p3
uuzwr8QcLtxhHBzqyVc1vZIME6YAVCdwGOuIgzFYPugVmQ9JEz9kwBJBQQD0QNpfOrgUExKtlLD8
5OpduMSI3pw5yG2FEkr79V8p0HVUwNBXJXdU1n3aGDlQdydteiR+GjJAF24r4Oo60DwtmkPx0sqa
kCYJR0deXZzMSg9stwpafQzY/M9tKWvrAI4YzS8EuWhMAb28t3PDbaswm/LEs7ABbatiEcJ6nT14
H9t0/nkh/swvycnAUmbj87H9vmRbbXjasvi1G/b5sCcq/OraWpDiRusAHD5gfKSTz2fucn2Gdhl1
+ex6QdkwxfW8loCECjoTUCxE7v6q+o2quAsCzYaeWmNDtX3THG6fhuTGCT1CuISJfCidrORtMktP
M9/M6YkYNH+edC/9gkbI9KGwHQQioGo9mpruBnPKyvsSEv+VDBgboHgreY8U9RRaDh09Db+nMriz
h+Dq65JzoPOCFnre01OXZ6EzHCdlQWXtZGwg+x3ES8ATyi6jX5Rdl2NQ1WkONMaD3FQNGFkXgO42
jD4HVlm+jmZCrJpYOHrev2jxk24qT0CkGi/vCu4hWhoB5ULtDK7O5V0ho5EWiZcYpwGyQC7N7DDu
QdkR6mXl+odkGbMvzAU2wfFrK2w1zIYM/WHCkwQipsyAbbC1H03s9+Ggx32Im/0GjSFBOSWTjoKz
M+603Pdei8nwNmmTervOL7WgNni5wZz4HOGs8Tlhg/3ixbZ2yNM6TYKZNcvb7DvcCQhCpwPF4K12
MzKX7vQmXx6Z0bG3Cgj1gDkZS4Oaai46UXqdb+q+dRXok+tDEE01yJj/B5AmB5sG7oJTV6lxwgCm
zgxG1aQv1felEkbWt4zCK8cR8M+V9dWyFekeyanAPbj8/ZK1HSaSg4RQIydWouOf9QN9Jmg3rwEC
mMwOjENG9lITvbvbbEGh4DXjFUEXqCcDHfQuNUY+8A7p4KObf/E6xZN7vW2X35e2rfP6MW5HfH+q
TqDrCnJV446cJsPGQQKuNQgG4BZdPbcY9TWzeWrhwuafSnMK7LnBqIgXHbWZUnvuUkwe6t6Rrt3c
tseSqynsFmA0qGWjUoNuFbmoWee8S6bBt062OfHNYHbmi2FlfA/DXD+l8wgdvC3weichEI3TGMCL
dV4R36GBSFs6JFtOGB7l6Ab6xrTt/RKEEyba6i2C9NKllSkwGDQBwZp1alPzlXCkarQ6vC1CBvN9
bJtozoYEzN1Glf5SxoThC3E32OYpbe0FTY/W/KupanuPLvQxJJg3+2gXDJTpaWeAFBPgHjtm8Sbx
7E7xS+Qk2ofeoPSMiQAfqQrZ4UQGjZul39MoQ/q5MWokyOqgi/NtOn/t48cl2ZP42+R8j9scsJgD
89AxlH/2prdlSAPiVmGJogaz/pnL+ViB7KDtnq1JUUm5NgrILAsUEhh1xYhaKQJMC8st28QmJ97A
dKdB74+bJtlSf2Pp9x8+RImaI/4Ux3R5MLS3TLqYFvKbDtiYXokK+EFWHBiAfdDQAw44H2VHSQAy
Qk3a1j059XpRPeg5hlTb4zS9xs5AtgDJmDwYaZX14gLriNuY85Bzj+xokxiYMsztJ3vxh12fE/Nl
rni/bew0+ZI4brZru4Gr6JjFz7l8cj04iv+qh1zEol4zDc440Kil21bbNO5hKBRbrhIhBcZpaVYt
srIUHXtfmywyuzygKsSXSoZ031wM3kx7E8vAbCOj+V6ZQzCp0GvXJyu2CgSgcK0RGNuSC6dxnk9j
l1NQcqbshVe6dsLMQrzBPsPMpqUxN/OkvfGq7A+3rcn14uBviwYkgOo/mm0udTamnJp9bJony94t
7QNfdkq69zWrK9BEILUUI4PlwGHJcGVK5JdOGGrcpBuucivkqF7cNODgBLBE5Givpq1ithXvW+JO
J/AoU0yji7s3jNpJy8Bv2uKTWaTGl6V1fnEeN7upmske/ZfDS+5U6Blv/FjVIblmoAEPxnEilsGi
ZVdTH1yN0U5jp9wqxk076uW29iavRwlm9jC0Gd4bho6lGy/1x88AzGoBG6gdJDHGwCpevJXjvfgp
4gk+ixBtzBo0Or2YT0t/1PxdYj6Z3va2Bq0cL2wr8jjoagVyRB6alWNSKGc9RPD6xeRZoE0/bwtY
cRPOBcicJwVGchNE6vPJ/gzCoME6IHviM8U9UKzClQyJYY8amwsI0fwg70Fy9gcHcbZLrmREHI4j
Nop6Pnn69yqLnHRfq4YDXGcDkLnFOYDvRNwEOYZK4wFEekwfTn3JmYVhBFXFApSh69+d4ye/HJol
Qd/6Szi7jbEE8LRUUdy1tgHlL4A3mO6CsoWcbTUB7UuzwRxPMzPG0E+SE+ndl3iJVTNWFYLknCtf
lsUuYmM8aWRD2g0vd7OjcG6u/QZ4gEBHI22HBaFCKN0cq5ot5oH8DPHuVIR1he6P3WC9Alx6W71X
zMWlJMn2t2wZmsXMhpNv/EWWrZ0+0vnNqHd2ukfnzqZz9tnwUAJKelvutcZfipUcI3AbjBjqCbG5
aS/HKnXsB6RHVUCJFSmYPocEGBBfBoDm4iTPDJBO0syaSDeeMLorWPKvlYrs5do6oIf2TIBk4aqk
n5e+pOOJF1oXYgLHFGYgxn3TqoKhX9BUTfS5vmVw74mOEBn8/+itlQyF52EGS1EMWNBb/EaqEJPW
ChSzQ7Pe93eSpeJhE5ULZMJE5xY6eaXNy2YQqy9uYZya4Snv9qlqVsPK3iHgBwssggk8oXKTfcuK
qnGt1jgx+pTnO98NCd3xn7f1bOWuImkIgIcYiA3on6xnDUmWGu/kieuHLn+sjI2SZ0whQn4haKI3
1HYALCgwpzwJka0hluK2qERIx85pNdR+JbAL82PxfcqPvapfYkUCUNcGMggW/kCO/fKmYJiM1phd
vZwKnVqbuiyOtQHohmOrGJ9WBYHpGxQOgqVDhj4URqn5ecGXk9e3x8UwMDS4wvR57qicjxUTKigL
TTBJIuWKG3O5otFGOivuKVaUzVtveaN6HBpZ/WylbTCretyElbwMNhB0iVEXoDaGQ3sV58UpZY3p
N5GT50Fi/mPHr/PwzRmPWROHbufdrQ8X4mTWg2nMlqbqIG5cvjvlscEkM5CX3ntzLmVIOrfwei5t
Q2uiWnsu64PFPqd3ToOBhbkUYVwe0YxZP3Waxg04bo7M4wGdf95ew7X9vxQg6UDukG4wSNpGfMr3
oHiMQcB8W8K1EYMFQxIJSAbwyl2p82JMTm5VCP7cmekBB448SUwWJK27i63y/lfzUpr0WFtDPNOp
77Ioc9jW9fKX1FZm21dUGRhWJKlERCbS4ZeHMo0TaHczN414tWk8IGte7Twc9aCjrzx5u71718YA
sAJRzgHJEfpgZPzCKBrNutTNIsyYD1znoW+TwFWZthUlAKAAVRe81KgiyKy11pSO1OqnLMJgv8+2
iqR6dQlnX5d0WAdwleYEX0fF8pV7/IU02kusx6oC2NqxoHwLzgO8ZcA6SWDmOuO0mRnJIpLu5/wx
KY95nQeF9tjzTe8qQDMqYdLdT7vJHF2qI1Kw3pl90hctMMosLBJwnNl/xzRVuLvrm/i/xUmbiAYW
wJodLK6YnE0cJ0GO9FymggKtKwK8atEHiiqP5FRX4AxK4PJk6I/qi7c27/oHVxuJQqfXpIAgCsBI
ABgQloq1nvmcWYtaj2XHWWTPn8c59N1vt++M6vuSy7mY8VDVWZZHlaG/GtX7UBp/3ZawdhrnK5D2
SW/M2XQJVpBURz0/tPo+axTFnuvHGb2lYuoUnA7YGtndcKesm6sJB94PX4b6UdC4VJYROKASt+id
vdnimbkQJnb07EQ8W0MEn0GbdYdtOEbt8l+3N2ztupyvRjpy0Me4LMmMLIq1z7O9SfI58P06qFqM
UEizINMUwMw1FUD7HfA4cKRATCDJM2JOasSfaRQ/8HclVZTq65KCGfrQZEU5pZGpWcFL26mc2bWz
P//1knoNS8UZ8fHrsxG+0rhFVrPQf0zJ6f6sBwo8Z9skju3s3BerrgAAhqAT0355O638cfvYVRsl
vZS5VrtZbuH7YNXpptDZ3v782jVECg9lb/DfXzuwblPb3PTKFF0Y7gao7k1N3WAxVfO51o4DQSzy
DEAQwpWRlInxBIXpKU2j3Nv7/gPRP5mE7TXDDOf89+0VrdwT1A1Q5YPmgpJIdi2aHPP/YpMnUd3a
QRqzHR+MB32mb6TFUFdTP4I2KA9uy1zZRYz7AL0NEqKiYiUtj8QYr975fhJpyUb76dG9fSdvnzAv
AMliQWj/F06G9FgWlTeAfaYvI2InGCB8JPqiqCKtKBrQYgLEDlgKQATSjTRNjWmZ1SRRnD0kD/6s
MMbXWwS/6KN5HboGaI10IY058zTH0saoJRjsmsxd6HnTl8RQMZqIn3kZJEGOI/A7ogPHlyMyq6oc
ZmBiMFpvPfOlmutpgzx2F8Rz4+57Y1Lh19cqyxAoutQFygqB4KUBsBd90vs5maIMiKHYbIKUbL3h
V+Y+De2pT2ZglpZwILvbGnd9WggAdagaqmWo+Mnt4uWIB9Sy2YS2kgUjS+pTmlbb2yJWsnZCBoYw
IPIA1FjGSXoGdzOezVNU1lOQaGAfakLSHpqmEWjqcKybIEu8YEZ3iVVpCm/tI/soHySCXcF14WJa
qIw5ABJw6AAJHSJvcJ7nDPwtvbchTg1GvPzBSccmQGd+0Jnmltf6HCQ90pZOpW0tzHdz2/bvNrPw
n+sbNHwoLMyaKgMJjVS0KFVet3hRXjWL3Q1RoptaWNm5/ZimnhfQuPcVu7CmzaL0jAwZ4v4r0FDu
mSVFiznF0K1Nk6IrdtmVZDOpqPvXtAmWCzQHouJ+RT6QemOZablBo8qZj01JPhGtVHj7a5vmYEo4
ioBo9jDkbELqTr3upAD8a/YWcOJgogXwdQqVXVvHuRDJSmKOYI8cVjlEfvk0Gc+j4jTEWyurJIAc
cCeRqcQwQ8mGafpAUJw2wIthe8AO/Q2kf7BkPxrL3Xf6Kymj3ksUL8vqis5ESu5Ftbg+b3UiaI0I
uC7Il8pUTYFUiZA8jKGoYhCZYFX68kzsh/pOQn88XaL4+u+uOVJQ2cajFTs5vp/Uf1fmr1Y182b1
9yPrituIfjRgni8N8IBLSi29mKLJY2FeFpta1eG1KgHnjfQu/GG0u11KKEvd7hzujlHev/phrJr1
eu2xeEhL+IDv44G0QTx7+XlCe9dKO3NEXi87VJYeDD0aPNLpqSrjt9TMfxTE3Chsu9h0WZXhqgAv
CMNugkb3UmaWWE5KKx8yi70/f8NwEPTrBEViBSxLttnwXnT9wer3t8WubaTgrwKlEPrkrjrlmOOm
RM91kJyUp/THzF//f58X4s988ZSjh2n0F9xPABKHHwVVwODWbBh8IwvsVcj3XrWqDYJqylxwGY3+
rwyNHKM9B0ru71WH4lyK5FCgn2AknGCTYo+XP0rNso5VnNhfuq7XXpqF1KGDMU9BtqTvmU/Tk2Hy
6n48HqhoBfM8AufryTFWjck0wwLipMKagnJnayqcz/pO/itAxs14k9u4SYmGhMbZ5MbG8PZ/pGtn
a5CHSmhukunzjFtlDdnWoNqm/ft+bTsXIJ0Tkn0YHdRhDYP70/4Zm3/yeQNDbOD1g29J5gTs82zQ
FhutXsmBGHj5PVWed823EN6LSVwwNKIL7/K2uHaREc3nuIzpe8KTbeUVe8c4mr2CuGDt0nug0gbe
/aMXVXpfHIapNd0I66nHL9mD3t43cOXjeTn7vDxbzcQIlP9YT92rHkZW7qnhn5zC2Ootf0lsQH1B
wPIHJ28CngZIrBiIKr1oflkDoVbDePqHjFZwylSvvth6yToDwI3ZUehhtNDAIa7PmSHDHL0Yba1+
GxWuHrLpNe+PY9cd9REtrvWfYNj0j1IZ4iUsR9ID2i5Mm2LaRX5jgR9j2uvG/FS3qozMml27AIBJ
emC0vmY7Q0Yjt8rDzjpY7YtfD9u0NILcilzMxmqjJf1291ERgW4AZApe51UWKy27viY2hFo1gJGP
pP19+/srlwidhK6Y/+EhIrClJ4dNeHKM0WijvKRh1n2nphPM2m7K/p9yJI0Aot9jCTHbyLJ2uhNU
zlPmg/RBkfMTX5H1DmkMD9P9RKguw+Nb046rrmNt1I/h0B7LZYvZ47c3bMXZQYYBoBMQbzmY6ylZ
Tc2wzJ7GUO0S9CU2+eQ1J3AMzv1faXPMVJjDFdNzIUzycuJcL/XFgzCLBy0JC0NhCNbu6flipNO3
eFYk2Yjvk/bVr955d0job2qkKGAowqc1PQN6ATRMCASFm3hpEUB13xqxr9PITH+4GQ1r1MvQk2b2
v24fz9qO4c0XLjvQ3Vf6bLTzjHZ3SqN40IJgLO6kFxXWGoURKBgIDFH8k5vpi0q3lsbPeTR9M8hj
1hzv/vnIwgGRK2KBazbtAorHaqcBE/BT6nx3ra9/8PmPlDhg1teTpLIBfm2b+3OUZF+7LAdXwZ8I
wDOJ3kbgJK66N2dkYjyygJluAtOKpm1nqjTDwsxKdxx8vyDDRCulgaKFZIY9UjpzRcGD1ow+2WVW
/7mL6Vcz7V7myQ3dDJxVY/8Ucy1AwfFRr73fHIktb0Zk0CyHHHzhRuk8ZFX/u7Uc0F6qJpqtaOD5
77OkxzVNdIIuHXOKLOTS9LYNVJCgNQGoOouHFTYOObvLq2QNrjPPLZ8iV3ODApjVoVCc4opZQHX7
w38GrOkqnZJ3TcXGXpsiZ0F/Obe7z95YHbpuCNy0AJaPzpvberliHQRnr+CQRgYa/uLlkqiBhkV/
ylgU96Dap+Pyk3mdG2Z9cZwp++e2sLX9+8itorkdBMEfdChnzklitGmBgWrgjMZoxSe/UVi6lTcI
6xDMw+B9ARugEH/2eTO2W/BpeSBtbbd1vmPaxlJlPNa2y0DPPJKLojFbfuZMsx28CnzqEefk5KbV
65izcAYB8dyokqiropAdBjRcxzBKuQaZU82jzlJNUW7l37ol2wx5+cWbvcMwmoc/OBe828CgYYQI
koaXG5cgLRlzHfR5tC2DbYs/bn9/zYETXeVIBwvQN7IGlwJ8CwYgHhmLigY0EPrInme9eyZmckB/
2HJER8ZuIsWLnZt7Xlb3x/YY9ADdhi+nIxst/IoztSiakqEAK1j1jFfH/pQrXvI1rUMdAJU8eMAm
iE0vP4/uRb2vGGcRRvkFTfpDt07xnRNRPt4+MT8AdgfPIKAalzKmntYcMTz4DQdn81NDOvv2Aa3p
2vn3JdeqXZC78tHui/REflyGCpRQxQ9WTF981Ipvi1qzARhXI1q+0ZMABPHlUpp2LJNlyVmEjtGp
OBgqesDV40Ai+oMMFIZNeqSymMy6R33c0PHJ6B/N7DTSP1Aokev+rwj5ndHSvvd5ARG1n4OkDTS2
CpVaOw5BPQ2OSUQg0Clpj7hGtHlweGTHO6964QZIMw53jjT+0CkbXLOwMMKjurr0hYO5K8PIo9F4
NbpXUOn1KvDR2lnDyhM0uIjb/2EWzm4e6XnXYFYVj8Axo4Xj/Pm2Kq2VmRA+wR6L2oBgeb3cpxnM
WdNSdqDPcrvqGwMEdVNaLqbHZJ0Z6MNSb5H35g/DUjgbNtXtpqr77rWffaK4PysLBcMYAFyYaS+m
ako2oG5NDu51DEUhHDk2fwiqfnt7rSu+14UEyYjNI2UYyAMJXb+jfZhon2PyVMDFGYOqeGK6YkEr
3XRA2p6tSFLBVAMeLs4xnHhKMH2Yf9Urc+eiPbuIAzvdxWmKJu9PycB3oHUOO3ObpRS0kjGoNfbJ
NO/rMmp0FeJg5VogioH/jPHYomVK2mUX8xmtTG/xIhrNU+U2h8H51sU1cJnlX7d3e+084aULmikd
RVKZgQV6pduVBXr2oZ9Cu9pa2agwgytm6oMhHzyymDRwhTBKfTAKJS58lUTzws54LrUXvW8Up7iy
DHC6iJuBiAYTu6QNYyaFs0RR35jzH2XQTN/u3qWLz0s6mc+1m7tlNgFXlIR035Sqp3Xt98PZAimB
cLmvsB/9PM121vhDRHmY78idJP/CAtrnnxf6dmae3JybWdfi80nKA/2E4YOKQ1b9fmn/yxYTMdoy
BlXZ4gX8fclVBbIVLUKhW7D0ecAMEvmAdQspKgZKDrRMhbMX5PXjMCsS+qsiwK+FbD7YDxC5Xm4S
n82G8QJBX99m+xp2FeyIzR9krFGth3+ISXYY5ywn9TnGLWR2loAi3A5B5KDqCl87h/PPS+5TMlgl
X3yNRSTZNHX4J9cMtWMD5OAo6l9RC5WTO+rMKOBgDu2G4G+Fv7F2BEi0Y84q6IsAqpOOwE2bBUAx
e47qKcSsJVqFy/3N/6jYIKvmGmhIEEXXy1Oe0jkuXLYgPWGTYAs2h/tvgoPAGbyzwhQBZyN930us
cXKGOTLmcNSCPFVoqTA1UmoC3XWoN2EMIpgF5IHKCAmdfC5xwnHyvJhD0Jp9aGbPXvOYo6mqmBXl
vJWX6EKctF3IF2PcVhwzXOzwp/6DgvnS+ZMdAw8cHmFk2K9aqcqpn3SQDrJoKHdLtU/fbtvuFX8C
HW64bWjWAkeu3I04TDUaX+sOBz4T7RGJQ/dQpB7921haKwR5g5YGGq+Sx2RpnO1SdKkC1HV9JZFm
QzwD6eDLusoWFr5mxrPI1bDsb50EM/hnby9QJUA6omocBjvWDCSDXrnxmM7HP/g8xm2I7D0eJ7lG
WBMC77NAGOMyVFasr4at0Gjx+y41Ght0JsC4vDEjqN9Y7CExY/W7edr2+Wk29n+yBgceusAHXk23
Z1naeUPvgZy/e0m0k4qnbG0FSNMjTgIvKXB1UmpJs+yBVVMzgV4we5ontLbDXc+QN5vvzvsgpyBU
GXMtMEpLjo77HgBVu6djVOnN1q2yvY6/Z65KyKxoFPjsbZw4SEzEaJnLE/E5zWrQuw3RcHLQoWXo
quSSSoDkLgy5gTmKpQkBGOTCvDhITYVSfQR1klbBT0CCG44PRt7JDsOUDGk/+hCRN+mW26+t/aWk
/9jsW8UPujUGydAFfCjClpbByPsNj/tteT/sBh4L0CoE2VqBhpAeAySgao17rXfSOhZ4Xhc6tqKy
u6J6iGhtoBs/7JvstBjuSOdxHNyT0ZqBOfbbujE+2aD9vfsCIa0F7DP8FvQlygvR2ehbbdm5p8q2
Q1J1YTkP95sxhM5gZQOuA4+AjNa0Yg+z9fzcO1VOGzSVGZa6onK3onVwrZFVghj0Bsr0mWbmM10j
mS96uUVbyHS/pb/4vmTIXK2JbX/K/ZPFw6Hc0K/3n8H5z5eUKdPdifEBn2dtOFd1mHmqKvfqBoHV
UZB0C6pU8e/PwoQuGVhbghvm1FdVWFX/R9qV7ciNI9svIqB9eZWUSy12ZpXttt0vgleK1L5L/Pp7
aGBmMplCEuWLmWkMUA1FkgySwYgT5wC/p+sF1VlQ7qquW+u5tWAhq17EP3hm35+i2+AIdyy0isCH
hPIZngnKAKymr4I0w+c7/m51oM3XsnCKPOL9YMF47EAJDYa5v3DcS6PKrAFjjL7jLg9PS8tBlGXE
la4zYGuTX1pQZm3IrW4NXVgQxZ7ymPUP7O1hK2owss3QwqPkllp2yXje9yjhn1YbRJgGgMNvTjRg
XXAYg5bUdHHfq3eKXSM6GlP/NMf18nGgH+6v/G2cev155UZp3Fm41oTPV+AeATVa5oLL6CHX9ftu
+C+a49DyL9k1QsSV1w7GqG0Xs1OmJ2iGgUbOrb7dH4bu+4oD16ICjhXZvZOw47Dd229/H+JFA4Qx
Uj1I7Nyg8yC7gZtIdOnJX155VPI3v9+uP69MD6fIYlQTPg+GlnGMApHo9Ka3JuhyAMoEFZNbOGKE
BfRGjLvi7S0DGADCBuQa4Kw3cuMTMmW88ocU95wRPTi5TsN+w01RTkWUKFvuJEv5tf8EjBhptXQE
51/VRRV1k7Kuzv1gR6gOaYLFTVvAEMjbFLVIlZbN9FgBJrIZ4W74vR+/uvaHyfpKdHCYrQXBpf0f
K2pCwwKL8dyXsCKCMvGmEOXotz9ApMoiNh3OdjwU5C+4uJUW9E0we5zTU+KVYxwMQ/z2PXf5feV0
XZvMhcz8lIIBJYvoky3+4oJwpDoCGpMAiANi4XoAaCci+YQuiVNFvgXZN5bc//0bt8Pl51WhUKd3
+nTOcXSby1Phfqfud4tooumtRZayQEBCQhTwhvgVpLVNb09NeiqyGpITBjTXzY/3RyEPaCVelyzP
yPng6gZWUVllq/Bbq8rC8NTm6AoSPo1Lz9y5dXjwLboHu6BOT3pre+AaQk4Rb378T1mVxR1dOpkY
k0mcuIeaWmDnoG85t5km7Nwc2f8MqbUhUS4Qr19giLBXa37J6j6xB6iGzOGJpLoDfntUEOGUjB7o
IFNGZXmkXh0TzmwPO283HQvxtPo/7y/VljcghkaB2ZDHivrcbVM6gjAOQZwoODI20EKhh/sWNqYM
jfUIR2Sa9LZdYUxtbpCi9k528Im3xxYMbVn2hRMWubXG1MZgYApCEZKSzvdUCHE95gHtqsk7je8C
64OrEwnbWA9UTzFVgKVB41LNaPZtQCjvuA9yUzNh5Y+yqh+DGXz3jSYK/eNGygYCp7W83U0QCMLi
9Slj+YNdBM3snZapXqNK8Kc8qx5Hz0uyfPm+zLPxgHn9ZLlzMnvV7v6CbQ0TTZ3I4YFJ5FaxmlbF
arEh80/TUj1mzjF7H9Z7WoZvP4egR4D0swy/bvPDwEg73VjDzGge6G4cNb6wOYeX35fDvLhq3HlB
hiXFanVWtcuXg9s/zMbZWB/rtolo2UTTeEx1zCUb5/fVoORmuDAqeq/maYdBkZMX/gMY2fzP/cXZ
2E1XBpTqFfJhC5lsGFiguG7kgK0iOZU1LAK8Ef//431rGxsKvOqAzUmdDTTiKiEO97o0Mz1sKMJO
Hvm3Zbp859ZwwB3hoFAALnj0413PV1UtQY1+SgKiNC9q0k8unSPXXfZmUe3zvN3fH87W6lxaU1wi
52kw4FFJTtQyR8hUor2c5k+gj9VM25YdRIRShwCn3k1qr6yy1ChACX5qOvEwNv0zQ6N5Xuiq61uT
B3Qp2vNwx6JHR0lVtqE9C9phOBYrohR9oyekQSD+iAYQzYG04QdAeyPFhYAB73H1PCLenBe9Q0Bf
47TItsV5+PXNKwNGNFDWoCEbWGlV3ncMC5/VThmeaJG4YVStO3M93DexNYZLE8ri+1VruaypkNF5
yTwwK2t8a+PzIKyRHfioE93yoBiiJc5YB8EJzH8PXd3syjLT5Aflfa/cCijXodCF0ApgdXUVBELP
ZcrwoAkdEofOp8Z7qb29HaL969+0f99r2zK2xnRpUP794jRjtVig+wyDw5eeFpAiDzV+tbFRIOKH
owk1bdu+KdNSPPQbY6hAkwCKEnIM84jYH9687EDeg7MM5bUAODcliJpmPlezbaPN/1H4wH0c739+
Yw+CAQ9xLiIOdKereEe8+kpBB5Oel66y43EIojZbjs30k9iNbJgTH+/b21oSmcWXzUXowlerBq25
9AsgQ9l5Dp6gAWc9/MXnQYYgO31wUqqcqSgKs8UZu+zs+7+WgUeh5udvLTi++9/vK0mFNS1LOqVN
ds6baY29tUlYOu2Mwek1D0GdISWCqiEfS9oSA0FhcCjisoj7SWNig6QY7UNScBCwWqg4qa8OS3gB
83uQfNQL3fd+81zm7XFc7KQMrOei8osI5TBIe6FKWKF4kZkhMrErmvjvr9mfTKh6Llz8DvVRwikd
bTGl9Oz4pD/1du7Wu8a2XqD1Ca7iws13KDo0T86CIByqul8K6g1PAuy1UdOt1k8DslD3f9HWQXX5
g5Swoc2pyP0aE4PLaw8xhWgoPoI7mdKzJcmuAPWfheZhpopSAhYje7lQMjelbtsNZ1yNaLLyPWyM
ECsP9ot/AS+KfLP9sKDZP3KaqT/4c93EZtDS/ZiHTWTVzI/FOE5R25VLYvRNmzA6sgQPWifhnBVP
KCx1+9DRNWndrhgYnEGiBw4ViU5BF9r1wdqlIbVJt6andGg64CJM8yXN/F9OTapDv3bhnnVFF6Um
rRPD735PpPqKhjV6FP7qniBGuny6v2Dy7rvxIDzXJc44uC0JDZyj6x5Mv+c6mF/cYn4tBDtRN0/C
sNFksjY35oUp5U4xJ+rlZODZufVthF/fMiD00lyzNbdOSVk0AEYA8ByAGK/n11+FQedepKe+smK3
ONaV7ubSWVCiCZIubgqthvQ0jedp3fHgn/srovu+vHcurt6hy3lWePi+8avkiTtpri3d55VnxGp4
ID/t8PkqRf4+dhrN427LoS4XQHFwr+eGUQZmepq9p75YD4OTxjl/KRwdzcbW/YuWfmR3AWJF0UMO
9GKeqpQ3pRWk6clN35HwYTZ5Eoxm1OZgJ9bRYWzagkeh0QV5XyBNr20xezGQEHcIBpW9CzM0DjUv
zbCCk97cWTrlns0ZlKSEEjcqpRWvjTVtYYQ4u8kJBE87KIfuGif9nNXk50zbw31f2zSF5x2oj0FP
fJMRZFM7VlDSQqK8Z7FNn61+3UH0tWA6vJbOkPz7xWLNLkgwbQFDVvHIoC1SDA+1O4C8XHMZbJ0x
ISCw6OkEAvPm2do4w+yEE7LMgmQPTcnfUch19yvV1Ig3kNwAwl7YURxiHvFmSsNRVmDCj1nOvs0M
7VWjFe7sUrwjzIpryD7Vvb0fDOMw2OWX+wu35ZBYNx86dFg9oMiu55O6pKhQ+sCDIJ+iqpkj0uTR
TD4VyBVWH+7b+pN6Vu+IS2PKYGtvGWpr9dITrSCMVTgORWzh/2x4MD7a6cQObTN4sd0yyOfaJvrY
oKW7HMNOHl/wqMiahjqagbnZ+atV/2SZ/5mY5VOQeggRRP+celYZhWthPbsmKu5QsOD7oSBuNBng
razRcRQTBC6RK4YwKRHQgA6/oq9enqcPTd+FT+VaeXFYgrsJkhxQwc379NgZ6YgozEnfZxUHlclq
hk8hLb81+dI9CaCtEvA+8MO8OEGcL/n80FZO/X71pn6XVoMVQ9k0fdflxe9lZPuRjWMZuXPZxQb3
pvdk6Ju4y1c/Qgt+Gq1VPzxYI6omwJo76wLF5icuwinOwtWGSDbKmNTjdFc7tDzmE/uykiFLoJiI
H+yJ74jduqhkKzml4FXcC+GE0dTP2cERJXp57WX+7bJgTu4v681FAIwGRAyBAQXkGu9KJYfQWJlL
w7LMIZ8Z2e5L5Zzf/n30nUE5AK96XMfKTQziqKwSeZifnQMY40WuAQncnCj4+djheHijERBhmXpK
9lkbLtQCE5H7zanjeR9aey/9eH8Mt/tcWpHNIGg2Q6uZSqpe5HNqtSusyPRH92HhicefCoqQMSHE
jOZBRCuJB1vHGrK1OCACwzMML1gJerze3wC+mtB9ErCL7fFx7h7uj2vr80CeAUgn3zE38Nm0qCDu
1M3FmeP5yveMfX/z93E6orMEC4/fqvrWSt1BBDYDg+f46nxtW006ZOPnX31emZ08X6uZh/g8uMe5
wxLIiyX3B3Bzj6AWejEA9XyFBNdgzgXSXl7qPEKi78Myg4nc7WpNuLppB1oAAGIjlQf13Ot1ttBV
0VcONESMvkv64NcwPTNd5VVnQ94lF3dvySe/EkUNwuali5wJwl6sifNJc/NurgkgehgIGO+hi3lt
pemgaWianJ3bVuAm+mjoBD9vNjx8NcQ5AtorZNluyK9aaJ9wTgLE3VPkiJd9PFn/vnnRJfwTnI14
OdzijuwU18g44BgOyHme/gWzXjlq7tKNWboyIf9+sRYkAAioNwU5FUVci6jJ3xrdo939cgjKoeus
KK4zF98Hc+5T/fYTHWG2rH8Dend75A4cqmOQECcng2VjJAr/HQk6zQSZN8ssRwDVNQ8VXeTt1NY0
kfYW6tQ4l5wFijetn1V7VGXTx2B0UKakMyrvASRdASBo4rrk674yrO4AyVQeu2bDfhjNYCY2K8Od
K3BQRKQNdc1mN8GX8hOVJ5Q9VVbV9QU9T2H7Azpfw64d1xefmO9E28WsGjUP502nuZgS5arzjCUV
Zs7o2WfZzgmymM0/7nv+5ogk5wbqjmiRUq85q+HEazKC0pX3eQ2NeCifXPSeiOYVjGn3TW0OBqrA
UhxNysgog6Gzw0oBhpdzytdPRel8gLbW/r6JjQPPAFj/PybUyjYHWMAdPWRm3ew5rP4hXlywv5mw
CxPKDcTStuNzbcAFAlBt9z/HbEx80IeyL8zxo78YDq4HlOnx3L1J/vuQ3UuNoafn2oTkYvVorb+H
9Pd9G5sOcGFDOZcatCW6dj1S3BEkKVfoX8zf666J+ulpsXVtZpvrI9vqkTnFQaIGNxZ68BAzYItD
xDCh1r9zae1bI/2LaYMYDrh3JH8lgpHroxbqZQF4vvBmD0xyoMuDC84v2z/cn7etoVwasa+NCMoy
R56LwNrSGByz33u2fDOWTBOv6cwoy0PYJBqjlWXF4NOan2vxvvyLKEHuRig6SI2PGzLpCdk5q1lQ
j52aiccrGY/mMvGoeXuTIU5PqLUaKCvK3jm1CdqxAS/0HYDnvMPi/lOZmkt86/4wPeTm0cNtgihT
evrFDdvMBMxbI46yaQ3f26F5pMx+ZGuWGLMT/8XiA4SOG9cPAXFRFh+HKdQqUw/3ofnVy36m/jF7
M5e0nCz0DuOhhirDTUdsBhzQkFkdbsP8kLLEsXa02f3FKFDMM9F2i9ZhlSSmbU1ngSQmOfUNzx5W
SHAdvGlJD1Xf6pKz8mK8SiQgpgZ7Ke5rBFnIwisTVgSQkhtqMJGY4/ohD0s3Gmv6RVTsA07sX51A
Ym0JTB3736ZVVM7QwyEbE9R8WoV+fAjMDeapGbMdNQ68WiK3/Yenu1Y8CVAN35/PjaMUOlwBqsEg
jYF3KA7oBiklUx0ap7T+TSswx7A0mtH2bvtPLcgs7xuTt+XNjIJ5R3Z0yC2l3KapsUL5jVcQy6rm
9Mm3kcZb2VTsOxPiqQ7hYIz23Z1TeixyuK+Ta9s4lgDhkQlRzOstLAqkwN2cU26eJnOIDetL172m
GdEM8RbOI19i4Gv+U6O4pWqjvMlC1pvmKbBeMmFF4/xo1UZEpz33E5ruEESH+ff78/rH65WJBdYT
qQtZO0YGQA794hgZUiTViqJ1T06dtzuILILK3SbZjrWDcSyN3k7G0vyUi7KbIr8T/WEahioWYuh/
BV2wJB6rzfdhk3VR2PhjlBvecLC6rPs62f3woeo6Edntmr+bW3TI4payXq1WVHuTIrI21hKO2i7s
pVu9r8valsfFX6zYMMZpj3RYGfsgdSqSumD1zuuMbE9Evuz6Fv3hEdiRaLzgKDmlgngfxg5q9a3Z
6ICeG8fs1fzIv1/MDx1sI+udwT1BfjjpzX1Wxx7IDpF9u78QGy6Gx6QkHUQuCS9LZTcVoxPWS2cG
Jzc41uZTjddAtr9vYmMoVyaUcL5BSFwWNUwgoWMDGLQ8ZusD+fkXRrBJpLi8hLooRx8XTQ4d7yk4
BfkHxzzyNq5zuEam2Swb5wEwsP8zowQKQ5uJ0ShgpnDLBNlS0/6VzcnSnppmjcr2KzgI74/rthSO
gualRWWjFBYhdV8PwSktwlgMQexzAH5TthvCOkrLJ2vd28hRW+b3pdyN3tsDI1Be4D8BHosAkSnu
sbQ+bSxSBKeWuU9L6z2lrP84Bzpw9tYZ5EApEizSgF/ctrVl3erkPkELYN7WcbiALLKPSIZ7hNSR
l32z8sfKcSOtHuaW91+ata53WQm53C6fu+Dk1x+n7sCzONQ1NutMKI7JBCNsFC0a9mj9w17z79PC
dkupe8RsbbLLkSiOCXXS2jcpJtBePtfFsZXJcuMw27v77rg1GjQn4WEJlBSYV5T70GfoHWtWyz+B
hSdqrNeJfSwCHbHg1lhs4H4McBBABlvdywaOcT9bgMR0JntXrWFsCytuym8904zG2bQExiMoeiKY
BOHd9fq7tT1W3KBot4Jk5X7hgR83Qkyf7DJEO6zHui++w8g+NY01GhY2712ofR151YYHiFxmNMIA
wH5DiP04s6p9qGjTxKPt813jZvkj74rq0WOAaczEsWIBfu2vrlcvsdc2RgQk8JyMS+/teRu40DEw
5opGtcu712ES3i9e1O3T4hbBHk/EfN83DjIUPqg6+zENnjNG1sQNWLfntb+8NwVnD2vIcTf1I3s/
rGgHQJdUHTW9R97xbnwzRZjM4AItJRcJrcNqjw71M4cWqY0GUVcgSvidD+3egbwbCjf3XW5jjeAF
AILJ2FbCKK7XyOp8LBIkf8+2+b0qHmv2o5sSf9DBmuQGUQKSP1GeKaN0aLAq+9QYO1o6AhJfs7Um
aZihuVYHJ9ocCdSmZdclyDvUKrcwi87w8hVKUiivRZ7RHANefbJ9ciSNrkl1Y6NiOP+zpQzHWluW
dyVsFZMVRmFL07hZSZpYbio0u2gj/v9DG/afTaQskCM6IgjBdm3nT+Bed/rnzrOjsX9sxMtc7t/s
DRLPLKUGwJ6KEuy1N9T5MnuI8LzTxKEZUx7L+htcPZrN1/t2NtwBvWdAB8AXUOdWcyiA8HWc9453
Em4dZ+a/qORpQoktC7KnRuIbwSOgekPpjpyvIw1OWdyNWRRqH0obLoCEI9jiAHH4o35zPVVlOgIb
Ume4u4HSyhOeH43gL1bj0oT0+Iso1Q4hIe1IE735kkML04hT/ky/vH0pIBuHRkxwu90mNNyCr47g
BtoN3FeSnrnGfbfWAa3cEumC/95EwLPFcNlNPdwXLLFeDuaLVbPS8hZRjpYrTJpyy0zd4HMgbNIT
dKriZpp+4kB9qPsgsjM8KLpm0KyKzp6yIYepNCAhCpAGKcb3duccKjoeqYVifBo+1sOgqUxt+ZmP
wA3XJ6ICePS1E3CD9y6YAwEUQtM9+TWNIPfQ4EF0JuQaXvhZRvrJLw0Jlw7f2eZrMbzWgQZXteUG
Euwh8+Y4m9W8lsMZMM4tS09saf/lBNXIwGfH+568VXxxoMsCvlgAKsGspKS1QarVi8oLUWMLhAmp
Kyh8HVEq9DJQdfEj6erHvoBrMH5ITZBurOGDR4bd6Kefi8I53P8xmwNGTeJP/vZW3W6ubGOy6wKg
iMwExxYvPve9rs9ua90kLS60v3AC4Wq9XjcydC11Kgue6Eoy1Kbdt6OzRIKYmiBh0xB6L5ErBlgH
b9lrQ9mwNAEDadVp8Mt3o2nvzbx47wndU9ay5Imm7mUINv3XkLqCjmHSP/jHcLLZU9twb28FrDgU
c/oZ+V2xN4Ao4aSz3y02afditdOHYZyanUhdb19lfbcL3LZPhDm10djkeBI77g8boJlDsbb0sRL+
mAwpADvESssduuagpFAu9cGnQTBH4IKGrcYLv7pz7UNOLSyTrK+BuEFAfSh8g+2adeyibii6pLVA
7160JqQ9C6B4qnCangq2sIdwCJc66gJgLvwUuilAdXbxxFZ3XzV19ThQO9w7TKz7pV0K8KW4VUQW
dJH34Fc55DUOSMr7+Whk3I9QURafgtVH5DrN+WHpmHvkppnGngH4ztwPxqvjI+MtUEoE92DkN8b6
3kgp5EFc8anEv/W+n8JqJ3whDn3pfPW94rvIHX9vLcSDcDB/dozyUOCRuyOtXZ5YFbSHeV6K2G7n
KloaGzJHgqKwv3ICfqpijQvQi0XBSNdXiClmUVPQLu4aniaeL/AHpLV3EPIeE0jf1p/cKuuS0ayN
ZPTq4oDOOSeGuPwSo7NqeI+mau8AsUFvNwYGPYKZeElYh0Yab2o+hnkwm5GA4++QRCmteB5GL0bx
CgiqvkGGnzL6zs8blrRsEdGCbq2osMWvdvUFLn3T2M211aJDqxuiKsf7AVjM8f1U1cbOWdYiWe2s
2FmlMz31MzPR6jtO+JHpv2PnWZ9SPpmPYefPYbzmZPo2VNR0k4rY6POB2lM45FVkInjfQ5vpdzlN
SwQq5vI3Hck3a+6qd6LA+2UIK/Y6roSDqn2eY8A9/bh2BiNGz0f+JQj3mfk4px+WKgjPGSm9g3CH
FL919Z+ayh0TSlt0r0AoaUjqUbjPecXKd2VmiHgamzBa+2ZIrKpsPmWW355FUMAZ4UrVA/jpWWTM
i4EcBsMrxUSfik86C4CtyTf3BjOA7+/yr04x/Pa7rnwfjKMdoyhh/XZaGuydktIDWDTm55DbQTJC
1WC/OHWTFEO1RmB97U9FizYLYtFmX7X99MiqIofKn+irndePJPFxEz/17uw9omCGgS4lSwqj+DV3
6XiY5oy9EM5YDM1v+snyZnOIQj6hdkvpZDz4db4eyqZrI5ua2aPJSXi0jMGNfZFlEFkyg0Pdm0tS
m/O0a5vOAUa3T2NRzdkDs/vmMInf02jFGfy2R4ktsUEcpAk7Ng54MPeh8wuNRjI1r5yJvvDTzhI9
P3fODpARZ3f//tg4cq8+r5yExghufSPtOB5MKZD8/D0PjAfLNjT38saBe2VGuULSbOqHmQ783Iso
SP9t2D5r9mmqiTF1VpQYhq1YrTBt+VmQR7d5IM7Hut95xttvqauxKGGM6WR+M4RYEQba3KYF0MB5
7kNN9LeVMYQVCQyDcC2yd8q61z3wpIZj8vPamAV2AHQXLIYMGjiL1ndjjRQsNkwOtoDSKWM+lkbi
LCFPSprr0FfbHvi/X6K4CFQ1Ca0z/BI/Tex1RwzNUHXfV3xjyDIAlnyDn6115yWgJ7vv4RtxNDoC
AcQx8AxEklxZrnnOicVnLNfSv5T5O2t8TfOzzR4goaNxjM2BXFiSe+0ivgXhjNmLduJnh/wCOEC8
mTBHYlEvvi/d/+L7XUk89LNiE4UdCFVSx8njHAfm/enayI3DCMpVUpMXj05ltdeJgPBgwmqXBa6v
Jc7IdzGmO9k00NMpGsufva41dGOFJALSlbKuxi3TqjFP/uzVdXqqvVoKmI9t1FfZHv/y7zodnr1O
J9gqJ0oN/2QzhKSpxNZSE4YLHe2OQnXo1C7h0W7RiFYv/bHuUgQ+li5ftOEVkrFO9kQgJrmRcKlX
O6hBr5SeMprg4ml0DUOb30cFFRhiS7JOK8ncseNWxRlaSUoHsuad+dKvlS7LsXFLSKI0PAtRXEKR
XfFsv4IsStgz75QXBwOEwXxH5rfXKK5MKM6NHoucuCtMjPU+qKzIgsBw9ea2HiQ7fbzc8CKA/hde
ANc7qECcbNoZww4CtetjxzVv6I2lwALLfhTZfQxXvv78ZOGtt+Yu9k4Qe4n35p4q/HqgY9Csi955
IJKVg5IYpmjKQODiKfto9lE0XT/e3/xbA8DDCz1hAIdgDMr8lCbJvGxF+rSncZeBdUpzuOi+r/jR
YjZDj4OHnf3P3NkvRONDGwcJ8MFIY8NRQWqtZn8b2oGygwHD27jhIwv/ARcIF0s8+Kg+Dz/+Yqou
bClThXjerULRs/OyX50PhvF6//ObQ0HxBJc/Un83+J8lIEHgrTU/T4X/ghYQ/NNh9R7ZraTSHfk6
W4rbssr2mhlPtLONnvx4ofyLmAwA9gaviK28ciMI8Hy+P7yNA8VHSRSBjcwn3ICCiLFSe1g5P2cV
iF3T55XVjyz9et/IlrfJHlJo7eDYglNcb8fUt1djQlB0dsL3bhkVujYqOS/KNQKCdjSH4OoCnFjN
A1khsznyUBwqS3604A05GD/MdN6l4dvRWleGlI0fTCwIigYb3zZ/BsGXijhR2n10dUpLG35wZUYJ
nyGjYVasQiDGxL81mnia3o9QfIhc+tJb3+6vzYYDXNlStg8JIBqVmxY/j83ZTg9Tc2bz4S9MAAn6
pxtRNrtdL7+TZYNjNVj+nH0ZnB1HdGlo3HjTA4DSAgWRAS0nlf/FXUuvwmsAuzQvVvDalTz7CIHm
7LXtGZTm7cbQpFC3ngWg1pW0sQhePBAXXw+KFJwObjaBaQThf4goCSQUv4KePFpVnbhZ9tvqjd2C
UkiU+uFuSo1fuZNqfsTG2l39BuW8qKBDC6ZfVKUmc/Lirgp24FB+wQv+L96+V4akw14EvKIXPEhr
A/0lgfdcDIieRB+Q3X032Tgl0BOPDiIUWJBHVXlUq74oBzE42RkalxBF0an+6D6vOLrvrQulqYdy
YZCYuFK//8WvRyQDOCr8EIqQ11NkhmNnWBQ8DiWE3dBZx55nGhLNw2bDzSXR1n+NKGMYoa9jzvOY
nY32bNvfMs8+WFYZm9aH+4PZdCy8AmSNSCa1FDt1tpZuL+2E/sM6HJBaQbZGh7HYWhCgKrHSwOMh
BawY8VkAldk2R6OP/Rule2poWu62BoEEieRTQcTsqIjqGfKffcEDLHi1q4skrHeQTb0/T5tDuDCh
LHpWlaIYCpgI2x2liZ/c//z2CBDJyp46YAKUbYdMnNXQFVFy44E3FdIR67Ara02uRj5LlMszBPjk
v0aU07k2CojseYgA8Cx3+7PBHgl5Js0xL76N7fdh0iCwdGOSP+fiKBnytqecwlxtfEwzBuaLg6vj
Yd9elv8OSY03qnopcwMFZ0jZPuT+gWiWRTNjKlajJKIK6gnLsrhmspLluLLl2BrjLijGd71Tvnaz
s0e6XLP55ULcWSi1+tO0wDr3Sw6z5F9qjxFPz6F15tV8WPo2AoL3/+V8luLb4byOnlFiEulKDjUR
GbhJrBQNjKPmsabxCEuu5oVHzGO64P6EIa/+mWYvHpj5q+V4fzBbB+eFk6sofp9aZteZGZK3dMfY
sW3ehW3U6ur3m34HHL2sfUODXOVd5JQxz1/wViBQSEhzngx/0dMmJUv+a0G58U1iI/sPkNXZr5to
/oo2juj+ROmGoBw53trlQUDgZEN+qo6TjjF7c60lKSXECXCvqBqinV8h9+wRwIIcJ2LLS7t+rlJN
/5n8iTf75MKG/A0X/kSLshyWAFz7ZljH1fRLuB/7cW8INEL/vj9ZOkvKath+T2e3pojT590guqgB
CYBlTjFHmabPxP6+te2l+d/cKUsT8sGzaY+5I/7Rg6YL05wv8tfemzflIgC61y1MEuAhbT7z9HvA
/6lBZT7lP+4PY9MMtCOQ05RUrp5yrrTjGLS+WJBlLsPznNVPNbOiloiY547mbbO5PqB/l+3n4OxT
8zT1VK7FMIbs3M2lQP3fGp6nAcVyJx+bp6mjKJmhtUszjZvL9EfqCdXz2zRgXg8ON1A+PweZgFLh
SubIqXQv3k0jeEsDLIjmYujKXvv4UqAfHgkudnba7xwafdWkCWc3N+qFAcUZ0HZce7yz2JlR/yjZ
AvPQ++BmdHffGbbHgTYukDXKx5viDKwoOtCd4Ljh895AgVNHc6r7vvz7xVnQMeHUa4q7Jf8H2me+
jidm8/NQLwCpmtSIU3P0feYPDCTRqA3ln53hgPDsL6bn4vtKvmFB0TEfCJ61uYjp9IJx/P++r0y/
tfSNF2QtPwdzEpY73ZNrc6uDq1lyHgHxrsrhCHfyazD2IMsrflruGi8V8Fne50oYmnna9FYE+nhM
OJCJM+QPuVjmsLdpgwAa16LpRYB3oFPdjN1Zx0GyNR4gRNALBgAaMvBK7NqMy5zm5YysLITXkWMq
wREj3GTsLc0tbG4NyAZ/k4HUL1owVIlamzeNRRd5cmXTIUurj6RHr9REeAmyNWAfaqh+5NmUVNlh
LkQyhmvUlv67PF0OIJg7+DoiuC1HdyAqDGgyctI4F64nmFLkJasAFbV1Pn4dZk10pvu64uZ21XbT
lOJKGL7Ya2LrWrK2JvPyxyte7qyk6Wi+ImuX7as+WSvwlH+9v5G2PEPS+aEogxQn6B6u50cEaznP
LWKOMHei5qP/NJbx0umQj/LQVW9oyU0OJXlguG84JfLaWIbBx35KaR6N7vsBLZz5ca5fmzAEwYGu
2LS5LBfmlDug87plBbsbP5vsEx6g5vB6f9K23lHIPANLAfVR6LPIdbvctZnn5SwN6FkY9ske5zXJ
0nWNent+bAYnCZGRpOn4dZx0/rYVF4BBDAcTNjFyHIrhmRiEhyao/XC77st5Seza2i+Wf7Ss4UM3
h7v749SZU04nYZVL0FQwlwFa3czLPvdIgqoPpG/XE3B2yX1zW74I3hEglUGCjPKLXNaLac2nBlSl
goF51eJfWzsHfjRHvYJE7qhT6NraWShTOT7mEtbUXlVGutkdph4sqV4ytQcQVAEJdH80GhMqZ6jR
hI43+JIftfpq1v/09McS/rxvQk6Iuq0kX5Jk4weUVD1sh9wt3ZCiWrW2T3n/JdOpEG0NAQVhpHAk
Swv6Lq4XZGFZSQOX5eeqxfvAWZ4c87UJdODQrVGgyAKWVtgCpY1yiMLLkCUK8hyq5t8r+mV5My21
DDUvvq+colVDOPwVBFxQTAR4KO80yewtt738vhzfhdsWYKtObRff78MPwBYa2W/D+OHlmsehbpbk
Wl1YQXdmAJG+Kj/P/Wl9dgfNILZO6MtBKFudjjkvUbzDIIbnGcoR/0fad+3IrQPbfpEA5fAqqdMk
98w4jV8ER2WRkigqfP1ZMu7Z7ubwipg529h+MaBqpmKxatVabfG7gjBCOtyiNYVqqte6as6EnaXN
lHsmg7lpiCAmQpInZz4o0xoqK8I9ANmz2UjYurPsPiz6l8z2wwUQ2vLz28/h5eQJl6jrDVmX9xiN
T/90EMQZVeTtr/UZr/ew6EwafcUOkqo8l15wZPy2DG615KQln0j+q9CniDdPrPtpBafB2FuGdsNV
h0gxlX8J3C62n+HlC6sK/ICERvMUp9kxXdBFfXrHRPqrvDoKogA8C/XWrPJMbTQJ0FXOwQYcRfF5
2X0G/s3/Pi8Eg3UfdK0JyOYZ3UKFsy9/d+UuMQ559vLWYQBtB15c4JFWliixOzKbg6rmC8q6eFOH
NjKcXBFmv14NtOKiMAyBODBw4hV67QzgbyYv81l1Rh9mOOZfQY3U6TdTpVKZfH0BQOceZGAwBNTY
q+iQzAXqdB7o8Sh94fNTZ92YjsLxyExA8R48FUh1IPcoeE8bSMhR73h+bjSGzgCIWSrSwa8dJ57o
FwYExznac2ORBgZIzULgEZiyx05iAQkTsBcA8+KA5k9YjcLwOVuyuj7fzvRTN37c3kySCQKEAxUT
QFLwShR5Q5CbHYNW07DWVR8yrQFlZRUGjapS+voCwIYCK42LtAwoPMSSjZu27lI6WYVC9GOd7ADG
fqzyxwmBet3f2OzN7/dra4Jn1hq3czof1sqj85CruvMlC2JBKGLFhgAIjibO6+MxmUE9tWlOz1rh
h9OTz0bF+VMZEH4+OhyAN2Qw4BcxCAWnYbe95pLzfTUA4UJptMnTF4rvN/Tr5NyMdcSmm8J5frsV
6A+hjxLoQbRuCicjLybWBqRoz4hb6JFbpy49lvS4bUQ2VXh2wxniLwR4wlrQzkiMIPfo2fnZBp9t
89P25yWnAz//3+eFlRjGXCeT4dIzrXhE+qgeYj9ZoncYcRFlQ0QDsDbx9vU8bcmpXdCzN9x0WRAO
6NPMZ0WAJx0JWHtMYGfxwPvbo35xwxIvz7WMmOTsdfN0LPOKv9h5MXyyxzaIt8cjWxMQN5lQxtYB
KxWbZ2vaOk6Rl/RMytuzqb25LAZ4ycXX1819MZDaXSrXKfF15tx0OQ0tnYbd+OZ2ABgBoSd0d4Gf
AjP5tZHSgLZeTbEkJJ2AxDzN85mgg0WlCimZKRT4MUfwvsCAiWqBjjYnngdOhbOtP9LmXL59Ia4+
LwQkGi5era/w+QTng55VbkqypYAgQG4RDY3mquZ+PUmgrPG8drLImWvoxmkBV3dQTYyDxWCKyEpq
yQGRLjKmqynhCnT0onasYiFn7LmwBK25wfNoBGnH9sZdV/X6wbvibP6ZWZfrYmsliEJ5YsFMST+3
3QSkYRCazodEv9W0s6WxaJx/bluUDgzyNjrQ3kggit3Zbd80LF1sLP1UhxAemckHrVb4Yekmu7Ah
TB70xXRSrzby7hfY22Pm/94ehOQ6WbNhAPhAgBCoZWEf+JrblBWUrM4mvVuWJ60ZDvlAjvrYK9ZH
NpJLQ8LR9+rC14DVBI1alJfoZZtUga9kOaBts1JhuegERwxxvQG4V1F0ma7UseaL7u2ZdbJVeCjJ
ZDk48gjdUeZ9zSwAZvIJT1MOza/g2S7Aqu7+YF4bLuNue1Ekc3VlR5gr9GMG9dDDju2OIaleWhXh
3OvXDiLqVbwMXcwrpaVwNTZpPgMKBUmYwGxxUvyIpmbY90YEoF9odW/n57g2J3hkVA+TsqFgrS3L
L51zHyS7Pjs0drw9axKGoPWdgJrViiYAXYKwAxjpbb01MzBoGmDi79BeWu8NCFEw+mnyvnrgDC+b
jwmd3r6zYRbB5MqQBfSkcEZLIH+Q3qXpGY2d9ctU/B8/v26WC8e2mEMdtEEJntOyj3Jz7VVVeOh1
tQXXeTUAwQf0jl4GQQeGQ/SzVbFLDlr+Rc/QerxLou0lkp5RB10M6DdETUEENSOKKYsqB1dnVetP
hhZkJ/AR9iejeUeRFHvhwpJ5PWuWR9BDusqF+B3Ir6KKKiIZ6RGFo3HANgHqDPFNZIEkcXBGEKh2
P/XpkFPFXpZNFJ6MSEBDXfA16eQ8diSzS1B5Tyl/YYzsSiu4xc5XBJayUVyaEfwAq0ebLXxlDNfM
F57bz/PwntMBlJKOWxLBK6j8rhci8Zy+GxqWn1NyO3fH6bC9o2SeDDLsPojpQDaEubr+fD9YBSGW
k50bb2VbNOOuCOKC3JAsPxmW4jaWrso/YyKnvq0TGjTEA1R1KXdZ6nyBEEfIR/v39phkq4KUOpSH
DQTLnuidQR5gkMqDGc5ufhe64rTLv475AuoWmCWxQuWn1ELbMSDJsxv3/F57O2//Si377/vC5WVO
rMG7C7hqmz0FXncAaUYERgGFV5QtxaUV4e0I6T+/tXWMwiEf91r2xfUUBmQbC9y0kF9F3QkIfGFj
5XrOeU9wNDwTrdgd2LiT+onp06kItF2mFaoki2xZwC3jIJODtBoipeuNPDYBtbwE5wThWvgw4Cm5
valk44EWF74MRiHoMwvj0Wu9snN0DpwnduPyex8M7Wj0COL817Yd2cLAKa6B+HqpiCgeZ1gqezBb
2PHrInSH7Ghq9N53VES20vmC1jOkktcchag9pYEYp5tazBe9K7kf5oOrmDC5ASjEgSIArkskkSUB
kFbUmMBe1mU7HxLghYq8WBZOIkGxcn2tjwgRKLTkfuHN/gTf1WlxMSbhYD8OYxaDH0AxFrklxHpQ
akFwLGJ60t7we5/NiPegZePVIQ9LkClMruJ6V5kxr/fwYldl6nswk46oOwD71ALfTfr+4E+ft3fZ
ulvFkAWSn6jRroxsr1A4FPJ+5rSwNYANmXV0xr1t3KHJzB3w4o+STnHbS0RoEExc2BNuMZKABBpk
Eel5RqDcAKhidXs0rDZhvq/AYxbnwPqRd2QYroyKR9ZtsyIDHvNsVRGtYk2ldC47qh7o7FdCHBcZ
XsHlGCDmsgwCHYAguM/5HDftbearRKZVRtY9cxG+cn12iwr0DOel/ci9DlJMJ29WPf5lZxVpRECU
0V7uIxK4NmIF5jSWHh6XxH1h/Gm2j9vbTTqIwEPTJ3IMUN4QNvYQWCYJIBh1Hqz8wzDNp6EZzxzq
JNtmJA1YSGFAwXjlZcfzzBUmS5vN1ocoJexQrYfWc3KTtsne0srz4kzRPK/VPDsifAghtBENyRi7
1dvJzq5/g3CzumbuFMRps7MW7H39duaqAq/sJrocpHCWMtvJg87CIPl4W5AXzW723uLG0A8JbV3h
+GQbwzd0PDawvxEiCk/CYaIeHRMPYTo7LuXJO20vmGxfgKYRIpeglXkNaVtvWx+5rfTcGPXjOLn3
mjk+9uiY2DYjHQVeAuDH0pHlEvvy2gVhuQHQIaQh5n5fFpr3x+ycXPXSlDlVMJitotPuCrgQVh5y
IxN4DRBLdzZCNmIcGnoKqixMQT6WOWPskOfBUcVZsjvj0qiwGzRm1sxkRnb2V1arJgP876XNkijT
VXtBtljIdK0DhJsAwPjaSfR10oBqBMCe0Sf3mYaSWUDyKA+Gn29frQs7gVCpRp/9MlgcjWYQWonT
yYgzFSuD9DpatdqRSjdAZfZ6pbQpMfslO0+6e0sX+pzU/odm0EKdp2c073+EYC2wou65LIdYK9rd
9gilM4nMN4IXHCqA9q5nUvf5nOhlsq5Z9oDa4xn6x4fEt95zQYFG01tRiCiwiO4QjckTMLAjpIzp
jDLXn4n99qgqMSkZDHY1+AiA+ULJXLw7SJFy2+wqtFaYEBd1tNPSjweIvStchWSfw4wLrWqEe+Dz
FA5XCnKq2jIxZ/nkoZg9gdjHjVLtMR1+vXlxQHQC9h4o10GrXEQYcJqNOWHQMzO74pRy68AMJzJ7
V1FlkfgkBN3AAIAbBFoLjrAHasMG3QLoLs6af0yzg6o0L12Vf58X2frMbCqYOeP5RTUQws0MVIs/
uWkorgeVFeF6aIBvTfMSKna90yMyCUINCbC5UcVAsswkuPPBIAo9CkAlxFZurQPV2YSs67kYvgRa
tW95ElU2jQtnCTloD43y2TDb0M4ft/eC5Kq9sivELSkJRsdhWCQH3XQZyUAN9ykhp2YB01ymuj5k
O8LC4ECKgJ3+6oU582nRWj5qH1Du+VbVTdTn46e3jwcAV7RZ4W90UwuHaGDuaLo2tNUM9rUbup0O
wFvwA7jyWKsUnbaS8+qhJ219MSMP54nntfU6Amx4m0KfEVG+DzGuZLcMaLNb3lFCXp2oC9AnmvzR
ZHftTe3URi6eIJVRz/2uXIzjADBN0Dq77bn7m4cW3kxXdoSbtnHZQElqAXU6a/eJ5kRQXt9Pen/I
2ydwvxwso4rsZIg4urxQdjr2Po0momoDWP3C1q8Q/AYroHMFnj7cjswKbUaiukTFfLotly9BMoal
Diqo5Wl76OvINmyK2LGiN2pArhDYeG6PTMFD6hfRNLD7oTMPDhnPLlMkCiVHwUOUAS4gOMfXMn1j
U7Ssoeihxg6LS9rHveoBrLAgDmloC4tbLEAwk98DxBy67Pc75gywBsDUQM+Kl8/1rpxLi47I8qRn
owFNYjxDDsWIg/JjOx7GdwC9UAz4Z2sd7MUbkY4BtAMtSLkl8y61br3q2Z4UmW6JJ4QJpFMhfIRg
QqwNTSZKD1ng4Bk63hrFvirvwa1uf/BURSjpulzYEaZNG4zUTtYypxU8LhSSBD+2l0U1DmGqIAtO
QHeG73f5zjOPnRuBkZf/Dt7OdrT2fOD/FVqGopZwM7Zap0EYqsbLxvXSoz8nn+lkf8q5zcJxZvap
AG2f4jKWDQ1PHKgs4orEYgkmR73xqTchgA2cJn3w5yCNM/islY+2jQq+BPtgLMmf7fmURAAe7pMA
QrygdXoVLXW9bfZQbIFRCMjR7gdKiz+SVHGXSI0ggYRUPmJ2/HW9v3sD6ixga03Pev+DBVpYTJ9A
hKSYPtnOA1vQ2peG5BeurWsjTjMxt5/xvEmKPpwcGqreT9L1wYN2ZY1CmCwGMY3v9RoAhtmZhN50
mwe3dotKy5e3x5XIsgBsCL5pgEXEt4VH0JZBigZvC/2l6G6y9u0NR0gG/DMgcp7C2djjotdIP7i/
cm+X1pFVguwmNKtocuLt3SVdEzhPFNoxIpB2XK/JUFZ9MLAUL2rtRtv5vuJNIdtXaAqHf0f963Xx
i0F/YmhaX/vQuqDHmSn6YUAYdDeMiaptShYNXVgSK18QErdYSlDBX1v2lv6R1yyCFG1YOW9Hf3ro
bgYPHSpfUFQTw4NZT1w+4yrwU6gzgWjfv80Wo1HExbKA4MKKeHvWThUM9Zq38fzqxbT4Axmco2k7
z2npHxF7RkH5a3snyJbKRTFpTUL5eDIJp7M1WdvN7irPwg51xsLUjCxbMXeyRUIXHTKHFqoiryTF
3YWUAHoB/2AOS2joD7WBeMrrQ9/YbQ9GZghVBNRF/ioWirEB16qxmAgMJQ69SUiahJmtHUApG6dk
eUdhDNf2murApoCuh+A808DloD9A2ygxzAhCbd7bmVXXMus/A+toL6KPAO0LDtfR3D46oG4GITN/
hxuABfBq2UCbQ0BAyAgtNE00ktrofC3Aba03oWJzSdYDMAGg+VadIrTyCiNInYUxn6849myuQoYj
Skwv8lL+u+u/by+97CkLUOX6MsJ2RgVZOKD1UpRD4qKOmPDkzu/Ib6cdogwU9Gh2PKbpcuZdcRNQ
e8cIVz3X128LcfylbdELudWU2ymB7QXlFmu6q4HzG/Vbpo27xnlpuzyyRoWnkHhwmEQKeW11WzOw
15ujQg4kSCukXtsc9PXzYdKLaHtGJZ4BVIzYG0i7Y07Fw9Q3YzAFSYdOPc+JEPSE9ujEVaCql0rN
oFljlcREtCPmkFETnHK9XJDmstwbYzAi30+OmR0o4mzZfKF6gYz7qogJGdvr+QJAwyXaSsJpecc+
BeO7IsqReG7cdcBA/008vXqW1C2nPXYlCiJlHTntIeFHkIVx1w8J2GNqR8V8IQl6fCQF8T7Hew6N
0MLRteq21/vGKvFcJdFclKhog4DFPHpZeuy83fZWkB4u9IqsHekoy71iriQs6doiaMuzTtJQg1BY
VgVhxg24pTE0QYIfDNA3+V07qufR32Z38WihNLwmOwLUVMVjjaSkl/UmegiBNfNuAXqqwqzr7FtW
TVOIdE8duxb1UY4iJEqQX4TCxFCG3BnnG9+twT7nNndJ3hVdyDKveAIvSY9mZzfYtcT/nXkzvRlG
e9pRxK+KgFG2sVeo90q5Bi8rRgyN6Q+O39MSt175kdgzsEw2rgmiAjLJ8idoEPvPkBg0uCWhM6i+
ynPrBlNI9PzUt/mdh5ckgXAvPyIjeteNTTxBLsNIyV5zqlMPjbXtPSI7YEBRISm+8suhX+36gLlN
m3Jw8tRgLWCHMdOO2TsKgCDp/WfBvLbgTXRYBg8WKhL2+u2gUpWRLRgiIISTPv7Dq+j6+1bXWhWO
W30e6uWmqz76oINIzZ/vmCY8H2ygysGdIZJjUcMsa8tP6rPDVyaeuFLhXGSOCHzb/xkQ7ty8ta2M
ljAAFMp+qIbdOEMdA6flD+o2N2On1+Fca1m8PSxZhRjZBTRBrmJKKNIJ/mgCBrn1i6ACLSyJrCKI
UhekU+VvJ29C5t1AUTngH1y32nvtrxxQn23zsqW7tC5svqHijeMkHhrO6F3SBbvaSvd+rwJbrLGw
6IvAQo0qBpK8EFdbf8VFQAbcow9VgrRGDqUP7aE5QmH0lGQteEIq8zQiL1CulW/bv1lM/qWZzVt/
Ku7JkP7eHq0srPL9FSO9NobCNV7/Dgax4aEuG2zUFk3CdtDRnZYyugMh2hBmqUUUR1syuyDhX6le
AZ3C/Sa8EbSmtlgfkAZl3iYCdi/KvSeDf3zzoODekfFYpZXhuIXTHehNPc0TLtC+AOAIOL2QuVCL
hYJ1CBXIbVsSX3VlSxgQFJGdOkn88mzUezsISzPa/r7kDGIYYNlYc6wQ4hNiUWtAo50zoVWwsJ5y
w9kl9I5Vf9rqfqi/QQZTYc2QhJ+X5sRYIBk6gKQTmPPNRwM6lu3JAKNrVt07OuSlp/t8hsjJd+oP
4Tw/s/Rpnqa4geju+J0nfxp3rwV/tscvnd9/4xeTdNZgLRytvtV54vvl0eCn7c8rpvevL7o8hxbE
eDqtrEApokXB8sh8iCU9cvKUJp8r/du2MQk9ECLGi8EIm8VrjJ67QQ5rOfrIl69dekvnb7r2m/q3
fcJCLbmtSB8mzIxI8aFiJ5RnwsZWxPuyM3j5K9YpvxhzayB8wdVenbX+eaBhlYaLijpD4lYw0DUl
5K4lZ2+d9gsTs+dCQLbHqpXOsHMWbe/o1bEMzA9A7x23J1U+mn+mhAMyQH3K0WuY0qvbuughTH9i
KpogSYSMZANgkqhfoeAsJjcBIaN548BbUx9CY+63YPTj+a6K+vRlezCy3Y44HB+00XCHVrLreSsn
Dxeaj6uvKvYUulW77c/LluXy84JjzGzGOtPCONrimFex7oP2FKCDw7YV2YoALoTrW1+7rsQKJjZF
wCxmlmeaxXp1GjvoMCvuT5UJYX9VQb9QQmCC5HZcpfdkjeXfoU2KHBMaFIAgR0eULna/6a0726Ph
4cEQ5t5dWr3j6lgxVbh58RhC6ud6sTW/GNCGOiPYpkM4PYDORvGQlM4S3gzAPuIV+aoB0h76wmn1
Ec+GtIbUkR5V/M52Fd5EFq4hRkRbIp7dqASK7bS6YfK5STFLlPp3g5GfiA7stQPiRrD6I48Wma0G
OdzUCIu2ee7cJjIh/bi95WQbG/QAUDkCw6GL83M9la09EjqOdQU5hEHfQ7vM2UFcoD6WNQTKmMub
53fYQ9QNICaeJ6DquLbH7aCxO1rV5xwzOiMzc+DZVxSqtq0YstsJQIP/zKzDvnCja5uGFUygVihG
726s3dBP64eqzHaN7d1moHPRszJukB7KvOXGouaJN+Cst/l3hxUvzKwehpzuqOXeu63/UfHbVlck
RLDo3EG3NhrRwNMpZnvXFJmpz0l1Rtb3p9syhsgVna8D5ENu0hKcH7y0y7DVZ8jdGMWd27cHkGJz
xe6TLvzFrxDuMkNPFhOShnCYM4R3Py86gaxmH/b2p3cNF9t7bYTFqguHNcP1TK3Wqc7WXNxrWnPQ
K+NgZbi0i4ZC9zJ7cCf7qfPmD2XdfHJnVaAiH+h/9kXEXZXN4G5JYT+Ynq3pKbVCvYO4iGLHyTwG
Cmu45bz1LImuOyd12zK7bDDKNrLYQ4N+Zj3fb8+lyojgvHsbaol6lTdn7vxo2FHjPxdT4VplF/bK
4Yo6MWAtr+qsbT8HXpq69dlEuV1v72YtiHR3OmrVTdu5ivHIoIqAkv6zJlyrYFKb7Lbx6rOXfUNp
B+1SWYQkecgtdJsXWZR24Biub2z7Hs21ihWTuYhL29a1i6CtTfXahO1icMLafuZBFoFgNnRx+Pri
E2pziktFlsC7Gq1w5DzkAPSs8+szxHn3Uw/STv3ZmJrdMDz6a4t4uzNsCC0OKtVZ2bZxXDNYqYV0
tCcLORXekdSrFoacDZo6fOtmrr4bgwqqK9s4SPhjzyBzszJ2XE/nSL2ezik8brt0z4sT3NaNccN0
F9WsyTvliQpLId07lwbXUV+4+B7UzWQEO/h56PZ5G4IwdrHi3j/kJchQQ24+Vu6RqfCg6yhE371e
1Wu5E/3wYgHacpdhBI8AwNZaVB6Iuds+4NLPA2uwXk+G+aoVJ6jstDddtBURsIHV9L7tj9sGZFth
RWb+TU0h2S+sUuWygC05MI3ceeLkpPVPSaGIKGRj+OsFQehoIEGy+uOLdWGETYVvQeXCbG5r/sXL
FRGs7NwiUFnvkr8ilUKkn0y5STKOITQgEyO+E9NBe0SCBt0Oy9nq+K5e6qftWfvbwiEu+6VNwU8V
FVjn2hywWbC576umjMDCc0hXyd++3JWg4E2R5R7qKkaH05602T5x8xgpYSSC8dbxm3NbLRGYt/c+
I3c1y+5AQXJqHBpjNFHGsl+FXe5yc7hloEnT6jb2BwaF9+DWSrxTa7s7vV7i7TFJd4IFb+DiZY2+
GGGZgNJewLe7thTy00B2HjnUb+eiBnMEsqt4tsAjADF0vRMQwRaOn1N09w4xMjyaqzgtUhdwYUAs
nZrovEo5ILpn1/FDxzrNIKB1WLV3tcfK2/X9I9N+diA3033V7Ek34b+hidk/y5xbNBEAgTxoIMJv
w877mE5n2p8TwqJKxToqPVIX1oTtVyeja6YmUOg1488sm2NelqonjzTFcjmZwn3oTgAmBjWKmYlb
HpveDXnnhKXbhXlun1xw6rXN8hXwh0+22e6L2n+sHHQaOVaUTeAOHN3P2/tTNeb13y/cCC9RL/LX
2qqXg7WSoa60KO5j6Qm4mNX13y8skCnh6MbAoTagXzQnx4U9WSpwt2qfCKfMZVpuegNWriA8SuyP
M4jq0uo0l3xfkp9GoIhpVJMm3PR9yRzqJTgQ2nBrQSqjaBWJOFkpEGcar27wwfytel9PWlqA1neB
6Pc5hcQ8774mxUckE/TkYTIeG/7gO0/a0odt+YnTL3XVhhXZ2RCuti0WVvxAqq8G+cEmKGorSsvG
OpOvXPTFDxOcTT57ddrO+GGl+8BJEfuAzKfdWZ9PZj/H1AKonZwH88dCf+nNd97us+RP0Z8a/rK9
b/8/5+h/ZwiEjtczhM7/xsgreL1qMaJWcx8mwPvC3Gj2DuKShelhD66e1O5ibWKHhfWRjZ8L3umj
keg34HX6tf2DpBMDVSsH4DxU98WXCZ+hZUZnNBL38xBa7IRWg+OoJXHvKC5+6Xm6MLSehYvztIyD
vRgTGnJsc75pUJfum+52UEoEyI4UsJLoIAcJGcA5wrGdCi3Jsgr3/+w4ETrreneMqJOGUHQCpWV6
qBJVg7R0b12aFE7xMmdpt3Tw9lXPo3zYB/63CXloFjyWuR5NOvo0yiye+q9Tvke3UGRq084dH3qC
cDtQSTBInxFQ+HJArQyc1SsUhRFoVkXXnqRm+TLTA2Qmw3o8DvSDw/OQ0+82+zqV5+1NJHMslzaF
GXDNrDL46licID/SMFuy47YB6apeDErwXA3pE2MpMShnpDu0e0UNfQlcLVx6Fhv285Aetu3JnisI
IUEub6GY+IqhlPVDMXkzdlFH8wNvp3hMHBRoxnt3bRspTcXw5PP3nzkxUrFMXgy2iR0ErjEKbDlX
DEd29jwQu+N8Ay0EfpDrs9eUYPz3dDgdE/hehx8cdAHnzX57zuTn4MKKECJgL9vDAFzDmXJUP+Yn
271t6vIABpqpe274k118SMw7KJOGHv1IwWGb9E8T29f1afuHSDfLxe9YZ/vC04ALw9QSht/Bl7v6
c1BEvA91a9f5d66nGrNqZgV30w+6ORYFbGXZd6165M4v+M88/1rOFBKBn1vnzOaDW3zz2wP3aLg2
3toqZkRpoAt5Lawwkt0A3QsTv7Bm0QjIkc5W86izT/rcRwU7FoUTgko4ChKoynl26LqPhepcyoAt
eNSvjU4AlFioP1/Ptb/QJQeRHRqQqrHdMdvwnxifvxUOrUO01v923bba6ZmR7B2XFQBKF3/y2eye
h7z5MRa9KokiXXrsclQVVnFiEeHijRNoFdemtc7udm2qnzOoW2p4heVdua+6Mh646vUnIdE2MAX/
bAqHC164C6iHBj3ANx8AdNrx0txVTbfz9XmvMR7bdfGhr/vvU5EcdZLHcJUxZfkdt8z4HTv/4qcI
q+H63GzG9SVgz14Icu0oXwX/utDNq93oH3X6ZduedPdf2BNOmqHxRuMm3KTew++jvxzqOX9mr/q+
bUa1qsIh83k26sWwxq3dsbGCuBo+UwYPlrRRqqPQhr22bXCNBsVo8XJJhfvMaVoGZn/44zxtnpO2
+VVP0ylLSNjMIP21qR0NDd+hcKK4B6R2kQTXLXT7InwRkhe+Zo0VBE2QP8qGe6Pq7xqdvkDgYFdX
5a2uNae8XGKPv6NfMcAT37SQW4IMiIiqIh5wl0aD/mIzKI/5Qk4tMHsMWBnqOIqZle6YC1PrUl/4
ZpIZJLEzHBarmnfc0J6MZYh5USvARusCvVpAdLN4jo5Oz1d1pHpiud3qMFM2LOzzWxNQinrXqVA+
0nv7woywT5p5MKkWwIyZsO+lZv8piKcYiXxL/BvJGqlcTpiVJvW4wKOBavE+s7I7kw5VqM0OB8AO
DYJV92Up5x2ZoR26fQhkg8PY0NxkgsUKqLtryynYPfnYQybI6coIoh1h0irCEpmFwF5TPwDHQvpW
cFcjHQqD2wD8es2JPdDi//h5wTsFnVYgOYHPa/W3Of+eqEA90p+/km0Ch4HHhlgcZaOGn78AUo5G
8Ic87R5xhBTxhey4oNb/nwlhCOhrq6zBAMDb9uPciWoeZapZkm2wSxOvlpmwfHAGRG0suQ3A6uVR
Do3u+UM9D5Fhl79xjX7Q0i7a3l2yEwq9y7UIC6pFUPxd7y6SLmnXZAvySTmycgvbWdbw2a7SB4Cb
FZP42hRy5cDEoXsCkDL8uTbVQKsDxNFQpcMWBO4x/9YiEukT75EQ3423hyWJxdbEPMJsywKPrClW
7bW8XoJi1VIC33a0LL8AfwiXuQg1cujHL7pBcYyQ63HzXaGpXqLSgYIv0UUgGKzqPdcD9Qa2mHZC
IazkjugfBY450kdqHRChdUbogs9GZfH1/sRoUayHnh0AgaZYO5pG4KWpiUd9O2qfQAoNOdwSiR5F
6kA6rpUj3fcAXUUnz/W4knFJWkhGgOxshoTp4HS7yrBvqiG4M2cVsdrr44ARXdgSTpzrakvgdLgL
S68AN752W9ZmzOdgT7skzut6p7P2sau5os1TOkTcveuOgWaRuG2W0qUumB7QIDnYcddM6FdNxzDI
2U3ZQr9ve5PKVg16aa4DGDCy72LOZ0km6pAGvDkm/RXMQHHipHuaIpZ57R1BmYT0w18SRP1Vb4rZ
JUab9UgsOfMyIanVovDWqvigZEbMFVa/SllgDwq3o2cO82gzBEzEf0anRejUKs4B2VxdWhAClnF0
ysRbuUoW0OI0BNV7RH95Yu3eviSQKAN41wX/8CsJttRM0A4xoHK4JDetdmrccBoVHlfqmi5trHvw
IpQAOVeqdwxR7UyKcAogMfG57ubYLQ7JMIaj+Ziwh3nqQ8P+uD24dY6uozFEEBeDE1YJtI5GtVh4
lhRWt6O1HWb6S4aGU7qUKGNyEBCo9oV81f5Np7BqGjPSjjuwSHPn41B3h5ZXcQGKNMVJkuQ8rocm
XGOZ1wPnPcNQXR/a9KNeNFFAjob5J8t+dFUZt9XtaH9GA2FoWzc1KLntgUfWcPKy5+05ljmQizkW
cSwEknCQQUO5wtO7LNRH58lshpuyq/ZDa562bSnWMxDumbxN/QC1dWT5gwdjvkN6P9DLMEHO011e
PFX7q2rfBub1vs17ntrEwfNvCT6U+W/d7NBQhA1Lfw5QEEsacIA0K7b/pzE+bg9UaVq4eXLIm5jm
uM5qG+vkC7DSOf09Bmfu40ZPXqzlHsoboTtW/zd3IMIlDLQKlZmGIQdsV/NHapymQTG29dBtHEqx
267N//dQIir6XNrmKe2yY5FBSHuo4sHTFCdF7qn/O5GB4HyWYLIS28dMcuMPeLvDmX/dXivZxX15
AAQn42eaUwQdPKhmuWGmgRmJgaiW5ww0FNltr/kPg83O4/AOnObqAvCARgoO4xMBe1NHCq2uEJ1Y
fnYojSxcjPrQcx6NDYkWui/NmyrNY1bvC+vWHxWVLekygiHABAMFsv0isnkxjN6ZajigQH+YkthN
yojMz672cQYwdHuG5abW8p6z9lCKUL0mLSjnFC+FEcRxZsRITNJD5saOqoYh9S9gsPx/hkRfZnu5
PhUrMiABoYvxmRIergDEOr0z7T8eedoelqRiggW8MCe4s9api9JpVr3L4LlqgGurCSTKP7n0Rrd+
9d59XRzHVvGsl7rrC5uCT0sJ+v0JsmYgofUOrX9ntk7Ys3snUMSV0mN3YUdwYLOV6Rn0hFHFdpAB
/NxOv7YnT7VUq/2LmMIu8DZuTYyjm7rdQM3Qar2dx4N4Bq1MZ5I461DT3rYpvdwvxrT++4XNdA78
poHS+Nlxjxl00quotuJtE8o9IbirprUHPa8xb86yfGj8PE4b57G38huQCMY13pJU1w8ogR+NaVbY
ljoyUCehgr4Cb8Q3VYM2WR3ci3BkTR95zV0KXBCEYrLnpOB7P/lB3i4Rhf2P8h24kFECRuPc9XwC
/2xmQC/l4M0w9qQOvo91ESNP93t7Ttet8OrCQa1gbYOFwpJYhAIpn839Bp6qKmg0Bt+pp4B+qQwI
46AG4Yub4tJkWv1lGqF87qY/tscg3e4XY1h/wsXW87Vi7OsGJhxnDq38yV/8Q8rbkLBHo/hsT6r4
UuomLuwJW70ovSXtCeasNZFd+piNWvg/pH1Zb+O60u0vEqB5eJVkO3ZiZeok3f0ipCfNA0mREvnr
v6XsCxxbMSx0X5wNnIcGXCHFoVi1hjHYrhusX5w6lOIg5eyiF7SsHOSpGIp+ggpEySPYK6X+7vq8
XdyyJ7+/OO40fSgl/CoBiPKjbHyCK9Vaxn9pBKi6zAnGrIewVIBiORQyA+lhBIW76dBg0Vn892M4
jbAYA5cazyvp41aCakWAgdhWv0Nb83qUS5csaKs6uDF+MCPGz1eY4r1XDq2GSxZaHyblGzl+0zIW
KtuKKraSyF+etP8Fm/+Yk+Xc4dVemgzBQMPf0uJe89csBy9GQBkAVFxUbj4BxgfSB7T2XaR9ZRA2
HCg/Gl6fsLUIi8/SF/XQkMkpHr4E6qX0Xq//+qUNCAwAxF3RPA8gcnA+Q6kHTdQMmNgHFnbajRwj
NFSnNQ7CpVMFMpEmKjLov3yqgytbuLCWh25V0fzuGxyORRFBbjGssOPbLLTKFbjGxTXmo8WESgPo
ZMvdHpBsLLwR8SQWVkq+94Ydlf7XzrB30v12fQIvfh6Ux2ebw7kbs0iuOgCinalFGYgYXwfgfX5d
//mL3wc0a5Tf4eEC44jz70NSS6vrCj/vjs5GG6ZY2R7EzYuIjCuRLn0kqCYgxzdnGd5lmk/QtTa5
jozAFE7ExjIqtWPb3fZ0nJuQSZ5X/7CwYQ0FOrduw6diKavBpS8IBC9R22pjEdZ6dH3mzIsDQnnu
w9hhttk5n7qgq9O06crqoZRcB72gRtc6U6gTWw56m9Oo4r6A0hxar28GQO3fRQtdgtxJyaZWMNdu
MqEi2N0bu5GV40aD+FoIHm4P7RE53hduP4YqAwc2DYxfdic7EOX6PoY4MlhEWjChVWzpca1x/5vo
U7Wywhf3jY0SPKrg+D+U4D0AmBenKBmtIdUaPiacFFGrJ9T+biuyMoOLRO0jCGq1qH7PHqTwJzqf
QB8gB16XnUxKqvW42WCYLalOa6AtzPGQD532Vtl29mS5Dbm1Icmylghf2lvo/rqzk8UM015kB305
cMeFCPGDlsMqRYf/GnbBWhtwMZUW1NT00yCLqeymWiOqxjLB+UeqMvRRMB6tf7iIToMsLiLp0QJ6
GAiiha2/ndaYsxcnCu9JAALxpvzUGLHaAGr+Oa0gG+Kyg04cGJgorVzJPy+dRbYPKa3ZnsxDNfp8
PdiS2hngk+Cd6uVBr7WwEe0GRKlQ9fbK2XDxo0CwCyQs9GahI3UeyvNZNjq5Uz7odi9vJrfuoMSb
eqHu9cXN9XPio9a0zNsBb8Regv60C+Xk81hW7blVrdnggA6gITkK+7yZPOvesVt4SuT+6Ie+1U5A
GaZ8w1SKAvLE/K+Y6m+6HNpIF3YXM6gv7T1N2Fg7QoW601uoAgc0wZ1LY0vXIPkz0PFrXcA8tqBU
HsDlpiEa39XWbvHEC/wu36VSFylErqh9T+rhmy5kfhtMoolR4rE3fl2AuWlz/+ijJRWp3PceGuQ3
kSu7r1DOmJ6o3qqdY/GvKEW9S11WT0YG1mcJWNWt9N1qM4CIBCEoPPNk9UOXJNsNqpzleYBoa6VC
qc+cnkVOS/gac/Nu8pw0HPTCCeFclEAQ3L0ZO88Jh7HDKVA3RTiI+pseyO85JF8ioEnUNq9em+mL
rx47oCWhu7KD+JrcVpTDBKZVYZ6WYzwCrQXDUyYg4CSjLnOitINbmGf4uz5ompgwsD6tzgJH20b5
s7PqLmLm4B98wN4igo7ctuw78i9HAdAAABGChf5ZfYd3teKVwONXQfHDpE2k7LdOrBzdl5KT0yDz
tXWak/LaZHWWl4CQ6xFck1/NOtioBhYzY7bFF1/ZSRcA2bP7G7xsTeA9wataxKsHjHWoh/KhNAcR
tkU6PgS51u07N0hvOyzvyMjltPE0M7g1uJ4/M4KuWtTr03gEM9fdWqSsDxOKBbshq62VOtGljY6m
tYs3GWp8nza6a4GFIwNSPkyBimq9iwsd1KLqZWWPY06XWzxABRG0NRgsftJhqNu0L22Kp01hu/VM
LRu/IEn8WfuqC+lgu/dZw8XOwF1z57qts3KPLsY436Nw2kYeCuAThGWWRCBsPuanYzYk3G1vuCef
aeBFIwSYVj71pVsAqK55nCjW4jl4vrL62q/sYXDrB0O+gZ+XrkzipXzq5OeXIN7aQANG5fh5WRzI
dABg2HO2ot9Yxc+2+Idl4QOu74CIi6+2fJawqdMhqARefu2mD5mXHV2IbPN6Da116UZDLxy4MECg
sesX1zIvu8zgwQBy9oygb8EqtuO8c7YaX7lkPhq1yxV4GmmxC104PaMDyhHJze5LPuoh18x9CidW
RxYRsNFxxeowYOON5anNGAxJblpvbj5FluxvhrqJtdGMx3HtTl+szY/sB/oLM5kQuSSy8fM1k5s6
S8d0rB+o99O2vwf8t7Pm3HTpwDsNsUiwWsuQpC9lDQ3/94E9Z8G92W/T6imDft/1bb42mMUk15AR
zU2CwTi2DINmP0wzj3llN19eM5iwOQcCEWiRLjBVQMe1ZdCNQQE9nUTkodZTeHt0KFciLfLv//dt
/hdpkX9rrk6LtEMkUEv0CNIlNCoLZR3MtCy2qYX7qejgeZv1uB11ib7r9dm88N0Aekb6DUUZlE6X
A4U6VQ9R8AZqWA5QPaZw71Ra7tPWuSGl+9ba2uZ6vAsaUpD4Ql0YclVQqMBJeb4WUwtys4HIJmDN
YCRXTbdu/qZ5xrZkCWAxWtpsWP6VBDT0yJ/RHqNCP/T0p2894+0QYhpBfC7uDX9N3PDzuYecENY0
eBTP7+JlBwoGe1qeZalMWuNNVP3GJV9lYQFC9lsx+9AHT9en4fO0Y7rnl52HG3FWez6fhYm4labZ
ukz64mlsfpDmWw0F7saoYt14vx7q8wI7C+UsXsiQzqadK5VMqiYFFmcblJsKWGPfe+HZA5Ex1Puu
B/x8Q+GuB3MctSaof6Dxej42o9bMHF4TKmmsbSnifOXWuPjzSHShFYsO3qc6U19LS0qnVgnN6rgz
/ljp8/W//0K/HAPwZ0UnNCNRuFh8nBrmb6jOajLh0709wH3H3GvyjfpJNWyZ/dDYv+vxUTrDysF2
cWD/C/vRzTnJGXsFfEBflSoB4s0NnvJ/QNZBGhvgLGAVAeuDjd/5hxGFU+d9CRx/NdDIJrdFMZMW
dxp9XZnAj5v7/CI8j7Q4o11Xcrx5SlBlWtCVLSABts6o/7Ay6r808AKFkkHnfqW+V+6burf3le32
MYfc4Pc2VfSH5xHQjR38efrkse0A2hsYKJbcNjp7xZvRSYDaghZCUbkbANy9lyzNflXcc3hUKCf9
qQJdQpJ5Ylu/JvyrVXhfSt6ZUc/cdpc5tvjSGFM5bbIyKO5pZ5p/ijET7MbFc+AWNBTyoglKop67
cAAcU/+uaPrpiTQNRV1IGx5zX3vNvSp4hKtGswnqTt/VckKZKGurPBkzl+7Q+3WqEO4K1sZroH0U
icIXe8EqyFK7uYbHJgeOsTazLBQA5e4sUYHlwDUYS2S2te1Zym+bfOr3peHQMCNCHWx3zPZ2h3ug
VEO+07BgID8P4jyDGMJW1MSMs8FMHwxk9WiwgJFk2hJZ78BYZFpFFoTc0f2vY9to93lJJQmd0RE/
Rn+sD7ra+pT/SQP6bgODPRbajSqt2IPmy1NeuvSW6eIx1wZ7106E70u3mzZ5BxAUaCo6XnJERqK3
h8iDuNJ9KnqacLQFvzlmof3qQGjZFlMpnu1A025VQFQkrcH7Tty5UVMMzb1DJd1VrizxhQ0lI0M6
+XfKDf+xw/0I8avil4Lu5pYpVBB91y62TU/Yxgxyb6sKp4sCLx0P6P/Ao89q0psxD3o8YuFuAOAL
EIidOUWGUZV7UHdc/MooIjqZP3jnt5AfkCpWjp/HSMyGSGuBG4le9MKIKm2qnvTBa15UR/2nyuzK
Yw41q7BD7+m29TLjXqQ11DhS2gARAjum3sj6N9JwvpN+7UU1FOl3Xp06R8PKwGMBIQKy9KgySJPB
vRIm2uDRe0NoOLV3qJ3Wetelpf0xBuRRQQk5BBd01z1tKr4Rnd7uCq5jsscGBhr+WG5QrIOnguyG
racZIjYdxvdu2hkHzeJ052WQry1SvMY1aZCIsFREZlmaO9cmSCoa31k59z/nTOebfnFs2qnWe5RW
5T0IXlsz+EqKXQA1+TT4ef148S7caCj3Q3cD/FB7Fn0/P8dQZsumqp2K+8nK3XfieGUDAyWHHVLL
5dgDKFhxO/U3nj6oG1wkbqhGM4h7l9CDZ1RBODWVBuvv76g2Rg78SI4TLZvI5N96W4e5rTdseAEq
/qgG9ZA3+vjDZ1gxplts2TCaESxTzIjoo33f4qW0g6/wtClHUHRL3rCY0Lo7DulgPaFjRHaaqdKt
SGEVMplqfCi4psU9q99kwOhN4aAyotmlFwsuoOgKwehd2fT8Bx/qdtu4wU/Zwu8vI6i6eqoIoi5I
raMkKE/RwN+aDmdPulTjxg98AlRn5YpnYlX1jYWX6oZWw5+GWfApoZAwsKTOd8JtKLIAjeZRU2NB
TBCAAeJBx0sktUTosWL4MxSGHeqlGHcpg0dQXsFhldSsuG8M3kcty8nj2Mq1Sv5i9fz3foY/N7JQ
3LtADJx/VA3j9wLJh4QEeR/yrrtFLrhtTdif6NRbUYBarKCPYLONC+qOszTyMusNyipoFHr5idc4
8eRoR8hWP8CpsolS369AOjO3MOP5ZXbaSrp94Y7HntVROwdpAO2XxRVsFF2tOcLI73HKdRBoA7eu
hTbZygbBVC1vX9BwcTaYMCb81E4y0wyoeanye3OMLQGVzY0qY7T6Sx5fD3RxNCeB5n8/yVjSotQU
Tk8EEvepXYRts5K7XkrFUKMD0AINHtD7l9qabW5IOJZq+T2xVJLL/KXmo4Di9/hHFeNjmjuo3ZpH
kDvuWD7+7sn0sjLCOTtezCWKLJhJez5y0Ns8HyLsmEobQoxp4qlOFmHuNsGOQYbgxTEbKyTwAInd
gdU3onRkzLhH7mhTs83YjzAFnUj5DUR+4wgT6nRTw84xUm6fvXSG18SBwAqgsJzdpqke3NDUV1tc
EH/AoyFHEtRsnw1ZT4HZMept5RDx1NbKfczBcIkMVsu7MQcF1QQFL3YLb4pR3EapVgXV9E3iqzym
UniPkCTN/qTU775kOjKp65OzxBf9t43wfrHhg4Gn47IWVRmpM0gzYIkdPOvaDTK2sKBtnGoVPCTj
XHujY4YjZ6W2uniq/RfVhiYmAD9g7H5qKVak9jJfZ7B36WMkHQKPYwgStBrKO7UT7DqvyXdTuoZN
vvBkc+fSKnD0s7rUkoDDGp8JYKmK+9ryjl2aw8gkNV+lRw5BW++yPH1cmd35JbxYei6E4GYzG1BT
UF88X3rVRJq21T2cFb3X3bnFMN0RVLg2o8PNjWqd8oBZ0AXOSjO4twY3uOUq1w5oMKdr1lrzKr/2
p5iLP4WD22QIN7+fJSG6hh0Cq39S1vTXvSeYZ3poCAHM4eFltzwduVN6onLye88wItxUIXNfiEQL
dlx5fl86uE4DLd4npCKahIFrfs+DtxLSRjVAp9e/3qUIzmxgDsM9OBIt22iSBL3b+RylCmMKNUeH
QdDKKb/YBigcBaBIYePZ0IzG4bSYrEAFHSt1rEelIYP0FfT92pBqWoguWAwB/Mhc88i4FBFqmgDN
gnMDZu/iLGwkqtIF6/F5at+7xcPfu1OOrjZGS4Ik713cnHrN8mc1mGsGQpcuAug16iiVQNdtrlSd
r8Baikr3U2UlpkHkrhwt86WB8teTZ6pmHxBgvVz0W2CV5fbbrMSVmpMi2JrKyP789YdF8xWYIhSU
P/Qjz/8Qw5fWmHFpJX1dH4qmO6xVkS+snNnmaaakQSIZ5drzACZpqyqTmZe0d4Zz367RpNd+fvkR
R20qmAXJnkEc6voG3c/r83PhqDj78+c87yQn6IRdG8D7eQnqv634Bcl3tua+bV64lIFUwKrHBsOJ
t0T9A4RnG7Ip3KT36iqFMIDmQY+pgBUctAJGj2w8eBM8zvVHuSMFIN7ozPYHLQXGkdHsCaaeIWiP
1rYSXvdYaoa+EWiEvVekld9IgcQqRNqJgr3hrEEhF7P/392F3RMAaq+DMbqY/Soo1agR3F1C0jCv
3GeAMn5c/wCLEPO5cDY5iw8AidGyrkDFSzzvqdpT+ndYbIxAB7APp4CO+iV6eosR+C3gAanNjYRX
cAor2R0e8G/XR7BYQnMIB0xqwIZQe7M+gZSk1RkykI2X+LnJw2DQ8lc9T0c8wARfCbWYrDkUAJ1I
JGb7s9mg+ny1QklAG5FWCZQYsqAJ69zmPwoNhZW/HhFOLxCUHQjf48G6OKuFiYY33oYCSB5gjroi
4uItN/7+CfXxpJhzollcfbm4CoKig9PKMUkna1NDxI7nG1e/G/ga9XJeQifpwMesoWNn4wE+04SX
8E6DDumoq2FMDIO3+x52ypucQlGP+fk3A1sv/vvZOw23mD3SeaAEuwhHSBmiIhBPKtvYzq/rUT6/
CTFneJyhMIqO5CcWpslbj5u6PyZinI3I3Z0vE9sew7J8Z8B8BjYFUq7aXg96YakjtcMLdPZGhyXC
IhHxoK4ytXRC0ImGk/ngUhIW1krCfGmRe0CvQkgMDXj0ps8XObbZYDFA2RK78EL1mrK/pJd+rIfT
AItd5ErCbazxMdFfYVsf2lvbWDNBnL/xcsmdhpjHeHKtwHJH1rVCiOxGhxaY9itSKQpxK2fnpYUN
kCJkhNFNggXZooTV6oOfdhxRlAi1YDfBGmbr/tNszbUrYIkBJ7UW3zzzPM7GvBJJzoItehmhxFvC
dn9fX1kXHmfAg8CBzp/LDNCoXewad/ApqQxwvFuGjbktQDYUKIzmgPTcVg4k1V7lmuDYpYV2GnIx
skID7tfKOpHIo9Vtxvbm+pDWfn7xdUY8xInpY+JY9jioe9im//3vA60+ax/jjAZa4HyN9X5nGiDC
8qT3hzCfGxJr0sqXtvtsmWUDf4svs2zEU2gbZUB58yQvX8zMjWvxvam//sMo5vbbDEXEOl5sRlV5
0naciicsRJoe2f1aDeviIFw0yNCBQ5Nsec0MY8qgKa6LpDFRct9XwXZod/8whpMQixyGU9czSm6I
ZGAHIW+Gv8tRcV7NXT1ULPC/GT2+mKJe6JVfUpcnwdAd+oEdXfYETN3fjsGAoTbsZZDMoxO6vPMn
0B+MdpimpB8OaOWjunP99z+fiPj9Dx1yZMA2pAPOV6sxyopzoBcTG0pcwv3D0SPJ1SG1xaa265Wm
68VgHq7HAOQqlCPmfz85fn3Y2xZ61kxJYLT7Rh4DgBmlXoT64IQ6+4eZm30zcB8iUQY5+TxYD5hr
gKNeJtl7b934/srEXTgZgTIG3Hm27ME28Re/byqrrSuqTQn6YQ+WySGu5PcRBEKewNGGoCwNXuyq
etZEdhis8eX6Z/u8e1CQNWaXWjTA0B9fHGKToJnNLc4Tbpivda9/AVXmt8XSlUF+PivPwixxXLZL
FZg+I0/GxvujS+groVJ0fSTzJjy/khECxkeoZ4M/joLc+WeqDCIGWMjwJFPfB8vfouYBjREWQ04l
/odIKHcgV0dN5ZPxesZ8phl+z5PKkrceEVkkHBLlFKlgPbEVLvISxTWfDjNW0UWPXw9wF8xf8GSt
p0HaE8ubWNJ3Y7dFpDHSG0IfRyPzboPRnDbc1SO7ugcauAyp32aH0nV6dFtp9SxhybvJzSII+95V
m467dpgKMeyvz8iF/Xj2N87f5uRvtFVn1K0QLKG1vqlyKP/WY3tQUM2xjfZNNv3merxL3xqcOhR4
oAg0i4mex0P5zxdo0rIkI2YXmpl2YxKxAT3xONSr6kPzybVcWNA5Qr19NtCFBOx5MMqdViddzxLD
/K3G34X21bNehHwwILXbop580Ctt71BUz8mvyVp5316a2dPg88Y6mVlqalqQc8IS1jI0zczxnXjj
y1TpQaRa98YSa4zSpUXSx3rzYHuIWi8qSzAOPo84VbPLnMVYUustm9uPxg2xClggm6gRNBMvb/va
Ku+5CZ2IgjpZFFBApxxq8Ah3j7PypS+dTyitINfW7bm0uNjVA6mbWuRqSOgIjgTrtftK1L+nfA33
dmlFncZZ5IrwYkbpS0fjsSVHg5exVmtRWefR0P6lsvx/84t8HqnK3ERa9pD8rO79NKVA5uZa9gOy
MSysqjL/dX2HXJw3dAaAsXTx1F8CyFzB1ORKY0iGgDzIVt54/bQpWL6iIrVEen+Mxkc3YL70gaFb
8nUYHay8Ni30XJRQm2Bs1SY1gEVKB80KW2T9cQYwRJRZff1FtHWzkbanYuBZDHAJeickpgENoxZJ
ScP1v4RNzn8cJIwAwEBNAAZ1yysB4OFpkEXFkhaCIuiRhFZ20MyDcN6uT/aF2w1IJrxsIA9t6ahD
nW8Z5qAFXgjEEfrb1Pw2aLtyt13KEc4iLHIECYp0OdYNQInTtgcLzIORtygagHefqQHGyPiKt3vo
miq6PrILx89Z3MXZ1zTo0Dcu4rL+ldhZ5DOoYdyw6qlMX/8+EgQwZrlb5HWfj/S0bQM2H3RO9Q6X
j3xKRPub4Q2vnq4HuvSxTgItKXrcTG3oZHLcVSYcsu/WDKPWfn6xFgKd5aWdYhwTYCB2IICFWKt3
XVwNp0NYrAY0PZrG0uZLoU8k7navS8EarLbN8KrMNsZKiSqj3EpvZeouHCogFGA7BTi5PiuAmk6q
wds7Z1DkbeSGd/awmXUq7jILHirXv9KlUJB9cWZIBCyHlu1NEOfroDNQmQ6C6s7L7Zs8vaPOyuW6
FmQxj20zmrDvHlmSDgp+Mm/Mey9AkLo+kktb6HQkiy3kegwkfR+5Ue7vsxll4d7Y5otjfbGD+P8v
0rw0T3IFAv3Soa8xHJXHhRfhpc2cKGPHclg59S+t8dMhzfN6EkhYCphaXaHlncpbPXOevMr6cX0s
F+5jCOn97/vP/34SYqrhVGxpmDUXb6Gs/VFYRmQClLem03FxKJ6H+gdK/Ai4yC/MgXg5qbGVqlI6
h8x19HjSVLe5PppLawDlO1AYgUSe20Hno2kqEG/cYs5X6yZ4EhTdHFrpHdBYlh8PRUsOg1D07XrQ
S1N4GnSxuvOxzKe0xRYy6jsgVHILoIs7rX25HuXC0MAz8lClBiYFBpOLVJzmlZ/B6ZEnhezUo6nI
dKPXnb/3oRwVC18Oj2XA19hNl5JUD3kNEBAgn2JOF5tK6NhJ0sDyUNqjy96p597SYtzADyoC42xH
XBE7+THNy2OaTjFVK++dCwcHhNnRboCuNC6r5arpeABgcDnQhFltOGY2DNdezTX+7oWZRRD8h1vR
Br1qMUa4M+ikIQ1NciM4FBkgcj294xOs+upDL1ZTjHkNLp45kBT4AJmDB4B+4/katYtxaKqspAlt
ykenTvXQLCmsQqt3h83Q9qoqwkzYL42gIXXzaGpIub2+li5sxrkGAQ4Cel/2J2KeqPOUyiYgaGaX
3wPyrRj5Gt1yzuM/jfJ/IZb0AzxQIBPFPJJUxg3qqsdSurDseTZVGfbu8GTb/7BS4J0xf0Ko9MDe
9nxWrRqM0sy2SVK0/bvLpxfB2bM2IX27PnUXNjv2Hn4fafgMxFh8PT45JlWDSxKjtPFKOzb8Cx8e
3eLb9TCXvhCqK0hzgXpAxXhxLIsA7CAvoyRJHwfn6K+5DF8aBd54c/oHCMmnJS9bPuJLEMyWthnJ
rRDvzAMsfOU0vrB7AWQAeA6vSjAklxUVMNd7XQIWlzS1c2AaixSHK1A1rYS5sNRmdZMZogVADPyG
zz89oNRVS+pMRzNt+t3n9rd0CH4N3L9rGi0NJeo6oYF/iq5/oc9R5zY1mkYAwnmfYVqFNwRy6qWe
OFBIjhVXfkxMLXQzG04RVRbJFFRoQ65V3z4vjDksCvCoyRhAQc8YiZP7up7USLS21pPeiO0XYeyu
j+pjss737fnvL25QPCxxf/f4fQiD1iEEheFJD0PbmE91AlfATdXYOz4OP82i+4oXzTulattrKNIY
qo20mqWxMpztJP1EcS0MchPCY/ZDmVo3pT899iLAXjHZsVZExLrFX6Dx/GXKssjM+l3ni41hkueq
7QGcEqDFZdMmRR1uAI7f4u4rhUI93toFeunDa0vdm2p0IlezImMwbishdrg5VyrgS9AJ3rYglcwq
3ygN4qRc9lWC1vVLtxox4X1e3avK54exY+axnQxxk+Wm8QQD0EKEIBZ094Gt/9S0gT7LrArc0OW7
1D2q72PO+zrWCr86Bqnbxm7v/6Q9Rc104HJlN3xeIB9/5qx576FTsywraTbvPEBC3aP0wbT5msXX
FwjU2z+d7C5aQIAmoiYLLr03X6cnK9Ajlcxlx5xj67tNRAp/45TyK+MqsoxxAzOXIjRIFpMUPdTW
2oJleHCoBQ1J0u6haPkOqkPIpgHQZJo+ap6/n+zypm3pHj8Xd7Ad0asughwCUjc5QKkRykitX/FY
TniAUz+714ehOoBOCIeY2v5tSv8260x0uE36wPvsrqmDR9LR7Hbq6JHnHarGBdm4HXgjZbErLcn/
ZBYBoj0tWUxhTR32HiSL23TcTb3/1pZDCTjRlORTO4aVwTaaUd+ac/JRWMQKxxwmujxQbE8KuI41
o22Gwq/HzQRz8bioqtj0tD9+X0YT6Dl+0YK208EIUyOhJyBCA02jIqxkMWxT1ItJmOb1t8l370Q7
vBVOEI+tv7d7cu8Y7OiUZWxZ+dMw5Psp1ff2ENymkNIvSnaAZPEbONb73HZvwB+CWC+PFVNxNdZb
wzWPzcRuyo588VK6V052p/J626E2pYZvXWfEI3M2wtOO8JjBuTwGG2fsYQEqbzrpfTHc9KnOBfrG
AdXjSrl3GdVRhSTjO/Qs3jprjFEvTdzG3JAxAMGlTtpqzPeNJoA896eNmWMl+OYmL5wfML866NnA
ozYos6hVQRZOss63nZEVoCQUibJKVBzH8qmYWGwN9g+tdbytDReiGFh9CLaM7Xcr8+iBFOXO5bB3
Qz3L7cH+sWRc8dreOVmzt70G5A5IbUagaQGM7KfvZZHTQ00DI/aIDgSJN8Y+8N4haGd5xLP++zRA
OsxNnRU864UtCAE0AJWhg4Zi3ZJI2LSdMbJKOEdbC74bXfeWi5VN/tEuOj+m3dMQH5WLk02Il0w9
sIk7Rz1gepLaZgbxw9F8k1rXyggcNZxNjhUb+jZFAVvG94Kae70o9Q1t/li6v2uhk6tB93j6TUg8
YFEdO87QFbWImzQ6BX/HjVtLig3cv1UMzXj1WpUGu6vgLbNy53xORlDYdABQsXDW4rGxKAkXaa4D
GmFMR9ftIzYlDD5TtH/2s3xl1j6fXOeBFk8o4KUdb7AUkjZ102m/0RnL/77ScRoCMKnzw5E7o9Dw
hJ6OBQwUyi892ZLhr4sp5yEWN3TfgnPYz9NVNRsF30ntu76WHvoLpCUuPSwvlMx1PNhn0spipkBX
6VNAgp2jS70WOGlFd6bPn1tgOo3cigJQkqyAV7HS1bgNjMLcmr0aYqprP00mN73F47TKm00G/3El
BPRkAne+HPdCq540t/3KJxqDpDbu1VTXOGGz/K4c4HMtp4FsegZ2Y6XIywQX7L2rlRFNtW866R9H
TQcJfHxqlPWoyRYacPZdMY7VcTJFA2c2+eQG7UZwe2fiAuC9/TWt6u9Bk7/VWeOE4FgZkUEpkoZg
em9L8d0xhjtT74/SNuJC9Eev7vfZqKIqD6zQh7aNHIrvaN4glXGcuwLNva3Msg4MTvNugN50xewv
unRwl5HIFlakU7q1c4FCF7BjuTBusTVvilI9G7XlhGMZ3KEw+3z9Sv78fsXHAhAA3mlAgX6qvue1
DxpTIdyjM4gMlxnpw57LJ24WT52uhanrrryBPqe+M/QcPToHbTqQ5hcFj0pWXSMqZRwD1UJxJc/9
9CDbaXgeqwDOpOAXY2flcji2THbb64N15x8/P/lwRrtg0aPAcwFT6ZtoX3g8HY85RNvuiEXJi9cM
zZ4PxIoEqks7cOryF/Q0tdnYw/1RA3h1AMAHIqSZbh1gf0BnK1L/Ffxd544WQwXr6r62Q8fLQfKZ
SNGHYOQVz7Ktp02VOT86ambPXHZ9FZk9yx6mUhdPeOE7G6fOINKAFoz+avaW/pOlUEC0xYBrGPsA
usUKiEzo/31LdWfYBp0XvPipiQNIai3KbGS88xRL72zWi1vi58VR0woSo8Q83EgDYsSCpwM0CYzi
lrMJul9m5T0wkcovaeqOL6LtcWIjD/5tmAx8aazMqABfNg1J7moNxPzdLCpTQaEpOlk76ESv1Vzn
c2DxMXBAoC6EsxsCP8uuYVXaI17JvjhabPhKzXxDHBH5xIpbnBKNQ7ZqTJ+KVYXjCwsQYq/zw1WH
rMmnh6XPPM0vzGI8dgDx8OJPV7zkw77O0UYECaJz3lfW3P+Rdp47jiPLtn4iAvTmLylTnqU21eYP
0dOG3ns+/fnY9559JIoQUbMHGEwPGmAoMyMzIyNWrHU9Sp7I+BsZRR60y0oi7xWzM9tx5N7Yt63b
pfeQoatb5/p11EApeO6AocGVk3cJEiuNrix8Mxufo/I0Zu774YdAXjTkqlQk0dk9i8RFj5h4U4pc
G6nVp6gYq4Ittf4XUUf45v3TxRVFGwNFbeDViwsKVtbUGHxleJaGj6Z8wOkG47HfgqOtRA3A6f7P
yuIQwiukop/3kqGENiqJx0T51sxpf+3z7eGsRA0XhhYTJ5QQ5+YihsT8Dw8IaDNF8ct/Z2J2jbNo
bpDNQYtlTMSW4w/PteoI/Ubr6/UlwfLPT9gZ9H7dgdrEqic16TxdNccbWpLBj7JxapAG4fvDOZqT
NOyQqpav6J0KaWinJpe651gzul9hKk7HGMkoN4wUeQ8NC3j727O34glzNxQVaN5O3ITz0M9mL8nz
Sm0LvXuGsZP27vhOZVgZyAVv2BIhX5lFwGPgtmVS0ppkzj/lzJSoTeqYctM9d7Uu309tOB2zoih/
pYE1fFQaMXKMoadf9PYAV04GekfmbB0QJQ7ZxQAVb4jbUki6Z02tyn01iuKhM0ZhY91W/FwDe4kS
6tzSecV2rClVC1dn0T1LfTW+lsMYk8/xpf3YKlvQjL+4ocW9QcVxFhInYQeabBFfxqLk06QTd8/B
1EUvXarmtgQ1jtvqZf0aFJPyMx6b6dkwNP+lmibhRxTEIdLCeg/cLM2+NZMZPnjc2vvCCyanlmnk
S2vT/2B1Fs/xXPJIJCHromTTZOupJreO36TJPkEJwx6SAI6MoYGLvMzLw9Al5q6vJv+JC791CqsR
bS7O/i4Y6p9NoXagHQX2TJuX+3HIj4M48NrsCqiOlQz6R+5pe9SHfRXA9debcUgUMvg2eD+niDT/
oA4atYvEsO5DpeHknQJ5J5eCdt9miN3okZp8oaf4tzQ02m9rmHSnLppm36hS+yBLvbcPg6Y8RlkZ
u2LWwivXUiv5DQpeeE7MRk5sRYrgGdGruj81kddnG3nONbfAJaB21sGAXuWTitSXJ5Hukme1Eb3n
Ps/r7zH0Lk9Sk48bubaVaIK0Oik2gOsGedyFn0+VVyhBF/fPtdBmh0nXTDf2Os8tBUQiYWpS9l6T
J0+GnHi/eYYG/2KkMxkt3LtgI6g2XW7uuI4FkLdV/2xK48+qpc9bj1CZ8pMtwPnKKXLx4F2Ms5WS
QIFraHgOPJueXdPfmd1pjNxuS9V65WTUAZ1LzKlFhWsZnsHWUlpConTP/XSibAdh52OmfpGEX7fP
p7VwjOAIqnET6gHS05cTN0ZCYg6G1z3rueF4vpra6Zh+NYb4pwhp4cxJ8zbBzLFxKq4NzqSEZeoo
MgBJXcxikPR0cUXd9NwEoDJ8d9K++1LsTOkWl/WVIUC7PHIMHIP6Ag+sy+EBFrf0si8jV7WekFbx
mq8ZEBDj2+1JXLOi02MO3BIlHA7HSyuSR+dbrGuh23Vo3PewX0hIGRgAt8INP1+1pPJOZDSAkZfL
FcWFSpXEC91IUx7wxaPa5Xab5A+Jbt7dHtTVzcXUmRoFkrltkL6HxRq1nTb1Onw/7pg+Godi2ghq
rs4mPm/BGUKoSXPFVaJtlAvZS8FtupWQHUoj/jSSkdTraQOG8beod3FdzXZQgKfkZ8gg1BdrM1gi
KYkBjQFLSXdKAakvKeSPYfzstR/oGIuajwXsPpRl7Gj4AOnQhqdfnRd/zYP5n4HQ18BYs8njtBGb
0C17Y85dfywG4XuLRkTkFQ8TjWq3F211Vnm1/a+5RTQKQUqRBBrEL7GsQVQUO5L2NXh3m8RiTIsp
FdWhT7WxC92sr21DebDqjf20Mgq8TjEgiUfenJW73E9+AG5B7RkFnb2OlUpOqr6l+f3tqVrxb4xA
XQz40bhGzQqxEUBfZtLun3zz9LctrMDKwoPLUqni0DQGIn2xffA7sSRsidxCJBkgUIt8zHy1+wHJ
gL6LEiP6YMFTtrs9ptWJQyZApONjbshdrEyfmv7USxwP9Fs7slk6o3UfBMn7DyFDBC46A+25mJa4
M10rhWLwJ9ZfCexWPWXDW1TPnHEbK3R1N3H5YWUGpvIvNLCXbqCmAZLymhG7zV+knjmIh6ZAKBga
p88ISJd2Twelo0aFdrw9jUvqAtCpWKbb25TJ1M8/4dKyUJZgOmnKdpUy2EuCeqSGfUBp4Psg1/dd
XvyuNO051qedWmZPcvvntvnrVSSVgOQHIEJ4/0D2XVqHUCwxUYHKXfFUD07S2P67QSTAcs4sLCvR
mSymaqFjgaKu9qEpy+zHEMvdlqOsDuRvwo8jnhTxYiBV5HtKIPm5OwyH7NfQ/tbN0+2put7ENGvN
txNPOvQQlpCOrrWScqqywlUjq3aiXq12YtFvtVKs+ANmZh1gKCxl8iLLtMggR3ElVYUrJsmLJ8oQ
gwX73HpTos9ZpD6Zk7QLJB0GHWqATbqxqa/GCIwENAn/8LhbAXz0ujmVkTS5dd1Z93Uk1Acq2/V7
A/iFlflXnD2PhZlyOTVn0THvGI7gHyCgSkdzX6b3eXJUp8bm8ry9eFfBDCbJMoFjISNNm9rCPUok
ptDNzUTX6AbvKePB56aDF+1k8Jk7S6miDWdZtSeT2iKegQlhmUazrKyeosqb3KFKQ6cvtL2RpU9W
Ef1s4RS7PbYr15/HdmZrMZ1WnimKZwUomBeTayr1sauGD/ok7f+NGa5IpDJoFV/m64TCpzzPQeQm
6MTYU9U4yWBmdln1G4HFytxBtgDxGkQq4HWWvRIojEF/5o2Cq8hPU/Elrl6U5kcdBRvTdg1apMdW
5F6BEJ6sEEDqSzdUyiYuwagIrpjLHwxlsKeYlonpMdPQRkwhWu6kbFdVg/YUCF5911E635sdopu3
5/Xq6pl/BjcP4FokJ6+Yo4RhzAFiwLo5tZIt+ns/33ehB33Uxyzu0JM+3Da34i2YI1SQ5kuHLozL
UceaLsABwKjD5CEyIZL+3G5R1W6YWHYXWmUoaKrXCsQjL0L8VdaP9RaOb/bpi1D776T9ZxTK4pRM
6MMmy9ULbpIc+uwQxxtxx9YQ5MtZMsOcPVsxS12c2yBm4RlJbLl/u70Wa0tPUAO4knwGmabFKFQx
T4VUMD23UX4GZuJI1mvf3EvCozVOvPe3qO7XJo283awibkE7tXwKZ1EgK74le24/fQvhyy6rLb7w
pVY0XRDI0p2ZmEd8drSPQle0coSJgrTok54qbzGdhz2Ez66QFOldPQ6WHTd5VdmaMr3Klh8jxjv+
UAZtB0Go43nKhzzU0YIz22Jjw6+tKblYU5ZNQyTGW+z3SokK1fc8z02mxxxyqoFSsLWVtJk/snRM
zvv5jgGXeSWmhhi1OtajaLojqYb7T96jskWxQw3ztg1rgR7ogjxUa9AZrjyYkjsmpGCzDk7jogc0
U5sk+9Kh+FlEhnXoTKX/mutlvq8HxbjvwE5AG2t+o38eNuTI/1UTFu6kGrYZESSuo5VWtOtSrXvI
MfEgUwq/K0W5vfezTiBj2ZGLbGSjOwpinR+llB3uw73V2qbY6rYKydY9xMzRjoJraI8zNjnWJQnx
gqJ0ZDUUbU8LvxudLu2HtsvIimr6rgZ1k6B2DUGiKezUUKWD1CklOsTEDz1VaXPscsevhgAxdctJ
xQTK38gX7NHPDbupkISCjVR+UUJVt2NZqu1CUgqE+IbqqY+k9Enujf5OpKXwGFl6/hQ2VuoAGRee
hSz8WmYGmNbcHNKvdTeQ0x3CJN+R0B7p+x4r4VhORbPvlEjbN3FQvEa+pNzRf2l8Sf1AOVL2VnZj
GzYPfeWFD1muJ/QrCs2DgI6mLabh+FgbYu0GgQGkoCsAfEJjd4SS6i0IUVLxesPbj7KRPahTHd3F
llYd21Qs9lZAE0RAdmeHIqsOaqdOXHqLPCf0tMQhimY+U73ZZQIXsRd3yr7SlezQ0xx7aAwBkTgT
huBh8PunvAnUh1ABNeO3Unw3yF6xp1RAYSJAgQf+Hwua7UFGzlYNnLEYht1Ak60dDMb4VIxVywK1
/ZNnxqk9qL1+FCex/WQKc7I7Mjy3MiLv0JOXcmvDCG0t7EM7odoBSw5oCVUUzIOqeS+K1yT72otB
q4PTQ3BGFD/fPk2vnsFADebKB0UQkNfED5dnT6JbZR2alQ4NoeYEnrmLvfEoGN5T51HKTOLNVqKV
AwWD7HG4YrlIl5hPSWr8oZka3Y0QZUqE6ZMqiM+Dpf25Pa5VM3MCiwwtlZfli0Asxoh3iae7sloK
tiDJX1tZaY65rBV3ty2tHl7EBQokUTPme3EfJZB7d42nmy4Sqo4RAE/upXQHKvotauUvt22t3X0Q
YfPmJWN23ekTmlpBpOd7rjVkps1R+qgm8bMgD4D/zJzOongnJdZG9/7qyUl5m1wjwPyr0LJIQsSd
ksZz5e8malf720Pa+voiaKgUa8qFnK/rOX0vgDK1diOTueLizBfkijRkMIKli4MlTKxJGzxXSpMH
XwmOSRntMkt7hes2t4VQ33CItRHxFiX9QqWDxp5FcsI0+mjqKCe51pT+hpJ+X0XhvxgSVWCa+efC
AC3Cl7t2JF3VdkrvuchSOY0qPhk5mgrSr1Jr9oGwpRW+spfQoYGfFVQIb8FljZQGLC9Kc8mChZy2
Z/rYYy06JNMWunrLzCIMiqK+g5NystzJcEO5tIX+nqBp4+Gw5gznY1lE8k2q9MBNMCKlbt7fp4Wt
DE8FmNt6A6i6tlXPDP2FAZ4FdUUbTUNnYkhpj71x6vMPegq7VqCg+ven1jbS6BtztzzuJr0RqrAe
sdZZnxUhOjb6+Ohxmd3erKtmEB6FpcgCtbNM59BDRRyTDJY7Tk4evQI+EoT72ybWjtOZmQ4GQShp
r2qi8KsUqjnN9Lu+53SiZ4PDMvPIoRngtqF5pZdBJ1UaGDgA9iFTM4/1bIE86J+zwkBVSQBu2P8J
ibOQca+8vRUSC9KNAeDvv7M4D/3MouyVUesFWLTq8lDk8OMUp0H7jpCW3ed3gVzQ1LJV31h1w7NR
zvvhzKbeE8tWIzZLNXXiLCW8etMtUPZFeqiT0ukHdeMVuLqAJMMAc5GTAyp/aXGk6i76QeAh9XqY
UN/xNWDm3rco/Hl7NlftgCqe6xA4yxLaPHaNH1OgQhWr1qEvhIah+O5b9cFrNnby2nk+3x54I7Vz
sDeXA5KELgaE6FluUdFPaO7Ddksw9jp/yQuQPivgftxG1AcWvkjBPlGqbtBd+HfcrFSPqal/KvuB
ZdI+1NG4B9qT2LNOAJyswdGKlF+3J3NlY1PwIA40dapxV1pNQtz7mhSmuiuN8L6mnZ8744TgpFkK
0/62qZUTGFN0E4KDBgK9LLzEcS22OTkxVxe+TMOd3/OSiPW7EO2QTeqH1WFxUAGfpB0TVajLpevF
Mq7zUdbdOmpsw1MOKMEf+nIrG7VmBgq6GaiJpDD18kszwKbqIjcDYNht7dai3NkKDZOHTg226ABh
ROZbi2MLR1GMmboA4tOlq8zQcHRFe82t4FU8jYLRwkrtSXboV3TwvGhd5yCsI1ArCMpqX+ohtS0k
nW2hKn6nYpd/oY1mKG25qaQ72Cog3NfSChS4pJ7K2O8fCSqHg1Dm4U6PUiSsk76YbGLDxtEQU9rx
q36PsQSORKq6j36XDzt6lrL7vmyL+zBIdLu2Kh1BFN96CkqPpKDW1Q5wJZhLQiErX3zBUl5lL6Bn
xU9HRw+NmLTdpB09uQlcL29ilO0bfy+jy0ssmHd7P506pLQ17QNCG/p9CSjXrkS12xVIBdi6lmfo
jbbTsx/1/2Qpv8AMDf+hB9Pt1FyJgLVF5GvUIX6gTRlKAWnWIfEr61iUovLcdDViRGX3ye/F4Tjk
3Gm+FpmPJgiiY+B7uUOTxvDoJ3FD8OvTBxL5d5N6iIAR5FL5qJGdCTkW2mwf0uzP49Q0HgoKYncg
NrpjBL7nUSom0R0NdTylVW99ouIiP9a+Ju4FQczsSI5FWx0U8SHVB+N35jGguFKmhwBg0i5B2eQB
gZq/nSfWp7hCPYsen/o4i3MeTBBbDlr00j1/mmwlbn2nLcJ2lyhNBoJe8W0ec0jFmzU9Ur5Co3Az
CwupjbxL0LLdGd7UOmyezJHyqNlJ9A7+aQdDOGZeqDuiEpoPKRw3z12pqQ/osPQv+gA6yIfO66ms
0Ajw1Ei4i7teeosDscGxlGGww86UPmdJ5W0cxSu3GRVHWj8AtoEyX1Yce80s1LTW0UMKpn2WfBba
391Q0A8B/07/T1FvFYmvWUp4Hp8bXFzZSoBomWBqGj0+bpV+G5R/Mu8lDO405US6067Fyem2oFpr
p8m5zcWVTdTmm62ATVpp/G5X0YunH26fwStXGoS87Lq5sgNEcGEijFqYCTTPIPZpdh0PZK843raw
Ngi6JGGlQI95Xq3LIzH2ZZqBcGe3U35JHopdUwqSb6tj/C9z+/I0RL2bmt/cL3lFnDnILZcqmDM3
zjThgEpWflcVkGwJbf7P0LbqI+I+ypdE1SNnhPfcQTKt2iVVBAQuNoodI6hPUdqY7w/HIT6m383E
TTmlFxeC1scy+gfMr2baudg5Jad04zvvn2JYoQCCQ3WgmMuMptAmQuTXneb65Z/OR6RpZ5W/b5tY
85NzE4t3ZlEkjTJYmNCeajNBEWoL/zW7wXL9qIzBF0oa6rrboI+8FqnkRKNwm3/Te29C0HoYbS8U
37SqJiKPtppsVx0TljSZfDP14mXNu4i1JBvi2WNK4w8YOP9JVvRor8RQiG9M3tppNWs2EliRfriG
yZBLjoNpMl3fjMpd0NPP1XblFxR6ZUcMjV908KQ7D0T/3ix7hd6OKD42WTSzYsEIOFmq/6K3WmpT
5UDlJszDQyVNwlNIoEjNC9LEboQpNk1j8V4wIwV5z4okPUJypDCtwcnDVLrPC3rmyVbqj75e60cr
HPw9PTbZWwh12V4XhPagwv+cNhrsQWR5d22W8/+8uEiLxgOwVxC5JFMHkpKDuudWASAtQn+m0grK
NdBxF9cQbZsVLCK3529j+pY0F/ogK2PiSaZr9Bp8UN6Xvit3oS77NoChYzV2jpShnXLb6Kp7QDWn
6KjgXMM6cyXXG/qRMdqNT2ORvwGx+4SoobFhZ21nzYSp/2tnHvzZu8zyxXLIkMhze7ICYxja6rSl
6rvyQILs9f9MLFIdspXQIU0S1IX3TE4eaw0vVz8GhGP/1ZT97fI/G4pBb1SmVgzFL99aXSI6+bwp
/v43hF4eFGeDWda3S9QpEmJP0y1yUoRh9inRBVtW65e2Dn/Fmf6R0ZawoKh3sRI+R5Foa3mzG7Vi
IwJZ9w/uBfADCuC0+e/PBivUGUKDem26nZA4Ai2PKZ3ukIzsb8/pauAxN0VxuqPdQ6r30o42BFmc
CL3pirG38yBXQkLV7iT1Th2Vb5Wm/moi+smn/h4Nu40MzNoQiQqIDmZY5hWdbiNmSocSy7yejgAr
K7754fbo1i2A94VHClTEMvyQq3xKc6swXT17EfuUOfyQ1d9v21jbYMQecDUQhNCStQhARK8RO4Jb
w0WcL+gOjb8xS9eskYSG5wYWO1gTrKJCp5BcZfkSCd9Ss4V64U4znsT4xfT2LZm+3rrrW9SktOe2
eB7ixm77X7dHueon579iscnLlK7GYWKYYvqCQKodBSbqh/s4h6jHdLLgt+TBf/TnttWNuVUXtdR4
kAFbcQu4Rpq7faK/1Ym5caisDwzANuEb790r5FiZBugfBJHhRkPsluX4aBYAFtS8QNnU+6qFyQ+e
3R+byvsZyebGrP7FcyxPm7lyBKf0nMFf7vLAEL1ak3Li41YpRadBE8cxJq++N1u1vdPLInR0088+
J+HouXXAm5W+rAxlEPgt0ApEx6wQftadzwrEXbcLfS+4kzrZgLJ86HfJaKT7wpJ/jGOlU0e2rH1r
6RH6SqL41ukacBZg/4d4RJLby9Art3sZ8PXtNVRWNyGFEYCGAHkgP7s8YTKzBrMUGIYrxxyU7R+9
FrKnrtflO0MupEMepbHT5rA5lFNO7N5U5qFI5Zy39mjhz0J6QlhMOKZB2516GEkoYE4GreRxqO2j
uoWSaPRSy6ZQ4d35hEccJLr4MAxedZTINjgAKwUHPEP5wCNdfbIQH0KDVbNePa/N94VQKk+lRiE1
0cfyzao2joe/F8ZyieGQB5ao031zBenxmwZC/6QmGZuRjyitf6pR+jppAJmb/IPRxNQnvZNoNi6p
j5MkVIDSFKjaJ9+Wk4k0iPI1FeP7Rok6u1TLp8D8E3QhQHVlaydchcgK8ElEv+mRgG/3St8IOfke
vcIyO5lJc2eN0rcyx1dGzaIgTQjbBsmWoPyVZ/y1SGYVtq85KbnwjEjsu9irw4zs0lNa1CTEv6ry
j9vudxWc/LVByRleKQLxJZsgRN5+0w1pdlLMoxzDfIC87VHpNg7p1ZGQhrYk6KTmBpBLHye7LwQJ
me8TT4EjcO9jL0ovUxLubg/mKlKdBwMWift6Zs81FmnG0EMImSpDekqlbxY7xvN/izV9+sbXVqep
TBo3IuOr83dhb7FAqtKBSjLN9CQlTqL9obv1XxgAJ6ah5DoDQJcegOKYYZZanJxa6T70H7XX2/O1
9vsRagFCCKzoGnecpmbH1WrGJ6Ps4cGqAOxtkf5umPh7vZzFaTTuTbFvCvEpCyAwGIcyeZEDv3/3
LcVKcEmQu6daRe1/EWWAhBwrsZLjkxbStTR6Q3gnhNADaGrX3w2xFx+7NJDuyyahazIK1UPWjsm7
3yzzjwARoEHnyKt2GU75Xdkmjd4lp0yYaJLNvsbk1SFY2Bjs2pRyKEMxyrlA+8fC64wpCKUp1ZJT
6HlAXsA5bJWOtizMf3+2aG2chIIaYqHgNZzYQ3z3fr8jnADxDjckRJGL72sealpGLiSnyXyGo2fY
YI+ZY62LK2VeB8onM2AaSoNldhKaxC6qSdeeOiDnFByITZ1Oye1AcgPhyYpIP0mH2yNaO0bPTS4O
OIo2aphbVXJq/NQ288FJq3s5t2yl25i66wfYYnALT5/UpvCltElOZC7usiq+yyCSadPo0IbaQ6/n
mY2E7INJn4klNF+yDIojU/jUetFGam3VR2bQL57I+2t5NBm+QXGqb5OTOtSfraQnPT1tjHXNBJUA
MKYKbYnXb69S0PMibeNTUlXBJ2hvvUcTCPzb7aVbuzSAfYJi/gutXNbBupyYZDSn+ESadBf4n9Xo
SUqec+2p0VANFzaeXGtRxPzUgjyAYI829Mut5YuA+Yc0j0+KThGYtpI7uNzuESJ/9mPl0UoAHd4e
3nVNE4c5t7jYbJZQ0/IZZTHdt/VzV6SBk4nVAwAPEHFp+wiM6SCQPRor6uyQ0VCeaPrd7d+wupBn
g57Dg7PzRE7HaQppWj3V8GQouyDd6MlY/z7sthRIAEgtoV9ap5ieJZXcY/4HOfk5ge67PYC1+IVZ
/I8B+XIAWhM3QlSxamE6emQ0svtWTH4qavbxtp21Y2Qu2EvsqL91zEs7yRCpSiBE8ckXBcnWpvaD
RMEJ1fsfHMcbi7I6JhSI0H1mC189/s0sMFpRwC8Qi3k2RvVTqKY7Q8l+3R7SqsOfmZm339nax4M5
pnrN1Gk6CQBfpoIIo6Iv7OM4s1PrcNva1qAWz3BJzIRBUxlUodNqBLFeQak+1DceLbetXDOgccKm
SY4/C92j6R/Eys2NDWTZlolFxh+Z4v9vwqju5P5Y/5K3KEVWz73/LAxNkJcLU1Rp1ZA34HRV2qch
kMiclJDgaSdF8lzD7z/Wsrwxb+vuPSP4Zx48mpovTeoBciWRNcSnCg2h4Bjnh4A6tX687QOrpwG6
7bzWEDkFmXdpRVH0XjBLMT5Zwtf41cy/3P786iAAfULDMpfVlpg/EhKtlQdFfOoKObYlZOKoid/R
B3A0q2zj3bRla7FGQ9aYqT7WHGwK6II7JDt7bV9OG8DS1S16NqLFhJWBWYxJyogMz4rg1Rp2TaU+
dZN5H3PlduO09W5aHRZ61wBCZO06J5jCRTaKlZ+cAoSa41NajE5lCAhe/Zt7Ye7EAtSzwjeAXGuj
y2WanMzhXgrv3t22Od+syLjBmEUcS/7m0tGgMpjKJOD5VFk/ROGDUvzsord/4WzUbiE2UuXr7JtX
FDWFOUbQpM6k3UeJ3aV3sBDftrK6Y+ggB58G9Ig09+VAcl9JOn9ejyb1f6cwIOeC9vO2idUlp68f
1kWTG2fJpyd4oRXGRpSc4tHJUZKAskYCpb9xT6+caTOvI4gEoiu48xYDSTLZEwVi3ZPUlveMViZf
1lR22YPeGsxnIxPexojU0e2xrbw3LqzOYz+74vI8SXTD9+MTGJuXnE4KDg9H1dqPdTb9kQfhh1C0
hzzo31sCQVUXtUcSN0Q95G8Wg80KDaCuGccn03ysitiu/Ue93yoMzx9ZvKXg7uMZBZP6X36cy7H5
A4FHavKwLpXjNL2AaQ63yLRWvI9XO+kn3IMC9DIBWjRtkhVoLJ+SxKmBcbzfuS8+v9ilZpYVsezx
+YmmHv+hNN5/yIDHZv4BGPCKEOfT9Wz1my4Yk0xF56BRYHN2so1AYG12zj+/iJ/aAlL5QefzfrpP
os+DsRXbruxMVQWzARsG5Jok0C5/v2/KnmxFanjinc7TlSYsObgb0YMaymljo6yaMuarGVD+dWNx
SGdXKVMoOxlqYJcZTGbyHxEeqQGU+e0tuXYQ0DM9kxKASOFlfjkoL44qMQva8NRq+UlJ9DuxgfB0
tGpbLYT/R5Ld12+3ba5tFXY2QxPn83oZ3UyQEEEGVoQnOUpeB0t+7Ovqc48I8m0zaw4xN4DQAwsa
9qogI8l5YaphFJ6m8uRPL8r7t8ssEYws0+wLVy383RTKRdbKw0muDua3sNnf/vVrz9GL78uXK5Oa
fWkAZh1OsIPFmnYo1JdBhqTPtKX0obM++dXXia5zZUtocyXIAW1CFh2+PtLQy3xFilBDH8VKf0qh
6tX6n4nymAr3CDkXWxXJFd+DgpKMz5yJpFtjEbobaadkou/3pyk/Ce3jGAGKm77D3F6OX8R8C7O8
4nVYo3zCCU00tWyJVlJqX52gdKfUCp6FSH+tM+1z2Gyxca94HT4NuJO36dzvsli2odQmTeiajkO6
Q9X7zWo3gtAtA8qlX1hWI49lRw0L8cs2P6jvbpmAGeJ8ALP9s2O6hkycZDDfN9N/fGE3iHvD/3Xb
t1cW/sLE4iSNPDP1jamfh/BJ7MMdqC2OmhddTPZm9lhk4u62vRWXvrC3iDsarwl6TR86HjrQ88lk
/ojU+QWHuHmtzA1j8/wsAgEYWwFBEHPQcLLsiw+ttk9yqehOUfVRO0rdp9tjWZu7888vNk3biqqX
Gnx+pOkjhm5qZyHzrTl1cCzTr7dtrWwZhgL5D3ce/1ke1L6lwaNY5t1J6V8kaEjK6Q0CwI1zdOWu
M8lvWwQ1aLYgRXTpb9AdkgSs5PYEyTxMOA53MLSGaLWY/fH2cNZWhkeITugxFwmXJ4BgxhH03n57
CoLMDtWf08a9tvH95coXmdCpg5+0p+a1lnZxvrv989dW4+znL9kQevT/Yr/h5yvafRg9TsNDXW6E
aCtrAYJnri/TOgJJzCJEq+tBbAx6pk6h9MDdkiggdl7SLfzV3yLTYotghrIDiAX6spa53TFOUklK
KVObamdHdI145dfM+8eT3/rkM73Db8Fdp9vGa/BbMJ1AP9SSo/l3t2fzeqi842CyBMRJ1pdWmUu3
K2oLha8paE4qvyFR76MANYwfef7uqBQGBvhHQPRQhGI3XZrhN+SJQJcP2xX6vpwc2xYPx7XXXVpY
7J9BLnKrnC0EBVh5u4g33G71+9AFERKgvH1F4StkRpmLkVyfwjd0Eob8x+11uPZqfj5z89cXroMA
uUyqrhCjhmDwTg0demrT7r37nkenRJ4Y6R5qI9oSWdVFzehpkOa+Aift0AvqtuggrqZoNmDxwAQ5
C+ZveU4Wni+KiRp7r8kTCjPcL++cosXnF64KDUA6dhqfRxFOams7En752kYCbWsIy51PUSxuvMh7
9VoFXekYBM/GOb9mAWA7m34WLLxaBUupfUHxW+s1H3945j4Nkn8xTecG5pvzLHDRc8tIZasBj1Pl
4qGqUWaAwVF9KqjLbczWldOyIpySBpQAUBex+JemMkUYIkTQrVdVepZQmSnBNfTjRtpibcLmTkEc
CqYumAEujYxwzap+WQivodEG+1bq8sckE7KNzbE2FNKz4Bo1RiItz+IujeO2p7Z1MtvhpFr+o9Er
R6lOdu/34ZmVGzYijF2V80Kwh2kfyt4rycBXq+tfAO3YVralUXl1qrMwGNA0iLEpU17tRLkwBFR6
vVdlqIgle0drwhdg/OivZBsXyNryALWjqU2Co5WD8XJ5EjhgvC62/FOWZeLHRPTVz5pnbYGptqws
3ufKJI1p3wXBaafWP5X65+1VWf3639MX+S7wWouvq305IihR+adoHMy91Rn6bvIzb3/bytqiWKTg
6NQEjHEFz0ISZowb2LtPlvynHn+MxfdC/D5k/7zbCklT+mrYkhCjL3sak1Fro8ZMgpNpQCAOy0Aj
08uX75poKzszr+xF+DJnE88szbN6dtBA9B4PohgFpxp9ZKNKT508RjY6wP9kWniIZONjWsi//sXo
qLvDWynTs7ksvvdhpMujh7eN0OaEpLdj7SiOz6Gx1QRyTZg2j+7M0sKvC7gHa7ky/FMDg+NOsfTE
iaCV2deqoH0MBbm36xFBs1DKJicSwavnxRTYSVIqezLw1dapvuI8DJcWY0DDK+QUVkQPeCDW/im3
NKfMPghTZivqN8X6c3uCV85BWmEVyB/hCgBwsLgApWaUpUFr/BN6Z76j0IpylC2aE7MCdbbbpuZd
deU/Z6YWM9wkpm51xeifprF7FcYxc/IpQSiy8eykmiCttuxpAnXbbZFKrTounHDwn3I8XrEhpFEx
yj39ga+xRhPHFBZ/yJrP6UzaE7U3cWy/m16lvv9aBsyIUwE6oAK85N4dygjJb7XwTyjmHVOoNMW0
3HkAim9P6qqfWCTkeFGQwFgC24pcSdVSD/xTMoyUgMZaeomRzdm35Tg6cRqaG/fm2iLOhU1qCnRm
AVK5PARySek8HS09jhurfkh5dh50f8xfuvZZGPZRuc+kghphOWwBm9YclStnVluyVDLpizM766ZM
DhLJPykQawZj+D+kXWmPnLgW/UVIgDHLV6CWXkN1upNMvqBsw2qwway//h0ivZkqFyrUGWlmNFJL
3LJ9fX3Xcwpf2PPOspKNDV2Xg6j/txh0HF8uEEhQA9xmWByT7lGuabrvcmspa2cGx/wfEcvfzwzp
wiZkW0WSngRaxkXyo3WePPpYeK+3VWPllcN+/StGudoSWQdt5BqOKtVaMD4U38ArsOHdru7W0rmz
nAjasBSPsHT1gfSuC6vpyt3sPDUz3bEu3ZCyupIzKeblhgmAU3aTgTMhNWg5irkp7yrX2jK5W2tR
VBsc2DPvpxhrSQC8MRF919cIkiWqA39wMOgWAs0RUIfg6V4ux+r7BOnS5fxH7zToyJal7UaL49pa
AMyC7jsTA3JX7q1AKRWQa0McudwE9W9bsV06TB+c0dT/4GzQHIwa+rKWK6hs2+Hg7HIqBIFJ+pFZ
NvjozA2bs7oYUCvogLdfyN+Vg0k72BtN1nHEmskLW2v6OZApefDQ/PDeRNCSvMS+oSsE8drVMFIR
C6sCoEEctQvmCjEbegBFZwBflAd26bobL+LawuBJoBUdDdZ46JWFNWPZk66B8W7GvWTCt+1jj2rA
bW3bErJcrjNrM1uaJJNYXgiAU9rPRfNU9H+wjgXuDDWNpSakPkJkBDDIZGSwmfHO/hYXe/rr/Ws4
F6C4DhNiKxCzJMmpKyozYDE4GK3RHn3aVe7uv4lSLic4hQoa11iLDmPpALGZ/tK3IPPXjgTOCNJj
IM5Ggmn5+9mRsKGiZi3gkKR4rUGs257aP0hsLP7OPyKUN4b3hLKZ21oUA8E+75BhSjYKMssXVHfu
XILyvNhJY5jJiEXMxX4cjCCb+a6Kq4CMG+ZyzeU4F6Qc/gwwbdMUOHzmBXVxz/tnr7wHIIrl+kCA
yra6dtYeG8A6/O7QR47OU3auIi7KzRrWxfxaVGE+buUE1gQAaQGx82LT0Ol7efpmrDWzmFoIqH8a
/MdW/XdNuWD1PVQwkHG68giHjvYWnmHkArgWxrP5XMq3OtuC2102XT198NUucLsgQ7+Ct+lw4jLL
KvjUFWe9H5e6fUgcgmGyCbjq45BOhzLrB4yMDC57b2s5rDQ6TmAz4Yca+N/LDaSFXkrDLrXIAlvq
bNQ+zTdUbnUPEbmDvAAQPlfOZpHjpRuaQou4Y7PTWOvxfZnX5MjauNywnWvXaMGfg6fsLTBLir2x
Zcarns9aRIESPOhfLBtziMVfuL8b78Cq2rnI2aCzwnOvWCBaWc9ALoDakXTn9GG61S+89X3l3rT9
nDYskVrkJY/ApnLE223DvPV9xd4QTuEDOMu1GUKvz33m/nVbgLGq02c7pBiaJm492S4SMjcwmG9k
fv5J+wGW3R/G7397LdQsv/mbcCAB+DE5xh9v/4JVtQO2MqYSEaUimXOp2FrmTgTEsTDa3Q5sI6Du
M7bosFZEIN0JigeYB3TbXZUdZ2MEFFzqRlNnAiNyCuKZAGDx5+2FLGehWIcLKYrDPlSoqE2W5kTA
UfzEPLavxyTKAG8VJGz4ZYGG6w/kwe9AlyWQQqDflxsndCeWjV27UUzjvdfVR9oXfoVcVYBp0DtT
orZ6W+CKMiIABnroQuCCPLKijBREbFWaNm7k5MO3yWOhPonPt0WsnRRaRNC5B8caPXyKlROw49Kd
aydy4icz/UimD73YKEKtHRNeosWpRivK1aRYGw/zlFe5F9lanftVaTxraQswO4t9puAyQ8Ipv7u9
qGsMdaCon4tcNvbM9WlNImKRZcCC74aDBnishNa7lLnPA9oujRSzJrl7SHP5qevbD/o87gZevtgT
qLHN8o6mzd3Et6LL6xH25TcBJAJzSmBJuoKaacd0Jl6C+IIMyUeuZaeBFbu8Z/cyBsp0z38ZCX6c
qIaQpFuAfis2B3N6C54fZmfwYCuaCwaoIkZPhRcRzAYeLDuWAQgN+SFtEo6xLVE/8jT/npdev6HB
141Wy6rxZYx2LmiC6sOTlwUInWLNi4yqsx5nJDGPY8v0pwy8jI+AEcsPNRDEHrtm5C9sbPSdRG/b
HUbLfm2oxKoWgqwBeojWIbyBlyox2k4mswZ1PjsjNGiK1vKTmQ+P4LE2joCd678yURY+UIe6D02b
No9Vk3thJRrrNW7NOkzqvApiPooDUPqS0U8bTTxVIim+3P6hq0d19juVC9kZnJAhi70I/RxpkHI+
+TVc7Dc5DXHApZ0ehlanoZfWW2e1ZgromWTl0hhiQMagy+JITiR0U5DUTaG2VfBecUTMcyHLjzi7
mWM6xHY5QggDVb25S9193QezsxE1rBlONASAyQsEzCgmKPpeOLTTBmCrRg2x9l7f7MdsKyW6vlv/
iFD7UQa0ulTwfd1omItPDC3doFU9DcOmC7wmx0ZrHWo8mFYBV+flhlWDq9m2TL2oT16SFknP0don
3a/bSre2X7D/BAgvcLavujlzAKeVswF7WeUoAIAbefRebktYO/dzCYpy2XOrm3EBCfV85O5R2N/Z
D7IF57x2d2yAvCwosMAKUXGPHa+qaFN6bqSDHrOp0bLhfTW6n7PJQAZQB062u72o1bNBqghjS6At
BO7c5dkAUz6O80H3otK16M4uew5np8EgJUYMgtuiriduYUjRAf+PLMV+MWSneGMMXjRa7i+aeo+i
tZ8sb3qqGUd/DT2Bge+bHZsAD9aPLfXCqTej0TH3t3/H6jnaSCa4QGPGMMjy97P726etBnKOCZoC
suIGdBWE/igasIFjFon9mMGQu/GWbwlUfKA8b4CFRWcozttMSr+2vmW6L463V/XbzVFdSeD56gsO
LXRHVzqJKoCdFXlWeFHbOcMd5jY+zdw0gFkylk99UdY7vS2msBE2fbPjktyVbMaY4ozh/R6zCVGW
goljztz+mM6sO1hcNPuWdH1AK28IPPR87ocijcO6F+YjHpcatCleurGItRduafOzkY0HzpfqLeZS
AyzL7MRRQfIDsY+UHqkOFmtMY5R9eHvD1k7lXNZyE8/UwBgygZkAD10ztcNfXKOMj92UpD/dtJYB
78UWBe2agXKQZMacN8pQaHG5lKfVPfASTBZH47A3vvLi/d0gv3sWEemj5QA4J5efpxovq7pFg45b
PNiRUWwgXKyVfYHJgJ6JpTMflXrFULjtaGDm2YojLUumjzZgbR8nx80xR+dYAWnSb/0c20/aRJ3I
dSr3+6TpegLYcaM/OSx3Npyy1c0ET6KJTnTwTtqKssskrkBRh7Q9SUOdBoW2oRxrZhjOPmbSrAUz
T82kz4ALlFSkSDxq9VcRD58qXu1kPfqtg1nFhvG/s3irsX5VJmrLoJRGxemqAd3pzUpyCYUctEdA
BXfWZy5YoPWIC78JPd3I4K8ZfmcZ7IA3D0hHNb7lqHIkToyrRuZoNn/kSBRgOmljG1eP6UyIYvH1
2taylrpxpAPkt06Zv5WzXxPgojXJ9pAVWpqtLrW+ygdJugy+2LQzyJ1bb2zS1ueXv5/ZiM7oOHwi
XKp0JH8DhfkDKmrhbTO0dg7nK1j+fiZCDIAMZQlETMYHj94nw8HqNu7u1iqUB+83aCdAolGsedb7
j0268fmtFSjPW9KRLHecBIZN1++TNv46V/qzA2Kq/7ZRir1O46qlUwIxWXWISRh3AdDh/kAELAoq
NAY6/9TyjNeCEjLpHS+a3NDVjr2LGtqGL7B6FmcilFVUmKKUbQsRKaIggi6ZjSWsvWooLeGBAYk7
UMwVM80KOx/HvocR0Q9xguz/vpm/inKja3lVCuCnMC+Jvht4UpdKS3LmVY4u8Bh0QfqBWX77kckt
d3H5qapDg+7Jf4QoL1oHW9ijLzCOmqp6Ti3ui4I89eP4Eb6z9IULH79bCGnmMUy6Nij5FqHGmjdy
9gPUR2ZcEqmywQ9gFZI+iXgYK/o4VORjmYzgT6N/UFdHsRusPguM74LhdrmredGOxUJOHcnMxxQ8
sI+ItqEeq+pHwDMIQcj+ecvfz6xN4WFgo04Qmjepsy+ByzKBZe/2JVp7xjAtiAQRnhe0ESkaOJsZ
mikQoUUNcJCRkcjJG+q65l53pHGfdIU8IlsIejmBgdvbkheFuFIY4AgAEMGBZ6d23RJwXLPUhZ2r
+vwLqm4nKychHzEvVtQ7D3TvgebMIJ3YQvBZvQ3gRgKr/MLaq5Ibt5LMxOlmVPaLqT+WGkhEW/jV
hxEkmwGS5c3+9jpX5WH0DgwNaIhHLfnyEA0JXyzPkIbLyGuS/Z16z2Xy2vC321LWtB/8vwuU3QIC
pSYgHLirZTmYboSut50B12cANGb9lgsk/I0N53VDlpqJ6JF+z7WcIC3dfS+Tt8H0OTJFKXhWxF+3
V7V2Ac5WpWqnmeiD3Q+Q1Juh4QbNhtHa+rx5eTTF0NiaRFgf5e63QXx590wpImjAoiG4wwsFD1Gx
u1pRIksJarYIAVFS+P2w+5Pd+ff7isntpUZmU8P3jepLDFilLN8qfq05C/+uAOmgyw1KDDcZBu66
kV0/E/tA450e391exGrC9lyGYoGa0SGII5ccip7c1YURmmBmRNj01tbai+sND4bFXoyit8Naml/0
ags8Yc0OnctXlKBpCcqueDmjHgwbpfvG5oPXOH7fP3OR+ulwGqaft5d8Df65KAYy8gsNDdp/dMUP
jmENMlmVbqTpIusPHLwiSPfO2UvXxNZPD2HnByPvkRzmWZw+SWeaD20T56iXFJ2f8PRLPw3FESMA
4oONPPau5zm4sdMYQF5l+rlOGD1otd0gUzOM7/clUGOlgE4G+DReDEWnATNs2VNsIWwckPBiz7sa
/3G2+u9WLiYKx8tMxjKyfJVX06ecGH1qONEAitMvbvn19gGsqDWy8qhFAs4UTayq5zg39gQoFlQL
ecI/0iz7NlG9BZsGO96Ws2L64diBJli3QBZyhTFQi2xsLelZkad7ISEwxQCb1CYN1sDbeMdXlnQh
avkpZ65CmqSW8IaURokXlPZTg+rTViZuxewDLRNOKpwREF6pT0yZe3NeOo0V1b18RO4k4nWcoJmQ
fqh6F9CSQEe/vX0rWrB04GFODR3sKBwvaz5bU2fJBEC+FomIY39znGlfot3rtojVbTsToWybB2jk
vi8JiSrDCCeDvnijcWyqccPIrXhZWAk6mXHn0eqrTjPMdTFqVecQZJPYJ2nw+7mZDzYDtrmd8hBT
oMiYFfz94TAGjRYEcniQiyd6uX2zlpgFMIFJZLMXFPZpt7F3K8eDuU/yu1aAy3SFOjNRQBjbnEST
7QaDm/lg093Q6pULBExbpIxQLwbKqRof1SMYyevRxRJc70diSv1jRxjfMQ6McWsw7PdXcRYaEExG
osWUXHVkDrLtQXEsrcgh+S42aSj6jeh7dUFnEpY9PVPpQStnbyghoUvjl4p6x05LH5oOuKldtYVw
sno+KL56GKBaMBmU8/e0ups99NBGDjCiHW0Xb8J/rtweD6Af/5egutLojqx4bmrQgDz+loBHxR8H
/tkdYeXefU1hqnF7MBEIQhMVxQLNWkNTgmc8GiT/pcVG6rszSX1mNluSVryBC0nKAXE0sczmBI3T
vsh8Z31aCmBO0OUhMorzu6mWENQtM7iwbTBxCL8utQGjTZ3lzIkVWa38ZOXFzmXVYZjcjWfoNyKX
EmpBBvBgFqsNwlbFxbLMuZGZPZiRHPXSn3Q2PQD1kO5ct+2iTFIaVnWn+147kxeStd0r1cGCQ6a2
A4psk2Oi23YEmEOl5j4CpjE75tlSuUZPz96kcvxSuqON/E7rPhLetHe2qwEJgphgjE5i/hGHVzyw
GQbWQnoxmIhIj7KPjdIHATXbm7FVPcQFyJp8h1cOOIwt+wiQvuYD1ZrywQN4fTgVx1l2d03Z+m4S
uiVooodDghbGEQ2aWjAmcVjZ7kOeCOtJ7+PybWa8CXVpyZcUncpBrenNg+H29ERbN/m7hVO+o17e
7pt8mPfN5Gb7qq/bI0XAEfBhrIPOFlmAQMv5e6rBkO3VuembvAPXudWOOxK75X7qx+zFKbTkWBrg
yZa9voUEu2YtwB+xDJvj1ACHdqkflphzYScjjUCgN76IJKzyXXj7Zq2K8DBPAXyApTVr+fuZQWrj
JrXQnEUjO9456NXO8FKw/EfPv92Ws3av4DP+I0dRdYc3Scpnh0Zp/gbmn7Tdoa+2yIcgG9HIz2Xo
dlv4ZGvW6VyksnuAJSd1jSRA5A37zPLteZ9sdYiv7x7wYdBTv6AuKSZW0CoD11FPIwkkCj8Tzq5K
yXEe8r80ayuLt2bOf7OiwPvGxLVqbDVeT33f5jC25r3Z/EqqLRzvLQGKlSgHRmTBIUAfwvjenva3
NWD18wYG5QgyRigGKUFPb1ucJWZNolaKvzvSf+jqrez8ioe69B5j4A+aDI1WHMZZMGP0uGFGjhcf
kRXmunOsq7epOaG8tfEkrbVXQRhKawgeQeSg1v7rfkIlvmQk4qbcwTV+Jem4t3PvANaBo9H1H3IM
cVlgXQ6M0X69vZdrxXmIRYiETnuwvKm9wqNsCzur4bcSUTSAkbIeZAomAzyMOWby5ragvlFwNHS6
2l/mSG0/9ZJDlsCUs6T/s61A/hDd5cDTvEKAN9OuS2e8EJFd3DcczwUVPk++e0SGMXrNTNDwpvwp
07/f3oW1C24tnOq/WXau4gOtZtQQxmRGzH0w57tE3rf9+31oDIH9K0Ixj7wHdyYdRhMNHm/yqcw2
3MG1O3H+ecUqznD6BPHwMKfdF+J82cjTbX1dMYBUcKN3CH68+YmOMrQTEt4+gC0BivkjVldOk4QA
Nh5tHZTpwDm+LWHNwIJ+ZykYoi0f+YbL58moC8/SStuM7Lyz/SFj1kFOBtocdE1DUUH+QVIfIa6O
5ANCJgxOKxZEMGduKsxlRChfhSlwpViiB32xe/+qUFVairmYAEEn/uWqWIInl4OdIsLYtd8YL677
xKqvRfH638QoxxNPYI4lE8T0RuNT84U4zyMiTSPZQkxZs7vozll6DYAJefUMIi9XOWnGzSjHbMYk
2KHuDDRddQGSWrAEMT3cXtia3gErfCFOx5gEiLAu969IamZ4HHoHCD3M0vsWzN1/kqCSyrEGxMbT
pJsR7T+O8o1u1S7XV4AZKSTRPPR/KHoGeJ4MzgPBzalkONLsuc3zjUzdNUMYootlLgJ+CWDyrsax
Yjm2shOtEU2ZTV/j0Ut2Tl3rb+XYDGHN7eKTAVD5UOcWf+21KbmruDkFaM2LQ8YyY9ekWfNWCd17
SoSZvd3e4DWVWSAJQXOFFAVC/MsjbOaeJEM+G1FKikPmMTfUze7JjJvRzzl7AN3Tlju4tuV4LPFA
eWiguJpc15hZTMIWUBp6L/ayO95e0Ornl6YGkKijq1HFKnEZet21JsUbWDnoO/meFlu2cG3LFuRo
wLcB4eqqYMYcT1qZE5uRNkZ5/dUAvRdvpT9b993wBwlYgJP9K8u8PJ6JgVLc1hOsBnRCVXss2RYZ
yrr/dCZC8QeboRqnytFMYPaBk0GbANalCTPG3lET4CWTvqeyqo51PnGApTOBlhGwfLz/0KAO//ff
VTwvuxP5pKUTjQrdQCddthuq19sSFj1WQ2/cQPTIIfJG2nw51LP4yjRwz2syIwhBr71Vv2h2VGAC
Z0PIsldXUha4PQD/IF2uVpra0RElc2crMobK/iArZ/DHdNSpb2pzx4H72f1Iel4d51iffTbZAB0Z
8vuCPg3EikEUCPCbwBaMPoOxymx9s4+tAKmqRvj1ZOQwgox8aFtKdmPd2QHPpnZX9KSRfmwgewFj
Yf+YdCe9m9Meb+Y0Fdl+Gm37C9dBHZswbwIj0VTveiLMF97nvZ+YvBl8p46fPdhu3vEgSQ6aPJSO
3v1KgUhyMufsp0mb5FNaGdWO9iNwNTjYbNxyKh9g7oBpNdfD3hzn3vdwLY56nJffb+/r2p3+zc+2
TKrQq3FzUnaOrDkgjnJ573r3yIbc/v6acrg4MKDOeoAZUPvW8t4YxspCfB8jWGlabQes8rsc04a3
xawu40zM8vczHSyNmsgMQKaRLoLOCnu+EdltLUOx5bPZFEll4vvUfETZjJqnztqwrotHdKngwOhZ
JkvxjC0wEkpsamijHMqSWVFJEufO6zTip1O3n2YGlBXpjg/ZOHRhw8ETcHvvrtcGwWguAgYRgLsQ
ail7R0fXAN4IjWYdYQ1GDEHWDKN7W8j1AV0KUQ5oLhma5EsIyZsDY0GyNZC/9X3lgNyMMxIv39f/
7puPRfvx9s9fKeEuvx9pZuTqkc9U0yDULgU2MKeRgWpmDa7FYeF0B7eBL1r5yABBZo4W2LT5jNG/
vvquzVu1qes4AZIxdYwUMUBjrkb10X2hdflgW5He8DuCkAGjjGzfVOxjLLawnK93E2CX8NuXwjug
ddVsqqlP0py5Y0W2tefiY2xvxJzXa7n8vnmpck49LAThsRWl0yP+QX6xMvfeFmng1ioUxU6t2SJy
WQWzg+ql22r5vb43yyJQJkY2ABAaKifhqOvjrFMsYpY+0h+yegMjzW21WxXxm+YeTi5GJBWtZnnn
DQKKFU1zQv3SHDE1n0+hTtKNcGP1QBy0SFmORxcOq8sD0TjCGApKgMiLufVCSsCC9UOcf5uTJHkF
6XkV3l7Y6tG4mLzA5B50TPVK6tYeJZsa2NP4lT6R4a//9nnFlhIKamJ3xOcNwzcezK1K9Oqv/02s
DDuNEQcluLXmyaupVVP0NN5ZzXET+GP9+xbimoUZ92pM3rQrjgoRHs3pvtYSv0l+/cH2gHf0/99f
5J+9lq05Vbom8X3qO+WTV2/UGFe19uzzijJJXZpDs7z5/Wd38ql+KMcNdV2TgIZdGKcFTQCwS5cL
gHPWxvOMq8fdO24cCC8OHecbQtZO4VyIcsp5PNGEEgixqwcRFONG6mp1DZioRdkXZh0ggJdrQB0o
Tl2b04i4H8z6sTWDydq9/5wX/FKKCZzFN1eugd5yjHMPLkX8cQeftv6TFSAWBA8DTBOK/5crAOoS
Bnhsbkd6FU7ZW1Y/z+9mxESA7yD5CyuL5hJMV1yKcBxGJ8OCe4pmoX5vSbfZDUNTH2/v05r1g+MD
4DO8eci6KA8FYnjAocF9jbRkRveKlT6NfXrQkw6kw2n4B7IwMovkGLLbyPddroiME5pAwd0Wab3b
BKAfYveZAcbmuezl4JuYUz7dFnitxmjN0xeESXwVI/bKXRmygpT5LEkk27vMPW49stdqjM8jmYg2
QLgLV4AbRmqlFktrKxrJELiVG+aJsffmrcrNokuqd3wmxlPa9DJQQbfuzOExaKV0DoLGLCKDUX0a
08qMkswsEn8qZXY313z626nG9O0PthGleSSc4P1ddRG3TEubnKERIEYepxqDqp02NGP1oM4kKE5R
r/UpMkYOidLXCZRW5t1/W4Ci5LH8/wLyOfdHHpTVFszooklXZ3S2gGWBZ89KzY3c0WcbLUBmGpRi
b7QIpo/WNwwSBX+wFvheLhoZoNdqoZBPdZFWPWIl6n1371Jjo3luJa+4DFygzIPqNzK+V4U8hqK0
8EpEreZrJz8J5DasQ4/0Brj7AgZ8RtCK+hnK+TlKu72x7+zUf87fn6HFr/CWiS+AZOHyKjeXTXQS
TYrS6/yjsuBcvrx/EwGbj7r7QteLNo3L40o8kbG4qyjGZCIt/2y8vzlngWUFGRwa2/DIqa9PMbRO
juk0KxqQd/XbLSiu5X1UtA0AHuABXFDqkV9WdqcWFP31DprcM2R2SvJ9PmpfMekLaPzZF5uI6Stm
DrBFC7PhsmVXY8laU9HSLIQXJSIOeXyoXL4fYu39eo2tQn1heU/h2iiPgz5xS3Nn6kbE7wXKCsP7
s4HAFkNrI8w15gMQSF6euUgNwrtaA4+6+PRjEq+3NWplk5ZO0KXfZ0F4Uos+Eq2GpKgmUM7HSLCF
FfnqbbGJrBjJCxGKz1Ezlid0gAi61/ACNBv9mCsmzMbsHuIgaC6iE+UAXFkxjqoOO7lZf5fGTmAZ
UVaekN4P9Hl/e7e2ZCn2fkFsyGq9Zyct3WUmlhNo3xz0QpOPt+Ws5S4uFqVYfmMAhK4hJTt1NZht
kbrPMp+IpwycabbLjkmJPrN+4kt7k9/2Xr0RxK4cmY2MFloigMuIISLlorIRwGIsadnJoR+473Qb
R7a+vLPvK470aOWs5hKo1rrY0/jNdB+peKL1kXmlL9M7bu1o9mRtgeitrmph5FhqqPAKFEVEcIKO
MMrYKR3u+c4RGzHUqnIsbbTAtFyCzOWqnb2lgCAnnQkg4lOuPfX2jArFK7AAj7rNwzHZyMasLcVG
EI4eQ4p0zxWYZW0InpQJjMIY6GiSo2m3YddWDANeUeST4H5iEFDtq24atL5mo4uLBGJIQwJsVsLN
/uu2nq8JQVi8lAcwUAYO0sstK/WmH/qMLNyjQW4ERRbOW0/alohlJ89OhWe0mXJGy1PXl2E+vLnt
Q4MSxO11XEcjCzjVv+tQjr4QesUEwzriMqSuj8ZM2u7hXN+WsqZg51KWX3G2FOGysYgnq8TsRwdw
xp/t6KFk8SPLD/YmPNtiNZWn+mJFigXQJw+sEBlkubM4JoDn1dApKRJQWwGiKe2mvXS7b2YiwsSb
Iq1MtmZQt9aqWAgH1OieldvlaWqzoEC6ppGPvDkk4mjlG0Z99fAseGwAVYbBU2PiMgNvrDng8EYL
jZzkuXGCwdhTe0PM2pUFDM//xai+G0PBw0CFAIqYmr6XC1+aG7X1VVUHKwXQ5uCCooh5qR+ZqaUs
FSb2bPwqCVCV3e+mvmHkVjfrTMby9zMdJMwD/Tq6ZE9VGmZOkKOk1gXG1gOxshKgU5nAWIdvsixG
kdKKOulZWZ569BM6Th5U86uXvjsXsrDn/StEsQwA6dJ18A+Up7p+LrKfo3lfbzXWr5STL2UoR1Ih
o4lGBrgjXB5s51H3fPhZrbFP0cbrPbjOX5uDpGtvK5aFFjxMh4FjQEUJb0oA0hSCQ89QCaXdlzq+
l8lDhSJlZ3+3nb+kftT0UE93t43T8ngqBuNCrOIa5aWWO3ECsS3an2ZoOEqhY2BO/tDtpLmPQTJ6
W+CKJiKUgOe6hK94QRQdKahXGMizFyezDGEj0Hqdz4FtbCxrJWS5kKIoiXR51sYTMK2QvzenO8e6
a4dvjcfDLNcwofv99ppW9R5lXf039PZVMwW4URpR51pxqsy/Df3NqJ+HLTiKLRHKOVVDbZS0hoi6
2XfZj5zt9PHH7VWsqsLZKpSTQa9Oy0oHFwshx9Govlr5J0/jPu9/0upzmd9X8YZR2lqTckjj5PY5
r8FnDcCrHeff2vauAvXP7VWtCgFELbpoMPp+lWDQjB549e4I60ofwIrQo3RYbQG2bclQFsLKti1k
N8O6liAF8WUdVlsQ8msiEKoiujB1uHCqX1cZReaiCaM4jelLWYHK7ePw/v5zJGSRnMBkFBLBV423
cphMYbCuABVm0GV3pjjW/Yd4fH/rFMSA7wNTeEuEr/rbWpH06HHpixPtA9Efmf7y/gM//77y1BUe
X0bJlu+Pn/v0L63+5cqNTtvVwzhbguJlAcppoEM+FYhWw7x7ZllokuN/W4XiSNmtlCUmbsG43e4S
zwCs3Z3MtmzxyjqQ6gepq4Ok+3VtkNiTwdBNIk6V2+6NSQ+5+yDMrYaENSkou7jGMn57zX/B7M5O
YtqKkyHvhXG0xB2gSm/v1sqjAgftd2cFsZGjUkxXr8XcMHjbQHX7kFjHAiM0TfYTANt/IMdDJRX9
8ksblnLwqTaIsa4wAmB5jS8nz3ezLqySyW+1L7clrW2ai3cSlRgHLYYqVzDqqiyPO705iaoIef4t
Q9u9rMwN47jm6IBw/V8xysaJsTLdVA5YkMHDNM8D2679UeuDhOyKqTsCVANADMT/A+Tehen9X8GK
yZwaDbi6gBs8lXMRDPYzs0y/2krEr26iBYx3E929iO6VzIEjaGLXM46r6cf7PhsO8/gWN+/3RxFn
oza3cGFgRFYRYknJgYkim1P9SdeRdTnFmHy6rQzLZihOGvitkNdd0gZwLxS1Q98I8UYH6j0U051H
yxBjb+/PTFyIUOwNvCWAaXkQAfLVH1Yy/jTRe3d7FSungaqfh1I4njA0nSq6BlL0jrk8FacpL49N
y55BVr233K100e90tLJbF3IU1SpLE92GiKhAs11M92g0/9n0jhOSmpHHwsmMOzSrmAG62JzdRIfY
L2LHfZKW84v0Oj2JRKdHQKT1b3NS1CDUrBLfFVa+G2znl8bzzifeRMNG5/2DNbPyrrGSX3mHpB5Y
RF5tIaygJQDbbUf3U9b3sKmO9XHWc3LQhOMduafFr3Otm09ukpafLKPKArv1AHxJJwy4TCZo2ztR
BY6IY99o9AwJls4LKm+uj6ldNXuRgrqwTVzrODExY9KQjgEcg+Ro2pyEKDLUfu9l6WsNTKG7mYHL
Jh0M65NngUhbY8J5RR9ii6BG7z73ouqC2La7XZI2Hv7q6R9SjYsH1wAGS+sayWdPT2xMKQIhwrcw
ZoXm6uV/k9wqd3W2S+t715XFPaCAqN+kHrCHa6u6L0rR+UyW3B+dHEmu0dQOnU7bHWkAGjVVZuYn
pfBCo7O2mElWHgLcQBDGLrcFiXElq2wIOdZA2qhPTv1XX3xo59EXiJq2XOUtMeZloDvyzAZgaFIv
rzNjflo8pWh2r/e3L8zvPJqqyQhj4CuhUxEXRrn3U5okGrSkPjFrdo6xBbYVgbJ1UAmgUlEyaoeZ
ZlpoigrNub3IAOM3Mn/MbONe2o085ZJlRyK77JEJfQ66VJ8fRlsWu7kX5EUykgfAa7KCbNLR7wia
ndBMZBnUQHx8GyX1DlU2zL4pBE5S8G9cZr/6rsoPw+h1O013WZgINwkajwpAMc56wCdUg1Elcv2S
mVVgIGTyDXM4WbGc/KpqXL8Fxe5WWnopn11sE7ppMSm2FIxM7JVqHoXDxnGw5zpKOvlaGubn3jQC
FHjDuCxC09MxMNbx0BB0CrxUf68viJaPZUYQqVC0LALK4lIVjLh3QPk4sCjJ+7DQkyBpdF924YYq
XC3xQsrvd/wsf2MRVsMwzSzyKv1t6MzneN66Olfh3+VCficozkSk1BZSHwwGhAeMKb90GI+mrgAk
4VOXfOVp5KSf/tualEuUcgK8odJkmNoIPMPxNePd7+aypKW7EtSiKMWpddHZ46J1JSTUfzcP5f9I
+7LlynEr219x1Dt9OYJkR9sPHM6g8UgppTLzhZGDEgRAghPA6et7sdp2StQJ8Wb1gx0unxI3QUwb
2GvYsA97symvHr56fa4AwRATHi7sy8lK+uz+/c/zZo1ZPX+1XRZmNoqOoT+M4KJ5mEBjhwt2/bvH
jD+DBEt2DuYCHOpej15KQoN6nVOeuH9B26spvyTexvXmme+0UNNwNWJaLozOl3a+GFedDCWUCfPy
ZPopj3qevv+Zzj/eB1sUiihLKff141sOVrZjiPI0Wklr+xF826P3Iyyr7OvlBesKjIP/HWF5gxcN
KO2+10geylNhk91YYGkp80PN/T3sQK+mqdzo93MNAjvRRX0QlhNILF+Hy5kmFeQuy5OqkHs7IhZW
/H6D3hJ+sUg6IDWjKrGwptZ3cGZWBQO0ItEikV2OIftE5/IKPuiJKM1LQxmxIjD1svRFbhmpBajZ
2FTXjKi7999jGVzrD/vyNVYf1vFlF1bCLE8zrEhixsZbWk1pV6m9b4R3M/GeWTt/fj/mW3ONP9sO
/idSnAXXuMoQqtztAqPrS/BQ/NMYFoe8Y1f+GO5am1+CAgB2CEBp+RSBFJg43Qw4Ij+wgCMzMmOz
FWkTzr9NFF3eCdA77F5wsn2zh2gddmS2zeJkTRAlb041UMBFXW6M4zMLPKIsJ1cUAlAnXg0s5VfG
AJe44iTZ1RRcZvZtzu9zCbgiPN3VcN+KjQX+bEBQX1FVBSkF5LzXI9lkjjGXPS+h4nnr9x1IFjuk
wBHLr9ulNl6bkdFuMcHeHDKWT4l5s9AsFvL+8k4vJqthVHPPFZYDpznoIp0sgNWy3z3xvY6xhlTT
qtClImhXDipnkCMC+8JgdPz+SD3TEiBJIWeJpQBFoXUxJZjhUE9KX56ofBqbJ1E+Cvvx/RBnlppX
IVYTkM2uL6zBkydtHp7tcP/+07casPz+oivUwqcxWzQgt68gZXBwva8G36p3n9klXzVhtbtUvc0t
p0EQZT0ps9w7JQoYSMap2NjGtgKtZk/Ttu2IPU6ePB3lTkKNQyuO5ea137JdrdbEV+1ZbcguI84s
JMKQWcdC/PCLMqq9PMrynTeJ1C+++Q3bE+nGwdDsJSkiUu4lzFXm6hZMprhA9mtemeUcEeOqmVE7
rz6j3hsPvR+FoThMYkgDu4nG7rmQRxuKOUw9wEl+N4ep18gotJ8hYBNJ8VQAdiltmRKZNL6VUFwP
cpbvA++H2X8UOBULfj+Z30aURVVlx439GObXprW1+54Zo5jOEDVycRWGk91qFLF+tLOilPWpMa6I
XaXdppHd+QgB7qJtwLXeIJ8rD8JTxBP1CS7fkB6bojFMf3smoA2/ItivZwIdabMI/9Snynrosz0b
nzxjI8RWI1ZpkFbQrg7aoj5ZqB7bV+0WjeTM8H/VhNVS0StceJgCzx/M6wJyScFxggTOlvDzmYzg
VZRVZ0O3QY+uja5AgfSyCOyIZnvkQhGpd4YxpKH+9n7HnI0HrDYEVyAgD6W21x1jwSXRgHVjdfJ4
GQOZAxLpCW7d9ZAltnFJafJ+uLOdhN0Jd2Cg1XrrGq8HkWJXDVl1Gmfn0u0+F+UWu+hsBA9CyLih
tgN/DdedbAfHUFrXJ62u4Lyggr/SghfPX23pajIVLisqzEbvk1t8q8T9+1/o7DADmANuv7jrhCbN
6w4BSXYem9bGAJhVXOl7Zn8smjRA7/zf4qw63h2QALPMQhyscMzX+0ZfZsHNzDcOiWcHGIR1cLpa
Urs1vNngnXDNjNQnQVDHj7v5IK2o5k9GFc/08H6blsmx2jpQXfkVaxkbL/Zbq2SLQxu+HQjAu7qc
ExTBjn0X/H5e8irMao7KuS4DhsvGk5HtgxoqfTJRfAvgfq4t+F7LEQg5HMbz67YAKg4RVTesT4Fs
kz5UMdTz9y1gK+9/sqWb158MQtqQEoMTBmxsV9kiys9Z4ArWnNBFkdC3QY7KzkU7AY3qP7wf6tzI
BgcPeGMCG2ZrHconAOxmXtHAYMChYJ+Io8yNiPfwWyq2hEjPjTqso7B1AlfIg23f66+H/z+vWSPR
LCg31clQprQEDnXXz7cB27h9O7fieA6Kexjg2EDXI3wivOldKppToB5NJBCe8xf66GWA1bCec4hC
zhlvTmNnJEF/afHPLuQcmufa2b/fRedGw8tIq5GNG3eY2Jr4bN4HMSQ1imDVLtPHedwYCmfjAEYP
C1NUjnD18rp7mqyfSjrlzYk6LYCzg3lgRQZFJXmaXfsynPONeGeHng/1Otwi4zCxhlobJC/Mqke7
cue7NL9bZoULym8W/f7+53sz6lBnW6hdNghQABCsKbQNHERtyEQVp9kKrnysc5AwhBfwB3gS7vPC
uITI+8YqDrj+egIvBsdw8oJaGE5Kb25/ikBPsBfMi5PNR2tntcSKqw4F4Ir45b7pKUmNQtI415k8
ZpOPu+2prZ6CMusvBz7wxICq6QVUHdnOLemc9Mi/YyncLnbCgu9QA1Nxa/b4NexjMko/cbviSdAB
Im05MWJOgz7izHBAFOb2h772adrNoPQHWTukvTs08CEEvmlUVh/pcbL2E+lJNKtcXk2zYaQ2Y/pG
8dL/XCAVSTn0jyel7DjHQK/FrrMK1GFU1BYfqvHKGsR9W/nHpzydc3IM/CYu7o2jUQx3xLCPrLeL
1Mn9Oa3nvoywEqEaOUACQNteGTOzBsALq2MicrzvOFKeMFg1xkFRaRwHQNrm9WRGto0brrys4E5s
BM6eT+UU9/Pw6BiGSozGIUkZdvUOVsYaLYJGF1OtFzfA+e9tTh+EnMmOGXMQV6qDaJ7OoLpt0Wdf
FWPSTLJIjUoBv1I6RlxCtzZSLGt3Rg+gvD3iB1gf8qTLYck2Oa0T1fAiA+W7LA6VGT5XjMioKSd3
54w1AHmBmx8HjuSwpbBkcoRjR02mNfzOrWlfD0W7M90Jsus2s+PRA3jP7ME2NBrYHAZyLg41nBsi
mMCjdkNwhBGkKBKJV/7k+V5+ocseMsQ61DvmOMYtyrI46mfB/GSajOeRwci4hxtyCyQW6S/DLq8x
tYgTcT67Bz61XQq8X0ijquDs1DXO92n0zM+B8tSx4RCrzAdghUZc2WzkAX/yDF/tasFCesTOCd9d
nGrWAi5zVtRZD2mEU961V97YRHYe3tX9584jV57nRbwy7mriXPr8pvb3qJXuVabup2ZvmtDXG4oU
mURUEo4RkF2XbZjwDoUnHEJlPmAIsWieRDJwnACJGQXjZ13+GCwzGtwxnrG8SNjP01QHBW70r6m4
oYOHBa6I3OyBNn2aNbd27kVut2d2EdWud2+N3cYneLPCLl8AWCmU/uFGAmH81yusnArcHPJRnrr6
h6NUXPYyzeZvNL8xNmV/3qQqq1ir/clXtMHQGHBPo69sYPonTInptyW+VkFWW1NuuBCkqRCk8578
4kPnf35/7V5e8s2QefHBli3kRe5oKothmcPzUTePNPsabu15WwGWHnsRgOSwhbchUHPKsSjNEOlJ
3m/Amz1u9YGWjeLF8z1XuNTv0YCxRZJwX3kJaR86b2NcbfX1Kl8s5EhaPWFmaX+xs60jaZpJZ2yc
SjeirIt9tZwHUhpoi2jirrnvm4+Zu5G1bXyudbHPUR7gDDNCND+tIBLVlaETe0spZivIahYGvqi8
YkKfF1nEnJ3Fbos2Jub/8Wutbj7mUnZ5OGi5GFJ5PHaryNhicLxlqb4eXWuNwCYstZdzU0JTx3RT
4RrAd2CVxY4ZOGlAuj7C5RXkUH2zRL3A8KAWjc23kkWRyq772sBc1MqDTwDxbC0My4h7M3FD6FnC
ah0XTOsCnrSmsHBJh44s/Ufawt1gSEf3M/KLnrlxCHd3Z9iACp0dniGQTqieAMmzTl8nPdd2RwWu
KLNU2zuo9BTP70/mtwUqpHU4UvhwNkHGGoSr1QKMTJRtRyJO/tQcA3Vp091Ar1jFYglmViV3XfvJ
ax8HflXqSzLqjVP7ucUKysKoh4JDh7uhVXhUx+TYdyjtZv4JFndRn295/W5FWC1XWox5Nveo5xdO
0s6x+u3KNwbsyxasFirkeRBCxwX8yQQqYZ6NyKr27/fRucn9IsJa1HIMKlUoB8U7al/kwC81sGxi
ppNAHmxjaT833l5GWh2XusnpRweYWwgSzGllk9T1KtxzbwHFzzcIVw4+cgcfxdHXOwg3g8brCUrh
uts1/R31DhxyYGTjyHI2CrRUwJCBtegbEwoTlSOIvKMIxwky3uprO95X5g893b/fO2fHFxigQLe4
ASihq6V38uWAIliIs9gng8f9GP2Fx2MBwGkvIKHrLuFf7LZuRrtuBtnrpOkHLm8wGDcCnOvzlyns
qjNMd7DaMFNIF8L9EKSQCDTbjQF8NgS0gFFYgCT+mwsZyHjYmcwteRryOKhiY4wq8y+M3MVNEgko
Khhv7mFKtw5qP0S6QLObubyrnc+tvVGLPNfRL0OsFpJRmZMh+iXXZ4kArs76Kx2BkYqSJ4hVb653
ymrOtRtSeYLEazRkdeSGCovJb5MClg0WWHQstri3fiPJpxpXC9/g8gSWQ1qPR4fIjYn3p7f3m53y
RYjVlOg0xe6pmTzh7o0kHWybjkHnulFrA60FvGe+dyb5OEjMFzXXwzVMJMqDNw1dYvMWHiETD6LZ
yr/4QobR7OF6qOlyQN4KWsQzs+p4akaW4j6CpP4AyOYYZFPiD66OwgBnpczyf9sBd/XRVpnPCD0Y
hujyVKGAP3S3utuoeZ6dIhB9Qi0dhTFzjW3z4R0+Cj8AOsj7qiaYdFRH097yhj87gn8FWWe7PZCJ
kJhCkNkSFqqW4P9Tt9/o/fNBAEVYMB+YiKv1RLYa+USVS9yI9tGtCf2f9xfE5e/fDq5fz19NQ55l
itcdciKcjqncj8EuSwZ9Yf2VYxpw2v9uxmpbN51sqDRFM3T5LeNXXvjz/Wa8tfr+c0j9J0CwUiqR
ohqaqYPeg8iqS4iWJMKd09nh92VjJd5YpJAMvhCZ6cf2PKY5wT2YW6Xvv8T5UffrHVb7ve9opbMa
qkMFHOlyDvzG4+BtgWHODogQtBcCXRsHMo+vd7CMgnswEYlyfobbPVxEON6W+8/ZdrwIsaQCLzfJ
QthYmlt5MnG5NY46yvwLrHEbI28rympk+zyH1WCPhkC/MIZGZQzjXLjZ7N7vk63PtRrfNp28zM5r
fK45QeIy8I35eS4tQsnyP92xGtghPIXgo1PJkxyfRFjg6vQirB5EvjF/NsKskTsyKLGywxjoJHAV
NFZ2NFMIvtvfRucvnCBetGeNPEWVwWgGF+1pnQy9wQDFML6/3yUbHe+t9jOWAQLf1WhLa8G0USBd
bVlS8mCDWnU+zK8D5mqTKRGmtAccMK3qeoYuU2E/WOzu/aac75ZfMZbR92KmEDEoJ5sbCWdWEnF1
bRh+TIsJrmxboKrz4/hXpKW1LyIxRSi8GtGabP7MTeNJzbjTfb8xWyGWxr4IQf2wnQyNENU0D0C4
1feq8g/vxzjfKb+O4Ku+BxKcdZOFSd+V6fgjb3dqSw7wXJfYuD8GswiY3TcqvJkcaSVsDGBh7TM4
RtnsJpQphSvb+y05HwfgCxhSA9C2PmrX4UBDIgO0BFUTrUtAT3vohF/Vv+2Ogp0N8J7/BFqtYI1r
KO3VBCuYedX6XSwnurGGnev4lxFWa9g44SJiqBAh9C7geFZsGQqe6/QXz1+fuLPWHGwJxdKT8r+b
9pPTXLb9xrhaPsI6jXkZYrX12oCb1yhGYXpUu77ErVYTXnVY77XxGafMuNE/3u/9s58MWE0UJxf6
xBobPqN20fuozZ36/smDJ4srN/TlzuVlSF8h7hZYi4TdancMYWvMyrCsYMnZRpW37/OveS8SHX6T
1VZKcfbjoaYLrDgcISDl8HriD4MVCO7hQGn7l7xLPBYZX+ne+QoDmL/w1V4EWr7qixXGYbweuI1A
QRshPxrn9P3nn20IgecVakgWWLurRRLVmWYOK1KeYJKQZA6NAfuS8tsEZ15jOBi/zQNZZibIO5CW
A9YDkI/XzUHNWliVDBceCIyeHv1iY5CdHQMvnr9akEVJ4Eknl3wSlSsjRooEtLdobustJ56zE/RF
oNVgczXUaJiHhlRsiip6bxoyqrbYTltBls570fk2C0IDPFSAqqf2ER5uN8XkxRZcjN4fA8ti9WYl
gLQONKpxy/tGpjqzK9NqnBJ39xPfCZRZqx+gHwG/XcH9q4w7T6aTyDaCnt0MXgRd9VROeNva/XKz
HEKvvEwmmtSOTDynS95v3dmPCL44XJvh7ob/fv0R2zDss34Z4cq68ToUBfdMb0zSs20BVRx3fDBy
ASLidYjRVZWqTdB3JAoDWXjVNipi5W0QPLzflGWyv+moF3FW4yEkHJlSBbpIbcRPot74UOefDqI7
6HWYmmv0rUmnTAdU4+mNdTW604MRTBup8tm+gLbbv0OsOn1g/mw1ucL5/5Odf/CAWyQbXbEVYdUV
Zj813lwjgqB3JbSy9VXw25SAZQ1DPgYgmQsxyTULSfucuZUBVkkffjP5xwFMWfX0Vzr6V4ilq15M
fDgqVplhgWg4WBei/Fr3G5c952Y8GOyuSUCmBC1slVMauVmQgCJvnZR5JN0QTXOYhNbHyftZDdBE
vfH0Xzn1vQy5moa4QjYUt3FCZrS56pVIyAzRvcC6aEf++P7XOzcGkM0CKoT5CAOWVXJGKwsIaX9G
csYALWm+Op0Toeb5fpBzswX0GiCGAbbGwrkKEjjdRLoKnzDIqjuzJkcayK0s42wMVMWAt4OexhvI
MqFaiyJripOI7Hm/ibY793h41kGfe9GBeWODqMoehABU66H3++DpW3tjsp97/HLjAgMjkAGRkL0e
xH0ZgEwHPeFTV0TlGImtusHW81eLiTHWBS8oVkOv2AUyAlzo93oYumMEeSpc4nz4UIBX+vr9kUVa
XU4GdQ1x7MgPvlX9liDXet9YR1jNCYdDRt6qR3UthoNZ35Dwsb0SW5531vo7IQoOW0jt0Am2j2z1
dTtGI5xCZ2DquhmsW7umuymjD5Yj94X4WtIPQc5PRbjcXFsXhvHRcz4D7pVHuhQbO/6bC8flRcDs
QHnBQhkJBLjXL1KwrrJGP9DXWRPelWb4VclMR4JlbqQF35s2OY6uC+4r3fuN+c3JRR55M9myn18v
fn++BkrZUBnF+2AJf/0aQRc2gPDgNSzY+oZ+uO87N0/UNDyOdQ7okkDZP/DKPHJmeEa/P6b+vAx6
uYVjMiziVCFQtG7oQLzzdXAKOx2ozej2egZWeZ/1urzwOwnpzmCKfZbtDWJ8hG1IcF1P3UXGvS+t
0z+7tP1hjfqxp0A0sTD7YAasjDK7NG8yS7W7FvXZNJuG+wIetkkBLy8g9eakZcYx9+YoH8dd5c8X
TjjfYDuL/S5LCs1QpxjlXhO1/A8VuVN42cxVFcFh8hmCOFdeb/EEQiE8DijbzbW3ZwBa9gKlp66h
O5Obx9DGVmHqD6Xt57EBwhK1tNj4ZG+HL5IRZFaA0MIzFzvv6y8W6mx2grlor7uPJb1w6P8iHP7f
9/G/6HN1+t9v3/3zv/HP3yFS3zKaq9U//vOafW+rrvqp/nv5s//8a6//6J9fnmXL5PpfefUXePC/
Aidf1ddX/5BKxdR0p5/b6f6504X68+l4xeXf/P/98W/Pfz7lYaqf//HH90pLtTyNskr+8a+fjj/+
8QfIkC9G5fL8f/1487XE311OLZ0ATP369o+ev3bqH38E5t+hooNKMhYN3KFAZfyPvw3Pyy8k/LuN
0esCag7SBvSZ0RmyalX+jz9cBz9BonpRg/z3T12ll5+c8O8oW/rLGgpFcdw0WX/8u/Gv+udXf/1N
Is2smFQd/hp5Frr81yRapi3oFSZkj1GVxmxepy+TIUVdEzc/dG0rx8hn85yyrDD2mYacnVPjxBKR
wjVuRjXrg3Da4ej7zAPktjEOkLmuL4e2L34UtW3cFrRjJysTH0huzW0MqfAmVbyxjgqwAwiGE62u
ORftz2ac4TwvWitLPFm4z31fdGUEhztjh7ssF2jYyYfac5f3NC5BbNmXo/OxCSZQX6s6Yyd/lLKI
Oo9xFYWZdD9RN8y+W01oXHCYVtQR61zR4IFGditLy4J3oQeiaW+2UVnRg2l1wU4XxY1f5dMQVeDm
PNWMu88WY3TfDbncmXZZHe0xHI/N6LdFTHKTw9LZJ3dl7jswu7PntIVB41PO+u7oMTP4FJDhZx/W
LXC0fVEfTBB+VCIcCu8Rrc38wfNlcWFWzgIjH5rvXVmSpPWB8XLG/HaCd3McutCxSegsD1BH+sbA
rIbgSz0nGIA5dEZA4/ArBwhQwnfInK9MZ5pgxdenOcOdE6fkSRnfu2Y5LI1w/fIK/cUoQgNSa5RE
QV2qWA/0S2cI74bN1zDIpi15HpQy44Zb91NWf6l9/qlWEBU3bKzZpOwikttzRDWzItjLQvYkIOks
GxpJbxyj2W+/DWENmDiJmtCHHDyvis+MdZATaANjH+Ts2qudNvXmKhayvGxJpT74opk+ukofReil
EpKZGZ0PpHTwFYfUNadDQUDdx7J8kRPqXkhJfwyDSnoeQhpXZ15cNl8sztN8EvuuCEDX5IrGxjTU
UV7NMi6CZ5zrgJxr77TdVQcVeF91DdOzxg0iaAZ5kVmWbuw4WYideTqIIf8U+uZHKHmwImoMDMMo
L4NDZjopyTMr5rwcjgCLYbHG/NIHM4dL4EAmPxpbf55iMXP7ew25bYCbsxB2xYD3sv7OUEC6C/iu
cbvTxxDmYZB36qAHpFhSFa1OyslqU26DZBC55ZTvM68MHjqzYNCZgSIDccX9bOclXCp6fLBm4N+L
3CSRN9QqNhtuXIatrXeGl/nYdVrmXA4emF8ENBlzcoIUJIp+xw1V25Eo8z6VDqwmW/cDGezpE24V
x/04jEcWAjw+Vd0ug5DJEVU9BVgKptjcldlHTZ3ySXn3Xj5le79VfE8LEn7oC4DYoSfnTwk4Te2p
xi9pLYYGrm/CcSOjDAR6pG8fZwIrWWzMiWtK6NqUVrFTpNYXLbesn37W0yM3s1ibvj5APYfemrk5
JpXK69hSrOsiJfhdbTb1BchzM6i7ofPV8LlMjHq8HG0LwGFPHkRX3g8UkH+w5Kdj1jXkOjQzCqn1
+lBILCH+2EJuvQCmnCvzEUVtEIjKpvvqoYrFCy8uBIBkSF0hR6jjWYc3LezlDhA6OBhZljQhvRGT
QTFLZJUGog6jsbgtZPmzM/IqcmgDOweMKq8H44CawyOfRuAbmgRLznTEm47XQ1g9MVUk4yKIUPDm
M3XQnLLtL7qBfbA0PiTt7YQDHAGs7EU+BUepZVoUV7Of3Y0Dx23VeAGuQerQ/ONUVB7g/EN2M4F5
C0z9FzbSMB7yoIrKov7IgF1zSAEtI/ls5A3I9jkj4joc5/lQAK7OYCoah73AW5ufCWnoJYTb+b3D
YrcfLEx3H1IWVssTZRrXWcmtqz6U9qWBfT9RkJ4qRLXPZu0kJSAIMWYrRjzkk3paXgMBklYGSybb
gJIxzkN7w7WSIRB+Ys4F3IMCeSgLT8YLztOcx/xgmg+G6tjB0uaM1YBdOO0My1KjSaQS4BeWLZw5
Ju+TyfQTkWIPMkqdEDco0WEFVj8zTwxQ0S4NSeCqqrvPouk+T4YCBBhrS1J49IYHAL05Uz/GDnO7
wzDQewcWKQftts3t7NPLSog0z1sZU2ilPEAC96nkor7yvfZuND8Z1bIggozToWAcmcF0AUI7ijt9
asEz3ADHEvpc2GZCcsv72gP73JaR69EEFJBpVxPNb9xeq4uywRQKxRe7GBjmXJO2dT8lIqvVF8jh
IFkOrJ9OMTlfRsMikVl5R9J4Ija7/lNoZTLmwvsSlHkaGNmilCTNTzW5bN3OuAXRY8IAzut7z9oP
obwg6mcXjt1HzA4shIxMN6NvV0nLB7kXvDv6nUf3Xgc+shnCdBaXFJBVOc0TT+AukT1WofPoh4If
u9obE9sTXcJ7x3/KzOFycdSKLEaf8sEAhBT8ANcZYM7Q9EnW6P5C6HrYdXVjx13FvMeyhWWfo1xc
U7XWPoA/ZZQZWZe6atpBOFXErVCfGjMTdoQ9z93D0eLYE5Lm0F1bOu+aZr6Iq3CYYpvNgxvD/4pF
legODOz6AxM5/Gq7AFr6MkxylonIMyGWYFHoGXSVD6Zl/VSE9nAleXGPkxuP2sm5JHan9t1UfRN1
8wUOhknTTxRw1VrAslfMu5y2N9IHuMF2bifD4QkVBTTgs3zP/c6NK8/6qURwdKqFJYPCaOqT3kUs
eEsRDWpaVlpJJqy7pqnKWFpGHzW8eYT70MGiSkeya/zrqvbtD6S17V01UhbnbaGTqoUIgYXVNibw
BzCgMnlPQQ68yoYR+BilQPHJCByER7P+2DjNvM9znZJ6ihSoVdA68A92iXrNbE9p3QNLVXd85wxu
ikMQS4lmblKTObwVhCYQSd3JOuwvUKdOQ7OrotAQ86Gyyr1tGCQtBm8HthQKsbqKigEoVdJYQyR6
d9p3oJePrdzBAx4ex2LuEleZTzUuuhLLbvY2BHjE5Fi7kWBnsoP6xnXZQ6ZnF2iw+toIe3xCqpsY
1ygBuEUGTUxc+qY9CbGEjy3ovpk6SNQcVEACIN/VHcsLK1K1rLCLF4kroIgWyGKXuxkE9azbLKAi
1Rz5gx9mxwLH4NhZ+F9QywMMBkqZbmd+aI3xCnoFi2CWdWNTYPEsiTpdTTOkWcJ8woG6iOToj1Fr
mcVhAKwtpchHrilB1qT9GwYh2YCFhwDivkd/QLIw6CmIar9/ACKyjsuh/NIj2z92Ru9FEGy7h9J+
6s/avaQeA0HE8FUJUhE1j3WetTGu3cJEFp31RGnTxmPVfsScOQASmUAN3k6sduDP3PTUjuXMP3gu
B9txwn1CzuxvGjby9zPUGjtANGNI3PlphwwLBT2O/XeRkfejwPiAhHSI20x30QxANnzq9pLmPytD
W3cwY8dO1strVTTHWUoQkTIWZXX3Z9pTxKYypp1Zgg1mjUG/A7b7CMX9ZzJrleo8PNiz/lIqG4o4
XtamI84LO8ht5l8HH56suifWThZVC5+dmvQHSFCYNKrN+UtnMxcGHiP0HKijLpkyYa86I2FTA4bV
HEjrMWzIdyezO5ioKRPgQShOejMEH8EiGDFEDKo+mG0GTxgnlNNt07efvaYcQT0VhfUFKGc/8lgG
+UlX1CdmBeOBk3mPBOyorOaD709XjE1G6va8+VAyt0+BavZ+aJ5XcVt58soQ4Rz3FCd2gWp+2tW0
iZoCHHQ4/c0yUo39DOohMJ1T2HYXHqkupt762QXOd2uudAKrkssOCnpZ1nzxWJWdqrqoU6/q/H0Z
OtWh8H46A3aN3HVOQTA9KWoG8dyU7sGrqo/lcjYhEnZdopMwlteq3xWA2uRdeQjpOF8jSdz7yKl9
LnRMJwZ8lCCX0jAtaHyEZdoUDQetwuyBaLohg8RyUzrPeUuQtKvuMLqsPZqB4YL34UVggPahk18b
dVmnyi/4HRfKje0c49+b7gPmPGh87mtgXPGf+ktgfg0Z7jd8/cOCdvCp0NDNbMT0cebdtzbg9x11
bqyGSox1awQPYJFGIZA05DVQNsSXSDpcXKlkE4USyiDsERpw3nCB2mx+mgM931LZz6mlaH7p0dA5
cPDE4tqvmqQNcEWjYVXRDM3PLER11ZLX5cxqSAnVKRUtMjXs51TPQ+K2MIhBDAfIi7y6HsCm/ORk
AWRecqMHvQkj0KxYiFsiT/+EjEH2kFXUuvd6OfxwWF3EEFQZbuzatDUWA4K7mDazr3JovdapJDpL
p4ZpZF59/QkO2M2eZ7bznXk91PIceK7lHOlLX4MtWCj7ODOxq9oi3FHNI+3UP0kNLX0X7hvCQxcI
u/iYmwbbC+iPYtWoP7sWNCeNbE68DC71VTvKqATjPulD7RkRrBKPDg32U+7MkYWjSVLWEwgeNd8B
a1ocAm33V4LXR91DlxizTt/0Jq137gBnHtqMScaxeuK20Dr4rPuuXJjtSQs0phDP00RHRsMfAcwd
YuU4NVhtHaRL5t66Kf6Hui/ZjhzHsvyV/oBgNUlw3HKwWTKZRnff8LhL7iA4ASBIDPz6upZZ3ZWZ
dXpRtetcxMmIOK6QTCTw3h05OyIGR+2FNyanmFJRhA0tw1xhNMl1TVO5VPHcqgeRrw/hsO0yE5aA
S10t6fZ92pRC+qaXyGve9PkpSkwtDIk+ECnxgsbf8QgtM8HeZ4KjGd2vscV7WIBY+eqb+SWWdpdK
gssa8RwUfzSniEP1vD56ZN0Ni8GxWw9e6FAUc0y84YFN4ugQCv/ToLiujtvgo52zA2n1I1bUrQQG
9nse851VOCkXhMf2K4CAaQsgOExR8hK42gQpRe5tk5w5p2GFFVQiJnZGimivkOC6tmUrt/iMaklb
KvQtqgIVFbsYUpzBiSvMursBn+aLSACgjGFyWLNoKvk2HqdkPPsxphizxfbUtF5czp7ffIBb8gpt
LFdIsR2DmpO4L/SCXkwk/hN0dtPsRBYIMzE45w/dik2z50TChOpuKiXmS01dUsk05pUVefCSTwkG
A3PfEcB+OLYzIZ9rKgIUHJmxeclzgbj9ZkiHGuiVvlgZitdxQQKK7+Z2Lgk1bNePafscNjKp+601
O2yTfG/yfjpmQ2QOPd8axGUEWVNknVk/VQsT9RyFe1/0PwcPHZiVohHeXRg9ddEs+kUAnT3TIJmP
sb9gSCHDLmxbXtM1Hs7O9R8k1k+LkK4cVhc8jIGeX2QqLpq0GHrxDhf5HGDhQKR/Vnupyc+xlie9
UlMKRKkee8vF3nNcl8DTup1vM1lQE7D3xmHjDjlHpG7i66+ow0xTiyErUkt+UIJbVQ74vDEEYHMN
2vADpmaMmzIBNyyG3Ec87PTDNnSfA2JHtx5sD/16QoMFxULOAqzsq49EYo/v1mBtSuim6An5qnlF
oyHcI9Ate3fSfbQWg9owJPyA5NUcFD1ebuRP/bAAqutRhK/cLecl7AEmzwBm3BwViWv4QwjsvoAv
+gQKyqsm23VY+SGKxZLq7ZxI2JvCoZbNMsS1Og3IHv2CKQeXEYWFl6/ZdPQ7CVlACpQkQCCav4qo
wnM9FDSLbQEI0x39IH8wChdBS2xYeiKEUw9ynahYunwfNKrH+BZNFx7wb6oF3u9g7cPWsfpFCs3D
fnPiEuK6CbtcFxPUjzhN8keewNun2PjLDv64mwDm1j7FINWl/clTOSnYuk7wBbAHYbxP2ky3xlO/
16Hf+T19TUXXvs953FeBhMI9TkZTNEjEvvmWPg2oKHzPdILr3gzmjoKNhfPCuOK29b544HV7RF++
pakNCj6mpOZ+uqNddiZjsttckFeY6F3lov48DhBn5KzDrEPpS6DD68jtAxvatl5V8Iw5tS1EEPtn
kWTvUgGntAxrMaGXpoN6lEasYiJ7StPkm1T2ubPuiJv/cV1QMKoSpG7wSoTRQUFnV4Yw6SOUv4y2
/pAm5rUZZtji08SijzT0n+/p6/iBgIAlE+ruNC4KvOIt9lmCEQ2ZWJdc0vZnE1lAh4uw3Y4NjH6n
aKmqDBIACkArdKeIwky2jJgsEiiqhu05UNT72Qxd+7C5qWrxf07S+GnVNt57AHz0t+C4dxaQKPGC
PzGLdiolIe2u6b9Gi8yzuEeamUJE3KZ3SWfiel6H97XTBwAy0++oRQqBaRCZxtGPtRumaDct3vTK
ZqrR25el9+GT1SxHRYYLyfJoYwtlHCPBfkztqxiBUU5q1h/4EfmRk+gbMF58dxMFzpDGAyRUfNo3
CKPZhXPW/p5A0UwAIeAbxQWWag+dO3aoJACDQoUAFJZNvxoBoMqfsQ70a6orvloDZA7QpmD4jFo3
XQl+30Co3HNIEgCDrdJ7hBLt+2n+AhLT1sHgEIEeL7rOsdqU8RQABja9/iFxHBY4bV7jOQLtPz13
qbgNKCk8bC6Vt7DHbzl30cfoLBJ/gNVotnrwy0DXPFvfVKuJxud1ZOEzM/fjc2L7yDTfuaAPK57f
YiDe89q04TlVW3tDrNNpgRqw8Dp3NNuky3u1Z+74jCwNW6A1zAPmNU51G+jTrJc6xmv9hhDs9Jcw
sQJINQDnIwBbozW/JL6Zr2bC1L5N80F44hcCHcqJr/uAr+kOQQgPLMxPZtjgOB/ZD+DHbxOxf3DE
9wU2LPnIJ13Bp1wYESEqIUWfRwzyFT0+A3IqaSMR0pBK3F7CkyUDjlLPXW4P6BdZDh6wYJbPCzZM
Z2C/5WetugWdgWbEJmGWYz4KfjTmNPbsFLfwnUAh4oo194ciSDdMRTjsEXAGsKlvUH9N+iqFfzn2
FHJIAvnDQ4BPPcb2iJHWKyOwAyf8hPoRThPU1AGtnsPmvgoZpMQOG8Wmwp+HBXV/Fh4mTOjSvKEW
Yz3nfDtR3fRnno30EYMigjh5/9YawIhtjPLQHLbkV/ih4sLrvUvfgzxUG+qrdf5jMwOFXyreNzJ+
lDlsOZ7czq4Pf7bp8hQ69yfHlGsZwgOnsTlJMDRFOwHGSAA//5ma4Kbm4LwA0sx90Zbx0uzkSElB
1J9oTfOq8fC5Yl9XFVH+8xKFV74Zf+fyhe38JBjqrscsplFJ4qu5OUe+HK5p7KE5SpLpa8zAYoTu
eaG0TBLjqrwLMLG7Rah7ZmJfMT96SEzj7x0NZb0tOJ6ifspqLmdogEW0j/sFB5yBnVsqjhSTJjxQ
6pdpw7drP+Fjx6XKdtz45YIGrpSLyySRtdhxUzYgUIcU2HmCOfQlyTzxRBGsUssGC8w4tivM7uzs
R+IOdGGT6aY76hU2BR3XlyFMHxuMmpYDJMcctYKDGQ5rz/leNOo0pYhxTy2Qux4nk7/e0uTaBgmt
A+XT3ZSisDbnnS0iSp48OY/nfM23XcKAgMgprRnm4tBTtg5NuJ2iAIMYWI1k5+HrV8usdhFZH1Tu
HbGj3lWx7vdEut9kThDbHvY33JfDcRR0L/hcsSGVh0wvpSHvWRv6f4Cr9Vgbsr7G8sd+Z5AGNxiD
ilkG0XFuEx/O+GAtlcbE0LO9GbybF1OxJ508Ln3gCoTTDHsk5Rxtd+3S9EBWfoGFPqliYOzL4gcF
/LFYIAI27UXb0QrZFODCh+mKUxwRfb3fHsJYN5cY4B96qijz9znSVgA6fZu6kJ5WgDh4DC15E9jg
EdbZnROOYs8BdQldJsFDLIu8YL34TAbyQu/JrfhYX3SSVRjSAjTk9bQTBTjj5bmFbAjJxJTVsxNV
k81z2batqgwGm5YbjFRr1/wcF5fUTmiLcGA8aIiTXg5BznDKGTu/r3YYgIuZSL74bl1fQaFe0CNx
DdFA8Rvr5bMct+BhXQwbH2OJ1JwC6TNofAnjI8foZO9spuP0MtGkeXaCJzUmTQU8KN5wSNmJFBtz
8765UwVyHLxnTeVTqvzPaHBDbbtxBNivD2AKUA0hoxeBChTAkxuOz3Uf5wsOVJ4imzXyH+HuQlrP
JZv8Khoz72jlgO1knkAA6d7PsSfZX6J1W91YqPW2ye3RBvsMcBZnwQoMl2lgYajPDkKiEEGHuPqB
H0gPrNSQtMyWzK97QQ55/wYNcwVk7Blnolcq6TQ6LejrFOLdsZ0dEHqtdR1myxfLmgW7Hunf4yTC
wqq7nYaewF9CivtxvGHtK5s5sKB4KdgEr3uCCHuthKdfdB/Jgqy0hplsZzU/eCLISz/XyFiSFVbf
sOQDOhW2DjlpMd0+M4xtJzp8Qj9BdzgHY3S3WwPyBEIcp3pv73mj9+iWGElq7EFOFqG2BmRC5HGK
2AmNaNhu1dmxn5GwlDTbI0JV5j23Ef55uyAEo8nzYsAQVYw45cZYPjaZ+vB9AHeBi+PSU9nrysE/
ugjBrtAUuhtTSb+HEc8UKp/jU4sw7hkqknefSFq3uNDKnmgoOZ7EOp80D28LGN8CV05Yq3t3V7Dp
rHRrGmD/Hx/6Jn8UWXjtV+Dare6qDQsR0nqqSK0wLBK0/6Ej4hAYmPgzEUyFnhtVbiEgqq3dgCR4
xCtAnZCXBsqcyi4Iz6IOL3s6loAYYUGOggds98Xc8OSQYIfBeYNApoy64EIm8mdUISALiwllmMCJ
JDkC1hBVUOXZ1h5RhDFgBFql2mmztnuOITEqWGrC3Zz10SGfbXCcGgw6oJ8aVzgM9bQKxqF/gvsS
4XCyC99AwJ5pH+4SG5SoRX/ClXlQsLHjIRntBe5J1wMuSWFpQd0NXn/n+XvsIvhxo6keJ198D+M1
fInp+E2LzcAuYpmoxihTdc/njpYLDaB6ybVB97nIujpzQVN0eZTdvI5dWwSBYGkIl6pDkulTY4T7
MSfY35Vo/HPmje9AbEWFEdUrWy9lZ8LaFtyTaSu9tc99ZLvKJs3P0IseAwwnZvqG3yyCPDCjxFNb
d0bDI0Pv8VPrW4erzYRd7acIHFrH+IBJ87LJOyWwnrwkBg808qJBBD+GAnsVzfDslBXPcvUBaEB/
Fy52z5EInA8xBAdb0fnd9wT3kj/op2Gz19z1fV+ui5WlM/RzJT/XRIJWZr2mBYEKKFg+4+jRYpzS
cbqTbrtlAuhA15ETgqO2Qx4oVrRSP2RwkQh2Yn26a4l6iDtxtutYjy5dKgaE65nx8CsLpHnwbNdX
f/uWe/eFrHWEsqlqmLGfbnzGibSap6YZWhzluhToHdZe+ykM/6DJYXJ6H9AGtz821zEIvze5bCt4
jI6b4xwjX2DyHcKxMD80E/a8AAhgrkFQ+N5SItXlmPccocoExxhFvXoF1cF3BPE8z1LUnoweB2t/
jFEEHBtKmln0J7ZMtdn4c2ea7BQ1a15EGznFAp+HcQ05zwQkB4fVYAPV+DeodRQZ0Mo8fopkDLpp
RZHj5MdelYaJX+W+xNGa39O3WLa+u8nkVWLyCH/fTO/GZ0vZxF5bwkZ1ZvHyYNfpkCXDp4kJmkqR
M9fJyTtPqDJuvD7DZq9m/Me0daVJ2AletxWIzDwXA+Jh2izF8gpXRul19ACCYamzmWPhljx9SNEC
Vfs+KoCKdGIA69Co9DX17QzfPJ13BCKF1820IyQ1M8+P6H0lXZFDuXhksyQfUWihpHCJpnsahKjV
/hsbMcTIwivnFIl9xYpI1+8dCgI/7ApTIW158jhHEHnsWSDxII3eezSw9OaadHroFCDFHQIzHoQl
BE8tD5fHKV7aC10T7ynXIaJ0O3Sez9zmX41GKk+xWdNfADb4O3jLQVk4ufb32kSO70u24xHkY1PH
aUvOijUZAV/SRK9Kx3wfaJuC+00Rtu0EZDvxsIEkccne+XH/FSWbKUmTAsWRoZr2HKmGWEvz1uxX
ps3jSga79/HY7QLCkusgJvKNhnfe1jfiMY0jTDbpHH9aeEItCfQnQNu+dIj3HkAPjb44SAtPApfd
BZ+WuCwTJz98dPM9bXpZdwssOWhe0hhrBoqVCVX2jQ5pyfp+2ztEBxaxdPEzydbga0SGah1MvCuE
axB2MKl9loxA+7HcXpoh+cjj5R2KgRA0arOLmJE7Genol4j4MfUf/Nw+uKgBn5EG3Y8udpgi0qfY
ji+Th2bFMQwLZOqleysw9OeRuBOsyXOD6L26w/9QKaAH/89EDb1OncQPqW1zyWfdPzo/Q5A59JAl
aJBU7pphxWDtvymRUVMp68EvLVlXQrSlSuNpVTqEjIIlacE6yACO3THBJjKM9twF7oxgJFqCGcqf
OIXtiuPqIl5bM27ur5UC5wvt1lcUyqHE7g99TAihAS6CqgNX+YOFWGe11QZ7nFrqsO/ILXPAG5Ag
h9TEpTtAFamBzqEKFaRhcgRcn9WQOqCxJsnS4LXlgy7cLPBN4zwGGxAy1YGNy9jvVqrl6lQQLAcj
OFDuae4A3Px9rI4rNbTRd/R3aahCBLiDOPrUY1qmYzwesjvU0m6anpLUQxuEuu/DfjaczAIiLJ2B
6Y5La06QpnlH3bvsQ856radYgqZOnXfq+3S8+VBJLmU0eu5xtnjDwQZMd8zYFZvCxEy3xCGsDjtO
sS7zhJztNZw+aS/GevWkPqdGbTsRsmE/TCQ6B0KzOlPO/9i2+AvX0o+U5EfJTHwB+oBrXhIv+ekY
zc7zME240BxUrF6XgN8c2MWzNH5YtbQvHHA0fr1ol70NUfDmmVAicLuR+qJXwb8659QBEaMjwT6A
iIFxms90W3HaIJyDPwiSjoVumvWrW9r+JU7W9ZsNkU9YRQLxGyXATeD1odkaXVHRpK82TMyBrTM7
AK7qqpQuz9OAzkOUiAVniRf/aAPHjwuO5fOUmvmSswhiozhu+h1Ro33o/cn7ahW0WnO/0l8+yxDZ
GgoDTs+3BNfvwlDbbRr7PLWhRDQiai/qQdnm2kZTuBu9HtREj0BEf1G4xiAXwaI1XAOG3/wiHkIM
z8hR0Om7Duh9CkzZ0fQAaMakEbdZSChYEuhdolQGLy4Y22O8jAsoKuw3CMfcxHUCcIK6C4fUf6UN
Qbww/QndLzCLYIJarjfiGKOz7QP6O1lGC8re/DT+Uh6by1hIgdj+YD4HHmnfomE1aZVRj2EQa68Q
Zvn32c9xcJ0p1ceJLuZXuk7iNYDM8oFzZxCT+wDRGn7fge+VUOYidShn+jvlM//jiyWA3C4exgOR
4fpAIN4B0OC3+htTCOEsEy/v4V9rASlP6582dutjM2w+sjNzW3czBHMxoiifYbvRBRlGiESs7m56
iLFKIuKoO3RrgH2fmr65hQZHkfLxavvdFFzwfqlqy/y06DdgXg4Vi0eESxBRMjrgN6Zshp8gp9+9
JXUPU55CFgaMpJiTmR39dt52bCFzudlp3aG5ZT1nZvYwELZt1WrkmtJBdZX0UnsTrNHvyBUdb/hK
/RmbXfIrTgyawGKPRV0xzGPwBpVAB9RxjOJrmyVPbao+og51ay3UttWQtHAn8iw/tGuQPftAy+Y9
sun7a7vl+mHs3PZjGVdQvv02fs9114MqJPlj0kNHkQbbUikFmc+cdP6O9PP4KDhHlC2faan9BPhf
uvALklOTgpOR1qzjDZRyfftEMni60XXTHrYmTAEirOOtaTy7N3Tsdl0wgUHYePoYDIqdh3jJayOb
pe4UKS2uh3Jd0eaqggzPldVx2dmsPwUDODZUiUf0KpkwP2hsgQo6KXUxqyX/pRvbvIw0RIIb1UPF
pcw/KYvjP/0w6Jslrrkq5JYa9DMmSGmlPBcFnvb8AOz/Pgxl2XBDmTcij7JJDF/jptm7B4Kubr27
mjCf+0evVe8duo5Lrx/Sn91qeXlfaOpmRmNd1QSI0yWBHAF5b0BI40FcHeF9qcYZ/wzWnZ3xcNbn
gRe+op2I+QXSFaIZibdJEEKFC6UVdlqRPbCNI204JKaiRC9/piiIds7nOE04MDocgfgWkBsrDuPE
2HXVNqkmNqqqCQcApAGEewNEt1csry07eECh5gLSzPSZoliuUmO47LoFfoQapbNxwTgQRd3ySZx0
suC8jhS8jXhslq8l05IUiB4PziIC56mBgh83L1mrnEKeZ6k3l2AStoJMcXxKBrEgM2CmR5dv6yXS
TQfl6xprkHVLVHtG+N8akbsarBmoN3UjMwWQjxXWw9NTUWZvMnsJHKHXuO82tJPF6qJaM7TlEkd3
Hd403twQQbepp+DcgWmoFwE1XuQBm2fB4O04NeocaNOijoiQKm8w2GnkuQJPm+ShH2aBnCkb0/MY
A5oHnexVEMPRalq5+WAIByyEyf07uQfFE/OnL9Il2c25dPy0AkrwMh3uR20EIEWN/lcXmxCA3Zi5
PcZcJA5P0x9n1kkWqpsWjXEq55+hTrwqBj1bRQmBRiXWwzeFIPUnF6/yF5Z/KGUgJ6QiPPrsk5uk
5ASaKGf77k+w8LGCBdA9OJlIVfAEvcoppIH3ZwqdmcGgk8eueVKMGuCxRLzktIHkEOyw/9aBVMav
ZvHyV7B60NYKf6ydgYgmSZrYL3Bfst8jCRVm9yDeXhgUm2XvRvuFEj3oUVGz+QvYb/sM6gfA8AZL
CF2498FWHLZD41qISwYNpanCrAkfxyPKK0EHhG7+7ZswfKOjWXdUDtnFjSuGCrTmnmOoCw6+UmDQ
+Awljw9SpzATjhDQ4AyASsf7m4ef8ARdRliQ3lueAi/bnqmXJbuVWP8u9dI4B+ZRoE6DxhWFy6Ue
HDolg7GxtYFiLQHxtuDB1TbCteLN2IG6m7Wk8ogvnx3DEAyZUIcfGdK6amOSlHMErfjZUIRymSFF
3QHW32JehkBVE1mBiuIJQVYx+uxfEK8djQU3Kr5lHogzNbv1zQuX5C1iS7/XmwA/G7cop3Rwjm2F
m+wBSnZ1isQ8fa4RRs/ELSN2RrXup3DrcS1IOLLGNfnyGkzBjXR7j7dBPeALVnS16oz57t5spdA8
lXiAhbAltM9+j8YXOgKQaVOGDyuHtXkas/gbtEv0gmWEPwcIYgb02d0HTov+Hi+z+Y1mvXfjM2O1
SSHPowMfnv1F/sgUpLZuw1iXUm+o8fLnJW+4BZWysEu3BekLj+7U5ozEwXJQIoFMCxp47FJdvCOD
6b5RlZwCw+cH7CmIkhJe8l0L0VW6R80nBF42giKMLkdnU/fSzYEHJfEShGDegYA+dRM0TxAKeJdh
aAYA5UShJo0t/JFriFmKOEf3bGUSynShAIdhYlbh9wjWws+26fAJsJT+8pwFXLdgjWoH1uyyDCKj
CK/afIpCQJqAeg39RiQUUTGiex4yns1H1kgfr1xK2kM8UKIOuQc03mLdK5B1jg0paZOr5MFQZaj/
hFTL+VG5tZkPSRvD7QcbyZvZrPjhAcd7TvN2PicKYuCxRw9QAZ9ahp5tjF3WyuwVPbgOSEsAugD/
FkaBPB+uXTMoUOczSJQMwDUKdamxIGiCVJ9WM04h8LOFVMrYse5cBMGepMgEI2wBrgnBAkiWzgTD
20rp93TDwozupdh+hywWsA7vsH5vKG/D5R2OWdVzFxzGtJ/bkidtfMHDnr/Hyq5PdhQBfnjsmoXH
R+wh2RIAtU66DIrkZs3qJZyjk9aJemvwo59hiFlRLjcs3wAm91B3rRAaE2g0q0lawK/wq7wQhgi2
LINI166zBViQsr0040sWLtcw9przahipkWy3ndE9M36ILW7KduH4SwqgUHVhWhmKtRPLKmrLQaH8
XDu58nJx2Z3DD7vD7KMIOLCs2/EJ6qweuM/rEEdtucbIlmrQXFFZr4mvAZI7jhNEw2fH8KVd68Ld
ukGN3SpkL29pi91wg4gV9VjMs68Ug/RZBJ5XjIqEb6gOiWCgQJAZzWRzWUXOX+ACH7+4hhupGBF2
/YAGYVC9CgqiOsqm5E5BRdA8bdT/QSBRuo5z4yDxwI0BR2t864JoLYHk+z86ZfQlikZcgm71rxmN
aYlnfLySHImVEublD9LRZacgrrnk08iuBrPFCfQ9UOdwHryCYGPD3QFWnWY+qwEQZPXUx+k1N6mt
OhfSV4nB6kMIINiOoGcSpT5u18kk+0LEBBowoDn+DcOiLigUOGWyISYhbKJxlw/wHBUDHZNH4lT6
I5kHV9io72GOcfDtQd/C20PWpejppSOCYecGuDDCpsNnFyt4BMOYHIEIN9/9vBtulGR2L1C88m1L
+rGaYBn8RSXhEDVEy7nzTHpQ011sFW3UAVrWfrF6ABJ9hm/ci73uc4Rc9TXOhvWiRTCfHCfixKYN
UwDBbehZDx6bNIgq+DgspPKTKLH+Lb9Na7szwhO7T6MHWtt+hggoiuO8xMACoyOmqxY9xmjapsUK
Td6vcSYoikIePnwBORBDgTvtZzDk7Gtm/TMGQHtQJl4KhKLyT4jS1blfu/7YsDRRkPbhPcUtm/my
WHKExGSS632b4yDLVcZ3gOiWUwY4qcRxCoa6gaFAwfZyr6XROyRFkqOBS+UHRvn2dw5V4xv8rgRV
AyOygPyM4oLKJZiGuycph6BvpK+0M+Dvl8DLDyS1UeVS/Bdhz89ADBq7x5LOH2wIs42dNxRVpGsC
Y02ScqxD8dFz/RzittqWGotI+hLIDhwerGaUmOCngt/0XQTJcrBrQEqaoA48YBzrv1UxYMoe4IxE
EeYjE1TjA10j+3SXeuOF166H3EFbZMDHmyzQ3Tqi7dkZ7A/NCQd9CB49bK4M4sc/XiaBkiwB/LGh
Z2A0kpLh2Q7strgSRu/2i8VTdCBcZ7sQUmjwMfl0CDoqkNOtDIbtPLEniRcUUxCsxcf5vmMBWHGn
eJb6s8nD5o22McqtEToqLzbN5NeMJuxd3EKhFtoZH4bvgudtsMBKwjsePNv5+hfX4FcdMmz2Cxm7
q0k1MSW8LFslgaa+pms3oBNisQdg519hG5CxTHGQAV9BWzppmnYqGp/laNlAosMhRE4YfkLIUqD/
k4084QIKbyRr8e/igEVviVyHb5hfslL62Vz9Bc46n7nf0sPa5PNhFGT5021Q30DXjINyREV6AUof
UpPArHWIdozSg6G1XqWdSqAq3n5qqToqyLQroUIObGv7PYPehxl8glzTjAZ0zjolmAazgIBWjcbh
dQUPOtQ92Ai4BCcwxOMSCRC/oH3CosE0dPHjdUD/nxddZnPfo/venOCVnw7dQhhWbQryJUst+9hS
Ae4STyEYK4xFN0wSD9nC1l8s7+1uRLdC7TyvfWULRMm1SMG0WwI5Y0fkiqZxiO0ziMgqPeEFUQtl
L6P1viUDJsllHsITYgHaE2ezerNba+HYGKMbhVXoNM0Rr1J/sbuuc+3tL7Jo7ORRyg4K2aAlkV6+
E3Ga7QgSfWBJhsa3C95wP4GNX+42h6VhEHHNMVpcF08un5Q2rBqCHm4JgkIsh2hOPGFpGs4/cDpM
NVaXbQeDMKlWN4ai+CuKWQajIslhi1nFDndXcCNgLC9h3Gbw/Df6A6p/8UYhlKn+YhDfWO6bZN9h
+tl3bQsxiMJi/NeCkICsJUN7sJDkPXUN9Mdegv7GIOrMnmGR2a9wFv09nOA/3MP/ZIv9v37k/5lt
+Sp+Ty/L/Pv38vBT/H/hXoYn/n//H4Pwf3EvP97txv/rzOffP//Z84w/9Xf7MuzP/4amY4QdJOhS
Jfm9WO7v9mUEttydyBlC5n2YyuFX/kf7su/jtEZJE45rBFbgy+HO/pt9Of23BF7oLEdkQeKn+Ot/
x778z3Z2D4VJONcRsfwv2T0GrTfiroR7zlMAWZgSg32bbf5/K3PjP7/6v8TeoHEMDE4jvdvUxd9H
PJKFg5b5Hz7n/3ji/tF4/f/6zu8pFv8QRqOCFQ5sQAHPOFmuEDpllYrT+H/4xf8lE4IAKZBjqP+d
szNrjlPJ1ugvIoIxgVdqlkoSkq3BfiFkW2aeSaZff1e543b7cCXV7XrpE8fHTUFC7szce3/rC+6L
LPlegScm64hK7bI7Pz3RX3du9C0Jl4A7bwc2giSEr1GpncOQnO7wP2L0/wz5AiPhWrNJliMLH8hz
YI4wKOVrVqh0wlAuOVx2/wsCycAvKPPMT2iTHK/LId3aWMWfYQF99Fr54P8eHKciwNNYGtzPGdKq
wDSfAIwz5/49Nd/5ZD4aG3gEf1+7pS43T3Hs3tt9yV6rYUfK8gl7PVLPfDf/5Nf9e/RPIIK/f6Er
x3EuBIX40K5mXEqrat9YrUb2Oe5Y7k79zpr8oah2uvv8kT4YrqX5RuZQjezIKd0nUt7OtCaSazGn
f0X1f7Ao/h9TbAkQwxC6KApL2PdqKNC/93iXNdYZptSfIXnnQ/3jkv7XLEhhC0i7lf19W2sbvSa9
MJeYlh307smZH8sGJTAb8fQurZMNilT6LveZ/BkEB7vb8r+l+5N2ozMPuiC0/+e9LeY7h/XWnClc
3MugphNz2M7htYIUOrkRHFQt4wc5ZW8kd9nrh955sTnqF0zZrGYvph5zF4nSv/5R99bp7+SUCKPe
pu4y4Tb2+6SP//x9L0zk/3Oni+DB9i7Ix6jv7ykwHgzjx0TaWzAixniNjFAb0Myj11Qah8aarSKr
FegEz87GlVq4VOTqM/ScP7ih917fIs7Q5J0ojT5R4MtP0giXhuXac/JupwlGCNGXznmEDO49LWGk
utnOHktYMpjQQdhbBWbgjR0tauKQplskPx67ps9HyP5glv/BdPz1YdHPkdIfXMX3Nc7vnt7YhwHp
sVOb9CnRVNdl6mpoAC9HVfVFUzLpZW1Pq7yVPMG7OLZq/Tuu3GNc5S+uET/ok3Ij3fhlbMNHpYWj
ggIfHcjVwF6yiaZrR1NubElryBi1hy4wHqm5/EhzdT2QSECwOn6nW2UTZfXajaJrqVDtDIJ94yQ0
Us23ohu/sC+4ogFrJ6V9rUQ4BSrq1WnEYpAe5Bxu217uZlO7T5T2e1zUN0WF05mh13uXzq4ozu5j
ASepVlDMZMjFs+xpUIYt2PxNY2G+AyBjq2fjlRVXVyiXd21fX5O9vDW04iHLqm0I7ZD2rMAnaXxh
FFzEcG3IQ+SGGHLqPQscnJ8R5QXdVDLT8xu1LUwqSkbrBYi4Pn/nH0XBZWAfSVdZE4d5iuBbPW5I
U+Sbiy69BKolAxpLl525bw58EHMnEGFW3y679mLzZZZ56ojKqP0avZAXieDWceKHz6/9wSxQF1uv
XmkRutlW7QPGgf6A8V90nyCPuCOD4/53RLh/B6PTlvbv5Y52usk2w6n1p8G9l2Z2lajpGXLiB690
iWmzm1Zz0XbXdBcr0puz8kHS4ba+bHAWQVSxRkdJjLBFsekMK8VKyRm0qbpLaV288LtZxMfRctyq
FlrjI/318dmkZ0gU5/j+Hw2O/s9xl7hxAeOYG5/EguW5Vtjshyb975y8//NWF9OXknSCr2XW+tmY
ndLDnhDh2+cD/9GNLyZq7kZTrEay8TW69slCzT747+rMmvT+xaGZ/XNUbEfJun4g7GSBhvEYdw5p
175orppLR8vEUIrylAPy09H9OWdkJ8pYPbMX+ujGF3M105spMcu48/PW2RUNPd0theEzwfiji/+f
OTq1depwcd0NtiRzZvQu7bS+5H2a7in6/LXWBtbYoDR1iDJ1E+2RyVnrJIDx9PnVTy/u/+4xAHz9
8+p5T0VkoNHRJz8oYe5BBM/SL3WaXFOp+j2Y8VXR0SZqkYE9Y0740WAtZm0rxDSr6WmwqvQ339PK
KOjl/PxpPrr2YtK6pR2mA50vvt5URHsXqkAJV/Dzi3+wH8Pb659jhfAWHF6FBKTv7OK1yC3l22zP
rZf1gbOZ61HdpnxmMHFq/dbBICDwasSQq9TSHtgy1HdFbwXb2aY4Oc7CuM1UGi+LCtiMIjTLo7Fn
OFK5/JVSqaJUqokLP6BFQKB9xh5HRe38ynHewhHphezPube9fxjDw++fQxLIPGhc2pR83U6VfW41
Nppx+0kFUyBw5j1KJDKbrFLbw+fv4IMX7CyW87kbcrcg6eejz/S0RqXi3gH7uOziixiBxVdwoi2x
1E4iWCmN3XmtQ2z+/Orv7xZMZxEkNANRFSrhzkedGdOUZ+XX5tDl61Zq2kULOpZw/3wbMrGocYq0
wUOv5MQwChPUC91Xnz/AR2N/+vO/A1FtVF08Oq1vd5NORar9JSYElJ9f/I8n6TuByFmEBRhwUx5T
JvVdzTUPaleiKBvinzbed55RV/MmGXu0TE6U3kyUPqhCGvUmiyi0fH4DHz3dInSUdkaUFU3jz3n7
UFbNtSzO+S59dOlF3CiVxGyavOv80jZ/Vqr5i3rnr8/vWpxu771hW0xuuhENGZyoZkk5yoNWT1ir
GIXLeVVB0xMiZ11XaBTWaWI/iygy10Ot1V5KsLpSQCRCU0Ki4c6ovVCnyy92Xig3tKUH2wFRAaeb
SQEmFeQreHwsx0Ha7GZd4Hdaqe4ui6yvdR/ka20e6jUYNX3TK9STIiey6ECCttBrXb7vyJavaRs3
tg4sLzgydU3vrVUdIpRLXgfo51ZxqZZQAG3XuT47LynVfk5+tEsbqBC/lNPYvQTpMF1ptVWtqQRM
m8lRf8qpTVbqYCfrKW0rbx40/NBtgVpCuC92n9N7grYIuF8PYnHsf4wxOsQ6jy9cbezFhGgHJZum
sax92ijSNTgA2jm6/Eyk+2BhthfzgQq5Y/ZpX/nglvIVRV371P/0hniVnAM0IXTAVRCB1ODkMZdR
uPv8g/ogStmLgN43kdmGqqh8Qnl0QECB4snN68Oo92d+4YPZYC9CuA7JMsV0lo6eJjgqOZ0Ypd6c
MzQ8BdN3psPSAS7VhzLokWP6pOIlPZcNPXKurZA5UKaDhonimbfz0UMsgvk4p3ml2lqL9Xh9J5vg
u1qUXy97A4sgPsYp7Wv1UPsoL4xvTmPkD4U6A/YR6Tnnyo/ufhHrprlOCzueKh+A4RHt0q8kdZ4v
u/tFrGuqSU+GkD1Sk8X6dSfpsJ5odruxOBxftpDai5AnDT21IR4KX49VgFjgq6itN9Wqmmj0/fwp
PhigJUdeKtKemkkXvqDATmPF9Ji4wxnLrY+uvfj+Z1vUcV9xbSUDviqT5qZqL8vsm2Kxg0npdQwF
1S8/yVaNtYsuOwybp+rZ30u/nTrKhPm68LO+O+Tu8Boa7mV7FrH43PVxFHXTqsK3Y5cGsyBMvWQA
3nHZizy9hL/2LI2rzMHkIMSqIw3lFSLN1aRFZ6yyP3qTixBtDGMPtjYXvqWUybrJuttgUsozd356
Ze9Esj8L/t93PtadLuno82mEq26HgEJK6CJukK4G7MY1ESbaSF8+H6YPov6STY6ABLOs3rB8Z6zp
Lkzo63acRrmlYbPYfv4THw3WYtYqrpvSXa9Z/lDFCNXqJ0V33y66tLVYs8KYNqmqmXjJtZLCNG1h
+Vl0YV129cV8dQTyE6Cw3PgU9J7mFF/6SLtsGVkaV6URWkAaMxu/SEpovbRhR5X58vl966eRfecL
shaTVtBDESW4cfljciw6e6c6KULnrV58DSJIR9XNGGNhr+3G/E03fmTGs2rO14ZAJ0a7Ov9WX8Vz
Cl7jTNz7Uy97734WM92MxnJKk9zGN2PwxDiuHAgoGm1Bk0undXCkUGHKO7tODml/WxR0suMRIGtz
B2omqU9FjPq/dHr43/ybaZ2+0r9m15Ak5SxEVvpsDrZlZhlouxJ5Zup+8Klbi7hQmF1ccZQs/cCx
boDBXQ26ci4Sf1BGM5eGkBH4PCSiTu47sAR+ghCQJ4rDK8n5eEtPCznQGjgSauYfUdB/NbXqCW6W
8zBOs7GqLMBRoGtguaXADnpB3arstXhtVPpw12tmeF+2/L22c+x9WVbf4pYu3HzUv1NsuDHqOrtw
hBa7hJHivyWDpvCRCP3WdZSbWMTNZy5++r7f+84WkWbOS1Ejdcr9esxuAFTREcHBDrxN/qqHw2Uz
11zEnIEKEkLQIfPtcHyVyMXE8PT5vP3g6zEX8YZuVzBptKT5wehucjehr6g6N+5/DDfeGRtzsUGI
u2iuoQtkvqRmeYgA23+pjDK50RWQMhVkJng2bVWtXKdu1l2ojLd0gGcPkIvgnA5Vth3oG1/DwBM/
orjsj45RqNswJnXYcRKkF0L7aumjvg264W1sDAAMAwKKdY7cYpvHl1XkTXMR2cIM4ir+Mgx+B/FA
j/AzuTBZtnQMpn26MLImTH1m0Q4C5JPVZWcC8kcvdhFzsN3i5Jp1qZ86xZtbuS/aOe/Ij668CDjq
MGq2KsvEDxsr3JitaNBItbvLvkf9n6HSshvHtOch9tGM5BstxCIaiOS5yfrHi+a9L3IRCoxCsaqZ
TnE/t7c9gBB2NSTH7gt5oOSen1QxCaSC8tU4Le0xbbcQuEzkaeiZSc2l2gwczFojkiV/8OSY0daC
eBC6EcItmum1L8xThAFfUyTOTvVMYwN7ZC819C9BX29aspP8Uue8DPwp6Np//awW2qvLBm8RiwZV
0ekozzJ/nNUf8A9X7anN9KJrG4sQRDVaS4y0TP2mL6mV4/QS65e9c2MRg+gADYWSFqkf1OGx1Nu7
Sl4WN41FAELIlYCszk9xk5SPA7o5HLPHywZkERYyAkyEljD3LXEITL++cD03FhuXMs8KbRBj6hu0
HKNhy8MDDbz29rK7XoSFNMBqggMnVy9r+OHyhbzc82WXXsSFoqzzNG+gmatzCiZEpsAmUQ6sL7v6
IjBEVumIsddTdMD0aLdlemsGunvhxRdhoSp1AXtVJv6Uhc+aiJCdnPgjl935YlYG8+AYqIMKf6qK
dBvSYG3Y5WWvc2lalJoq/W/san0tcdtNP4BizF2IYxfd+bKXdCbrFAotzgGLmGD/ix+AdM+VAjVx
mt7vxGJ9MTmDsEpTKYrYV3VlRyA+Mu0t8USstWrnoGYN3paHFpMZYjT9/5uoewbIttEnfTWFM2hK
jti5ch9CizOksWsgXA7tLyP9yhUyEsNGZh11riKQYhpC7sn9eniJHAztiEwF9xk+0vK55PQpiO1G
CkO1gzk2+wTwqrD2pTz06vYUqlt78Co12fEnM5+FMqgH1o/aiODVfh/L0l413Q3/UU9NNggQBpzp
hxP8Up1HLdA807zjsHtkMTBm51czHvB+WBP9FV6Wg6C6TqLTslDKk02BuePXa7sDFlR7Iw8SVw9J
fkh5HiV6C6aK9/uzldCQ+B0uqZELRtrk9ckNf83BUoz7sMDYOjkp3Pxfw4gxntoYu85k/wL7D5VT
3gM+3ibBm+yrLQPCatar1VWQmThxqUAlA8Ro9VWnbt0g5F+3pzVuQiKQ99ldqcHlGuvnwKXTsnrW
rUM6hEfJsUbLT8Ij8cw9hORXQhT6uvbStChwC+sbusnroIC9UBeA65FChMgKuhtdHG0KSBEMJkEG
VbbZKoR3N876CbC/Pw2hhmkIhzKpbmUjkI1uu+4b8DtPHaZr9FzrLKJ9sFqnFboF3Hjki5MKWPou
NGB1XV+YVPhzSPrrGBcNlHtdeIp+m4TY3QTWd/SOZ5bu00f/3mRYRP0QuCYScY4Rdjd8hbo8UIGC
JW/A3PXiJupAaqCEv2xaL9YApwRG0NMT4qdReARP82iG4vqySy/WgDqtEejJNvWFjMwD2kvQpiMe
z5ddfbEGVHJ0BTg1ztFK+ZIPQDS6/EwO9o9N73svYLEE1BStLWswYr/g24/GaIXDwBUTLJIWivXt
acfTpvcg1ro+2kezdqt1T58/1UevfrE+ZGNXZGMSJL5jZL+peSl+4LbV11w46W8D7+dbByXJmbXo
o8dc9jM3U2CKahax75hufT1g23pftAGsImQunpTKeFM4SbwKUVgiPwUByZzU3EOFZQTkB00e0Nhq
Z5aXDx582eqMG2aWNRl+0Cry5hv0ENktpMLsJcbSm6g5hdhWZO1l386y9RnNM5ilKSmgDQ2vqNJf
8il8/fwFfrCQLRufs86Y84YmFl8LwRLmrh3CqUAEd9JAHdS0cfeKm01rEI7lmezWaaa+87Fqi2iB
6nMKnDHNfL1I+hUNLlQbswsLjX98Pv8Kc45t6QCqJtxgh/Jbgdw2V/Xvn4/UR/e9CA9G1LSKY8rM
P9kiaKL/Tr7zzMf00aUXsWGSStolpp74na0+BW0Cu8g6lwb76NqL2FAmbdOpyL/BgqnP8Pm3Wd2d
2cDpp0d/71UuZr8WOKXMXDP2G1vPr8ZJRWltYfPXgp3YRIkeh56CUH0EH1brJy7wvY3/KmQ0K0/W
EeZzu7KMdJwPlHytTHW/AZIPSjp06zVJBW3fAOD2zD4U25SHWA+6VqRwrevgzAN8dKRe9tM27YQx
VuVGvgTXnlpoPYkkIAHwAnC8sbhnPzPRUME/VHwM0556AlutQTxbwBMSyz/tqGaERKzq7ezrKbjr
qwSPviwBpqBuOVR3It+kdo5TD0YF5ua0deidYHXabcXG9zx9kC2mXiY1+dbcd/0vVb708sy68MGr
V09z/q/JIHJbrayEp2PjG0877dwk07Gif//NLxt6G7dsBrKjiZ9pVfRliiu5JXk6P5picPY9lIoN
LpjNJtVykGtAk3eFAvHihPYxdpqjIlCEE8sOB28uFwqyvqLNIn9K9Yh8hdKaWJq0Wr6O26G5HZqY
pHcphNfbCZJgGeEH5g797VhaKdAaWsPqysJXqNdLxO+i07YgwdLroSvaVRPm+pXaVOxE4Jr024ie
Q96QqTw6pfugZuraGrW7qMO1wRihegK/sLxunjJwKVXj2VF1wqkWdukVRQ+hNY6NoxK5Bjv5CdG3
zI1HczDn7aQXAIAzJf6tyCF5dQB5vPVlX71FVdLezcjdYUS66cYF8b2lhRsyq9TkM+5+4YYZYnu4
URYkl8HHx8moHgOa+LeiGrODkSjOujSAsGnWjyQypk2Aqn8FCKhBqBqNV/TZ2TVwhAT3GzfcpXX9
GjtNDw6mN28cM38zDT18iubom4thzTN+NNY1foXBboBAv7XUKl+pOY4nXmEM/V2hZt1u6Ea5n4QU
64wGldXJqOfKRMi5preCneoAqzMv4yeEr9VtosDIUHDgfuJMZGN64FTi1QR+fJd0zT3L9apTInM/
1Wa44dqFp6lYhKWT1PgLVKXhxQ64yJTpJrPt8C5I2/guxj+CQ3inILtOvg8j/LUpJYxMOQjNPp/0
daNo/SqFxvJFSWzmaWX+pnEIqy49LO64LJ0ejfIoMxqq03CkS7CHRXIV9/F0mOY4QJWfCOUHKCF9
bRQS/5Q27vaGViteOBtyG+e2vm7DqN+HaaEdElPj7aCvBmbXTeFBLTJ7J4x8/KaCmly7tYlNSTGq
u86lBwurN3hs2NBsVCDivuLI4scJd4/4l4agLULa5CoQSejR382uzJ6mr1mRQV1WlYj8PiwUWAF4
z7deQ2ylfQx4j+xcOpBgRcGF0NC+e9ACh2wFH3Y+uqyh901nhm+dCEoE8JnxwwzNJudcGGCFBlRz
6yqw2rHiU3dloDvryVVgvTsjxMFZNZ5zqzWQnytB95pkhn0ohirctFM2rZJIxTNAl337WzUtvtBS
Ta8c9HavQLX7lTlxupQneMOkKelO1kApehEmwAygsJDBRfpsVfj59XLs9jPclUMDjv41sGD3VoMN
rKDMqpEZ0ZlXgw3Mqek58EqOVEaNMZj+YgG4cfXo0DQQYfNRDPs6tmekMq4LUCkqrgp3Nr61amzc
aLM8uQdObnwlmZhsPTN4TmBN7qO2cjchq8lOHZy23iSdnT9pfWEcLcUESAw/kooZjgCea2fGm5U6
uVglhiq3NJi0140kXUPiNNZuo8hNg32vnSxYKnVMr2fDAhqBlkc7QNAu7pxaTd2N7ur0jlpW/jQU
VrLLUdQ8du0J3GoZdYmWPHJGjAdyzLvLOkZBM5cIqOZI52wGv3z+AoZKrMZ6mH+11oxiBRX2JNad
NarTFiQKIgTHyTWaXx2F5Uc3S5BUogolfeBj9zNR4CNxIUs+STclqZU2w+8K6gwoSnkyQul1Q947
cys2va7n8yZzs3YtzXqAZlwD0B5xh8R3ckY6GMjqttbzfjd3pbGxKom6yrTbfD2HenGV4JdLzYKn
KSKcf5vWwFoEW8hNg43RMcfg9rpuNWWTlw1JzNLBG2YGcY1j1Bhu3GKQ9yoJwvWYCHXTdnS1pf3g
ruLCwPAPoBHIG7t8S7pufm3pjfOsaQ5gRccrWderoET1PhfHCv+bEtMdmsoKPvgR+ynF3iet1Ne2
AkBzEi7MgNgaTC/o8ayCvaRGP5y+Rsk0qJZvhJqYPUKFuUZbgJau6nA8s0BDAfgDGK5jyiUtCQZM
YDmUadG8wrOH/WsLVrGKOtwqgSM0azNpO3GrtaV+4jl037uhk88DtlXHkFbcfW3LES+uwEm/QCcK
7qMu7smaNLDZLfxq1lJ3I2gtAaoszyzUEW8oajYYLYAHdDPgX7HQXo3J6n5MUMhWsOrr2w6YC1v1
ML8yR6w8jGgkg6AV+G+UzKPWqit4HYa4E1Pcjl4qSrY3E3X5IoALHzU9rpF6b25UNy8eAecX+wjF
/20FU/F3EglkeuN457QB+5a4Ne54KgNewzi8BcE03fc0Oa86rAZ/5InpbOepV55NAB6HQVbGN4kn
LF8X7EFwmsQ2gPtemKjftTj5qeb2XZTg1Zu0mnGflebsmVOPC4cmB1xPgi+DzgKQm4BEnbbA/sG1
kjU+1xVf3ihxXbZeZ3MyPR22zcrRxwxbEmoYTqTMOCHAb6FNrrtr86H12pltZd8bMA8NfApjDfp7
ZuggZ5BOeFUUYXdisLerUwUMTkaLJmByayVtrEHZtXpTzp+HxmtVJFAp8hVusvkK87Xqnv3MT7XA
tSmxThDd3FVuUM43h5zu2HVWWQ6b1pFeF33r1tlhipp4lzenJwq7cNtEGq6ZIaZgquoU+Gd29m0D
TmHrppX6MIhM21C4SzepGRh09aqpsYuhs/H7DaS9Aiz3V0weDWNbtlrGPksqwDwNW4/WeHWqh2BW
Cxo5p2YrpRhWOPeI7WQ435pe/iwxfgONqwebDO7oTrB33xh5rKwzKLl8/GN+BdqeGcEcDTa6PnZb
O5UA9oPS7DalbrnbvgjfMCAE3mjHmQnQrOjjVZxDoEU5GTdfxeQAOucksI40fEjBB6a71i2nHcGI
HB6mjbumwG8zOWkzYyh8V4bWgySvBlSjVRO6hz6rjSO9aw9mjJWTGVu1N5sKltoImOl0qN9OO9tb
hLrSg9EPeBT/jdDCGZCTRKmH0B+jBr9EFSu92KqsnWJANa2KCFQsNJRNLhOYI6wkV3mpQwQH6H+d
Ke5LNCfiUMSmcsyr4TFUe/D/dPse+lozvgkX84XETH83Ew7CaVc+2RWezCYbOVKnKf0hzWwpjybM
xVcyoOqqqaxiW7CdwywGvpPVuCB2p21kOfJbyw2uWlMrbmPF0vZOWQePQsJanVk+1yd9JxaIXwgm
w7pTxv6xntXopwPWGPezcT7odVhvQVW2a2Zs6YGCGZkcrRvvjKx1dwWMvxUiewUu+mjox2Loy21d
2ICDjB6lsNt0GLhpX0BgsVF00cZWrS2OmCmF11UiUvKPhXGVsDfBFrEpHNBFzfjmYl5pr4Z2wh05
KIAGeIoJE0UjQHiVmQ02OxqXM5TiTCs5WNltjWHPUdQju99Q6yVGgKPztWwa0LihHhs/8c/QtqJv
wmvIc3fsGfWvSd8/4RsTrAba/iG6heoa66f8IUlLdhr0i0B8N9y7Jmjkm4o75lXoxr+FW6kbo4p1
fKlBDnpI2/HhCnVtH0GDpbM/sW+yEvwrZiRk3sFQTceg5kixKrKoPq3ZtVfKfvKIlQEDA2BYHWpV
gRZtF9/SAsuhlYD8jtF3nBILwddGiYvVfNzeTnVoX4NTj79DCUx2iJyFN+d5trbjaNqPTv6bHD7n
G9lG1ylx91qiMNmOHXjzICjeMsvuIJlh38eARbeTgeNDoLHjq/S+oetUm7ZNYs34lRkuAoi08Ux8
C/eaYRAWzcikajvgTCvlDEdunqBoOcm4mpTYjTcp9kYEbFdvtm6jmt0qMrGmoeAN9SmqXnI1cI5w
YdkdsolBmpv+LOsewPFU4tmBByxflAo02OvNGWV5obK7aFz9eojC3Esc/MTCk7a3tKdxo8Tpmwn5
5d4wmmkjSdBuR3xZOlwGlfwr8LEcCUROZp37/iWrvIdbF+LWrSf2dmwqsYMUkR/qzHbZ78piC6mU
NvduqL7VAuB3FWMoa9gztnZkx2F0xcCK0rpdK/0gd1iwtMcB+MweZn9xI0et3DddD0Y3mDDaoid+
lQjcv2VvmI8NjrRHq2sgvNEK4Lkdn1SIoAK3ScIbLMGMwwD2YGXJcpMoE0ZMfYlROCBz1vnAWVF1
sA/CqIonBxsq9g1CParcAqibWNB+zo5YTODpxiJrbrUo7DjBUjurTWja5lhGa7A+mNLZMv2STNwB
mXP7gIQminl3iguTGHydh3/rt7ztTGPjlKHzVHd2l3jjBN7bwWDvpgmG+S5j87HKKtv8PZNXmGEy
gSDmHBu0X/sJRwNHHcWvEL9igKx2s0oF5D9ntIHfhtG4jS3xUsrBWfUq/AnTVX6bhqpuAcIYsKQC
+F+owoDUoZr+6oasehDW8+vQlOJ6KlVtXZUuRLIMoj+PN2/B456KRJ24UguNtpaq0H+UkN+aAslX
w4mB402i3Q0zRjueZRbQE+P2hBx9tVKrL8FFZ9EGRtWvIYjiTY7ptZfpmty3LSt2V4GQVGWr3nIS
nmmDR1KZNrW1nVIilCPb6a6XRLepgms7JOH0wFHKfZh0BaOZJBo3UhnidaHyglA9gJwFDkoVasZI
I7BRYJhOeVOcziSWLt0NxpzqQVEdsTEgQl+Vjj17OEdaXzKHIz1RiEPepPTFyuHre6jaMtoECBzo
+OltZoIwvhRGDfmNIyf8rKZEsabnysqhKW/baQBxe0wLV/hy1k/JONK3QSDHpDr+HYZTt+o73Kqj
wdHWqJSyrebqxS4pZL8re6FthgRlcKGPWBv3Y3Xb600ME76tfkdlEL/gkBxes1Daj2XdpQfF0k/H
9dqEtooB2hwGAcTZhtPjLMsDhLDptnQzPJWz2dwZWAXeBlx1N6o9htGpXa81hzbI4MQvqyS+Z0iN
hntqtAx+GSn7ttfnX1NtiDXURYq3lTv78UT5py/yn2CxlHuR9cqmakrx6Mx5sK/Yfl/XZH89Z+Yw
MebQJJ1xZtdhOPHWTNBIIZa1vuYVMOA5M4P7vimadW+hf8jZnrDLz6IYHzXNeMBTCEg//U2HsJ4b
5IBW/4immVMFJ41Db/bNRtTDy2AKZHVADaki2g6FSrvddyxQeHvF8jqgpODFk21jqEuFVdaFc9Oq
sjh2I24UnXAnbA/zsN9PGi0HRW62fBdFsdOwjcV8s49f9JxhKmwLw5nUNmEbyO9BDDaRZSD/hkdo
uy1wBGp6807vJ3c3ThEgzi5OblvkeJ5dDrqPTbuPF5kqgGOP5pVaRrKFDaniezPaSrTtaudJlLYG
3jF+cYBH6mrSYfgzv3ECe8mi4FvaZvlvSN3xqpH2OrZHdS1HiSmcAGuHmcr4XQ2wnXeQgW9SsIcr
A5QmNrDY+FGNxlGKRM62jat0U0Zjjyioj4+TpSBDUpjKoejqDZP9ddKj1CNnYTGn3LcAbhipMgwa
tY5zrDTa+IpE131KF94J0ldsMDfBTgu67Ohl7Io2MgJlkcnM+trojX5VFkQrsxj201jLB20elW0W
/4D0OxPzcPtMzcnneGTvOXj3K/uEJ5JZ+ZxE4Z2Z93zJTTtwOhPjc9eq9i9slXVmhaych5TK87We
KPpDZMboKw2ZP2GYYvpB12BqCUHV64E4brCDp8s9xX2TxImGFxwH5FIFp9mq7ksr51sjMq8Dkzo+
7NQS12gdG6RSTNdBlMbrAUzLY0664UZla/orkVg4YUCR7Ptucr0Ov9y0TB4ZM5hrZvUr67SadJIr
N0OOC/RUdk9T53xhQ+bDEuDYrOmvsZt97fIiOdDMa6+wWilwV7Uw1JgDlppxIAsxGbecVTqPyXKD
W+oqGJIC58I5O4ASL/EnUe3kRsZKe1TQ9JBvKIAZZs70Heu20yaj0VYdRkr4tTXrurSwbnGPrkxM
Ly0UG9ObQPL/gRw5ywmfAgF5HhI3yW5XRk+aG0GSd45dphubrhMvwrIeTdManww+132slc1R5JH4
Sqo/BikddTvRgfdt8sDhdVrrQMpd2Tr5LxlKLJAbewCFaqjlVSQyEONFp+7N0hArDgPYu04CPvBQ
0H7iWTkt2UNl3J8Ml9TCcTZGEQOEB5BypRgtxAHO8+syj3GohPu4ViPX3OdYBWCSlFtbeKb4Add5
tMnYB62FotiwNc1ppdVj/lxHrriSOvVeGeFCkRTJ7ay3k2cD2zvQRnKlVic3tTZiHdWGLZjW6Qgr
U7mHop88Ggmjzpt2rx0dh0LpduwCFP3OdjROipbF9HIA17YFJ0h2Az+tDjB2XJrt6mRyTtzC25fF
8384O5PluJUty/5KWc2RBnc0DgwqB9EwWgZ7UuQERlIS4Oj77utrBV/mexJ167JemmlwKeqSCMDh
fpp99rqsZvvQBcVRCS3AZVSIK/K+BuqEN2FgTa9YUUbLrCRIcRQQ8GLM0o1hJz0RwPzunqtQqP3u
VN35S9g3aqE8XKrpK2nsNup3UVffjOgsSzT1qR+R+tHumKmSipsxzQ7SCvAnCK3HOVPYtpQ+NBd1
rAaGhWTTHeu6hlTDMlngf31sCiz8IUNDgOrFu8XRVo0lRucZJBKzN8gNupeeaopFDCrG4MZ2fJL2
OZu2ZlbrJwAexpnME12VJBS7YSrkAVM5Z9kqz126vn92a4/2apZ7t6GnK8WmArkoqHoqUT1ElfSu
gbcUbC2mtwfUg1+kJM8bwebSZeg5lj1zlbhuBzPR3+moGNcRkJOFSs4cBQf7dgSm8bvowB2V5gMr
giPQ0BqYUKsWQprbocUlC88aYr2t26fH2QxfGwugY1qcoHTFi8wYMRC+aWYXg8ZxoyNd0Z4YUHs4
RrjyHLe+sG25rSTMFGX4i7nKz3HfN+TBmArn/qqf2Omn7Lafg73nGRBjI0z9K8LMmzSZ15XlH1oO
uLb1Lia0wWE+97i75sCjsvoqxoGxNnKsI7PugebpNd46BxGMN03D089tgE4icexlls7Dtu+H6xAp
FFbKultNjs6vk8QvLoZx7u+80KUirudvYS7LC2281mX8OlvU9W3cDpYuZrpcFH6rdPT0hadqOA7Z
vC+mvt9GGFcvdMxSiQjTgLj5afnYdfF9Ss+rbtVDauerqsHSfzTyZ5VUP8ImRUnNYRHkqThPZR41
Bz3UL3Fp5OEtLZblnM03sjaznZSQB1pJM22ucLT3suhxNLqfcW9tLRf1a+mPJED1LeWCZBO7g7fy
5jxahGN/JKc7poPZAtQT2xEd7DJJgmipGj+5jEbTOKmIyxfDvLZj81ChZGbryRIgsJF/N7dmhI6I
e4bjMoVQfDvm1k6XVeWssTa6c7opX3Y6wDbKz1Z+TSVpiMqtTkLUsTIDdpvk6SJPu/apgg2ztqMA
d4MmOiaVucUd/htTVeZ6EIRJxHgdhpiNv+zTgOrTNF6WJeJdMb7VdrslkDRwS88A1MTvbu33+7mN
Oupg9dYb801e6ue40kfy84MzcfYHbVTeB8I6VOq748inwqz3lhmu6vGK0GCVaIohrp/oQxy3qIIp
zZPXDOYAcyRv9FPu5u8NCEtC3eSitvS3IWjVwR69fu+11PxkWFmXmSxuqeU6CyTr9wkV9kU9zPum
rVsUqoxBG2IwllINz1qyu1RWe5mUtEOd9tqein1ThM/UPgtQc69+XlAAw74a2Xy1wJX1aFak1LUW
YhfV8gzYBM9Xh6teM9zSd/IKg1AMfWsQnexN8a7qmNXw56fMNwEEDOVmQtiS42u17OilLZVdVqwz
ae9nYLDAnzE1AelyjcV7uRi9F7b7y8D6MTTAsJFVE+11c3s5Kuyh7XT8Edp+B9GSLWKyjZ+JZWyF
dKsdMyo7Up58h9IrptXSpW9DUKTGvheT52wYj4kpZM+hqlfowlI62sDHCeStbkGa/lAa/sS54lkh
W6YafbRsqn5pJIx3g9YUXU7rJpL9A/BpHjTOzDQRFOmbKG2CFaNH2VP6FGh78AcJA+xG1Z2mmhQ9
q4ggSPeTe+r7P4zUKLcGU6UVFverNCnBapP+ghNcJJoxzcg0nbXVu8+Uxt2VLMXPJvVvXeSDIscc
LozSdklRs1pbQZFtquBN44A8GV2xMsa6ofyYPE1Ce0s7zcDEHNGPm0sTPmXS8M7CpwoXCugWHLVF
n5Y/OuI/U+JxpgJREcnmaOQmk86PaV8YSNahzUCtc9xDCmm9CEmuQKmljOhkh55b1E9Q2kyNPbUJ
gIl/ynQv9M7UvDsfZ7IaD51Z51ejO94yKrOOrHaj7O5J+VotctX633H63JguB15AIkRP/D3MBLbs
w/QjTpqFCU/j3fRgndQNA2sTVmhGeu3V4a1ZkXKXVq5oSkLWcoOL3ivi9RTEW+yK4SpneXTpaBlv
fNk+Dk2tlpObX9LjBL4+0iaxeoxNAgJqqjNvRYoYruNsnc90qRAkrRbxM6UuamNulOCMR6Ot66pV
Y4B/KKC7u240sfdkd8aY3JuOxf1pTpaDQCIoX1rW57Kp2nsPgME6yruZadP5pRL+GyifF+k3b/QY
57XhyXIp8jFfccC4sO2Ku26Wx9j8LuxaUSZ14q2NqvrYDUm6mMMW3lLu2w8jwfraaqK9wB1vlXs0
NWLDqm4xjXdWZVtsM92SOkWgAXNJXTwAgLAwRJV+12PtLMvUfCp7o10ZMUWHasqypTMjTqssDigl
8/K2i0icQvy/ySWn+oks8DbARWqDuzASTzUm7EqTvfUCo15q1ZdL0xbJ1u36R6cwmpMZ6GA9ewIp
qpMDIByT8S61q+QRiieFYTtq7jxFKS6KwuGSzp+7NkbPvVNdr27KonuuInsi/vBABBAgzNdj0QaX
pDb2XWZo856TwLpVIaRgH5wRtNURx58ak23ZEaK4kfpmzn21UVmTc6/ZywNzsG6rMh/WH6Eq7ubw
zZn06Y4lR+AReC9qwmYq7q2psNeOE98WHlBGA0PaBVlJvppF598M7uwdZJWzk+BEtdC2fmWUNd9k
BMmY2g9YGQjaWCgQ5IbOAoTnCubvXGX30Ftbdm6rv0lrB1b7mCcLv8OvLyoofoMJNlqjuewJDQ5u
qTQYIPiQhREkq0R0oI8Azm/nobiYBat3imJj7dZW+I0dG7Bl17zAJnegRcC+YTzMwGjcKSAiumF1
EElp74xRyjWopGmJEcMhzWSzxGLbP6WhL6kEBh1DJ4zO3UfCzo9Szhp/ElwpVTLdQPdBBZCYDNxZ
Isal0Yk5KAM889LYukKYMN5ElXFW35g/rZbnleSOdW9bebpyjJbGY93NqzEznqqR3sDQpjXZBE36
wQ/ulGtTtuvZOMslr4dV8QrG04r6gvGAawaFpZEZZxYQJGzVOCCnZVdtRU/NgOqi66y0582HMeIm
9pNT78IApsYSmUwoV5DBzpApW9/nSTPtC8coV+ngDNeDOpcc7EFBfk5zAilDPw4dzpjz1PgwuYZ7
qgvYctNGt9nPg24Lr8k/jbMXHmULXSUYU/QEw1Bvel1BEAVbDSjBwSertHRwObZjvHNHbb1W2p5X
M77wRw3ouYZESycLRAKHghNFm1aTiiT02DZ0fS2eWZnZB20HmjJs4C2qwc2+B42NNVCfCQJEdCQS
hfhsBm8wrZKd6zty11bNvBtkZx+xk4aeE7lx9j7wWl3xj0t7GVXm/Oj2Le5NaQv4zG3MW1W06Yud
SGsPe53sNArKJ9sbrDeaZC4aGPDDMZ28JfIuzgoqpvZKz1N0SeUzXI5hKE+5V/sLxzIzKsguxVTN
BOxR5iMYrg7qa6kV43NJ0+zqLqWcN/Xehi609VRnprjueSg72ebtoSa6uU+I5G/9Kq6/h72c4Ani
Pr4yM7M9N9vQ4wskLrpFOiOGyljNRhddjxTNftpGlG3ETLkVhF4x9Eug8RS+08DPV0WcpNjFVAaV
/BZUsAbfdIm8GkJYhyxhIcAW7+c+iU/gIOfv1py3vCM1bp592b3WZkV+UeT+NplMdkagHxu82e0f
rHq4ECHcCvSL3u3ct83Sg7yK4z/+UBP1aMd5DsFdX9a1l18k/UyKLwrsdhd0aG3GtIp2jDaTiriG
IXKbFSC8+jhYY3Td5qE4qiY0VplWxToG2wrelpYdxVBvU/E50eZYCv1bNXqvne1mW9FQuNZdd7Yb
gMltUKCW8sV1R1hUXl5MP4IUbSjdQpqlYR6+9oYadqZpqXtVpXGDxYw9rKRsRvo1bLw0pKnxUQ1w
TUBYtk8ZsPCqnzErV8R5c4oVDxNZnO29OvRab2iK5q9Su8PPwu+9RRwHFNik51y3tWKjr8bw5+ja
ya1uM7VSnUXbLwiGPexRtQQXQSdHWPFFZhPmhhz3x9RumMCZhkPqWvUudW2kE2PiVk9zweHjp29R
qMLmXLlJt4ashuVQ1diz+nawTcCfDqjcAX1PBVUlg7mBYvCYdPeiE32xx6Tk5ITwxioxg7vUj8uH
uZ6gF4ZUNYp11mTuux0OlJYMfno4jOnel+zDMVjtCykScQTgai4h9rVIz5DxBFS7X03DD0+l6mkz
JbAJafuqq86ysTipaih9dVXD2Jw1e2I0Oz/AHvSMt1FniWPwoL4HMBawTnYJc7RNFiVdk+sCWd4F
6KHormlKJALaQCwA4YMKXc5WfxZuXzTgli6snssxurDYlcyrriLPkWsjqUjVVWEdci+IXuOEJqQZ
pU9hkRuLnJ3AWGIK5uhVJfLqRYVu8TRwT9bKGTkdmC/GWA0J0NQjq1loI082VdS8DglQvsauX7Sn
xg2z0811Ug0NAG1fbiXOlafUdq1HlbTN1tZTRhfOojQ1lkT6jTOR39TiwiyA8Kk+RenhpMMym0vU
apCZuBSC2aqYXqQznZm1Q3BBF8cjdfbUWsWwDvJYJKjx6RfPMB4ufM+gXzz47WUzJy4NE3pDYYAF
sxisdlHRuPkOMb6nFA1jqkP4s9ApMy0zqJONFYwUuswwuQyVAxe6taxwIy2bRalzZ+U2sIq0x5vA
+Zw+R1ZdXxWj9+62Zn2UQ8im0JxR88AwH9jz+3XkUvNs701MoO7sqaRUUBfWLuhgO9iRSg4TNbJj
Lumat3lvwPSof2aZm2FE1WbHYYgrwtsYT85haO8G9Jn01Z3h0RmDmAanSX8Di3AGkhMKNVZeNJez
TKaVCICe4meUXLgpNnwSZ6orx66fWf5qByFsXJGxZdsxa8znxAv6/RQNtJMV2iXoFuZDXBsoOZPy
lnCshJMNfz0MIuNqcBqYuMpTKxRqgsQvTWgzIobVQasXGFqSV4cNHz9G0gnX5KULhxlBkGvxWtT5
WkVFsW69mnytLP0Tov/4olVE0wbd7WXgpt8jr/Q2vU/RKopMAJtQjbYcxs3B5Rgq6LQN8tAXAzRa
WOS3Wk6QTosx2FhG8C0IWrkZI2BUY9TJ16Cq+bJqp2OiemcXMaa9Aege7RJoeZuy6MPbZKQusOgH
xzjpqh+Wdm/17y1kyoLPZt/5MFjxG+5n9DWRLjcqmGnj1/070DdExGT71xBGppLOsieOTqji5eTQ
kaosYe9txD5Q1puufk2KYOQRduQRMILfk07kB4Bb7jU+nQjzE+MbDPf02Fa0JaUts3UVUHAyVN9C
2rGGDVW/6TTHRrcKszxftnM7f7PCSK2iTFlLy56aO9Dk9X01ZPXFUFv2DktOUGWcDc96yC9QvIG9
L3pKJ9HS1qgsDLO7pZBOGbyx7AWQuuoqGEWy1tKV4YKGNj+7KOplm0Vsh0LCoaYPSb9ubfe6vyij
CiVwtqMRvhq8KYKV1OR70OXcrcHs7/t0qtZGP+l7PSMaU6Hs3j1qVBTd5npfTaWzVlPAl6GmA0EM
USyc0X7kf232Dmcu4Ff5HqGi5H62/cYNdPo644v3MNhJe8HGEBzrro8OOfJPDCcsf+3OjD1MImlf
BbqKF8NuPJc3pwlWWW8+dnyqDXfXvg1AuN75rldFi7Lu9Loq5moVjICDR6NaT+BsDqLHaky2crpj
UHLCQ862VmpK85talEihkhJNvKy8+Cr0PWeLHRqxdy26PcKF8XY+Q47jcWpXvaz8y4am1BOpMhlm
BBXm3RjBgi+DkjyojBWl7U62x1j00xUZ9IOysmmDmSp0chF21TEUw0M5k9fKaq6WveW99tqRhxo/
7DMweTHReExoRaKKZNrwFg+dFycu3r0gjCkFaOqrmDVQtnDL4acpZ1o/CbxVNtW8XZGrAh+OyDFw
6zPfpAqsTVY48c4u/ZLRNlqGwUKGoQVxt5FjjQ08fw0F1dhOTphsPctVIEnzF2OY0IDOeNRtXV9D
ZNUTuiiPSUdVAtCr8zKn/+oAnXH1tQgKOlxK1zdTM4/3WmFSV9KtY+SOjnmUJcMmiY2XdPTiJUos
Z+uUtE6Ss3fkBtfE8JB6QJFpilorK2RzwHS0r07olx8mA9B5bZfpLsc3c9mDn4RR7zw7SFcOOuut
b46HHCWO+ujCH4NHNx3fNOZ9qyTL7DWCCIYBC5ZUHVjBbZF4W9M5DZCmI1cD1nMzfaq8Or91apeD
EiYS4hUxa4O5wWjGox7Ve0jvYuGmxtWcliDRbeutZENecrr/jMFHts4mrG5Mq2lPEpLqyWU6ce7c
cB0A11p7YeRfmun0Blo7X4myp9jbxB5nV5dz2lK3SzNFigOY0nv3K5zYgJijpopm4JWTZTYXo67w
5aNOsW4dRKCNjxqPSatvfVPA6JMdpjtmoIwVol/3DsZ9fQU6M7quUEA8x7qYf8qpyO+liRBDtZ24
RdiRsBF1OfV2Q4Fx7OMnx2gY+0T3B+4SkeMK0T0qTUNug84o94ZPBgivW6Y3bTqiJaJmW9H2C1T1
5kvmY5HrlOsSEdZW0IJFp60xywbFhDw4FUt0sBwfQ2FvJmZTaXEZ5XVEaW43+lJvJ1iQNHdEc8QX
nJASIEHQDNkhTQcJxbALaLuH4XDXIbzbIPbixBrSAAb11N9XZpGuiOqnbRnE4VJQaz9G2gyXyCao
+PQkOC79lMWHSW1gUJYI/cSnRGu9eW1AoU0JgzJiMhv+1TASiA9h7G98xHbfK3qspOMzQifZJ+um
1/lj5doF+sOaWsiygzm3ctxKbpgiML1D5CW071Jyi8tkagBAMHCpUdu4zo1WLWclHg8t2cTPhjL+
qbNjDZzV7b2fKveQqHXodgI6opsgm90T4ERKP1rnd8OZXc+8HFXJNp7efJSp+8JgnLBMKB/2DuM4
QdzHDz3CKQpS/XBo6xIhROAX7gVQxWEhgAPxQVAAG5NfXzYoVynFx8gNwlTdKjNDUmL0chGPqPmI
VMxNKatvFB9huBVAcucQCfkc9d/xFMnefHNsT+TgwUNGXWvjV3OxL+Zk5DzTJCUlC7TW7rQlI5JL
YWX13u9yvepIjB5nPYNvaPqWcwgAqh+5EOOLpNn39cAwgIrRcozS6TceyNdTHuT+a99T1avdJlir
bKy3UUI0U/TFCLyCDsd+Hnq5ZWSjJ3h1iWd8UrRoQkM5JuEcUx72qufasef1yF64cGM9HpVmUJGI
yIXJSfgAMIHupiWgloJva3+00hj10m6K4hvl6ux2bJB9FBqcZIX90VpZ9HpnASeszbvhOHaIKTEV
ZWYmIyc5Q8DogaXurRLRXWRWwcbMY/pxmXhGSNPFy4TD0LPqYItittjkQyB2balQcNmhFS+K0LXv
LCBzxwnFHGu/TpYV7xG1HWCCA0w/JqxcKvkGSOEBC+EnXvL4FNiIT0mSs8fWx3FgIQd3on7jNdHa
76zhCmJ9+BLy/WXs9WTFMYdnUQbYeEy624vMi9cNFsHr0g+B3w7k+alDVSPEmQ1HK/Zc6vV3DtL2
Ff6Z9BFDXb01IDPIB+JhGyLcXgpj6g69gHdX6SHZ5b7XXOjZH38qJ+Bd8DlBNxw/5RJEaEJzdYCm
YTQ9MylNPIdrxnHYlxudUqoJpycwhmpJffh9Nrtu3VsoK00rnKIlvu3G1narF9D1tC0RGK0R7oBE
QJQyMCMCf4M6KSMeqhq/D84MYzSh/dmpPlrFg442FW/gyYxnpo06s/1GyzhdFwkToTPJ6s6cPHef
ll6MkiDIX5Ikfe6FSaEzYg+xFUMdQTE9G0YxMxpjO2jDG2NZoue9TZhgYIQ+5VWeHOUkqEeA1bhh
x+tggx78GHP8t+Bp90XGn888NEg9/8St/efmR3F6zX40n//R+ff8818BZfuv33tGlf32xTqnCjXd
gCqZbn80Xdr+CjX7//3m//rx8VPup/LH//nfCJjz9vzTQl3kv+PPGIz7J5npD2ja3Zlk9lfQNP6v
f0HTfGnCOQNTYUGh5zv/gqbRobY9G7k25b8zewKW/AcZzfsPEOgWtTJLWSgnzhO2/w1Ns/5DUg2h
POJYTBD5mGf+96e//sd45T9oduGP4r++/pWL9MktjqYRl+ZzdbayfCYRzE/TmA46lhC2Q3gNm2W6
jhzour2T1QunG4wTzMSCXiP7Yu3Blwa6XdItL9t0CxWoPbpNGsG3Sm1vwRT3cFmy+FeEyyCcAl8B
7pT4TH81x32+oH+NjX5cMFQ021amY7rK/MzGqcsIQF1bh9cMkRg3SEgotMmku0hrGS7dLvtWjTaV
3txn6smgmLCp8Nr5Ytj/9/nt8zWg2JfcMf7w+D4sAX+ZkWwRSLW2wnbIiF37KpiVfM16Ue0Q+tKn
bMykWdlVGz39srL+6lmdh5x//+g8IOkLPvn5P84r6dfRzEiPDfTfpriOmly7Vy2jUM9O5srTJAu9
wUVKHeeyDO+xuD0PT/SFkAu/nD0PoXuQ6ItszL0b2Q4BBPYkzNfoO8UXmLzfJ8LPdwbDcOFJZbqg
FKi1/H6JWWA1U1fm6XXrT/lxsBlWifwGxqaLkq3ampUSOwYFnZPVR+NXTk0fz/7TDfI9paRr864p
2/80bd2YdWwpv8mvI12fYrOM7mH2EtNgV3dp0Pbe40lIWRSWAAhRW9S7BsnEyk91vE+mSKy+eF7n
5/Hb5Vimsk2MIJVypcWo2+83Y44VeU1b6GtyBF6pvrSG9xnl/8n0xya7iKC5v87EoA+FX0k6Wkzn
LaRTTsfQKPLwMoFdjaqgn9oH8+snJf54kSgJoP+2TMmRrlzv02oCK+xoHDe8q6o0C1oDxXzyBtk8
C9HrzUcp3euopTEA0x7SODb2hSiSL27Rx5L9/RbBhnJdyJHnpyY/O6NGccsgLIXF6xFJxsZ1uvJB
EFjsBsRWN00O2m7h+C0TZUnUVssschKqfn2EHs9vi+spioi6jThVWC6G6eNk23eEIeOidKIGeGvH
1KrRtM6BrGh4DwahbkYbJhucDkZbkvG+GrsByTjG8Shr0VUEMRYRpijnVccQsl4MYZ495sHEizSd
H5Rpzi1TFdN8IHhoF2GLBjGa/eIZ+TGXCo0Y+7EynsRqTrTc1oWervwwH97/fmX9PkDNW8ZMENu2
q7AXZV2Znx5d1gMhsMc2vrb14B6d3EyYwRr7b5EtBfod/D2jIhIMV5UZ/cMm/8Jx4K9+veOwAbpS
upbjcDj9ug+FfjpTnRz0dWNExp62RLISOIMdWKX1thwK1FyoAaoLjO3eS7zgrv/+03+YP/6+aHwT
ERbnoyU90/pMqZj6wKcgF6bX5lSzKvoIMWPlO+fdzpmHd+HZTACcFzXmAuKESD7/KWoPrXtepT5+
6Bg735R0IRlrRdO1apHE14uyawT5A8YWiwliGrXSIEJJSMBd7Qw9ilNbmXoTIpJMF4K5jw7IMe/M
wnH8+i4wxulpxk+YEUvmhwViLjhBK+2MXJSR5eIEMJxfPegxHBYQp4mfs7oXJ7zNzXGZE5w8OD5f
G8If3plzdg7Uu7JvkdlXDy29r71L0eMQfWzsbm2qG1zjyudMl/z8v7+7f/VwPck9ciWOuN7nPbR3
Gisfaie5NjjiETKzx12Xwgp30tECb6J5esPwlGqDNUVrYwrtLxbXefH8/nDZkaRnCcdncVufA5IM
0TvlqKC5ov9QPk9+en6jzg+TllL5bOeN88VhLs5mFp9+43kLJAICamv/w67g19NciaxLDWe4Ir7h
JcY1uN6ngGMYMoOQV0BuXDlaM3Nmqh4dv1etRgZsDCYE/hE9/z8hlR9GI5+uhAPUhiwiFFNM/jnu
+OVKAnpoeLt741UE+PrYeg2o5o6ZsD4II2tRO6a+pEMWrIckS45tzmpaML6PP1Sh6HszwzTPcf/N
01+xhP441S1CTdeB00vkyeM5f/+X6wIIEZYEPeaVcge9EWNf721pRRTiC/dZFAg/bX8Si7CY9Rer
4cPY5dMtsV3HYj6FM0LIz6eUcLrQY4TQZqK0VA9l36fknHmRL2os49+peIqTTbp2baEIW4bYeS1m
YGgDORz9vCQyy9WUD8N2jKZi64WqHf/t14Ulw0YkLNc1z2/M77emMhs6h5W0r0xraB+61iI/rLru
hVpGfYzOzFQ1J1HPsIJwkPGk7tvfv65/xjyWdb43lhI0sCxSid8vwHQxZ0VXRRha+MZTM2VUT8Hl
rYQMsaysW71RldCXYW1EqDLjKXzswyDG/4id5gFHjn8PenA+m36/nk/WMUgWsj4ZIvuKntI3VOB7
4cc/v/jMfwTC59/BbyIJEIR7nxeFJ/q49kIPuXQ9aXPpzW0HUHUsdjlDXscuTMNjnOA8nZuYLFM+
d7Yhwpud6vNkF6HU6pbCFu33gonHtfA7/4tF++fr4sOWIgj2XF5m98OK6pfXJSQFT20b9+twDOTR
TuwWWJZmOokU3NQpRT+fVqbKbW8P2cT6Yj/7cwP1hWt6iDUZSvLlZwdrt00BIRHtXtcDRJpFGrnt
g5d65kkx3L5ULUD1L6K4T1Y+PHPk+pblYpRExE8492l/iBKcrDKvi28cndbLLgpti/JJwShIUTDR
cd5GyYdK/FtEe5mqtl6m0DWv67wz1qrMyuc591Hl1QrEV+MjsB7RV0ZqLi5bGGM3xH7jYWBAJAj1
/PiRtSRFZ97//ar6wDf9utVgU64U6ZzrCKLRP2JRhbgTLeDUXeHrUR79WlYHx67QZDf23dSmHEOh
SBh37RkDo9mdvHdJ9VCLmVMqrEJmMYg0d6624xUNcjqMtOCiVT+49Pv97LKI828x1ljeohfJ/GKO
XbGh+FczJ+5V915kDT8S5sWuPyKAInaLne/q+XYkDv3OuBX+zuZ54DMZnfElm6V8SigeoScIiG41
k42mV3OFXmVt5VQhPKUSflENPebQA/04JKP+VYCMFYkmhtHt5Hjr3jVKwcL0s00x4Bno+ZN+ZSbY
rnEjSVvG/phC2egx5jfE5nDtKWSH81w+Guxyx7il6tg7XXeX2QRes3Ml7TmmNTT7C5SDxmuGdu+m
QZaydrPZOXhtK7pNUpsR6vcIOapsk5+Rb+QPyraKXdiWkgb42BcPCP3MQ0yL6dh28fzuRVI86yxQ
O892KuwZCdbyypH6i1X8+b2xHUIAQdJKG0kAwfq0kTr+kE8xo0NXKOkIxMaOZME5R262k639Ph6/
COL/ahPjQDPJwsgPzc8vDYCt2e9d1Gocpe1DPdTVZsK8IFtk9YhR1N8v7k+M6n9sy5SfWNX88dCF
/n5MGE47ytxjooyRNyIqXTb9I8X76OBlzfiekWThFMOo+MIyaLWRdPZrG2bFkTj6waNrhX1zyN0P
sVZYIRGCICLCGocCM2w258nlrTlFff7F4fphJPfrK8lhQt3MFhZb2l/kqLPjO4MjG3FVdeVZx0jb
eFkTuR+RIHBJue8y01jWVntQiJ/vlW1/988hcYd07Wc7uMNeslHgmprkC7cx0vuel/Thi1t7rip8
vkjJ4qF4xpwJV/v7rZ29WVBe4SKbyuxxQEHdccpVkl/YIu02YVr6u8n3g3vo4+KEYnNA+6dXWYHT
n9PrHw40v69Mtv7yxrGfET47nELi4/u/HEH8TgY6K7rozew4h6YR7QMm5uygulB3wBn0AXTiuEtl
PDNqkhYvfdsT+xpI4jwztu6MtrOOcdGSltABebej6H902z7Kn5YtecU/G43hSgMBmpEO6liDONFq
T6+dOHjyhxJxdtMg9IvLdItpTHEwfZORjZJ4b3a9Hel5e2WE0ReGZ38U9VhrRHIU12zrXMaSvz/G
kGkQnO4GceWXg3Owc10+90HJBp1GiB0nJWs6INzML1bPn2UYfq0HmYVKkevbn4t6fie69DyWcxXm
fvgmOybVnQ5OPcFmszbkPNzEqGgPtV+qG0vOTOB+JIH/g6vwLMf1uRjbBr77+4f3k2EMjZFR6wTp
d4qlgdegynKjdeyKcEHz8M2s5uCVuUAMOM5/n3ftVw74f1GRoqAtBEEsRXFffK4rwCDvlDXK+YrK
Q3QoCs5/MXv2e6JtcVLBUCDBSU/zACOcETlqZ+AYN39/Iz5Smd9fZq7B5vS3CekJ3s7p8S8vjhpE
iYDQNq9GEg+mjV2TNPv84oZ0INNFgIIdh7AkcS/yaY5OdlSJuzGvih9Fp6N55dpO+QxkibIENnTt
Q4IMemf0trxR+M0dnHP6Guq+2NXCbehUDijl0olmKMM4qb5g/M+UJDiaMMFTJL0fdVrwAF+m+dzW
8zP99FH5mDxxwdKz3P9L3Zktx41kW/aLUIbRAbzGPJAMzhT1AqNICvPgcMxffxdCddukSLVkadYv
/VRVmSpFBAb34+fsvfZlFzsrOvTmbf/fNSJjAHZju1W8RRXo3mFvNo416QGrMpRvCeKxe3Z1785m
LnGEp87BOHTsbayb41VdmA9hLOz1oAG/KX2ga5njTCAR7P4Tv611w5jwS211dDWGqccGQ0oNZlP1
zMY4QzIYqv1okQ6DZZ3khMBn1fl4VBGoSiahkQ1HyRzGe0gXEqaWCbsimaDNGHM3dUgdOtpaaTlH
KpgUe3vH8G3Sjl2TyEOrcIX6aeOsU70vvsg8pJ/hRcUad3YJRLlO7xx7CHnwDZ6tFHVzY/gGqnyu
vsat2gucZge4NfJx9Kv2+9RApUQigxirM8PriH1n62fmhABSA+7Sado35q46UUNz2WvxvzmxYkuj
w1Q6HYCPwtom2Biug8wbtpzZeFQ4lXl3XV+Ue4+5wp30wX7kFRCPKQ0Odui+6NjiwUPY21AP4aJo
VRu/lwJT7blw7qaGMsWovAOcsORA1lS8degoD3kSbVKUVQdM2AM8BVNuzaAbjlNvIlqZ22BJ2/WI
PuX4WbhRehMn9H7zIqDOzLP+KC2pyLqxtRev6D+LKfVvyIJKKgb2AXS1APBgZOVvedr6B85k2qZt
UlhFiRGdPB97SI6kB8lPG484dJ1bI0u6FcqFqzjVgO31rVHukZw3T7m0unvIVexATKOeXSOTyG6U
MZBSCRFlcf5Dtp6B7Ypq56E2UsgiLX5BNyGyyO7hF9SDn/3YqwAgmlgk6PrWDeYuDf3ra5RIZ59T
VN8SzKNvLQd9z0I6uDToKLf5wp8Pj3FkloCY6BnLVnIZzjcNZam5DJjQfUvS1L6mG+NuC8WYv+38
Am0Cpf9u7LHZ9+rYVGH51Qq666wzXGSWHoYopwiWbHCCU4SDkAK87yrTg3Dr2GPzWEFpQwvvOFex
o7xDnWbDsoF8sEhNqVCr2Hl6PO9GGHtjRPpyooepFdYjx8vq2hhT8Oy2px2qrMzWCOLtm9iMy+VI
L/hbX8rytoAbvQ8drVvFA2KHrjCgTsZ9tXK7sNkiynXB7/jgFqxc+dey8O876EpXhS+HXY3ybRVr
xC4HPMmYsUIEk5UdGa/oqnF46iMolTZHgrdqMHAubVuP0JO59BbGWItWBlqMpVnV9ouSMfN2ZvYa
uU3wgX1EKaICxIBsZYkf69lQrslSGrzlYZbeN4PrvvVt9CVQobH2CjvfhrATbzP0C8uqxvt/XhUj
XrMntqENYxS+WFy0KwTS+ZKX8W1icb6ROmupUt1Xq44QHwxF2b3XnsKiMB84kgZfMaaYDsNz01lv
mDDUE2Vv82TP/dUfrfxBZjyEum1jlBrL6C2tWf20BN0Jv5NhTed6W0NixJoCDlDjWIdXAYaxreAY
9CQhPa991LabYSYPqFZXt0kPy2m0m/Ck5U24R2cAjsMp8qNmMOpEH69BzPBshBwL157GNUKVhAQF
T754iR7cBJWIaNq4LC9x4gxrtxnvCYUgAksX1SsaSRbCZmAsQRZV2uLwFwzgLIddRtWJfI0kupfF
uVNyvnrZKAQ4WrwvyZS/BzIuEd2RebXFAwyVl/PfNcjM7B1XsvPFclT/kYdDeT1osXcSeak9YHwZ
D6o3nU09KGuvu6rfG/aE/jJo1HqK82oDPAOGG9GgUOqSClBJLZciyZon1xtphWcTJfMU0ac5L2Xj
YDZPCHXxLAPxMncRefJ3ZoKdTraDc2DLMZ9FzqruW+WjGevX08AuOxWEXS0qrXEWZoxJuC1hvGrG
dMhHWW6BV6RXyoPEFIcjnzaORvVsa7jmBiR7Pb+zhNvZNmAIBv9L3tjVZ9UEzOLcChUy/mL9tRTx
fdGbIxJvnDYo+o5eaIU7kWb2ps4m77qxPGtvG6az84ARLs0OKejMES3jqnkYTbzQfu05axNNy3Ue
5bdC9MmxaxvnzpurTb91uXPnDjeofaNaUhG6W6xQfZ93D6Zu0UyY/DVF6fQJTnW67sas/NFyTObi
KIk1G81u4i5jbtU26ywafFao9UsE35hzQywSQov0K1pgGfIUX0EaLjHdyiRkb9OiL3DyroTmJCB5
wv6o94g4877UH3PmtFuvkeN7Qd23ojMTuqtkAre2mLxGPeENZPTc+jJeVYHxYeuDerHLSsOxkSD2
tQLDXMINpTWnkvFg+jaxsbWb44yqmakFMr2uY0iPE15RwKXpjTG0Fg7clOwDRiVbiDjoffP+syTR
7tpAAHdIGUmtLckZPXPt+MFMdYG1vJ1xul2wwWsS3Gfa0BxNtylPWTHS4rMDOWPeeOuR/+pP9Giy
E7ARAiei0ei+wsZSEMZolZ7LPeBR8Z200vxzCizG+XNWXqHScKE0IValYwcLL+WMZ/R8nYWZoFS1
R+meXObPi8JGV9j4/ficjZp2mKpCzfrE+ob0oHjLsabcu3phLy1dengcuZBgOyg1V6alaPnwgr8E
LRxLpqb+dXfeIWUykQpiS5j0VlEzgTAx/as24S2fWp/drJwAAFtVj+9tfpdNirZQltZ9OzfPCh9H
N7i3NT2lLlylGVeq9Txa5AlHQIvXzPMfRqsXxxYf+ZYyyHjSNYB2KTIlHjvHY7wQu6g/usS7K8Jy
ropn9UAfCvFVzwaNn59G3t1gGrwzfqabrxVlBYeIumbvlpigEigNipUHRBD/pO8lJ8q5joRPUL2i
vOdf4ZlPeAOE194nin86IYI8hu6ovoQq5An0PRzYAAbtAx2c6BAnhnj3wQze1H4KT9tDJrZHg6WO
aJBNJFyTkt9sW/JxGbNZWq4TDjokNo9h5Wknr4zFRlrTAPfBmIp9eR7xmpoL1beDc4O3qBOjfWtj
JNDWowQicJMESPziOB3u+yI+pYElp2XXzZLn2HG7BwZM6kNvte5Lw6TsCpIv/A4hqSY8fZjc/bnL
AwrP/CB+QPuiU/Uij5WWurPaSn6WtckkGoZYBji44jyOH77FCKCaGGaQGaMxNjfYQSagRXJ4ZeXB
Pd8Jh4Y2iCM4IB4xO3Wlf0V9H1rYjKP+OEzmk/Iq+x558O2YOE9uJvyn0Rq8Petohz2g58sbukbV
VfCWlcxGA2brJoXGehSJtuJZRyFLvRJqS5GTjFqVJlYwHOwLy63unUBP98xtxrVU2PszTTivkVv1
V0bq2ZvI6vqN5QbiSID2wU6cgiIihkbkRm/oN6jcIqhOpxFr0NJE3o4gHjFP2oxya0dw9TISQFws
Z1b9PnjVjP0JxYQCuNDqb+i8JUrprAluCkIsilUzWPYHz17g7yFEtcl1GaVevRSEm+/cHFNqISrn
Bm9P9b3wK9FvtDGO4Fr7dvKSjfq8A9D5xIM3WPUXr4uUdgWyuoN9mJi5vHLxin7Ft+yuKkP54WIY
xm2mMm8Z4D5c4AA75Z51GPu8PZheP9z0AkKemWTyOgn0TxkD5MVfFWd3WeGxebMPpG+siNaIt37w
86WIWczWonXMqxFGr7/oK999Ux21PCgmFalDWhT2cxaSsABQux1OnVJ+e4v7OZI+0uhMplvSLPVn
A98Af5830PV3UVJhiJziLZjkYp3BB7qDCBMsMWfZTAszTgCTbhXO8jx8/lE/ZEIqb0HQS3CqYqs9
nefU5x6t1DC/Mvku91JwjjXHgSo6DzTebzPveHXMvOTVOf+xRDficQVQrNzrYcIZyIoMhEjn2qOa
l9ok55Ry/qMqoN7K5pl3SLfcW/mAmjZ2DXM3ElZzSxKQtwLuYdywaTJ9FDSl8jyWr3FS9++s5z0u
DI5ybMN8YjCfmsO8oigA1v6i49AmA0Dgu12SPFi9Is0kIckfYvEdXgeh2edaMivmA0ERtsnREqVz
FKJNVxmAmgT5e1w+N/OBN8x7+rJoUJCSxB5rnT0anNNBBjBmaYE2sjbPvb8mtVl2hko0FS9V5TeI
fJsUs6E33GGlVifNdpsny8GYKPyQ1zAKzB9fo6wUf6EWVudV0uaq9bO2AfsUuE4E4t4B0gm2NQwh
N/gzygBFfkFf1NCiuYPGL49CnN6RJ+VG+dOwG/Poe9t5iJvlMO7ZDm57CXmnM+pin0d+sGN1cJ/C
nhSiKG7ZpPiJC8rdcKelQXbQOj8BjEJtpXlZ+KDK3LzmnSXexve7YZnYjXFfNm3zxG3n+lFtwnAe
onDdpGDjwHXmd7kdTNPSmiz9UEXapm8dCFSNAvNZaPyXMHs7d0KM3uEwrrBXmHoarPyJU4RnpOGH
r3nT9ehJA1JMqEffihg/1UJh5GeQMl8c15sfsUJ1t/SCreOgWYB9R1TTP24s/rEnYzBoHbqp2OXs
6JxOsm5FD8q5T6scrhu3dkp0nRNMqgfZurA52/eqyb+5FN4PAL/LddznL1oWcVxF8Q+gKTHytW0k
4jHXU2PP+Q9c1aTT/EghVJfIIm9goGNRoUJ40OKGzZZ1kOcjDGKc7SmnhrxnBnJ+gpOUpl4IFgX+
BRj/xXmj+LGjWnC6lpLJ+17OHYsI+seeTvmIQ7p8irT4m2vZzimRIF7YAe1x5ZkcyZGet1e9gkxl
MEO9a8e6fseO6t2rSKYWSwMXzJa+9qlcOqzLrEfNA3sCcVRvp9VNOGKK1MQUjYspgbcKrELHmKAa
iNLz9LLK5fDNgERJX0unTBzbINtgToIlQzLZzo4yfe9pbrbuvSE9TXVSh1Ac46/nBk2YwVhckOoF
J2SS7vj8QzjlCvyHQZdZT7SxXuxsRmumSKK/aiqFgtVYiGnOEqMs9IqPbAiC2/PjLkOY2CW1RUi5
y9udZqm/pBti3TVD9pjO/WtdlAR6mYbEFYloi1UkpFsie43ViGxo9SSFhi9Js0Ax/1iODBMXuYuz
bMn72LiLvomncpGh/BJz33irJ2Y9m7tJRgJjQAekqO9ie6SAd7S+BkCfZYwpJo7dOabHBvJoHeLO
GAJJsaODmds0xNvypAdm/hXuZgcf2opO59XNRk2xMx3nIa5j76ZTlHybc5fwfESi0yFjrO+ZcRtY
lfNUz+Xk+XjHfkSzEDEdh1J0M3egSUBBsEsGV8D3vbseJcLTdF6Ia50fXQTRMWlKiF7RgMqpRQ1w
sEEGH+FaVTeDCe8MAzz/CIirBPD6zalFsLZiqd/qeh2R6aylr0481vt4sNckFjg3NMe0e6KwOLzM
nb7KQorVGAVQMZ61/Lp3qvo1s2sk+Uj9sFq3w/25s+0D0DqKvOdQM+SbXjr2voEtdCrO+qi5tXVu
SCK/K18yUq4PQoXgKfpRW9ZVEK61cm4Rqa5U9ykYtpsMXc1d53dw+4e2u2lRi2w9ME7eonKdN8t0
s6M+b3zYqNqbyMfuOukJbrUu0WmL4ILS68HeOBb+ywXm/QA+AxX0kOsg8UF57fJmjJhBWP67O430
bNCWdoXbAljXCaIbyxvDmgyc5Q0RGb4eUBUZ3kZT6BndxOGhcyRVeeeNFQAi24lunJgJsj0oHpEm
hJiiYD9wim+yeO2wSI0rOmQQo1M/az8MrPD2oR3hCLPjJP176zBaTc+yw/M+D3yePcqd5kaAK3We
NeFm3Id5AFT6cbAsfcedFfThHQz2YUv3yKV5ATP7/CyhHjY2pW/TNAAmc4C7Um8LerD7tqi8nSed
ai+h/O992a+rItCvDL2LHru0esOwEV1R0FCUOUl6BWhyh6/d/KYqu3nKZh2GV7k2rg3QHtD1omuD
0wGE0WF8TE1/eAQdm974PoWBgOu5dRKyHfKuMzel7d24HKqv/FIzP3ie4tcOWe3x/MT/ufn/G7ER
cyjX8xyPZQY5/MUIGHSPV4JYZNzoNtkjzfMPb4ohUPV4FjvDKQ51qXvbPgfOGUfdS9d1jEFNzbOW
sV8Enz8UvBKd1jYTfXD752/3T1UJwyFPxw8wS0rcyxFNO4Asyap0OpG+gV8HdU16lhnYdmTiPizT
5NiCuYBCXcnA/0vu1m9kRigtdZuCRniosayL6ViQOYXoXUmyYxhjCsRBU72eV2S6VKT1xKm81iP9
uS+yhFNEU1m3VlVGn6melSg+8njz54txOay30HHrHn0nFxLbP1WKcU2WTxto3qlyqcegyDK30Ocj
o+7SFUxtFu8/f+BvLoDre4ZA3m6Rx2K6F0Ivyu0uqfJQO40ae1dGTzFdDLHufxjmqJ/GqrTvtXK2
W4eefw18dMZX8eUWvWzqg4iF//znL3R+GH8d3/CFmBrO4128IuaFCNiMbWqCZsL8ifP4zg0i/72e
6O/qYJ43jVLfs67zt6HlYYudBuI6+vBubLzqu28TGo7QXG9BT1WAaDU9WQ+qDo56EVHxxrH3ZPPC
79q+jf8yX/uNDoFITkN3DQuNjfsPlYXeYbxsPNM6YVNL15Oqmp0mI/pGKQwD2Qdf0T03t2GRQPmF
JtKtg6LQrtwkyJZtycx3Tm6ZIGcC/gmhvt3WelPv+hCswXm/8HA63f35Qhvzhfz1QvOV0WTqPkN+
3z/HWf00EizttMBwFzknN3Uz8gWUtekiO93GWBo2NJSdY9NTXXvh6LwOoM42adi/kjDFqfi/PSVS
HcYx+tsr+c+BNd+LHcNwccLw7S5eSUwqFc7g2j71kUqeCWUNtokdt0/KBTMDI9G8y4dkldQkwZSB
8A8uYx4yghDuXBvtJA7eXAhZKEZXgSXUe4t3Y0UOULH+y/X7p77W0zl5Cr4jYnH3Uoswi2v7ELDc
KT1PeM49sHhMq9eYMn/BNwNCQRjL3qqztyJO0hV+Qjqt8zzvz9/kn4uGx4Wa3xUeQcu9lEpSc7Hp
6Aw8zwNdHcrCh495HgVWmN8E88Toz5/3Gyk1sh4E4IgUsQp5F8IQYBxYlLrMPFllkOg0Et8ZxxTb
skpsxHmec+zJVNiDS+0YwlAU/PnTf7ObeTpjdJ4OU/dxNFzsZjFG9SkreNWGwIAn3wg62qPwblo/
o4nddAcmDOmVl9sx2FLUeakj5Z0T+bimi1x7H8rq0cP3f4ca6W9X5jd3wkCawk2wkNuBkP91yl6X
UenovRKnOEM1exYInnVmDIyrV5ip6i8and/cCdYcF1HHvF8g7/j180YKXxuppXMi9irZOQRSsZ/H
5UOelYxxcguzZE1WT4ZZ5eDYjrv4y634p0SItqmBZnVeRXBvXNwKrTYIR6k855RqTrvHoRLuCi8r
3uWcNWAkzsoYZwkxI97nbvKKa3P0HpVPImmS9mIXkm/1F5/W7x4OvhBNVmEgEjXExR2wcCtWViXE
iZ6deKqTMkTEZyXhpkJQRCNDuN9tm3lCVPOCBKO2a2XabI0oKogZMDHVG0Rbfev1sH8fplnu8Ocr
9psbxlXiUiOqZtG43NwqyBVaaLneyTbSuedd24yw2rx/T+YhbWqkw/u5WD6vV8MwMZr48xf4jRiF
zRU3gGMgxqcdeiEEaYbS9mOycE9el4z3KpyTg5IUm/CYHkunaY55CPDIIDhhFw9Dtk0Fbdu/PDe/
2eM9dBasILZpk3J4qZHC8VCKiUX91nfaA5Lygnnc0Gzh/zIO1abpizf0MNlq2j4MI+1hY8Z3qUjb
o1VGJMJkdQrdy1RvbQjiAa5DDHDcaE9Co50iyWknX9ClRfjnS/ebfYmKDDOXzeuChubi0QIWxEkS
mvStmtc4OlbuXWuaSKoqMZ9K5rFf6/zvNv3/2np8Hb/XpSq/N5fe45+tx/9/GZS5/v93g/LxbXpL
I9W8Xbia+T/98Cd77n+wHuDAYzkmcQCPxf/6k23xH9RBJnIo4SEaRRv7f/zJjvMfam9sBxQgYn45
+Ov+60+29f84gkMCHWFmVMip7X/jT754lmYTkOmgT6JVzaNE2f3rwl1EYEabhnyZkmA34MNDkH4a
FXx6iIWaeQQf7txggovjvzzDF9qoH587f3kXa4eLm/XXz43xdAR9oKPqEYBydXQLG+BStGb6TBx+
uh+3PwrJny3YF3vh+aNIpsH3w4gIOfBFlZBPDN/bhoi+rurdQ2a1zz64pY05TbhGTO3fnSJ/fBr+
AJ9jHN6ty6KxlxxukmbAv+R2lKWuASuZdsgKInq8qfq+XwJRwEQoyod//TOpANn1OT/hpXTmK/5T
FR33hjVnEHInPYJRIyX0763Ix3WcTMZaZar8iwnjN5cVFAi7x+wQNDFs//p5NdqGKEgZduZRlg9w
Rcj8XIX11N0JeDT+Bu5d87eQ8Xll++mkwMXleIC22uSB5cW53DOUaNBk9U696UDowxdHxeCVxt80
ipefIqicdBuDGBJF3o1LvTEVPwDD2u03jjdH5lZNtJNJIv6yA1++AXyKa/KD8BUJCrRLE0tkK63g
yD/MsKeCDn42xC9JBQV2gWNX3//54fjdh+Gm52BIh+GfR5kmop8WCAxLesBBXkTDU2iC7LBi8/XP
H/Sba4cl26YNjtCVM9jFU1hZSVHEEFs2mu+eMAbVwAT94S+P3m8/xHbmdYtGCcvWr48eTzQ9JtUQ
gmPZ75YNBzqcAu8vy8bvLhmnUq4WqyL6zYsPsaIgEyEx2RvDE922mibQdH55lSHE3Pz5ms1vyk9P
NeqSuUDkCCzgLbCdX6zBwhx76IYZbdM1E9y/LLQXfzk+rnln0em4UWtx7y/+8p5DGGEVebrB7kPi
7hTrQX1vicRo7sqccKzd0NBGWRZTkDg46IlSeqb3HAz3f/6NF/vM/DUoQebDyFywoLX69ZZpUKa8
CRzdptH7lLKqDCTUhBjYAhERqVft3CKyvg4d9Il/9+ifP5ll3wS/YYDhuDyaONNoZfXUZhtmitl2
ZMS/GROy8Goersd//yNZNtjlZ2eacfZV/7QEM1QvLOQgxIpFhD1poarfKT7bPcPgaTuZeXufSq/9
y0njd1d2fqUF6zB2bfvCGxYkpg6JuybCODagXrVu07x0MHT3hWhIkxlCsyXCoiutz3/5Y1l/BS55
+rncT4qIX+9oYOplkepVvoEv1DxowqWJHRXFq8p6ue1VizjSzOyXP3/oxZtvOWhcOG1zqLIsjnTW
/O9/vsK9abuFb+QbORoMXRqvz1ZWH1vdX96ai5f/x+dQZSHf5s2n1Pr1c6I48HtFSB5h4mFw7aSd
fVuZrsNMg4DxP/+ky/sHgkbQvcEQzrXkCZ332Z9/UkQSFDJx8hWaZfM1Pv35b597L/wFPy0vJIRx
VGAxRh0n0N77F0uy1dqE1NLe3HZNxGxCH6fi0EWpjsgf7zfs5LSDHMzMAKKYWyYmg/nCQxvDAmsU
i94IyUXK4N/DcbBJ0nSrMfYXQxL6X+zGsRl2R2qaU4MUnsLOc8KQ6GFinUhPlu4rTs32kAGTD5eW
NwwA9ixFhprVxc8VjmJ3WWlFvkt6UjCXKq2tQzvVyrlG760BpUAZgiI2Zl6Ra6J/cUMXHH9cmdF9
kfr055WjvQbDaN8YSeO8E2/gfuidXtxhz2whPDJcfI1TJ2yQJ1lwYUGDOTWDZFJKlpEKAX1XCKPj
lWjKcddEpSILKUQGvc5psj3wEgc3raontVKO13Sog1KIkWKyZhZhZ/tLZXXh3mmUg17OaGKgNAah
BDvwgvBntdR3sSThCV0PnhzE0jFCLj9nhMHeFWfItetr4zdGr+aXKLOA+oyFkWcLzFQkQdmhKQ8J
S/scLd84uMfatqyIbwrBsrpwM76EcaByMu707E66okI7JYkZwUSGYCEjnTLYBY0IrYX0ZuhhTeIz
LV3aZe2ORhR8R+qckhi33lWPQYqZtoiZ2qz8EQvBIqsJtwWBLZJhF/AvaK75jb/NLKj21Cd5tndD
DQydFI2WbvrMqz4C/IgnZm06Mc0jjrG9llbZdQVAzbqFJdzfopsB192HTI2v2ngqBlZ+5AqLfqyL
Ymd7rfExxaJUQG/B8A6jaX01jbgHah3RJoNZx4gPJXERASHGG1mtgJsR5gSXHZhy6pAyhVqj64mo
8iyCVQVTvfsuTWsy7Air+o7DsPIQq3lFsYyoH18DNy7NvVuGVXKLlnI4SjvztS0DTGo90xnyV4o+
w9qWhCOrDWpcTe2y0Ib2NvZRjixeKL7hYPXYNNVEFkkzI05WrRpHJMWtJIOmmUgyLlORyVVdSk0n
h9Ax0XXksn0Hb2vAsaaJWCwHqzOPlTAjd1MZbWoArGj1O75OwnBbVy3O3qClidYraYBKFxNxHLVk
mAjIuqIrMriiP00FrZwlQJHxKyT8inZK6A5qbQdFo67SYGyqrRZLcik0sk63+EpctcoNR5XrkMFL
vrEQPwV7IOVNg35qUuEd2SKBvRppRRy4EmOyTqlSj2SUzdHdZUt0qxc52ZMR+A4sqELpxSEwRh65
WTbpLKeSVjjgPL9nSbEiFxAqsT4wQclF6xYas0/csY2SyL3Q1AWcIWwLK6itGLKisa/IoZn0JvxW
1+B8V7nMHHsD8cMktzUj3mdL8HxTPPp22SKhrNLGW9tThxpJbzyjX0U12PlFlLn9F4yn7rR0rKh9
MVCEOk/Myt3nOMbssUmtdPzQ/MYxyTLWG3uvoM8ojL5DqRakgqjDIF3HIRQbFEMAGbbZh3rGgL10
Rf1CSnaWrjpgCB9x4BTWanQyQfJ8nIqWlQuF6tKVrQ0Tsq2YGnnZNL3YVP5XhdSJZHUKM/Kg76H6
hLerh/am1/OyWRZCZtt6HLVo7XTliPJPaHa48auo/d53g2YswRamN4HpIAB3VDZ9VrLgj9lm6zxX
Rm60S68seAQqZRH34bpN9Nb5UXnfuTE8awNaPra7EoTOMRUz7KEkYGxEWytqIncqzJ9bhPAQlsPA
1zrkqHHOWZm4UH8hDEJ+F1OFrfygYALvcm8wgjW9MhSpDJ/1bJmaotg3/flRU7lkwjyhiAnTtjNX
Jrh48JBg9ttVFuWBuTYjO7gVtsreu3QgbWB0+WNSTxhayCnFw4n0urHYpRrns9WF5l5hEuTJhyPu
+2uC2IUPJn2qujX3IuKfj0VM6njdkViX9a0A7xh3sJoN9gGxM6SfOlu0lwb+ohJRFO4ZRVzUNLIe
5Q2k5F5BQU3zBFSuOzgBCvqi+FLVTg0BBO3+0mkbDfCMT6uwa+JvQGE/OCv0xKEE+inH5rcoMIBs
rSkjUqukwgAGKO8Z9xNEWGY6WVGULsx25yYLSccBxFeXQy1XFmv+taJU4DsRvnhEZNVVWx/c9GyH
7w4B2rerlnKMhaFct47/VhBoh+vFXxd5/oFvBWtQiVqSW/7htGp66M30u+m5m0gHMxV7D5lsSyZl
+hd8FCtMl1/gYu8Y5d47YVkudakUFKYkuSbTF+X2RIqgl+FIR4cI5Vleyagej+OculTGvFoju9zS
dTRQIX1zsGdLliC6nLF/ucRmXV/VxCg9I9CJVnaa32IGCteomIJFqmr8JF3MeJS8EtjBRNSRVKAO
ych9aotwo1XTuDdQMZzAYXdX/VhNaq0iFr6lSubwUd3hnSf/Rn5a0qg+hMrbYZ3AYX+sIfoccnf0
FirndIegNhu3Shio3DE7v6upNCd+O8/aAqq0+TDBOb+3c4s6NvbHx5gQUUiSFQ2vhB+yxb6lbw2/
SE62xDllK+OrnwbuFROn7gSHOA6X9FfiL2EVouwzGDqcJLBmjXqqz+Nl3zT2hxQ5DRIgOIH+WGM9
A2BgpwiF+258CxzI8aNzL1qgBynmGOgqinwc86HxdNI71GDeg8pxANEEo9yLznLv3bi3UB0qsWKw
Nq51aJ9gTPXVNLArYX0uQScZ5BWuGcbV3wJK2WRJkzoYl146K4CnrtbXTmrhnCr4D22FDM78ailL
v0J9TOgkA418J13F21D26pYBuQkuu5E3qNasbwkqr/65ycfeWoMNINw1aMssWVY6LrfJVMNhHKbP
0nHbddlrzXVABwCJe+68dKEef6A6dj5V5zUEXaYUFm1UPg/MT+4Gj3bI/IrwuCU61vIuhHRH891C
8K537d7vbf27F8ZfB3LQ70yC98BGjDvKo2xtaIb2XYOFfVX6gZzjQ79EnqxfMJWTytg2B0MySlmk
+C5YpsKpvunTYp8QbrZEAy/vZNPDMvdacPd96OewsL3v3cAYS44kqgeIlNdp405rJH1qhRAL+w7O
TrQ1vk2YL1aQtWWDdY+RuCx1dBufUA0IRKwIgDR0afLBRnEv4n7n69PJ0wiPW+AEcA/SKcEeh4EQ
nyoaC7ZReEhYGWGovMERzLo5qrhfU5XqCwHKdjOKzl/3vc4E2rQ2fcAszTZjkwD2PCMFqybnwYOI
swegYhF37QzVIZhyXlmjGjaSOI5V1wp/lbaBg9pc6SYq/kAs/Wh4DlqRPlSlwtIUVv54kDpaVz/Q
0Wj3QfFqAbl/bNBwXHkJUarg3cRt0mKWK8huuUe0R/QkR3lI63FjkPNNdXuKJyivyFV4qHKvT69s
9rSFW1ftoQJKt4Vr36/ERFDKMFosKU7DKwckwtlpcHdT4kbWXteNS35ztBnIHibVQSnqlQaUrHLz
JTrbkYCuvC0OgBLUiSKwXjp5rgCyO4Ibl8OmpLjW1HIk4vY2Qfr8bFdqsBZWGkuSjUUG7bhC8Y8G
EU/w2I3VOs/Y0DfTZIYnurkTaWfWmLsLP+kQ4ZvlyKrReNOh5y5tIt+ItCVFYMV7NLqbpqMKXNRF
Bou2n8woWzpCCyYoxn3EOaRHNZA4FOQ7fK3Oe26UXXzMSWK19pZgO73GMtI0RLTJrr+yck8ga4dk
QsViFNaa9q9Ua0+W1B9eypYXl5rxaEcaYVQehe1CulEYLtFHTz3GC33KN1MsccPhOjPHGSwMWZPf
0CYiaU7EiJT1eswFwdo9w9BZdU62xv8wdya9kSPrFf1FfAjO5DaTOSlTs1QaNkSVSgrODM4R/PU+
CT/DeAYM2zujN91olSoHkvEN954bR332EiCKnR474SnAUNa3UgK6koFs6w6x2A6Tb+1dt615GXJ8
jalxvrs2noilw4HxJKnqdm0+iPvFKz4m1/aIAynvcyxhCPEzm0Oasmwbyoh0toUomWnTR4qUEeS4
EzL+DPOTnCi4NkbG+mMtJ+SSyEKag15MudccstUW1W1Dv0kEed3Rvza5ZeG/vD5oAwYembTDU5PZ
t81avEkLUV8mkeU3brELKH5uqkyFt6Ho5GW2mukZ71bUHLx1ncD71RloY3Shc9k3ZFMFKt8iFsyH
B5zk6pJPXrnj5nEe8ByTRh4oTCj7Xkhkt+ygL7k3BHe+JijC8vvjbFHarYUUcMNzKR/oqEATE1u7
YTzTHUnoMhgBl6q4LwjL6tXQHtzQ2F/Qzs0v3y0zuhKH7shH5Xzl9eP44vkUJsyB1J5P4Be7BtFB
zge5A8MbOOB+jcva2yzQCNyNrACH7bgXmhOlYXhw+46U2NZvYUEW2aUvoi9nlTEZmfGt15ja2ehq
liW5H/l8DHPrrTEo/XPbmu+iNBIP2AWb3YD2Fbmu/hPorr5Xtl/fs8TWf7myfjFpw6BAelOLuy/M
LvNCii/2Y6gX2fzEduQULjn576aVfLZkiYiT3UizzZv2gyXr9dwkudWuIoxhmW2vj2nIeAlK3gqy
BuXX0ZVTsMWy0m6bpnbeKB7yl7GaIPj3CHz1JrNGqXZFn1bLIR60fIlqAkKvN7Yk9ywFb3mt7D85
GcmvanAQRDxLqaRqCowQfHply3stmvQU9UH3vqhOZNtCj80rEA/Bx0qKxBaaYPpMMtSM6zFIUaGG
dRjslA1kPHNJO0Smb73ajRF6g+I9yrdzXffJMon3qwL+uWqDXm+Xav5tBrxgE2W/LInOwC5W4CbB
xJ43WLCBGS5qHyGJymfy6OAipdSWbai7q/WR8yeoxQvu9uU7n/P8iCfjbbhShaHup4TuCjVzkJYh
0taGmuNbxf3Vq5rBqL/ta630q+h70ll8jMLMgZsP4jG9t1HGGGBcXDCIq7LoT6hNSphbQOzcZh2F
PUKD8c1ezgLZQtjUghRknslJlLffQUHYjLKldUuYcFTfYIezHrvq2jugmDcfhBXVVOMUEXcpefXz
gblaU+/qxfiveWYNtBVUd58ikl5S1Kb6dgbsiyTTm1+LP4tn11bXCHeLOD8EAnFFICMqLDT57XwQ
lo0Fcy2aiPDmgshZNboEgruk6GXZSmxZ2Dgwx6cIXZsqVitRjYV9Ol6zkOKTjwPx+jAaDMt6cGJM
KHz72zoH74/k1tF7z19dJynnGbytmYLx1xRJSn00PMHNMITBm5eVBEdlUxfMPLGjqd/hR/b5PqVu
mmReARKE2FTkngukWmDi1vWtQ2imtQHU1JBzCd/i9+RSUW5z1bcPKURyzVbIsQXFk20XSb0aMyeL
vYqvfOChniARDZD4LoxR8HJN9UsRi4oiVAlnwnpLyloSoOKWO54eGL3DLhqeFl1AEHNwXxDGqmaE
rZBj7R8rEmDy12HEF+0PYRdsQPhmBPyWlcCio+dioL6j/kq6zmsPjBTKaxBlEYhdFYbqJ2VPvCTp
XFeEwTJvukVVHF0KY2iDiyLkqR5h/X6I3bW0EzQ59oOF9YX4RgLMCW3qeloJajk9XmItwf0TJshO
jFkvXaFT0Jxk6eyRQVPSoqDzX91tj5yc/D1vWt8Z2MyE/i3DiJfGnciBS30978MS9gA/5xOKxwG+
HlqNAIhORmdU7n0ckl22rBmrD9T510iEim0iNoNp68FYhtUzdu4V4m5kc8J3Bi1mJTthonq0/UuL
SDlmDhVOj5KjymIQo2nwPB61moDTsCqpQavQOneVCYtd2I9Kbfqs7V+qaiB6NdAWk6qQTME/8xXQ
tJm8nMaD0d/MRNutcj+J20Ddi0JwaKJo44kUuDGJKl3OtCIpkVISnhzP9Sceso4HqJ7reavnyf9x
lfTfu9gjX3JQMaGRduXPIf7kdvK3rivMrYcn1Aa96nbQE0PSsImblH/4jcFPmzmUmuk8yA/fGaOf
wdXrNXan0XvXItB2WwDZMQcTlxmNnxkCD9IhC0FcP06ndm2wMLPFSDQSMgDuJ99jvXbfwYZgmlSB
Jfxj0DU9NSIyX0zbwmPuUIrJXPyxs8frEIzpRqpWOe+YbM330hgdba0o1uSzx5YVJR36E+bVfq2x
rVEVcds3GKAP8GXj7tRMnSRanlrxMSOexj2hz6rWjZyz5uCjEsQMrzswsnZrleFD6Bduv7UYblU7
7BrspDBaXwMjnCwQm8oNzGcY5v4r7zl+ziMD5qpzXBlsdR73/U0zzbwthKmGgzNUpXcmr6kE+1SO
3rvoMrr6kTb2HfiThc0sDRyCffUUPEeFY/hVEmkFthx7NNCJCtJdqtiZfuWix9kSxGPj/TERAoq7
yMLwfEvV63abAijtt7YnOyeAYMYYtUA79C6jYkSO39xvI71xGX15CfnWYiDKo3POuLBd/gqA5VA6
VgDuP1Sp1hBtBZiDgazpVId29yDLAErOOcbNUHNmorpc2h0JToQ1bWafNSL51yUfa7AFYdNa8ti2
foWueAaQYbZLiezwIeIwRizF2J1uWpW07I6AC5xUV6XczsRriX1pIqEMRxG1fdIIkjUS1QsXU2I7
1PUbhkm8t+019ekgy24Ot1OsqzRhZTjY24C5niLnTURzUpbdRMXNw5p3PuJ5xRRf5eHNgPjQ3s7l
NTyvYltcpOcahXC3S7tK6vdZdfZKFmUZFUweaTUTnF9MqB1rKbIdgVYzyJI+VX2ceN4cHDJ3cdu3
0SsW6g9E0TmXf9E4OINFmxEzsmQrvh48ortO2ar9zTkyuWfgre3f2ZYdcSRRTp9mFoulCyNhBAzu
IGnvtaKqRdk2RFAc+9KVb8wO+vSunKKaYrc1MUmqriAA06fvIfi8ZI/PmGCW3XfpDdjJQxIn/Z3S
tRt/wD5hkVp29kB95XsNQUi8o+wmaIrprSgYj2xxRnrguTkW88SyihEuhjGrezPXqQcxJrx2W/dr
diUORjKNRmZXvvfi+gpHH6EY+nucffGkcBm1mzk3IGjSKtVvDpxo74xjQOSH1NakT3sFgxseall4
Y/muDnf5PIfzdpihWz5MZSufmPtib9pkerCsvVCpQ2CYjGTMNQUznEyWNnYQkSKZeU9R0MuL58/e
9OAxUygPQZhaMEIsj8AN1QTmN/AMmMlcSiJgZIZCYOfJIvwplslm4sxsIwazEnFcbPAsBV4yc52I
G+jQHTigICzJ+x1KSuzFDtiGi7GAq9O6TYQ5Xbp5s61Sqeuj4pYcSYKtVXPErKF/KLtzjzOGnJ7H
fNGu/swbqQgbUrbQCbqOpt2VwBJcfPoYPqGOEe9W/XUA6RoKHUPMGbNM6xp4fXVk4/Rdmi378+w5
Wq80AUTuOLJhJ/c9PrhOZd/oi67heq07PENqRDTpmdB+Xj0YT0SPgAxZJW7dQ9sEGEhHAuyGg7PW
IWmLIUDzxG5xC2+INCvyU7CMZUIYe9ydB5vY280gVveh9pT3TAxnWG5tUU9/Y4mI6byyOcs3hmzV
B+XOC+cv+Nlnj2b4t+9kbXFrslX+uAKI1waGvLKeiHMMnkiTtPlj4xDHH8YF6P3AOHV5NrHTBTcq
Crr1HMPEksfZ0ENeJivzyn01ijY+4FCZWo6Val0IAsL14t93ZV49axnO9n5wjcCf7yDoja8jIZpp
4CRxkU5/mZHRga99tkYH3TMgga9DPN9dmk2SVp4rbd761Uqca9asvrcduLrv1yHt76jDMDpCRCHc
mdToCAuCMMFymQh6srZohfyP3M0tRedKK7uzMRyKTUQryz3ZFekXpct0rkFeKdgdlTQ3Ud9n815L
L3uWXczJHDeC+tEaa6bkneW1ybBSne6aTpav3VCQUwOeradImQThObrJKqY5NryvEm3bXyX1YLYy
I2Z7iyjez9vEC1KrOfNMLZ07umK2IoJR7ciNbrt7mJT1jyC7PUuiMfYrLkuinPa9I+Y6gdZY26fS
FFW19ycgsdsAt6WSG368no/gAnmpgZLEC1/cpqDoL8Y51CissaRtddvBvgrzvGufm8mull0Pi4r9
h0ndCRPc0q/bzmnke91E19DrmiU1GdWhPZ8Rv9Nmh0wgPDhMflnRlk9DRSadX3zGelV20kNK+qzr
idpFEHeS7YDaCK4/KK51xU2X5sudxKdLDYyzU5xHBNIY8b01+PZX4RM2xH8XSSr6aSREdNLhxl3d
TpD5GNY3o2FnmrjC1X+8ei3OLPJKdmhDKc41bAhu+UV3H/haQxrombk1ZeGSvdq4GJu7OGNvzX6g
NAe+ErY3KRdtsLOZHIZJbA3rMR+rgFV+2voG9tQaW7uprkN56XkjVNeuNxQbiuGe/AQ/U9kNCdlu
fVjJHSpAhmC/P2igA6CvVpup/yIUHfTAmYiqFxbCp7PUbIDZfTBmZ9rDHIUVp4XefqrW15ZYAHET
F1603HgpDehpjUKqQ4ljrN/hmJ2i3RBhQrq57r8RfRaMR72gZdqnRYi7WAygiXbZSLbHzveWwd7M
OMKPS7U032JwUDNmyDnJdeqyAme9UiR9ALlpj4svqZB7gkgvKf0zAdJm4hubgVe0R4IwPEapPkX2
vmV3S1w5o9cQDo1nyl1Fgqa15SEn3tMuvSL/y2aVNzWr7j8mlrrcYapsGWgN47X+YgpT7wDzB/Zt
zuGo9ihYISL1nL1PTrA0EWAdKrfEMl0T4Ex1s3iTxzzMOf2VuzxUs+KKxI7a2R/sap2XHuPTkysI
6DwGqx+V24F0BYsTa/XbZCzKenzqqXDYm6W19b2aoPGOWBH9U9V0zi+KktJPKo71OgHlm756rWPK
hM/62pCuJQ+HKz582o5u6pldVDomPU56xk1eEXtQn5jStwwLI7I4hmPJ9fYWsn0nVnpgiLRD1AG6
ZxQVPue6srPyOceHwYqf9KsFVEXgr/1+XQK/+o0DJR0ffWIULimB4uoyYZmRW9AAPv2c5eT6Cr3z
P5tS22NyLSbTU6c8VggdNeS8d2DIBc9+0cf3E2Fsy65yvOEJFI/BOq8qhX+2UjBK2Dcql811sLyU
tjDLIROj79/0lhelRwt1YIyZYeElUt4YOH0unI89RloXo5y9Luq+7DDm71dJJ383V2SuJvAx8cmy
IHELgmeBnu0mS9uMXI0ftVi9G3jIVdqHh3BKh+5TdSWpK9u6YSIBwISBzjuSgOFTZ3M4bfkcWdgX
YXv1wE8dsXxp4X2BkC5eVr49YnFK41jexQ+4Z3ew0cI7U0ks6HFgWia6gLYRy/hpPR1yWO7uiaS6
MGCz7zMB2rlmgfJMgR3+6SKvLNiXgmwCWFID1PCrov0tiSptjw2Kn3hrKjUVh5mTtLtxKoux+Er+
rn+zyswTn6mdDfbFyvzJN0zsUuD2ngL79itcHYbEFwTGWieegtX8K8xqKhFSg6Ueqw15boO3XcKa
/st28no5Z6up480MoW3agwQDLKh068w3uqTN24XTmi3HgDNtrhHaeM53ivkZfkbmlmrjA+AsTuQE
L4RdR1Hx5VYLC1J85D5SZR30wXmhWPtb+kvVJ3kH2nJT4cMNHyei/fxnsGRLtTEElBLvoIPye0Yi
4bKOoA+7AevnfI+95f5lwckMpgdP1B1RqUzE7+qun8CVrWGwzX1/uel170xPizPrD1Z/WbWDKkVK
5DDPHSN8kXk/Q1la1h23VPU66Fm8Zn6wfIZjTgA5vRdlLaCUP4iZoB0tbgh4Y/H9+nHGT3qlh3YL
+wHYA1kSEiNj4KWwOtvkjq1/gr64cgPJjxxOhfSdZddo9uK3Bf06P9hWWCTZbHiflGHMG1qocvWF
USeFE3IbuAHczPU70Sb8q0XXh/S6j8hahZWhM1YRfTeJbQkRON/ZfODBxYRWEe2BzdmEM7pRBjbF
d6F24a9nNurqHHc2guhBbgmgH3j+deUKIdqZign3nu9VO8XUnzwu10GiBMd83EaLK4ttYDluQ00d
8hgmwkeGRyEl6ca0YBx0edbp+IJqO7ATWQIIPlI0p+8MGgaqghKs2y5AUPg38DGpDTxaiKUfiVHZ
Qewa8Lsj6/o91HZHmhlenW5jQYDsYTgufmeOFfG363nI2pLg72iknLAIJmVJamZ448YhcYltfUjk
81qlHhP7RbVnyYj9GiA+e0+xheVuW3txc+bbL+KtlUnO7RI21N+8HCCFtTY17UZ3zaq2VR5DGAmZ
VlvbJmc8uM1nqvDtWnU1r5pqjhHWyvd0Ljyburdx8hQp/sSfPmWA8YgUb1hmbitnUvfBKNZgG6I/
jPj1ZWUndgFaC/xl2YVbq4/Y5+OZ7i4LVPUuEVGVfUUhseyU01P5Fg6GKr+vBmJLh4Kt5rboC+cW
fJD1RUxa94o2AuBX6pXVj+2hltmPXcSgbtE+X9ngG3OH+St27pHgMofmZcGGB2tTblAEDPnG8a3g
Qc9UgAmx2cvnxDjC2UZUTk+jWip/04YREc6mdR0FhL72QQLR8DzMsgnuRnaXv7iM0cUsxUIKtCV1
J8lNz2iyGGW5L57XtzZrYi5JHu3jQosdtM2DG4+awVUVXUuaCtHgpgvE/J7S/bfwSpQcrvvS4T6D
tafRh5VcYA4JCfs88MwXtlX/MXRL96PzK9Y1hZVS/MTMWO/LVStvJ2Xzm4lmeCqXSZu3OYv830vg
ye+QGWiz8dvRu6STADGuqsp5EjqssvtGdRajw4mbKykYuH3hPSxdUnDXnJZT1sGXD0zSeuhjd7Q3
pY0a6ugVafATQSglhh0W5x73rkIEtc4tZZhx8ttA5wzqBx4NxMDWlp3eTDn5A5/B4JJBL9ICX55U
Jd6qoh3YnNdlOiwbu4Om9ditlgjvNcgyfmbgNW5SP8XmWYOEcy4sTsI1scsBSqjCbMe96kEGpo5X
/m1U+p5AoQJmaIOqmCKjX8f8x+EWnglPDrEMo5IZ1R5dV2SdelI++Y6HnPEMGdtzlMByEceC9nve
qprJ1q0PuwZPQZPHW6cInUtWEOSyN3HmPLS1LX5iuxxjHqiG9GBHDu0tLj14GhIL+49fl+Ur/FMe
77C0hr8cZxNqCgsLw2b0luUaRLzaDXKDsehfwN95LWQQX7p/e68qust6nUD/5Hkh8q8u6vJyV9dZ
Sea41+pyW9Vx/of1KLHB0zJBR28lFfAmrGbEV1msDfm5phuTelqK2w7xU4HMVLT5qzMFGdXBkPnr
IVSZdL5QF8zTLmc+t77xGw20aKFpc9I2ZOrJYgTA97o0yHLaNqrRq0AL2QN3jPzEqqrRkJpaD8Y7
8j6YBc5EUoMujEPN5H8AEXhT+5JWA9hl37mAqWL+2QweScM7q8+4IZjvsX9ja5NNW18wu0emkAZv
GPBq/yMG879ehpKwILQWIVnDBTofgqyahSgqgFU5WU+or54HpxnPQwo5KSnBsDIyVtM1xG+yCnlk
7eeXiQgDUx5XrjPoHbm2qgQjF8JVL4DGtcEQPqeEnkhRUfQ38J86lzqUTq1wZLZdDPNpxciXURqc
FEnB99lV4boe51iK/tcswM3dU+Hgwyo4yeqvYoVkeFP3tt/fWgQ+Z/mtqfKWDahdtlqldGZttCa+
nCX7zbJSzi6iZ48uNWBkeUSo1zYXCzAvoxR/IOAZw7s1ghmfRmSDlEoRZhoVCAtmWBwJCSKIwg9A
FBlikkOSrFyee3v2dIW3ncfF5D5VhNW0iCwCvrKvzOuK8Qb2zTDAaNQL5CfZ6+aLWmTu9732i48O
zHq5n2D/9kfNBQJiE6lIMrKCYmJv6f63WBtZEVxOiOZuQaxTn2PCe2oUccvC9D/wNCSHdumX9xx6
33RrGqedjuj9QMY0y5qiNNV5K5yDKYX/XpCo/jNwFdfbDuiYTmTrVNel5Ew4J9/rwI5HcB72PKys
rnpS3IoA3VDVLoleMedeiLgt3rh8dX9IWbJ8V2STp2eSFGa0mWZoGP1WNHyntAhAA/Eeg4hbCknN
toBJDDvfo8v8XWsZeQn0hjDaZgigM8EhIlj6W7Xi/MhnrpM7D05WQVebjm8I2RC+uUXJOpxcu1we
4SVFjGXJBUdEFhX19MefQFwjXVpVgJYiAynIoKOZb4D9BZHc4mwLh+PqqGucuCYoO3xElVIzllg9
9ytl7lvsROF5gvlOwwfMKEPmuzRrBlSwoil9JKQVqi6VwDJV694L5/A9y10kCkWNGGDflbCCGEQH
ar7xq7gx+0C2YbsfGZXUN4Bci+aYerydRNVlxWFvlcWS2NoMMQO6qSBvQ2oTD7vYN9Z0CEcMA2dk
hUpss3UEa1wHpkEg5EysLkfZL/EhjZFXfWADpoKh/zH90TG1yM6IsxsnyQCRKjYnOdnF7JfITkbt
WFMbGSaemzqjUb+fxBi4JPAoIRB6jf1wCzMWXSRftSjO2lmIfumQyPKYwee5PHM3lPaLcPR1QQna
SlBsEL2aOkoFF9tKBVCYfu3woUYcZqfO6id7E3CiW3BiIpxQ8G0jbr2cgVbtNu9p0Mvu3NKdMsAB
R1c+Kic1OZ2cywyodZRVvw3Dypwe/bscflsFW8KHUqXt8ItERWlfYqcwmBdjpeGX2S0I07857JOJ
hJCMgbhNPVYzpnYWj4xluTRN8zgsrT29TdINnQb7hwf+cYOLelx3Nhmhw0fAWJEij6U9NB9csRXw
+ZUih6t/se3wfUF1ElAEqjYdEhizanrh+hcz1DNRxeMMn0k79Z2He6ECblshCLKyyUhEQ4wf5yTO
rb4/FRDn5I2pQtQcRqmeGQV7/Ohvm0MkfYN7LqwTcfLW/LiSVox8pUvLzL5fF1JDUIgM6/TRjqXt
3CqRR8TRr3kIhRS5OCr5K0WeHXBVFutoziR2y7I8e60cyJaY4wquAMp4K+0TOO5ZeVAeWZV3TNn6
9sLK0s/fghAZzTlvs8HcL0OLYq+p4za+Hn3OpV4FIOEB6OQph9DUbQKGpIgQ46KAfgTb6UgDzOIw
p4pDCdIjVrxCVy1/I+iKvqpRoRsEFNUxbGP2C/HYowkeZ/7HeSL3OrTCI6WhDFEw+UgD0sMISNDT
h3ShWlXPcZEzejoVU9H4zZFFiFP3vyORt9yRZYVq0ZwjZWMNWP25nx5nISaHWZJfV+H4a2bW4rIi
qstCma96aOn+9jzaAjHewErPumi/6JExGQeY78nEtVcQwXvQHZmN7CE3Q7WbaxMgBFUqjSljs85H
D0A4uex4ejrsAzmNZQ8stiqy2gxJq0ktMIdsnGWc7xbhDsFTmqZZ0W9YcUbucEIg5uuHynUER8XM
a4uf3SBPl2PPYoXwhLCTzEWBefYQc4foMLZu8asrJ9bAuZDicXHX+ifHFUM0T7H43xxrs0dJ2kVv
IUDszxiR7rRRyIpfiimKD1rYa3+sHav8tPvOfyPbIX4nSTibMcTUxHXteyIqGYmNhEDvcBLZuFjy
Fshww3b7392l/ye3/v/Oin+vvpvnsf/+Hm9/q/9q2r/+fV+tMj1q6vH/S2A4Drf/3o9/+d0O/5ov
zo//MylchP8ISLYLhA2nJiCU4z+c+Lim/yEgUXASeeSrRSEeqX8mhTvOP3ws1eTBEj2E2CLGcvZP
J77t/iNmN48NDc7r1dwf/V+c+P9qbbOwC4bXf+z/YjVTrZXHgJjik7feI3wZxP/gL8NJ+q8OsP/8
1c6/WsvKTJI0OlkVk6AGS4MzIWIk7yXC0lOuu97NnKc2rvw7exDxrV0U+P3zBn6ys1IM1PmaM/Bg
2juy80YwvXEVuRHJ2rtmH4K73RMV0K0boX3vxuCW/aZXNA+DXTFWGUyUvY1pHO2EG8/36ziqh6iW
y6vbrcSrLUH/QVx0+6sDePIcddH4veIFSBZsBZJlv6seC2uMn6NxBQ0i6uUdvaW+54yFw7lO6UfH
rhEIps/4TfNUFmzf8/JngKb4lAeWu20H2332/an7EzM0Tdp8XAYUVMIGJMdOh6yqoRmPTgeDb63Z
xZMY4venGpEu/T4ztN3qp+m2ogwukxoq1dso0AmJAUdQYso63kM8ZeCEeOJPo+JpF3NKQ+Kf8u5U
WHa+GwJTk7KDp2Wgs/+r17pMplTnVBGcHV7cMt8lOco7YqQOjp01dFggYpspTu/d1k5RnGNCiWRS
aVd+4yNdfntyrbPtHMdsi8pQ312xESy3kaTcFUyW4dURRYd22NnFY5feIhACGw5W/D7o2GxiCzL6
a2Fu/DHlHhvwsVgfmjotd/SY/hPy+TDh62O/pXLnOSyyeGJ940fH2MwpvTobesMhXDO9DAGqW8Ls
dG6VJAk2HY2nHdUnXpBPLIFjbzWf7Q2S4fCYo4IFn2KPw49jGcV4hKSsFwQn0Sv4YgQwTjUwEOIb
lM/T5KeH1CmD41w6zKqEZ5F3MJfzvuYGeUHXE5C8Uc/uA2SK6TZXmppzdXmsRsRMPpd5aG1aHeVH
3kJx7t1SXCZaxipZ/ar2tpNiZwRSR9z7sIqurVZUEm1tLekP+o2RJEVbHLyZBdk+J8vgOEUZc/Fo
XB4RefaJjDOg700wbYIlGsQWsGv6uram2y4NjSsWz+aIiML7BRVKPrSTk38W9prd+kQo3TuEbQwM
WYfyqKvJ2acYvpkEIS1/DQId/VmGYWo2I2VxApNV3UpTZj+zn3tJCziIPaBaBf6srg0fzKStkxnZ
7aeTRP8E2gmdTRX8rQcve5x6yOkqq/MD00nYdFHd/RnCzDsXhUrRbPgIbfuqe5xjXnhtRQWemXIE
lx1bMbJQlfZ74t1JIaZzpAXg/f2NvH441RbL7Q02wLHb9E5oJ4oFEXKBhlqUrJpQgdKEc1YkWPdQ
ddZVQRRrvnwayuR3gfXpQsUBoAbK8GsuWE+yvq/viwgnTYvy8m10Gu81HowkaGGdfs8IX21ahmDY
B3wyN/MqxbPP9fjQOSSJuHNYW+yXclxG3awYEYMGb1nz7DpyrZ+l4pgOG23fe6Z2u7OCyM+LImPh
ycLbtPerybpFvgfkfxb1TP3VzLHHbttv8Q3R0j4QFBSeuRTooxT3V2Bc/egg58FTUsbuh12H6ObQ
bDj8DTPC0cpPpxO/kVuKTdZHYCz9mlr0G9qd9MukQr48Zsbbcq50sJmmVV+FKFDYcxMxHhYTIFrM
gV1Zuu8C8Oq79Er7kPd6qDdz3/unibnUXgcZVrOwHs6ersO9rxYfwWNW3YSFxTI6L5b3GE1FQmCm
vWeOYAebebWWs6Gm59FYTPPTiMufjK9x4SkHNOB51UK8GDdgygT5pUNTb1NFIjENT1XGoGETiVA/
FKgwLkPW82rYasnvzFjFjwtafkwqCLg7K4WIRKaotg+STLlHna+IM8Ua9U+IU/ykyx15mGUx3Be2
NTzii51P42TGYzOtwIYnK7/H3+TfEg4e7wNrnt9QSEYbs0plHl1bkoW44mHEDaidVqAvZKxHwT+k
6Z4Vnddv6zYl8VSqVm0ivy1++7Yz90wsUuSSJAvc572HOrpuCofNOjOjbytvA1T/0qjDmpeKnroq
+keYm/2p057/rAs9H2fPii69qAxYWs9587rZ5NtS19XrUor5sqJE+STHfN2zeiJC2jbuPTMoVgXL
LNdLzIPgkSzYq14x7/d8tUgql/KJ4uMzz417Z8LSwBXBYoiwdvZ/AqvQe8y35d4u6vglbQI4Al4R
X/Ut5VkECJaTeOIxo+a++FIqW04jE0BAc0X9kdEQvTpLMNyAWBdYoZA2vGRluTxkXTac5sGsf5Br
WskEtP120g16YaQIDY4XicmDI28526w0D57rah7AeczNKlcUaroHJxvlbzaF027u+u558cP4T+Y4
PEy4nLLX2iudxO4shuc8zORlNO18EV29fs/eEMYbIdOVeOQwToCeWYlY0vmj1a4FoZ5kWisazW5B
for9MydTzCpYvoERIayh9wU6LCxWNeLzZrlnwpVSxiwqvoNARahUMIvLVQF4mmkJ+EEMEc4wu8x+
oMS7ggQYK86CD+SPuG3iFdleDBBuEwiDRcrDlwo53l31Ie7q6FFFec4hVrJgVVN2ipbeOblWXz0v
Sru3gdd6N6xTQ9wlpmMCwMGDLywbkR1g0tj9G3XnsWQ5cyXpd+k9aAioABa9uVql1rmBVVVmQssI
BMTT93d/jo2R7B6j9XLMuGiyS2XmReDEcffPZVIL4L9uTLSzCtJ3Zfr50R2p2OV+Q+SZQ6YuzqIe
3Zh0bBs9+trNHzwj6mfO5m6PXQBj+USRAdHOmXBzLCJMhYgUgO39prHPMZrWjQ++9qQIZV7kjCwd
WyjKzEM4jGOto5sYrOga2z48BOk38Z0T+/nJV7n+g+cDZ0KYbTsYjRmhxoJUTzQEb+mUmz/gwt2b
WHneZWHKJQpWcuGujHAXZqB4OmC1QBNzqm9c2agl8UBzYlFwe+K3PEZFbpI12++GTUYYPRJiz693
cwrhWqAQ5Karu66v5GmmKY5ojI/KSfY2+PQSOnGGSSNAgfFHlWWlBBBA9W/Ad3M4RoF95sFd9nWS
02eQzulJ55H4aSAdYRZrIlg5NINKbHT9cDGBJK8W4CL4oEQxhzzQhDvMLRSzJHNyU5YyPsgS1R31
wb2ZRKSOOjWqpPVC5muYrSPCfzCDq2aVW54o2LN43gaM4Rjc4RJ4vXilZjS8uL2YHrt8dI9Fq7w3
n/Ir/MRO+4DXyD9EDdHpvd/a1ht7Ws3IYQ3LHqtVtE85O+4nImiPVVQWO+wkJl3xme6e/DRINo2X
kh1rFVkyv+28hHBeXm7i1tMUKQXmlx4FII/K3PaMGHtOsPi44FYeGSRdb4c1QRw5ouO3SdjjKyi6
8NlWUfI8xmN2gS6tP9n8dtsxqP0jNmZyuUUbfMehYSjx1BuUgO3SEt5q2Lds2qyM/TWDpnzMFIVH
hg/qKcw0G008NdQmUZYFtXCwbkOfx2GbOODAjfLjNfmM4SVfgBisVVpRxQrO6SFz4+KPXzjJL/wl
HbYfevdYEzvLA1HTajti5b0NnTr6KZaqA/LPdnfC+VWx0fMDTQeQa7GrkyNv+1WTVsFJx5jpVvAc
WAsE9TjvsNmbV+rCmle7wYcJxRAjPVc6cs5LmLd/eiuIb8pupmG57wP0DRU788FhJ3G/1F11gSxZ
4moyqHmNVqbeVkLX64hQ7aHOEE/WcTUTd8TNeViGod8MdR7eIimOZ+T4gJ0LlrB96sQiJjFHKDtG
n3DZvKfBc9iE5tzWfnhu++tXJLtKrsXMdQebevIbu1V/D9qQUMw0BV95OXhPKdT6w1QhDa4KN22s
LUT26gF0QnZbeItcY2jg4wRr43WeEx5Vd6zlM3MVsT9yOTd16sA2K/FEXsYBla02DhtnYiqGAiYq
XYhXNpi8XUbirROinvK3KPsLekW47izT2SsJWms3j0t1aVGB95aoqQTCkBys63gJttHgLs8iypKj
oo3m3p9xSkWZ0zz01QiMIwpZ7o32CJ4/7oFamo4NrxlUdwLqIg9WqrMzlUewPKTTWIe4F81zuViE
JrmmrRs/Ty6RRRLTMZbzI4dM7ZvA7d6z1sc9puFxtEXsfFH8wXPo1f7tmKR0VXJszsvWTG11kcU0
7gl3DW9pmE68qvuEtJ4j7/tBtU+kWTLcpLoDHu36VDF68GI5F5Mvp8ndV2cROdyc2ZkFt5AppXuB
mpyUvkbiziFInRpfkYY2G0db1fvAfhUC4oqSdlrLcse9GXIV7T0wCmsS43O9VkuU7Ibc5wrq2uIq
z2v3XYiO1iuqr/s1KtqM50iSIotN8YEO27yi+vOCyz3bXQmPIFwT+PgOGep80kV2SHClkt/YtWlu
au1izVKxvl0SsZwJXdv8lCes+LkzspImwvGMG5FACvdWf7/AZvtpcfro1XR1GkaIBm8O+U46naIe
bXn26+eectDjEMXRS9w4kltprud1F+I84ni4ugSwAMasoP0BpZJsBA6nQNzPypZ/kJSJjxWC4LjP
pHsLC4Bo0xi01X2p0HkTYnojFuV55fNJYuCeKv3qVln4O0H26s96poxpbfCUsdROgl8wQUt6qoRz
D41bPtc6R7/A+BpuCv4V12guR7pa4uGSOUWBWUMzWNC0yw9EL8mNQx0GcP3Av/iDZJDmXb4p8ii7
hQgVfIAkyH+JpiQZW/jBI2isZDNWNNOjcCX+0VVheU85g70v0KC+QlG5u9ZhzFiFtXkfkMAqdxlY
TffapUsKygQuBCemQDDpbqjSkjc49uzbls3gTo2LvHN8i09FQRHb3ewOCLk9SBOqTsULUNp+P6FP
A4sZ1BPdUPYFf++E67zJu7VFidHN6PT1yZHYkD3KLcqxoPogh/vk8DnNj35DpMPvp+hb4mf8JKeP
8XlRS4Lf07jPcaQUTUFV8QRMhWyAH5Ft8YXZLWhTry6J+x+wOGqvE5nezlRcrCE64YcO/epzpEaB
Vw+z/8pSbXUOeMNvQpbja+aB8oLGlUM+SEfcSUsEIt5UC6wd+pUmLgGGq/fMsppoUXF2+Kfsvcke
dlEWua/smGgCyxLrwOD8jAqxPIV15wGuGdSuNnV3U3P+XV/qw67vmRd5+8j2aCKaGxPGyu28uGad
YIC6xcrNqxCoBjmWvP+QPmCIrdc7w0fKXnaVQV95Z9vAdbXW189+OAFi6GT9Pqj4iQ5FQz5KzDeU
EXHr452XM3vVzUEFFok6ygLZoQQUUyA3Cmv5LWXxouyi2VruJNKdDgbrAXCLddM0qn0zrlDfuVV7
X2lx/Ud3RpG5aux4Z/Ou2s5E2NY2+QWW3YAo53ZeuJxEp0moFB8oRwZTwfXr9irTnq8KFe+CqDyQ
prJufJwCtMnUERyFBQvo7DTBJ9pMjP+AZCCocoogTV/tG5TOXUJn7q3ugnKf58NwoypT3ho22tPG
HW0ymrHdLLuFTJda4SFD6g7trr1XSKD4lqpQHZhMxIn7OAMXSenqSbtF8pEWDQueTpsND1X9WBoZ
fUnSHaiaGFovhGcQEPsWfjFbOZeSWVOG/P6O65dE7b5DIXT2zHiYFQrZbe1WvCVXp6DftzX+LW3A
69b4Y3FaTMluYgUleJ3MzknMHiNT0ZDMZ0Buuke3av09WRKi/Yqhz18rzbdVTMQPdx16t7OqPIdG
UG45nIWOx+two0eZH1QOGgEq17S3a8nBnHNBB3yQOLyaNWy86QqPuJ5zKl5lhNnuublG56hPa0wt
dt3uWPH3t662gotGfLAZvdxxCz1j2DA0lYjX2EyCVdhmkOdo9Q6qE3gG8dNmRfkGD4VoS5YUll71
UJy+A4l2uwKg1d1QsRreu4PKxGZKdbV8yXiZ700ug2bHAYAnkoIQ7jMmG+mxdWXAZynP/ORxkIId
jrP4tCDCGqnZDTbeq1e247HGCXY1OMPICGj3ektitEqBInT2RVGdgGCl1FKmpGHaLjK3bUdWKqKV
GGz6kvlmV/P+wJaGifEtM3g0cCRRUrRO/Frv6i72xSpSdfDiehwR9zES/r6CuX1h4yCrrXbRuSt8
sA+FQfUdglF9eYsaz1jeroFW1VPkJLVf74LAjC+TP1hrrpHey2gF1ldI9nUfoOTdBBWdbisGMGp9
qQTbS69q7jSt5R812V7wKbZ1dZhXy0MrPPPgWyY52decDvN7SBsXlS7T2qs989glTfZdOYTZi0UW
zsoJ6PyK2iXY9IWFzJ6B8/2FSRoWEdU3siPH0ZDbjMnPkCpfntJWaawGGUVLZW1ZPx0HXIn/OKpP
/iSLXVTx5FcFqreeGWhJw3ELdGgvPzd2Y90W+BOOwAAabJoKWXhO/OUznFKeO8myD5ezdSXEk1R2
WMNi8pipXgQnFT+hnjUfA7iHb1aU8j3wTHLQZd1/LYPl3dgYdT+XZKGiiPLfvbTHd18s2GRN7nYX
itG9z8ZR8yOSAFAxOVTuqeyt8g3g0bAHi1WgoeNdy3JXcOtuVaJe4rxDya7LrrnDrd//8QLso/gc
HX1HpKPc2DEz6WoxmQc9qmk4Qp3wlTwuELNCejej5fhbYxcgGObsUKjkLsaEQRVbuaEf6SBQJnQa
vzs6g5vd0Ggox9A8xXifKCgkTrdqjM2SqyWZuc0UDjS7LcM3dueJx8lVoR2GIW5nnAdN+E7B4/Jj
RjG9zFU9nILJb1EJ+1rvk6jh4+vzUjs59kiTMvu+5dfQJxw5XoXPM6JDkU9m7pU37En9P9RnM1Q3
wxhvyDASnRciJgcso30eTEu3F7hP53XF17El6Zc31+Y6yoA9ToK1ZUMEWlEIUsKRoA7kbJHK4HQl
SbfrjJd8QEasPnqZLE8Oa5jHiE8by4k6ucnSCOsNq6H9qC1r33LzGVa54E7AzYnLTDdDOhrSKS1X
SyCH50HaOVkkKzhRLWJYl4HLwK2PYWsmiPvsL5x+SRKQqmspRcg8M29Lm0oA1U36YSZQv6YKDvuV
6bJ13dcOYnEutyXFvA8gEqBspItF84dHQVYvuPvEZjhVRd3cjmxF33JbD8zDg1UfixzHIUNq+kqS
372rSFr3O92Ifhfg8lKrcm68X3gxugNc5HlbeJqertQNN36qegIef6X0auDrK2/Iuw3fsOogFkPi
zItJXY5ZeWuXMc7FZMAJ73jBLUpwf0jUmG15IXgXnLI9IdLZfi19GzE4TNB0Y2xBux7p5FxOVfVQ
NpoYQ1ok3IVd8jQibHL4OVb4u5y5ja5FEKpuDwU739MWq7+x5YY3Oh1kvsGllRBg5oz7NaYlnZt1
nYv3Upjwue4huZzqBkX5SGItsNdBKTMsxnYYvM5SjpeKtN5RpKO5WMorrbWHLcp7V/WIeb8zkGx2
wmnG+shaybwsxrIptAzUs7Fp9IDBXdCQjNsencvgzkm3TPeBIeXoil8kaIdXNpUw/LI5vuTgKt7y
IPZveuOlbKLJUmxtkALs6ReMbyvphsQn5zSX4U6HtO1db0w6Il2WlQei9ozMvHYstYnIsz7lgwAL
4wkdW5tA6fEZJKa4BTZvfdaei/Ok0wuLxqDzxgh9zW0OnMrDwPm+9G/9VPkjiQaHX4HTUHhUhbH8
2Fp+Wzw3Xh+LtcdJ+0fHs7FXGsd4ysVFNT5oQgAsnF8utCKD3sdJQg66Wk8BvBio1nH0UAMyK3dz
07vmwFkW7xtK6ZIzv7Ydf82eqOJPH9qdOSiF9RrHirVww+WTFdEElxGV4tgug77fBtX1tPZGv/qV
0dHX36aWn6b7NFocPLWpRudY6kBSICEFLbRAOqZvq7cIFnGDU+3WD3suaV60uNERvy3F8FZhddhn
WzVOR52FlbvuGs4XKWhQ24Xk/B6rkDF1yx/ddDhEpMeWM0x6sadiON8NNjrSOqktsbdtHpLFAplF
c9+cHnJ8vtMODnsPhsu45YF9YfXY5FG/jsvUeskyx7oTBTmKNSN381bLMF/ORIXax74t86+FkMue
KGx/TyM1HUTcBPaUD8LhwxAGh28e5XT2LafHotPky0+VU7a0gnSl2RQPKUkZl+juqqXBHPxEoLgo
lQSkXvykruS2nxZpU+8JTXRelhd620qCOnkrCYGTfzjIkUQXilU2nEtnMs/ZtRI1tfvgaMNn8Xcq
MXrllgxXs+0zf6da70OKL2/wWTg0ApFfxXPT73IHICABvSg/k9Hp3khCLUee2/q2lUl6AKVUPiC4
Jqc06ljK4Hf3ntuy9n4Gu6o+9GiuXbKBTwzLZSW1vvZ0d5wonQOKoSP5UU55TrDB6b81pyR9g1GE
XWwW6ikTTr4lc1Wt2sWHDF76+qki9kAmaPCsFfyP4amfh+wR1NG8Zu3bPDrpJM48VgTZw7S6SYKu
WrvUwjyXgBcgVxXBRbnOfJz8BYFuMs66KJZyZ6eEa0zb+j8+iYjbKKlntI7FRX/LEqSKfAm71xnE
CPTurjgZ23XgCMzsd3RB9XtW1OOrzqpQrzLT5UdMS1doRB38wjUo8dKVSuwm2Ab3mau6YMuTYr3p
IsbeHHdDCvctSczOtQEgmcbL2XuM3muie/paFdi8O7gU6U3oXBlFlJi7CIhBdws8ghsEKQVrW8sS
phbxsMRdaddH07fpICbwM1zmAd+0rDHuhhWkkhVuNntrxmFZY0VIN1cD9geJbozTqinNJw1VRbhF
/glPgj+uxxI4lCj9vpiDO/ykAuqF1YmvvhbNBtjV8oz311jbv9wj/ysjzXNT8Z9/9cb8ozXm/6dC
C0eAIP5/G2ie2l/ZP3VZ/PXr/+6g8f7mMuvQBR7aLvpg5OKtGb+V/s//sET4NyEhDVBY4eJU4Jf9
XwuN5/5N0kPEai+SQkTC4//1fyw0Do4cGyMOjptA2K4vgv+NheavzgH4fUlTH7/+8z/8QAbSc3m3
4tIBTiDtf/HSjGBXOBZoG/WvAEIOJGtcDtKqGWJJuAb7JWFptIalILiJGosVAIv1ZSAGAzltqyla
5VM2EU/doJzgtPDKKlHbge1Uv838VHrU08AF2JARqtpNxM4j/DecdMHX/k+8Zr4Il94B6SHAOg7G
Iudfvoh2thWXRPMz+CI0D/ylpl0rtCp7M+mIzIGkopidCLl9qHfuQtYPW3wIGfsb/GaZfMR1PLh7
YHHXIG64zMUbVjcc/rjNK5AATDtrYVx3+DUAtcAQgFAMJsWdGxDFrYRMZEp/CHYiW5z+qbXiaMVg
7Db3lkyg4U5VFpjtgEqq9tBW8bUzEV/LVgPaMGGpVLyso9LC9U7WApJRxXGFi6jt7i2uM5ztGEHE
xu7ynnyDDVkJDZsjFJhva72kAZlNpuks7vc69OsfF3SRe8Vx5N1tJrLuI3SKQJyZIzHqpgjkawKf
HBhSl025NnGOxwQXzkI2QEkHHaOxbGfLH3Jhtec5W8LnXIC4vcbkq9r5w2Irk2wmZQaC89wLi13u
gyg4zdPIogarZwYRkjKmJCgzco7X+XbVhIApN71Fax3NuVM3ffK7GdbYLZrxmSE+sB4iqq1ZWZGx
Y3BPG/sR5K/wbwxa5rxztYKIa/Bsk8BRcfdBitEZ1pZhpbxKSQZ/dVUayyckQzIItu+3yyEc7Gsh
9DiNH36dEdlOw5lsZzsxpd9DWOuKXdhZuOH9ThB6WjK282tPi/Tkj4Z7xACT5jax3c59RAWCeR3n
GV8FOYH2oxmIAZHAiZ2HUSCgr+kBxGOvFzzOnjEpsnQ093iWEzN1CFouKBtco+xdMVF01db1oUEd
yyBgSeTa1XKSTpe5qwpKFds1dOONMfRybyAfpW8scSlOLj1gKVs/Hmt1hJMPwMgQsOk+xqzKf5o2
RSZpai8RX43fT/fga4lSDIaVFjmo2vslOqpxTiEZyXgXwzLCDh/O2bzFR8MFoueZSrd2Q4bjpfWL
8Tdr/cFZNQ4z1TW8ai+brIgBZuPxGhwalAV/WIKjK955WaNY+/dzzXMPaadnt93xhfHdNUsQn5up
4wBh5g3FDq8HOIOos8Wmk6OxnkpPhx6uNMHDpkWIBNNUFX/oMIsy3Yh+mu4nrlwzyIG/HkWte0Ng
Ms8NfwSINjV9TqCLvENqzQuDSJO6E9E5TddU9eXBXqZPSkcYgFhiYhwFFtbSJhe9Tlw8Jo8o8MRf
/FdxKJFk7dyVeMJiZNTrx3Vx2NO8D2Lg/8YRztHw9w9dP6a42cIWp/XGUUtdX1ISyzwdATfbda7C
XxJ7vb/xMlokN71J/HenD5vgWHtYhFcJys+69XP1wPcEJ0MGkeLD0nFx8fEF3wVipLMbx673G96R
B6Uvbr5Y6NsHOPb5OU04dQ36IgaXhke5bnW5SULHADOrf7jt9QzgBJ4whVTFrQQt+FeHOLN03vQs
EkgxuECabZ+oZh7bb5MReHXLAhrmks8fUxvKW+5x9UtkwuL6OkiaT8Ax0RWtm7nr2arTkSGQ+AmT
SbXpm6Z8pSAFi70/kosaZtJeFdPyvTvqFlptHrqHBMoMWYdZpi/l5D8hLzE9Nymz2dqzjdYPIW6v
YRPxJ8DuRlp2+P4oOfNXDDBpkHH4RjdllLBacDL25FGSQbnwu27TCjk/Fk1vpRtnNv49a/bmIsKW
n4Frcd+fog6vl/JPs5xyCMfh0IA5A42dwOZ4xF5XTHwPQwAuLAEuydgUWzyvM8cxja1S57dIWj+o
zv1bKAD3XD2OFmoU56x1NHho3qYif4K/n2CrGvoLX325MeEwfEwR6V4gc/GxgOW9xlDV7NuCj67R
LdYhmeXYKD0e6MykegShFgqQVRFzLFIgT26OAoi6XLC5sP0y/RmamU1yCT5yhdubUEnecve2IY3w
P0iovyNGpmI7dl2PsKuINZfknbp1yjvBWeddlV8W8FaIR6ka/oRpmYE0kRkEzqgz8a9midyDYA3x
OVQ9ATXPkt3vLLOAlcWxPT8RPw72dnZ1lpe+ExVXtq1mZvWAvGLrD26XskRJVVW45yQZLix6EHaU
x/rIC7tDWcvlkzyLXicDltpdl+KeWCV23vzm1Yj/vOi4NOXAzw9V02IdXFJB3zQBL+eUMb7IQ3m9
XQFs4Ce2mnRhvrhred8At39oxOpvkrJJNhhOo5fZi+KP0C7kpxVOLAw81f7W9Vi3q3yma7oHLogn
Cx7Khi2yz1+Ft+rq9csjKrhN9+iBM9uEIpyyDYW+7TfMFPUT5qq754RHaA959m7pp9B/hNDyCRbb
sOlH9nLIfIu8DDVc7U1fOmRXYgeLDMz4X1VP4jG3guyRA7PaqixZ3grcsGcdpnRbh218AzV6+QNM
RrwNTFw7RymwBJI0fDsTPayx32xY/ifmQ8cQHNatjHp1WzlM8EuF9WfdQpFlHFN9aw5kVvzoo2Go
TNC8LPhMeSHgN4isD/sVmPD5JqV9lYvDwsOO7h1hCiVpt4WAQo18BO/3J9TEpFY59/LXsA9493Mc
hHibs4XiCidmO5tm2tnVaWWGtaM9XsaQ4SIXRmftSm7d+YRCiN/1jRCaCXa6WMzZ82sjN60dlXul
VZgC2DF+vW46Fk2kx9BOtK787ypPmtOCtZPEKt4qmORXHtk+ZaeQrhdnzqptxDB2BRPxMwhfTCSo
rAzroQK8V8qGYy7J/fAdrzJkigmkICh8n4Iq0loQ3jaWon9jyxBUYCDh4doIgSMZBF5tfTuSENiO
dVgWb5JyjuDeWE63MdGkyWNAQcbfaLKI113L2S0scHIrYh2AeDsVDUj/MAk3RdyrYaM6J7AeR4nf
dNMY3A7bkPemWlWBKMVnk3nic3DlPN0P0WwjC3peu2cjEli8A2x2PPVounTbL6Yd7gMmpeyCrwjG
ZRvPjj4lPoQvfhKoS5coj9R7Bv7/gTdyaE4g0hqD4uuytbDKjDcX9qj2C/+gX+7tRkZISZMH2FxO
Lq+PMhLuAftYleyhAtorL41kuyac46H2j7B4V8plm7gizBmIh7LzSsFy1ph7H5gC1pNUtPvBLSJQ
GQP2dYcBT+H2GO3DfL13cJhkwXkmdWxz1Z7ygxsn+aMzTLxXSThd4XvtLTkWgY1IOZ08CVdNEN6D
Bc9J1EIk5SOZUSxDxVJ+hpjmnuENtSzIhnggIovZ0Ts31Az0W5LwmO4ja8SvRTC8+8AbH4f0BIzd
LSwu218jgz14cYoYaw92lGLoINDMNtzFmRlbjGJk+bwZQF0x87DjqPa33GcY1hfGgF89fJUnVkK8
lhfVFze9GIJvBA61I3o7r2OfaWs75QGKRVm1n5FIMNPgN+X3sykIEH28FlEtY21crIoZhg/39hbT
GsJwMLOrY/tyIKqOQD4aOlxWfkXP+66y0Rv3jkwcdzUsvnWxsdIQKxh8S5y4+Ohg3bpD9kpfh2IZ
FtXh+1ixbsp8D1wYidTwtXNBFPGP5uxZ6yBqj7lJ3ZPThmG7jjDnDmssPvwzU7dxXkMygpeonvj+
z66GCEksUF4Cc73fJfbgvbi6aD7Qycy+0FH+6WUuw7woAdo6WnQP0JYx6wMxjz2M74F7pPFXjRht
yC+usThA8VB0k6zGvy4BaSkIc81F8Zon6FvbPiK4h011bMID4UPobZ7lAYw2cYyyMYr4x/XH7Gxn
oHp4/4dH4YZAMBVLOKw4JXJllbqLuxkAI2ARjwZFcBEa7lsq+uUVIYdWXYDHyxPxV6m2lAu759Iv
si8HbAbBjWkK7zGsg4utS0+s8W2orS9Aqq8bz6hDzyb9ifGbOg4efyi5Y3Zo4+uFMIUNtOIbX9xE
Tkg3bGr121bK9IjC+4U0AbV4yaYjDx22mDJMri4IG7O/jyR6oD+p2Flhmz54mZ9/917FCs74Fsa3
rIfxlEZPCbbIreT9unGkVVlrH5GRtWRfy/uAx/c7xrkLqpUry7sekhqkU7qk7oZuBYzTXT/LD9E3
rmE3TZzDut6/Qtht/Pcm7OY7MuEp8lmDr7+QNRTzsqHwYjJWsXbBDh6M49WnWWfTnpflCLlEnOF4
QUmL3cRi/2xP9zaTx5796huul+RFWE5wdnpAnRkLt8NSTQemt/nOszrn3ceTioTfjSkmWlZ1W4aT
fh/MTg1S0MVkw6e9SPaTNw3HaS7VLp2FeZlKgYqZMMB3trtjgWzulHYAj8bKjS5LKb+aCa8BS1j4
OqsFx885pL77QFsnz0icDAW2xcwJT1kzOUfePt/pmCRfgdWZw5yi2IQcqvUmatCo7Vz2dPvIgCW1
9jFRrnWp00dOyfKmCsGsj20WcUQQrfB41yNHkaKLot0458F7k0XJelD03ZIAYrQlLbUmFkfcGSD6
fZVl9TZ1R3NDrcu3r/ldhp3isQ/ckqW85RwMQkLGC83bdsKqvrHjoSZJ1d1FoFAXJrym93d5jwV8
nxa1voUCqR7qOC4I+wsLrlCSlFsVxUyWg0zlilsIaLJed9BFSrbvu9KqmK9jhYMvR9Y52To2Dw5y
DQ7y6cR4oQ8FcJpLiWS2Ct3Qu3MqVb4amHsdfps+493Mi/5tzCcShT55GZg6GHX6kCwwyiZ9Ig6f
zyNEyMw9TPUY/fbqrHkk2q354buob21Pb85ZjPR5wG3u7Girndz8lH3HxUUw1XBOgkzFFZEVe5Tt
+bccvfJOtS0sfKIzBvGX3PUK5x7HvbXk/RfWs56BudALw6x233rNndBDvK33WAym3yiToVjlTB08
vezI2EKTnDrwMcYhB8uZaOw4ZcOTF1bWkWFc5azcrw7NNmlG3og23EiXAtitGrCRd7Hz4XWdONd5
g6+nFnrnd2MesCu2PvG1yz3uynpNSmw6p7GVHCfuH3AQLIxmA0Lq2IOHu650YUrNKXcD/JPzoZeu
eJm0JEnGueAXW9ycYjUFQry1YY3arCe6uAR9dfcJSLlP5ISAZoNCNc/zFD/3KtF3ZCbktcXd4sGR
BRLhc1+bCj0rImiN3pSP94ibVnw3+yZcG7xrrzUNPVvsw+N+VklBdAKTO2kIbc8b6ACIO6NHtTR+
FxC8ZLx+F37d/xqKpGdj1pk/E2BELJ4u/qLMIm1cld6eydOiH4AOitNkcLxipbFueQF2vwdhFfep
n3RrZNiGK9gyoidw9W/2FtvC41iW4xEjQf5QGajEsgSgIJO5/L1kusX41xcRAmF1LsC1rKgfQRj3
Kg4KiE0H2bBDwZqhBzqBhvC7xwajABhxadtoOcPzNYGFxXKyg+VBLmZ47wDJHMgfKX0/98W8a1JK
5UijPeVhPUEfw4KMnnQc+Gr3g0XZyiokvfHtjcEIlSpH1DslMlTjtqsm63Pp/e49rPRti/sb6raA
fOvK7D0jPfB4dWSt/QX3/6Ts7CMqVHuwkoF9obSeaI6ixoPdw3xgZo5m1hgW0zb3ZLgxY1BdzEBL
BdfJeu+Czvi0KhwvQILTG1AAG90Y6MDwzGCfUURTH9n16M2okEuG1LMeVc6biJnH51FwH4UchhNL
P2LDvKZ2vYUbIvb0fMFkSoWSs2hSSZFyYeksEDUZAfwhu7X7SHygxiELq6aPt9i3mnOEt4jdXFt/
ypQQdlfOP+AXx10H0uHVoTyYwQp2qo4w1k9R2t/gQUaPluW1uIU+H1N/ySa0n32leIIUuPy7Mhph
CE3qVYNkzS5WWOtX5fnWqatD/RHW0By5GhSNc58zR0yfOIUTlrBywIetY2BPG+5DAeuukWg+Elzl
8TWy6quRcJaKZaosefPQadOpZ1kFTIAQa0Zw8vDBP2KPvNU+dQ2Ly85NmFIj3QCkyErLfpk7b0CE
TvHeJ6nxzoCc+AVc7IP72RurZ964vdlhBWaWasYmgTFUJqwHcGcCkBQtyL0zlvA43TQpQ9UqDQsk
eX8SU3thMonyTad7jpnJk1y6+JmGLJ9SFPF/09b4P23Mfc/3GSht1IrgWrH4DxWKXeNRYONG32Eg
YW7CzvQP8+KlhPyaRONMGOKGhX4/38rCat//QRy5/7u48I/t0v/cr3rd1gdh5KDLRgRvZYiA8U9/
dxgYOtma5VcIFegGT+OwJ9idbxaWrptMdAOh+3J4tOLCg9ZBcPLfpXv/299PczfpZIc2cF5cgfcv
X3sq/dSaAjbJC7UzwIuxs7FAjIgY/YkrkLnP7bW+k5M/4kdA8Zv9GxKwp3Y9MZF+O/YD+xlm/o7E
HpTG4gjOci7PEBFjZ++nTmWBsEALvW8WEQb/xdx57MitpV32iVggjyMJNHoQ3mSkjVSaCZFy9N7z
6XvFrR+Nq2r8VWigBz0q6aIkRTDJw8/svfbKmRNp3f37K+j86XzmElJ3KJckcsJ2+R/1LwsP8JkO
w2yVkToXpGYfIbILkGkWAlfVwHRuC5HBySiVUnY6UeGxjAkz57aqsaaRSKY0B5/ZWNOwcf7a2li1
ZbLH//sP6Tm+ral6uMf4nH/+nKXksHVx7aFNgCqxD6RlynM+hHwuXtxPHerXX37asatJ0oWL/NcW
CboDjZyoQ2G2EekIjHvcJpoZH+rF/w8PwW2L97ecTzLhHakVxbhGV6EMzO8/PyGD7agKQOSuuj7z
h+d/PnStaBPyNCpmVPecGxpHZcy8nqDPZjZHeLJLdu8X0cSyu547h+54wn2xyWrMwfxacqcE9eTM
5zyuSR5ZdUAmvcu/v7bydu3+vrbjA/NT1zxFQtsKvvyfn7wirBKeB+QKoTLuXhL5Mu8zC2v8XNbM
g/1F9p+TbcYbHfgSChFC9SpFlNyHsymjs3ZlqA9ZVgXssUQUE/WLUQwlN+ZbYKJNxKEJCSuj/q0i
TSbXLL5pDSWFsJHM4Blsk1TtaupmkM05rQa1dO3tLa/MAT3yCPymY0qepS2Ztd4SnjBqLZ71hQXP
G5/GFo+HP4FWWZHcU5X/4ekQtwPkz4uj0M56YAZcUMhG/8sDvrCYyJEmEwnEjym6t2KP1qZH+BAQ
gTchuit0qeSlbToaqgYdyHxefNgkJ2Sq/FrRtD0w/W/jvQ+on0GmoxVxy8ZNE1yFM6q73Njawuqp
wAjCv2B1g1WfPyomoClUSIXtjxuv6RPvqzJ5uhyZuiTvDPjt+frv74Q/DzNX2EYwjTTqdjMATLf/
5RaORmeeFeYWXAsgwKmgyTKKp+yY23l1MnHDPMAuDbWE6sR2tsjG+w8PkfjzLOITcJENVDqwBEaT
b3971fztVbJEk56LBEjdggicENHQURSRi8dM4Z8rHS6zq45+oKL32Cq7aZVFze1kdaCS6UhXoMKr
m3NbMJwFjZsxq9zlcuw/i4SXIN1nEBytYQzqLeIStYccmJFkSrOLKU8vFlkpuQgs2LsMKvf//uqK
f728bNil43mOo40koVqKP7/czWVmB6b7SWdSX5i0FNla9BmfngmBf6GL7BE7OzgMA7Izviq7YJzo
uk2KjswDTrod/QKgXmkb/wEIrtzAkEtQMU7dzE7J0S9+Pydn0xecKXagC+hnhbiF9dkjqN7Jg6sO
PA5I5Qx0igCWAjbZzJG0zf2qeVYBzdD633/jm+jgbw+PC69DIlUwwlX8WiNb+PMbZ1bpZrrMfkJI
YK+Gip0D0C3b2+wMVUKx9hg9DTvusfJC7tEUg/9k7kpNTltD/Ec0/VNNghQk/FU+/p/Vwr8s928f
yBO+dqRgvW8E8uw/P1CuYDJQgt4OUl7nx5I4mxcAfYVL4BU88c2EPfmV8C/ELbrLAsSMyH+DO98v
Ypjffdf2pIpBskUIrf3fBZrtbpvktrm/URaxfVdp/ruJNatKXdX5pcdDkb3YozfRX90WnBw01Yeo
Wn3VEA7Qfdk207u//qs1oM7bCXuwXDTJQzxsQgvz0K7Fqx/gioMXiRye9k3/FQClK9h+mzl3MGaP
rLHDdYCXOd7nSD65o4eCaV1GUR7xV45oonJOke7dL0r+suyvDaRAKRseCrevD9IoZ+ex9qeRxEwf
bEuPjpY1Z1BOW5kgQN4Ubu6rYzEnt1W7JdI70LrOa+vPTIR1Se+zSpMG9OKATTazK0OIrnAyfys7
aIBsBZGrrSquroVZqWfd9Ned9v9aJvTfInn+fwTtaA7H/14ndClJpc3irz9gO7c/8l+wHcf/hy+F
sDnJbQdwLY/mP6VCnvsPVDoEkaMlEnB1DMfQf8F2tPiHo3yNTIii8CYK+t9CIeX8Q3s26FWWJD4r
H+rc//k//njsoBP98fu/F+2okf6sOUgukRxTkrPeQAPwOPf/fBCDzsI3Zbv5JVIRhEeX3b29Bj4M
mb+203a8UFYikNwYHqMRna3wxbQBFhAhi2w9YVWvCZR7m60dJ+6DqQwxhb2ZERsQ3eZ+pX5Q2gfc
P8p8pVU7cmzWcgCzCGNsOYH0Yw8CNTgtoKypBm0O8yMSh7JgjzTGHmGiYP5gG1o1Dsa6VKJWwNBl
WiyqVnzNWi3XCfOZ/MpurRofDQSN/M7yVfaMfcbYxDgviObDIm2fCBtQ3+D8JtZppm0tsZ8kMidb
YurbAzmLGpVfauWI1HsQmNJhV9Pm8cUJG7J6DGptROY+CPCaQcxE7vTUJ+HL0ioUl6uxq72fpgKU
IFjy3kLNZC9JD+qHcxZEI/Hkg5OhMSqKrri0oKnL8zToUoKCZJIB2HLkiDyj5LfhESVl3r2zbBUo
VehgoqNodNmyca9E+xPwRhUe4RqScWr1Y/YZLhUDpzS2xgenlLFN4nHkxq8EbbFdvIlmIFkDIzNq
bPe9bimC845wjSUR6jranVvvqHLAEagsOyIvRHbqhboC7QiCoWDLHFBublINHvJXjOUP2lqhimlT
kEPcrcIcrcSKlEWB0cbE1OTcFDhAdre8y/sQJRnzYImAjkXDmACxmyISWrecuzMSFoaRPcVBjJ6S
RmdpIFeWBQEAzFH4pE8gKqrgpGC3IYGvhXVg3e9t5Vi6z9zJ1rKDdIgLRrhTquotXEKrf8nxec77
3nNjP12R+lU2j9pj0HffabpAbhY6E3hCQE17Zth+mC8cry1znu4+83InfaslTtq1VweES9FnCu/g
RSbybfCKvef9hIOeKlIimZBqtDBphfpinGUGrAIF7E2goV0Wi3M3PucdG4zFGUb14XAnyLcRhyrK
9QIxjdgNE9Zzs4K6rQuMyamQr7iy7PRUouMxGz9wyT/WA3oMuhPSax6Znkry69O0sch9Y/AHfaEI
nelTScy9iOMJkX/pWJeWh7nwyCCl+A1CssjY1K1He5ncgx/ECOihApDyNGkRt/D0eZ8e4BhUTEIh
IOBikbSQzjtDTVBZBNr6zPMcvvm8mbIWq/EqFJlKLrbb4OPaIsz25nwjDJ3VyaCpsADkVujk2AJq
NTUurCBi5ghCTlFASWI6Jo6CVVS22n/zB16F0woaSDz/cqOp1N87V403HUmpU5uZbpMCIF/Z9aC7
bZyUlf5WeajMycGafS9dVsQHB+4l8vBweWRGkZ2zYyyE4/gU97fYoVNvuSbnPYn1Qb+YJfam/TSP
jfys5AwWVfr45Nau3UpzDUB5I2lyOpKautwfstcBuxhZKoVs4y1NVUTFtnTBc8BGhPWjCFR+AAWE
czOQeLDOPllPxTpifJCeSExz/cewhFC8HhOv+kmHCQOsm5WF/yeycnSY4JfWLYzEmiW1UtfcoqPH
TY2IZBfHtsb477axfDceWstNq+Om3vezZ4OI9IkwI4PPVvgcg2p+NySKxvt6YsR1rct5dskoklg0
iblW73lJkhqt63RUaeQ35yAlHLidWqJqJGzeu1HzQ22SGmlLEcah3puSIK50RVuCZsl34uEZnnT5
Xofhci9LRKXEi/lnnSn2NH6J+e7mJXhQeFiZO7ZTyY4jZr/fO5JJWAVoCNuB9REuVvfBBEUe49iR
PhO0xpWHcTTeTztPqZHAQU4rG+fgRrH2O5nRGY5exbbSc6rgoV58rBsMm8Nv3uyGm7RFP3AgQa/e
xtOSItgb81/IJZb3wGE3vsrZklY7bMcToqqlwT8QcBNLTD+C6lpFE9YphD04yPO+0ReAauX31Ert
93TCVsiWp8YzzRxofhHYiS4G+fUK6tNcHWmLah8JhiI/Lmh70ozozYhxhpTSRsUJfKhlLoFl9+WD
6Vg7lA5q1GM5tjZ/lZbPs6yjXSCQVfYgoaetV1RkXM0ltLOtTVbGo71k1zTtuSSz5V7tkH6L3ddf
VHtAdgyTadvGddRY7WsoLDj5BlV59zbXY/ot1EPTb/kO9jrwSQBbh6GqLnXlzB95MdfHkYSnh9D2
OBdC9q556ETPU5dZJ3ITwztMGpw/AHXP4ASa4EWxTjjPhESDWbW4IDd91QiEf8iOY+CIdt9aCeD7
lIbtbM/S+sDD1EAbU/4jUUP4sbLOu4xjNJ+aFCNE1BLvStKvevfwK2LJn+vmDERs4Ru07esA02tl
mtm6eBBd12LU4mxU99LiXuYmEyn8yNlzNiwOcdGCZicrrG9s7mU08SORmqz8qkOcsLdc2HY8sQdO
XlIIHQdiA7sjZh2fk6DBB4QD2XtHVpd9iBnpv+0p7h1ApKdgrsIPe8HjwUp+vBdTNp+DkVlWbo3Z
UWW8QEY3jE8eq9pVLB3GKrNgPG27SMGAkDWYfeLBfTYE6KITNTWWA3cxq7bpid1yMVStUjUlXyqh
/VgpsoNWdt5Y/iqueu5QJHkvGJET+EmIPMgz8M5jstSHnmp/n3dL+hpbQwmCIzC71E38ezOycEep
4nwhY+UwIE7qBSGZTcD3kPrvguivFe90594FH3AkcIMpcMcWnRQY/55VvvcVQoFKM5KFqqBznwAp
qT2Jev25yoVziBC6PzW2nz6jrUalo6D3rgZWuQ+DLPP7LEYKWRXZYx0raEKUmpuZSCI2A1awqhyY
gqhtfShKUXHmMCYXGqfhHjeFvQPXAbYafME5cYi4XCEL9tg5RPFhcgf32johWYx2a+4mlbtPVhLk
bwJvxsnntuS4bNZcpvRRFQTDVLledqZU6i1kv3G7oCQ/tz2Z1swvr2W53M+TynhsFpltSlKYLsan
JO2g0SROhRq3Vh+6G35ExATtQyODnZslGKMd+Cw1W0YMdeGPDlDg1WvABMS8Vg9JnmSct7PYthUU
H7T2p6yL7buqa3a9L/PHGXr3sXVbNvdxQk9KYGBtSRgHXlDtW3cs7xTjAdz4EV2cU9dh/Mg9IYGy
xRIhlYv0QD6WSdrcqz4IfykXQYYs+/KZhN2a4OGuPAwmmu+SYKoIGuNtMXHYeehC85tItlic5huS
HsSEjEq5+PZjASOYbzy1L564pURw0my6Qu2Mx3qN1Qss9zwrMCiPLltPP/9EbTHeSIpshoj7UMlj
SKQ58Y7MnJ4qasI7GRh9Lpce6AyXiMU1AV66zhhOwZpgA1lFjX/GzLQcC0yfqxFnNHVv8ti1EH/T
oc+ig5xgQa7aWjFXrRhwi24oL6CNWZAl3LEE2xnq8KAeJMkNyIeGKQ5IjWb/Go7Rb8sy3X6BoRvy
21m/dEkbEfkwWNZXr2znHGRtf99IONlgppGh835d1i7RHz+iGY2R8uwcOnVTv3Jbe+tmYq6fzgDb
i9nxNzmOXNqhFmbH5Ir71iTknk5wN7spLC+lpnbTlEP7MiGlQUT0AHHqJ9j9BUnIkq5lH2F3WtEP
URWS0clmCTF3EzEHuGl3zi3C0beBvBgqbB91spHFZeKZayahNkg10INHVrDDg9gCm5AY1e0FRkvb
jQEdCI3FCiWG/gyHOsAPn/bnWXHGTMMgPjCpD0e7LXh3mCLf4OUvfpNkdQ9LHm44L5ZLXmTdJnIb
ZpsK5aZXt9PZWeqHTjnOc6VxqqksdY+5v3jvJmpfiwhyMY49nG9RFk1sD+1gU1vFXUnpdQxlgV3L
9os9kW8FWJcAcs/iRXvftMOLo+r3PmVPDaUh2PRtAxQr7zlwpiLheWyKTRsRQ0+v1TyHYZIddB1B
hCGFcA2Nrr2vgZJxkcZgRruJKH/EK0puACJWEfrDqa1gIHZBPr33Y/dZ+1F2RvZjgFjnhoe8+Ogw
qFMVLvYe8YvJ0D2My7ghitHedHKpdokZvDsC4pwz4uXnbkA3uAK+bY5Oyk0sEvGS+l51LWI8iiFG
1HeO388CrsY+jHOc9IbaBlfQBpHuCBrDA7tm2i9usPmAUI4MmVmVz3NZuZsy41o3MihAGAbpo+MD
MmUwlV8Uu9wNxQBxJFP1worIw5Gr5pPuiLK1m1v/y8DsdyaRMiwOJJ55cdu1PSPoyYeWzFyL17g7
We8D9TDEeg6wVVjr5FxkmXXoErmwB5ywBcyYqVdS5GSlYf24H8eCfAggJsHOI7vl5ADvTlbNUgFN
gmRDyLTbZGvdgatyp+riVWN6LFozbmXm1y90+cQFU2bcbusxpzUiq3yK5ieZVOFTWHrWCyhptV9w
uJ47m2Q7EhZueB3OUthpzWtrRf6X34/VU4zMdkWHSouMvKdkMqqtD+z/2FAyl8QJu4teKpe1BuZZ
hBzt/KNVPqwLUYFFTcKa3IkyhpquYbBzsYgNewA3nj7xf5qeSekCGu7J5EigZ/FKszt8zN5sPwZB
rc+pQoUD6j9/YH+RnCDiMcruJWMBrJL7tpj6excO5lkm05uiL3jzyzj69ARcH2dy3C2PpotDdyLD
xbTZidgB9VSW/bUEnuE0KUnpA0oR357qrxSP1YnXTH9w7Ep9xH1RbG/JPQ8hcolvFQ/LWzVIn5aj
oaqLop4Qxcb6VpeOg+uqRaGUcOw29NFfJqIg8Gac21j/LgPeqH05m/BslonErRstvvCi9CRdF8xK
rp/yKVG7ye/S3ZQLYsuDDLOpLNE0ze10wS/AUJBwUNxGnMOnyvZmPN/NdfE7ctO04OxEL0m2Mh5/
v4vOLFpJ2sVKdOzTimlH2cOIB4e3qUIZbNiv3A9OG2wjd3lFWlNvuyIUnFKME+Kme+DAHn8tjSFa
1AkrLPkoBI9AuPp1pQBmKqUd9HTdo8p6Z+8KNXyLSaXYOtXtpWL8ifyIrt3GXl/vA5AU19I3T6ST
O+uoEOGRQGG0Eg2ZvmyK811cwWuEk+VcfAfLbjnS17P97R8b12XTliSagfI4+/kaJaHBBRvWDbm8
WbaffXnvlvr2yFY8xo79VdtBeAi9GBkkP4kV6wNzSJq4OYDPkOwKIUrDJSiOvM97LDLt/LTA5nsK
MF2c4ULSezqyodCI9IkvX5zytkIoKKuawlNcddWimLNRcDipi4TU7q+QxrI1egfrurRt/mzbOPWI
XyJDJazV54iHbV1UsKjjIoAYyd4K6aJt4kPtheFDmwXDvnGrn1BxojPgppm8LZLjBe3uL+Qi8oaO
ScFXMSA8ZXkz4pSlaNuUpCmixRbAnXkWzzdGCdVmr96Ft1Rf2VK7GGWYNG6Y27R7hHH1Y9NUyT3H
7kBqBtoCZgyxCg8sqonaZPD53SY8c51NlmZJRxahi/t3Y+IRr209N8MJpI297ogv2BAz6q9pXYsT
iIb+LU+aW2zLaB7bqHb2LJGave3q4Buv5GBrSZN+JTJot8GCALfECEktX7LO8yawuXawbNgSIv70
JNgXu4dTQgVMw6iL7A4CMtr10QA7BpG7XvrFOo1OcqkgKWwLFDcPfrOMt6QsXAZ2mC2/YGLiYiM4
Kz60REdv6j68ERbDXQvyd5s5TOywofj5YzzFTgKhAvJj0oISM1J/NVHl3HkjOeA44uihy0Xi6fV5
buOkLt7nBOaSXfXpgX0Zqtik7h41WIzLPBc8qUjt2CHNxU7d6DwtaJnPWUWzT3q3CxUQ09fD5C7i
rZPo9Ar0nldFnrVYQW1tLhkCMczxMbmxs5z3vEBg2PRD/tOQCYAcJc8lEdlL+kHK74SiyPsZuGK5
y6dlPIqIscyqYu23d/PQ28XZXIHKi/Xq1t5fTFN7ALHJTLSKfNwaFiUN85yxBmERFN4WkQQewLln
DgYf7Unj1niJSCZbMXXWe7tTCza6wsRrVjdkXxsJ47kNiRxolu5sCdt7jvpluvNTQ8aZi/V7hFS1
qvwB8JdFHu+uK3gb+jga1oa+fTdVg7/OTQl8EEL5Z9MhAEci1ewEpEWUkazu10zamltqpJPSnxKY
wnS+36dYI14dPOP44qUEoBN4PSE/fRQ8Ab6atxbOOzAs/m3MmSKB4Z0EMuNnaXH+3Wa7zCYY6GDj
x8IZbcaAqevcl32zZllOLLi+4epAXr8whp/qQ4sRZdrw+BLrl9jZXoS0tYvIu2OYRCHNUYRYIse+
uZvdof1ucnOrn6fe+bLaLrqShKRYzMplfI1IeGQUVXqobCcs+ngMjrausMQpWAS3kDKGP8GE2mAF
ZDZZh/X8NYaZuO9H6k0xKypKLDUv2CqzbU5K4a8S5MtPO3YUH8N1PsO4s25PzfCkTOXfAW62HBr3
xtl7JtLfUFuiNY2UfLARC1ygcIRHYyzG471iYOzY5AWn7MP2xPBA4WrRGhRl++RlpbtT3J30qZqY
dtQLKxOIz9yQ6FvFFB1IW4u3dphw+wOKWef1hLexXu6gCdGfQCJlzEiQYpKMB0rbX17c31nJbQPn
DD9Y0d+TPJXCh3Eb53GRFaYX40BZT8dlFyUkAIIFTjdMncUphdOxM9yPK+oCODNzj6aYixH33jc1
caBPvFypWSok3OUJdTAvisx6EsB4VhSv18EUsAKn72FofbQIscFNLfojT+qfIdxhhhWeQwWSEFym
RP4wO9VIOgpXnDKixsMgmUnMsnuBqgVz1C+x44xBKkAGJeGOvTotr0npq0xe/e4Qf7wtSXwQmkMT
WfGwiXqGOuh347VVxjFtfyEbAta18zXXHBc05nrPsf2CMQQ9s2kIvsaXtHQ1daDdEgIztelTPMCI
SGH0cCfb79ghpm81buNNYxNwz8A8WpuGSUeDbvERn2R1F6IauRhPGoTM6pkZ+msdOs6usqxXPcNq
CLz6opGCb3ieYhJp0N4Tp3cGCzPdM7bxuNPoRad+uKRum/3oFAdi71YTAWFMFNC+0gYByThWIR0p
QZK4V5DmbzsyPZ+9JPU+HYc0pFH4VG6A5o5TOrWfchAZflwhaLWJ+z7KtniRKYmdOL/bo93U407R
7B2wOVk3iqnYsTLxH1E2ZGdz0+WRKes+FBqNBxVW+2wD4FoFqOKfS8VDOaKYXEUq7L4FSZquaIWy
tzG9HbIqxQuYOyPTNZ07ck0sFuKj2OIhroVoD/ZMnMtUBSMae/jTq/4WKxVH6tNzGLCWs+Yf7DKG
DU5hfW8ZCTwZ12o2I0FO/DOM0Uq7ah9DlS/7NpyTixfo8Ro6vrW/cVLu20DGTNFmI3fEPvx1nkeH
sPYT/A5Rv4V80hwINtJXFlHYFRnYnTqkq4fON4AjWq2PrK6TS1Cmd6NpUed7TKRVCa/LsfPgrsnG
5dQPFJMFX+vX4rm/Wd7g1s0CiDBsmkiiwBFDoo2VPE9lxLmW4JoHlB+8QvBjUpvULT8DZOFrZ2nG
q4t5rgZ7o/1zm8mOXmLgSRhmZ4KR4nAeBwqDeKZnmxfd2BNLiId1Q1QvTKF2wGGokspQ2+H+FSxr
LizBGLoQr32fpVqE2wpCFjnP7YeLYfiJF0ko4ahlMOh4q2zVxBQJCzlj7rZ3H22J52hlPHq7IESn
WRTVhWRCZnHA6JVIXwLw0Y+6DZwzA4mAZGtwMwfCHeN75rrR2q37+Ip6GQ4aVGEOMYusP4mWAq4Y
0/WVLDDOD90LRIX8Af9AB/XMoT5qnZuzHyMGfEjNdDOfs5K3/lzuh7jHpoEp9HJjnxzgHtHBs6e6
eENePPo4q79EZDHxZOQxPScqXlZD593USeNwsPrAvWPrklMB9sh2Uz/6bs39V5HWZFTgBm++MZhC
TeRLEz10Bm2DhhR+qipehdiyINGmJZhFaG2IFhb8c8vNmdIIDb2K4e8qc8YEvvNQkidGJXTwavFU
Vs74o87JMJ4H32J61rz7gmZkZeu6Zuzefl8idzzS3s0MIymSXD97qg17X4x1F6Gp9pfUHR651TMM
h3KZp60gpXd8GviHGN40DTFP2+VmRdww0BAW8mUZVNUTS+X8OalD6n8/VfJKY28U3PHSvM0JOJ/4
ZtUvynXLa9NZ1/Gk47UQhLD8yLueiYolRnYwnsY7sFtwR+j3ou4LdrK4/OsDyY8VDRa8a6xCfSx+
wN3zWdJ2IhgeFSDoahUF4rlRnkAkn7sjiMbSGavdpIcJ+EOssd2xyiC+TWQ9wyS0uc9tV2flriUL
8BXrNr5n3m6oXaa5eGQTV+zKyYQnizVYeIzrIu7W0dSaeUN6rfcJYAcLMLt1fl/0hC/z7iHYmx/0
W9+F8K4WyzsxHeufODKZLzhkqqysXNRkzKF+seY2+uFq/4lEB/f7zHJoK1CarZvCe2y4kVYOrOxs
07LreI5zA8YxsIP5DlFvxS7caeXVEoK41iVg2VFljeoxtwflLwAF45M93FgZAx3beLQCVz81aaje
42gECdnjLXpKaGBThj4jUDyTeQTGL2jM7xXs7+VkM2Dyr6nyGqY66Nr1l1SkqqxHzCztVvnFcgtH
Zq3A+Uv7ShoMFxGND5Md06m0um+jzmIiBRnnBcaHNqRe40J/jXwUTMeswyP9o7NUT5Nmcfcgbppp
UdrytxhClRyM4rouUgwPwxzGQG4pzQ4OGIqPmZfXDhZ+Qhd981nqskgQqI19TKRhHA9MTi0wTsbS
Oy4YuUGW3WzSCEyrycRPNXKg345Ejet4R99XHzyrxmlMq3CcurH/TslLErZsblvmNtuoMe02EBIV
TXfawMplWlwuKPOBwS6XMiYMshEIqO1Bzr99XgQvuYDSu0ZWYF497aqnlKL6ByYIdV3G0XuzyZEn
lCd2DbRBNrkEzUd3vYDCSTRA8KPUFdxVggw5uXqJwK9mVcvqXQM+bLP6zgC6YepVM/ldeYyaL+4w
yp8ovfPDULOcSsf2TQ09h6msT7oE18GKrq2v3QQaA/Lf9Jupp71p21t5NQrxUZbTV1i15TnG+vLb
SnR3jFJveJyDiDlPHFLtckITDx1RbIoEdaNoRnOyg8Hb1wWP7IiF8BUjAjOiZiif5nkSYCJMeSGh
gVvYmvABEIdebIyDbEFQGaC4K51j7jpv2RSJz9oI53tiuH+wOUTXiXSVe78hqr3ChbWqC3KRB9zi
B3dJ0qubDsuR3cwLZTdQffL0RiCcRNul8eJdQLexxeqH2TuD0fIO3P14x8lifzUhK0mvJFagLGZe
s3Ehy01vVbDmwgENQ1xD1+WIsu9RzchVw472zava9Bo20XSxQYNtkD2UF2nkKyeSuHY14PGe0EhY
yR09q0hrl52hxACOT1iwlIE3QIQBOgCjy9fU70/26LovOCf1eh6W56C2f5IQdVMuxwwdHKatp8KG
D5NI7bNejJ2tLjHJL4wo1jy7BaoQBnE1W7eV7djnlrHoJkWDf2htEx1TAIN03LI2u4XDaz1x6H6D
nLLsOrf8sYSCI4PDEVPNYMRz3DnlmpB5zEwuPnIQ9QskFh+HzCLT7L4uEQMYE1VwmSWPVygp9sNR
GvYvUYQftxZbBkvfGxmCN0ceczNawucJu4Hl7qxY6+S6PfB4YUiMB43tmiI+40Z86MXiPc8ehHJg
pU+hMvIJ5kf/Lcqy+HeHrxDQuwQ04w+TuHRVXX6f6kW+jBwBK0v6znUouuE3OoXpd+2X7iG3gH2w
4ntWsidRxw6mO0vwmBGt/BwK5zFxe/0a+/hd2S5Q/snsmAb+97CMwrUnsInEfIZ4X1hN9cAqCsgj
rr+VtGQKSWYRz0kyN49TNv2YEZ4OLjR6Mrn94rBk6dUo0LcDsLJH5pbQF4kdi69B69yFWND7rSJ0
9+xPUw+hWpVyd5vCriA+NOeY9ycO1wLo0OC2bIMndgHTNCJ8UGCjU7gq5zRM3r0oiggGS5PuWwp4
bG2rVF+5NQDd1iolBMeYQxpyYtRDzUcabmQE9GMM/bQgfGpRW9Qv/tYG89ogPwT+vKp98jUEXfnF
V758hFix9+AZbGZpj1/c9dZmoUJ7Scoh3XY+ipNo5M96EemEuqT8cPpOfU3sDA5GttRXw+RAeWNl
/hJaafTCqmi8amb0x7gN5ucGg9XG1CmJzhpcODAdYtzeSlYJhEb673YbmJMb+OrclEQjWWkY/WL6
wTw2AgWDTjLi8V/V5aijn6XKM7DQYJuKOw9qzx4n3LHE9uHeLVyMh8kKl/YOFY7ZhXE5p7sWIjC8
9zhZW+xZN9xlrKvapX65kXs/cAdZfDmYQQ9NbzrGeUqwuLfIRaDzyfoDrEX36NyiZlJLmYNlsKOA
gOjujIkxgecgt0/2AufA9RrMXuSN4wQV+oLUvrkUzkBmWMO6ZUaXbxfOibj0SBHjXY1hvULVTzoy
C9NEbQZhW9NpgWtQ7tiQENZl3OUuEwnwYQdS9rDrFiPjj8Rmmh1xZk3wnjoy5bvf+GMN6beYFEHX
zlmdPJkhFN3FtLW+uiWqvI2Klh4m10BTY38DDhR4T7BcQnlnQbakU2e5O8RbP7dxizG2IjnyVIaT
tq4wc7R36VNUR2eVYyTdSCsT3rZJo7z7jlFBWQ9oybLwiVXuCDiyVqr7MSt/wNWI9s3K3xerDoCO
QG0rEDwx40wwig+ErbvRl1/ZTvo7skYr2LL0ZQ8LmeOgqWBPva4XaI0VYw011PnGWO1yX4hpWdte
MhEo4JsX5jHLsHaQFp5Jb5/vISx7h8hrm+g4BziAoRyhnpn8Ktw6NZFUQU9i9RDbJP3YKnjphDgU
JJ8YKpQJ0vRdwqr8N7Ok5tMlU+tLW3gIGJ4Jk26KZJ5+MaGYfy7V6Jw62zdfgyM79zQCUYHCD+3K
3xXWkOC/LGvuubnVZEDEeOmr0re3LsooVjYBKTpI1Sx7n+tx/m3wA64mpQKO65mYe5BBg48hjfWR
Xk2ednadR0+Uh3110LxLpm2OGZlXYc+64bmzA/G/2Duz3ciVLMv+SqHeecHBSCMfuh/odHdJrnmO
eCE0cp5nfn0vRtyqDLmUctwGGugGOpFAViLrBoN00uzYOXuv/W6PVn9cw8k+SkaSIAlGryefFgVC
zMKdBW22KwBdY7sLkKFb3YqhhDldmFG5QFwyQhX103AcIv2xqwhFgG2tJWP0iugzXIgmVlx3/a2S
WEV6QeCOGiCKMyYk0ZclgRjgeeIUCB0HELvq5HkbQSw9sR0ncTZBOUSU2LbddtdCL1UjRl4IXmda
oRMJaPmHECVIJpZhVGynYEwfZK03tgfJaMQfDDj7nJb20CgcobJyug6Nul1ZfvCTQUL/Iy9myLdD
4KMsMBy6SJNH1A6D5nUxiSx4YHFMk4em4fClqqJJj4hvhx1KpLJfHA1ATOgr5IpskWlAs2HPVAwj
aNe9XdT9RTykdXKLhshoY9g/fq/8dmv9IzX2v5VaoxJ+gUPxK9L0f/6/ln6qGzgG/r0o+7brn9Lu
T0n2r3/gtyRbQXP9F4ujXFKiaLshTP4vTbYmrb+IEGN87CwyaywI/63JVsy/LBZlBz+MTmAOpS8a
77/xjYqm/iUxPiLJ1vnHaDz9I1X2R022uQAbVVs4WCQIxDaEWNwcf5hvGinK1izN9q5LUZct1cxu
NPzxxkS0ehR1jc0Udsy2VlAXl3pvlCei9MtNOlnzZWOM/a4Di7KCIrsNghA4VFFBk3Ha6pa2WX6K
jalimjUGR6Ju5l2kzUvOES0OgLq0G1oTdc0fj/4Ls8fH27FtyHaWJhYzNlbzBZn58XZUwUriC0Pc
mEkXeCDNGAzY9gu5ZMrx91f6aID9+0o2lEAb0xBK9L0rdQsRdyg78wb5urlmdmEfz8Sxb3NMGju0
AdZZ2dGsAYOBgfj7S39xk1zRwntrW46O7fDjTYZ2Sehmpvo3JhSddY4CDeW3EPRKrWn9Dy/FS2Yb
eDBJ4uVp7j/PmPemd/qsusU/3sLQsJ5IWoO4PmrmgV/OWJxQ/zLd8UAZ82lC4zW0NFOq9p5NR+Jx
okqYqttEqhuYOce2jex5bk/zivJ2zDZ4GJhgHtMbxEn0UKnEfxSIxuNd4D+RzCMEwhqlOQqH9mTK
Lpfsvr4Xx5nINll6Y3YhOQfQgDNYYGWzi7MI/HVwyWELpR7l9PfP7aODcLkZofK4VN2isBWfTFA2
cGArZHB/qyUDfSq1KVZ0A4nGmFpEq0LJN99f79PbiLkMY4eJ6UNK+lh7D69EOEQUQS1u0YHAXPXH
+chRmNIMmZ8f0wlxrhL4oCu9PviGfHTvLXeKGdokxllnuorVbe87kMApLPBKAjY+ag1m7AD8dZTk
39/fnndkuYyt6zxUwFwCT7Bc/hp/rFNaqRWxooz6bcck+YiReHIkEmXeJgR7TRq9JN1MEJEHSBqC
2orWCP5gAYqmYt5XR+dllxsYW7d6V+Gu+e/F/osV59OTx8/iSJ0htNRsiqm9BbQcK/SYsR/cRX6A
XjJtuwup0erzy54K0Rj1dY9iRiH54+r7C+/5JnkkWFPZGwT6I4GB09gz2mlUz2pomfVdK9ZzTZCt
yaHKRUFyVTXTA6j225hc6BW4G5V2gvHcgl0djNqTmUDZhhmGjlmDMll7Ktpyi+kbEhXgV8MRz4U1
e8JmblICa1H7Ay+rtvzNPnzqi9eTA7xuQe9zVGfPFKmUOKmDuZ/uKlM/I5JqO2DILGznHObuLs4F
RSVOD0U8aN3v9+j/Vyn/ycv3x/vjPbVP//GWt1E7nT9lb//jPy/f6u7PGuXX//vfNYpl/4UjC1E7
gQvsneq/fGOKrYGfZgNgt8GwZWg6e9HfxjGF/HZeQY1Av8XaJQwsy39UKfZfUKExj7FxWGyQcKP3
zGLfmcc+LjKWgdoXXoHgQEUhxdaw98LABwqYQ8TBulI5mZcF9GWLrNkDpviPn/LfV3Gouwx8oNRX
e2tMXQ469UsQrKHdXTNF3BKv8MRB8kwUoQMhp79UjOL9j1/hi+Vj8bz961P4fU1JefirYpGY8j+u
azm2g7wOGwLa/MlElO8r1wF6gFOzmZ9QWJKamev6ga2Wn+XTNW1syYxNNf5l7F0T0k4wFQ0NkVKJ
HhgttSdpwyGZvSU98KV/9USZzbJA6RSZjrW3LWmFGUmSPRRvGpvhvsjVRZitpqQH9vhgc187ojlD
WxiR6IEN49M9cj1iLnWpW3i+OA99fK4OfjszEXq1pgfaq3AaW+0mK0wTObCvh92BJ/rp/eTbMTVD
RUBuGbqq7t2n2VR10GiiXkNIN1EVNCSoazI8+v5d+fIqXIniCMWLtc9saCdJ9Fts1Ws8RhA/F6u4
Eurl+p9dxTSljnebL82EcCJ/Ld5/7LQGWS2NwBa8xqw+XTpo8De6hm/7+6vs/z7LVUCo6GxclCtw
XD7+PqUWiiYHvbjuMAm4BTPtG5J8rZOy0vzfPuF/6zzdf2xcCuc9laX6Cx2zXy5DM21NJcub9TQ5
xBEv0tEh6+WBovyLqwBEcnR+YJMjgbl3QzWamM6OymZNL0Ui++sI8iNO+5//OJjZVV3Fzm5oiO0/
Pra0xgeulxX0UQUJeZPFML87u/iHV2FhYK1nCYR/YVBt7S0QkxmLKqvjcV0x2z+K/XLUtnRfK3Fg
eVg+iz8XP84vBrUxi4NOCSOtvdqJH6HuO4fyngKZNpA6Nkc648QfgbABNNmJyC+/f+v24ASWYTm8
BZKGOIaMZaK0v5FkRd71Pf3yqKFzm0K19BaW2MbS1fgE2dET2gdnO7ehtp5Cs9lBR4lOGbdOB+4c
KMLHIggaBCbo5VjFtilUAdHo40+JmXfuZZ/16yGAXLAiXpuCUaHTTcEeZ2WZeGap4XNBXidQtCa1
k937ZRrYVxCqgmmrpEMAXZhG0ImeViPNdrqV8yMjftFeFuyl2YmD7Lmk5w/LEy3IAEoWcbteXytQ
pyNwGdYQYOIQc32Ucpa9bDiskDw3lPWpiuuTGHVoDLZL9zC5pSrHgxhaIP4R0bYdivkpgi3VZ5YO
DqHtLOmpZQjqEtK9Q/LBMEyvjV/HxMO2/iweAw3lP2NsPJI7FUlpcj2YSjPtmiQYd0tSK6nlchGh
BxDCay+cynk615K5IMpMN5LWPpViSgBvB0oHZKyYIUkDKgXPbarFHZwjYrwjlYggJ4dmsI5FHFFK
TsiQkiBJbgcYEMA1/WA6BXmrlq85QyckrN3yyVpJhJ0FhV6tos6EJ0nYzBLqWKRtpuPCIB0NL3An
HxpZi9JD91Pba8UakboVWrhgVkVjXiYC3sFK1orYCXY6G3srvEhPNVuxoSXPWCYPDB0cl1MFS0Le
kubeCNSJXq7pM0KEZpTXaiZzgm7H5U9RE0CJa4X7fsex7IQYpyOoFeQjNi9xWw3zijwBzFymOgY/
Q61xrm2jNH4q4YByUYsnJLKjSBC6x2KAy6cmOmnWUawN4xXcj+FHA6rxfRY5OzMSOpqlon6KVBXr
RIakBnVREcA+bfzRehTxZJOcwEAjRDndAHOt6Yi6umIrF1B0ypekLw0ik1SpMpez6imFRm7hH9Lj
uDlh1MhsoJUWL6PPIFhzmRk0G/IvIqggugl1ImBAWVdWfd/kpmFujd6CzJjXUQkhANfKti9D9Diq
Dm7J89kpiKij20Lruw2zrZLE8mcbROUjVErrYTBK5FuXzANBU145qt/MZ52jFV23bqWOCNyP0CJE
oe5c85PhgYEHq0TrhLIIFa4zOvfg+cphnSlNj3FqGOHm22gVUyTOQIU3SZ10FnBJm+AMjLiVRsxS
w8hrCEx5AUuHMDokC5HiimlC3RqEQayd9fSzW/9HwgDtIggwUPPbBNYruVflbdmOJuPsuUXMCO5w
VNxcVP1PZehM0n1g1AK3Bq9PvpqMiOHrh/yG4RVgrND3y4uiIFMbOTCdbBd3EAwYTQv7W5i7VuTW
dozaIRxS83g0uuQcco7o0aQJo9qkaV4lZ8Zgkx8wY+6BH4n0aecoTHdXSg1LZe0rbYy/duZc7oV5
aJ6hEdLe4L7PttcJ6Z8Mlg6q3AnlhDdLq1tlNRD9ZxHLVaPwOqtiTVNWNkyS2dV8TQ4bBKQ+Wmkd
BraV4wlxSWsPcZhEprFDzx2CeeSYXa2dkKgAcGP4M4i1wFAKzV9p3weEkhGhzH2EhRUFXX8SmrI/
7fu6mk7oqKIWQmlTj0RP1MErA4pqqNdarYozsyzD54KtDD0G3HQ8z+ZovsHhzO4NGgXBtu50gVtD
hD8TU43uZ601fhDtzfTbD0qTGDfaU7FXhsF4A+xLw/Mck6aIhbNAoTrF1BZqVKT52pwCxcRRLcWP
dDCm52GqimssEjEwV9VvK4wBDKcwac1ohKqmT8UaaLJ/y5k50k8LxZl6DG3QLBC2SvWloIlRrbsg
4+NJ+SoGuhwmqgkL8dk7B7SU0Pi6r4gnE1MIyghBYnVsAgFAJIDBkeloWD2QA83AXsoBG9FEFPVb
HXXKDt0qSkNSxrQf5iznR9DDowNMTUdSkSi0r1ZdAAqc9QM4jQvuRoT4pHux5V0mmIdU2/FpVgci
7lK9ZaJqTl3f7DpDna7JtrTfnbwiCj1mFI5lPoxmxQv6tHw2WQNesfMypkR7Y13pVWsGq4G4DTQL
joNmrWcPWpNX0RAqU/ThJeFHTNd8hOeYtxMi2BBnGOEzbB7mb8KOULb6dUfKmwJnt14Xvoacjnc+
wD2hKwjf6xQTaIetMduVGjNVclEjc9uiBkYcEabE1xNtU71rYQTf2BQBaHMIquT9jlGlX9K8N68M
sxzOU3CNL+3Yl5exUtvoy0rsPe481fXTkKuo1si6ZMQ4ztPjGHbwbGG88upnOgrigD1oOk7JTMSE
SmA9BNspA+0wiVLDhWaoGJa0DmfhCSNLQVpSG8aXfZonwN3jTrtSZ5ByrmU5SrWhW9aiLy/i8roY
w6pxdTU0aTrlY/ruVDNj07QpiHMPbWU6bTqjlxudQ9+V3vZIPXVyBUn2G6wJ3IgIywcb4crgEquB
ebBS2ug+LXI9WTkSowOYARRAoqkNEyh7V9SnAlCdztyYRI0lms1gEF6rUe8STpdUu4aTy7Wdhnza
U21BYx8VgG8ynPILvP40drIpS6+gNprWKmtTwzqrUkOif53V2F+NrdbvMtDbLb8LkviRLQ6zSNup
Z7hoNKSrid/cseYkhsvG7pzHA6XXSpW99Vap+rBNy5pwX2N2UBVOaTxtg8LvbrCAziACADAnZ9JB
6OaCHy0cJpqD8rNG7/rYYRxBSS+65hqVq7gQ1ZiQ1zHW7CzEXRxPMxAV0gk0HegvK93PyZrUzrNG
0foLRl88WHqhv8zEPx51KZZbIhV0/R6JI54DAMPKRYltimDIyAjfBCX8BWWA+iyMREd3yp8NS17n
dfBKX6jPWiO0yzJqqzdqO2jxRKO3dwosRNTLvtqc6SibiGsAETZ7Vd8yVq5mYVwt0ZG3Cqm92rGj
D+VpV8s5XXVD2D/PWBsrr9MHPrLGmKBOVi0AhFG2FH6Jjcq/bTFtURPTdMuDHruGqvvJNQfMGcNc
XAoUPqNF9iGq5nk9YHyjfLKIzXHp7Ju5V5ZAe12mVhVhuFBLjplZq7C7G/obrj3GvK/St+3LVLLC
gWwoyHiahZPcYsvmL5lAo3zGCZ4RFI7ShOZkNSPoR31pY7EaZmL04pjQEd2YctWbB1z8bZXZZ7VI
J+jkTOTTtciwUt92s683i83D744Q04ckllpTM7ki83vL85MGCj7zzzSkkC0B9IreYdrbQjZRXcLK
Irx9ReOg3xUKtho0FARcmTmyGrSyiDUpPBS7hS7TjPeBIctWByXgo0fD7pHAkgNRhCB1NnLzB1QW
9aKdC4d0iSGmEJu6mg+Ap688q2qJ6xuaZnbX1ZlzlbYaGcAjyuzGUy29v8QEo/lrCB+UcX2eFBuy
DrE9136UxuRmkEC0UZM56FwDEYjCiTPRoE87SLlgyYy6Z9ha/YKqyWDN0FHDUChPOMliKAE6uzu4
UqKynewVMwVxgH0pxGtBsIi1gkgNW6ewKaPWODClxG8PCwBhvJ5oG9EanepNc9NysAjictokVSWv
qec6QBDoSO/AsEYVNLHGOBZF5hMyEaA5dbFB5C9109eniqk6hRebOD5dEz/GmzWM+UVf1M2jatTj
HU8te6uiskJXEPsz9AIZls9zE+LadXzI5n5IpBU83dz5WRQ07dxmqhEX5BOoAU4/IKodqyAqDP2x
3uPwHCX52WLMGs83WoKfYhzLd30/ZbeqpO/mOjhK7v3MTl9HEl+RyRRBdez0Nosw83IzPQ7MCTuv
ng7cR8TadKZDgzAJukjkDdHdoeaWCuIu11SidF4ZkZ//1GoxzF7ajRUMEKaS8FZAoz2njI064oF6
nbND3I13fF8q3kAlH9/DtKf0TZy5ecJxMeAq5PTGEpv0KV4uyOCnOC6wIPvJiCoepcL0VHbkdYCn
i7sfc2XXjzKscQzMsz6BgVFhMMBu1RDtJOpOMfTp1ozLQaCWTvQCjLBC+HDeB/YrOvzsxBDzTBCF
0LufHURGk1Ut8InQTdKLYDKNW+GUw0VoWQjeNNwTl2HQssEZMBqoqzmHHoXCzN6dQCEiTukbnFFm
XYwPIUBWUOxotga3Bn7euWXfGC8dbwKnEWD6qksmQfC0ZLNfKIjBXmsStjBadzkFbZ/F/GCA8MnR
IGKT2m2oh1s0yfK2j5cvczGqvtscV29GDZ//STMFXUgpPgiOLo7dRh4jt0wHF5Eht86VKb+KBW6D
tbSLMViBKR8gGQyFc0ysev6c2FMPntSyKphAyBRxq6hTDSS8LDTQV7mfT6tQkfkLA2Z0XLpV21RM
VquO0F0C6hATG96TLwvA8QpZbY8kW9RLmsk8iXVtZpI00wSJEXqv0jkhApYiIiYVZ2fZeR+5hu/b
LxDt1RrnvYaqPNZS9cQsa6IIpT8VIEBhnOziEnipyy4JyCBhQEukLcYwduBywVKUtq3dlXOKVbWI
iUlHD10TVVNDTSlRn7w5lUHkgSyS7oIdZSw3LNTZRVjV04+5cbI7aRAW5erZGL37dVWX637M2xfk
X8FbB6q74THMOcgq4pLRhFpD9T7xSNFi9ZYs2L8stky0wzeDxrEGzXcRHOlI9JAHyKlHh+SED4iV
FuN4HdBlb0gXJibDbi0C42zAURura+Du+DEsL7gRdC0sym0NElM1T2xehjOctKWGG9gOA0yJIcQQ
Bu25RcuibgtRri02d1KvLYI8XELSCb1BFi9rj4CCUXr1BCuAPmcMYE0jVQmfv8YhzqhQC6NWakw+
ZF6G5KgGVzZs5Ajn9z4hEqHxZouIPQSjZHtxwrDlm+SEc6XKaHxTlDJuVqmJ8MhNE20mgDwP1JIr
ixHjRARQd1X1lohXZj3HP1HJSuAsUIpcYXWEYza6HVueSuFvrIIS8M26MMIK2z4nGP5axC1mnoED
YSpPI8DqZ9i0/DsBMy03blut8i39TgYt3sah6x30/m43In2/nVtwTlf0IEjycOK8jdeS//UB6bqK
HprkWXaOunqeEzFqnqOrTXDaR8DoANKmlbmK0qg9UouhHD14amOI/9ymtVnWhRhPFntMtLawtEGy
CELSojO4aS9ER6YpG7BlT4Q/xznMGXIVHdfp5Zi7yNzVM6WYqntFrQhc0supuFfHWdzExH+Zq9Za
PlR19CPC0eB60BcsptM+rsd33VH01zaGqevqU8oZCHdbU7tlw1HfDeM4TahnzC7/5R3pASpU3eLR
TIbL1ggvW0XDXldmYX2ZTvh5wX92Toi3XROPY6eQlKCOEsJAWtAtXgVsNybn+Im0BpYBUjuNqEvz
40CmVvWoxZ2tnjpzbkZr9JsTK2DD9GqNj5FfytXrNLcQl5bOzNohdLJmNnRNBpaW1FJigzOhb8en
WZz7PYF7dtbbx70a9jVZenbmC5wW8KEJKjCHFIPoFNjvOZ6qcFUUxhIxE4f2yVAOTn0LcaIrzmNE
32S7p1AscB+T7tie+OSPd7fQEkZ8pKMBC82bEzqAWFpb0V3lozP7u3KUYXsaTllfR56aoig+d3AQ
NpxRy97y8baWolTu65Z8iyujLfPhp91YVnqOEq4l6HDQfUNuRWg5lARqoKsnpTRLjFRjngQ2yPs8
JMYSE0Y+R1clADR1q6Utpu5OGhoHy3Yx9Cog98ORDVIRpVplp1o59/W0Ui3HR5yukyFegPzp0ezG
K72hoZW6ZTdJO1iZqMrnl7GrnUDdMGoiNs1Vw6ExNjYpaiROdca4iEYSpca6Czy5YKtJ0zfS8pqz
Hs5ArnHiGhTzJdRjMW/x0VItEghZ4LIbDJqRYIUlJ25uIKdDE1XR1EJILzga3LEGxjJYKbMgVxrN
LkluyNlLFlDSNozEzF7toY8kzU4YeS4ziCJ7y/p5WUXoneXmToNYlO5UvYpb4pcx09A/a3gGL5Fs
UMYvaAWNnAfWlup0tIMK+XFfmFZHC42+/yVJcaqkUaanBIzAbQjA1+BIxybsYjXKoxs2qya5Z0Rs
EXMdWjOcvNys4jsgznoBTb2yq11Sm2Z0PYIY5ElYI7A0AwqQvRuLheIBnaJrMpj+Pr1/DGtqoU8u
KzsEGeSmTrFImKtWk1B+0RcfEyWBIMfMnEx/zPzav2bEUxj6emwADUVbkF5xMh5PWjNq87rtLYB+
26jTWgWTIrlSBr3ixCBdnh4ypyRJAp7atGpFUDoxABG+RpxAp4OsDXbiXgGLk6wDXv8GYoLMmEL/
HlH9n9AK9G9129Vv/3H2VDb/seny16c2KvL99Or/G4GzFhOk/5a7fFINnD2lr1H/1nxQDiz/yG/l
gDQQDkiYsSpICkRAi+zoN3BW6n8x9WdEyeCfEay5TOz/1g3Iv36JeBym7PRWEUjxD/2XthFpo6pS
/SM3QOVDJcA8/B/IBj6OnxliQhbnKiRkO5IJgNiblkUTMwqLV8jDReFY1wVekxVkvZSosdSgU19H
O805AI//OAfkmsxmEQVi5bdxNupibw7ok7SVQ7KE+FPliUfJT3hezojkj5/hK9nAl5chf0NFRsoo
SzM+To80v8yMbAhVz2QOqEtjbfhHbIUjA1U2nOhHkTwk6VEJ9jE9qeZ15ayicqUmbPbuFBxXdwrl
lDxhJefo6BNQRSyQ5vJvFfOIAEWxIoUSMx8xhPifcOek9Pg0OuKufaqdj3Ili/XQ7xYkKcs7PcSQ
COlV/JS8Gk9OsTXnlaKsVd1rwO9m3vQyvdAVaAcPp7mgSWnpHiWvdE5zsLYEaYwDnhIyV9ayxxDq
+QeGzZ/eA34ThOCqxYwRKfgv3v8fI23S/CpV63kPKh3OBqfmdTg4Aamd/XViphRkEP9X02wdUGh9
9RstAhmoi9JCoLWMP/+4bJqX5pKGolLUFeOGvQpvo9OU59+/Cr/kGv+aov5+4xCgcWMoLXj19maa
hPlOYyVoBIXymGqikqzz27A5oxHvFv2LsNxSj12rfsry+yY918yLrOAUgo6d13+CzrsaUcoda/A8
V0DLa+chkQPbz4XUTzSJpeciIhJomP3jcfgxGXcWmY2y/xF052Py3OcHvp8vb8dG47Noi5DV7c9F
KbjkmMlYJZV4pVkXkKxWQKY2YXA6EHPJ5G+Fa2hrWulKEh4x0sQzh8vY5L/yJgNgtLddeZGpm7Da
pfOTGb0r4XHP9pXKcVU3+OVOmaKvy+E4qdZh58n43BEeMyfC9BZQxpXVAd5Dof+39OzfyhA+Kn1+
/0yk4aishbyEqGk/vg1AqP1xAAHhpUsj0SCiEFjBiNGN7AW/6/laKnHgvd8bd/++JsJd5Ags0ktC
ycdrGuacASoyZ6zF+hlippQQ7nMaxacDKmVXqeDHRQl5OQ7LYccAb2vP0vv+9Vxe8r23U0hhWYtc
2eG+9xYqRnWlrHNr9DpIc6Svnho0LrMxfxkopQ4oPb66lo1+jS99+dydvdsldLhTobnNHlh7IMKd
S260BCZXgIAbDsoYlz9t/85IprHYqDQEGfsSo6k0ilk3uZDeGqdFXDGaYFBCr9+kZEnrexLjmKU0
cFfsA5/8FwsLaiopEA+YbLLm3r42jmOVMDPhFuMwdwfRxtuJgemBPeaLq7CxO+QEaRrKpv0XFsYf
ue/coxe2MAC6vAJVIIzpwPuxJwb99Y6aqnQc9jII9eq+sjeJjCKnpTh7cJDXNgANqs5wbXSawyrT
2kSZX+RKAulxhKWjtMOBRfqLvcHUuOoiQlmirJb//Y9FeiZnuxXQ0jz8dwsi56lqwX6pUw8ut5km
cnIjjzf4wFW/WAwQPeksA0LlqvuVCf5f0HtpMEMlHJNtqGu48x0mmtET+WtElqO5OaBP+vKKrKr0
0oAZqeqe1ibRUDZyFpy9mGG/K7SBRTz0JWOXTFuVhNu7c0xC+j/++AkPIEHHWF4kZz8lrPQzEOP9
SFaJdkHXA2c2Iyevd4r3yTYOvK5ffPwYWCTfA6IaBDV7u60vhlBJ6Ix64Bo2AymC62KkR23FNJAn
RTvwCX51Na5E3B01LqvN3uP02ygNUl4QL+nu+kknbg709IoMeVr/mjjwGL/6EnmGVHoW/2Yh/fiO
Gmow6nQWWGkiIJ46jPYVAhVx4A35fEsofKVGopUUKmaMvZW6C+YhUInCZkTSi7WZ/iQJ7HkyAajo
RnRgZ/q0djqQyIRwhG0KS7A7fbyjqGL+NzRwMR1CoV2w5cNR15EuPyTq/dQgBaq1+Rhp0KqxwpPv
30ltqYc+rNtc20ICpksUZyzce6tnOBEEAUBhKTCiF4Tzd01MAsUIEtJrSOlM1Ar4sw4ye8g2fYCD
uJ6bO/BGhz6OT18kfw+cNdg1JDlsVIgfn4E/gkxtmKN5w0w+EF/HulTFdiKDlZFggv4dEsX/xq1T
jlIIIIQj0WPvJ44rmxTdnvmNkeAZXrhjQ+VcWQCusU+T1i0j/SrqGAU7ZmXTXxbveU+sakV+44G/
yXKlvR9B8Og5/WHYsjCgfbx55FEYKiR0XuhZDPmzdqH9KydqXEGhtM2LxT2JA9OwN46a3uIgV9a9
ap+YDnFcog8PFJ2fNoFF344PwWShEqzHe5uACoormrV49iaMtTRLwmU1XlU52aVDbQHeDk+yMnz/
/hmIT5+1gzkIlTK/PVpLVsmPz0APGNOlkT15qla4Xfbec0AIgseifOObcR2g6RCi/XxNnmZjbZz5
PrPORXKuNj/T/r7rjnXlZ+icR4QzQPi+ii7Mk3Q4CgaAwsRt5lu4vYn5hrxp5BO2j2V6Q2rkpK1L
/bgI7uPpRx9itL4akrOxufj+1vC+fPp9qXSXwo88Gopnc+9NmxVLiyGLs93UR0I9UTh9SvN1si8z
2DV186PKQZlaF/50W6Q73+bUemsnO4g2tGc9uCX1cK9BXQ2qK0E7MWofrW7byke7PMo51hZbIkkm
h6HYFqaUzfTDK9MVUQelssIkYF0Gw7pujxch37Dx4+PUOOXNzrsrJXjV07Ne3xnlU5GfiWHzY0wQ
oa+l5XXWlaHR5faMx/FHqm+69qEPb9L0HMyX2Z06nKFI43w2w8cxeuxn4MMgR25mcWzEGwzwdIgh
Dw/+erpeYLWzqw7gUVtkRpdtvdN7V6vuCgfWAO/V7fASM3WKrnN/HQVbLJR+7NG/h/eiXobzOeU4
nHSIF/S2nNKjYcoxG4EUsFs65E2+yaEHasOd9G+qjrHKqey3lC+KfbyUoshQKrkDj2irR/0PYgtG
aNMQ31ovKLz+RTulYWh1F6q+yZLjSbglCivlBMZ7THYLk3eCxKP2eO6fs/B5zOlpu6Cq1BkT50Zm
JfIlorAsGA3Gk4p44zgBC0myRb/2x13VHmmm54vjccHCHtjhPy+YvFNL9CatJQyz+t5B12Z3ynJJ
0RQWaC41Ld5REsbrQMke+jjVVzbr+oE98atP1KL+xf1iG4I0yo+fKCzXoq7Hpcbn/1gRJowMIYXl
feBz+dUV+rgcUvki6/4lhOYssbcULLyoigiGyRv6C9ByZEVY+pXhowN055cGoJj6s6xvp+56FK+G
eCM7FBnokQ26X2eM03iApFHLWcQR9F6HNrU8akmFdbbDQrUNV1rjWfZjTBZM3q37/jG8Wigg18qO
iVkJr2EdXnFoEbrL2GjetafBiTxD+Rpam3DXnrUEHyOG5Q+vVs4W+NN5daNLF3QiuYB55DExL65o
KRTOCnJqcN6np2V3lBkbJ3OPjczNGci89O2tHd3kjuFO7/MmUNcQSfTOI12Ejx6cgDtVIHcIrVbN
h3J+gTpv+rvGXGm9Z0/nUXOsNBsneKzr8zI80jWosd7Y39ARsKXbQvQYt93s9cOZQRBszifihtVG
2CdN8wMqTXvlzw9FepcRkMw80e21nzbZMG3GIBF7bl9FrqU8wdQV5YWBV7OFtFhXl312UnRHEpDL
9Pr9L/6p1uLMiCmFHgdL5PKfH9+rtmhTWVWC39uKK8+M+hezRq2mmGI3+7Bx/vnVtEXPj9nO5syx
93bpVi76Biaalw/EEgm6eAPhyq6ENefliIC+v9rnEx0tX3pR2DtU/OUgSj/eXJ00C3lgmhhsMaRh
uJTDGIeMCicT/jhvnpXIERJ8skLoc+PUwjyw/SxPb+9rokymljWxuQnwTh//ArEsCUdOuN9xdtjO
0wjanu40B77ar66CvY3+MsUyJfPeVWq1me3ErkBuFfZrBCLPJcrn0CH8ixeFP9zQmXDQEieK7eOt
6ChNDcSpnKCkuUnnWq7AuKOl1vwAOM2sH/jtPhdCy7VoFuG4wxIo98qyuCqcrOsr+PeFBZZOOUEa
g7m8RR+FxMvH3L6SNhrd79+Y/ZskjFbQMaftT9cfC/H+wl76c2XidvOMfPhRFgOZG/aZPj+ToKoc
uMH9gweX4jJYaChKMLc4e59CjJQhAHFLW1tzujO2V4K+DdeqnLuFj6P7J32EQ9aIDhk+9veuZSpg
c2vMBgzqy1+Hkj/aDJoC8w0wZwNQnJW2yjoCV7XEAgRioosbPHVW5Ob7p/rpO7Q1dkvH5LRDmc3R
f+8FNZDfdXYvaaybJfQZpT5jpOjJYQIYrCTrGcVuAitl23XV8UhO6IHv4/OvijGaC9PXobrloPfx
1SXuHGRvgtLLARsuY3TcXUHZVE9LXvLsXH9/t/tvLjfLt8gmTbOKWnq/OKC9ZPmpEpeeOl40Ax4G
FdCmXaFzLVsZbkhk+tnm799f89OPqnOIpXmFlI4q9xel48/eUclQeqaQzT0o4DUAM+I6JRRPDwkt
upeye0+yIjrwAv9qDf25uNlEmNLC0WFw0ZmDELL3WM1GwcrgZximL+doA5dmrfqndn0nK+OiqxVX
LakYoa/VgNVQWpawzrJT/gvIl3n4mSSbWflf1J3JkttItqZfpa33uAbAMS56Q4AEGREKhYaQlNrA
NCXmGXAMT98fIu8ggmGkKc160XXrZllVZcnpDvfjx8/5h2PcYl7+NZbPSBQhrHNIgFqZ4EUrYPIP
kA32o8uTF8w3iAT+Xrd+GrRn/gyIJfwB0Ol25NZ5tv5PlaIA2v+wVM/XF/di+zBPG80JEi8qc7QC
z+fpyMrAhzUr/bluAXO3igeYHN3+qQKeY9Xixm69CAzUcNg5axsFE2DDXb/1bwd0GuvZmuIi8UkI
/Bn9OxIIF0nLWt/nef73ImLEPdXkSZbG0/WJvjqyxvAkt2Itl52PvGgIFPZVA1AtzX7FWMbu7dE0
wQrFSuCqZFHd4sFY0xf3xsCXK8yUKQiujG9DIE5zPvCgJ1knGphgYMwC4BsI/ic2j625d726uHWT
XTQjHNaWdUUqgtoLNddNPMjBstRmv0yYk3Q0qoBBtKi8Fd10MkGiP1bddCiBsj3SKIt8C/w6CLNb
NZeX0vj56aHiTD+UajO/hWbM+ZwF+JSpaKfJF0hBFdhQqgo6ic+aJBsF2T0YyV5F9fGoatFHqdA9
pcOanIy4C6Aos+GXajiEaob65n7OkJXDAFTHIgHZbvhdHBCYOXSmnP6gWk9uc+JhzzsUcxGchhHN
Qr4rxdz9G80XHSh4uf6VQ6jhtNVS4MBtc8k/jcmhR+aejGcnagZ7CPmjsSbFLu3Gnn/tk7zw/Ykj
NCnpJZyvhkw1JyqQ+KcM/Zig07NzzKK/z3mIoHmueVAadjhBmX4bme+qHliQjsbEjYB2EbjXZjkw
AgqpglxtFUj6/eDhWg3MfeEpoMlc2S1Ydk4gh2r5yZ6A16D8tV8i5XD9yF3ufG5iaLr6S1+YOHo+
Zu4gKde3zeAv/eIPw4CqWIreZWRQFgFYeX0wmhj8cWebbmWGUywGIsGw3FLnw43lgL+DMva++k78
qN4TW9RP+LuhxZJF71B6Duc9/1b5USKETTuz9avhQVL0gYGZwTCDJbhTn5f76DSVvlb4BR6F5k/+
OkyfB/ct8mNpEzjaQdF7AjaOB+LbaiXDFlI83aTEegInm6xgtn2pv6/mvybjmMUzXBtK5Gw8fKI9
Hkb8FWYeOuxYkwCNNKBWFn4a+4jONSbVh72pe3bjO6VvD8fV7cBFevCoJEFHKSM+YP/TmEGYegIr
R7LuEL3pXfkk3i5PQP9hr+Uf7c9avwOBEAMpUo5aeTTSAEN2I4KNiaFCQO15eXR50sFQeylq6R+s
yK+sI9YcuftYm4e2PbSp17e7VD3V3aHXglLFcOixxkgT6UgX2fKA/xDzKSyiFj2Y+xN+v7CLrPGQ
fu3StyK60/6qE2BiXvygP05fxr+Le+urHigP5S/MZCWkj8h8Gzm7cX6okEMZ8CoXz+H8o22e6+xH
UrwrMM0wdtoTEnyRdofynpL4luq5P+M3y40IfXE1rBtHpz0F5XvtamwitJJrKL+FCxunA4ncuTWY
cJuijujAsMDOvVswGvYSW498lW7u6cbGfXXf0t1g867V8m2RNjHRmdIBaPmmWu6rNt1BdvLHWQYK
1h18LZNejsTiAAlTAAKyKP70XcD0kfGyqPnYSNxcJM1MGLmDiK2mdHdFHPcobg4fsIWhKgJx4/ps
L+IQeTmFHpO7SV3D0SYmOEls93Ynej812ujYzeEbKvSHGoMDCBv5t6hnM6QQD29EhxehsE1wYFzA
Qg73ItTGTXAosqRp29Hq/SJFWVOT+orfQLET92gjIGoX91AjVwyE5oEfmN72uWXuFbCBHj3SxS9I
0/ZVHt8vI3WgEhUfdESdO/I2vUDaWcaHPlGoLyZ96PVhOf5p9BakEKsKHRm+geLauoN/S5vQbNel
4sIskkpz35oDgvUoWY7kjEOXrwYt1ecxvfG8X7/E+Yoxpo716AqlMN2tUhjAZ6dzUTcnTWuWAKu6
AFLCnWx0VL1yhbBa3IJbXdwXAgwFtWx0bGyU14zNLGUI+NSQQKIofKCWonzPcf50xkF5hNz58U/3
4doLAka2bsNV6up8RZOqkp2dtJUPv8MIGpVqHH5rxBlln9qDX8KQvCMtvqUgdrmo7D1V4wZGk4NS
5+Zh7CarSUNZYYKhywauChITs6oGeajPGA5hVpsOxY2tf5l+oP6wSg9yytfWo7MpbpRmp+HAl1W+
NkmELHqqjECkqbMvQ3gqdbidvZWP+NxCq+oHvcFWcQSBrmV/HGbxt19RWrxVXYTMNpnpUGfAwRtR
+FDkcZ3EaKMABg2MroDRNOJryhaerNifzOXd9Y99ubHOR96sOj4Dg42PHyPbvj054V66ietZnWnv
o/TGcl9eJudjrb/lt6NaU3+GrmoWftcoX2eH9348CGCQ0U70j+jsGeDlD5pJG/D6HNfVOz+ujEtY
JRRQJQPxeT5ukUDTroeYIiC28t4wdzgvKGV0I5d9bSVJ63licFGAitwc0Wgx0wg1nNLHGKVECcJC
+HnEDTdKcF2Ib4ENXtm6KImsyEteqSbnVD+fVIoUrrvA9vbTKf+RWNnfKDygfq6Fb4D2v6lCCHDk
1HFu2yc6j9GRVujp+rLql7fz+hNMAqAwXASkNoEiamlWcjnioia/1vFaTi/tmL59Wj7gJQMPoJXJ
fYWb8K43tG/GrEA6ohGASyq85l4bH1oKGx5DICg0oEXRpuScTlzUEJxgEeEw/cc3LD/Y1lcICk8v
lu18zQZhpkIDFuvHKWxYidl7ZNQHC25Sbs0HylXjDq6KduOGutgYBv1lSkKAcSm5Iy55PqqjhKjL
d2nmrx4kB/yZ0VWYPNewP4sic/7NYIjnoNvKS54azflgVeggpt/FGU5EbcTtndHTyLS/hhorXvq2
13fA5czAR6L5yOONDXgBNQa3pI7wOyHxRu33tunKY+24AfYgCIrgNf3ng62IM3JRsVb2NzMLuyHu
Fcw0fOqXR/hxgRnCpsHWC9JqYv19fbCLywj1WxSo1nyM+9bYnq4ZWqzR4xHiYwBO0Sm14De7zrfV
PEIrbHkq4K7fiFLarTE3l5GC7amNqkTiOyHYB3yqAhRMerhug/pl6LQ9lQva2I12yCBKeFrcHmE8
uXcZqbtXYpa18DizJmRbYDnj1yXsG7iVi/yUNQEsQJ2GhpGlboFq04zhDuVITK5qR/GHXORv9f57
U4WBVQ2z72bxk5OP9Y0os37Ws+ANuMdY6/IMu75ht9kpjG8R6Tn2uRykU64s3xGMu1X/f2mj/s8o
6GZpwsIFciUTrBt5i6ZywB5Fuo6fd5bH9QEZjZVtRnlaLcZ3Hf/Rd0xH3qHvrx1nBSdSxFx+dtnw
ZTaW+zjGmVIZl3o1EPxG4K1Po7oaCWriA5oF6Y1jcH6J/vNL0a0kSaBcxzbfRJOhMtoxVOKUqqT1
RrjFYw9rlFw3Sk81b1xX/BUn0UNizcaNz6+dfwlG1imhU1GnByTQztyW0+MyMgbaQZwJGHmIruIR
Ms3Htsnzw1y1eqCCiu5MEMWhFkF5n+J9gtV1dSrNtv0ajcun60d00114+T2WS/1kvdbBTpqbC3dK
ldFWWwSOMH6zIE8KQCY+Oj7t3u0KRK2qCh0t9wvIG3VXZNSXr49/flz/c3iKRgbsDrLkLYIyCQdV
ypThJdQpH3OWj/COIROoT03nInEglenGiOcH8L9G5JWGnpwhLh5q9YQLMU2F1UkaARIVxZSnRHhL
5SAYgEbGsZE4weFH9M+O+39BQ6p/lR/69tevHh7S/xfkIz7qVfLRt7lLvp2Tj/if/EM+0jT3P2hV
0qskZLzUsP+LfOS6yKezMQBzkWnwXmNr/jf5aE0DwE5T/yPq8Lf8N/lI/Y+XD4ucqQNSHc1m/rs/
4B6Z54FzfcMJSn6kO/wrx3W9vH/LtjNjwTJL1l1gDEt9dEzKi0sE1zgPw/T427I8/RMn/1c5FE9V
Uvbd//nfrw3FCgC3Al+vA485HwrDppIXQ9qhZ4Nou10mX7RJVfezDoP0+kjn0Q+mF5Oi50V+Y6IL
KLaSw3GWVxNhuAtUY3GpyvRz4Mik3qNu3B0gyOvvAS02DznU/i/5YGTP14ffZt3/jE+0oYuKGizX
0flMl6IzdZD8XWA3yvRhcYfugJtfesATOXw2kzJF+rpJf8hMT+/socvuG3UWO3zYKv/GLzkPBv+5
EqQotE7oWGvbynkjh3pQdD4vtyZKcf1S9++wKaXdhsIdWJUCsPNs1fF9HGrto4v/8JsSAu/7cFQH
DCtQavJrnDM+ZohgkQ/39C37sfo0m5l9lKgR3JC2XbfA/1ywLz/Xtul2k1Pxgy9wTOaU5Fk6LX0A
HTdEs0FiY446Ce4T6WTfodszf7y+QK/sSdvmpqIdS7dF3z76kkx3pz5iwGFxQ3yCHYqloWHhDd3f
SvA3Qtj/TI5aPqLRgE7WeuH5rphdwB3q0LIrMEnqqCOU6alSVdn72DIWX9BkLfdIwSFxg81Sge9v
uzgf8INM+HvRaXmb6Q46b9BW+5aatRV9XkrIHAp6Ze7eRMeIYq/ojTsrzWjrCLGIvTpPQ7lPpySk
jJxmC65YAFyKG5vscg0pJyEvTghhciRh5/Mq80RGcxJ2AaI04Q7nJukZKUWRcOnCG3fb+W26LiFD
WdSO6dChLG5u0ppOkS6ImYr9kUjlcTAmLm3yb7kLO8dG9APy81Bid/Wnm4QtgvQlJE0VgtA2zY/n
HuUGh7xFX/BMTnMLOpbddZ6hDcnh+lDrWp0dgBVfixIUCaYNQWCVuP49HKMkuLDdZRvMkzredZPp
+hrWVTe+2Guj0Emjjqbb1CC2NeS67IxhQpQyKPGC/+iGpnMM0evob3ytTS7I5wJYwSFeX7NgKyhc
nc+m1UZcbhqVrk8HfewkWiX7Obsd8oWxaOVXEw2TnyE2uwaC77zvPZGlltyRqqCtNoPFyd6kQ0Sh
x8hN9CMR5gRDfH29N4L960/kzkORi9SQHQXW/PwnImLXEAM1YMhKU+9hACBrOnbG9zSqzOOySHu3
QPr3haVEPkKwiPBwmR4zRx99axi0uwLf3bulrJr7voqc++u/bhsO4b9Y/ECwacZaM9oSqLQCSQ1k
MstAMRbVS9vufSVrPNM56v2iKze2+cW1tQ6HzC27jjecbm7rnO7QawV6QWUwVsne1mpEL8XwvCoP
ttkMSGOIdpkBUqXQaW8tGrBW8931CW9DycsvoARiqg7lIp5Y51/DMpNEbRqrDCRiOPvOnYsgi3HR
IgZqwfWhXllbLhnOGLVygLrbphFejknNW6YIEsvEic9Udhhh1F4iAUGjFHVjbbf3MMk/QEOEfFfs
Ph9yE/uxNirtFDGQAEkiwKyGMhWUijX66uTlzRN29c5R7Swh9qley38xOF1dvqip42aqbgZ3HLgU
vVPngTAyhXdZPet+akv9Drkbaw8krPMq+mffRmtBIOP6Mm8jNhMHBrQSzNlbPA43ISCaKb+oWpMH
S+OYbzQrzg7SUeTbOgJ1Cxdp/oT4VXtjG10MSqOHehNuN6vlNv36822E+Rs6FIK+ajpq8ijZ1IeF
bcXJKX8hrAYxOJrMWx40F5+YQZE8B8gJnR9y57q3f8uksdRwtSxW9WDqU+ehbZ3kSKNJP86mnR5n
5FuCFJHEH2OpFDdoIet0fr80CF0vLR/CmE2at0VDjk3qLojL6EE2of5WcIIfTJSNbrSzXhkF846V
+wgxGHl3cT4/vZC8Xp1YBE7USewtHW2viKnZX98vL3/MZjKUxvnH6teAluhmGTtnoWigpYLmbdgc
Ridddkqp0dKKqrz1DLNT74Z8no7zXNYne1C0+w7RJE9doOkWap8/4l825DeuiYu4BDUZhX6uBzi7
vMY2uxi7NWS5qLMHbdF0hEcM3Oqp9SdIWKfr879Y5TX3Jdhz9689dXvdZb/tonZGt6xfYh2ypV3d
57oaw9uYb1mbXAQ/2LgkvZhHoG0P8HizyHBIpdWgLByIpkTUxU3sQE1geLSDbhx7CQj6D2dlaTYw
OXyf+QeEm8145DtNsixGHtS2lh0tDfI/wtm3xPovTiCjrGwt/HdoxPM6Pl+7FKmcAfBQHqBlOP2s
Fs16aLqiUnepYyV36Py2dwbiPwmlJ9wIr89w++SkmwOG9AUFuOLJtzkiabUcR2vCD7mTYbMbUHBO
/VQDcYUMNCT+IjIzsh5A+4meRwBgUMa40R68/KjrTbYGPkK26WwRSr3RLQQdLQ8yMpF3Tt8Krw77
wmsdzNDHYdRvlPouoixTBibHbBFOWeXhz5c7qS1HKZwqD4oE79UQ6gk6ZbH1wcm0/JCnmXuc2rg/
Xl/ni5P4MujKRFvrFZDgzgc17HaZhdLnwex0pq+KWprcaAPqwqJSmhsruikeIsayGW2Tjq8wSEtU
XR4gKV413rR02k9E0DKvV+r6U7Xq+dx18TT/RQKMFtRoDXV6Qh84uzHry0+LMQm2d4SffxxKzmct
YyzeSRnGoF6Z+xlafig9Ylmp4bqoZH/mq7DOej1GxDt8bGB9Guuv+S0GSYSR57GvxyBMBvtQ2plN
t0a71YO6eB2sw3BgQbpTp4Thqp8PU+pIK6cGssc9LA3pxVTSDkY9y++TQzKO+6OdUYJACvKYD6WT
+CNd9W/ZUob3Bnr0z7qGGj6Gy4u9YsIyng/Xd9pFJEaQZ80OoRlAQkXp5/zntUOO1XLcFYGes9QO
LIqDTEflxs1ycYh4y+K4SOK7Qojgo5yPYjTOkKs1o/QOpfKhAgKXLvrsG7PdACCzPmkKdMs/nBl4
2hcEARaEPCu0zfedmr4cyzoZAodM/ksSmuUjHOdbr7+L9VtHAcRKTkLDhKN6PrOsU3m86PMQhPXg
nkw7DA8QfKwbuc/l+q2OZrxkSW7hSRub+5JIEKtTow6BhdGEp4i84SU364+tScgnu+jfLk12iwj3
ytRwz1njHoGeztMmHQi5X2qlomrUI9fjFzkEXLcC5PTHn4lXsw4UU6N1yqvhfAFzCxNf/tkHNe71
zQ6APzBbLbXfXx/mIqKSNdInolvHpQmGfRNRRxn1cVvJklyAhh0SmYPXuObgF6jLHq4PdbluNGR1
ZmTTk6JNuPlYzjRMuR7aTQAsAVx+bFp7q1J+/ItBcIShmKap3BOb+ch2yZ2otJoA7XUHpY44fHCj
UN54mr82FcIDKb9LBf/CMmo0yzhelLEJCtzmcT6m2Dvx3rzxkLn8NvTQzPXlBiTA5BSdb4E4NWUz
dhQA8nBw7imqI3XPy+1xkG1zYxtcTugF5bRS7oH+0qk/H0pTxBxHTlkFidbOmDpn08dZQXzz+se5
uMjoza/PMt73WOqBVTsfJaYrTyENGnAeTcWRqozyIxuK8I5m4Pg+ccr5RnhYd9TZa4LWG1ptmIfx
ItN4VJyPZ0ehPehIJHCGZBG0OFO8x4fYQAys0ro7BBbdu8K2Um+Mi+FGenT57c6GvniV6bNZzmk+
onFVx/s5D1u/nw1tjyB3fiNSXK4qPAWQeKi5UTa/2IyWmZVmEa2RwraqB70rtK8Rks6/NNSMj0iI
yVtY8cuoi5Um3UyNRwpxd/vAVkYUFpu87ymeLNad1Wqps0M7x96LKOnv0wQmD7qnyf765tlCiUDh
rR1UuGL0CGAZboN9g1gj5tJFexRJg5hwNxb5lzwr5X2boSXrpVEWf1mSDB1L1SKugf4W2XSgEzN9
HESJSO3kRst7zMWbAZ1vtbT2YeIg+ysK2EFPc6PMzsHIEfj20kqa38p4BslxfQ6XWc9aIFyF/gAv
AlbYOulVQiqpOaXNsVfM9oMx1xEqQnkGuQG5M/0OhjeIusyNaQCMWE+gKIYyzSczlaHiWxJ0vocw
jm7d9YhpQ6AvEI+9sZte7v/fDg2QAco1q+AHyR9J5xbmgG5LbRmhK04WKMcuQCZ3/hi2UfXLGkT0
U0QpuUJcpjqIY93FAAr/INxKmqmewbxr6YhRgFMpGlJhevjOiBG/3IVGBx29y8xZv7GgQFwvzzjc
wTUMUzfA5HWNbL+lq0mIjZFeYpgDTmcVpMjQQ94betb/bICMgOSvqzrzkhCi1j7Fm/VLk0TTL6MW
yfei7JFDt/sW1etSHaHi4WpeNnujSSMKrsQv9OhLOT9SVEH2upg7u9+r+SohHFqG4iKxbGI/YloD
IrWChBbdRgPIcwuyqfIGJ6tO2YRibzZoBgrphWJ/SgccTvTI/Izfjz17bpdjwtc5ygEkVlTsHCOn
2GEm6IB5baYq+d6VhviYOQhl78xqAesZhTqwXrxtKswJU0sf2BE2GqeWuYzGw7wyZo8Nlhs4ztZ6
8sTKD+8HQ4zInatL+aMrmxHVeKpSHu4THeoE0hyKd5g9qdO+tEYw8iVJ8VPFi37wq8qMngytSIq9
MqiDuO/ndgmSDBeivSbr4ss4U9vftRJ3Flj9sp0OVVrFjzmgMnfHtEVxCPMkDGSXCfjrsTZBTChh
0Ct+ibo2jH+E/tOHtUDa+gDv5viYd3Ncv2mlEZoeUSVbKWeN822oW7VAujnvQWzLqDbjvdE1aAZG
be8Y3mhE+V+DUfb3jTNShjOQU1yO0WK3bxfoPN1hGE0RHVx9MT7asd4hW+JM2SeRDso3BW+PX4Ly
VhGgUCtPc4iKeLDkYhr2LZ3ScWdHZf2cI/NuwTgxy3yvY6yU+qFtA2wRVmx9UcJpLv62ZSmM0NOx
ElIDO4lMz+yrsfmmorGsNjsxKM4PCzbjFwTNNXEY7Lxogn5CreHBmqUDDLOIXExFqGD0XtFKd5X+
k5nGeU9c5xgje9P+DOelmb1G9IoRRFNp9Lt2tHLhR1Pfv21xl4AMUmT6myUT6GZkqQA8i+UEfAF8
SYvwQfZjDpkK1yqkP/shnXYJXXEHujaw1x3a/7BwJmsWH9TUTLCDqIT2To2g/+10DKmnHUIE8xd9
zhAqjnApeUSLV/0wa0A294kOGZr9X8gP2PSitm4V2RSiHNj348GC4956OoYhLG5CCuVJB8Q6DLOo
/RmFrvK1VivlZ5yXNnLS4TMvR6QlJif1WuqRe8uQmSTqx8u7AeMed9eYOGftDLWyHsoWxysYVNno
60WFq1CYm82zhiMHRhaD2RXwBRPr/QA9F0NCF/dGw7Sn5aCoo+vuEKrmYU0mgoiIoIH6oc20drVC
QMV8Eamb7ccqTuc9iSQwqqkEOodrA5K+nqbm0ykjq7V2PRLKWLMM+CrRy6+wI4maOL/vUpF+ZKel
T1mkVJ3H9Tas5gIVhSgsqMS3rE3D0hcdu8qb0Bv6ismN7e7aSpufAHmvlk6dir2VZo8YVhiRGd8D
4JTzIUryOPKNrFXz3aQ5cbVDIRSNr85p0vrgxqg/x7reC1+tNeVLF+r1j27RK0gaKkKaRlQMjTea
6IIjrVog+DJwf67ULCMMbCe0Y3bCegE2lj6/7XEXSwKF5+TkA77Mjg26seWH3FpwwWv0xGCbyB6q
lg4y3Aqk1YLX1Qp8zvZpBWDkgzUWKOBktkAYxS6HBnGHpdWeKzvhMlYw8RC71dRwn5emLg+uzMpx
twCP6fzOpnrI6k4LtmMd5iIASSf5hu0LByXDmbXeUQIOzTvO6zzeTzTIP+uVghUAt5sNQNi0v9tJ
5iIXNVnLB3RRkPBwU9l+NhbDHLGSAaQHT2nC0ExaovilIiCgcySitD24fE0FuXzITVkt0oJOu9n+
SJiFvVOXNC8A1RVU+YZ5NvN95jZK5jXJKk0+Cbl8nJOkxpGDrVf6Mlabxe9E0SJBGw9qDbO0LFB/
pLn3Je/lKFZyY4bS/TxGBjKp0rL33Ps6aj9Dxw8NtbjuaHCL/KmOZaF7cqqSx35RasufEFnpoSE2
FbQvqlb3o1OSmpWhwhWGZH9jvZkSbajKXZT2+iFeYosJOEkjjm2EP9tbxMKLcq+PpY1QSUgg9kQ9
Uny3i67hCPVCv3NrVXtvabP9Y8ldgRRvqkOFUElessPYxTDbxlKzu+fCKsT8URSWnPeOiNhTg9Y5
fxfCjT4R2VcfpBZvSG9JJvm+o/5C6tbjhE6HN8TXKoVjJtCCibUHo3Na6Y1FHGVeOxFavChyuHAx
YyTGFUmv/21EDaqIInIzhNi41FAnq3Pt4OJs0GKCIuGAo2VeGPtsoleN40pc/exySkv7rlZ07R5f
JG7KaQItiTlRbHyvzbREBSkj0j2pvap+piFS2uiy54gRT1lViHu8c8r0iK5HORxqbnnEbPAKUd8I
pMrkDsOJwXiIS1EsR/CIqn7jDfWiEbDNzyhMCo0SKD3rbZd0mO2+VEMUnWa2zxuiW2HTykNDf1c3
BgTerKEii+tq07scG6CXZB4VOlzlOH7sesoZvjHV5Bol1fh5l4C60PbQO5w3c51EOEgLbDm9TOT2
9xb71vJQpO70tpzrusCrwOUWu54Sb16eL+nmS7fHpfsMdHjzRnOnFJHypjJOPY6YKOa2AJj7Udyo
PWyyxJdRaMCSeoO5W+2Wz7NEs3TN2Ghq66TmpAjGiF60LTOM4tzxViP9laF4j5m0r3lJw5HavNqB
dI72lETWKRxpe+yQ26BQ2TkO2b1BQn999V4djOopAFWeYxeoOtlIramzwjrxeta9dEBKSZlbgoUJ
l+BfDMWsQN9YoHy3XaNZpZc7V711cnR0JEZjUv3chMFBeIlvFF83L9r1a0EopfzONqfkvUXQ1Y1o
9aWxjRNo8ux5QYDnqCW6AhlYieKDsrIJrs9tUyj4Z8AVNAhZj39ulR65BjMbvDT2k/n8heRp32fd
M+bqD12f/j1OvMncGVuvfzMoAi+rKAgIqk3NZWxdJweWZ55C1Ynvm6WT+7gX7j6FN4CVokJui9Ep
mpOhcQvT9MqhM9mkVETg74F+25Ti3EXrZmRyzNOYsU+svmuD3LSXGxO83Jxr9RIVS3DglGEuNL+l
gvJKKZdTGa7Zjt2of63VGC/m/rhxDi4nBJuFxyopAeA6PuL5+YaiU2ZjokyAGnk0GbBjD04vP1//
YK/MBwVGarE2GmiU4/TzQeYlyWu8PfpTn9XQpmpXp4pZu2+7XjQ3oJDbRjg7EqohDVpgDDTZGPJ8
rFA1snquneEk0z6+C6NKuysx2fvaVr1yN3XK9GTPke3ptqz2jhu5x9xwh49ukQ0nrID7I60/848P
CWvrAOEF0gH9clsqjsC/SW0O2xNmNdDxhaJ9KS1leFObOJrgXLjc0bzO7/PMMf94I9GRos5PT4Yf
ILYN5EjDk7ifa3kisZx2y9wMmFIBqHcWtQ6uf+PLjQRml0FeuovAUNfQ9Fs5oS4rM9OcwTipGMnt
RyAKcNGiW7F0y6fm8xrUpk1CKV14mkCbA9i5fZjVDWffzQHGRFGNfZSFQRHl0elAmUs/UbB3EBiw
9R9WK8O9G/Yt8r1Ddae6Q+aNGswtHu74f02x4sfmmDxPo0DvcZ7jgym6MFgwn8IKMmk8xcKhV1Oh
M/75d0EBWgfaTlkX3MZmFhSjk1jFhxIXRUt9rjU8l9o+hdhQrszU6x9m3fC/pT0rhH4FMBGbaf5C
1NwcPk00KABMsgGGiYG16UTah6bryd/pcgeGseQVzpnjeENBebMdqDkCr6GfTkMdSgUOQefbYYKU
Z5YK/vLcffZ+oBvumW54S9T4lVFeGAKEL3quKEeej2Kb+Chlut0d1XLUwDzzqjoCDtHLG2u4LT++
bDvQhPAM8eSghLpJg8YGi103NcUpBqifBGaDTSe+n0LHikmX8TeJ4S6sWzvMd6Go8reCN47mGcvM
6pa2HFJvpjhJgZXr+W86RAiCXv/Km5VYfyCF+rVfuKqeXIBtMdtJ04XSwckYkBysBRqj5WyUxz8f
xVmJe3xVAJZb3HddUKV01usPQ8jIpzgvIOQOtzCGl3MxERuAirjSH1dkyvlXRVnWaQEJi1Mrna8g
COjwlqUACHJ9Mpe3EqkfnHhQw1RuwaCcD7O0riatJRKnKu3Uj7xfEK+szeTYDJW+vz7UazOircv/
4ZIA2mQTHA28VSl+8qQBHyBPZqrNB8BKt+T9XpuQCVwYeiokaecldv4WgttaOokspH7CItZ8TLVw
ejJntEQALQ03IB7r2vwWVNhuYLrImwHt0c5guPO16xO9GGc31EDojLHjt05lH4xJTEfDiPvHrA7n
mvpR3aBl2GEmeH01X5knBBX2Ovh5srAtIwCcTq/HFS8fVA2aB1zGka0x1fnOGhDW+vOhVjA2T0aK
HhcJtZp1BkQXg3kulNOE1oY7GRuUO7NK+/M9skqFM9r6/zQuz5fUbvSxXepIPwFBT4+abCP0jqN/
sUdQvIWqz+lCem0bl/OwMUQ4GeIUlUN+YHKYMksVI7YEXfDra/fKpmcoBMBJPoAYbBXQdWVw7IF0
7TTrJeVL20GGtQqnGwnsK5uB2wW0LFVKultis2xGEdWtW+ZsejgOj1SjFpyI6uE9sfxWv3Bzk66b
nqFenB3W5vL2dYXb3ZR0Wa+fBmtM3yUUjLPdrJqjOE1WER1dA3dbDM0V9cYmfHXcFRSy4vMQP1wX
+rdzreZLRmeo1U9lHf/VUh3fKRJppcn9bhj476nS+Xj9y726pqts1xoXeWFtBpxMY3BtvNW5TFwa
WW5CmwosOzYr2Z+PxG5c31Lrvkcm9HxqchzyLs0TAb130N41pos4SWUPb6kK/iE8CxN5MKiInq6Y
cts1Xxjiv60iVsAOqBRuSH2MJkDFS/cGH2jlRmC8+FbrKAB9OVuMAwLrfEJOqzT9nLPpceaZMOGY
m/qpt7HLMo1SWLucZofJazzO/7r+ybYsBHItDgHF9/Xxz5NY3aykpud2AYO+OvVS2mjDgxn/6Jil
fMZzsB32mYmN5m6QWnrsVTOyfHw3RX/vxDKicFm28Aau/6B1j5zdEBQgIBTClOHZQeVocy4rgpzq
LkOJOxOmyRXW0R/HSag30ALrcm5HAbQCFRSUCD3M9XP89lGVKTStaB4rNODdcK9Q2jzOODwetCh9
ztNJvRFsXpkU1wCc1NW7jliwyaXxmpaLaSzFqe9jGJK1GA55E96SVr3YQ0A0SeRWwVzKAEKcf8rr
nwHtpIu7mnInmRTylyv2invzfI0cq9DScAjjYwNi8FMXFnRJYlUdfg0ya35RTF8QrXctKI10Srp+
Vxiu7LyChsBTF43Kl5HM5nmEDfq3OVla4anplLUog49TuOeqsrsgFgrO9mWJWkRcGhr6GKakD1TH
2mpXuajiTTdXc+lnSdm9dyWNKq8Z87j0llBF+UxtyvoOk0lYYnVtUNpHvk7HqTXB7no3TjD/0SnM
qMG7UVyoQWRVVbhvlwYTe7Qk5m+TjbCXl3RKqu6rcggbrx3zlkYl3cdvdV/PIaoNSyj2LhaxSN8V
MagHVwm1nyaaS9ke8Yv6U5RDbfFSrI5NXIJz8aXqx0Amyazuylb0ziHJHTQgxnE239cAMLH77Sas
PQGzm+ARNCVHzgKNtDEVy/x+AuUBFtNx8HEZ5jzConiIaGBI25AfINU6MToINsJ7IA4L4c1ADk+L
QcUimOM2fl8OQBZ8Er34cbKSKt/nY0cupdPE+FFgarfLpMN/PUCHwdMey70wDyE29hSmvSWbmw+L
BlsY6+QahVXa9jYt6qERbxpbQX9eA9vX7NS0rT90XQmFR8HN4fMSV/07M1YMe6+kKfJiLb7g7q42
rPpnFRnLuzhEMA7NVEw996sTcE97sUQBl4oL8Aqaj9TGl3nBmLWX2XxUYm2Uu7g3XK83o9xLYmVC
v31JIj8d+NG+Q4rf8lwy7b/cyMYCQcLy+b/snVdv3VjWpv9K47seFpjDAF8DQ/JE5WRZviFkSd4M
mznz189z1FVd1rEsTc/dAAM0GlVlS0w7rL3Ws953QnIDv1pquLAEIaGFPFWyGQHCqoqcm8lR9Duj
cknRZG3X3+OiMacrtxv1h8xM5UvUQTqEbWKJb8KcpE1xPx1b3lFkM0AHRzl0PJTc7UCzMddmxUz9
eOycHW1smsJrjbMvYlg0fCRGTnhAaq65AvUYLjipdIxJmyEdVF1K9ElTcPlclrh0YTmfpHwETnpb
FCzcJ8tY+pNYBwQJJ6NfkJ7mOOUFeuyZI04nYxb5o9T6fGM3rpz8rMKEgJqwIkhLeOrCqDLrGaHR
tNG/c4yeklVD1bnlh/C3DJJZGzRKeFW976LFXjChqPKTyWjwZy01w310l7a+6jwqMSXm8iPJDCxt
SXjQp7xqZ/DzsMCq/V4V3nKq6QW1j1gR3dVsx/U9PAEU4ygTYA3R9xN3VEw4kIhFm1+cdPHik7kq
W5Pauch2FMUGdH3IDFFWG4zJCxD1EKhkqNYTPpkuRUddHX9oZZyjTNVRnKOKHKMmkdtYzwd0ncZf
Fc9bvutpVD8XLWbWiZ4Odzn7OJqOSlo8ZGXWnU01bc+YS9e4nYhkcu49esLtMB4AjgKpNHmDKmuc
vjiZEOamxAJeP0F3fLkXMlZwuxYmkEk5FZAQovPcpxzFznxlL5W7s0vKxNsFieynRDYUk9V6KjPf
ID1ziWvk9IwFN6V+qKL6qc86snjxaGa+qSX1eVlYS7YyjUa9mBF2iVcURZcbK6nRnVV1ykkrbWw0
6ddiKZ5behviwLGUrNpYo6DuXHRAQkGFxfYWMKzJfbUZY8tXWvgkHF1cehVLYTdGaHYHa3kRzR3u
mgO6iX5nthWlxD4pdB9XNYdyH+2eE/88uxc6I7ph/bTaJqCA0i2gKeZ8MRdauTUWr5OHFnVphRM9
slcUdzFvT4ATLLSjeZ4T4STuk16q7AWU50gnzKabI6OuSkaKbtVOvhpEX+erZVjKnTfOuMhlSlZr
29I2eYplqeNnYdBg7ZsRXbmBZhFzBGTr6ypw85iGat0o9C96VfPLo85yryyvNFnC+0YcfE0i5ncc
FwvanDVLtVVP8SNq8erT6GaV7i9eIs4wYbUwxlOUw7dRxvnAsZmtEdaL8KagbNs6ogiLBfeqguDU
v4gqaw8m1It9X48AClvKMrXqe+pg3ysuUwOL+VGj/ry4xY+mldG0stjSMOXuGytZz4sGmUAlu3hw
ad86qXMEbUPUcwkGzHnJWmQd7QXHC62SxbYpm/JJ6k7C0EN04aEcC4lKad+CFKaa11kbJ5ea5UN3
LOepPTuP89CUyWaYNBNBaq9PwsFaqEzGlL1tv0iV9rEBOcHys7UslEot5VtK6yC2ycKyt7YAFgvm
MU1fOlVhElItEEVoqlntbCFzxMvUJ/XXqcXRHEViJaWIh4iCgaVhSSk0y2SjBLNaDA8QBTxEB7Am
QhKXmhYkta4MJ4MzWWwc8dBWt7KObX1LvtVQQvzD8yFsZ24w0BEjk4FZNI2zUaaBVl+YkAXwzjXr
C/JmUqML38b+SyAyqu4OzisyCcrBzPQdpx9kqW2ndo2gnLVevbVHLRm22D1mWZiZwn2eNGjeg+c4
H1YVxsBJvFOU+zRPW2OjygG5AwQ8M7K2LhrqjKUyuk4s8IV56pwXcyiml8gSAqQHNwIknKTTYipD
UTjyF6AdzE/4XthiQRbek9TQr/TKmb5yE/NXGifm68yssx8ABd7LMEoGWkeh/gRdTG5EKd1y1dsT
jka9jB8UgIkf2ujiRtu1h5rymCSKEypTGr2MuHbfZaVhXUEvuldLPwmim7RUEZ6szHHr9A2YBWlI
Mg1eg7ZFeFDZp6AVG1gVQlwC23VKo7r4uVjGt7ro5+QMpe/mhlVKdVblYPdwSRWF2hW+M10WtkO/
PKMR17cbeOmhpPO/KTw/bwtonMjM6mjT29iGBOkYV/1aq73C3phzpp8zhaMxpL6QpiuKvvMz+t12
vBk12k+Chb6aO7UTKfIY7oKrYWo61WVtyeRbGgnuUmpGBKiH2VnjVxReetqFxwS7LTb/L4oHBhi6
E4k3u8+8IpgEhsd0boDwYMvWy+u0zcdTHCr7p6YDBuQxZi/xx7zhfTZJm0+B4U0Tyse5G6ns84jn
jqO+GEE0Fm1KHHiYLRTyCBUxd59wCUxaNKdc2YqrurYG8BK0Vi9dxn6MOSzCAbju4Q3GcRrGLCQk
RE9O7w1vCGenTxlG7YHqOdA3N904ZrQR2ViD+FBEyY+eI4O6I3QdT9w6rqetO7RP6iSektQUiU+Q
wtmvx4hs0xJw3ra5jdptZAHt+JNrleeZkcAmMsycs9oyBS8p1RMnJPem9qHpdnYd0EhqRMGiTck5
WhEGCcS+XwT341R9YOp1NH6h9zH+pjZSPVvUtPw+KMpwrhC2Pms4wGrbYUJaIpQliFBQSm1C+H9e
cIe2mbZpkGoKXzXJc9mERorc8LaVOvfueJX5bEeLfitgxZt1bVbDPk1n+3xgn5tXzlK751PUa3CM
WToLH9q1I76H1InWfRL3OQxI6n1dNJkn+yYr+VqGyw4aDr2CLjt5KG088Ra0ZsNGb1lkRyVWnmcx
isBzSPpaZS6Nfc3BdwjrtKjGO8UWy43Riw5Cw9Qx54q1xXQRF7UJOrLOoV9StIhdt4bON0RLq71I
VGN4inBqRti18lrqO0tXnZkdZuaBOdSOHXS1BazZY1ZYBlPdEOt1aVrBYqZmWq8qmS4uiIcXbyct
Sk9BF3XAvwRqOcgdNX3KLF15MAGqCHmJ6xiVOJBpN33hOYGc9RNFdg+1MW7rdEaYARtkX1RTKGaF
4R5HrW85zWVlLWvLdFc2uP3cKeuZDqe7qDboO1/6OUbgpG7Yk2s5PtKUctZ4Y/+Q9U2zimFrCQL5
J9l6NxaRwEWqpvoDiCpOaoug7rvu09K9UgCU/LIW7jlKAdaqGdpV5pThknVXxsgWCIhqgUoNqbYi
WwGxltb7anRuElPaIdL669FDODyPmHMBJDiHKMU6BfzZTw3K+kUHCBzl54ZDp3MT4XtmAeWaoOGB
NiaeHznmhd7WQKCZPXzTIn1ZORi23OZK7HBkc8Z9kTTqZYoG7qXWO/iVu3qyn71ynzpdu1IS07ns
lb7H39Ao/aTJvXvXhIeqoluDRECY1NFy6nlRdj3j0h6q9SPa3Uk3jVejbp+nQGD1kmwH1sdDvzk1
UFRQ1MeRJdES/cW4ZI+RDhRKA8wKujWobSVw6mYFiOi7sb1Df3Tb5+OF4ywhonzXqjiDIQ3TVHwX
nBKzbKdqfU0353grEXwdFlkBRA2YrTu3DWGioiNll6GRikzCSH5czEUQG4YPqUFKOUzt5OuCbTpG
OZxUcORSpFgrcA0+x48wnpaVjE9x0vXCzkiKFeVRrNQ9elQrPgG50YFYYOouXWciK6kJZz3j8WUs
RXaiGHm76rTq2Zk5WigUj04d9G/u2fGZCQDZaO9qacW52dbieWPJKVxsG/GnqNsW8RKa7Gm4urIJ
1PIyzarvjZGt3KjHFW/ozMuktk7zeH5OZI63hoJVnE1r18br6uvcFcmtWiX6ydC36ve+RrEdSM4N
7SXuggwzw2LSylXiuF1gjdaVTatTmCt0l6TyOrYN5aRJqyIwcuNBI2ANYshsvyrLxucQcEZzeXuh
1o335Djlo0EyL9Rsaa0WzuSB1cgz9CU3Lvss5vbL7PdN8u2gh3oi6ikPcrfZ2mp5oxvp9czKAKw4
+hMq60gJfZ/15Naov+Ra/ez2y7oztH3lqiCdXejNCNAn7jV450aq4k51lwiMjz6IweYUw6rgIfAR
VoqH+QV/VMEFVH43u9+y2HjAm+RbLI17g6wnOsQHd3A7FugC9JwfgTLv5ol2PArDVl7d6aZ4ctpK
vIh0LVl6dTtj/8qiUI6o/C+yuKKwCPpefhVKNZ+Da083ZhE7J1pmFb7dagHzd5PZDqlpDIEGq901
WkUYl7ezHw1VfW2UYMm6k3f7yim2LNAQCDJTl8ASpsKB0X3hSMf6YukhMsaI9afd2iLw8c0K5fGu
Wpdx9y1NvCo4QHMWJ8folEi5fDYT23seIje9YebjiKRCq9L19zXiCL6ePONMGuIm0xE+UrC/PY/s
8uBEu2SqDEiOrpIU+J8w/2RSnPNJNwMDlHByym+F2eKfEec1/p3ucsm2tjZy99xMxm1DSN8D7SWt
mHyrKPSdE0916LmT9mPylgTLTY+Ol3odj+MFY+X7XOJ5Qx6kVm4rIYn8G/MOteYLoUQO7FQ1qdxc
dWJOuyk1I3ZLlQJDr/X2XjNKY++Z3xjnSwg2bxQBzYYDOzVpHLonrmqZ5pmPyy3ub16n7fW6tb2w
SlIviFwDOKpGCiHKxTyEXm70G0+WwqAGk9bTWkfpNc2bwmGn0TwiYLUj36KScwhM2ZMdEwMh1Jqt
Vu4chPHsoK4VVd25EWswUldxeu2pk8zP1DbVlRtTNnSJ+aCwtvrAstY6gdY4hrJrJE4tF7Gsu/sS
FJcXOlWtfU66MFXWY17o7e1cxCX5kaWqdz0ZDLmiYYiO4jKC/t9QnhOwuPyHki5SJx6fGoontBW0
KgNTehaMdVFViMhVkXSLu5Ev0Xw33Go22GDRHDX7Mflu6tWsrPlxFnLSZdGa81eOFnoGmLGK0xZu
3C2GEUazn8Z408ZGVayzrClfaI9FBBJOSt/C8mhkUWDsX4rRZsvrOmQcNkNRdV90JPS/e4WR3BtF
2jt+Wg8j2Rey018XMTrXbAP0S4yDWT6SV9ENZPSXCUdN0vu3nQq4j09KLYZTXlTFfoEwqxmYplVc
jrHBNwOrMued1GmvCtW+TMUFydBIsrZlzU0cux26JnG84uQ/yp3eej3n27pEgGwiXToEiMhl41pn
7XmKnLbmVy+TQnOHNmFMYFZtdaOPeXLe27gCCLViEcvT6bwmnbH21Kp+0GlkqrbmSLPDOm4V8HCo
fvL6Skec6Q8LMzAwrHk5aWJ4KFK7yzBeln2cPEFi01EyJ2rGKdPV4pYdP2kJdvu+eFBaQdS+mIc5
MC9u9ZXvaKOx3PUebQdGMkDILkb93Wki1aA/yXUyPk1ODOvVUiWd3CpwsRQbSDsx/tklM62vvrAl
yBdnTmCGG+y0vJUm9exscRD5w4ZeGu2LOTU2iTPLUIJYp4WFTrl+epJdFmt+NktSKQKDAExUIwyb
0qaoevavwmMH95roVjZyfNDmIopCfbD159wkTRGkkTHXwVzKMQ9lgfbuNlE7d6RHR2bX7eKcCVKu
j2lfjP2Fgf3EHtO1aGKfdGdWrtbJyFMnpFJZ/ZKEhHRkKC8dxvIPRjYbp1psTMpKnVTiM7fJKm3V
VJHd0g9hL9dJPis3Q5N4edCPZkWGXUM0xK+cRLu3+8W58aKiLta6JocrGcE++3mqtQ96bFd3VbPk
N1ZkJ51Pnp7gzOhEdfAUWg5UZSRpsVDp4NrgLTXKT8oqv9Y5XBNQ+tBop1NXOS7domdktXUWdTtz
UiLkV4v+YjHt9pOr/Fqz4lQEp4dWAi2KWJC8LXT8D5nMOKqrjbqblUobNoTu6ACn5dcGdAFn3ExD
6NaOtnrlGTewfnI/kolbG4UVfVLX+aXgSa849JBBDQ1yjTra2xJJWrglkbEE0W3izPaHdCJpWCjV
eLpY8WdSz7/WrJB1P+gLg0J6untcRp5iqWUZ6nu7inTepuMYdzeyhaxm22LmV5Z9+0kJ6MBavS2S
8TX5mDBzB2HPY15W6xlfHGf7nZt5Ufuktab9iGAe+FtRyY40ZK/h45cn5kxieEitceMxc3xRIpe4
+fhefhlY1LPQ6DvwaKhrUnB9+6L7ehycGpPEnT6YFZeZ2k2pF5+pfb9zFTxtyAjj+eJSSDt8gZ+q
glqDt81s4TFfze2w8YpMnnoFZamPn+WXMh08DwgURzzkq2ykON5eZcRmykiTaNlFta2dOxz7trVt
DHc2OBHHLdGvDdyvgo8v+s5IpRMRYBcNPnRzjoUvALtQZi+cZdcmWFJj20G7oobgB+jI8smkeO8t
wmHhuggpcmCX3j5flihNY/Tuspv0fHnRuso4F67ZfjIi3nuLiL0i8MbUO3Blb6/iRiTLmkVddraZ
GRf0VGJzLAeMbfquKde5wVFSxWnyk9f4iqO+mRM80EFBBJ4PZzKKx28va8X13CiNveyoWMUIKUYz
EabdZfoz2diRExQiGP2hnDXdWcY4389kTe3DscjLSJ21xkRJYjyE0WpmnuqNUEjm1io1ylY7tF19
/NHfeUcANMAYKEJyXDimJCbXaVRvGuHBRzJe5sFjAYvhsFkUvKOSCYCzAoH9+Jq/rFIUuQ+qaLCj
fH71uPEjkXQCllSFdzEVthYzwTA3Uupycfq1oPz78cXee0ACpYN0MyuU7R4Ntdqtx4SIS90VxozA
XSkGFNlqJelWoxOr1wWdd7fLnGiPH1/2nckExI98JV3QyAAcU52x6U10Eztk7jqZnUQW9ESRczoo
MVb65HW+cylAFxTnEO45oI2HN/DTkmTPEmiz1qed6RXNqvYG+qIN4fS7vCiyT1iQ967FnMWyiQZv
eJfDn/90LRe5cpdG32XndWb1oFszhVSDZJIv5ex9wvm+M0wQAEbnB8AfoaVjH09i+NhsrZ5FsLRt
wUFbop/r5tle8DldgjjSeB9/tHeWJVqo0WVkQztIyx4tuy3b9KQeVsAsKvEMMvFwpJprXH98lfcW
COSyQCl1Vj74kiM6dFBKMHONB8NEt3laGL0XdElRau/iUr9X7EE9yxPahCFiiyuPzfSE4q79OOVQ
iL5uJNNpFCXTqk8iYApShmJD3Xn+5Eu/9y7QvSP6t17xl6ObbJOirBpTWXYmYFrYLrhqdn3XfzJ2
37vKQViXl3DAZI+lYUYxe9PQePMuWlx9kydUSWpNfMYWvzdq8Q9l0eFxEIU7YrnjXOuiIWqW3exg
Yavn5rieqchw7Acuef24/190/7/YQH8a5+Fj9/iPl6JLuvn8MX/57/+6fGwen17kP3atfKTg/EZ7
//CTf2nv638gd/oqBQRN9kpGjy9t99//pWnaHxqyXgd4i5LGq8D+n9r7mvMHhB2eQijQsrUS3v1b
e1+z/jj0S4Hos8yamEW5/4n0/iuo9/fWTXOpCQVJQHu0SSiRSMqM2bS3mvQ8RZ1Kj/J91qnnWWmG
y+TsBkP5mjnF+cTOrTdG7Hs4J9JzvNUiu/fplX4qpihQKmP70zu8/Nel3yj0H6bZe3d03ORgdTo9
53O7Tyt17yq1YF+uKBx4eQFZ168RHXD9qEEDwpi7U5e2e79GVwJd8v65TvUvtdvpwWQue3iOR9PB
YFpTXKzCWt2iEuPka63AVtPrnLXsZsoSCxCDXabXOqqe15oJBhDl6l72yYNpLPtlKW+XPD3nzr/M
Syt82g3HbUHBa5s3CmlRt+xWpAvQSzOXF8uNdiIvQ7oGLtWyvKWGcItx+bmTZ44fo87nj1b61aB0
GdSK9jQ26hetn2yMctWb2SqFXw78X9/ZFwtVpY9f6Csl+c4LPT4aEWPSy1NPw95LcYsdajfoySEE
InaTlTdqPgdBvIPjsE80P4nwsq7Sh7JwdqXITN+cRDi0HCiskdRsVG5zYb9Qu/fz4VvvaJznpssu
tZSQmp9Yu8WY70aogLDTEWDxUn1YNTPmreMy9FScJxmgFiF9adq3jlZoPlQlhUNn9/GjvnKQ7z3q
YUz9tEnbU6cOmeIN+zkaLyUOj02RXsF6nPGSt92AN+9gDjKIrci5jwzGL2Hpg5nIdDUsCGFaXb0d
7XSdVOImHdHP9PSn3u3oXmpB5xwhvxqljm9xZRRX8Swue1F/1lj0GiO/d+tHsUxWegMFf7XeN5HA
nnXc5NY+oXxHgi8kWMA+Irp2m3UmkGxxPPkw2OoXO+sCL4/DrBnDymllIDOGr1bXKEIwaCEDtFMP
RWXPKa/FNN58/JaPdvN/rxnHGs4xxDSeC3Gz7/Fl0JLiYLC4ygZyGkOPPjYV2sZi+LjlrTTSm6Xh
tIEfs0rXkh00ZXWaM1VIDH+WAni71/19O0eRGQomAx6lebN3jd7vSSZZPTPrMyubo073v3/9YSP/
aUwBqNsI8DTotSLAUcuaRPM8UrVAhcEadA/6sOiCWKWMQH/NBk8S4ccxOXip5zciR+wjVeOLSHQn
fQsdJ2S2MSzSWo5MHpAruNH0dlumzsvH3+Zt7P/3zRpvb9YhiTvNlHL2UyFDU7x4ecN5tvAt/Hwx
1vtkSTnSJP37MkfhIuogbQKyWO+1ctzpdunbdc77EZuBUo2plaHTVFgidL5nfean8mqx/t4EOdqp
okK0xSSLej96C2yoe5JmwNeeGUtkWOwfYLBRCHGg3GWih+ZLt6ltrSddWUKl6ZB9SLrUp3bb+VKo
X9OaIk/bDN+9cmQtcyGdoMA/02Z8VRR/716P9jDbmhU7mt1q340D1skITenUc9in+oXSEqhWggq5
Lbw7XW/XsbVMgWvm941OQtYVFs7NrVjNavc175UwEuK808Yw96JwpPc6ixHUmJKnOtGvqXguPjGH
GgJartpc/aTx9zerEemYt+NocduaM4hR75ekRQLMLMKWhJJu2Lfqot9b+HLXer/JzSwYRBNi7LVG
9snvLUwKvfZsBkEiAXqFvZSPTfn1WKoneeuAAqbbKKfVwhBQYh+P+FeA+9d3TVPu21stCkXOeeTV
+7RVzEDpdfcUDAHBliwZcJFZ7JWYiVDiqZ/9YYRZEVp2XdqVemFpQCG5dBEWGdQEIQ8Eu3K98q2o
o2k0yo1D4327RVDnThnTL7B3d8gPffOQLoFclJseJya11ZC9NRIjSCYVV1ZnPnFztKpQSLg1is8O
Ddph/r73kEe7Q1RnnYsSRrU/0I52kZzYdrTPbbApBLbAs8+z5iuf68RajLXZdCfoya0LWSifTPjX
FrT3rn+U/CtQcO4RCqv2WSnVQC4z1HVO0GMjjXJZEVJQDIVqKnINYa/xe2aYTxVNGwBjDvl5z2g2
HAvReOHULGeLads/TzmtHFRkqGG2qQjMXEOGpYJQ9qkw5mG1dFdVlZnbSQROjutF1ZzkcjgxD43D
FGTHsIhda0Wt3ltj4Xzq0kezAfbdYr/7iCGFS2g2UDTJwYI1hWhKVZe7xZU7gzyTz6ZEU2mtXtMB
NAKLNN8sSuiIOEV094GXI+B8PhTdXSad+9jIHgYWcaw/ytNcGNsqFqtpPGA7sfnJ2fO1bf29F3y0
iTlqO8Li6P1enQhoW1HftoNJzykZXb83SDPQ69itjQZGQ+k7w5djoa9sFsWQnThbYweIRG9mPuI0
SHgO8L+OI9T80A7bN+NEJ/REIPzxjDvqgfhr9Uft7u2MG8oOnRujH/aRGZ83wxkioBQQL00DgSnM
Y32zt/bW6Ojh5FC4IS6gEgYJinqOR8DQCrmZIF/LePmRFs1FNj0sQp45irupsZuo3HpbTcAcUG2t
Y26bxdhIU/CsKHPCrcrMDpua3pvyW+SCAxg6mlROc01F/gRBw4095MEc4QegX0n7lLXXV5TTfHie
dGctAKqTWK4+fg+//WZHm21EI3ISj0OztyDvqDkk8jYrMifsyJXvNLdxqEtzrC9RiwpK28XHjIVa
WfAb1azlkUyw2JrpUkPboeHWqgjRGzVygZo+5L5hxua2nQFUPrnZw9b83gA72rKRk9RURP26PUV0
C6QdMaldYqfzWVTEEbGye0G5nvrdYQKqBhlwEy4hEF55Ss+quG4LWvP82IqTSzdJ+5sxd8EVF7M5
g18E+SzK7gAvKTSbZOnKbj+JZ14zo+/d9tGuP0+iTBRA5n1rqV24mOhMZl1mb/F30tZA28vKiKtu
hWvlCFFdjuGQI7lJuoiMsqhP6Yy4duroournLdxUHFQWMTPgWbzCm9AMBurUfkIKDhwm7aCEHbnG
90n1dT21KSnm8CmZMwWtljz0nrjECkYEusCZoFCybGvotU5KFRxJxvxBrUEHJSiW+1VHF0szp9dW
RNB3iBqjVpZhnLXbYZYPVMQuE9RxKhOkgFm0qyNx7ir4Y0UOUIUDKLkShgqkY5vtLpqzjHl0iOrV
Ytq0wNVd1hFUO6VYDYg0BLqU48oZ3c+ETH4T9NKU9XaKa3Vm9xxeqz3mY7wvetT9th2ptY55NAVD
lwnUr+oscMr+ZTL1Bny2QoBuaquVV/TjqkRCblWX2r3WWvtsMa6G1Dg1lrjmdGJYF5M+nJpFEcyF
8Zm12W9OJb+kusqxKkwnreQ+y9z7eOi+dYdOIksdIWz0+NLx7HtsOe9zPb6YZNtt0FZlpbQVWL4C
IyF04y4Rq32c0+T64yn32zs6ikwMltx4cgoyGbWWXGhziu1tMujdTWQU21ixxy+W7uFBjcP4KtZM
LUzSYtzKWtk3Zhk7GxYYKKeFnNGZiJZk0/SR+GRe/Sbvg67Z2w+sIyDRtZ1a7UUMUa3SEuBbRis2
hgSKIIhCSJDCuaPYFx1inHQHdPDA9LausBmArJKTeRH3pbpWxl4nnwCeUDEQP9lhfnO+wKHu7d1p
S5G4Va8N+8LMdvqiYXMiQlVxzxy33NlM9QNAhkxGkGvx1f/l17LeXjPXc3wI5Dzuo0TbdFm0UXMs
3MjL4kfownSrm9bzwtpC52+iLSmN7lp0TfQEnqHy6P1cjOXSjbtPtL1fxY/eWfiOS3h8dGusNW3a
wy7eGRi9BUY3zH6ZTZdRCmacteRREFt+Qcj1BIJrZ8TlDV2UQMfmYq3Q40xXEItPZYIcotKkj7ar
fFKmeO2Rfu/eft341KpXpn7fx3Z8yOGIbxEx8w9t1rx9M5TtVhe1BhhqrJNkOMnIhsm2/aZa5SmU
+RAM1Aa2gztUazIGyZ7ocrzqcPoMwQWuLUjRxU4fsCCMkGWdV0XdfWIf9Lsd2z3aBCOpQA90br/X
6uHOomdp1dLpMnUKfZVN/qBl3TcasLrAxIvYNLtHh/UZpjiKySnE57RXnbWJQOWzd4y1WBjvvAQ9
iOvkRRREtZ+MxMMh673Xe7Tn2ZWyxMpo9Xsd0zoIufRMqydUg9Xi2agxPjNKcUFUBu+z1KeQiqca
MkE+ZAB3lnN7rLC3i8uGVUf3TkNw1o+hUund5vX+/qOE/22Z879j49yn6X8+ldXcJOgp/vMseWrK
tvzRHf+tw4X+/dfaf77+sXgpD/n1N/+yes21X/UvzXz90vay+8ti9vA3/0//8M+M/e1ckbF/Kvui
O/w2ktvFm3w9k/737rr/C8+eRMrH45/4V4JfsUnwU3FHPo2CK/JAh7j4Xxl+xTbw3UVFDv8SRLMx
rmLg/ZXid/+g69kGrDgYVFM2ZxS0Zd/FFAbcPzR+GwgN9gTYL7AG/PXol/8aJ7w1XiIv7c9//zmh
/prK/3s4cUf2oY4AtHyo0lN0OBpWC77w8IqoeZaGKkNLTe6FZ8gVjYd0FXbfCVWvYIm1baxn1Z4G
F9yyTYidn97Ye3fxlps53MXBxcVAtc9EmQD5hbfLrCkHEi2ja4acatST3h32bpG/tGl6C6N3kqRK
QYemI/2yKE/bBZuZT65/2NjevgW00njLLvoqWAYdJy8xc620tq/NMDddSPaDRURQ0bBzUbHcT6AH
C1GDoWgLuILtIIyauDUcwtKCFI6cqP0uH5EkFpB2FUlv+lTtGo8vne60rZRV9adt7n80y347hX6e
Qf+8GF6arm9e/oGVdfuPdV88P3aM7/8Hpp2uMhZ/P+8u40QmVZUUL+3PU+/1p/4srun2HxaemYep
gpIuopp/TT10G/5AwcRjXto4XL9q8f0583TKbqgugSpQPsPg8ZC9+3PmmX/Y1EyZdWyzVN7wu/hP
Zt7hPPz3kDsI54EUoYl0ULqCcFUPQ/KnDDLHrXZGU1w9hYNT1ojk9SsBWrn76Z28M7N+vcpBpgqV
CgsNCJaNo71NS/MKtDSnWWOwjNWc1HUAPfrZ/HnvKhQK0cOiWkgX+VFMi66yK73Bm08Lly6npVOW
APOrKfj4WY7WqsMre1XdYB2FXSHuOtzGT6/M9RQXR6tqOjVGOonD2HMovTlmbN8pmoeIumWPP9TW
qumb1GjrsCPhWqFlS5jXRMn0/1AW9vV2YLZ0arM2ejXHfoq92QoLyQSeWh3IJMVjTYXJ+ExM5b2n
tiny4v/qIhuJH+jbpyaJPimxAJBMOiWTdBCRYkdYoO3zwAAY15D4N9BnGEjuA3C1bv5loWGN3Fid
lTE9jfp4+fF3OMS8b0cugjxMJwQmcchSraPFGlveJuqI2E6TpfzuEIyvtaZ8HpTlMzeeI+KFF3yg
VhGEIhfITnlspYYQc0dDSz2czrRwPwkxJCu52PmqFsZ0TiXJW3/8YO+86gOdij+myqGFVeEohMWS
pMUahCcjeq2CEvWMMM3G6cEqy/ZeKSKZIsowOD8ie26ftf/N2ZntyI0ja/iJBEjURt3mVlWp8lq2
e9o3Qttua993Pf35WOdcOJV5UqgBGtPAuGEmKTIYjPgXKge/s9hx95o3j1sopqsjBZHfMMAEEoGY
/zrTb2HQz9VUuX5C/DjkYTfvO47gxpG6HoUzi5ItQlikAXi/Xu4tqEhenEae7Wtg4h7CCjJtqTuP
95f1xiC4iCBjZynvHnSALweRZmGwLSv6ZHbZ7DvXqL/GLlWA+6OoeHmxKy2QruwShFeAUVjrGNT0
fVXWZZA9m0YYL6coLyAT9mS61HzrZPy7km0b7xaspLekEV/hp+uh2Z4K/4VCDuna5QT1IKqMZWjL
ZxpcZbXXYOoWlCOl6eOMArXcXtz2Mxy1RjyCcZYQkRwS+V2Ddd9y8NI5+qTJTus+v3lBpIJVIdum
Usy1fidWEI1QnhXPiUSTc2/W0EF40OjF7wzPa3kCamr9rpOulcf7A18dW6BLYPyUAw4SOYa7+t4R
jWk0Z2KQwEFkPcSuXRzyXgaHVte75xqG+caxvd5fajzkRkBNwfF3Vndc7lBfrkWRUYYfxR4Vm/FI
b3vLklzdYZcf2WQZEagDFUrgWwcjy+uSqi/q7LnEL0G8T3V3oee+WIihoghTSn/w6umLY1nJv3iw
bOqY3pgk+Qh3uGN66p/VLVAW2ZQ1eVk+l43H7Zpq426o5i09pFfBx9UsuckACWNRKsAfrbcyhpFh
WcviWSw4DkEQprKOpmuhfY8S8tgnnGynn6AMYg32UVl/HTw3/8tzanDR4ey233Knkty8rVZO1EiD
ZtwjU19uiW+vRUKlh7IsV4Ou9jbH3Vp9ckiplGwzUTxrRiS+gvaLHgQkjoM7RvGD6xXDtyocl69i
ipMHp0U+HzWc9AnkVPyX3hUB0hwVJ69wso0gtKpNkaKAbwbBa9sWmHgThN1lKJhHHBi9IsGfTOui
9306CMpoooCtUxnxOZfO4sNg7RSgxHm0FlS0ozlOf90/gFd75fVHKLg8GS6Zw+pH1E04GqL2Jj+M
3P6LawPe0pVI6v1RrsMewwDYdBwSMtNj8S7nOuEplxrtOPnBiJY8UHJTy6AsmUWIQsrofUmiDL8b
vTBfqnS2App3MUYKQk/kqUwxh9r105Rt9Z+ukhPEaRVmH98C5ay95tN00N5ngTahr022uY9ar32a
bbp5Zr0pFnhjKHzoEE1VojvXrAS8yaux7+reR602Qn1nNvwYFLsPT8/5fX+tb3xRNJi5paHvwHN7
/RR/ZL42e6oKtbz3vX4xz0hWWAevjauNL3oVuHkkvQoRKolyfBBX+wa3EBSyrAlQStr1j5miRlN2
mk+KUPWpbsxgg5V0czxE1xwBfYQxV+kWKigZMhKMpwvg9dNUpUfQe8leQ03+0PPYfri/ilcpgqvQ
05CfVNXDc9Y5VTc6+B2Ebu2HSBAd4Ed+6hfjW2fKFxzFPgaFcDYW9HqHwCJgi1Df4eIQ7mpB8eFF
ZZqkx59zsjmSjzb4e5Zd+dinhf7p/uRev85F6OYlKeCiI//uYnq3lpIMmxnvH7tYfJAtw7TD5at0
Kf2VqXEYm1qf9+WIZNhu8IwkfnInapQAdAxZ78lITJgA49J9EXOH2UTUJx4t2fLVtrxDmecUFa0W
7lMbX+pDlWWoTuDh7hjPjR4iOFq1NY1MUlSsjJJhwmAm0eQyg/yaSpot9ozOStyLGUZ8YYBSl3q1
1SK/PiBMngISzyOw4QhAXcYi0D9T22qe7ieirYAjLtlDW7ZvzjTUYx35Z847/6ZycDmKFcmxKELL
8PFanv4FW2qBGjTtr/e/5PWuYRSlYczBAOa7zp+suYQPZy34xjf5+C6DtnMI+3w4Blm39aS+tWw8
qsn+lSs3T4HLCS2hk5VBPuu+M0/R3ozjhuYiMLX7E7pxKzIj3nGqoKLEylfXNfCIKdANTfdjs7P3
dVG2EIfBQ1lQXiObHiXdT35K/57+hLXvqgCsWNsXG52JW5O1QEXzlOaQUBe5nKzROClZQGn4eHCV
pxR1ul1aynHjzN+4FkFfW9gv8IJ0+Prq8/4Rq0WEwEqGIolvyq56GvGUHeBbt/OHwGkS2r4dRAio
rVbxFaMtQ8BD1nQYyEmNeIeTd62DXlFCnfX+N7g5eQqtMJtgGV2pEYuKe3zsAsOvImztIeijdeUh
hff2UQh5ii0CM9taNxARRjHhOWJaJMOmBZ3tBoh9mOZG++vGXIimkLM8lhmOz6pmHdBz7zFd63zX
SYu/NOoEZ/q8W2fj6nZSqusobyO+haY1pa3L7+hgHd/Sz5h9q0yjf/RC2N9VmX+Pubn7uRv78q23
k+SqgFtLiRFLao7k5XgJHvUD1ZYRAZsYfKIXuM2XGOmJ/8S92TyX5hwg2oQS3v0vdr1dkRaD38iR
UPU7/IAuh9XdWdKq6ww/j5fRL6qi1g+4LuqfmmzuTyDZoJpXWKt9El44nRvD7L+BRelM4Ho5OhCL
mT9t/CIVdC4uMjJnkg9ecuxTld5f/qJBZPAissz0vdGColgMVnvI89r65LbAg2vdyd85SR2+68ik
nxbE/LzdqGvu6f7PuHrvqV9hkSSQ3rI462SozVHmNGRp+loe6bvSDYCDLBXdySBURmCGWHa4/Ng/
dC1I31owUUNDkzPw+eDAvoJd/4ggJjRaLwgH03cLJ/0eoL31I9e2AAhXh0jy1/NSR52chgd3wOUq
T56M58LphL8ANAKCHOj6vjRL+8f9ZbwxDKU0rFi4LT1lfHM5TMn7YKFQhixNkGR/Z+B2nriMtOOb
R8Hzhf3Cxflq+Hs5CrK0SLMi0Og7qL18SxB2O2FaN5ZvDW+qmoGJAYU5RYxZ70yBphAON5XwkyCF
yRqa8V7SHDy8fTKQUFVBg4ocKuiXk8Emy0AsNhHYhAbD3tFFfNSyctm4p258GJeilXokojxOMnM5
SurWpejcmlESSwL4cDtYrnLLTvsq5WbF6G1COFWVKHSzL0dxCuA2eY4ra58E1efE9ubvudDtg55Q
wADSFr7LIiveSIWvIzfxA1ItK4gVGIHkctAG20ysuLLcN6K49vs+db4RrLTHrmjnhxBh22xjX9wI
oiaVTddB9JmyLa+LyxHN1EZaCJll322TcZ84dfkOeCLOL4hSPXqySlEwm2Mbj1TL8kGnth/gCQ2P
iZHWT9ip5psYmet15wdRCaUAgNwDJZ3LHwQkPpplUed+DfQx20lQWp+dpnCey14f/pVidD7IPs+K
I8bAYYY7odPhfTnoiF9qFYqUWjzV8bGV4OgeUq/HWE+lbi9jOyUG0p4wabeW8DrqcwcBSlecZOLE
aw75R9BrAjxj28DJ/Wyq24fYjgPI3kP4QufG9jEfGlCPbqfxtzRmpH3yQTMO/dhBXr5/+NST7PLy
4QmlPqZyU8D0aLVwWNwgZJjmlW+PAbbQei7dU+dVxVPgDGBwE8dEUrv09OZdCfqqRoJuifqNaHb1
ACBM2nR6hOKBOhQyLj9eHxrIK9GvO9cOtOUgRrzLIzXY9RjcbVy211FAxTNOC8EGp+J1RJtmL+Oy
qcRZy4L2SQQoh6JrvGUIeWsU2lcAITxY0ox0OaG0RXcOj3nzzH53H+poqNEmC7eIFbeWTd0AJqIX
vDXWdeAx0uMymXXzHDfue9RQfmoD4phGgNLT/T1yYyBFiKZigeuGIdaLJkwSQqPJg7MFNuQ8Fh2K
BEg9n+Mh/H1/pBsLh/2KTd8EKIh1ZTXgIQCLjlnmQXmMmwdYgQVQZflGnjf4D6pX5AEmz02KvuZq
v80kFwIZMnmOMC97tFsPYiVqR2/f1WQ1tlDFMqLSOp9GdgwPa9uU57g1wMfWcfUYF562N2QgN+62
Gx+IoWhOqgjITboKx3Q2mkabPXlGP6v6GdftD+UURBHCmrbYTreGImPn/nT5TmRtl1u7Aw/dYsso
zz0d/J9WbbmYbVvJs5Fm5kZoUp/hMjS9YhUAqJiq7L2mbeeGXgE9m6F4NM28yzzcjRMKrWRtWoWc
jKF3fodb8WGEOVEfNjaiintXg7u8hbjGMVayV3FRK00886IyOOMYCs6XIFym0GSF90/aDSPIdkRt
/vFAQn+fK8vSd12fav+WpVc9xYnUqemxKV5gQlfazhBx1u7NYSiGU9Km9Q+nEfG0t1p0bsFXhnAu
UZZqnjtXIFWPuqaGCDetMv5vzKN/NYllDDuSOxzAkNxWmuO5533tlnyxD0ho0ZcuewkKdNCihzTt
sYmecJKADFl77eda6Fa1HwI3fM9/H/V7SxIljnVX6Z+7qRJYr6D5/E+N8MhfSYQ0k1+G2tLscBcJ
vI0Pen1JU0ky2aSQvOnyrhO9umrCHElNiSOD9zWryi/YvzTYJ2sf8yT4qEX/h837f8FeN6KJEv4A
xQJ6gl20+obmRK8Xixt5dioSy2GW4zlHym6jqntrFF6SFN+xgCHzU3/+x0WOCszsZuqcjylSJjiR
28iH5e7z/Q1549zxVnbR+OBpDrZuNYqY7CLsBuYSeNBKNcscP1oF+84Sm+fu1mci3lM1el2612bU
HxOqmqZyxmGU57yD3ulYU/GeIoeOI7fTxo8URe1T2Vb/1TKSOgNBVwAhdxVYZBI2gZYRw4JUlg9p
HLWIMcPXvr+M1+mOwpaoi1kJCQBRvPxYS7JEyJDr8izdOtqnqOad5rnqn6qxGT6GS2lwaszxLEIp
Hrs+2eJtXlcGqVOjfcYDBACgsmG5HL8p7LFspsI7w8NuDwO15QeozmJvDOrps8zVufTgGSZjfqxg
1n3wzEBuWQ7e2rCWTdGK6rnBe2WVnaBejW6annpn8r7S2Im2Gb8jihid7i/1rR1LO5w6G81qOhCr
04f8V9APs8UwC7h6bajyBbf52EQh1vI2KmS3PiuiEa9vETCna10a3E6DIl5M74zNfPB3ZgClHugb
/9tP6fRoml3wrur7H1GViQ9auDg/78/0xoLSAqXay9tD9UBXH7VKijCzRg0T2AFl611ZdeIYTom9
1V65OQ7+T+gYATrjmFxuHjMUtW3iinxuqmZ+r/dIAZNE2Z/fPhua4ahwIJgEoEGt9R/HPxYdfz1a
x7Asq8p3uqzH7d5+e80HJCL4FbIwghodsctRpqjIvXGQwbk3cnnoxdIgEDfZx/tzUXtsdYu/IooA
46CKR6/kchS05uEv9I6L/DPZ+OIWxr9xI72PddFGX1qz2mwp3tj0dCwpATA3Jre2xcUFxO3BzpNa
oqL70FLaOo99lRxCB+OA+3O7sRvABXDAkC2hbrY2jB6MIIoSUcvzYHbWI20V+cR7dqtKe2NCqNBR
ZVIt5uuTFYViFvlsyzN+JPKprivnfY1DlR+XZfr1/oRu3DuezkOGNzwb4qpdCQsCVxiXtZOLXe6z
WuooYDfzx7TS3EdUrYwvZtDXj/cHfXXxW20RD2SfTVGQPA/j3Mstkg206Sl5umcPU1MUA4T2ToGY
fpetMJ5TWbvj09C56YvbG662t9N2QFoaFUnYxWVrQikVzn9o74O2hF0oXMUQW/6eujKlmYzap4GT
SqZ/UxhwJRDfd3B/kb/kXqUu0EGRs6GxNE5oo38C3vMZEegu3VUwQpydkRbO3+ZUVFBqiumbZjrp
fwRh1MJJIMwfbKusYXNPoT4f7i/KjcybK1IVBiSxm8rs5ZpE09wHjTnLc6ehOC8lfKPeEvlTETXa
g0g945wmUFV2eRnbG2T7G7uaocnVsOFRyj6roct8ymooc/I8Q6Tc1W4qz1M2dm+/m4CJsM2QDFIl
TvUr/ohxqcu1mtZM0EQNey/6MkOSOg73nTVuvWJuHSAV4ujCwYmwzHWgq8sCq6yKENRPyyO0+/5o
VDDl7ca1N3LEW2tnSsCjDvQGgfLc5az6vNRlEfTuWWaB+2GoBR4QtftGO271emYarJlCTJDzrm4h
SyuLJOWRcw77qXlsmsQ7WrL9fn8H3lo1UOdsAIUV5017ORUSs9gdk9A9l+g3HwMjsZ/sWuQP6SSM
T/eHukbBMiHQ7x77nN7AFWac8ExKOE1EgC6a90XLFgDb9hw7YYVgQiuQ00ePqMHyOBf9YVlmf6rK
b//Fj3B0qnCuAV6Q58TlhKs8bBGFJekGJc8rosYYxSr74KA7QXagcuYdes/5Xk99/o4Pqz3ZQZg+
BHJA8+n+L7m18kCB6Soo+VEaQZc/RFo8sbUl5oEPtenBHobssYeHtUcQcDncH+rG7UwGTAWGhiNg
3Ks5G4EHnptk3GS/Kunr8CUac+8RK+vGxxcifro/3q3zocI8bAZSNQa9nFrRDbkTF+xc2KTdyYMn
e/AMUI3/zSjIf+Imz4lfV1RtvXG7JLTdM49P97FCm+IsctFsRLBbc1EhkkSDs07j9nIusW3iyEnD
69xqg76nPRPzhsBT/v5cbl3J2K1z2klmeLKs8ictEXMY65p1dmVtPAgRWPvWQvgb2t+8b+xxORbK
KeH+oNc7EDwPb2lOIv0grqDLqYEVNuJyjpyz2xo9ykJNdEA6rN1xdLaC84pYyvqBnkH/lCwZ0BJJ
wGq3a92I5IJI7XNUDWWwEzL0xGkJGtzkREb9AEsIL/2COD3KRgaM9HGXm0H7jBuB7u5EiOolAL8o
fwitUcfHLKir+ijTwip3A+7Uyw4xgMHm3q+NjRfP9dmBv0X0Ja0F3EFv83KRNFNqWOG11tkWIT3T
fK7ejVa+PI6pY2M6ZGtbjYLrDceAStL2FdaurylrWdxXYLpq6zwrCGCHj9cTDmFyY1vfeCC7NGcd
yqa8GQEaruJgMi6jLCh6nzsZAh8Paxt7BKcXB2dueBeLNMISWfOONgIzZ9wvx99e3GQbv+LWXKmi
Uv8AUQk7arW4XoC5m5eY1hkHCP1hqu2fcztuJVm3BlHEKnJOGFbeOhoNul57Pa/E85C5cl/acjl0
1hId7h+mW/uEXIq7muSTzvcq5gXAfrQhNJwzrkfkNy1yUETICs44zj08J7daxrcOL/qrYDoYkv9Z
FRciozNa0wrsM2T5YNdOKVJVuSY/AH3INlL3GwtIY5oSLaU9zvE6BFq1g8VZRY5Ad6lHPbUea7+D
/mW8OaDT9eBZQvmNaga5z+VRC0RTR/MQOOecPsy71gIWkmjp5/vf6TrS8pdDIqAXSF3KFqtIW8xZ
wcbvnLNZtXitFT2NiUB3nrsswBAOu9bzvDTWw/1Br8smbAjeXLRbOG9QOS5n5mIlM+pO7Z2BXCwQ
gAa9/7agK/Mjmgac4QR//EFDizo6WE3kfcdtSjQf7/+EWx9R0WToKzF1mmaXP8GRQdx47eKdce6z
XurI8D7YKGht3GM3dqUKKqTE5MZ0XVe7kmdkiWCVRy1qtF6kJkzMfabwqKN9uXHebswH0h6HDc1x
stc1N4ZWjN3mVhGca9LKPURNAx8yV9v4cLdHYdkUT4wbbLUlK1F2GNVEAXJfg/cRj5UYcxoj38iM
b40CtA9Upk491li/J7LYQioqYHs4Xhm8f9XPbrOk3Hi1qC98+QAH5Q3A1CUHB2OyhtUbVsI/gyPP
mVvXj1Yatg9E29R3vITa3VBPzyiEipMYKuvN+SAju2B1YGtBgFtbfI+LXKgZplS6Kmm87xHXinfN
GDdbV+eNs00ARjFHcaZ4c6oY/cdrM6bjnGfZUvkyjkvfjAJL7Ly0FvhTAxA+pAjiHOugd8K370V2
om4CR6KbClfoclw7dYrACoPSzwpDHCNNB5gJbXUjDL8KjK8+IJ4LOmCQ153yKpf2x/Qcq5s1HAAT
H0W0RXtoilhj51Pij3aZNKoHuOImVtehKX43mrQ+65OZYBg/jotf2TBc9/NQZPEh0mZMD+lvwUV3
9LqKd+RkXfoYZkuUHuZkXr5rVtqF+IZWunka+myc9mnqyC/gJEz9iMFYHOwn2evxrjODzjh1Mq+w
NuIOiY5jH4lvCwY8+i6InNLc9YTD3xpQlewgECXQdnnsxjpfJErHjzUdb/OQZBhVYNEUNEr9Lw76
fRo78iXDUhMZwybrw7/iJXLHfV57QX7wIkP/nuIOoR/ojuv9o65VafmEUGYZ73suKTD4Dpo8R5Dd
uXusOsgHe/RxeqwOJ2VHJJY4/h7avZEdStnVHUK04fR97io8eNPUwgnTncbyJRjssjvIwEW8r7JR
aMqm1nyM0wU4euy0hGwEYPFCLYzkL2yPxwz/2syiLJ6LbDhyNzvjB8st7P8kbj5YqOqEqEdCgdXj
ZytrU3OvFXn1OzLkJxeEmSxM2HSppxkz1znKEFjxZigg4/rm4W3IU807SX1AxilsPBqlIahOxAOz
7LeZ55q/NHYw4eu05JjmLnHw1/3r4zUVW20+hegC/YDBAyCoVQIvxzDvo8Tp/WFois/gg4J3Em/P
l6RvlSNz1HdPzpLgfopl5clBXeFk9prz3uwaqe3sLAx2ZpV4L4aebcoU3gif9OK4XpWcNTfPKkgj
kNix+sXkt7mdYvjcC1+vh0XbIwBf1iCg+6D93YATmJ907DbIlvK0Kz8EWZ+ym92s+FGiOvYryA1c
6XALbbesKq5/oKJOqJuf5x3wDvXnfxxcc+QWKyGS+mke6M2+p8r/3rarcutFfH37Mg6y2uhdEGx5
fl+Oo2N862Fe3/t9jaJyW2jGJ6MS4kQZyfl2fz+8Ivgv9wNjOZTZkDPAzGSNRq9k1JZ6ore+Gxmp
eTCcePjiDWGGBmeZVdnRmz3MzIaoQyJACPrhYzvYzyZ796uQZTTvYjz+6kMmG9S+i75Ef6/oAzQa
eQcXhxnjpi+Id3jTcW5ldMYwqRh3gLfjD6ZRGRat+dyDCYh/oLWf+GbpHjG86fvYO8gD0G0LEeht
l8HbZ9nQ2BuJ6vU9QxdAYeBc1USFf3O5zs6C158zZb0/EhAOIk+L31XcxQ/jMhcYCdbO3sXm482p
FYMqZXY0CggSa6KmKZoYv2i39+e0EGfXzuNncD3TKYlDbePNe2O/AqiiiArNANjcujBgFTHREj8x
ny2N/fgigqdqEMObswKqUaCqpMKikoivTsUCSQ+Cu9FAekHDd6wwGg2sZItee+NMQFZWajcqIyD1
vfxWPfrAcWLEjZ+in4yPq+z3fVeiGRdHWw/Nm0NBpGU6QrrskMuhMiS7na4uGl8rnXCnp5iTTjrM
xLrQttxWbtRSecsqyRASKmps694yGhZ17KhUB/UfczdliTzaGDDvK22IPk+V3X2iqdE+w9iMkx2o
lGHZIauXHPEfq073Q8H144ZWKYxN8h4w0hBxLqfNdat1iVc3ACy1+mwntnyvwUyNqOBkMMXCuW5O
VT6jlUq8OOp9p23cTbd+AER0Vcwl5l2VN8VQQjTwjNpvRmM8Fa3rTIc2FXOBP2PR/6NpLpM3WpRb
OVenCNj/Btjh+ryo8pDqo5AC0mFaXUBa5UwLUo2LL5FY3BV5vxxHHFs31vnGKKrTibILlikQVFbb
K5lwaG+wJ/WF1xsAN+zmESu87s2nUuF6aUHSbSKwr4ETnvQGMSu741LvtaND3Xuve5sR9MZcQKvR
BgDCTc9z3S+Gf5FGGFCbfmJ1pUKi9kfuEW0jY745CpGMfipYVB5xlzuTLiSF7yi1fDTTuqclNsbP
CZnd1rV7axglUkOLhqOPrdflMFnndXbjBagyFGn7ocH46N0yJe5GtfbWKDTx2eF8fNxzVgmYW1Zu
2oea6c/oyoE8y4oPqOIZL/cP8+vddXmve+rdDphEtdevILVZ7dW8BWPLr3TMNo+WPmqfhB15h9jt
dNB2rfdxnvL+IMd8OuKnXv2ytBH3Rjw6y2OYZvmp73PjaCbVwIuinw9xmrjHpiiKI+mltrcGbO0z
y4pOYxNURypx4zsx1riDKlCQodfRQ97hU5uDgt7fn9t1fKbjzRvepGtnAUlaUUYG1yRLd1Ph002Y
YbC63r6NZYutiP32W4dSIDUfEgSubLpdl1uiL+OBMIQreoFn6ncvcYJ9RRj/ih37lkr2dTLCVKhN
K+ECJrdOxJaJkv3E24fdFxVHUl7jQwVr7UtaYzSGinb4u/DycSNK3FhKXti0W1W4g4GhQvIfGW2Q
4ZlSxpJBqzl7XIbafmdDZMt382DoG3WL187txZak+wlgTdF8XrWBVjvfrISGpb0z+nlUOb8KtA6W
pz4NRLsf+7YIjraWhiCli6Kt94EzEktSqbnHuF6s+DCMOHKDEDO/i85wEr/1EPTwmsVId4DSm3Fn
ijZacIDvg99dlNbGgTSs9r001XR8ucu2Po56puR5CwEtLJl50e160ePFEHe12R1yjObjfTG2jbfX
kJMUp6EZ58/3t+7V4ed1Q10IlACbikrDaut2OqVyN9Um33SD+COQkIXEdrMcf/VVISbAP4ZR6yjB
unUCE2h6gvA+wtp2bRn4icOiqWEtnErH2iTjqebS6qNStqMgCq6GEL2u30Wu3nmeZsW+Vegogeii
PRiZgVtsbYl47/TV+FFvxuEpyRPzqNl9sYsQwdmXyCZs3N7XJBtub7DjtIOVxNhVXzqKl6ZQih5+
rbvtJ172wti5QH/93DVSBOI1GRYPZdHaPxtpTF+Rxve6nb5U+j/TvFD4yDuarxtPjBufgkI4yAkS
V7oj6ydGF2EtEuHJ6zfGHB6zbhCnbCqSY0p9463ZPtMHAcKrUQV++oGXZznGi9otMslQwzLskn6O
EXU148ObdzBQBpj0rLR6Cqsd/kfEgODmkozZKRoJmbszeizdWzffEhy/zoupj6E4xR0G7lLnIXw5
DKAWHqz1nPjcyUl8FIPZv0N6GLX9XvKJd4GXLS7+F174N24NdoIPg9R+zulcvUAcmK235mz8HPBw
tFeBt5vYMFz+nDQfudE1LfXnGvhGNXY5ZtL1VnvhRnTgGUojly4uWbC1auTqeY5Zc1Dhf7jUw5Hn
9fhUj2W/EYfV0q1OLK8NLMDAwCFouUZ5U5kKrEkEtQ+oPj54POWPAPdb5dlV7Au7FBs75sYRgK2s
DOuAYLJhVvtyjk29WRxUNfRoNp4CtCeOzbQU7y1NVG9NFOHYqbc1rQTFZF8XaMZF6+W46HD6BA4S
TYACfIZsxUYQv7U5YcMoxKeFVSVB73I3iHHi9YPKnq9VvQfnq7Xyr2GKseTBnb3wl/DK7MFCquCX
a8xuvesaalG73puqZm+NqbGljnqVOVDQY2PS/AUToooLlz+nLDsnq7Mp9zvQN0i7m5Hcz2nZPdSG
l8dYjI0pqAfT2nq83hqXG0bJJYCvhZB2Oa6UHaBoT8t8va3cJ2mG6QFhb31f9QsMkNhAZ9jAVmtr
Pylt2/UGhthPZFAKYqohdzlusKQtPjJZ4Yei0bn+lef8LgsM44VdHWGdJNvu40BBU/sW1lH2E7mI
KtvhTOP81PIa1wQEsAvfKJwFxk8DxHBvplH2nVmk35es7z+l/VI9BAIZ9n1HxxkMAwKWLmJXsfE3
6P74n6YViEPQ3csOWqmn+SMijNCHuqpc8mMppmTGYqgYlwP5VfqzzSXltFqamTgMyMJ+HYoi0PmZ
EGV2cp7lB/BFwZNejYikvzla85il2wAelQfautiUGeEsmnEs0Ciwg71LTfVYutbWBrz+IEiDcO2A
6KZjaK03QjZMNOZFkfhxCscphgv0FZhI/NKWuVWfuknPop1Wp8uvNLecHaTM+tv9aaqX2WVIo9sG
6sYiVwcYuk5jkSNojEKTCeouITe9cNDQ33nxWPySdtadcyQMzxEOXOFucbStoHN9DIg25HMG7Cfg
d/YqvhlmCc1pyRKlaZHhuJI8WqI1TgtszF004PqVoz/35u/KtmcsKoOIwAB9vTwCmVFz6dpcj2na
OR/NpITllEdB9Nf9dX2VI1stLE9IxgAxR0FmDezASHap+jRq/LqLvaNMGq9AvnDofwWWG9SHZpKt
ytv1oNrLQZ0nvZ3NfB8Vo/ajLltwE1o5ByQ+6AiGuwE90p8y8vBj5KLA5yjqHaQFBi6IfwYLeNSb
bx7lGEu5kGoH9bx11zfweNGKil5HzL44BV77y4vNz+REYiM9uL7iGIgUQXLS1Htq9TnMbqLo4TXU
dCHi97tCd1F5NovAzysp31o/IAvha6CWwIYjwVHX+x8JmF1VVpQjsOFHg9T9MYv0JyPWkZ++/+mv
swS4/+T0dP9B/pFZXg4zNnHgma2X+1Gi9fDUocjtAm1KjlUOwBLFbXMLn39jEVXTB2ALJAxgeqvr
pEmyvmomO/fTBHmTwbMHmg+TOC62Pm1M7jrRYnJ/DLVKtMZlsKu5hEuu23WDPwykw7l/u+4kYMM/
RxGXSzhHXWGYkZv7OY/Qvb7I/uBqm1qHN5eNwIcwOeRmavCXo1h6MjpyZtmwovmao3O1xywZofIg
WB7ub4mbq0YFHnVl8IYwXi5HAkFLjmcxElr19ZOr5c0RrqTcOLTXsZxV+2OU1bex5j7rqZnnvtu7
+inxSudUVvi51lQVPqXCSw7ASdonSERvhm+QRSlcA5Bwm3Lma97xx8mKE5he+eCVvuvhQ4N/tnMQ
c/T3/UW88bn4UmjRkoGr9/lqelHepCYlJaY3ePp+zpoEw6Y0P5S6SI73h7rxvZAoIjtDQRIZpLVv
RW432lQB0vBHEbY/MhJ9f5TUHt4+issXp5jNnoCKcLkrRsJ80ISMMhc9txDQDZVble6Xtw9DIOLQ
KmE+QGyXw7g5BEDMyUBS6tLYjbY7HhA4zJ7uj3Lj6wDippiNljbE27WAG2L+spIWHcGs6aNvxuAt
x9yb5xfEpN/+kEbCiORZcdApCa2f62Zta62t8YgoA6y8+042xwChj43TdCOMI3zHjHifAhJd1x8q
0qEIVn3lj2Vh/9XLHveUWLjPU5olL27edxs8hBt7jjclGYkFfwqM2irmDY2s9NlzKn8Ie+vZycW8
d/My2XjC3hyF/fa//Q1kcC43Q1RoSZeJufI1U1SnqAWVKfWx31g7tXMvkx8ac+w5tbttaJ9qs/wR
DzJHohMwkfzINo8/peNCPzvq532Sud2HlmV9GLRNEbobj0vFswVFRihVRPrVqLMdTqWzeICf2Dtn
R4xJjbc0/nxGbw8fQicMnwwg7O+MQa8fQpo/79yxbr8kdbAFd7i1d5RKLch8dB8II5fzdzHE0/Q2
qPw2MOBzlVb0UCd9/B0n3uYEyEJu5Rw3Knh8S6ApjEk+T7H4ckR4birrnUofEzHf1Tr7KNw5PsyT
Ux1TDYwBztJSw0NKesc8xZHRHKvkQZeT6PdTHm7Ez5VvJkgUHjOWJNHiV9FHX1d9HKPWxNSEtl+j
l7ubXCtod6IE6IRnaPhcL1m3d1EXe0nCyXpxRjM/pDViflEspy/gzJxdtHja29K/19/E9UtnWu1L
KmOXS5QIe+TzD7aPMV+0S2OoXq3otdOb4uDrKAiroQ8MWFgtxOUoVY6RXeMajp9RVlRaDfKUIY14
CDrT2Ai5rxTPP46ZGotOKHEQBCjtjzVQPk90o1vmwPJhtEcfxr4QPNNIfBsskqz4S9y1PJaRZpQ/
BrMF711b+PYhtDPU4X7ql/g0yi6K95o2yXHXuHn9syz0AoepHCVubJpG+WUeBDKkRdB5GJZjTXDW
7Cb7dxaa/iVsDDvbz10EXj2dCxyPgd7O7ql1y1zfd9x6476uhPck3Qmdt9EUmCoJ5MqXHVTgfNyT
gFFnrvqcblnRmgb2dpYsv+eLbPChCKblPGZLMR7SdDF8G9PQT8LqW+fYdSbdshg0yNbjcM0JoA5M
uKeyZ7FKLKxuXn69/+HsPHrjRtIw/IsIsJh5JbvVarUl2ZZsyb4QjsypmKr46/ehTqO24IYXGOxh
ZqHqYqUvvKGug8LRNTJkTqNaQJN1Fd7KykqLiNxh2eM9nR69Tvex0pyuTQiqvVqr8BK26M3fAbKI
DjQtra3z8/p3UOBMEbgIxamRFuCyzsnxoVhE2xlXiDBzZkEThlNkQhVDeX9dEQ1cMwdtWr91xQUd
w7Mn4+WbgGugLsirvvkIvf4t6BNkbQ7s4ZTpxXlf2ln/fkK24UIP4u1RSJlAb8EgOO+Hg8wYR/zY
6bqroLvyLeifGPwWFwLx83vyZTIsK5uP/8G25eyNaACPznZtWSdj0So/hMUi3MO82MMPsCTyKQgG
8UmzSWSUaJl9g+YoQVTqJX/i/mweyIvx6/z7jUGXhS94do43Xe1N04M+DE3n1184Q5MwAGO6noZ5
Hr4aLMJPSMvFwwLgIaTalQyIDoeJ2nsIRdZR1QZpHdWG2zSHpKnrOTK9NE/3SeZ3K7W2wZ6vSoMm
NjWFDPxplVJujK1yNtrI7FeTBp/hJCrynH7lqrB95R+ErJZiZ7qqPLraXz+vU41Y7WyN1bVfquUD
9pTACWWJXnXswvPAvsnEjzK3TIjtJXt1iv1cLWW8ZGGe7eVSJHdAq/BNkfYw3GcyW796UqWYiDpF
Dl5n6FEgg8RkwPlf16nYaSx10a5te+NBr/zZqKwcel6L3Qe/EpeazV7KFDTNMIgAA60Faag6qa0P
kmk7exsFjzYCUJEU+DGE3bKTW+dtx0oWT9g1uM+1SrmozNZrUGRW3aLhUDnFcxD004bS80eDLD0Y
bmsTZN9+MTxqXp0bTo8GXVUrIvcYr2pwFl0cZkZj7/NJorWTJ3X9YC8+/si1kHzgfnTkFNvcijKC
CzC3uxYRHg5sPlLLck1sNMIqFHeDpZJvom1/LYNlfcLBngbr0mbZnWkvw9Wqzf6qVrQZohwPnAen
8Ju7vpTzI/axzVOPppx9QNZUHKepluwOL8mvpTdMv/Hvsdsrz11H3LXDisZuGY7yPk0nfBuawkaV
ugoCcifHKAdxE6iiPVaTaxWHps6oNi5Lr9Uhc635R6AdKWPVr/2TOa/hdeYP8qeXrsqKJFx28Kxj
I7+5ge7YjcnUPFRyHo+JZQ8/M1lg6+eFVQBE0V3NH80qjFvZpRVWuErq281e+8soiv5Ab5QbjtJ7
6+42zHgWZ2bffqeLTm3ByHv/RD15GQ+gf833lW0gcVi74fjFbPvie5/q9b6YuvXbgnLAR42RyRoN
hQOieeUDR5hLNyhw1vm8z3OvOeI8Jh77fBixdYZn8yngHKzROJhjxXaw3JOl9RLEyzJXt3XqtQ/h
aGO6ntX9XES943ZdPKq1u1/KwsSidXL8hwp607Q3jDwxCKXb1LkeKzf7HIpmeexrM/mGQlvwUC8Q
azDQ9ct1VwSW8TSOk6mjppPtElvGbLcxG9laPmh6Ox9r1/PTuE3ysotXplQegsGe1G2aAVbcNe0y
3daldJ7W1gLeq4YGc8ISzMovhcl9G3WwrYbrtJSifqicWoy3i9Va3zETmB9dcGn5TugeGQFfpGYa
iTrL5Pt5dMwHtJ3HDdhihM8D7TM3pl0XiNialcTZIV/WLNZ+GzZ3ZT2Ijmcch7bILZTub3HxHt9n
Rc3vm+aaW0qVo8+N0rQG/vRmM8UmqgMEG0tee9HodjBKeF5lDDVo2ZtuEa7IIVZrj/7UKj8hkENN
UJbug/YM7wdSwqXJk2/7j+Wctj/L3mEf5GrCLUNUWJdGhPJjfjO2ef6znJMl/ZgOnXg0VeDkezeF
TxWVArGHGzEonMTrsa9vUSbqiTRlYc6RHoMyi2kxjnm8INzy3QKzrCOuPusbWMY1/ZC7oi73CW7c
YaQNZwCvldfVOyXAE77fNITNg6gHkPtyGPw86oq0/A0gI0yirHZVhoF2EfzisV96duWsr4eJ5DI2
vWZN4pSL7LeYl0ld+fNkAB6CKtX+UImLPLGbLF9KYRT5bircvo1CJkZiYyXdtxGSOfBUeH87GPnh
r3IoaYTUdl63cdKpZYmS0R3cKOwz2AwjOt115Osh9PCnbLI56lTLO2DnBpJANuoB147fjzJiU7If
68m0r21XdiPo9SZ4ztZBxRYsDxkvZmrcVEEzP0Pb9T8N5rJ+Bo1iBHfaCo0vplmVxZVS1phd2eCe
xtgo+nCNGktOK4icnos+VWXyhKF1CPpoqrmZx6QEw6zh437Ctzv4WvTjelulK2/KsBQ8EBkigKSQ
aky6R0/rurrus0U0t00ODGVnFaW6m6SCCjK1RvEMxyX5nINHPzmpO8B6SdHHjzZtyi9WXoc3nTR4
hgyJYTWOL0a6zwHunMTSmzbw9FE5OxT3EG6O577p8tOUZd1ybcBNlrecb6xpZpEp9105TDqMoO8W
+C8hrhFGudEEX9ZqDlTcOmtP2LwmwTUGu+mHsbElZmpo97d7rwTHAum/S2dWtPayeDTwS486SDuc
4FQ2wQ4kQcPOLmsvPARTsTk55DxPe2NohvwOl3dAMGnYTMV+ZE4WC9mVKg50sX5MXYgSxPSDU8QZ
RsgIoOejfldldg1QHNhssdv0fYqoLkTxG/9hTLTxgszhkPWrIHAPRi/kbCbd0+qXsj/oJTGaKzCm
vPS1xOshxo5kvQ4TWrp3DU0mLCSDQtgPTtIYPdFG1efHsOvN65qq9FUfeFm2498mSLeOtOoPg/J7
E9TRMP9sRV/cpuOUlJGbwluJJ0LikTw1Zb/O5VIOMZariNdh4+cusSEd60k6qg+p/XXrrQPItuEx
ClfvgLhpe1cPs2w/ZgPlKKSELYTxRSIN8hqWaYiSdQYVRTOgvM/CBZsUf7YNEp05/9pnaXEPE9j2
YhONGHwZ6syr4jlz5ANUD2nuaLZkWDenYjUoFM8igAdjzdeIezt9TEvb/g1TdXT2k49dw0G1ugui
1Hfa68FtN59yIpR3jZiap5DSOQ4OjbNy3lLfuw1Lp+Avd+TFOxn02Xfb8Jzfjm/Q7eFGM8yPM0ul
+B65ofc2kRjB1ooVV9zpMkmjhIspjNp5+4pt0oZ2DHln/oWP/Pw7cR05RN3Wmo+ABuJyW3iB2uWm
HD6ooIB8Tvm7+to5Rqr2dV74ELvbUOnrGte9z5pcUYE0S9zsa+INzXLraxq6kQorThtCOR01FJLB
KA1K53FN8gQxicU3swgB7E7unRCfxB0trOzDUobldw3sBx5ENr9rAVd+K1OYWwiKSlzN17z4mKwu
xvFNvtj0TRI1tVEyd+5z5pQALBJ3NKzIqEbxbsqnVEbGgKrabhjzTfq/1NOR6oickTXLW/tqzTbJ
w56QZYicZi5BFJgidXcelmGfqyEsx6NuGv2D2Kgs9jOufjdNkQpy5A2RgbPQWNyjrzCNkeoqu4xg
5y4CAlOrf63IFeSRQVu33eWTrgjU6DSMUYPl6wPekFmBpFBqHCZP2cGeUqJ7cpuBJxXpKdXFqhjV
sTIl5iGmV+LrMfWZ3M+YFzUxRCPZ7swkWe7KNNTlnr+2fF6gkfYfwqImsGtHpJ/ipTDYzs5YIy0b
tArX5KWaNxyg4bYA0IPkS+aEVh7BUEPhMclT58MwhfO7VHX5EMHRoyjDkzo4UdaKkib8XBe/oOPX
cldIS9xkE4ClXVLZCcdFjwQMhtEhEAlbeP4KbmV0SOfN5r3lzPz9BZErZHSakoPW5NaSP9g1Lc0Y
a43FiICESORNUrXU110VZHi0hXnw1bNz149QS9foOyw6/yY8ox0AAvQhBiAOLkiRI1Gkj317roeT
Wzvz+1Jp8vGSp4T6SirDh6pfV3lVkfbJPTp+zc9G0fDe2UsetkfkjuSTFkXb7aoMY6Hvelxb52AP
GY9o2gdVF8sM6bEoVEG9RI3hYSmFDgUt6EaRnkc8ua7F9Ttg/W030we0kHSyr7Iue3SJf7pDXc2G
ehhFGX5rxjD9hStq+UW4NSdOK43KfZr6n7JiSX54cg4PRQhbaJ9lAdl6rViQWzWXGreqDGXo3dB7
DgqkWc49B9IpMWNVDiuUooaPjOf5vLj7FH4WaASqff2+Qwgi3c2V9rr7yaKUGZMPzrdUPTeFyMnT
nxxcsLpjglr48m5d5vl+XvwN4tPbHGGPl+69Gwz+EiltiBSwgcySX05QMvPCXNVdapT9SFaHIF5k
F8iQYFngZp+4welZcxrwwJlFZY+Rp4T3c0pEfSDqT5ZdqrXx2V/soHiHNAsWC1U/TPdWsnANGpSt
PlrZ4IeHATR5dt05rfUJHzjnzpahO/zywXJZu9IYEJ5rirz51BgDuyuDFmjvlww3eEKkpPtlNC2l
zUW2kKBaUMj8JMC63t5A8kgekTvw2h0ic5n9vvJr7wu8fT3HHdFwEpH+BE+64rNHKcXMz347+I9u
kRZmFDaBfsrSYBVxVtJYWEJVUmwxVmJ+o09kjUCH2X8DQ2O+6wJzzHerFuY3f2j6H91SSqSRLe3e
udKDYBpaeqNnE88lce97zfeA1OEOjA9BIrSdOY28pk/SaxyPrethtIIhbq11/K02xzOMY+qkOBpj
Yqd7G8sKEyPpwRkhjDajfaFqe9Y/3GojIL+gEAJO3DAZW1X7P1V7AyeDZJKdfVr5/9003dxt9XNN
OWap11LtQ6fqXaK1MczZOLm+JKG31V5elUFoIFLcRS2SUragg/B6fAowKOi1gJU9T3ZxgcBwXKfm
+HNZu+ofxSO2uVIDAi/4gihGFOP1WOlQN1jEtebJlK79EZUEF3UV17vmTF1SpzxrBmxDIXbOrAD5
4tv4B2pwq8pUgJtPY2e/l5Zq3lG7yPeAN8XXKWwuVLnfHA0K5Najd6kTnlUOHaDXQ5e64pR01n2l
NhMqTZ20o/ZykJ1++nvtSvw5HIpAwCFNqtA0/s6df8Z+9Ho15uqEla5V7typTo0r1c/lFXxps9gZ
Y5rShjaGimDC9yYZG9y5T1nl2M+CMHaJpsSrzFsZZCkovH5dnoWHQ1OUNWlyiSjw5wYDALLtsc3u
F7Do2bepA62wIptXFh12vCZpi1WiKEHPhvVvfTYWHaF0yvyU8wAW0G8421+BYWdbQ+qEoJ/YK0O1
OzeY7Pd///xnfbaXUfB+8NjFTAnnjNejZIlftNqQ+uTBOL3RAOXuZ6dtI9ew5CMGTGI3DsslbeU/
K7XosmPdAiUBeBN4g9eDQiEQQ911+jRoU8SJmKc4pOyx+/vU3hoFWBxFUZduHlys16MESROslJr1
afaDlhAydK7rbP03SMHL97NNNH62Ww8IxtlUpk2pzckHfeIxME8oNGT7GdLEEwYT09Xf5/PG3qM1
h2H4pgyC0uHZUL02h6ImyzqhFJpdu+26PAYe/jqTTXfwQkX5rbE2USH2IP1+ZM1ef7t16v0cUaH1
NJJx7nAApMTVrc2eoYoL03rj/MPa4YKDUwQH+typO2l9MaUeHkc9ZQJrHKn3YvKcGCKhOuSIC5vi
rf0OBgQANieLhTubmOTpbfwGhSteTI01kUK4EYxucteZBdXxdaiQXFDzhV3y1lb876hnb4UZFD6p
do27GRpRj43VP4ZD2n//9/1Bb4VNuJnF/dH+p+eVjITwAg8TvVxbbl8fksFIvmq1Tr//PtSb89lE
mlAjBVd+brKgh9xuqKiIk2WImTDZdeMkmdcLN+BbO2MzP9j0zsAbn68VeO6y0T7OnXI26/06uumx
oPKdx5thxhz1lkZl/h8nRteZnisgF/ibdEXPFsoqE2KTFB8YkdfDoRopV4ayFxcu3T8+3zYKfF+g
+aA1IPy+Pl2DozJA1CFd16rOrkQ99zEBfPlvONWXPvK2RJxjggf4X69HwV+nacttlCXDWicTnYxq
WUz/zyhOAHCAlxHA53bg/hPyBWkw+l3rOqdBqH5fVZ2J9YvXHv95XVB4BvwGox44xLlsi0scX9qr
8E85qO6dV5Z1PFdhdWEu5/iP7ZMBJwZ9BLjTBHZw9uY6daBCmkb+aW5c66Mtaxw1uzUkOHfagxug
I5+tsDWaxbH2YZUHhx5rnIMugKX/43y5eMH1g6Clk0zf9OyHLHUhxwG9yZPwMC3vx/mz5Q/Jhbvw
j224DbKFyjz+L+SF10tXJnXbp/gbnnoE+2PKoUaU+bij/30qbz0loJ+IlQmcHE7z61F001a0QYQ4
Gb1JBk1jYUfUme693G0vPCVvXe74ZnEx4S3Mc3w2lOVQPgWuwg0oLGqfoKuPZmLrmxIm3D0zDajs
1lrNFy6N7c14nXXw9TaY0ou5DUHs6xlaLVf/sGDuGpTCQwlNLgeqoyEplqySKXKXvPrcWGtjxY0g
Rbow+huTBrJLoBPaqLmjJ/J6dCwBszyBznkSaTF8TRF6dq4sNaVXJiiKPJayNqu4c7z+wrgv8cbZ
tHEH4MhwyVhQs872aCcF3gtimE+4alaPuczQ0Mu7JM/3Sti9eWimof9SI1miyMSyEhpCOLUfHLdB
RcnQG9u18FIoeVnY1NcIDLp07m2nQ5DHDfUzeishpdtAjNlucJzhoQKO+rXILe87Qgn00nSj2yKS
xZwmt32bIVCVBrQXd85kVsj39Fp/toy+upkKyhy7FQ6rju06cb6b6eIut2AjujSyMVjTkT2b8okS
rpHvKnNevgCjJ0GlPmw5O5lqymJrmqExl5TgUmNT6vFd3SqtwBX72Re0jSgNuUGGUHIz22jhOT2l
xIr8VO3oaaVffFGN1VWC8Q36kDjUf8rmdqLCzXS9aF4WJBttZ/g6zE52HdQbYQaBtAalL5X4u5Um
+G3FxjFOCG9Y5W0/G+EPZST2bYdIjB8PiTF/QqhCelf5ShQNjc3tbgiIcQPTqOHm+Al0znPY59SC
rKkUT7ZV1+PRokmXxEsjug91GdRFZOKi8r0cbL8+iNahiBWYWJJEXSeWT7xUwUcsUcbiNtBNJyin
18v9ostO7CcDmvueDrltRyMtwktGFG/cU8Q0LhkpRE4cg84C33ysaJPaEKULtsRVPizycdEDW+Dv
F9VbB4lvGW5+Alwi57irIDWQNeN+OHVqpjwHCeCASFT1vm5neWs2PmAGFNcvxDhvpb/sZx8WGYAv
0Ndnx9euBN3VbFanCn7uUS9hddUVsv9hL1a3H6ahjCHXmPtA2vqWbmdwhQpieh3ajfuhGeoFQa0O
lYDAFB3K1mu7c7zZ+Pn3D/Oiu3l20rldwGZDtqETeK6J5JtpVzllr06gs7ovpqGtO63T9LthjTJe
5/xHYSsjTmh6nNh66V4tznQX1kl4nLAfos0TePTYzCZO09Y6/P3Hbd/nj98GmZKfBe4VYN/r62/I
fR7tnAQW8Ii4L5fO+pia1iaFYI7PmR12z/883gZlwqeHgAe9krNbb1Eg14zOIpTvKkxHrSa0wW0s
yTs66HML/ixNL4C833hAKaYR2CMWtQlKnI3IjeIOJMvi5CTjz7IMGuBrVb+r/ab458qPxUYEIb9R
uTbO9OtvaVr1wDIL52RNIoAmVJKCtUrd1Gs7Rj4omQvj/QnyJMim8LNVt8hoAau9HtCdUpJa2gcn
1wLm0KH38q3rTCq/BlWfyBkMcdWJ1PFpAxX+O2zpqhuzs5vvWa/kE6C5ls6EcZFWv0H0zrYUeEgI
bejdUvE9J80uJpARd/adE0UdPnY2lnsPO6jfYTGoL7bfic8KtCQd6aa+x/lqRJh/cIGLtHZzDBZb
3vXJWpT/Hkax+kALN9tIoAlnn6qde4lJW+aeypmUVTaU0X2Rq4gW8iUC+BsbbtP5RX4JJhhe59t9
/J+QnpnbE2+cc+oT+4fpVt71FLpPzqCGC1H9G2cXncmtzMXUsDk+m1Oo0qAoUSA9rflqPRedbm4t
q9znoGv3ayWSC0f3jXm94PG30t2WgJ3Nq0Op255h0J0CRd0uq+m+IZOy0sk0hwuZxFtDsXvYQRv8
Eo2e158wTZwagmmznCZNz70elEvPas72g0gu1U+2X/16t9pEu6QKNlXiDfv/eqh82r5biscHEo/u
SdKO2OX9JC9cs38+jqySSSZJmQuq6bl5uJrdAiWqXJ+AZ4TvTeokjyks288QaZ0vmWl6j10w0279
+2X75qhwB71thxDZbyf1PztRrE1mp6a/nCoE/TGaW83h84Tm8FdXNvXXwu+a61UXMJD/PuwbnxSN
V8jcnLYXW4fXw2IfnrnDMk+UpIdgL8YOkZtaXsKr/rn7gefy5m9yAxtz3jobJVjw3EpG1P8gjO97
GuC0VGkVP3KbOB+XJLmkFP7nprRRdeUOoc7Gap5rUKez0Dwkaj75IKgO7ajCa5giw1Wo6vbLP39B
dLbgdCGnw3NyfluF7uQ6hrTG07DW5sHFgiZelOdc/32UN74gRRSGAYb74sb9+guqFqSkbMr1tGaD
+Og6KryqrDk/FA4GtOvaAVX/9wE35aONkUGZ4Jztr1sYKUUb6BPGyJmMKH2Yh8SRyc7QlXfsMhAR
fx/wjZ2ITTJ1csps2z9nBwC9KGHkiM2eunpJH0Ux65s574IL9/AbYPFN0IlRYFpw3M55ZKp1JxrA
tqbBtMCTJyv6YE5wycKsEXGqVudg5Zl1tRni3qQWzK/BTP7RgnS7VTZwOCUPemlYhZ89BjNakF5l
qPU0cx0cte+bO10jRp0BXf/3r0q+EGJqJxww3Oe3sx2mwl9ApZ6SsTU+NvP8QGAqL7w2L65gZxcz
DJZNCYxLBDLRWTQVLnlKqubpUzrM7UGbXf5QAZ64GYKgfO9KQHurQh3AD5QB2jlxd6rtLGRVqula
0X2eowytzpsOZC2auHb4bHXlcr3YpvyQdHTydVGhvLK5V1etlV6gkr0RmSGuAaGQWBehZOitr49W
3eUrWr7lAtVF0b3HhX5pY0DDxU8Y5LDM4RCBxmiLxFzuZwkG7QAtTPwWMk2DIyWfZDh1SwF0xAoW
b374+6l449y7Hi8RUTGJDXJxr3/c7OH/UayOhgzroU7l5f3BngE95T4yiUXiWxci8DcSoK3hson5
sTkZ8mxAVIXhJtqVPtU9+DQEh1BRAslO593vVPfBKgYA17IM+/c6yP0UKtLSHuykXNp3Q5aI7wZI
k1904IFTarWEz6O/UAr4949CNAUTngsRfdOzqwIolcObFWp0e/MwsuY0j4TSj3oq5d7KRBv/83Bb
RyPAiIjqExJmr9cAqyHTy0A+nazV6ZGqR0y7T5P81g4L86NorOXCeG88XlQR0UJABX2TMtv++39C
gXSRE/CoQp+EUnVs+UrvmjRvY1CKl6x33hhqox1CoaT1QLB7NjW/MBw1ZNo5YY7YEYj6PYBpOR+N
ZskuzOqN+52WPhc7xCY4r+c0x8VMrE4mlnMK+vLbsCKVQOc1tL7/fa3eHOWF90yFG4Wqs+0Lh8tL
Moc0S3TWdG1TyrgdpbQf/z7Kn5+NPx1sjeQNA+u8HKL/rBCUgLoABmufcAEqgaukcLA2rLKdVMGF
qsmfE8ItCKwJZJcXIcKzCZnd6E5YoFmnps1hMdCERY9c9hdoSyFb6vUFTjtyO/ibkMVGxnu95Txt
zs6kAgG7v3sKsuwWRu0dXjUDtUEEvirtd9FoXSKpvzE3IguKg7z2W/x5ljq4zWqoCn3mU1Ml7U6q
Qe+W2TN3f1+s7befzc1DMZvkeyOq8Qq+npsDGitvBC3rRDkFtYTuJvfsBXUtq6KiI/ZFEPxrb40+
F3cnwBKeRC7uc8DMUhA0WGUZHrs8XG6p+k67GjnBCyfqfNG2UULqF4BKwE2wcK8nlgJRL4SF/WOt
yhW8pVfIbxbExPvGsgZqy8bq3bdW0Rwd4JcULcdLnMo/nk5+Advf3+oHSDVY5wuIBbfTNEaVHP3W
KyawWTa81FTXzhEBdpCvQ6oOAbyp23FamkeB92ZJCVV4n8H6LhBHJv9ewve5sODExWdL/vK7iO42
FVePistZPNJ6Ro7ipEiOSTcZDy58rzGayfmSqBDrZMc+Siryxq8dBJgqPPPgdQwllunBNPVQxhoB
xbMaUkwhgf462W4cnRydKzV1Ja/86I5xali1t2vQL/lWhln4YBSLCg8rSrw3onLpck7gw7uoyOgM
wE0KjdtsQ7/ELnDLPoLdYcLNmLxvlSu8CnnyPPCgKTpTck08YR4hpjjhlZn6hQUnFeDCdWL7xq0a
0gR4rU/4BJpWt59wEQitaCrWBBCwmUFymVGl2pnKEBngxmKt4jIJ/J2wi6Hd2UbowkszdSeOdeFW
13lvZx9lP4kPndNNd1blwQ1SThnEQ9uVvzpBxYqq/YrRQl4h/rNPOqNydlU4tC41K+lCsMinEFxB
l5cPnZMAbVz7sQ2j2sq5HWHOTFuNd1xufBSISxxEBIL6kEB889Gri3x+F6y5ncfW4Cyfsrx3y7ju
HAu597TLvxhDPuWRX1niW+AOza2dwnQB4m9hrTYHtRTkqr2nIM7r9ZebVvZtk5UdsjG4ofzuIQ6A
GW/d+ba3VlHFrdc1p6EymhKYLfYp8ViMGHPhMhbEYaOLZ6CT3afV1cnXLpkyqHupUV1ZEC6Sq6oj
H4mTwW4yHB7SwI7KAOJb56RiQrIaKMIOLWf9xV9t9yduUZrrMpmVE3vVAjo59y11Fc5NMkcQLOAK
0EypPlQZ4MdytMP3Q4kf+l65lvG9NZNwjuC52BBB5qz6NIyQvSN7GvUQqzYVQxQAiSt3AvLTvRy7
4qcCDvHshBNcPTtZpLtrlYlN9xgaU3I1rg4CisE09nMsJnP9ivwN4pngu+V3ATUSKd4uV59qgGBo
nG0dsF2i/PWrRpauiMJqqGoiLEJn3NJCKpV9NlvLFQmnXVGkMNL3xIorfU6BAeVetnWVxZNdtrdT
ULaPylEuXMdEr5AkEiOfYyNrhm/ppCD/DeVcve+1XGFtSpH9dNtJuHvQ4XYS23KRPyvkU8TOXxz7
FzjzVh2EMJpThvtds8/DQf4q6zr9PaTl5gCAaXAbicIQT4WTtF/dLqwfGl7nLB6ayrpTdbM8wxQb
H8eZ5g/sxaLc6HpgkLgZyqIjwHcVxDfJmeDkqFpGebssD6MTWO8KABQycvUAn7XTvrHufVZijoM6
LewrMfTGGtmqBXhpwBL47OR59XspHTXtgXabd31Y6yYeAqd9TpO+6SMKZIE8YicdfA96P7hznCp5
oAsI6Yaylw3vU6lp2Nl2X05x2qmlwL26L1NaHsC83mGWiOlEChL5zjQXZezMLrTucWjhmssz6X/x
E0PP+9oQ5f0kRbLu29meSzyssk7tWE0o9kbYeLcJPaIv62z/WECQd3yyJlpLd1OxY199o+akilhb
TTpEAwr/73OzTj+Rns9AzM3WMiKcDdr0ygA+37xz+zR/D+MghXEwJXUfAVamat0jw/osK9P6Nc9h
IfcyadMHnW9cn9GupxRuk06fICeQz+g2AwqVOYbhRNMUsl1qERT3RmYgZph7Y/rJ7XK3g16aOwB/
K5k+pU42vBclm2bX5CEWiHU4Vc9TkofHkQt43M81l1okPGiXrad8iChG3rVR5Vb9p7/HGeepGmeA
KJq6wpYrUHg9e3QkNK8ai15oosH6ToeV93nwsvYqs63p2IjMv1AROg9rXobD1nxTSN20E85efzUt
lp0msFIFiN97fJ+Td5V0kseSDH2H7KsDvT23L5UuzkO2l1HhAocb6x+ozVluUgi9kJHb4sZfxXjT
Q/G6miD6Xkjw3hoFbRxip61GQyv0dWSj+rYdTKMSN0aXQC8uGvaDKKsLofV5FL/NBfiTtyXYyPm+
0N//E8UXlROg4KBYMODNpyy01pj7FPzkCOblX/cGhxnVXJAhpNUYoLyeUJYhyLipfxw96erDYmTT
1zGvmx89Bfk7mZXF77+P9+fmoEUIKoRACLYn3bTX4y21M0FtFshJwCn9XvvjcICC0N66UGbsSI8S
ccYFRPGFNOLPdQNquKGGt5ITBp7W62FDa1mRxhzDo1twO9hGob5mpc4v5Hh/rhujgJ7kbiZTYRVf
j1InsKuUWSBlicsUxAs/jLIZrqRZFJdS/zcn9J+hzr4j7d+6LileH7121btqw/EIu7rk7fsHGGuL
V5Gj2QQNKGrQcn09o7QrRZ3jNXX0KuArkQny61bx4aaIu2/TXOxMN49bTYEqqhzJMxGUUIVihOmd
e9DiXX0htXhj3j6gb84GFVlAWWc5E2+82QZhGh5zGNzHQAfiQ9U2xoVj/rIN/5uaMW/ayrQENsdU
YLFntwlFQ4GJ/Ogfw3UEz5LgJZFfVTrHEyrvRb5Trrd8kGMDMcWtPbTViSLte9sEzEpdpEy/t6BN
k9h0XByi8aa20UnpUSMAiAQb5igqR/37Dt98d0m6XsqdL5nHf+4MSMZ2hmtRcDT62tmJRfs7PcIA
/Pvx/fPz05ImrUNHhIyVbf56P+SUQ3l8O/e4tvkS41OXx3lnJRcW+Y9a+HYB8nAgKAnVAgjg2ROC
DEHiBrK0/sfZeTRJanRr+BcRASR2S7ku2o4fzYaQ5hvhvefX3yd7paIqiui7aW0Uk0WSnDzmNX4G
aftFqEr8WANs+5ZWNqVxHIZ+6JoQr8i9H/RwqPcDmrcbg/Hrj5mmKwgk6nKM7Qn2l4+a4oXSyPan
3xcwaBJ3Dv7Xxnm4G00l/3l/V2+UqyAZuCopluWoYa1hmKoJsqzzrPpmqvIN4SY7v2CWbHijHYCe
6obgQani5Khrdu6naH8/TZZe7NA5KV7dOi1fbFE6f+7/KPlpX34C9F24FdgDaAJXpWqBv4gS2Y3q
63U/ndU6A2RkN+7eDSp60Tr81Pvr3dhvaJb0/IidfH7m6su2UB/sFZjcCNXmaOi7ueF185IcCHRb
bdorwA8nC14Ow0xaZSYX7Sp64qfSG9iITr6mNOmjW9eIqAW6e9InThpI2ng3z0l+AKAxP1sDKK8A
r3VkJ9rxa4hRxL5ZTGrqMUy+ln1r7CAmulufgDziq+0n+sDPoPlJ23At6dslkZLBB+l86k24qpNx
GKrsi9Jr/yrohTgYtJjN9K2M4DwqnfasYA54uP9Crr913BOY+yL8jlUjIOnLD6CIgAl2kTn6VQax
37Zh/E0BiMr7q9w4Zu+9SjRdaYpekQHAuk7JIurJX4ygfzPEUn0iO9Z2zVTGx3Repo3c6tZTyc4Q
dmCGvEZWrx5gXQjOUUx+maTKVx3mIUzb9KMqZTJ0ER2BMDMGof0kD/t/ovGiJVVlTgbdBWvpz51Z
D8emavsv9/fuxrOgr8oYmeIX5Nr6DfUoCOkTiqe+6RbmHm6lvSvhHn/8HLCKRDeAY5eNw8tnUQWe
jUnAG8pLq99ZaVcdW638KLYGgW46dcwBbflNAme9XKVsTSXBcaj3a9R19mjwqCc7NopdT89kI9Jc
bxvQIskTklM1/qwOdp6ViZSN0P2gDwt/hn3q5b0ZbRy063gGgEtqu3GLAORaQ8ZQjxnj1O6FX5GP
Pg9aHZ4mo+5PNTZbp4+eA5bCFJyuK91/aK6Xe4dta+siTyJ8fYis/aCXxQ4J8C1ExvWXyiq6TiNe
whcQx7tcRRhT4Awzq2SNZk2IB03xa2xrxQ4Dt9rrmzJ+vv9YN65FVrQR30buT44ZVyfP0Ou5DWZe
lE0X7rUe2+yxiMr5HJbAr+YS1T80XhR8MdL4tUZv/M+Qz3QMIf3/Usc+fTTHLPm88ZvktX8Zl9lm
hDCgjSD5fnUtJjMRcZ5b3W+LyHwrmOw9RWrTncxQtsfsyrEOTV1P+1FvrE949lQ7o9CTaJ8JgTaU
2mnjS6U01c9wiPSXuBDpFyEm20Nyt903arbFxr35c4H1mXIKzk6ushhbSd1pQrLRT80w3PedaP7i
tnPe4FdaJz0xrV2rSGy6Um5BJm8dF7AIjN6BKtEIWB3K1jDHskOf1Cc/th2PbC/xk0xvPBQ5jOes
HspP91/N7QWlJTjTUIbEq9NSOQug89jR/TEc1XOmKIqnctH/SOmcHQWScd/ur3crjDAgosVBfoTD
wOoB6xmb+l4Muj+joPg6BK52NNx46yO4EUaIUuSfpNvcxeuaEmlA5JKsXPhJxFWVd010BAtFK3l0
P3ybyFAF1ED+B3zHKum2sLPIEerVfTSIMj9TaJznybCFN72xa5JOxjIQqWGIrA6kWeVVF6joUpi1
lR+juEx8F6Wph/vv5sZZoIkAVoARMgHkipDhllFQMEPzaTcZj5SwGZojlfVQoD6Hclrdbege3nhL
F+utbq+xLpbQ7GixlXnXHZLQmHeago5B32ORcf/Rbm2gpOLha0EJjFjzZRhG2zzBoi7SfBqM0y5y
9GEHGWDL1OHWA5Ee46MFphuw1eo1TTRNSSlzzZ/yPAZHPgzkZt1wKpLqo8NWbn68TCByU9eTY6yT
8QRpjjmGuOSPXdfsVYRLvKREaez+tr2DE1aBm29Ikrg5EFC6xOW+NXDcU6dVVV/FGtvaq0jR/02j
r213BPr6aHUYdO8apE3+yusqNenrWQrKW7h+6jua2+oLHT9TKtWM4ezpWjYjLgkjYNohweec+zCr
630XO/lvY8mV35IbhdxIUEmI8Cj4hzAUVfYUNEwD8NVe+o8nNTJrIouCOUfdtopGY9VHUKRNx0+N
3tl38xAx/hm3BBdufFd8MfLYycqExtDlJhpGJRY1Fa6vKDOqjsyhCO9uvZtxaj3mVZBspAA3jiFM
QApwIgKjjDVKzCoVowL8bfsTQeWotspwGq1I3Y2tJTZCxq2lJFaMvB3QMNn05aPFzPdH04gdP2pa
cRwZZ3gGU75jYOb/3j+KN1biPcHYBd4NnGaNgYYzMA1j5wofHS6oQz2ivNzJytOiOf3540uh3C3H
4DQ/Ka8uH8oOk7lymf356lh0v4pWdb0AYtSvpIztjx/AdyEOaARSy2BNyggV21KVKLP9vs0S5qm6
e+gokzdgYDein0PWxdQOdAGMk9VXPHQYBzZhrfpFW9hHC+1KhCZRv/vwtslBiS2zXMb0a/mNrh2t
xVBb1U+BdPmGpqSHLK6MU1gt3eH+Uje+KDzO6a/KpocDAvPyDbkZfDhoyqrfZXn64DJTPLhIJBwK
bUDUPbX+vr+cvIguo6BDFScdLAgRfFWrJL7Tc10p7bakrVAMRzAH6XnU1fBQKirDX4L0hCwXnZD7
q16feIgzwGiAWYGpgbdz+ZCpNH1ImC/6hWGVh0A16u9FLvIfNlJlG0tdHxDpOkLZxVMyAV3X9+6o
t4wFq9zvKFpJeCuGoS1Cu/cf6GoVEhiUGaSoM7cjJ/HygUx9Mdt+tha/CpYeOljWPZpts9USu16F
lI9JE9oZPJOz/nrxlS8Yb9aBH9gQHaH5F6igzcbGCZQx4OJISDUbAGMklzgX8FCXzyL0BJ/apHH9
uoRCGLtzE3tOYpl7iP/ZoUHjM/OEWuTPViysjSL56vSzNrA76mQwZFQpq5w9kIqFZpkH/hyj15aH
buNZWvND182vU6d9vv/Srk7h+0IQd2zELnjQ1Uubp7buZzE5vo2K1KuKsNgbauvJEQXFZuPeuvHm
UKgjyUC3g46url/uKU6vuH/CXfMDkNNeEyvdzoASt/Hmbj0QiSADQobvUiPkchWEnwnFgen6aRpM
54ZI/4SkZrMfzWLYSHDfb/bVKYHdYoAFki/saqo7Lok1DojQ+9ocTQ91iBBoP2vZU6db4b8IrlsP
KDVkqCno1hPSZFLm1XU/21Gf7Bw9zV+DzjXPhZlGPuPFxfQQ3EKHEIHrCIBD0Rw//KqZZdLkkb1k
po2rcwVmqMCk2bZ9xVHmB1OrK1/we346zbj8P5ZiSmtygi05elldsVPboNbX1LwEaPz7MB/tB0A7
+B060RYTARbA1bcqva9k94G+tXDW5wpnkQiMhEFEGO0Bl+SmVDuQzsuIlqQqsQfFZAYaFQ5o8CP3
KIzisWoaG+W+Uv89pc34w5qGTHiVNRfJKQmCqNh1GBa63qLE5ucgaXMmWFC5R08BN/QjQibuCV69
KMgp5yDwtUhJQZQHUdDtkd42l53ZcV0jLhvZ3yYocZ+sCVMuSVosX4lrMwLfU51/0TuH5nlRRrE3
AaB/UaJQA8SkVhaQKT1vSFeR/fgXIF71M6iauNnT/DEBeU2h/qJFQ/FqLEr3ZORu+lfXa1rqaUie
IJtc1Ga4V+Jw+G6NtADQNezGH8yPqk+WYhe/KqcxcqJaaP8bh3mdHEbmOvrXytXKYg+3WC13WTJ3
D8z62z+F63QumGZXwecLYEt2norZ6Hw5B3kdS7O19xlaDqGXY4VR7dq66lnQGArVgzMQhQ8TuBg4
Urgr/GvHQoE6kCUT4NgypkM2Q3rwynFwhqOlzs2DYaWtjjxyK8Qujifl06KD1/d0QzH34Frj8Sjq
3vwh1Kz/GjGmAicaih8CRbUYhFPT5UcribV6HzYmSs1Ooncz1HVXfc4BvjAULtxO91yMD1rP7crF
2YeJidyoVYTpZ6Rfg/Zg9HyQiOGJFtlytcX/ua8xfdnhLRMsT3Yt0r+sbgEHqKRL+dVKjPhbQjn3
ZzTgYoEYK/T/2ch81ftIwRsQGrRlH21Rdy8ljoASr1hbjt+JqgYEOAi3PoSFVbkHULtC/aSYmVS7
GCP196QrHDjXDJAbT8kRxKkuEMXe2YUBqdPMBKQMEWnF8OEASmMFgSVKC4mRWTedTSRKoc1pxSO6
1UjVWhz7zEsrB7M8XWD8cT8oXU/TwTyQ9UMAg0FPwrdKgyZghPTy8+Zx6Sr9qzov2oQYRxDYnkJC
/T8drNgffeES3DsLGw6iq5hhYaaNA1ypzNFi2PpB1/FEEheRpoFFzZ24vhKBDABKnxFSbpzUtPY9
k8h53weO9U/pWmm5cyZVeVT6DPrPnFpKcKbra6tPRoh+IrLnmhg8PR+K6cB4kOLYbjNUTFQu2eQo
nFj/O57wMEYmooj+brCLaU565PTfgZP2/6TZKCCsz2UaHfS4yf6phy5BmTFswzfkRJHTQjg/dT4X
JSro7YKYNffoouX+AKj0R03BGTxmYaAmVFBm/Sc33Bq8KsAL5RSrpUgOyIeq6WEYHbAJaZOjMVEr
aen4IkmTNxt3wsGjmWid8qFtk30WhO5vlX5X6PWLXf6sLS3v4RPXWr9PTbt+i7Wi/pVFM+xHAf//
hBrvXO0yLE8QPrdF5h4WgcqsN2dZm3qiUJXgZDkp+zQmbjM94FlgwJWu0Qz1NCd3ntoywKzB6WZx
QngWbFtUBgmSnin1xo68skvOiPcW36t+wmSaNAyJ1z7K0LsusHi2Qfq2fblDbB+NaTq/yluj5Va4
r5yxnPblXDrRjk6R8XuggxgiLz+hRcHvV4qHcOJ+8Voza1yvDpK6fKYSxZ47bxQgp1biTunJRUTk
bZJWVrtJcwo42KJWvk0TlpV7t1OcHx1v8hfmBlG0C614aXntSfM1nG1CN7VS79M57evnMGwGhtdh
WGPPINR/UncYZ9+Ng7A7FU5R9ZJY1RXnQVMWULApfemNwv6q5KF7SqeCHBMFOrTvV/ltF6OgP5pl
+dh2oQFgNmy/k7AZDw143t2Ew8Ex50+x8W1dZ4Csiiuwg5MVE5P1bG7q2mpIXbPEoiQejgXn4zN6
wtVGALvOn+Uqso4jG7BBZVxmgIwfRFCYbQlNXsqE0EtQX6fY7o8gY4anXuu2EEE3AgbWlKRWFOBC
Nde+5FnRT7WlRvUjYmrzI1jg/DEUi/vapr268d5uLiUVp6iNJTZilUMLdUI6Au3xx3EwbVpwmAQs
icokusNi9H4gvLkUk1rXlU0t01wt1eQVsi7WUj9C5cMWySx3i1rioDuDBLi/0o1jAdwA7hQjLcZa
Qh7W/w6GBdz3bIqrx9o0h3NuLTb2SJby0bYPF40cSsg6/92U93IVhHwnG7IcxyJB8rahe+lpuLHs
U+i6G1t364HkKAyRAmGB91+lv5quNsEQONXj3GuKP8WG81yq1s/7u/be1rmsPqBCSsQGaRjDpLX2
WFdmDP+MNnosAqXNvaLMZV4gtOWLFWGTAMyfZo43LWbyWKdtgHSvaKKvqei0ikFdMaoPk+sWKLOU
xqAeMFKDR6HjjQNua6wyv8YWG9Fv7KIE6ZeV/M4Ca/xlhmroRzn9SYaNOpY59x/qxrdrgqiTAwrG
nFeqKQ3yFq0+ztEjTjXdb6FGwrOXLP8swDWf5xhQ2f31brwppMykBRQytXTBV4d8Wtx2sQYzQukh
6bxu7LWfbu66Gw2mW6ug8+nSHqGcpyK6PHoOnmWSFxI/FokSHeYxw1pLRaP6/rPciOko9sCxJPph
J7buQ2tdpw5p1LEK5iH+opEW6FZqoLA9D9VRZyz9nZHClozajWeTrCkwkYyUiEir5iOWq7Ey0RF8
1OzCwTZJLLArYtp6GyfjXeTl8rgzh3NpX8m+CGd+FSV6YzaCxunCR/wMasPThi5cHoyg7sddqJlR
uDfTODG+jJYe/gzGNhSeg7QZ6t9L038vzWz4EWIEhdlGPy7PyMk3zi4ew8nwCkSl5gdXy8iVitqp
vnbZHLiYfDCX8/rBwkEKAXWvV3MJS1+m6TeCE320c8bF+QtJb/Ezob4adnpkjF8Y8SXPFjTAP6VG
Ner1aCF9xSgUW26NQezkdanSAXl08bD1tLQaq6cwapduX3Rh8msJB6vdm9R7A6nI5OYvYWXG476s
e3xPjMKxwp0V0DfcTXbYZfukTId/yj5frD0eCfpLo9fOlzmqW2evzv38dVJTuIATSQ2S/5MW5jsD
ljcWLkGKB5aALdMdamDQxT6n/+4+93adxSR/rvapDJX4x2jm2ps6Dq51xD0geVAxZXtKq7ByH1w8
Umyv62Iz9ga1z8ShcIul2wm35Gl6Q8t+qy2m9lBJHLN5jGcs3jxSumLEAa8PX6k1y3/6uVRgQbix
rnmYJWCVPhuZRbwp4iXyrLLpe4ktnN+sKQtfzKkzXvhJLQZXlQvRvygSgxgVsf3Yp6RIptz/oq6i
ET01YhHNRgtJViZIl99tzfgAI+Up8RXDTU5xJCpvLHQDK4A5OA3ZFlT6GuIpFaflFBiQmy7ReJfr
RWVdqi1Kdb6TLPajUbnND7AVw++ghnCUi0w/iKZMsSwIFCX1eAPh3zSu84221vUXzWhEAhSkHIdA
XuvyVyzR4ixJFSaPCBX3x2SolycKty2G8XV6QTMQ0UyJXEb2dt0tjs2o5cOrdd+t3PDQBlgXdYEx
ktPb1kdfIxAdA8kgrkk4pddyPkkYokLXCr+NQuN3bs/qS2fyhcE3znFnt8bv94/NO8phFao4LGiS
UUQChFiPo5MSmwsFpWpfkIk+0OOnJQOl9qxWnFYzd8uj3mr1qcac40WJrfmzaxbBPsdC5VULDCql
NC+/Jn25ifGUB/byh8kpL2BlMi2wa+tMNaBrICmNyeOUCO37EgSWxnVECu5lwhDZrh+RHDzES4JV
ZmL1xsG2B+rsSVP6t409knfe6qfQYQDYRnrE92WvTlnOHGGx6yJ8FFls8cRRMH9nJu78a3ZT/jvP
Df0HePHiGbNCY4ArNuKWZKtYcXi22ot/qDAJAy7MhYdgsJffWYLw3x4uyNzvh7zH+6ZQtc5BHWwZ
7N/3f/v1BwJIQ6WvKTFPKBuvbiKcChc6cEvgp0XCKVKteg//RWxceDdWYXsMyfeHM3RVLCGtn6Mz
UgS+E+TI/uXBbzW0PmjnS9caTCZjPSANpF3u+it0QO/H2K44vhNh/1eJ4LVvYXEusfsjK8qNOeWV
RSU9Z8nDZxnaz4wcVnlxys9RkaQIznNeZtTjQZPsyibPX5OwT/5FyzbzGHIGh5KGxbmDTL9ve1N9
1d25DL0M35v0+ME3yZCRKEceDJGeLV4FXDjYweTOvXmOsglCpEHUbcYi2Ig/V2+S52VsSgIoeRPI
u1wG1F6JAsvtAa3n8OEOzYDedjwoWyLBt1YBKy4VT6XaxrqRNtZVuHTspi8CZ0aTLgh3waj1G8Op
qyST2CEhvPQGMc24klWuRBeqvVOFPEunn8bM0aWlTMgdnNf7OJyzQ1wY7cbk6P0YXgQLuSrFjmzK
EcPV1Q5OEb1QU29CPwaVrnfTt2hyd8ZYvcHl9TsXGaBqfCqT8ZRN1f8GtPvtMMVSpn2J+uWlMY3d
ItJz15tHhOrOTRuOhzLFgrGyN8oJeYBXv5MAC2iHn8hPXVNk3BxvFrMZEh89tzii4TWYv6rJyv6Z
kE44CggDvzoyIwyrcPXc2KSrC1XukQ14G41wxq9rrAEIAPmx8+HQpXCP1RKnB0Ohtd2UevDp/mdz
Iy/iS4bTxTxJp+OxCoCtCQdq6YPQHyKET21MtWBhJDmAXiP+HhtYC27s661Th+gYwhPU01QAq8si
CHQGeQFzsh5xRSBGhuups3qEr516eKv4eR181NXgHUrxnyVXR84qEUoeUQf24zj/2eSafphTSD2p
E26lJ9cfLqKuyJhS3lCDAsO/DA+z23MwiondXLTlnAXBr6Gt+g3mzjVuWOqgkwiRZ3CrcONertLX
zag6Zp36yUiM9WojYsozRk5NeNX6P4HmZuOBaXBkeXoXJ6MH5dGgyFeyVvdiLUCUmFTYelYzAE/7
++fpxtHFGEBCwgkqpAKrve40VRpR89lQTIQHMCjuMyUdc7XOyv7cX+rGZlOEy0tbMGzg7+U2zAa8
qUwsiV8UOVps0O0PXZ1sdQRvrmJBFAJzQfq3bnQyjhR88Xbim206741xKl5Dq9M+Sm9DohLNGjpM
Bk0z6u/LZxkrSwtys0h8KjJ8gu12YKA+mht5yI2PnRk3fFduSJIRdVUEEef7qFGs1I8Mq34OItV6
UqdQeZh0rHy9SDXGjSvm1oKyInDgV7DumunLsBWmr5rmPkA31KAH1SRSo4QJ8rwHs5wMxw8fCSZP
jMVJSeAwr+c9LTqvblzqkV9y7nfxgljenKTGx7cRuIokpNCAlOOly5dVlW2dz7G8OEctPiqtfk4N
PToEZf1pSJgb33+md+Tm6iYyJXYFCoRFWFkTVKJBGSyBOLYfVXoWPYTNWL/i+Rd8D6Nl8JdeiiOA
cdJ+m42S9R4D1/F/uM4jpOEWYYmIrJsV+lH2GvLHYpkRWsH2tdUeWKn9JJ3k0AJoLTXeMWivsbAf
6noXpFXPzNSUdL0SAx+w9XM3nXp1UrNHyGWquWNmPVl7qE31XmB7aR3aWbN7L0qC/NeAKO9nU8+y
eeP2uD5QsmsEGgT8O3rW66+RkXXcJXag+WPa2zvFbsGfFmBBqQlRUEebfeNAXVPpqP4YWpJVS91u
OAaX73qJow7XTHfx41KpjF03WPmvuA7qcleFYpw83R4r02uVctD2sTAqAzPhVBfHvuvdEOhtZMsp
o16/6VUigmOq4rBq6wkT7zSiB3X/qFzHKn6sLGYAstBQtlbNyTjtK4pTfmyDp9ZT7yTPbRFMH+0p
yB3hBqcDKmF265JJ17sOPRhl8VPa0XtL4Oyu9fa08Y1d3yMS5CuZbLRsCFirUBXoJYo1tan7adIb
exxOqwe0fIdXCcX5qFeUpFMQDEmEaS6Qda9yoFgrkRaZe8MfcSTyYtPK9zp6QRtPdOPahjxPaoCE
A1AwAsflUXKAQwzMLVufdHuXK316SppoP6SFD6vGq9LoKKepfWs+0w16WsL2HMuPa3HzLbD4jXNC
X4pyEdVgCWpdbW6laMB/Y7cGZkOCjYo6oiG5+Kg5DNsKtVLGLMoyOXq6fF5y9lSbe71BKMNyfjRk
QrspTD5MU2EVQgHhGKgDiDT9chWU2WerSa3Gh73sHkOl6Q6QWcOPH3qmq+jAkpZb6IutwgDYiqgR
SlD7lhPZx8LRinNZ05O4//3e6Bqi+8qsCUgusDq+4cuHcfWoM3OlaPwuNIMz9gflM/bUFk73Wfai
5G180qbeSjxUdsLjQjn8rIxT8HD/V9z49Gx6hsAHSBJIMlenwx6aucaoovaxhjB3lh7lZ8WygidN
H5KNQd41ZISvTX4OCBSToJPGXT5wLfRSZ0drPzRn1LOKfA+axdiJIHnBhlWBKp6A0VQ0BhG1kUGb
nir01cbu2/1Hvv4gqPUk/k82Z2ze9OXPIFeu83IWDTgREZ6ypq/3CtzpjQhwfXm9i7ZJIA5TPr6J
y1XsGl9s2+IiN5tQoe1vOUcR6SrSPHr0HC5tvHF53XoqhssUsAhMMv5dBRwRj4oaDiOQkiiO9wVy
J/tpMOz9h/eO8IxmvNSmgfaxOrMMxuk6KUru93kW7JylQumsAy11f5XrQwlxC8I2H7oUvFv377VB
sXMt0wvf7BEFiJdYPyQW5p4RXqsb9dX1UqAauOSovYmQRK7L1xRnTo90kUpEmSahAAOLzZ3TjcGB
PsCmYuF1m4EYKY0vJAGOKmO12CKcwTTAV/tqHAxv4EU0rMewerDKmnMydOJrFdTgAN3Gsd7ub+n1
8WCQKVsbUsZQbu3lcwaFjcRUVPccj0FgqF3mn/LCMk/3V7m1m1JPCKQ3NwGX+eUqIxlUXGZW77ud
2z1Xk7HsDWeGXWMb9VZ98847v0yVTUY8BskaU2fY3KtwQtMpM8whHwCrVvo+wzXmsU/BQ6BfrNrP
0iDgTBfZQWxr6CMPnT6k2+AEKN9ChKL+FOmEX7WZEmA7WpnF0UD4fSMG3NiOd3wxlmmEGr7My+2Y
JylcmQ6D33QTABMjzU+DBfod66js8/2dv/F+IdHR4QPzTjK47rQYZV9O+qT2PmKVxaFanMqzAQgf
7q9yHdTex+DYAggCKA2pywfqcStb9JDQiZjqpwCD56RoA29pxDHLUXS7v9itR6K9zUyL64LrcbWY
UTm9g7ZX4+OWZrx2SuCcqijfitM3V8EuAi6HTC7WKjBZHaNhqWuN7yzz/HmxSvwHjb7biM63TgIJ
BZUMUpM0ZlYd9NhYlg5sE6vU7rRL7ekHaorJvrHnL/c37Xohi1gmaPFCvyGfXi0E/xETdGTefHDq
2TmZl+GEuLN6xKl9iyR1fRg40qS2yFjDokf79fIwKMwhJS688cMpLI7oOE6eJVIAc9qSHdw+2kKh
3Xq0/663Sv5QzGtQjmcPsZFtvhsIX3h9nQRfB8vKNyYeQqY9l7EFiwiExKSDsAlAYpUWJbRIZn1K
WvhSpdr8SkEAvFgiq90zSn9uAcIaF3KQyC0pShply/8KmMgGYoZLkJ5SiuoIl/QEI/DeUNSFPkgQ
dUzUtTR5sksUrQ8cfOHshJrbxjHqjPl7SE9F2pf37icNXSUw7Lk5/9TrIvIzmJ6Zt1jW+FcQFyq3
e18VP3B21ifpChZpH/7wuH4dqnZpR0RcFZcvto7abGGul/u8dudUZNG4jwhb+/sn9bo3DA6YVgd9
NqYrV4SgetTDrIiqws+1WXyZabu9SQvv0AsGSz31jpr9rkB3f7+/6o1DC9UYw0dYi7TC15ptuC20
YomVwme0jK36gADkAkR7IDf12nKL4Xcj5QWBwAyJlhgCZ1wCl1sZZnrl1qVVUNmG2RPVIs7EoG7e
TFfJTn0GLS5uUP1UEqhyXRf1fopPO73xMis2XurNB6egQejapuJYEzW5HYqOYr5gLFmroZcasfhM
jVoc+iwqbfC6irqRWsmUYvUNCRlVGaBJiOA6fisDVhpmIFK6KWxunBZ/oab2qSlMAMH9Xy0yH57u
GsdRLB/v2UnEFumjnFTLBsblrgdqF+vmEmW+ZQ7RqViwpUsVrdj3KPMdEIENN/LV67yOspfMgrxH
QgfWziuUZkw28E9A20Mrkl3DtAP5wdn6FdBHLndakUYoDGNM9HnS5mzjRF9fYCzOBUkVR5lBML58
2GlKAliPIvMFsiw/QpDuT1qefVgsjbzRpItAzU2Rj7jR5SqFYi+R0SS5rwx6vG+asnpujHHeaCHf
ehbijoGRBtygK3BJ5ZSZM8Lp8VsA64cu0MRTHBn1w8djAAQBCLHkwqAHVzsWWoMzDW1CZxwrsJNq
TPlZayLtmNBnfnC71N2IdDcuLg6GBE7Td9IROrjcu060S4TPGnCkd3EZa8gqL7fBes1BaH39+LNB
xmCWKMWaWO1yrbEMuMyg/Ph1reC4WIESOYZ5UExEN3M+I9iGUOv9JW+8NElDpGCjCUkysdpOl+5F
t0DG9UHPuntHtO4+QgP346uQcNKVYUIqj+KqwRQDT6sT8Ph+Guu1B/lufBtEZG60fm5cSu8JGjAu
qSC6RgCF9qKOSUPOqYo2f42Eppx7tZufF/yhXvRajZ9UpD7O9zfwxvngcEi8msEJow69fGdYEHMN
DmXtA7MYHsjdzT2ct2ZfBMbHy10yaYElNQBnXtlaCLC1Y1PvVLP0B6EGu9YofmPFJyC4ReXHD70s
EejU0eOiN7g6FYk+ZQi3h5WPAHl+GNAJOGXwyk550m0xn269NI6fSr7GPA2Lg8v9m4oomt3JgBYZ
deM+7uzh1UaZCtJNWqaht2jVcMz7aKuxemtZOKRYRbGfXDWrZTU31KHOdaUvv/m90mThLrabt25M
GLK56nxUtfLDjHBU3rhpeFJWRs10tavlhJCzms6lX+rppwwF113Uz87Gq7uRKnCZAeyn1yrtHFYx
xJw7RPJS9lMZm/zcxDNTIEdRn7D5yv6kcRdtzENvdEKZa0tLI7rTyLOuzeBgclNGl03lW2ORzR6B
W/sk4kF9hdwTZnulmpX4IW1GKKEENP08OPFUeniRb4EHboSydzQVJGRwIFdYHPhg5hSPVuX3tdCe
UHu3n5CZ/zAVXqohS9dFKZYgKQ2X51Uvk1kZsOTge2/dh1r0xYPVdOXhflS5dTz/u4p81v+wM+ay
ErFb6ZVvz6E1e4CI24OlJvRAisw4RzNk5hHC81Y9fSuYkXNB8ofbKwPa5bIDo/9AB0fph7K0QOQJ
7HQxMOKujCnamoHdOqk2TWXpD0NfbZ2VqMj2qrHK1CFOoNxPAi52Go2VF9WYftYk9htJ9I3zwefA
PAykDhF0XRk1cAVxmCxHv5hcg2eb672jxFtD4BtPRa+OKoVdRM9arO4DXTR2Ew3V4JMoNQ9JBKjT
qvtgn6hKviuXTTDhjVcmfQMp42nKA0OTJ+k/J8XsAGMnVTMw4iZRH3AMeGiNOD86nWUe7x/Kqw2U
Fx2ugdxCyIRQ0l4u5ThD0olcMc4ZOn8ZX7owj5EKlfqj2cJqndXhz8BYt3PjcM7rOn20cmABQdIF
G5/YVd7PKpKrRpUMcuxKGbMQBTaqJJFn1S5y86lKLfVTZ00tTtda0T4NRifADYdN820222TjLN5a
XKokS3kfxAHW7U/4GvmwDKlxdkK1+Gn2E0aMdWNl2r5PBtd9GBJde5iGye0f8ibvqy8ff5OcGLSu
pJIClcHlm1QRjB5QTxLnqI/QuFRnxTNF+P95j9CkyFmoO+gqr45m7cBYJ4yKM/VetDPi1DygUCo2
TstVqOQ7gwUoEWrwhoGurJ/FDGy3soOzWanRaQ4T+1U4EzzvvHm3q4l2Q5b0n+9v4NVXJxeVTXkM
rmAgrjGHeqiLgEZwcHbNaPqilHzbiDVGZwjKW235a2A74ZhEhSYL2HFy59UDto3IGjEV9nmwKvE3
ToLDCaRO+k0rTOVZCcP8JWjS6BmV+/KUVY1ySiLLOmVuXh1TV1W+D4MW96cxttqNL+g6HvDDOEH8
PtpVyEhd7nzQz7E9kLGdK0zmj1mUVG/LbG0JXd7YavA0cuAvwbw0SC9XGXWj7Z0hts8RHaG/okXr
nnra/3+WtNc3cpn34HzR9Xi/+VD3Qr9acghWJ1YMtrN0lc5aEf7hVpYQ5jqAI91urHDV9Ual0DtP
BWHyqwzV5tXE3HzaIZcVmDua6brN/5GEz/i91MMeh+roO8vkr0yxKjjQsxv/xlOkrXf8m+jKLUqD
Bptb6BPufDUdwxbWkEgTj6NrBLuC28KEBagHP+jyQK2K8rxvPAxA6AMlkAq8DjjHVmP4Op9jDyRa
DzYMeTmwg9V+my4nJRXWeVF6NJ1teiPf+m6uEq83RXd03DR/4FYznrX/4+y8duNWsjX8RASYwy3J
boWWJUtOsm8KDtvMuYrp6c9Hnxt3gBoebMAbGM9MNcmqVSv8IZ3mH6thdisao2YSv33CLm0uCgKw
tRsQn0zr+GfkloLkVmEQlmICtGlp5DDcpvTKKudQD552m7siC2Wi03R6fc5lpqYEvvbdanA+6EZZ
KmyqrsdXJav3aTnMHwWsc+BEbfCEQHSx4FvfY/C+mmZoUujdg/JJf/37s28KSAgDb8HztPFYlrlu
TCXOrmYGYt1senPXT//ekufRfUIXtSS68gCnjt/wWJZpFjgLDp0AYSNr7dDR63wZ5Sq4ljRf3FRc
dWjFMPFjeHfS1FucFY5NjRtoX47eEFYNDMllWpx7Oep4eQ2JExnjUsPO8YNQFT4aCZ7yhtu33+uF
ULIJ5ZNzQoig1XfyKzQQlW0nauYAXme/4h8wvnhLgNQBaLDsy9trneWBG9lnU3ZmRSwKTtdaSoEr
GKMekqVeom/mGzvkke0iTKXlRPZajv+sFceKm1ELDCj024DYHH9Py5ySIUAUEpASsjeJ06lbWYhX
fIr+WaGQlSC8AhlCxBLsyclKCEgkPh5m2t00S/y2kYLQ4KiPlobD0Gr8Dx9t63wDXKBM54wePxbZ
kLespandoeZmPUlRT7vaGu3nAq2WKxfapf2x3TBc7EDe8S4/Xsqu3FTr7CC5nzF7PHiand1MFLE7
gTH3lcBzYSmSP+Ir3Qeu9tNWn9wm3lVVJvf5Ju8ya0g0maiCxn2juisJ0qWlKLrxMwBxSIdq+/u/
KgRrmuAiB2t6ry9Ge7v4q/3gp2vwzgdAeiWt3V7Qyf1Je29LieAmE1VPNkbmO62Zu0l2r0a8m/0+
9W5QGenMsNW16YPUm+Y7cNB0jMSsxk9pGlxrsZzn1bSFYfs4fyY2hLXjZ1WbZcIq3Ox+WaXYexuB
N7URCEOEK140liPDiEho3N0/n3ZvayahR46MDeCa43WdmjReaY24a8sh/54nvf2g5Ub5WJar/95C
seBKpnLhm3qA0JnzYYrArPb0OY1RaUIq7Q4K3Dcz6zJsSWVKDpprN28/2Xbdn35SKoSNVskpRIPo
+MmoghJYanDbjcFfg9i2ZNDdrkFQoYJTWubHJuhX2H/cjF/fXvhPonG2MuC67X1uA7+TRCTtpScm
ctf72S3MeAIxvVsNhQRgM4q4zM2fpRLPxG/koZYnFBh2nq/tkIwEl2Ok9X51shq/zWTcJyb6y0Ed
ZFc+wqXdTnPU2LhZbLU/l95fB4vysbGtySLgBr1xXyap/b2erPKLq0b9JhmDLvRRvDnA1BLPbYaI
z9sv6MINA+SJ8RT4lG0QcpIYVxwDS+/Yc8OgtxGnonzBbW94QLmm+NI4Vfr5n9fzmH9wvmn0selO
omPlY5hFsSfuKh1/pxoZ8B1M/+Ip96f6yqbbYvrJp/97qVNg44AfbIF2hLibSoyO/HZBPgw9v3+P
waxCGU5lRU/9FNcRNDMBOGcVz5DJ81zpfrxqWvN+mfG8ffvdnaPT6cnivwEJiG9GAnKymWua97U0
a3GXr1p7Z86i+Q8KHbaqsusk+KccXfAlX29o8TcUGH1321T+eoMVvcTOVHnpXVaY5kG0hR3moI8/
e0kfPL/9Iy8ET2ATiEHSRdruv5MNpafu1OvaLO74OXu7AdEwNc2zN0/3Oq5GzHvFUyPTK0ObS5EM
3h58HXIX0GAnu0rxrpIOLd27JcWBVFm1+5IBi3jw8t7+X5ai3wLKmYKCz3EcygbaZAFUFu2Omesn
1ykgWgHl20tTXLuGLuW7hKwNZYXCJz3/k6RlnfRRYkYmiM/musuman1n1EASa6+CHGgn8kn3G3kr
0m7e+1O+3A4TfL63P+elQ7TJrGwkIuxFTrmpc5C0bYfu113noWbHtSxiyPfXjJwvRCEoXZCiNo4b
6IyTm0hvSuiXhR/cld4C8IVpd3s7MOTcNRbnKEYAtLnyGS89F9LiYCG2lJDr7/gzKjHmYMk7OJcA
oGP8CXGBSrVrnNtLz4UU7FYIo8UBQ+l4FWg79bIC8b6bBAxops7Fg+6Nxd1cddmH3B21f09zucZh
luEXzcs8lXRBxXLOW4Bhd+gYTq9JQZenoch8nhAKuhJdLx05uMp0HdDNMniPx4+WdU3va66n3XX2
0jy4bVG/eliJxDhHXFvq0rfitoBgyM1BiXmyOwbUStH+LBJY+5l7r9JsuHfK+hoa6eIqXMNkt9C8
qGaPHwjPodaqEYC4nzDuiRplpd9h0xQf3z5PW4g+uZTgFrKETuaObNFJcqvXqPFhEOHe2bW3Pgxa
EOy8XqUo6jf29CxLRNzIB6prB+zsa1Gtcj9BIt3WPiNSiU6mhV3NqLnkoxfPXWLd5lrr72q3Wq9s
jLP3uBXG7AsOKcwJYtfxe6RMyUWTav3BL2fvnRUgYNO10zWq4Xlw3HwPGFdQG4NzBPJ+vIw7oUJc
jEl/EKVh4KSLAE8bLanZZVhHVeXMFKO1HjHKzUca8KMJ+N4ekri2fe33P35Sfgm528bEIlaf9Y4l
rfkA42R+ietMKiYLnnGuMgrvKV/6dL6xci8Aip+5aAu+vfJZ7sj4fmMgA9XzyApO0eRB05IDrPpw
ABaP/mOW6yYij95k7PzFNG8HfxB7R6/c33YxaN5+qHz7Ckzy/GMzvAxgUBCzyV1P2z9tpnrR2019
MOo2+AlC3/5QwOS4EtbOgd5017YmFr1b9B6QQTn+2BmXe5t0c32wGtm/Dxph7Xp96r4AubFCt0rz
gCRnGUkv6OF/X1yf4jAwcI9alCf3rmogEhRa/wAOvIJmVXpXXsOF3UiJQRJPXkuYQirj+AdaU2kM
upM0hxQuJCIGmMbHkMKLD23Kr3DAH3wdGWM+zvgKPCxmOt0A5PrnhNejdNwQEJu4HLfodhv9VUoU
Pgbyfto2BznI9ckplH+v+sz5V4TWn1X+uNv9IQSe3mnoqDeLlM0h17wu7getetenVh6/vbXPcZPb
MswiaaT88S44KRnpqCpjSqfmUDjG8uKneRotY6bdt83EUV6b8aYch+TJCRBY6mx7+lglarodqTL/
OZ5tckdUrVzhsMHck0AjW8OsltEpDjTvXfSREXH8Zjit/PL2A184SfD8AXWARwPkdM4Fo8JA06Q8
eKWkq+92AdI0V71Iz+8Bsqw/eEywkQyPT66fXPhF62d1eShq3FVDSJfGUzkvDrTfupy/vf1IlxZD
8ZIPuXkuEiCO92NZ6NJZVsRo6sX0PoFr1d6RjQW3U7uOVw7gpbdHZGAQQgYJcfrk/Amw2lM7Bc0h
QHDbWmQXaT7UwLef5yyb2wQ6GCTAFdi6Cacgz9GvC69xq/Yw0B3+aSeusZdzPf/O1zWJdZst+fZ6
f5ioR8kCC4KLpidECk4H3zt+gUvie9jFpOVB4D6mgeUPjBkJM7KUqFisog5RqkMM085q76EVZoB7
e7liAVRN04BwVZoOHm5KiNYkNpqC4bowA4TbhOR31E+F82vJRwVUQnbBa0fH/b7rJ+d27CeZxYbR
9Uj1JcIrQrubxT2jlA7RgGHKn5SvGI2WqU3bdmlW63vejLBNMPcStAZLvXs0S4aLaDQUAWLQWpUl
cY9mZB4Wo5PbcSJVc9dNnexAemctZD+5qiVupm7+4A6WmdxY0zh8szZxuDAFW9aHupr8ApfkVJ/u
1BQAbi1Rbm0R2e4nFfqj3hrh3KUZ1B8xdQmxt6p/VNMoqudBeW16d+XL8OJPPgzERKxt0Trg1Z2K
T9o9Mu5phkxoy6WFIjy0ec8rKsZqV5XsLhwiGuUbA36T8QUzdLwHNIqLdIJ1ftBV7u2CFtKBI3XI
ovY1/uC5LKlH9GHAgnw22fYZNJDhoT6tA0s5lKXxAP/1dpxLdyd6pd+j5u3fd9qa/PRVarw4geh3
ZmPbLwkad99afzCiqhnNARWCPLlFFbZ4QsWriuq88kLVyJLkdk0fIC+o+xXl253tFdYvhA7s929/
mwunlAE+syh8nXlr7hYq/roFXcxtg3qTcE00xyItMIp4aSWyyELYUZuXr28vd+n7AO/n0zBU99gP
x8v1pWZASdYJciY6Z7NVjmHT+fpeE8014vp5M9MDk4aSGlRFIhCc7uO1LKrW1en74WC33P+hn3hL
EQ+yDl6SdTWGnd+0srnziYMqbIPZv9GDdJlCqlM9NjsQnliei8KLpKfES4AGz88BhjqdpNXod8rJ
O3XlFr/wLZAHhmm/CZBwnZ/cAI2ovLGVfX/IG3/+zdDOQqNmRLiPyKWv75Lau5Y3nKfENpgUTiQN
CyYjp8TRlf01LF2tH5K5N3aoD+EIMI3L+J8xM/2OK9DQDyXqYXfZ4k33hiuGbv/2htiC8kls2ChD
XHp8JkYIJ88s4F5uMnb6wZFebFmDvvfT4X1uF7+duiz2IACuQWRwsD5fk+sITgckSCZBp7Ur6ot9
XbusmaYl3hOdzMBTEfTN9SEpU6uLWxdD2puCnXDj1algoya+I5CEtjCpqzpJYrOC4eb0DvPkhCOY
tgAOipP9QnyuuKvqbplD203Fo+bmc36j1+7yZcV+qQzFTI+tc3HMoI2CjkK46FX9TEhfX5KiUi9o
qCt4WgNSAJaTtcxRMI9jG0yeNnJT+cNH26kWUGfz9tNLcxqf3TEYf7VWsuL9Aaf5g5PScQy7tZle
S7PMv3m5SNeXydXygltHFB9qcOmvy2Snj3Cq/I/dYMofbmK3edQWU/6uNpJc2/VKBD/WonWzyBqT
BH3xeh7/6xNvmMIKzZSXpaiA4bi2+AD3f0D/31ntHwlUWq5Y3dAOep6J76muahWO6QJM1RBJhWB/
Po1VOJf0qkJG386nNsjaKm77ZPxopQqtfBAaZaiylJcDKwEQRJ/BeAKuwatCl7bH2GI1vAE/pCqg
m+szSjejrO/XJ1l56j/qXA/Ae1/LJ0/XErFznWZSN8Uk0mGv6tlXUV9UA5+tGYIpHGGsydhLhXHD
vYrqSDV76FjmucWkvBumNcr5QRN6ORNeAmIYp19aNTLN4hqr+ndOUhXzE5YDTX8jFPL/kdLzkstX
2P4aUVvrJne6CuqbdARSCjCxS9hVKGdXEZy58ps/oT8eWoXhPZbFhK4M2DOe35jdAWX+1c92uVMY
30hPqoV6PHdlxC0um0h1bdZGht8Wxq4a/byLZ2t0qkhOdfUwlJbbxAJHBpR4Tan9prDnYYdMaC7k
+sbMolTM9k+YgVUVasLUxUO6TpofjfxLhfXgDj82IlAatio31Q7kU2mGIstrN6Qnp73z5mLJ9oiG
jWKfa0byA6C8Kzdm1qJHfDyUhHVL8H+OKIzEE85fugzTQHv8nCPPNUWKbJcNa4yYRmQNevmhaBeR
3wGDkS/oR5ffCt8rfo3r5IwhiZUqr+SnF5JgOgHkCsg0wv04nVt2G8hJN5R+6GG4RV2Q5g+iuRph
L1x4UDBsFOkgshPhtpj/1/2KruYULKO9Hmj+NDvq3jUuUbuMW88YroTSi0uBg6XJQ/UDzPF4qcay
1mVYK/3gc3e9qxrEloJiWG6TAP+Df4/am1IWrWAQAGdSbuiVpgMZ/Howzaq7LxkhxMLXx52oy/GH
V/hwuBan+/72oheeD+wMrVrmYO4GlDp+vrahv78S3A65rrfPtQbkN6SF1XxJlv4aUPocpOTRkKNN
tTUIuCZOmfked4SsBn05YPAjhtDmxiDE4brhheta9UsEJ0p7Wg0nQyDbX5M1zGBj/cbLxVjCkUv1
gyQE/LbLodaufOfzjQsScoMPAUzcCPEnOVQlk2RYyS25tLvm1UE/+x4tQncM337d2+s8vpnh82wP
z47aYJAnXaTF98okSXx1GDCAj2ybSXTTVHXY8n3jNiWIv73ehcdiPfJolKS2+eBJJqAXCGP0tOQO
uuCK6VIr3eX4I+7eXoXG/qXnQgON/hiSEqQdJ9sIecWFmWp/aJkjL5FpTto9rXj8swwtL5vdwqXO
xHsK8uFdYabJvfTmHFUEVzgqdnqRVREg4bKNA0fO896ZDfNgO/OY7wGmeh9ruzI/DeiTerFetsMa
OnkuGNwP0hziBHQo3jlD433y7L5FjrzNmODMhTHrcaJ3oo2ywG5+uknX6uE4Kb/YdY2W/hBipEs3
WH770fQWYUaa3gbLvvM8zQhbqeY2cjH4HKJi1vx5JzHD/qaKRE9JJSqzCvPMBcc41yN+CdJw+hev
NKaXmhKXMnNRlrWv+3nIecrCeqy4ameccABmx6amyu9+kg3fSjMdip1aMUoKx9z28QOyg6KMJYOa
JZJkKXXozL770mFnVUSyyiZ5SBaNBp8oM78IR35ZBq0TT9KnIlh78wMvHaKDVrjy15wGpnYzpGn3
c6lk9j1pe9WEbp/0jPTnSpKDic7TQxAKiDh7W92OtkoyYYBmNU2Eckv9PLUgfCJGIqqMCqxREFxR
rXZIDXv5pIGE+TEZznRrt0uShNxG6utMvmTuU4UjoKqlVu6DzOETpP2KVpo26bpCyjpAJ9hYZaDv
UjaUd5NNo0T5J9GM9TAXxVY8SKSZ4wkM409RmtmAcvOKsKRblcOtbinVx4A3m1+102djWLqSYkRl
dvnCvar6nY7u1cc2c63v7KrOjJHp0MwIfnFRR661UiwbaGfzZzEGyKxoIxnR22diCxinJ52BB1N5
0NybRsHxiVD2bEgjSKdDn2ZznNI2uaOayrswGZMmTkuxvp9En+F3+T80YQHqATY1YMDwYU7Ftnqv
nAw8iKbDVHdGCOQ1ifROXoP+XwhlsPvJ9bdQdt7vGlHMDwrTl4faEtkD1IT+2dp6IHm1lDE4Z3nl
erwQyujgATrgxgcnf9o31Fd/MtIiUxApcudxnSatCjNftP/cW6a1AGoAIAXoEB7t+LtpRTKOrZWr
w7qI8rBaG2zBRt/57d3xR7PuZHts8zemYdt9D0j5eJnO9/phaFJ1QMF+tqIAusQjcoB2H6Lw6/Uh
jOP54Guq/6Y3dU/WOZskAJyAKgk1r3S/DqUnXsFr2Sq0ta6HHbCk9mejIqWNVgdhmXClIqkjW2+8
DGb9mv80RZ8OdzbWit9qs8uzHa4baxlPUqMaHsRCPVJPahJhjk9CHosBdDftMdWrXelNuEfIvEMs
XRuTp8Su/KdJL+RPVa7it626Ys9G7IYQdnG27NMRF5gwybKgjH0dvdjQVCsGQFxxKsBBgnZARAqp
MNCAhXaNpntei244GPAKf7hLZDUnLxfTraFMdXlIu2DAykNpA0Y1WX43pKa5Q1Gq+l3bvf/h7W96
nkqxKihv8psNRHUqU9h3ddmNvcWBsAvxMV284QEfeecdTMr5SrZy8QE3AjLDVCYCp1M3/I0KN1hn
eaDMdPO9SWn/bCPy94yGdECLM2i2quZad+7SA8KnA3PMewW0d9LhzgtrKoTQ5KGlTTOHQm/Fu9W0
yk9a4pg3b7/MSxkFBRstQPjP1Lf26TlM+pIxLredb7XOHM2+sMORPn+k3EqLuqRe2lCz1BDmetLt
uT7093KZi3eKDDoycz3Yi27sbguV6d9oZ2n0IsrqCSOA+dYrzOCHXarkXYc937PnptUDZ8O471q7
uvKlLrwzekCbOCZEZMQEThIwyx0zX61yPNg4xxyoS4tbSrL5vm+S9PbtV3ZhU2wo3A1cTIJNP/B4
1+s9jpCTqcaDabTDZ5oQZRlTDtId0OnXuYXQ4so20DZ/e9kL9wDtHkRpkSoExHIK8k8DVy65nMaD
0sEtOj2tAF8M1cFt9PFTMTX+lcc8J7ewh4Pg/8MzOLTTjp5k+pD5pT0ekmbQf5i5sxLrtMbNI6OZ
7Ice3P/3zJbDS9muazThyjouhf9zazjQ5GjQjwqx/ay/FnYwflIiG5IdrAj1uXfH9hFrd1ynO7C/
n6tUqHY3C7e7n1ajeZKZpn3s5SAepZHKz8hXlj8z1+vN0Oi1z25Gp4CK16ia/VLDp4zefs3n1x8x
cRucbfqFlCknMc335rS012I6NFrgYb9ap8yXzWuGTOcfc0NzA+DZUOPgara//6uyTlwldavyi0NZ
jXtm+y3Ehmn4nEjHvGsYQ1x5qPMtiw4VAyZA3UCGEG84Wa4uWwe8fX5QIp25XuZ9rosWZGxZhrkw
PgEcuAZDuVCEkkagP7/1KSEdnQ5OkgJXq8b1ykOLOHQZuSqd8+3ShUAIk2Mt9iY18fcumar/OorC
LrQRH36FT4XkuVlPcKiwu9TUjmGJ+mfvN3hCYOhhfjOJ3+x8jt+HXwC4o4Eu8Tgc6WlAytpajtdO
7PlbP17lZK5tlJgs6QuhlUvcv1GVtuTUYElxMKkXQPqpcT8Fqrp5ewNfQFBwUzFLBxnARydWHD8c
ztTZ2LuZPCiFoG5Ozv5s9O4aj1pT3fkM2x9cO61BjubTnSU947bzs+WLrgw3Gkdd3gy6cg5lUATv
RZuVV37deZzefhx1OYCoP5SQ4x8X8Lyz56XyUIBTAnBvOmgM62oXlP0/S/bzkfnCJM9bGwCTn+Ol
PG2u1sVr5aEhMcJnTM60edVVHekt3B9nmCzDiPgPBHY7YMfL1LVlDklNfm5TeMZ0I8WXmknnUzbO
DRoROdq4IpA7piImk7Ux32nDNH/qB7e4AevW/Q/vF6M/vj3dHxoF2/v/K7AMiSapZQ2K13TVDnDS
xvcYKvb7GX3qK1fueaRkQg74FxYDbibkSMdL9T3VP14iHKLBkiH/rSHymjnfvb2dzyMlTAIAowwq
t3zvdMpj+nlfCYOLnX53dkuZr0KLflbcg0rcdcM6XKknr613cmgb5JRSRW1yWJxSfoZoo2J7UcjH
ttq72VyuiQxcAL+wdQDl06/iRmD8f/wWR1yEh9YL1AE6DtIpeOQ1oZea1W07tOlnUQ8zrY909m6G
ya0f1OzVB1TI+0iXSl2j3V04nECqmahtisjnip5DIjLDaxy6Zox+wkQr1wfkVFGYVP01I5xzljIp
FPBtJ4Cs6cDU2nbXXxtV9sHYSF/Ig9A672MBnT6LhqHHot3rpctgK8+WD36FIXmkqaX6rHn++Bl5
EpQnC4u2UjS3xLPdQs2DDR/N/ms+XFuYPDnXKKghpgXnnwHzKbmrrrzZUistRDdxvAezXHIn7OAA
3ldWN0ZGafQ3WCn1kTMa64e39/yFk4X/EjQNbOawuf4T4f96Nzaq1wY34njQKirLRFTWjdnJa8XN
xVUYIUDqZF4L5fD4C7hNtRTGIMZDinpCXPZjc+PMorhyfi/sKdDQjGk3bCQMk5PvjAtfWYvtPDkl
QptWkn+1l96LHUY/V5KcC8/DSpQw6EZBlDuVKxZeYkw2A7TDtGIRVU/tGEtcq6+scn6p+7QtqD75
A5OT0wC78MN1vybqEf6IQrNtxFAHcIyyljVikCJvslW7ppF8aVFI7bxEajT6Mif5iqRFn7c5dagG
+mk/qCUFatq0cTYv0701Ve5LX2j6Fdz8+ZeDtYPeBRgR4hJ3yvH+AGTX5VCZcEzW5g+yRaitM5tX
vCGyKwudDfIJfiwCC46nQz//JAQ27bIsZWU6WD/041chWwv1qAo9GbMctI8ZRvPFvq1K7zFHKuUh
HbQufvu8nT0p5N6tkQAEEeDC2bSg02igQiDvDkNX+GFfWGvcm4MV5STUV7bP2SZlKXODSVhgiljz
5FmFrgVK85LuIIOpjJLZM6J1wqn9nx8IPAKiPAhIQSj+Y9X1VwCZGFhOgVZnB0+X7h5q2YuHu/pO
psnHtxc6x6kwGuSb0T3YppGIXh5vkrHCE0jYeXIwC1BD2KumXoub1YzsQTMvTR3hK1rSPl+XItkv
lr88BUu3fEa7K3vKrHEssWdvMI6zu8qrcNtQyS+nGZeNgtl4Nlx2BDJu3/7NZ4dp29ZMLAHWcIah
Lx3/5AKrx8xOfO1+AZHwHQ2qQcPF1M0OqS2nJxztMjdq9W78V+svQjoY5Y32wtLMbI+XdYMJWZIm
yQ6l5dSoJPUqarO62+HXXV7DRZ11dTZEDGQi2jrE3g3odbzYLJI5nezVIm/Jy+8ZVIvntZ6pyM3E
wcs9KI0yv13WJbkX8IrGCHztWr0O49q9GENvas8Wmjr2e5Ul2V2RaVUb6ubi1rFjV86EAo7WWbRK
Ay2IcvQ+JbKquidDUejDfyhfiqfJyUED6BXEvDDXlgWIYoWgGFCBIXeY/3gJxr5Flevx2o6t+yCD
xthwCz2VmCfstriXTlI8J73n1VExNgKvFTe3+v2Aqi4K/s06xnMydc4hWIblc0A2bcRa54rfw2gu
LxhuY79rSMqcQS74qwXCmJE8wjzwW92Omn6XVsifcCByu4+8LHHKcDRUpqLUdEsnwhS+uZ2ELrDO
SbqYc2P9qOy82nQ9iv5BmGViRklZtSKCEuTMSC9ijrUfYTDhWLNmYDiqefTvcepMfjCKCZx94k5t
RkkLvysqh8URt8WqgdXIaBU91l7GsI18oxvizlndJ0d0q7wN7FWukWODKNi5mcq/+E3RDrfgsF19
vxhlixvkoGT9Yqu8HXaA4JLPmq5AJ/b4EfBIha70WLeYhfHO+yEDupI6P0QwCQ4YBGBUE0o7N0J/
aJqOy9lMf5YwCXAdwjcFPS9txdZTVHL6WlbVgKVJMODGs8yO9sWqCn9vroPx2iEtMu0XLIGf9F6r
tH2ZVeUHbNKG/ZI5/r5YKj2NJ4Ro3/Om7W9GNpj3neq8OzOYgt2ojP45mKb6E1WyvQ+GvHqu5Qyo
3vM+LWtb8/NQjfm8uOY4RAjvsXWg1aDsvtj/IXZEoNFX+dVDduxb6wFB7jHvK/a4ptOMbMxafa1N
N133mj/hnd6mWfqlSmX+k8b5HIRmToCL69brISmrlj4FKtqAhFLfmqPF7FMb/9IKhHaHTEUTm/Xg
VxgYWu4QFpPZ/9dtLSr4tPJ3ywGnVliL5uvqp+kXRrAN/+MCstHOaoTIQg1T+/dD0I9YuK3dV2aq
5ncbx7yvvLCkYDS/Oh+sPPPrXWE2E3jYsrKqGIxO7kZpZ9iHcc2TIMqEad4YS2I0yJz0c83HmhYR
2kPAWBtVfpk/tzRYSKELW5dh68PX6oalvXW9Vi93FdL036ug3T570xQzDIZe+aGbax3fugGCH5W+
Xy93ApYcmB+l9981tyu/9Gsgm5iCjwpl0Wh43lhQFN+XMiv7sFtA0ERdLwZGumtezVFuzNv7nqXK
72oQeWbk137yMysyQ+5WDIyTiHxn/GQQTCoMWsX4mGh2/dVRXV/v4UUlH7Jsrf0oAa0YPLaggx+D
pFsOZmUZU5iCVzIxbwxmN6wDLNVD38mXeefge3+glEQuYxBJ8W4iM1phA0/MxUe7AdPT2WPxOZ3R
p8SrJ5PFPVXskOUk9w7SCs5i2buWQ6giaZTqrjAHN4dBNZsvvY8CeSRLU/7ED9BRKJqlSPgkPTnR
fuCRgptAk928o2YqZWy0XvqBg6j025VR9ePgZhUxMUHQIMQOXL23F7FMccVDBeEwLIMddYvwwzlP
p3HfUh2lodPlfrebcwfvkhbSSdgUUzvvPGmtXSinOUfMWfiJGfoAtd3dQnRETlsOvo00UGqMQJ/y
lmOgiL6hH/QAASErJx+nNi/MMFfAY6J1JsBG+lr5zS6pLFDHaY6YWpUWhh0Fmuv8SOzc/9BxC4h3
45iPPye20LO9aisiyA4z0EhYef9YtAvmOXafzY967zV8U2m5H4p2lF2MAEhBv9rVyuXG7EHNxt7i
CfWuLRGdeSfzBVC5JgxuXkDw7WNQG/XrZLRYpudZ236VmgkMnT4A0gE9yLkhlHhBwK6BHA2BQgy4
rAtjqSKrylvJPL/3DnZhiXQnic9xYq5JGikzABPv4bf2OvoGCF5tduiFtdsEza3gdt9UZaa/uITV
g4UdWR1LuqWP4OvtCp17ei33zWLqBfHG7l5dsTZ3GaedATs+DWWopc2CvUSJylYEaIzzrsxEPNk+
RjChLj39Rl9IO6J0WgwO2jBZz03d8FnSsk1ljHFq6YZg7eRL1xaW2pNnmwOG9r3zH9d3+54e7mrf
GsSePuTVTL+AG+X9XglapU+2Clo7dINcJnFQCs5z73trE/f6MPxm+O7yl9rst5vfKpCATK3lxHUL
MPbBVx7TcsfB8z4GjN/4N3nu4X7qLbP22xML/7GZ888eqVCji+sVv3fGpmWWvk9z9DP3k8A/6Gap
jTXfzEzUf8jh6fm+U0HjROgeSucW7hjXUTJ2urfD8a7udz25/bfe0YuXTNnTb0MDVrJfQWYskZVp
IBI8CbO+S+b2uzLL5ifEixy76xq+PRR4s9hXJtcd7y6x3J3hpEu9M6smz+LcaKn5gs7WrFBHfQvk
azvPT7aeZMuOPoQwbi18fqlAy66/waBhIUQyq+jCEekKO2ybFk1tYy2eNNdSTHasyvs5rHnwmqO1
9a2Z1s6NDcZQ9V5CS/iI2xagqapFRiLVuwkqJOLvuwD3gn1rjbQzCi0BLVrmCzaoaq2EFmEQYMmY
0W31HnpmbkZrBs7WHLrFjrBxtIZoAjGYRm5rIahVOr3lIH7Ueq+WWduPYHTy/LkHH1PEHVkgyp62
ts5x5XQCQICbt6Bz4f0/QgnhasPqiVDYtkYH1iNllButooOqn3XEdWfyxxqmRxe81xEQff0/9s5k
OW4k69KvUpZ7ZGMe2v6qBRATyeBMiqQ2MJKiMDhmd4xP3x+UWX+LVHaya9eLNlmZlZIigxEA3K/f
e853lAq0e6eQThs2mjQmVEG2mYea4Tbfe2hID7r0CwtJrDseM8fgw52k0i7aXgezXgSz9mwIU780
rNIYN9bUz3EEaWY5c7tF3JqzCeJC9hZ62EA1i7lhJJl8F0Nn3C29Ll40PfODrdUR2xcqv6u/u7RU
rbDmQFiEnSf0OUTeSwpRWgzWW4ZIp2A1y+YsrOK+TSJSX5szNKZzuSU/xLc2lcPJJBp7ixvcqo21
yCtYijeyzOIJW31BB22YTfFYDUZ9q81dn0ResbIqk9rQXsqkQIxTDLF7kLEnX8rc9Z5mNhnuf9kz
J7VpAbRR3zlGzBMxd00Is8rFoEjni44ovfa3dOjq8jAyQvuOiaTg5o3VYB66LCApwpkDhRABieut
Vo7zlgQEfsaiZ1UTeWWCEiAYqxp/a2nBYTea2qbYKbrsMsBywPhsTASar3wallPsL+BLaJGWxyG1
jEdfm01oyMvgnOhzq7yIbqZ2V+mo7kKpxuK1jEfSlWs9KOt9x0noxlFSt6KmqNgEY+UhExpzcp8O
RSv7a7s3eyvqpUgfHVWPKiRsoelCAT7wlElp/lr1S+ptMtAeT3nqD2edkwt6YwttvdDDjOpcVcNI
zsEUN44IE0CuX31pldcTQl4tnCYGiZE0k1aLpEd5ns+zRmIYwYDGAXitFuWOOdkb25e5uXeJE3up
PSgf2x6fxFdBknwQsf3GZ+VQu+K6jW3WgFQuSkY6PsGvE/2Huzkte/9r4Wbye11VKouMGCgjYlYE
NtFcQBoLPe7ODPhQ5nzphsB7MpVXtIc0HjmKop93lq1dCHkhc3/24euyc6KlWuQLlgg4DZ4KUuxa
qMuuvNnXkHoNjVOHI4kAd2aS5Roq4Ty/KXqSTEN7yJuBa60bdzTZrW89IJBm15pe4my9dMYWTkM8
+Axh8kvbdT0Ygn8xVsIYc86PHGuh0aLX2V9Os3RM93qcqC90QY1zu+uKq7EkriQcba8lUChLljV7
ZDrEhWqePTsfIt+LneuOqSlTw8qZPxEe/ehK/Nxx/eN3wzXOhsmM8mNUbl0Ow5K5g3VKKyGJksHp
CTSd2OFjJajlHSNxdl3sExgu7HbfKkTyRWMkO7HMQaRPuXHNmMKPZNpYW0caCxWdGk9zO+v2iQ5R
1Nc58IZL2027lv7AH43O//E6/c/krb764xeV//ov/v5KS6rLklR9+Ou/zrPXrpb1d/Vf67f99z97
/03/umzeqlvVvb2p8+fm47989438/D9ff/Osnt/9Zcsdqubr/q2bb95kX6gfL8Jvuv7L/9sv/uPt
x0+5m5u3f/72WtPmWn9aktXVb39+6eTbP3+D6/5Th2X9+X9+8eK55Puunovn/pd///YsFd9q2b8j
L2HCDYgNZ+PaiBjf/viK8TsUIrrcdBehCa4S3aruVPrP3/zfGRCubPzV3/IHN1jW/foV83c6Jygg
6IQyEUIFEfz277f97gL97wv2j6ovr2pYOZKfSxPk/f3GVWYajsiG+csvPJ/BbOOyrr35GGQl5Xru
yTClAAkng+dzaNbCwJq3ZKeUf9wq7+6Un1+Yj+/DC9ObWb2yKDnWCIAPHSi9SeZAGGO3ctXYgVzO
d5ZmVgdj0pL/sN8Iy4VnHWY9MEUshR+1REPRAv8eq+5YxwHCUjW4u8lxs0/e0A9R4PuPElk3/iDg
/4iJuNrv+00ZRMZeL9r+SIkvQ73z051k6n/vze5wqjJ93DmC9KKt6iZ/q8y8FeHEFLqI+KXH52xK
je1oS9fdLCZVmbaYsYpcg1IsNBfPvGymjtiaxHazb00gLrjfqEErNc/3xjDLBzG047chS7UnT6NU
cJY2cEJqquFi6DSai8GUzjd5aZr3qIM4eCeGx3x0eoHTrJNRU40bc5h6dLUxGe9hbJXT12AxqDR/
eiz+vP9+vuwfe79cC6YGq0ic0hxJ59qY/KkraxqomY1RV0dBfbcL0Nxu4n4qP7niHweY66vw9HB7
8T8qqA+Xws11O5F0No+E4nwZiHDuL9J2bPYWx6TN37+hH0O6D5edpuU6Yw/ghfFEvn9Hsk+mzGli
eYyx02BxioDBb9rY2uU0EfrXJN81DPgxcmDOyqLZ4bgyIDAgktxX/cbvrsz+GWkYnIb6jcP/Nh39
fRlcWhJ0rnnhyCASxcyJydo45RffKTc9rYJxGaLROhrd1ZCd6ooW2E2s54ScfwXKmQ+nso4oNLCv
RqmnbxNBniTzUj/vdzRgQphZBnklk/sg48u8nq8FsKMgPnLA4OR9PbtvMb2mJT8bsxsWpV1hnMZD
GTXGRenNEccdC8CjOYz832fPKi79xjxU/U2Xd598uD+cfL98uIxGfYLJkDB8HIv0WQULSRryWKeZ
seevOzgS+i4X1Vsm6jliepcdzTQvdrQQ6n2qhvTOEOKC6lHfOXGKDC2N3TPU/PSzYj00VP9omOZu
sN8Gw+iiIiexsRyq7jqXenYVM1CKrBxduJbRlU8tKzLklEXIgb/Re1Angv7IWVAP3rlrI9eptNbg
MF5Ut5ZwmxNBlgJXqeJ8X31qwv6BEvvls6ByYVbJVANvy/sbTeSm3tBRVkdHUtd7cZbtWIvm06VZ
gKPC9/wejBPLt0cRl1MuPyayMk8qa9LDZAThSA1Pq9XIDQQ4fQwxwMaTR2kYVTSqo5iF5jDFkp9M
83Rr2wTb/f2T8gs1ZH0qndVHjjAHDurHOYnWp06K1kYdsaXaEcf0NpJJ4O5VM9tbuRLxCn8WZ6M/
cVgz+gcvN+f93/8Of7HrEG/HMs2Gg97a+zB6Gisbhrsp+iNWBlY5coPONJK+97hD3U/WoL98KbZV
8i4Q0v3CiqlsSPxy6ftj0CLbm+wZl58p9Ke0Hz4lMv/Va0H38kxCTDAVfRQS6FjPpdM38lg0uroo
/dLfWHlpXY+DGs/4MCxSIhY/8mgEHlODSW1rdnLnaPV88NLWuZz72t2ZKpcXHUPIT1Tuv3D8AIOv
qDqgOdQZ0H0/TG4Tr15G6RvtEQi0uZUcnENcDCkFtGRcpq0tY2YhfhQo6zFuM4sWTB4fHPRvOxoq
7h7n9nLQNLo1xTLoF4Qpm59cq1+roB/DSGxiTD5/FQDbcZK66FqaYw2c96ZEBL9NxUScGjFIe29O
xUkuF/doWOqzlLp1J3r3UDMvhFLPmIqSYQ2leP9Q4yWFR55W1dkspL/F4N5skt6P/9NdFwi+SUHJ
H+x+uvNh7tZw/hvaKbfPSp3CX1+bBlgAP/O1/bLrMmrDcwcXicqO5frDw+UmRG0VM6bCcjb2VtN1
h37R6bAbgHO08U9U3/8/a/zGOvnTqvbLWeM2q5Lnpu7efj5v/PieP88buv07atrVLwM5k5MuV/vP
84Zu/Y5gg9w8NKnI+dfgqD/PG8bv3PjAFkj0w4+yKh5++8efBw7OKOt/w9S3njZA25j/yYHD/nCX
oKZg80ISC7YJ7RP3/vs7fsoye547DW55FYvXlC5g2Q02/T+k1TnqiC+mO5fPCggFhUpg4a2e4sFQ
YYkwInSkVBIHY0y0cezPyYkzdulW4kZDYuj1Ezv67DEbawfD2+E5vpzMxsGAnug5br6cE3TXaMkQ
cZauLruiW66aJs6rkH5EATol0+5NxG+3GVqhDJO64CSkB8uljheXQB/yp4oojqmedMaKYe5m7kPR
2z4zYZxWVki7V4sobIUIVQk4IASg2kSFaJeTgb7vJ+vqjyH9T2sHnyT6NOxJaDZQUP+CXqAp5ynM
ZvV+WpyDGwPl6DonO/ElmcFkXcf0zOZy1yEVomulD6cFbIA4n57skqkR1rvnSWnJARhnddHZ1pkb
qwIPefFWJ06wlYF1bS0xg4966OjUNMv5gnp64+VZP4c2UilJUYuBJ7aXT7QwH1bjP94XBfx68F1P
wR/uEJSmtZz0sd5Xo/YSYLvAhGSdY4WvIiPV7vKKvm4s2s8EA+9X4j9edb3PDVIcWJQ/nEyclCoy
x32116wBEQf8gF2GjyEMysEOwc4Zn5Qi68/7ePU8ugE8UPRh0Y28fw66crAmTXPq/Wyb8xVGJ/1o
Om27McYkZZKzdDj0zemTj/ZDofDjTf78ouvD+dPxqwZB7XL8rPcBbKGQgpBWkYiNLcW+t/tpUfqL
k97Hbf+P11oF96vQZM3tef9alT40id8FDZdxXnYYdhl4WKcS9vMSUIRi4kw2M+T43RIUF0IpzirV
kL96jRRU7ZoZ9mVZn1cL2AGX7vonW+KvyxCL3UqZhUtJW8D9cLk7iBh94tH47f0HF1nAmeqWhWl8
Ph4I+/ykvviwy//4KNjbEQmvEi9kQu8/iiZBEwyLp9778ZKecAcmu7EoPoPW/9UdBZwQRpNvcgd/
NFR0cyztrpc1HpTYPunyRDEXbOZ9UYohciZ8t4uRT9u/v8x/+dY8WAIU00hFPwb0uW5WC2Xx1sYx
z6OpIhys1jln/v2r/KhQ3j8taIORQGNj5A8ywPefoBprge/X5YjnnST9jd+dxJ3OYDTY1rVxVnTN
dixvxooy8aFv543dgP1p8k2gfde1ndEFO62UkYrv8SaHVW3tSOyejG+oF1YSKQYBEWUMnuZ8p48N
KeX72HIPnbUtEnnW6t/s3t7OqGsT+VzGywmGc7/w9rb9VbXbNDiJi/PGcUKH0XZRGfs6vrYSkmaG
+QjEBHzHGJWlE4mlYVrBxFyNW6fOdomCNQaw8JMb+0c5/f6jWvOXcSIC0KLx9dH70AUy0JZMtPsc
E9GOEUoajTwI11VOGHDecIJvrXbZ1RaLPxIhI6z8kdgLjuBbxym7E30ssouMifU+1mZ93+YeNtCk
fW6z1A8r0pp3jHA5/P79Ff7LX5vjAcczqB6UBR+WJheX1ZwZXbefOQlUoU34D/vyq3dvfS+Pbh02
W8AnD4wRJZP+JORYcHPt/kGn/49qyr/tTL/raP8fO93/D/avORn+dD1+qSnv0ueseK6+vSsp12/5
d0np/L4KBdmTaXS5EEr+XVIG3u9rHUlQKzBYznasbH9WlKZOScnSug5ZoPkh+PvvipIfxkpI/ce2
QOomzon/pKL8uKdh64LMiTwXJD1l5UednyOLFrh1Lg9DqalzQuBKMxRrDFRupeVn0ueP2wYvRuuC
X5/OPM7Uj7irrNIy0zSs9oD5Wa1Ol/agZVOyQaSWHBhCIyz46Tr8xTb6Vy8I73YtvhEy0sR+v/Dl
Rl9bfpd1BzNA8ofFJNMuiA/F/KwX1dXkjp9lw32svniH1FwcSdfwMB7EdcH/uUQw6pTsWkZ+YIxy
RkXC9c701K+u5ABto47TZMcgtPmWOOwqf/9eP+4lLvOHtZTFvU1dSw/g/UsHqRZXht7ykeZIF6Gv
m7sCSswnr/LL/cKr8Mb4NJl7wBD58ImWxK9TMPMq7TSoU3SKzpcy0cxd1yJB++TqrT/r57V4fUeI
59Yti5MxQ8f37ygmW6Va1NgexrEmeJ72nBrkbW8hL0xFzIYVf5JB/1dvDuI1rguKDU5zH2pna+w0
8Jxle/ACrQ/jNE0P+jRq+9lzXv/+YjGEWq/Hu3fHWNTxQU6sfQX+fLhVkKYpRv2AQIU/DuemKLQn
qI3VEiFFW67bMqcTySHF2tb25AMnS5ONyjkfIie0tW/AwLWv1Tx037p8YRMOCkG/WusCT9uh1s04
xKRLz9QEQFccani90hXMM9ympszwvhhFyizaaI3bpJXThbmYeh32EAEeAWHCP9Frq1CYcC3jWrSr
ZwpTrXWrq8x2QjyZFmlaCbNmULAG2l56IlW7IWKuHDYigO15FKkhk0ORW+x/g5ILZcIIXN5IkYii
LvVcfNVo0QrF70XomE3WXTaUfnq6oLrMvDDgd62iEv/AI1O2ejxoeutNO/ZtJR7M1BS4ymfToyyT
1pIOxQaHUU2DiVZTl162nhYg5kqRTo4P/ei2FBiLJeLxbKDqgbalYj8tN4MNomKjiSDINhaq7iff
yzK0hciROCJbLVgsvJ2oA56qnOAOJshD0yJKrbp+4pBTet5x1G2pXer5rA/H2gqArCEa88gjMk3t
ri3I5A7dpuwXeGtMW3aQUPork88y20AhT9TW91HpbZ28adJTp8m7r22sO+j7ErDFdcVngtx3l8F6
n0M3kFV5pplzOe4sPV8ydMcY/Hez0xjyDDVGOUaQxNUQdhOHsY0OeK9B2mS2Lvq6Ukf4qSedfqtX
lpdD5CCYKXSIpbZoeOuifzQZW97XgfT6LwlBAM3OSy2gb0kzQ4voAPVh9IH76Z/3JUiHvUjbKttU
nabWY95Y6SFpVkm385JEn1/sVLRFGc6VRjYSP9i+GrQkzTalXprgW8sMxSC8xWm5RhUbO/dz0mG3
qdKsGBCvAgM8MxzMl1u/R2kOui0YveArdFNTU2HbWUNwTEcURxs/SdFQL47d9vuh9dLgVI8DmGnp
FMTJhSwtH9VSbGHb5D+h2UTwFXfVJk+NCYlaalZmHlVWkxGHEiQ+Fa3eQiWKTA3DQUh9LoNrkdZ+
f4TQN+pfKsfoNf6NGVz0qpi5d7V56W4KBPvyCl2SZ6L3dqr7rkH4HpVtaTW7PhtHa6uKpn+wBKyP
jVGZA/GklejSBz+1xXkzyTYPmyL2qoPdwva6GbxEXzYTjweSRIC29oldWtb5Gk2IGLjsIFFm9I1h
dkxwPO6424P7RCE4CxtIyvd1Rmt0q6WLOYZ1QGgkEIgqkXB08nU0Tlannn5rYRT3kS5YEC8kOnnQ
wbYHLhjN+LhAOWyd6tpFQjaG8JiksVGTgeUb/5CNNNiwGmM6WEM5erxPTyCWA+ogmYOWdrGzUdWY
myGx5wslRd5schO2YkQK7FiGAP20/BAjoDQ3+eIItDllCeqqcgAYIsCUY39hFbNuA4/C2z0ruPiI
NTUQVZgRXiq9TZbITrwuhgVYxgg5PK2/AqHY1LtMZuq1YlL5omP99jec1uci0s2SBhNOgCzfSM9X
LGz5BOsVaW5/3Wi5JAwwNrQ3p46Zc5LmsDw0aV72p5Awlx6scIJ/PzFmUr7EiMAKN8EI+WXJUaij
evSv/XJKzShmURJRYVf9ldQUVDaBxs7bWvoyQj5Kk8YPSfgQI/L92DpBupDF4YhctoomoIpplFkx
NJg1+tQ696o2RYcKf/Ne79V023RpbO4JS+gKRqBppV1UmdAAzQxBd5kGjDBCNwvIUXT6KRijBkPA
g9XXiRtBOzRe3T7pnoelG5OdXs9et+O02972lEwrrCNdlV4QLavNqj5rzhOp0u1kliIOLQ0UWeQx
JLfD1rebk8wp9H6fLpKcAjkvZIV7JGefeMBiqwhDft8ymvXs51b3U8HtUJlpZEl9pB8JsZHIgYb2
YFRhcTrvzLHCOWLiEq0Wt/KAQ2jTfabl5duS18ULWIN8V9lqegrcqdmz95WPTi2XR0MGcAdkMOUx
/gNkcVyzkU2rxBsynVg1x6FIWf3o8XgaXG1DLuluAEQ2HFo1at8nVIiX1N6JxF89ZU8O0UdPhdV1
d8oA5xWKus27qNYyhp4yJrZ4b2azeh1LLU6jpHSTJkIBmF8TlhnnfJS1hV0DUM+baVRIGhs/6fnk
atl8yeLEYVad+s7tIsfm66wnWytDBd83yt8uQ5xABmW6/FJkljjikyJBF3iDiGsocGPZ+PdN1Yo7
jf7dWTlOuEarp0ZOjJuKbBOXwMhyZVpPZdZqD3oXuA9qcY5gx/tzrcmlF9qjkEclHUCUfj5telPI
LuqqBSwpCOz0qLRm3HZaX960qNzPSns5N82635TSrM/BNyKDCDpzucpaVx0ctI+Ya/Ds0Pb1kHZq
1oNZIryw0pvGb7yr0p8Df2sVk/MdOX9OdqJRnuq1MTlRGRARiaJYbfolKDe46Oqo1MU9N4XBeRSU
xZ1VGFDjZue6DMb+1DYG246kVsEDds94C8mphXuXFXfxnrQFXE9NKzalV1zZpxrs8ybMwTSBFi96
XBWTb75qmrDfzN40COabB5/9bHrIRu87CPLh1A4W60pWhX6AO1xtUB+1b86ckgQ/SuDpkTt1SRmZ
XsdxGfsySvrKhR6uZiMIB00ZD03c6Bd5A8rW6Rx1qvkLApBsXJju98rQDkXgye1i4ZYKM0ef7yw1
LOk+5Ul8y4q+FntfBO61x+dyUZO6d6NP6St+JoeFhbimM2JJkvMGNd9y1TVdcLRhQezMwqfRn7UE
e4VFMVsXSNEWh/2IBMRAFwRHZoT1HvCpWAYN9XLxcfmYdRx2AD9rglYVvCxAU2DbehvI3l6NeUH5
0TgNT7CP5HFMe3M7LtVy3YAGs6OCKCljVyB6NDimzXMadT2SHDB6ZtJFolbCQO9C1Ba0Te8Sxpso
I0os57ExCVadUZ8OR7ua+sdG5NJ/ogjqMCHVY3UrSmG8lIpZzUGKiXElvoipuUiNBKsWmt7hOnFb
kKzlshT5pdd63bJfoMRnJ5o99MOT0cEe+0arU1onc2NNj52gI/lY46w4nVoDmEA1aQbiUaEDs8Z6
skxRMyTghGEgql2Tm+oWwROqIC3PunAgxM7br/JGUmkZ8j36RjNMzDocfJyOpQXTJla8qYjw5PIp
bqxuCUeKEwQQ7aCitjbb78Aph/Mc4cMptU5zY6HFNm40J2Bzzyy7+I4YFSCub6VWtQ1YJD0il/Py
Spdz8GiKgJau1VTNQ4yqbCtbN0UwK+z+vnM4i0em3XLwAXMIVUkME6R0ZLQdzoM4COAAc3PBEAOC
waMe59kr6p7+upXVcAjEurnMtcogLZXlGbgwfHSc8aIqjgWPf9kOX4Sdz6+ofjyQ5IVXHHWtjy+X
hpl7KGkzdxGo3Xg6K/2YkhCjW5w/u+CJ1SZzOlcAhzbySz/PtTu3mxMIMT4k6XCa8UpeFnEp1F4b
rOSRJ5ZqF8tV/8D4xIeuZ4rnNsbPCqmxi6/qmMkTwmYozkQfgT7urWMbDAbwKK0NbkBgwIsUXtzc
z37fgsyrhmonYrs/U24XRIatGhnZYhwPc22M+8xKJ3jUQXm9cGrnkXaT01I5E2kZCKSzzI2hLeUP
QHc5QJn5/GUFnyDF78WRaRZSac1MGX+tJ7ERv9+9Bpg3nF2qCw9vBEVQT4E9pci9B3N0v3RlcA0c
GZDiaMotjrD2+1R16EZwa9mH3qDkraamDXssX1jImvTeWop9FVTtydLVT7oRn1nSri790jzB/gFc
0ytZxysRaoE6NhwON64rzpLYsL8TmHGC24V6FiohrK8daQ5DqPn53kmMS2hxLDsBW6pXJQ/kdxBS
pUwDubXqdmms7/DQhk5aexeakrt4QgcW2sBlVsX4wihw75rlFyp1G+aLgfbVSneJP8so8eOdnutX
S88C5CR2TRE05s/AlERoeOWZI+y7dSR/nw5wNYwmYfyEmW6fBFT/FF3tSWb6V7POeg0xvIYr6mtV
aNhV8KUfZiesEqrreGku006csU/IsM3kdGhN6JqYP7zziiba1kQ6HPajpaKCDwed7zTeCGXA+2nT
Qxd7zonWOeNe68VtS9kVllV6SjQs16VHqzOMo3mw5YhDwWq/WJW583O+Ny4A3Y4ezjGFry+chXUr
Ux7svKfKA7ZtLE+B114YNqFRYzEmr/z4eQuOCEdbimYQoOmboednk4z7KwCdgcKdJo6dF+xKSxkR
1nfE3oUMTkXAayJoxftQpy/uMpgnntOiN9TRwFXFGJtc1GxLLJCz0Rt5rVfjbZJpIFg873z2DXWu
4LTfqmKaZKQFhH3YjRlv+07odwVdDWuTF/gWuI+hbG213jrR+6Qn36jTMLnBWaMaxYHU7NNMjQ9Z
ubQpLyhxNXZzwQqDQRJxj3UhRlXcWZU3AB40hoyft7z4hnjT7dKg1SBlclKhzVjVeUTdKjf043gn
B5vDovTbr33giPOJY/VmyQbY45bY5m3s7AoViDwSGnOG4AscpUfWKNCI2RSglDUbDFczhziM4lHZ
tZdLVWphT9DwuVdo5RGnkLnp6DBsW23U3iw2h3DEGHuxeOV3HrUjTIqbnOSniJqOBETKWKM9Ua53
QnPwltP3XasX3jGoy3sByTHsrWbYCQXAPukdgyMIXcFGe1Ay3RZ5338pe73Ot7HImpNCGzlGN9ZD
3sPEZzX7nqzBcrUf7DhjMHCb/OASFkl9a4xmcSrKoA7Lmeck6XG8MJ0j1C/Gc2GJ7sZtTa6BMcZD
aJRj/W0VI1x5/UAll2gPg53GZwUzhDtPOPquT5JDJiQLY9sNjNATu7rGHm/jHPDN0PGSWyHr2zYV
1hctSO8DN/M3+FGsU6+dzpyezdpFxg/+VvrXXopBko5R9Yqn4CSJu+aiaBmlaAZ3XR0ThaAlN7gh
vtYLcNvCqAGTq5gt1+uNr0ZcBo+1mQNW0Kyp+MprnHSVIEFF9vqrJMxsN1L0jmFnNPOBO1buBcIE
jkiG2LEjA5cc9Hi8F2DTTyqjr16E7pTWuQvBt9tyu8YB/YHY9zZFinvEchdjJ2hgEdRitqSZ66vx
jPMTYSFCXtu4kMWmcTvk/b5ffnXQbJ1PfescRNKJ657QxnPqfj9Sqrjt8TtyEYDdvxiZ7l4YgXL5
UPPqrqiD3o3Gpiv2MVRbnKkU/JfNKBk+dfTGU04VJu9pwsm2pSdv7JJglAflWtMrIYYDRTWIcXI2
3dPKRLWDd6DeZ4WOxlTmSp7OxaDPG0Kax4cBLdsUUqc5V62jqinq+7S8wnxwm9CEC8fZLY+9oJCI
4GgnC1NODaMfZu1sP/fMtfGoBVnE4wmEeZ4D09vqXd1t2qpMSbnK9GtVTzTX3CQv7+mzOU8lis2L
pFz0NgISMH835nHZyGXub2mxjGB83aplZw+cHoh90VZbdieogEDJiHJPlKlDQ2xaGGucBp5KXc1V
NABEu7bsSRncvwueFSW4v7FJx7m2WQJJjmqd9F1E9owi+mBu9ZsB/Gwc2XRzl1MkfwFVDWqnbKvj
DrqVgFHHsPcs6bG5TUGN7tZl/ugs0jZZsH3840AwAhpoFK94PCvMcbgmKztUS2x6O6ehq4+ZV+J/
5yDGRI5BQH5cYjIutoudqmAzC2JPzkiGLNZnoixPRintYUeuPV50u8m675MKgFwjQJXuvnIGjhUy
GU3OsJMRRJpbGwjIKzxtcz2MVYTtWz6asku/tolBPWnkc1WEZlxONGc5fBHwNJvlTVYPdcUJeBTk
LFgJcUzKp1GFaRZ3V9jqrYYxrolBb7sgwMyNo8vgqS7zjsAic5wetNjti4OtsuUaklNjseEG+L+k
MyhSckxH604G1KdBmGp56u6EXzhMF0aq/p2V9cLduINewJjtCqoU2af1lWWXy6vRuM0QzU3qFyfZ
2Nj6TndSsS+8Cavc5Iv8fAYeamxVmzpfnTQftQiKwlKc0MbFt5WlnYl2twXyFnI/6UXk+Lk3bH19
sCy+6jUvs3SacxvuVB0lfNIYhPGnsvA1sajDQjbqRWQxvShfONn9MjeYDG23p7qZ9KFaPw3HZtlZ
6OKQ0MRaEU4NiVAbzEWLycEjntuIEOPh2ilLf6TybunR8EvkCxrNwrusDfqk26rFUhDyrlcJDLhN
7Z5WYnc9Wr2hcUfQsebWzZp55y15to9pojf0gGlA4Eyz+ocWAt7EDa1Pai0/aka+WA+SKCvbaiBI
Q5PZwWc2cO/OFUbfQIh8CWtZLo91y70Scoq3Vs6FcF4XHyLktugUNgT6AW88dDjWIFmjYVhqMz0V
fdfNqDht3oFf2srfKPj7d1ps26e1ORjH0pM+O7dmIftclsZ/aDv8yfA1MCQGsh5PGresvwb0/6K4
kQ/jnDFhFq0Xd9FIX8QLY7OZn9zRaQ6Jq5gJYedN0V7HNY7hmSvXbCi46TflQ9ZfLLaJJRMFMCP3
aVxbUlWfuM6Wqo0WrVPUmR3qQ+aaG3Iflhem6ek5/bD4G8AxEy89eo0+NNskMMICggZr1TTT3jeH
Yn5yfGt4gVIx4kacKkAFqHxbLuqyzhXEMmV6NBEQ1oWANVZni64h5xzYWvXdME6GsW2CwnulQiRs
Q1deeY2NUKBeky1OD1EF4w3xSg5ydbsdXJZad9gNljfUB6yjkpsS23qBzRO0Qmgktu5eueuatY9F
XhRRiio+hr1fYtK3phFH/xBMJU0IozbYaEmF97dS1/KHvsvN8tSlR/hY0Na9aV3iYzZ265iX/4u5
M1tuW1my6BfhNubhlQQJkpKsWZb9gpAtG/NUmAr4+l5w39ttUmqxdZ864pzzciJULKBQlZWZe22L
HDPi7AhGyDpSMXchrTsLItXQi71tEvcqgt7eWYSnU9f+xB4afy465xk35/muHLfnMwwnBym4XitJ
tYOXWmobzxjmat2GdnLJkU4U2UNyNrlgc76sFBDfv1rLQRIhdC3nfpjYVb0bh1Tb4/Wk/wZiaIJ5
0Ma+/4Wfk23tRSwteQi9xNkp2ejNPqve4iqfyv63yNum3w5ljWReAtqkddhQmxshGvWZTHD/gy+b
fg7aza1XdOqUynpH9Ck3oymJrrlWJVepdNHTehxAbFuZVj64pVI9x+wj2ipJMJelrKAWr6Szw2lt
AW/TCPLa7CIraG5cR31GoETuhZ4QfJ9YIHhxVtdV7hq5rys1yY2wx/0Z6EMtf9iOtPASSOphXnVU
2ut1ZGrzHQZDFHf0XGJv1MyG05DjVWmH0riU/s6MtHuKw0g8Zq5ZJOzGMRCWQo/thyoJORQTPvOv
Ik20al2NdpKsIl3BbxeJhGutnLqOvuW6wzlnKCkphEbWph50sHGurTRi5dUihdEPA79HNiFm9xto
M/On0uAa7HtGOY/rqiQdteIUh8Ag5glKYO4NrUHDdGYXW8sMRy5pZvSC7hvVS0kL3aVN1SwMAEK6
eyZkMIplDL/wE23uo2xkwY3Ut38R0w3oaCaYIKtqct0XcvvepU0qBveKsvIQrg8SAQ3SMrXcEYhE
JPXrCL2o23jNNndHLXBGl/Bn1BSslODkNtRcKlX5OqM213wKHyhwraX+E+i5xW2i1CqbSsLQT4vJ
n5slvk1G3/CVrufDRU7SLjSAfMErYBZFU4+Bg+TjPJrieTAj6yerq0SOonXia8ld5q4MG06aMalm
Pj63Hi+kmkh8BBxqihtIJ9I+WA26cHzaouJadC4bTmZ12kxO0iXhJKOOFeaNhZrfJK5c8ipDF/2s
u7h5HkZQQcB19HHe2lrDpVnEFZJwy5DdVzOl1Z38Bpe+m4hq8PiS1U30RFqQBwGAdpo2YD+8n1HO
teC+NVs35WStSBmPQlfHzeBp9LOmrSb0bQUnqA2i1DHBlOJIZGybgQb9Ne5NxNrCHDhYq9KIjK0r
WvMb10Op+GU2DfZV3CRaOay8RCbtRlDerLdF5qBjLbV8ItKwyVASdKdMUuTNmF9MuDOiRxm4HV17
jdb+GLQ4t7YeNJtnyglNtRUdWvpNROWsIfXEWbbnkJgc1nmu45Od9qVFNoZhuSxwhlDtMOZi07E6
vjexXs9+h4ScO0sbUaJs9JbwKWn08cqJLQwtCYkjbTXHJFsJly29upnsnhkkoxZ2MEFk/jA2mvNc
dODpt2MBq36pB1Od4Gk25Y424O6rVwChvsx0fD82pb7gnKa6KuHXWPBRVqQ0B8ufUzbSPTdRPcQy
En8eH99kjUWB7qW6DpHBvHZAwca7wlZmb9sC9Um2oLmUb7Yeu3Jr6iahGjlX3MBI3EzK1mZp/Yjz
yvyK6GVQiCGFHd1RAOA7b9PK8R4AgLhE+VInTkjUeL4u1AlKk+uGDogcVka/KrrQwobDIiXtmx0s
gbWtCnNPb2dywBsLvoPO6j6EsTf/iHS9M3yKI9ajgAdTb8u6mAQ0JUFqiMuhiv1XhzHiqrHGHJwE
ITTHUWTFF6KO2/Sax2tpa6MjMTxWVEVXo6tp34smdrM1iC7yEZUUxgvBp0p5tOiWRx0pFUJ2XFpu
mtEiQxhG3qJW66eImrZrTvU6zfWQDYU6654YoJ3XWCK7wCuyNixXRmTn+pqISL9Ic1WRPjOqL8tc
aVwWY5rdR5whDoYSI4kZqsWau2pIlGtb4WlhwNXAs1fxlNh3hkdXKwChXDwOeGWFfjO3+s8oJvnC
bX8utx93Wbxp/6GtgmsQbcl4fqOBP2lWsTTFsvu64rbWj9Y3W+2nr1nTya/C5T5RJCpsh48HXKQg
Rz0dtMPC/da4UAMkpQp+3LFSULASjqJ0OzPUeuzfui6mdo1bSu0rgq6oS3xsUMR5GlefICkNsjRl
n0O8+vhnvOlj4WcsdgO6jQ2HYZ0aHBiLTptie79Ta214YJUrft2DASKPV56B0r3pOvrjoOAxFI30
dLEuP+WvhqdCGPaCSO52jlna7SrqwvSW3F+++3hGb9+koS3MAfLjXMtowj4exm6qQhk1tdsNIEC2
DRQ0CBtezJUtrIMhSeL/6mX8vwqs6TpiPLiyNOstUrdT3jnbbEchNel2agcqmNKr/tgmeGDZkCGe
Pp6atvz240WDtQjBFWPS6aSfzi2zGsdJ9KnbZV5mAf+kbRQpYrttaOhixBHfGzJo5YUzWRNpeGv2
dW1oD0KvnfuPf8p7T1lHSKUZ/B6i35OXmde0ClAF7ndFke5Vq/oVV+M37Iuiba3+G+vGsD1QwQbN
XUCgj18oddM5QrfW7UAcpUgna2unFJZ2RuXx3uqkdxI5j21pqnWqkxcmEVmXio5kFO1TfGn9hVNq
4sxc3ntszp/OOwvxg2OcPLY4TQl8+rjbTRIgSCAyT2lvILPk8gLyLyZCijVS7f34XS1/9O9VQ9cm
Hd2IA4BQWkAATtr97FrlDlpLNeBO0/12UNbHtAvIONvUkxJ++3iwUxY/CYmlB48+VUgA+JSesozd
HrCM67YyoOpXvJRti5cTDSjphs5nde+psGckbe6PettaP+toJJorbGMXllm6QURbX+rEj3dnftTp
h/PnRxGmstmC4UR1cryGXJV+R/IxMogm1163uRD3AJNI8+vztOYmUW/gFQ3XZkUjCI5f1rYrm3Db
T8m5T/idd2Fg38RWy45L1fH0nAEt5VgAGMEft1GgJWH1G8TSeAs71b75eNKnK5o5I0E06PxFgqYx
9eM5y8kpR3rc5sClxLGu2l7f5wBRPql0WUbhRYPKYANELX2yuMaOEo05ezJIbJV05IA3CrFX4U0R
Dea4O51p9Hzv+S2DLeohk/bLk+EyfaYfURumYA7p6IexQiObMV/hWXyObv/O40PV57K/0VxK5/Py
Kf91XAEcLRVnxqNAdwcaWgyVPIBWnANjvzMf217IHJxVHo3fJ5tboRH7cx3tArPLx9/CTt2dF6ny
1a6oH356PSwAFHqp2QUc51R4ZYwjVTKT+qpqqjOu2vOzAZJk8+lBcOJAeogkgjbx00ZcjCdLQhiv
DZq5/pUmpbeZzK4PPj8IggsEaioRG2Zyx6/G6hBHgKlvg1khy1maZnwoc0+cCSTeWQD0szkOkQot
2nyvx6O4pIhQNppDQHNc6s+gLQ8ayZHtx3N5ZwG49DfgeGpgPUAt/XgUWJFtrYh4glRR6beJVgjY
9LqtXKY0D3zSqnLZm10DZzJk4jr90qf6ZKPsVKBTQgZE8wN5JJoQsfAuJ/RvUT8N9xk4zPHMkffO
Y1yEaYgTPNoUWOrHE2R1Z4LeEwnqz56+aHExBulkup90xfwzNTRZGo4fi+ZVP1kTc1IVZH6p5Q6L
Z9ltTQXK3g6tWqqf7PxeniH/6igKOd4QaRzPpyo8shdeOAaOLYfvo2p1rxrXw5/J4MxnKFVv14aG
cA6HczJq+O6eUtHJcJMJJCMaFCCFAsMAejKUXR1UNSmqj5fh27fETQT9HHEC0iCspo5n1XihBEvT
QBUd7TRfqbTQ5hDGfn08ytsJAWiwyGcjBzCJlk8+qcSjy6RxJg0HaDUNiqqUF3pj23DMivbrvzMU
mwRbHhz0U8eQTvZ4coeWFphK3ftQlygSj9ngO0ZmnXl2yyd6HF8xKxDYLroc3FlU4/jZkb3oYxW0
cVDBx171g9ZL33Ny/UXENKJv8J54KGeaF0KKFWd2j7evjUsAXzMk+eVicGoIQwO9neICowXCSPN7
bw4n8leq/umdkB5LDkKklYuc49SajrKnakktcoKCTNCunJ3wUgdXfOYxvjOXZUNfdDF/7ocnX7Ap
bVon8phRrHDwdVg5GxUlwaejIo4/erVMAkEiVPXk86W/lNclVYcnloT0+442EOIhTqfPyl8gjWGf
Rj8boQNH4qlKlKbevKUsqwZx66W+gAzum9KAoZtl5affDwcHiQvgH8BAIe4dL8B6BJRTmpO11H4j
X5jge9QeguXHX9Tb92Mu1h2c7AaXF/30i6L8XmMpI6zAXEqT0YSQmI7fc4iQ90ZBwIMQC5oLR8bJ
+9HUgnY7r7OCXktH/Ivq1zAG3f7xVN7uQ2RcFmsN4A2LwOzk0FWyxbHZK62ArtXuGuM499Lwqp6b
SI5X9sdjvTMhpLSLcI9tj0/05OWA1q2pyDhmgLViTWcZkUviC8MYPr2wAaoiS+asJTXAKX+8CJIB
OG+KvVigF9O0mh2LRi4aTc98pMtfOd7rCOzoMVksLCjX2SfnhBEVPemQmtlMrnXRmkpErjpW1xT0
yl2lyk96WHDSmhabKu4SSzjJze14VoYQJkIV1QwUTklUOu68o4p/jtvydlbAiixEanjsEvOcXmLY
1jj/vJSmTlFWyX4EQ1Gu6cAJ1TXt9tOwofUUePfHC2P56cePknQbRhasMfYIZno8tULvB5cKvBXo
stfEXdbOPYn8vneKnYkdHXnsSCAyz0MDTZtLUt28KeZqOGdCtbyx059BgAY+iSoOcsSTN9rntkvL
Tm0FBfL8A/1a2rWlVOF2yqS8NbVBXjcGTrAfz/3tR0EiAtUJH7lHDH8aFGJ9Ql01y60gRYa4tuhH
X2v41G4+HuXUmoJn6mKew3fBl8FV2Fx+xl93uLlslbRJ1DZIxEjjpnCsGnp6JheJT+mGX/AiyCAj
JWZo+klCESmgySH7OQlX0fa2M9BDY5c4Jq6t2BoEgvsKzXvdOdLcT4XsnroukXI9Z6YdbSxjEc14
0VjqawG9g2I07grDXiMB25/ZU96+MxSBHF78Qz6Vm/DxvLKubax0MDsEga3w0RZcRMCoaDya1D1X
b3fdR1NyJhh9+40wJvRMIvlFsGrqx2NOiQRBjZIz8Ip0viOWV9alOnkvWuEOr67ojTP3hnfGI0jk
tZEnISP3ZjzcjWN9Utqg587v98jDtnhzKJtJtayDSw/l/ceL5e2ZwEHADJkcmTkKpMfzS6RZZHlu
tkEr0mJPxzggbfqT6asMzyXk3k4NmTHnz8KU0ZDinhwJhPTIRJWcZdmI7ndeRirg6TL6EhIf+Ulk
m5+OD8hRE1Vx0Gm2ST7jeGq9M1AEDlURJJVqH9C8IOq3ouhcbubtR+0BYDMI63GNoqhxMq2cXP6c
JKMIrE7mXyWimnXmRumZbfPNKLbO9WEBTiK7IVI4WYcA7GWm07gdqG0VXRCykDERmr3/5GpgFEJe
B+EKGmkqJMePDEXOUvxth4Aqar5DJBfvPDehkyYf7ODjod6bEOUK9gEurzb6h+Oh8jkSthaDtZeh
pT9mhaPucamo/M+Pgmcx7dl4wBLLn66BljZZVJ5DEKr0eLn9YD7JphCfdDtliwA1YOkkNzVuCm8Y
dHS09E6tuH1AG5C5kRG0j1yG5SeT9X9G4epNpmqBBGgnawAjw16WQz4EdlSRq8UV2nc7uhw+/8gc
Lgkm4+j4G52+GNrDU2ikPU3zVXRPu36EDcaU/vj8KCxjfMbZx5dS3PHrn8yJbkn6x0kGxw1NW6LV
r6NE5ttPD7Oc8NYS4Swx1bIK/zoKwxlTQ1MmmCdgdFAdyrKw5WWUOEX9+YGgRLAHcCNd8GMnX07V
hbNGZ2IfzNBLrxQaeLapdOSZaHeJ0I+iFrL4lN3IztFiupj9HU/HUBEKuUXVBzgzaOk2MmIt3cRF
WZdXMqr0mzxSgYeO7aDaaz2z6ujzH+1y2yfPhBzEMu2Tx1kOqJFGZORBL+rqCyYsAxl2eS6b+ied
fTpNWs9sjRPpz7l7PE001FLaE9OsciM96JGZPGWlovXbORbxbaxjNBNZbvxcQY/YCBF6GytLvDPP
enmWJz+C3L1Ncog0E9H9yZVsGLBXLuxkDCx8SLB6aKstjXPhXpcIkWhuaMYbB9HLeOaq8eZAplJM
SoqYlPwNh+TJh8G8Q75Mbwhg00aXGSIrX7UG5apDuvRvDAXXhOstL5VekJNbhlV4LqIidQhii/oV
nS5j+3NCx3rZ4stwLvZ973EuvsS8T1YOuPLjd1rCnqTEpA1B47npbuYgvizFBKRA77R6WycNL7pV
89dPf/8sI1JhS5pI4/w8HtWlr5NS9jCQtiy02zTsx03ptfLzG/NyqfY0LtYqmamTB+lkkTSwnR6D
LhvpO6rV9iJGJH3mdS1v/nRB8jlwxBAhLtvm8Vz4FvokE4LtXzbTjkjBhTpI1wROBzVd4n6JHeHv
zz8+unewzaXGjw/xycSkMTVoieYhUHGIhG5FSytKA/v53xmFKJsBuFufQmg6yg3wDjikJ7TGe282
Gz/K8+jMtWh5PKePj2LTf49ykv1IClEaCMOGoA5DLE8Ic9b9qHv+Z+diqICMrGXrouhwuhQkLUn0
YCZ9QLW12sw1ZheZ1utnRnm7SVBEZSkQbAC0IlF+vBTyxRVdNMYQCAB39O26/lRCMsii7NN5HMqA
oMe5ScKzIVhafslfB2idFV2jZpJ308UZktq+26v0RZwJ1d+ea8AY+Xp0ztA/jrzHo+RislonzEC9
yNk2afEUZK8RxOKSgcSxfHZD9SYshhCBRl6Nnw54DELQP34YXEs4dI4Hd4vC1MKYGMFpUU9HCqSG
HjOgM8vvTRcLNKCjYU429nTSKQ5C8gywajEpRKYTojKyO32BE18UpdamyDyMp0RXrGKszlDQ0Fg8
Q8/49uklqi39T2xYBjTdU6R8IiIWbxL2QYZZygrduXnrKZX9+PEob/d7Ll/IzrgXEUxS/Dh5qrX0
hJpNfUA+Z8y+6JUC4WBq3PEbp4u8SCdlcDfConn5zLn99jsn4UieANtRqm+sqeOBW1EWnWv0XTCM
UXNtdyGmW0bmnFmxy6I43k0WowG2fDZ+dvzTW98Yp2GhVu0SCQH1TGN0ObksyoD+VnFm5bw3FBUN
evTInFFAOvnYu3w2xyFj34dghV5B6TBfaun9F4PmfjbbQd6IeiXdRjxC+vNODunQE0NPzm0I8OO8
SjIa7RWp/aoINUGP6Wfm9c6LInlPrwGhjkmX0/L//9paRlomSd3ofSCzqt7mYY0equnj9unjhfjO
3kK9kkhquWeQJj757hBzYRdmcjebZh0SQBq3Gzpobd8cFPNrPEVcC2tnOOBQnJypmb4zQcuGaUzG
mOQKZdrjCZJpt0sPSUEArKPeDJD7vxlpCtbp4wm+sz64E9K8yWOk1HZ6lcrzmT44SG4BGv8p2esK
HdUbHeV141foer5/PNryuE4WPrU++tLYOv5828eTAuHoDTkSmaCNjGLdilk0a8dpJryy/nTKYxcW
Omdm+HZMkuBLHY49i3rwaS9cqbep4lHQDAZBuyjJHgE80n2tZDseTJlpZwKtt++NeJgGCDhuGg1k
p9BR3AJd0TTkGWOrJls1OxW2hJPjf/wg37nlWNyjKZWZRPqUupf3+tf6x61KCtXhluO5WQDt7EWV
Il0DOfgVRfbGHJMfpjcgR+TKt0jRP32VW0Ynk7qsHHpwTka3FCUaiVHYn9FA/hae3l5CYZq+fjzJ
9x4lxWgdViNP0zjtvgHmhORi4BNIKdiu7Q5AbGvS8f75UeylhkE8RNL7tBRdtl3VYifOXBQjugAq
4e3yUTuzN779zPiYiYPA7JHBpGxy/LpG4SVpVxYioGMgXjdpZb22aS63YWqmtx/P5531zlDcWogf
eT1/YKZ/r4xOzS0n7UWAFWSyOLvI4sFxa9XYWfrg3BWNqF8+HvHdyWFivRALDTLPJ6shaVVZURLG
xqt20nsPtxgdcUE/1T4iiLY7s/TfGY3tg7qWSxaf7OzJaBoS3rlQ2zYQpiU2Up2Eb2MUg2WnkX76
nKZqS1RH+ZZ/CHiO31oNsMIFPieCtOtNuvW09JGeULnvQlynP36GbyMemtk4oSEVL9/VaQ23x5q3
VCSp+4ESChbtBV5gN7g19skWxVGTXpdSV19HNcznM83Y72wlpAUpgqrE/aybU9p302hpE5kEW5pT
ixtVxSZqTH1LeUqGLFojgrJ9WE31umkHHx1y9On7L8NDGV+GXgLL5Qj+a73qsaaLfIZ6BU403kxt
qAZJnJ45eN4ummUQjF1Ig1MFOu0476jNx63dg96IqRJ2CGo2feqhqW7O1UXfblqMRF4E8iv/hSV7
PB3NHZGo2zMQL3BZ26gl195gV3fmUHtvPgSO3OH41kkZLsvpr4eGrBJHw5rwZ9K1RUi5yBRT/Ji8
dEjPbF3vTIgOYGohpI0Bwp9mDoShtHrjcH7SWJV9T5Le2g9j/k/PtU/hjf9XaPER2vhDCPL/S7wx
S+A//uWD9xZv/JLiqd12L0eeftw//gU4dqx/YE7EwUEGiusCSdx/AY5tAMeEh+RqlgjA5RP+b8Kx
qf2DphOVJkmSgJzQLn/un54Zhv0P7h4kgvkauFvxFz9DOF6W8/9EdIRTS8WHRkxq8pSYCH2OF6Jp
JS7Gx4YXmLgW+VE41I9d245fQzKHV06v6Jdd2mi3dIqcS5rT2XL8FTA4GV5Cf9DuOgHlm8sNhGMV
fbnUAh1jix3G9fUjc3b6C3ASobYN1bnchDQSTL4d2t2wzevwYrJLSAzzlP9sBWrCqleN296dx8CV
nvPk4Xt+r3pui+qsHA1q3lbsomtLotu48vTdqBvDLWixolz1liU0P+7MGPDoLIcbDVrkjzBk70xz
+pPXkQwva3cuVj20BGxk2xVIOfHDBu+wkyATt8SP7oskJzavlG5E0DVg4r0SkMjhuMliTA8eTCpF
gn5EzY/sfVhQc3FrJvdDFxoX0nST30QvebfvokIDTz5GovJbvS9uza5Cvgj/7LIew+hKUwRdv9gL
lpiV6PW1kUo03nlfNz+9ca7vs4q8lN9rTfyzQuj93KRRuXHQ6fhuq3nR2uwiqyZvbvbRRpJr0fya
Df1RGYf22cxHSIJZPi90KHahYhWFKq7J0kmzxaS2eMKtEy4eInFEwM6YbZypcK/cSpZ7pw3TzcCG
uovgNvmGC3aoFpOyy6osvZncrKLvMUq2haqmv9GqKpuyj2lCCFNhrMxI79FrO/oVmj/FJw0przQv
rB9yJ1G246yKXRZmGUI+cH5ZC8yqqfAJWY2j/NZZUESAag7Fq8RO6XkOI+1iUnsTC/Vo2E6p0TyZ
PXA2wxqiR3RXiLySOSKwodV1JbUU5S1Z8WyVISx8JVK1rkNTYBs9Y+GCj0uNR0tcRX6ukJ9cpao4
KHTRfKkXD4QpD6Xv9nq3Teqkfelcz4eB98VTxQYzpnldAq3Zoeto98R4zW1X68Z1qTV4SEecx3kd
vbJfKIfcqbJ1M+OwGpdqd1EqhbkFZKHs0zLXnrhatiurMrqgSrQBBaJafM/MzrltnWn6XSQGiAYz
m5L7GrTZvG6TqUfYbnZ+rU3D5Qyluj+UlTp9c7JuXqmA95xVAlwIAojVzRvDCIttUUb1HuLJHqjB
T5ShIRzXuvL5MH40bCLYtk/p2jAAjpgDcmxNmW4sW3F/GW53FcOA7DSv2lgDfq8WXQpWS8olGpDY
zDyysEEljPgy823gIBeN1DZaZIsgjsNDF2l3dWsCGStm2v7NfS9D+o3q/jL12mJbFuV6RnvpZTp0
yqkZvo46NoGe/lPgs+MbavRL0e6bWoFrhF4SzNUKyemtzJOnqpsehC0OYWI8QJm7B6Zzp8fNLu1B
NRqF76ZjYPfJlQGVLQwljNuUnoCi42PKSmCkkXgoS/GipOOTcGC5gQOgiRXgexZptCU9Tp6F6nP4
ERvmQ5zp36d46q5sGCjXwKXDdWJ1xk2rp69THCWUTqX8UnfKZTbZhwHDYq3VduYYU/D8RWtTuspN
5VCTOITcHS1iT7G28/ZB9eDf8QiMsGQR9vCnzNq97JIcUnUqHswpv6w8c2WoEkNHRIU49KgNWKFE
W/FQ42Qt4s7YQAj5mdt2ih263V1RkIj3eVVkO7ASD2YWWgchAV4Akmh+GrGCLBvl+FZqlp9lEwih
6hlsivtL8QxlZwvrkI7jw2gl5obmbxhO1gBnLI++6hJ6X4vRH4gWGA3xYSjmlZl+HauuC2yt31RA
MNYZ+ydINkgn362hhIVr4D+cpb9KvbmDS1SvO4/dvrO/TGMukPNFYHCLRzqdHmL3S5zED6kBxabI
ytcQlgNsThgrQL2uKB6szE4DkduPd04BIc0uECH3a60x3bVrJYcc0C6dyt/nSr2WUr0iQgbpMVwC
71KuBnscNlNS3/JyfSncXTwAJFalEyONau9AIvqp6kC7qcga2fGmAge3GjHpUMzkqhEWVhvamgOU
HAgWqPDB5y86O9WYVrf6DFlZqSD36aQgHTt5jhL7Wa+BbHi8q0QAykL0lnjlLZSj60xot1pPz6zq
pgdhY0uvKt5lqrTxGjU4hIYa7CpmoGSwkuvUUK75qO9pFEVlxl+LbBtUq7fXMljQkBNgzMpy3c46
EvXBuh5cEHxJXV+Pw3BZK/23eiy/hK6FZ0n00hnJGgiKXKO+doJJTS5mt1VWDXIWbttX2uSAAxb2
XdT3F2TpvpR4/fWp8mQZ5aU2Kqs0NudVXAy3GYcFlrK5rzoTRnwdzpCVsR8jAAjd7MFQAIji5CBr
uk0p5a6zHuGoQAtSHHASsqeKKxpcuiIv3HWauJSFdSVrOw3M+hffV+zTV2GsZ0M6F2HXl2srSrNN
zAZ/qUV5s04nVUPVIR/iejT9TG1xF650tbwpq04+zK6tHErbvMuR44PjNlXYiIw2p8bke0UesehH
Vo9SeKxvlWPQYbFGnbtLZxXGVGWHa0mgcUhUDDgH7HRXbT9tOuOlRjrgTybCEsuDL+N5QAOaJMwu
Ele5cqJJYeFkcAGStNwOWRPdKwl7DLd6Ob8MTn8XVsWT1tnXs1EYT9LJpXs5he6jS30KYhFUFwc/
Q4feL55UbuGclW6pw3mrIpVXrnHZNU8u1q+rweQ1tUpyU6jLN01HfjV9MaPcH0vtyVGcRxMq0DzQ
+OeZ6Te9IJEWhnEG/54igCPL4rrLITaORvvdscXNLMN4VaJ7n4R9iGZOpFnb4a755DYhhMkofenF
zK6lu9uObuVGi8uV42QL0aBsVsIa2Dhr83UonUfgb6j0LdA4bZ3/cAosiTsFLmaR4tDZyf2siIgF
1RBuRYDIIn1fK/aubJKbNqvv4zR+zDFQChUM4p0YZwMIdI6VfynFfa+2u1ymvizA00HQyePyYWoA
LGuU91gpXgCu9ZBZccM51hxSUi0w3CzC2/qbByttCKu9LtQtIL+YZ6M+A0D3s6SCYt39TsP6yuua
gzCLwBPeN5kmd7WiMC13o6WWBQ2tuzOqvIYJ25jruE6+AwRoV5WJcM5WnEPkTBcavN22WFCKHSt/
UoowqFR112Abuxaztq7V2J+l9KMi8WHuWdjMlZetDIXvKOG8rlmoK3PcY9/cbJq0uUzdHlYWO5jd
YBFvg4hYNYq4AdrwQ6gdb8ssE3I4ovdpAQVXMEnA6vI+ErRn6iMZgFq1t25fX2SKuk56W39CgAsj
uU/u0qEb/IS77w7Pen51BdAA3ulKH4fdoOrpSk0ac2siX1lhvNit8QaIAkoDj9ICYWjnOA/3oI6t
fqNRxw+A1gO61SGTKm5krNRW03dJgWGdTuy9Kab4mbp/EOf5QcnLWzMmJBvZUVZ953z3RIGrnox9
ewIcGdU0pCqEF/5gJ82WAi8POYl+UL7CaiFnp6RVauM1jbqmcv6Ek/ttOM9XSOlGv3IabtShzbNv
wl+ytnylmG4r2vUg0DhKkCsAtCedByzZE0mZsDdBkXsu2iQ5jAYBOGsL0v7UPhWEbrsocvdY46JI
EmKr1q65iqtq3c/xb81LQV+X4ilbWOuO/kSaZBeFNFTDhpVwpdfdsihtwP1NDOQ99ZxrmbvrqsL/
Ezpks6I4egWPwd0aRf2dHhd1pep4EqiC3HpFuyQ+UpApqsLs11EFdBnE0O3cJU9phwsHGzWm82vL
btZJB8Atcr5ilNCwtQ1GQMdM5ueVumtl9oi6M1kbtdxAvTWJrbonO5+uTMrHjT3vcmf4aoOPx1Lq
Ru+9XdLIxxFXADNVgqqzXif7IoraFI3ZBBh9nC/mQV4khvqrad3BXwwMiM0uMBf/ZrSEOd5cXIAW
Gtc04mU+TLKd0VrtS92HG0fwG4ZGpwIqpu9lA0JwTOcXfuuLO0LCbdUveEJBB4IZstINBdZZOfxw
i/zWmOJL0UKpVdgy/dS2alglFn5kmjB4No6eHJRZ80M32nemdpmo6qpMm6At5GWJEGZtNtFDaU9x
UFuJXGVjtoqFaFajOV3BJgJI5WmbyOBgz5IeRBGba2T6rXFHJfMgHOwJ7GTeQoSJzY2dse2owmaj
Tx8MiH5retj92TJ+0yUCGWhA0BhvbH16UFR72jROFxhV8iQMLBGyhrieLbfvMr9vm2FlKt12XGrt
PaDuh9yI1NJvcwsPS0qs1W70+K6x2u25MBbus+cU7V6Le8h0bjduK8APe9B89m1D2L0R0hGgMEGL
79UpLPdq7BRbPUmiAK8R41fdWTqY6XiinDI6866sIrx6MXfouEusUim1lSZV7LuRzjZEMWScgfSq
yiE2vfCnldvGM11JkIoIM+DFYHOZ3HCjAntayoZbLJ19ER7hkC/Wi4rvwcY9aTsOOTdLT2rGr4yb
BntGouUrogbxe7T75T4RjzAorVjbV6bSbMa61uTWaoRyLQF7vlZjWF0MVaLsFFwBN9mQjvuxm/td
M8Njc3obhJcssxZLT5nfkewwMOmUhI1VU9rPgHXxqctsOLuFNla+HavulmYgZzs5bvNqsddfVmpa
WsCE9fDRFs3wU0dadnC7rH6ma8sGawupcaXmkzyAqRgy7M+dau2MWrnTkzK8T7vK3SaeYux6NYpf
dQkQHIC+yJSVoYyFu0v+mONGHsaI9LrK310WK9fQXnRYXuFBymncVF5ZAOywZg5QD2S/O2CJJtv/
ZO88liPHtiz7K201xzNoMagJlGunUzmDnMAYjAhorfH1vZxVXS/SjcK6xz3IQVpaEnAA995z9tmi
E6nPenU6UVn0ltOUkXoML0FsNi2Mtp1SYlkinTq5S3XFqSXc6DvZUs9jLUivpcJ7QFj7eyks4x7v
8s6T2xQWbD2Fx05RNlmUns1YrHClicUV3hr4PdVmKXtKGZUHgeTvVVP3Js0WcTwYd11wBsFaj9C5
+X5LXbjv8HGynKAmvEGiz5yxJbO0bVD1MuZxhtI8xpYZ/SZYfnhJ9AlbVC0f/IYoX0dTa+Gw9Llw
EAOMRptg7LaRJZXYiC6xbdHvr6Yhil4zNveaRmymdFuGzFgPppGesH1NNlKptTurDyd/HiOs25hE
2oNUTfi8BwF+vVr5VIf5+Kq33VM7sQTKcRfSVq2KRrk4JYd6/FNUErbYCu1pSuPU4w2mEpRCBHxD
gsM0QEea1D55U6My2amlOo4Xd2TWPlxqwjsMzH2UJDjpYr84YBDVdmiH+lCreuoybL/htqeHRC/0
VSN1tY+xR+O0unasFdq6shWJMpCnY1f0OitcGI11Gw7drtTH0l8w7vwpqELmQnaA8zhI04rDJrut
hzB4TiAIbfSQYp9/5LuWQIFDjVU0rXOCzbTFTrJuEPokdqfXiejMekS+6twatGGGdpzSMZ9tJVBz
nwkeRi4Y1Dsl4S52ieXK7zzWkme6CfNXH+IEOQdjsC8rtbbrMMIqaJbDh2A08PhNNeNG7UbTi0yM
Syulaz11SGdnYTAgsElIULroLrck68Y3mD6ygU9a6zfNlDypVlecUlnMb4wQ+VasJiKWFMZ4m7bj
sI+MZXlJJQ49Peq120gy55WcSvNOHaz+xirn5YWjQqVINgvdTUu198YIP1OO0yw+VAMzKFtfyuJX
31ZUk5Sv+wpHrZNmVaRstIr8WEtUdZHcVTsGYPODaLQcODR9+NNZyPqdYcFYjCmu7C9x0Dql2A47
GheYakal31h6VGGiJyxurpEqaC6i/FAVUbaOgjLxa1FrPVxbk3WPIbs7JHVfOp0oVa8C69rlVBW9
FjW+Gxr8aWzHAofg3cAxDTF/msnz3OGVoHiSJgQ7Q+6w3c3v9dqIV1aA975hUl/IMYBO0+fq/WK0
gyNrEVgp4iua5DLkEuHS/YBP1NsWwp5dUxbdZQKmbqUAGzFBS0xaSJNaDNRylh4CQbRqCulJWkuj
2Z8ENNHncGq0PV6yiF8Z00nrpWxNd4BGojsFDmAwRTQgFGR603OBi3LtD2H4rORxTu0v5cKeqGNC
ZoqC7LdVzPq9J0co98QRm69uzAt5DTEPCkbahyR4iKRaPuRNmT6iVCVUZbas7KbW5oKInvjSFmKo
ZI9TDTIgVfUtdhkmyAL/HUvy2fR0K2p2xqhp2OpO1UsGAniWsbiW8a9dEkGzEcC2a85J4piy9KBZ
ZFtg+EMWXVyMmdvqkX6jam2PRz2WrKZQjk4nN2q7zmtd8DJD8vU+oCO0SlJCM8yADmo9jaAE1Cya
HDMmGqJsENaDLmzySLmU/2Jwkghh8tNhueS9mwlfeyc+DErzO9Vx5S27Kn6LZAG+MzYBJRlD4KLp
z6YRFA/38wLkTACdWPjKvJ7IgG5bmbGwJR+6Ex12SUxPTcG6WCGB61Z+ncXT2bBIkHJJni8PYCUN
y2GUCKZSe3pRiL5Yd846AWlmFpavbRJlPwMJGNRLcB5bD1bIMHaOu4AecbTidZRm1gMuXIvfTUYb
nwpxwlpKNUL4oI1RszcOc0/Hl5E4t1Hx26B0DVtCU7U47D16Z4U3Po2rUZi1U5TIJr7d/HmcGPp+
X8As8keDghORsIXlKzB4sm6G0DrrdWqQC6VI/gLOjl1pX0/sLlU1bBetyCmG1aiuacTLQPYQRsg7
0kWa9UQUHkndxbgi+kJ9CbpUflaFoSeqViq26pJoslORAQFCSRj4r1Dq281USMEN5qfqWaCwudFa
FIF2zN+HqRebm7ZMOBGkqlIeEaHFWOjUS/xwiexejRHTckI4Et3JLt9XluBlj6PZSiokdYOVLWfD
XGkNVvtEdzEgEvE0wyjxplkq4RAX+vQGj18G71rK+3iqStMl2UQ+9lUxnsI5l91iNFpc/PO0JCQ8
a2Tn4tJiYeOcRg81xBgYmVn/iEGWsJnReLe2CQz7w0z6X+Ew4+XYl5BKnDnxqtHV94IgO1KCdGQo
TkEYVmuBJC3Pws98M0vwXS7O1hOsGgpvIQW6D8RjqlfGTp2IhASdiZt93UjyLiD1mzfK6Nfmmygd
sZ6IVEtAjtjufoV9BZRdSspB0abmoa3q6rEMRSCnSBiX7dIB4zmGEAuelIKCIQk1SKvo1eVmNAJS
42AYyX4xok1s5JEyQKUuK6AL4s6dRu4AqPxIMxjsBn0odzSmjS/jEXE/EmO5JV6SKIcB9fgtsFu5
VSoFsXuqTrvGIv0569RLHxjhqCm1OV+FAqYZVbVxH5YBojRCOPuHqlT0p4Qk2hXxU+VjYwlRtFJA
il/JWBYE/Hw1sie0KDcWZyywuW3mgrDeGhPOjAGWraqxdSlCzNoemjbVPHis8koBIJ/OONPqN3Qk
UnGYZYhPbgDLM4UsHEx+PjZlfaPGTXljilVvYHhYYDDMPtQ8t6WWvNW1SbSTXkTRLq7a7iwnxGth
SA+UjBj5bUmq4k8ut5VPudI/kpDEUsgs9RkLeiypjLTEUjzSy/Wk5MYGt1KAWylJhUMhh9lNm/X9
MVBJTGg1kiCyWI1uSpxE93WPEzhSAbJPM7G6AZTig+os+TU2E7lYZd1MIYjGoPPScBgeQdFaMgTj
sPXCIlUccy4vlDQr90OhjzYxm9EupS565LP41RY6xQNgFCbTVncndFb3sLTEzdgTLha3OTtM5EqL
wheQ5VFxa1pMKUSATnLiqK+Hshk8ZgbFL4YO9Wos0KgyYpFmkh0Elkxb95Zoq82Y77MCkB93m9um
ByyT4Go/dFElesRryFuGiu1sQx3NPKPllUe4EPvscc0KbVntxupMjAMUt/CnNppy5slxSZw6bqG9
DsiEBWzzxntV6OCq7rdBwoHbdYJ40q1pOXaiIfuo3WTXwPfzUIwivZZqtB2oSqZRz9UlBdfYnMib
EU6JuDxYsfXQJMF0lxtV7mmC3k02t6qFtGFV7SMAWx6zCz+PHmQce2z/IeY5waiaDUbSprBZFuap
QisFrlSa1V1jNmANjdG4mRkWL3lsti/sLeNe1eflIBL9tYtog/ZxoS6Pocy51Rl69ZJiZs6xhpwI
n+vhZ5aU0kMRtL9yKwTULaPAr0Bg9rLKyM0WayXD1D9nFtWTR7eT1CC/GZJJecWhYY0watrKDfea
pSVS5HBo6w0A9nTSC1PFALoFMHSA/bAujBCj7gMaskWfslOCD6+dqHm1y0WjGpklFB3nvFC9CUj7
8B2EUpnQ0a7oxKjA5GU3S2bpipeY7KhQfqWoGU17wLyYYUqqNLnTQJRcKxxBvr7EOJ0WZVaeBUT3
v3UD3FEuGexNQTb7dMPjgej2wUsuCd1d3hbbqZF3mZE0fCb6k6I2GEQrg+LPqRSc4rHGpLRGWr2q
FXwuHTx18mMP/cKGAX3MiAl7C3XxNTWj6GyVwGRNcIn2xnBLy0H9aMv0fZVaxoEF94Tgr70I4meV
rDXCTGydlw1UPgMfLZRpZqWgnK3Nc0jSmxumi+FMXeIYQ79RxJL0qbE4jCQwMS4Q7oa2UXZDCnxH
tzzaUXBp93uM+9tqfioSxi9EgoX4a/OzDWasLtFEPGpYaEYz6veTHG4qVOc28/yFxnVxygj3aCN/
JCTjsc4Wc5Mg6ttQW2xnZXoRcMPn3rNOuA0T8yZLquOYFB4Q714pxZegKHZmLdqTnG3IELhLpuI2
GZsDkYE5j0LJ1qYV3IZ9Y5xxOsN6vBgC0nVwnxcafZNQq+q2OE7ik5WDhvaCCjrU3Y06ioFBE0S/
EaYHGhJQAMLj9ZGqG9FE/raATm+XZFZwz9abYSTZ01B/xhOBYNRcluEIU1yuWlXD7blMcPj2gc7m
7SQoCM7Htnoa2fpWC8RQZ4lN5cmK084JoyVwGNldkKlqvLuw93In7TWGptCswb7bVAntdk5wGjUt
vNeTINlP+ogJ/jTmm66EBAcZNX9hJk7fnbWNXysaMyM4vDZn8VGk/1yRplmtLXq73iYN4U9STfwI
sYRsWy6UjuQksku2UXabctQdaVvBhhtrLlaSHizHgb1wRVzSlgNreEr6kjAIJvfuknYg/3Tv6Nqi
4CzWOgXuaDFo7FSVxiIVQWlsmaBE/LDN0Sc6gENKGNrqNsRBd1wjiQ5trK5SHlLJLI40tFViJgt2
h5bVw+tja3akcCT+phK75hG69OKQ9JbuZqWd93SUKoaMgKgF7XRmC9HY/7AYN/5Kywg4Dd1m90Lm
XXmHI8TEiEkiAXPJ5x3IcSG6mlZqm3zJYo1lgXerKAgS4Qdau+eoHh8zoW32KPf6V13oSeikWaWn
16Su/VVX3bSdEj16isui3eEbWDIfnmNtYzGbXhWiimF0C5MjdIa4Uqi8xDBmo+jLnIQkBN72EiOH
cUSKDUCYeZTugeqGR3yRCDqwEtwdobpaxX6eJKH0wm6Sg20dKkJNgIfa5D5jfzyME2a395k5JFtz
MdSDYRLZQqMsbISZ7FHVmMhHU+MayKFYsI6Kg12ky4IOWBnm20CMq8wZLME8EM5kMlKZ5dhDt2ie
iSugI2KGWbJiiPU5Z4ueYiXARjzUdXErTZKk2eMlJ09eLOlAnahuwLmFCDPjEqK8VYrUZRHcTPKZ
slH3AHtLWMkqnIPMkmFsdqaxFSvjIctM8CwtCpNjQ++6i7WaIDVBYmxFB0wupMoBK4orPUiNP3KT
xqcFU3RGwk2l3Cg9C9AZFDzyW0PPLu6jKKbCrr5JKnZAZnSDj9OD4OppLDuc2Pw+5pCwBfh58agO
t0NQMHiOwlrwTGOcHwqtLx/1IAjX5ACXtmmZnb/oWnAkPqxaBxf9aPmiFPGTVhNgURI9aVuaONwT
YFWuScKTfqiETpwIXutcaq/hpSVCD2VfIuyroiVfKBVL3anIWTgtXRTfz21f3Q7kPMgxIJ8HOlgB
UJFLRAgEciUkFHHCcAzr55QSaUnSXVGk+qlWU8M1SMswnBCC9ttIbugmmcuBebkqMZRgExNqUfgj
8RIdUUuiM9rl2Wc/UDZhQ1pbGuZKRPLAEjFOlfQDQRcRlAVr2FZ9TstSNdLPSggMlwmwtheZMWzJ
dSyOc16bG0aLoR8axc8oqO6zQCxzu6JPBI3lGnWqJSB8JQ+gVzT2L4IP1cbMvUay/rTpsjwkMnGu
vRn/Vqq63QlGlnm06fPBJPWTgIPQfGDULt5FZt/fzkyBDnGWApcGS8cshEmaHYmpda8IRq3avZFY
r9mS0zbhWkKX1+X67SQXAFPL0jSOLCc0lIY5F+toJGFCw4PnN98/DJGqU89tWITrflEi8CjB8ulD
11YSL+tewxrPNkvd8AeBeFPFKhjGZVjkkWDB+EjrSIwloyGPjoXVBS7Aun5LvgozTxq6ZWXkMe7v
5CCQ7lBr6GOR8YEQZlKobUC6pFNemOWpT6L+SMZEeUjGSBlZjJACMAyVNnGWM5EY4d/GWd3+ycU4
euoFbY5tnmDCaGQUTK/M8kfiT6QnIDvwtbpU98QR0SAuVe2VI3SiLMwxH68HYx8TOH5D2szgVw2R
Hman9W9BrVZuE5OoschpsScCI9hkhOBsZ7lhm7WM7q7XluKozEns1hi3OGJeSIOdtpyfipgz2JCp
5Malli7pBrdKpM5ubGXKXVml8yVbz3DGyqzPxujVcBmIT+lOekBccg+7QaywdqrgQnllj6rIyfTB
AnezeGTUJ8GuWFTD7WeR9IFOMeJdpg7ZTh+62cWPMYH6cGmVQxy1AgKTtg02eU8AkFBqwoTJXclK
Acy5gdMcozap08dlUbqbWSMomXyG/Fmiu1uF5VL/CNrIfMLEXv+l5s2loCDwHUbb5JiTJhGaLWUE
TpePY5sDoyjFjTm39VbMB+PYiwuoTlirB1ntJqKo+3o3t6WwYoSPVX82lCdmBPxWSZmk3jWgBWwA
n4OzkYjTKk3FKnIpwwSO57q66Re2x0ZSgF+1sehv2tqwXqMwMtaSUnehrYAdkbOcJvdKw/sict3Q
D8w/xrXVSXnPR96MezmUydEp2TtIOrVi5Rd66t5lOHCwyI4GcSHaGfLExb1XvkzchXTWtv1Andm1
I3OaUat6G1cj7UEi47NShcIbhCb4mebEjHOgx9OvErrPqaeBN10pE8m0I1m99gpCLyBU/u5yypBo
mR8GgrmmRhq2XEfZpcBxXhBhQ2qnelm/tNBe0OGECzipKkdYOXWORdvsEdtWHaYCfNBtcmQSWhzB
ANAo7Y4YzCTHAb6Yh3q29pS62dQZ2Ul2SP3DbF1V4UimocqcXzCl0WHBCN9ZP8kXQus/CK9oe1R8
0CwVx2VTvrY4LYmMN+Z6sVaA4S00TYhCc2BkP7J5UB8NvR3zdWAK8m1TB/U20GgWPCURcaZV2jJf
C2JsRR79Bpt6y4TWQXkbbKVIQg5VMvUJ5W5aD13IVIxC6oH4mcUVYdDG/l8c49N/3e//Kvr8VMZF
1/7nf1yT/hHT4EugYuyMXAOqunYlSOlycYrZX+N1H0QhukBMvDZxIrNjdswCfag5jadCsPBKus+9
afYkPfYNfMT/O3b59X1cW4PG5BNPpTjqK6J9FCeNos6LlTb5L73S/2eX/wfWMX+9+Q/Y5fF4xSy/
/A+/X9uOj0KW/4UMXMRH5b+o4Ohbxt/v/0XS/oXKF344tjcG7tv8PwV+bdF//oes/wsWLrJ++nYy
FTDi/R9muSz+C4NXdLuKaUqmcuGj/x/a+39/ku3Vv//jE72oa/690gScQtgQVT6pf1LKh1AyBVzx
pH21l26mvXnK1zKgt63vusfvshz4HR9dw7jyJlDDhkBoaHt7/bY/Rmd79IVvhNJXK+x/bt+4MOb/
kmYYVhoLwsKfVvbGXbAfnsp96Ys/wz/qt8KdyyL94Aldex6MwIfdIrfivomG9ESkJ4SIEEwB1Vfj
dQYMSze3mmmbjQLRXG276ec4WI/otPxM7qF3JbW6yvvJsNFVw1TILrADInoXo4YYGEExoX7k2nqu
G53avJbAe6vM7xLT9EZVbt1FTiqvH6WGCUIiriwxGt2L+5qn4/zFPtHWsCbBPCV2jCdTIixH7szw
jYiJ8s9opbpjVJoKS6vPkRZxXnH+5K41M16YkwLCKpqCZqWDkRZQm2kA74AD1p01VFjGEV2aZH0E
ETU17XQQ6s1F3eSFU56dxEx860xYz/AK++RejmsNwpJlwmFS1NXABMPu6rH7JZJb5wWgQiuc5EPa
b7mE8m4qu7ZpqpWMsximMGZ6DFqah9LI6epT+ZUcbY7qzoxd4AnpMEQ6jDFcSj0hjMcdbtrVPoVh
YAtBqDjh3FpcAuStI0jvzUh7iNFqJjokWo/OGAnhJhUNRlqKVu/kKBgdORhnSMZB6OQJ84NS4ZDO
AlJA4aI/51JM+LVM1VdI+Xe+7e+y9o8+pIv2569vNRH6IWimWtob0l5QD5h1Ncv6MhWZaAgFY6fr
t2O8Ma1NCOHtr33ov5f738v7n8KRfy+Pq4PHCgrkqEKm7HPc1UE/BmK/ZiJrm74iqV6uZaYG0+AJ
kdR6/29XvAgm//qR8O+Nniweac8PXOuuONrKSobj+c0PehdWfvQQLyqVv/6+MRthPV8WfHNxQ7Wp
yXpvOhFUaQv91hrc5C4qdqod21DBIeqEroSsJN4WAkyEu69/4pV747+f6qVq+ese0PrUEEitZW/W
sWeF7cNo5N7SWm5UJwfGCV6RW8eiVJitJambGsazpl7cn5ql3DbkgIGbxSStjdJTdGlx4FRCboPW
aJTPo1Dt2FG+eVqXDfajh3UlqTS6Ts/Uol32tDWEu98y5bNV1yAINm532q/+Ox9m+ZNT5FpQqcMb
1CM5XPbJsGqaB9C6gGwvJtk/jEtokK/AO6YfLKOdsR0zJxYcvHDqR0M4df26ye+r9BtriU8++GtH
8rajIVhmYd6rK6Zz/egWyl6vfkJS8YiD+vr9vztHfPBYr/WNkkT6g5Sl816x6bt3N4Mv7GcHSuIx
PQwbzW/t2Mk3vVs6gAxeaAMv+JNzhOK3sm5r/z63i83s3TeOedwynbD73Xcn7bsu96NbuxzBf32a
ptgXPcal814yV6JIp28DN+RQsMfWLf8opb1ABBi3jKBsFAj1z6+fyJVzyv+sCP1q1U9zWQyLliwY
tuGSYpMA3JKBXeYkJrbH8pGB/7LTzeQb14bPdtJrRXzbC3kHlsMCXIXryJFsuIGOxT6jbEP/u2f5
2VZzbaE2hFoWmRZX0VfBqj8XGwBKh8HuOri3Hov1sDV98pq96BB4kK6dbx7lP5Xl/36U11s25ljY
9nTLHsMWe9FeQWkSxWtMf6QmiI4jLbWhPUSIOGLQdBFCogbzzFblb75u6596v3/fwNXuphugrMgY
lj2pjk7XZ2esw4+0N76pJTYKbScxNoMFPeWlDS23xBKwSFUfGfyqjmDeYeHhxbwXjcjYpHvNGsW0
O83AMmeXFs8W6Lxpzeg2ln01vyxm7FD6ujRNftQMvjJ0Xt1uzH4jJPu2vEP+IhsDWpUdBqFOX26F
6tyKd33CElJuY+0pmXs0NWfgF1s0b2XukChyL41FL5DDO2m+UUb6U6hdc/xGbCOpo5tg+dGbqyyV
d1JWnjD52M5dsouEAGpDR5+76hbTNcHrlOgUqt0G6wo3Lgxfijdhe+gKfT1p5PiOd5Q743SAD+lU
gbjRyovYQyUCVL/XgYk6q3+ZBk7ydkTA1WlHZYzeIqk/1CQQfv2tfLbtalfLDsPPrOsXtl1zFe80
2RYP2U5ap7s+doqTtO685dV8E/fTo/7UHcZ7ed+uv77yZ/uMdnUMx4Rx9HnElUPhJANfjaScxHaz
CTJPP5dy6JBuueTby5Oa64OovEzy7deXfg8e+WCL067KKMnowIlJ2NtPWX9AOeAsoupZzJtJSB5X
jTmcoI1sLABldTgXECksAZTfBJI2V2r/ELb1j9a6W6Zd0bQvUTrbQJDeZDwwoCC5MPBFqfaTNLQX
DOoxqqhFL8uhGzZ8kDBhp4stWZ3ChEaWgiLJDCO/HJMDe+42qbH6gYEmAX0b6XEJ91KwDZvGDtLn
ZtqL+k3Qw7i7j8bMzsnxVWsPpty+lylYZbtK02+O/c+2Y+VqD4FtEQ3IW6W9BVPjYbqHgfkk/NY5
DA6pwKnz9Zt49+X54E1cZwNF8C3GauEy4bl8He+Wzfhn2htr/V58Kx+EVesv5/4++/311ZTL+/3o
alfFTNTHiy5VXE1eCby8w4Li8i3rd13kLcDKUuKMJ+E4bKYELrvbEL60Hu4GR82dWLTls7RJs2cF
MnHq4lAm2q1PiOwYHs3x1CM/+s5n9j2P7aPbvGqoc1g4gkJm4n7czsjtStlvFx3XsB+4hwOp0Wm8
9cMp1opNqe8yDGNq5dRvqhxeqV9+g/e8GzN9cBPXYTOQpqc2lnlWuP+IRJJPt3Kx1u41NBq9RjV2
E++nemfAaIxDJ/2uCvjs5Lh6QyIzX3PoOLr6toTYDBsYyTaa0rHgcecHKX/u0jULlGT5rQn8aWgo
4OCVC/k3Lhef3cDVsw/GPG7ajKMFwq6TT9Cx9ookfLOq3kHHDx7qtdV/StkH6biW93FTiy9TEi3r
BnWL1w1FYCeYLTGMDzS/lFBtNMkkb41IkbaZlFr8WujyqbqkjpyxV5pLGvtSoEMeDvDUr1SrcUia
w1SrEnBqwj7Yx48HemwntXcybAx2Lqyc3tJhRAz29Xr6pM64znVackE3u5BnRZ08D2uTWi1aDDud
3r7++5/tDtpVKTqZWV+oDfv0vB2Plo/ixRMcwWk4liTvj/Ar9knF+q5q+mRzuEZY0YVKKiZJ8z4K
CeYIXkxV98T8lpaf4HjIBVDc7aFzGXqoza5MbhC0f/0zP3uM8j8L7jgapSqDzronQbpgaMV0tBRu
cJr75u+/b6YffXVXi8oahzILC3Pe5179Inrm81u7Gd2NZOtnP98au8QHvrYnz1wX9ompgCO7b5LT
rRjn/Ex/Uiz++vqHvu8dH93I1eLSh6qzxMCY96lE+PzbXPpSuUb6EL/k5/Z2iH19BfUQOp9pNyth
i2ggfkgO5Ms0wF+ie1FU/8mfh3DdMgPe9t9sde/+0B/clnrpff/qeIawCYVBTeY9khaG+S+pee7Q
XeKEuvxJU1z4wsmxkE0fa/yBq+3Su3G0kkkgQRwpBJt2crV2y2B2hhzNGEn7rke5PJaP7usKmaxD
ZAp9wntbfPYD4ZUUei935SedZuGbN/LJR3/Bjf/+6bKlL0s+6Hz0+9br9uNde4BVx0hyl7jF2jro
P+pTsi68yulteZWfNVexQ186fXP5T2Bd9ar6BLcWCwQ2LPDsyYpWnTzZZdrYWGai1dLl1VIIlEKu
EulMy9yoesvWSXBGpw15hEBp5B5wwuNn5iVuo9vtT5Oo6Xnff1OiflYvXDstafoS5ZOpQVwJRGh5
h+6m07rjMu9Q9A7DIzwz6PpKYzjR4HfDNlzpDQNrqHsrMT5iRjJFvomepzgX5VpTti3GTKjhobJs
suGAkGfMUwR8p7Y4Rg3ST+whvn6un63461CQwijQJV1uvPFxrvASh63L1Ww4CDbZ5S7iXFt3BDtw
Ozt3wg0U043urtINeexOtaUltaHorb6+mfcwzo8+46tScpBabc6kgmo7jnaNPq0M8zlHVG/cxuJ6
HkWnV45NadlEeXoVxPAZznEb20knI01Avz11fpi8LD2nC6wADQUaNAb4JjSyg7sot6NgOGSVf2fZ
9J4K89H9Xu3HqWBc2JmXZUft4dBpSqAzobv8rI8QJUpbVFyQ7OIoGo8Qg2rLlaZv8h8+m0VcG412
QoA3S0/RhYjosXL7V2k9P+POVhwT7+u3oXxS4FxbcwcNbFUr5RIzc9hjfFb8+q5y222xmtewCzaL
n79mJ2mH3PssHPRTuYofJ2c4W9vAjo6Ueu7ohwc69U15b373vX6yDyhXO3AE71mYdG6qnNY6Sq16
WwaOZPmMKirCaOyS7sqbhT/ySfS11BHQLhNgbJsEdUlec0gG3xr+iPIJPpWuQjW4NSe7zrdVhbyW
+pAi3UY3G6JgzO3l+esn+R4N98F3olxtz0oONA79UNr3juajWllJPriB1z+G3hOn6Gpaqb7oS9t2
910D8xmedBkN/r1dGxAdw2bgkslGzexpX+6y1eQPG8VtDzGsSL+zgXVQo2/mk+QhjMh/fv1jLy/i
o996tVFjZpItxeXC+lbbA8S5k4ev+8H4pur+7MN//1r/OoIJH7wED/H3sa4QoJs51l11xr9F8pJD
7H79Gz5rad63+b8u0hXWbC0ZF7HuhdI26NWP5DI6FlqaH6JbbsJTevPd2fEOoHzwxK595aosjsyk
CeW9aB37FFjACUy3psNEYCjYBcqW/FCVqCB8mY/2xmoOQnkadbumrDjL431oecwdoFsWZ6y45NtJ
cqg4IAoZtT8SYd+mfpz7avIMmzxs0WLg83NaAPKs9dSup4vA20bfICa/e8w4Db7LERMPN+9PYcfs
7Ca8K2vPVDAm+KbMfP9lH/3iq4/TlFRBzxEv7Qc39fKt5cse0V5+5aO5Wi2u7up2dDdvup3q1vvO
iQ7E9O6007x6ybzq8et3/I5PfHQTVx+qPsjoR3Meu1a7FfSYH7OwgX85r/o/ZFwpkgfu5k2aXd8j
ELaeX4FWzJvmkaMmcXLZHs5QPY8Vfiy0UzErTDWc1sS85uHr+/sM9bqYw/29gmMG8gbUQQAPcrdy
7LXcsTljm3CYoLV58gZ1YLejK9ThXn+z5X/6Yi7F31/ffb70EdGeXHPC5dCfMY7KvaH1E8PVLsU/
RPxasPX7xXxMV1xXm56Awytn/B32jrweNyWSkPa21G8EdJnH4juY+LMq5X049td9XUaGRipyX6h9
NqUdrc6SDwzjkYzpRCzMyGcmZv+WGHm0Ls7NdrWqvc59nLxqJTntJrLvv34r71v2R1/N1ZGfV1mN
lpc7KXO3X8OM1J1lK+cu/HkLytemZO5ro7g4t0/pUV0nK7pAmNk56+sm9JR5nS9+8kPahZ033f9v
zs6jOVZly8K/iAhM4qZ4KMqXSmZCyBzhvefX90LRHaHDFaLjTN7gxLuiSDJ3Zu699rdGXbim5/TT
OwjUqYgeuZrRt3bKtdzQVx7325j5yQAt5RwoA++tkNAvvEfmAHbKGtsA/elwgZY4DXUNTIiwoOUO
9tRkbtkerAXQr23p28NprkAj6rzj5Uqvp4fYyVWbP+vwidCv4taVZB7zH77F0ol1SuIqJvNsrTAZ
OrfVgdS2Cj02aVTCPE3eV4fwRJ4qNdkHpmBK6qbWauVo9DXm314v5dDBBS0Yg1w4p00aIAkGJHQq
52A+HGMtcwKd39iL1grAS0tCApFDlM0nvfDQ2MThteRWuJKTIr1BqekNcmeTKNjIT7Ht3wqV2sna
FpN6ZS//yrZ8e022p4GCQeucK50Z7TYo5AjaxvYMXbm1fkW+738eVl9dhVZBlzNii9b/iCY6tkzK
3hq6tfP5f1DyLN0m9TxBGgNdMdhZalPQpFuoFgqtMWqAaw5lfARb0XMlPcMsri++hz6OiuBxrCqZ
gnO7APiHauGF4H8mjTGO4GAdfRXsHC3Vav3ua+jo3nj4yrl4aW8QwWNvkis8O1aInqo4k+tbqXdu
7b0WWaFmrCNJmL9TY4A1SczJkJD4oZVSr+xUTy9oj1Z9Aw3tKm+BfalAroSd/CQo1Sur5YaH0Adk
1w51aVzatS372q8j/0/Lf5EjIlw4ARyOn9VptJ4Zg9veO6VzGAXVPju00AylE7MFSUSv7+j7VIbP
3PWOrZG6g96YFvIvNhrvTNaAt6HeW4HtG1uhaS34Lv1ewJdGR/y8eTPHye11wSRqcSxVtGsrrF1r
0GXa4rk8FftowyhyLQO6dPGNgZhOvfmJhQ+oo3iMKGdSTpwHWjHkSJpfvzI4XqJJRY11iUCxtBGf
Vl91cZgTOx+8lkFi3OmdeppuKGzhOl594LTwiuY/cixSoDOV0eauvU3eysffN+LVxy6ObzDmLJpq
ft9KSy/j56QVCP3BPOsgHtdarLAImSgYQG8N8ErMp+d//xatorRB6gUSYndC1emPx13b8ozWDUyw
M99qOHYg76s0lUYCTf7HMyC9OI+xIONECcDX7niWjzinprURfHRollBatME2CvcCrywlFi+jsA+3
fCrWXnQRxno0tc3wGKiqhheGv4P6jiPvln/2WrlwaZzdUFEsVh2GkWeUVFDYvX8pjHhPrvQTLCOY
++/TY75Z/xAb6EXIGgb0S8PZE+ePMRFRkqJidHfQT0UDhJ8sAVBWeLgiDdHG49bKNUsjdZgj4ogX
4XloiUDX7QHt0vdyHx1BSYIy6FZZtTs5oQ3l/mdtsVbhsAZqB1rzEOBm8/srr0QAfunKhdaJCR1/
mCz9J695e1z7uafoBCj6ZA7gmn1yTnGpDsFZuPzjAxdpDXkA8An8HtxQDvK77N3AoMODBE7pZYX/
wz6y17DVgkgVPnyv0JiNbMrKgeg/hPQgE+GsKmEGHbtrfmnmMa4fkmOvpfb0KTv+NTM7TKxdrseT
IiBdVR4BGdjI9P68OCCJ/jsKNLAKa70E+DCRDtS+uwTlva35rYvxzyci/ksm8y3GlL1cNrPjAlRA
rNPYoY4+dWXOwE7Ivgavr6+0NemTPm9XxUb8/krn/XepfKHGv8c1NL/7YzfgjTCWbhC5BDpRT0mR
8AOw7ZS+lETByVLtj/Sj9yg6jaRmxT20+UvfW12mQHEzoaoY4keG++GTu4N1WDjSG1gK/SP66tld
cE43pvja4C8iUx5NPhoy8VMhQNHjW7ixl/x8zP2PIQ/VtmhJrfFnBf7Jg+WQ+DI0F/+Z9jQpVpnR
/H25rNS0eHkRk9BVl4KqPUe+9/DCHhibM1heiWy0vXl6dgPYQLjxe+lIFP9B0BIFWwqSdIdyzkM0
+9ygUOja8g9eORrD7vHveTwBXEHKGjNt1CGdxfwKVFpNDOArFUH7w6n1MdBDo9xYNSviof94SlJj
WEuAtmLZKKEe4no2GYGBdlVD0E6FwqlopFdkDSxkDUOx9zfm9kpZhp9Z+X/NbbhWUuKIL9s6cwaN
VVjaCkM1PgQgku7kS7eDOcWOfWZvQK6cKI2cq/d6F7wAL2GzuBMLBs8b9FPjpPvqOOjejmy5NM2n
ox9W3dIBh9Sd0GRhg8nQPCVg2DSQ/bCQ20U0jRLFlhm1sPaYRbhq0XboRzTDuIkAiVwQd+oE/Cx4
sHosvnvCpIiRtIfvCQ/legO2XgQls9QgW5A/V921YUGphcQS1AQhbi06xGSFgLiJ3+CUqwQdAEMJ
mhmbQ9hoDRxUkA4BQOJMQczEgSg7BW+ENlK0SmfIa3pD1mrlyBsAbFiRZMzwkVjvM5AzafY1QTUM
HByesyL/LouKABEvpIfD+FJFtwqMb4G+Zz1jBrGgTC1ojEBzgKxgRsljXB5jdDoBbWB4QqVRpEPa
nw/V35ft1+3tpy+1OPcVAAIybV/jKP9O0LRfaNQbKNTVtXFg0pG+0546Ac+3EYrW1qW0OPGlbQJz
EGAq3Yp6G0DloAYdegMgYiuAXPQhOwmDVe8TQaFQ8CntFu1nSEwmKHhHrPH7G89z46cXXkRZuqlE
PodvsdvOTKEYe4IhsmgtLLONB6zUQ4Ba+3tZDn2eJvAPmhM3nTbqsQWTgX1jdW+UTuz36DIn7BKT
3VE36Fd+f6mVdCovLaIvSfugymBFALE2KNSHYcfsoqvvAI7gCEZjoldk3GVboX7+oz8N4SK6JkEC
6wUR3Rc9O9740bM5f7iNU2j0I6/J0ZxZjw5lQExGAjFi5PTBC9FK+jFKk8I1nFX0rRpCPNZULwTi
0FBADQ3tK78PxVcG+Ydft2yRSjNSknbkkCvA4WLPPYsWd+2OEXK7Gpe+CLkrIukL7LcLT02P19sr
JLkM6A7q9OBBbg5JFWAVGxN+ntc//ZZFhC6zJopbD59FGl8r6daC6fv7W65s6stOqlDK82jwCpzI
R9VjnAoZaSa7d7xdyw98mOvplh/j/Et/eoNFiE0jpCGbAW9QQyMdgEwL5IYeiTuwj8wk2NfD5+8v
tBaIxEUgAp5FiLwckwpFqWP+Wjr9g38W9eRVepru3Uu88UUW/bD/p8nmxUUIggK7htU2Ro6Y9aFy
EztQE03SJlXGNi1AEIArRaeAs7IrHhILCsfHrf16bZGKi9DTobSbgomHwHDigH+AyBiJHf9FvGQW
IEHv3KsEUBPZ1r+vfbtFIGKqcIj4+VV7lTriiqhP2mAFRoI0DSA/Zqg9A8OgDvpWYXHteYsgBLj4
2HsjnsehjiErN7Du3K1upZXKKL/siyES1fKgcCFNh5T0eACTQImsAS0fW1l98eeZvux3CcAYRSsX
JmCSvHD9B38u7Z7Wgm5DxbR2SFy2uoQkb3p/DtGdkTuDVR1TB3R2DS6jh27X7Ro91/ojyPt64ADF
2e+icmNz+DIy/WENfx2fvt27+K7um4hDRMRXeQJcn1YgcJ88M+aBA7MmwPAYAEiVxAISlEeiJ9Fr
IHiefTgstPq4A9KlBEYBuohxdjlQRS08cqeNZb+yHS/bXcQedsdej1EvIfY2BBXnpQ/wfakL2r52
8pnVun1nphocajYeuPaZF3EGTOdKKhkaF8L75MYvgHGG0AuI+8n0rqh3yjaqRcKhMcPndOtAsHLv
XXa/jMlYx8z8yFL3zrE1f23AyB00PPxjUFvaNJYxgE0eiyckNjJ2/bmxU4d7RClVi1101lqFNWqV
yjvJa4bLNW2Kt81c8NrLLYKMGILEVs7nKZ4DT/GWmzMwCPiU3RA5wS7YUAStbKRL7286Hj1KLnG7
jAdWHUEmSnrr9wmxliFYdvJHE8U2UYhbFDw8omdQ4OMLx6jV0eOe09EEfDzKtbYDHlnlG2RArz65
yMwZR3zxoetvrAXiR3Joj2hPbDk1OjONORHd/6z/AAsPZ5PQM1BDdiLkOix+xqZff//dawFxqaEm
vueP4xxtYZKALIpvRgZrQ7FoSpd/fMIc57/FjTTiiqKUszkb9O6lGuEKAH1K4KC0DszAuoXG5r7d
07uyMJci56Tsk1jKe3wHNIDq3ZN4xB3o0tiZEdvTObh71+YAOVzxmm+sy5XtatnyM/JgNYNLOicJ
SofJFPjaQEv0ZzOBuHJMXjb2AL46MUAbzb36mFKPAUpFxZ7WENSUj40vtDZmi8NM5IUkIxQi+2xs
hqUe6XWXKolgZrhwFkixyS57BY2T7R3szgY5wVYBwhmr2liWa89fnGhAgyd0CWisi1RP/5lcO8cD
mmurJrGyN/CL0ML49AhCKUW703E4eq+d3QNodxIe+ovv9GD4w0MbgEFQd1Th7fcBXTlW84sTjAem
OC3BJcTtWlBdYJaDiltuAyAE5tG/Zfn4xeUpAlUgoAoMGe67b8kuIMrvP31lsJbibWnkK7AU8Xc9
IPCarlY66hCU8BLb2jjXHrCIBgUtF3IxSIA3wJLqkN2ks4+0hyufO9VzGYcyMz09UjdvqyVqJeST
ec59iz41PHHCMZZpFyR7+EGfS67UQGSDW1YYgDmgTRB4MWiWPOS3gL9l7fn3cVyZ0kspNsNO8CGY
xxFl+wcsmH25eXFeqQ7xSx01JfFsOngYQv8w3qNTfudQ1wOmd3qNj1v337Ucy1LznFTgekMcDGWM
TXQ0hu/Ep8GOHbaAfQ7yrrBfC3blEfun5MNUZ2P2rcRSsggEoHhMLU1j1BobBYv8AaZxVvsmbv35
tY+yiASjB6Aq3eN8I8rITdG8io4D8taKG79+7fK51BvXQDsOQjzOlcixUkBb7HqgLhWoTUBju3ig
ixsto7XNRgxYERDxX2eRb3MbHNsSphHYekRqz7zx+x6d65Hi28HZS9FOh/ShCwnmxtNW6gpLUfHY
ZGIHfD9Ku7j+oZfQ+qeFspT9SvRQVwzlIToLtdKMdwqWWvyd52EGtqGG5VZ20KXMN0+7Su5jEduL
U0ADx6NLJ3SaW3YSd1AZO/w504ojSJtCrhQqDb2+YIRaAJEINLl3aVfrgIvZWxqUlSoo/yUg+fbR
UJ6Rejma0+3QgmQG7bBmjIyedyt2rYtahjrqgQEbj4Ng9VZrURrOfxqBMIvfqA2uROClODj0eFgW
9LhBViM8N1S0JvcdgM9YE79/0ZVFvNQFwwqqDksqRwpG4VzqAICKQp28y+9/fIU0AIrX3/G8zbsG
Gwj++pS8hG7Q7AbPFF+68u6xGuw5Eug62kDZqketJVuWHbUjJcCZkhpwJUKnwqRL5yiC2wNjT4GK
4l2I42UsaTS6QNTkHmyVONcCyddM/jZHqEag43ouN5b92ytXGT1rdIJR2hHsMkAWsNrq0XvB9f73
Mf1aCD/c7L9u/N8eJ7ANDxdQPC6S7Em2efaTzdQw00ms57xKg3eb4C7Wg2MLrrFSEoedLDq2i0BB
8rOCCxlUTKkWV24I8TcfA9vJOHkfADareJGoxqxWoguvLTGzKRcNRlHzTLjXFClm9OOWxdPvr7HS
eAau299To6FEj8tFfKvInSDDGmQlv4gGMERateuNQSluKIoiQSechk//eXgNjzXAO/d6Kwmxcuxb
atQHH5a/PrBQ7mDQ9/beHnyHO6BUqfF67kYOEsfvArS22YXWkn883LKL441Qw7hcnNNBs9aX3+WO
aMTnYheiRNmo1DO9a86N6ekbIzwvsh8myldM+zZRWDjCSUWHPYAx7p2BK8m+uZVmdAn3/Nvgenbu
BlZuQ0eP2o/pq9Hh/yHVXckQLKXect1zEwlxIIGs1GJAcm7tCQ7KiTLlajDqKcBC5fhvF5KvGfbt
PRlgcWUmwaEx4OD9pHdXL3ke5Dv7+Ps4rpxDlkrtomw9ES7h8yEb1j5waQHV44Lmp3GrcLq2yXyl
rb+9AOhLIKRVPD6URh4mm32gYyU1vRP3OB+ykQiDgnSEuhPia6wLJ5o/lvmS4QbUbgSVlXP3UlkN
M76yg6cXAd8+6hTQX/d53W3s6GvJlqVyOvX4iPA8Xg82bMDX29mNZg1c7YjNyVojG5304JUnobz3
mTZBAlzo5UUaAch/zGH5CU/yLIXHhz2ITuvB2bMHAbsDN9bpkLbBpZB3O14JiT2YPcwxKYtFDVFM
d0UFq2m4anUbs2xlo/yq/H37SLmQhbjG4bg4HRv/gWsuM982NGDRTUUbX2HtrrAUYQsF1XMMMJMu
fQ9unNUglzfgdq8kexxv1N+n89pd4evfv79ILbRi3Ta4K7TiueXIOxM8sCjX81YqAzf7SeQYPH04
AJfMcw1LaWB14dQFp2f0l/L5sZC3TgdfWZ4fAtSX7OvbL2kziQdkFSd8Ot7xI1rbaHC7b2V7Kcej
ACgtFcD56ZEcWeAdwggQMrMaJyM/CIXJQcAQAIM11VqWzKCaBisT/RO0FR1T8qeIEgOovgiO0PDm
BUpQhnd2TsOP3p2ox1aGyYIZMpA6NpqM10pUHw6H7B8aTQ0MHINIso9EpP/6UOGIk4X7qhy01tdA
69BZdD1IjUuTl9+/x8o+9HWW+TYIST3JfFGgckyr1VVw/nRO5sB6zvz9r68s7KVefCQwP2K8CnGY
f6ebZ8/fWNQrx9Kvs9C3Xw2SoF+mPj7dlB5RT4D3GgzKFH8TUbWyfyzF35MAu7eM4NbcRzbvaelD
53AOo+PiAcr71hFgZYP8WobfXqIdYGMkdsh1dgbgE0qsFDZjpXZkeAaSjvIp2VhyK5exr2zut+cI
sGpjKngMuBMHvXzyDHsxBc4Vv3/hteLmUpgt535NYxZhAuEWe2RAjQSlDseo1KpsqJJ2qALomPGV
ld2hW3aae2XGt03V1UpYXIq0WQkgVpIHyODCs0bFKY7c4Xfhhmionusrshqakx7okBXLz+Lz76+8
pgulF+eoPAZnXuIxqxO7MzyzNuE+egt3qS5pvCkZYKJI76Mr/uM8oedF8O37jSON5FCGJdo7w1Fy
4j0kReREXeDHq8KX4zRuXJdWFutSjx1UeRelEiY9SUDQhmQq4m8bI7ZyiFnKroembjjJR9Bn2nYf
czUSwgH0L95R5EAT4wedq0U19x4GWtDLCZVwj9N4Ci2TaY2bduMWhIPP4efGr1lZePT8798G1ANz
FZBsXAsbrdfrS7tP939gU4QWDMnq9sHGcXttarJ/PyUOyiKvWXy2ioldmoVhz5DrXQmnQZgEw+za
zuphYxGuXXSX6uyegL8NlcHcPkUc9O850P0oLpyE0S3CbzxkTeVCz8Hy27DBrIeRxVlhl9msXpvz
Q3w93sPzTYPi0EQbbLVDF6XpXxMzehBPlB3IyogrhbzxC1bqT2QpyIYCCHqN+TUhPUGLDCyYoZtA
87C6FZNlvMp/jwTwm/r7FUcp6ugK9rpuDGuYFFu3BR+z2mDQAdk4bbCxK67k4oi8CCDVBGKuOGAk
KatWvK9Phj4SB501gECMWnzc0k2tvc8idEzUlMgci+AMn1DITwo02IZ2eKrOW2qjnxc2Weqrec+D
iYqIBwhOreB0fB72W8LwtT89h6lv063p4OwT5fjTnPjAkXvnGVwMHMOxCDbS7j8vUCIvwkDJia1I
DXjAyJjtxQPcQkaWokRrtip4G3vvijKPyIsoMExZROF+hcFPdYD12vw1SFQJqV6HA4B/PDC4YNTg
vvgw8kXbcfnJyhpoyCG48ltFx5VcB1nqpOFcy009g98AMynwXWBEJCYuZI8ieHex0tN3ScupO8za
tWgw2+ZJGi0BhId0LxkdVAO4+xR7ygUF6GMjAM8v/9MyW0SS0QthttHjB03XTqN2+YHVw7PJmDyv
oJ9iIwGxNvTSvCi+TaAqEKiQ7nFlasZHPrercUfDpKcBT3ASXkppVEhrhUGO+50WoQwbsE4uWSO1
E4cb/Zr1ShhvaSVX4BFkKZumMlH0WRk5Ar5nT61fGeFzCFtEWRSsjjdCrt9H3D7kYOGiCDhURHdg
1lLGphtcJfYpDbTAzsuCjTm5srCWSum2yAPZK/FjqDFT2wbtTiww5yIaqoHiDDa0Rz+f0GEa+vfg
47YK148AIa4QrWlC1Y6/lAFyPRtbwc9nWiLN//7t27ZTDNx3gXfIWnQjMbBOBx034LcKgXMI+GGC
LkXDMEOCO+K80aAH0yzcSel23KFT0XCpQ62D9MfvC2ElPEuLCETJyKamEh7TGe0ryNLK3J5Au1t1
uZWzOVnKgpFP7QisRlHMABnp5F9HNTnGjqCJT+lr98g+iSAwgLPj7xk1gT0lXIk02Gls1rjW5sCi
tB0yRZK13fx6ULfEgw0suxykWhFtVJlWAvjS/SCB3R5MYefXQ3NwecBxQJVQQd9YJiuZCrJU9daT
DzdICsd8KUZwUPp7ZkhXQNF1qVdabXJgOngbkcLkz4n1+3xY6cEkS0OEdgqmPJ/vy2yvSQgMFmPl
lJKAgBkpA0pNrFVFmgAfODM+wQK3OowbT16RCqLt8u8FBVNXOsxZPHl4R79dUmmwsBFQ9NZ9kxwT
g1KjO7gheFN5H99i9Obj6KVvHVNWOnmIuIgWcujLY4zOclTd/Bf4CDqTQVQPAfLqW542PsfmuG/3
0MhqaN7JLtR5qhRQsPfRTjByq4VvkxL82fgGP1cAyVIV7AcyCVgOkatXMy0zut10rg340pm1s4X0
Wf3Oi7NNxRAYU/KQIKYH+SmDTVSodi6W4t3TShW4ZNczeJ0YHmSTEHFtLJeVmLnUArPZVNMRbJlc
KWQ/qQbaQ2kEahhmtr+P3MpyFxdHnREZ/yAXMHDyMUAzZu1uKTbXDjDiIpDEPYCcEcGFLXPZVyTB
sTIem3fOQL6scLtTuQ8fMEX10MxPuctWVhKqicM/s+64MXQrFyyYT/29PMQSlOAvXXMFeM8raMGw
rUD3AUyYX8NeHf5IMMbbSsiv5BfIUhY81lMZVDwqJx20wHDOVAs0D3zQJzhOw9EZea53kLLrx97p
HWEzLztPvR+2vKVWeBAp2hvnKdk8pfcSbRw4jr4LGkyT7Uand7Gx2VY7j9lPT1qEmq7gmKkcINxo
LxR4DYpowozeyPYlwtzG3XvtZRbxpJXGjpnCBiVlKW0tiYULYh2X1ca2vXYPXRLspVIAQoTBfPRf
QQCj9E4F1shXH5gt8claOF7qd+H2MgZtW9IuzLIvqCJHt/6T3KFIgk1BGKL1Gr2EzGl04DurwaZ6
1LL9pmfOyul8qeyNSfS/sq4JlwCnMibxmJqyngFEEBtipFdaubGsViKGsIgYNTNEyURa6K2QDJ/o
WhmFg9QyMNLcAjqvnLCWIl4xEit/ZGcFgGcA2l1R2hgANJpCkURlagVOULRxm1ydFIsQMcJMaGpE
hD+xvw6h5lWv8OpTRQDwW/+ZeqKGp3ALMrly8PmPDteT+YT40OFmocah07Swm/SjlY1BNIY60f4p
nC8RwyRlJJ724EnuwXPtVYiKVE2GCFiSqg9apUjlTvn9QWvxbinD7QLW85mindxAjXrIiuMIDidP
iae1kESmGhjMGgeyU14qeWaTSeu656wKNG5rta1tx0tZrihJdSJG3eR2ntPnOzgpKhmQV5lOo1EQ
9FU4Uk9gyTvhYKeePb4j7Lf+nzRxi5TemD5fuq8fouJSuus1YiqDyw9uaHVDn6DCFJHWT8+0qAec
Gw365AGYJ02HtjjEzctYejg0EJXJn1KYwJa52iXlQz9kKqHRuQlH6WIUL1FicUDkyoOvV22pp1yp
pp6FTAcomgmuZKYA6iuT7tii0NPotUclKmOBbKRhun6rxY+xNf7xEy8OPCHNheUQY4Spneewn9kN
6gpHVEcjOVQWc85vWaxco4eNp62s+iVPOpT7jMk6eH+0qm/RIDj1Ouq+hj9zfAAbDF6R6wVrGXhh
ZWOxrADVyFI4nDOexMCACrxadH+zt7pGJinLjqwPwFPyUAtoNfFPhAfjZ7plEW/CXVgRslhPwswV
xOlYljdgSWBUgCUAMqwg6D4HtUIAE+tBBf+tHbWC5ErHZHBEGBQx0El7GBthYw1+hY6fpt/iiCWJ
cTOJXA8PIK8BbgLllIkYE2/FkYhMxE3qAIGvsS6RomnZ0WSDj5g6FHn1AUqz4ifvU/za5ow5+n+k
5DFjkNCye0IpFbGa6JGKji0wzYD3ylcvNmNk9UOQLPio36VY5QIgyzUEYF6ilcyjgEIOzWdHkptF
QSkUDbPUP6CcqPDn1diAUtLsaaiSfUeZiazXMMoY8edAxJG5bC/KkipWuoAW3j7fKJGuKKzwkf4+
/FGhWMYNDyotjVwAo1EXxso0JGzvpR1Ad0dtFDVXovpSTh3Bar0teTK6EgT1BERgxYcNhp+jNXu8
yd3z74tjRcBFyPz4b6mTEBMq6XkAijut38M3RTbiz8qEBpW3WBN7b62gPjgxktqakSs+dYwORyte
VFg17wuFdWMkL40LNVsf1VYXqG2NZCY4Gt2hATFE2piQa5vCUovdMgwBpB8LCgE5zt7AxN6R46TT
M4oofhLVpkEjPHplVCbSti4aK21rZKnE5j2hof0hopESLqD3r89kQnEBLYvCMXwsJM0vjhNz64v3
tjboc+mpo6QM0hNhBqVu8kcWLZboYHtvvUnjULWiQ6Pr9+OoBomWIunH76NA2Lixr11JlsruiEU/
NMXhiMjU8DufDDnCmACUBswCo9f+s4yufQi+q2e63EqJrM3QRRSHDXQxxDQeCTTYJTF8W7Dq09b1
dO2WtxR0R2NWx9ncptChwcLE7Zs98AVG2O7eyA1pctDIwVTcjTv+Jp+zz+5SJep0YsCANvPdVpVr
LWtMFmfSUeDkPKnnxX4WnOgZXkNmtGdsRoudbpcc0z0yHxSwmOkHwU/5fU3y7NcM+yH+/kcOLhHI
OmD56wZpdCO0fKbHp4KK37KuPcPrtxGhCgkYhYmhKprAKGDaJ465hLzvVGGtVXW2z0tfYxEFs/Po
naTQyKtzl18jHlaBWayWKDvAOhGm87LmD8PJA3oUNvYfgdc6jT8eKj61pBzV+aiA+08E6xEWhjNx
jQNQhcum7KlpCRvKsNpNXoMsTK/7ia/3YF4mgc55aPWlmwvFyKNSyQLwI7khs4xWDkQDyF2RWDtL
3aQt9718LdHsydE2NG16k0kBWveOjKc3g6RS7Cu2PK3xeqOV8tc2tGm+Uxm8Li89RxGBJAfwf1rx
2rc0hx1HkjyPcqFm4qdfy5Y01Go8saWG7SZujGJ4pFODapBTz6UqUhMfWIS4CxV2PAUkSRWOKQ5+
Chddaeyhcwr7wpiaWG/awcFhSaps2GU5hBdePD/ZwbfzsYsSTY6zB/jvmgUhz4GcqEOdvgVDf2yG
wGZksy1AAm0y2moaWUHDA1tHbhFWACkRrMKRjTIQlEiYtUqdw/udg4tzNgGsD8QV+xzHZso6kf+R
161GQACiJaIEkYTomylih1Zd0qEjpS3o5lz2wkstcQe5kiOzElsh1cVUiN67lC3f2rxMgWUpgerP
5AEjCJoWTJ2oIdN8GEjalA9rhbSsRQWjOCpdJeL/2bGCPpJO4TkELzT665kMfxuqegqEyn/i8+wx
Sl+apOlcPuZNZuC1vIslKyHjC1OPiZVzfP0UBGCEyyT7nPLSnPoa4GQ9aq5ecOzbh0o4BkGtwicb
dPCxASe5swB1x4lezIJTUKmxJ+ucb8aMGnnOmKVg9aewWJTkFhUauwpg2HqOyxGtZh8eUdjwxKGd
ONhFvp1GVlM4Q3WscRQOYk/l2kLzgHsaFDDzgl6hGw20VkzdAHFY0FLKHAB5b0KXtC49qi05w1on
IRYuogDASdSlG9yghqQFdsuVigS2qMPJl1O9+E5Pe5gdpD1UkhWtVYziUeMuocu9B2hIijoKUGgn
aQouMgwbRzSk5MWhj68F5q34NNKwGCvhb3nlpdbNqz9p+WfAmiMV3B3Y12LAJOG6S90EphSTR5Tr
0CEm4kpCDVpIIsj96AD86lbFLV0NsMaZ4paR0+Td8p7NbTGjj4CNHJOK2VdspZdw+bLHxn9sGcnw
BeQTp0vMHFI0tg39yxTnO7zG2KM2SQHcU9+9clI7udmNtA/9tez0nCfbTcZeuZFc4GnL3SSvr60U
VrhUoFHckOz4CEkJLN4izeCckwFkhalBUMCqwHqKlCKnVZI8cmWgDWN0A327H/HNA1jTlqKRl4du
mkpVgt27yOlpl+pDDMeLykiH6bEr0aAOq7dOpnAWVQb/0D4no4BBTY9dDw9dCjypoEOqPIS8HB4d
lI9CVqNTmCp8Ehq4nqFpFI4m/W1gIqMSJy3nOTUXa3wkurSZUstYnZ57vUB9yd2MynyAufeUqHXI
qtCAauuw79Hmv0PgCjm4GQ9INCubUcjLRknXucUFULTLQvFcFuRUsKPnpv61749t+aeJKjiXo/xo
xuVNwlcXQmSLGg19B1gdqZCrYkurNbcTKCuUMk/L2sMENrkUli4VJHaKZL9Px6lahfLNg7mw1mE3
5CjhyjY1ENpU7GCAe7NM9sg8yb7eNkrliohsRxqpa/HUNcA7o3MpSM40/OuTFyjzJfkK6wu6exNk
j1coyDVeEtmkRwsWEOg2jgS1SVTmDf9lOdlRoxZwhpAUWMQzkDKiIMApHTyphPDQw0gmd+lJ8dNL
zpxCMK8yvcEFxi8Nidk13pmaPoMULXrZO5MC3wHzBhEU9rj1H7oqsKgosYUgeYBlO0jrcc6adeoE
KHSUdWpKXSAaHLrweBkOwINg1tivWo6F+UCs1m01qDEwtMBy8tjSeETBGeW487kbInk4wtdmBLLo
hUcpwed3Mu5XJOuBoBALleetgJ4aNcsLPMFvmn2ZieEbc61CY+B1L0Gvn6Cyc3kWesvU5ETRRDMY
ALeDqDJCqGDy6H5NVCr/H5LOa7lxZAmiX4QImIZ7JRw9KVL+BSGNJHjv8fX3cO/TRsyOEUF0V1Vm
ViYKlIQ9pOg66aq7mv1GsohSNE8dSTFWxCW67oq/fMXbhbWPW012W4a59643MqevyKhLy+lDdMNl
7nFLx5Ac6GPxyvxIlFymYldGkt3oDcq+1jwp9hoNzhhXm55/17KdeEp6Vix4al9Jdu5w6s4YiyZ2
ME/lutMyZknxq8k4DQh3qc6p/FKs0qYCCej3puEpHRRL+4J1VKB3x0i4UcxeYDM86dW5Hr0Oyy4B
EEAwakE+UX9fn0YEPml/YxWzDFuS80oPl27L9IaEtAfxsizcR+XsG6yed+rg9MtMYLU7yJ9W+mOS
ZNczxvjJ72BxSbBJW3FPIXhBNItBvLKrbM1RVV9RPLt9bqMXvdprj6tiY4ynqjzARkXF2Vi8Ft9f
EGqxqUynrrnnPqT5XqzPFUOLGNwx3KnstA1B2W9tkj/B+N7X6AD/KDgca/xFDJJvqfbRNpoTXR65
vRNIvqn03tAU3EPpcqsXfRfxjdaRfBFMoXmd9MeU3JmybaGjoOcc0ayevc77FPMRL5I7SsySXchn
35RK7KWG8WV9xq2XlCsvbepohrqNuvyAFdV+fDx8EF1ryvyBhNBmxem98kcu+prvAuSmn+c9vh2O
0gxuuZxzWPqxMa9t79j9Po97V52bYBnG0mna5qiDAxgkaQutuTT9UZXuoZYfOvWLaOVyCdnO78er
lkhXVk6cBoNQXCafBxNMSdobEvGnDRaT86RsxOykVnqa5kbjeioNMjqr9jCoZuXY60JnpWzV6H0w
gYwGYdJUyR3NHk1ZrJr+UszF9zpS8FNTc9PCR7yMT7xdBSIy/EUMuDB17rBqmwH0H9BSPpk15zfb
UQRMwRJ5te7FYvlqyVipGkHcTJd5eocv3jSic2S8A9ticlUyGJdKOLF+tHMdXXa5HOy1IZ4YSxEK
W2Lc66nzWawkP5I0WbAAWyqIT5bj9zI0Ayn8koEMQNs2q723zSdSTgM7Ugk+fbzMLAKFpdhYT20b
6EW4r23rb9EizR1T6VqUu7CWv5SUIKGEr1ofm0CtJ54YyPxLD+20BtYdIbmuWxvbPCD4buhC1vZz
WebAbrF5Gl8L+1OVX/v1VSy0dV6dP63EASi9vxCkgtV0uIvxrKQVcFQjvU2q9juy3+XIRAHi+zag
SisuTVKfqtFWN1op7YyaN1Zqt+boq1UgF+k/YTZebPdY6D5oxWolPJ5w1rY0vCk30g3b8zOBP9Gh
KYvpOBkdqW5lH+/iZd6PJKtsWOa9jZVyMvol3mry+FFRw7fsXtpB1X4pa+qVqf07z2SsVqkzGq+p
QfuOZB+cPbkS7U4op1J8ZymDyViQ3jbh+DI2bpcj31qGPd3srgmlQ6mk27gOA2JGX7HvOwghBctE
izOWyZ9mEz0TEZamE2pvWp/yYtKk8doZ5JNzW6KSqMozxfmgoS7u2uOafib2h6xzVZzNzI43GQe+
HAn1xLQ/82pApk7vPKnhKhlnbHaguw/dOhPvzCrWJrGH+Dj31rYNtUtttkcd0i2qi8M626ywMQy0
oZ9HqVspJY+vlreiryDK1+U4R4WfrImjL2+yMD7rmTFNKQ+FwoECcU3137T7iOmQ+qImMZ5NAK/R
dW8duoua9I6s+bH63cH1Wlp5l5RbjXlKO72QiXosRH6d+4hNA4u/iWDQ88C/oHYLMSb5QtOmvXVt
9bFo9rbqstcynl5V8JlZvTbDcS7jX5JBCG8kuouQp3EJqYvwN4XEMt0mrJ8joh0V3sB7T8AQZyHz
svrMDVtVntodMkhoxV/soMjvNuMAvcbj7Ip639vqVikJ36L6NxNvCQniz+bQ7JqEa7fR3UVCGap8
TfKzsbhDyuaQUH7VfHjXpx9eQpd5jPvDCYvCa+PUDbPZDZt/hkncuPZbjd5qNseFRq6bkqOiyRup
/zUsaaOQSl2+aNZTkbiFiQs3UHeFDcUMlqqVH5qeXu1QIdJDynYL6ySNsXDHQaFOlasa72uc7xer
emkS1ANdsVVlp5AxtGaJJtdd096b9InavzRyuVv77FOYPCQnYQ0j5ckN2zrxRPIcsl1bvseaa2Hg
IUtHS94W3xCMre5ExJaWH5P2rls7uoR1DrIOJEPZJxPZHl28N21fb6jUjCkHfR6u62SdIgwz2DeS
u9KVoHv7npYWw9TRcEbcrPoMz1R6ov5nXsmAJe5Cew+XIMU3vmVdPCkiT03PovkyWF+yxpRkP0a7
0ZeNUwZyiwkmgVl95jfm3qjO3J4tFWZMjxq7mvKTirHkzPmpe9eSCSIhbE9Yrm19RljqtCRjqzsd
DjL8Wl5ihAnNw3+4UH1zfZ1Z6etypwd0IgVA2dUcqOYcar4eniybwCiHSaem4+sldzDPvVZwFx3y
Hrfb1T5bdMEiazwFPygA4aHNXCUbSJLiyqbL7opoFzFxaXbmRUwLasaxluHUbksJ6Nu79RKdMLoL
up6JYu73Uh/7toJnZvIAEhJiUhsv6n9DYjGTfPGbseKOqzZJG4xR0Oo5TpAvrcBjJygUz8xDPkR7
SPPIrVKN3jhxDXm+TJW50yP4dqH9yBFmVEW7pbRfpUn4Uu6HOCzO7yH7G22Z7xbZ04x9VfyZXD1z
ydjhKcClYbpTUVZuLNa2YXJ2Q/Npit2IuL5avrr6Ktj6KDfwSz3xX9wA+YbuOxu9fNmUv0QYbZrK
eC26nRqfe+mddO9AmgipsDAJwEyOp2/1LkGkln1Scjqj8GBTaseKJbW0rsDJKj35eVhDMi2b5vAU
V9P0oTfy/CHCpgOqtAaxl6TK16Y5SMveA59onDjOfIN06LBn8lVZ+U6rP4uzFpUthuyT2OftvJ+i
JFBtMpGM9boqKhtTmd8v465U2p/VMJITLfCzLUflFqmJg2PTc6/Vt6aY/qKIwU1gpxCGsRn0cXmr
LfanQsu+yYttbGYjZnpZQmJYpadKXZyOOGo+lysvw7eVj3EQhcqfZCleNYQ/y3TLmvPaOfWn1vyD
IxxY/WDmGVwtd/J/BgZj6dh6y/Bo4Mz+UL1JKjkVuNFhUWcFD7LFYiITpzphwc8zJdLLXGXaLKWn
zH5ffVUJP/1GKM+i2+S1E4vHesKOEysqL8n3luLrXeSErU+mEBDDUrzjT0kjWCL5dXv5oIDY1Q1h
8Dsyj237WlSsS/8Z38pFvGof0uIT7q0EyuAqhlt3fp7ch/Q06J0Dc6xfe4q1HrmAFWyy4osdx0FW
nVt+NefjzaBtmy4/DemuxHpzdMo0aHC8tC9aGhiEZyMqLk2vIWaIKTjaSzQ61YuBqVR4GxvVG4rN
mP1LDD9Eda7sxElDiVituC1+m2m2yUMoz9eGrbVum2qHoqh3qREQAs+q69R/x4OrJrsw/ZXir3B9
jvp/Y7buasVvcaOqXUa/EpgwajEJ3hCp2jWeXV8qc+U6Rc4WgYFlexq5ta781Pqyx/Sc63gKG/w2
jodO0EFN4KsonTnl1ch22V2rIybQW5N61JIlddUSC6w0PqEmDpouPgrraFz0+sgWuYWRDrKZ2rX/
SWPDlO1F5msBMlFeunGnrCTCZ1D12IY1BnP4oU33tAkSa/syOQcsVdovhb2r9fdYYQExn26G+Gdi
0JsCMBFSP3GZle+iJZxQMjzRHIvSjeWfTsXut/y20c8Vf/V41WH/NXbLKw+jT0UH4DipxQc4Ux9f
wnrX6PcyO7X6sWJ7Hgl4wfY84iZZ8ih6S7tT1B0NwVr9lKGXk1ueF64JaNd72KFuVLCqdO4fa4g4
wsej4cZ/lKSQjLhZvJSd4Jr1BwmghRDd4UQ7UrNl9o8ez23qrYIl21tRbaxvikr3Wv3qjR81z7mx
E+zkk3NPwkfPZgeWxr1mj5ewqJ6I4NxoNQ+ToHr5ZocBCYyx9cJnMaun8i7i12i+4DUsrS+tRmcT
J06alOe6Z45nqDbiAinTEBgyH249hW+ltLIyTXiLvhN4xWU1yM0ht/PALFNOPBaBtqvEV2kv8JAu
cQ4/Fk31alAlc5owNWaYzV/16hotm6p4Cnte+ZPBOFMKvgEkgbLA/pngyMWJrOuS3e11pe07wayP
7QW52sY0j0t1LbWXJjzrNLQVLFjua6E7qtsiPyTsWQ8a4GHmg1ul5a67VdyDmDN3Kq8sc829Ln3T
+BzWfSGB8QbNZ5dtJxZ/zS+N7DeZosna4PzJ5zLjYJKJOVP+lWILuLnJq72e+JiwEINum/7wyymT
bK8XWxjQiQ5kvSbmS13+DvmX0XRP4O2oELTuWPeOyPju3vlZy/Rj1tpN00IZmjfEojZfX2fL2xgs
oq6e5uJjSc4rDiHRe1dGm0J7SsOgZB6PNqb9ImYX2M0+py04mBZo5Q51lmNyU40MYoBAORns5pvS
HAxkR1l8GGlluUcMp+14348pdX8wGOcV7pRVcoGGaCnackcHxLCccB5J1eNdCGc2qjc4s4N62Syy
2X5IrYu+RPVvyt+71hHsFGFCY1/KqnSw6DXASpRDV4GjGBdEDGNJWl9gpldmp1KlbBr5xtReLdqK
0KlWR0YR2z01eEkWFI+/TL9q1bXIHSMKIu1Ht3NXN56zyMnTXdwGg9hCclCGR9OZiHOoX/ANTnNs
y6TTUt47wqDr85Be4+5NLwFwD500eSM7A2n+Ods7Tf6jo2ukyDHoUlT6mPiQraywZa40o8FxmoZU
jE3JO0/3ItOPbOLW2k2huPdVBH/C58OohXwzfdP9TNWWk1LHbtoGVrptW5qX545guC76DY2DEe5X
RLCxa+bB+NOktGo4OLGmr3vx60yQ7Oyq3YW9YXrBjgFPfbZB3I8aOb4WIwrgksxZTiiBgQFKIqW7
JsrdvH3NDOK8CwiPQzrQNJo7qftaLdMxkn2B3yEx8LK5LZE4k7ShUk4D85zNnlBf118teVPJBJcY
ft9C1uS5l43SkQu+fYIR3ah0TW6s4oSURNJ/OuDW50VYYNubAtP4lns0J9m19yUWJonrhBGYf2bh
9QfcyBcFCRDw4jMVyAxxsFO3qvEvm9/ba0VhibcJvi20aeGvkb9NKIGBsnKuWuFofeii0RkN2nNg
R/CPzdTtFtSSuvkRaadO4JiT+VPMQ5pf1OnAm5A3YISOxjpe49rdWe6RdgL2uqp4SwAfzOs4u7g/
acyRyqsE3y1AkqXGcMcZSAwxhrkxm98qPE/YSts78WGA58S0zdvFulQERg4bw8J34HWSKhfd42Zd
fh544AeyX1M+yvPTjKSI0b+ugqXz6tSXJ6eS3LDzun6HbbWcfFrjLktLd55gwuThSRvDzWpaQRTh
M989lTMnjPFTJ9kAld4lrW/R6LX1tpn27UtDKCsO83/MniFSSPEWoVa0vPA+ICj/MP+GzI0Vp5Jx
qN+q9oYtH2vajvse/mDwVGr0r5buld9C4NyPmWAUCm+IPq3+fVaexLOGDYE6PnXv2hJU/ESaty4r
UOWtjJQtPQhRnA5TfJh8rprsaEi2ME/QS3NHSQaXYVrgOQTZA7Lj6r1E+peScFN6fXEArLfV3zhy
8+47yQOQViKerflFkQ5d62bzNpQDBj7jT2Sm036k4qcevgB5yTzepJ8qLfU9Ky1esvqhadCqoAB5
z8/h3Oxa4wSPvSFwXlB1pQEU1q818MH5rmtfAw4A1pP8V1U3Ronc2Iqo2jTzQa8o0zNz687M/jXK
j6bfHvg/RlDcbGpx/Q9YerxyYpMek3iLdYzt6NUWfgAVlwwwFK/fRrqTiTSUX3K+8ok/vLIgnd3B
mzdwrWZ4l+/wJh0hh8YcNPOLnt9T3qm4xkwcq9rpJnZ9fa61wFzccPZBSxCEEQaACXeBupFZhtOF
v1HQyrtG8XnfzPlzoCxEx173zNAZoiCsS5eI3mq6rzGWBwe7uQMVT/+GqHGqdyHufO1y5+Y4lRvB
2PpA1RMrD9+rcUhDYg0MsITBaWhqpIZvbXnVoWeS1076XQmw58UxF3iPwyOIQDx0bI4dFY5We7ZS
uUPxg9uDGXnpdW3fNAG+olAJsd5/xytOyrZ00fXijeilJMo/8fNIAAjqa7+JE7b1Q64HabbNFcem
dyUix8JdrA8sizvazxl9uYXI/ZaKbTYEHE2j8EG4JVIMgZNyX7Zf46+lZ1Iv4KZUZ4y3unlWkPmp
p77Z2uq/iV9cd6O5q7NNKb2F9Uv9VarhPkxfYE4eQ489INJvsfnq3ruTANJvZ83R8qfWOCgjxVxh
bfnFDt/mGFFI5fAl0KspNNqr7qZQYtzEHZ2zAUM+buTxYYCUuFmFtpv/2isdVf0s5uIwGwxtwp94
tzLWUDfSs8GyQ/ErNOWjUti9zcHyZogMtqtaVaNyHJbS7Y36ZP6/vJPYUJEAtUyTE5PSVFVfgvwD
NleMJ7NR3yUAiI2kDw8OuyqcroW1pwxZIM96kYESkVYTdc+t1uy7Jd6pZeUYQ71t6/BPTutPe7S+
JTUJGqjlTWYkjui2Rpb5xSQ80/JUY6SwbMrIF0yzV4RMCEg3luJW8Y8af6uoEdRDaAWM4KTottpO
qQ8PGC52ZeMPyr74IUZ9m2iYbrOzV12a+9BE3rD8DaPmokDpKFxgzlvB3yxrnrJqQzD3Texg3+aP
utcq/mr5JVSLPiR/s7FXoU5ma/gohccw3nSOsKZT1uDB3I+HpecQF2BiKus1gNRqcq5udvcR6bKf
Tti6NZkfmdkTEICfDY/4LvU2jo/BHqB2JtG4bh99soy9PyVobmcvarhe6/UEphau44di3RMtfarC
Xcrv1nXpJqQ73qJtRpnA6P4axyfq5rT4q02PddT/oul3QmkdgQBsaPCxoDBdRRwmpIsablkRjloO
V+2j6YUZ7h/owwLw3V+naFuO+wUkFrIKKkGLnuwS/gKeZ6crh9UAcle9OuMWXPfVAky0W1fYuBNV
OBkcy/DFfC/x2243oeFVLGiGpJgEo9ztquVc/ZhorjJzvAIug1KM41Ua9tJt7Y/EWbBDOZofuhXx
dN1cDQpza9cR2oZfA6uU6qLeZ21XZHj37Qi522Tkc3PrjYPPwC3aZ2HfULtgJ42cQFLvKq8+fTLf
0STcOTqkdBkyDQJ+LRZWahBGEUZS5WYa+Y2A1913bn4M09ZUdwtORcR1zT8jmsACAu8ycpeLgW6t
8DJo4nDGb1yLt914KdJX2zgt0zmDZQXo1feiR28HuNu4Laxz4+dDAtr/jjUO7MmdJo8WRcGf8WVc
Lo1y7//snzwxNkPiGeG/egbASpL7bAwfCpVh4Q8P8VtVf+UowezpMP6X+zslPqSo1rsS61396FjH
ZlRoJT4yukfayNwHv9Pmjb21SaoKL3kW5OXdHo/t6En5RYZbHrIDwcWWZr0t7w2o56/MrA3uGdQ/
VfirW05mM/SjVc5kh+cu6+d1dnWe9+zgnGs4i6BxdcrXZCItSSm8OPmom5P8bfF7hsybi5+weh1w
dBXZlREQEhL2SIjTWqVuL6ifbAx2yj6quoNo4QBxJIJiLOTdOjJJgBwD9fmc5Z7e6WTkr9kKnY6c
ZUAckHe+4PHmb1jfzGI5NPRxquHa/XFVLnnjzBOmzwFGG744hOYju1t4S/Mxy/D8jtB+l4ecAkWN
7TF9aMhWGpqNx3yTqTQWqEhypwLxo2VA6WOz6Jt+dM8Ko0nt9Np2Xj3tZl/H9rV5S22H9wEQFLBC
iSC3pL+8/MSVrC58+6Ok0VTeW2CWKN3Kpe0u5SZCIVu4mrmpY9lVr0kJHe4+erePZfHDcMsmkGx9
NwSJX0DPWbGGKbrYlINK4aFPgej39cBEY5P9oR6a4ZuV3KOJ57dYfQkac/0OR9QS5fP0IT2cYPqj
hEqjrQnU7P2ES0PezYxK1YrR3ynSUMU+6gysglp74XBao3O2fDTJexR7tvwpQ9El4s3I7EA/zrI3
G3CPhxwE3ob+IbhDTowXW5G/h0I6RA2VJsTo8dUC25fqdyPlmnXj4UvBBH38wjI/zlxmjRKVoXVc
dCyuDL4chPridw73RSoFMvx1HO7kiQeU3oex8e0iCxoTDgfibr3UaOkiCFCE2OOxDrknItfgaNfV
vzQ+JyDTUeS0iEiidmu1hbOQzsbAELffuvSsFRPioAlNPuuenJDIpHlH+ljGfrqW9BDg2gZVqjE8
M5u8RUePk0cAD1p26fNpUyvmaYDRx99ZcjT1aYjuREzCdUc2AqkN/fZotoz32S2ucQQYc71FAwVi
otbbzCDcxmIKL3I/ZlaEeQYx6d+s+stSAt5LhnEgRWk6tdVXbvNOJAAudKdWXJ0VS3VK60nq3Mej
Hp9Efyn4B6P8i7/NTJExWk+5+Alr3LLfUhl5vsIArj5L5MfHuj+vPTZHDLv0ySGqcK6KYqv8qYD2
duyDjDTLihwyVIVbGm8Seev2oeYqXL8q+7uLoscfOfD+p6hijIgx4SRM+u7EUcVtmmOUX8UHJdtS
gBNNYzMi0S7M7LMzgFDzGU+bN3AQ1nQQkEEMvMvdsYz/Onj4hWl3/FtF5/4nVLms+nmAWo+Y0Rru
RNmy3itaoqR9H/Nsr1losuJ0r/KDR5Z5IBbzUMzKfcCTYNqX4jnMrgItYxS+yt3UuautXIZ+DL1W
fXSb1Uecp0FxkOYPWwG/RujmDHyU4TWxb6o6+nO+71Z4qvCpjECUtKc+2lcqzOFNkba65a126Brj
b1t5MeyKYe5E4dDt6uUukV4SdaTT/mdU3wKIKel3uoBu2aQtiZMlyHuGI2xx66f+nBbqLRdg1cSX
xcVex0ax+Cda5BL9IsM6E2dfrl9TRyGN7Ts21py5uf025uRFsuHa61X3S2WEf0L5qLXVrhk44f2g
c6+Z/4YepIQKrEyStR0y6yuMlz05fc/RsJ/VFxNZccUKQdK86VL01AFqtwwYiSmNpwR2HzjNkp0y
gdjNaFp8XZNjv1b1m2lEyV0TCISaiJ6+XKudsKN7ZRLeIxCOVv/UKPNUXdtJDWrGYn1b5QcExJUT
yaSuq+c8hslFCCXChzKQuVHY7VthE6UnWeNeTCO7APiqbUSpbgc7Dp0mNTNnkJsxiHvxHbVm5MOE
olpY4pMVIiAR2kh2qEJ3X15Cye/zrVBs9ttc9g4mbXqVqO+hfl3GZ8bPNj3YFrsTTeKWKJLKb90Q
rkkQwrrRW8apDDN9i00Yp43+EummEVLEEMqqjK1NT0Q0QcIpCBsyhR2zudeICWyqW25Jh0aRJseS
NE/Hl0PloNqu1d8HPXGVcrtoX7oF/6UGec/boH61MyN+gZqiLuFK4CytB0GHC3GlOSZGRmvdnNu4
fjMM5R5RN6Ne9RCzi32q6JcR401ggoUu1gLCItOdNnibGHAF2oeI8aiM43HXdsVxnAYBqxXCdmEw
HFtB08h8mSzMOaZVhE4odWLTNkLx4ojnbdrQJIOaLi4Ez6kr22uh2o7FLSLN9VnrPu2UkHOMRppx
qEhw0t3ZRoeqa/WPLh3Nqtgl0cBu3JCA7xeBHF700U9JQbFZy9KIpF6ki2ZhaItTQHlONRpnhy7S
VLaEUGhUizk6saeU0HUuxcti7KXWV+19pQfRfB+tgyDNlPUATltf90+81pHfE9gBnSVWsPpUAo/U
0IApSLMUL501cH/FfGFVnTJfYtKUrJ/d3O7BV5hGq94p2uea1IyI6eYCvS2ZBxHfDN3rsJroXDsB
Z4LoTagsA5NFvm6ZAGwWpFhptSxvYKNB85A/+BUGtsNiulrEx613UWPthiX2BxQIg8pg2bzGk9cM
w7bJtV0jegH3RsuUojlE9Mz9+9rcKuDUwfpncm/T/PbjV97bGNZoH3X7A3AWtuW5j5KzUm1zdTqu
9q+wALsLJpRW3S965y8Gz6GWdlb8rQlCWySX9TPcova50tWOXcpfsh0Q+ei2NfIXuw2/2rIhQCcN
EZGgxpsV4UqV8ZWYykrnQzBgN7z1irxV0/i+hJkTNhZpd8LRwwQlRCWhwx27JehaE7vPuRrsn7Gt
ZW+QF8uVlCjxFD38VSr0qBxqbegIlKx7ZMOpTN5CoWsV/wP6IK6p5GshI+nsSAQzI/uABFtzYQA5
Hd1Q+FmabofGPsTzDJNH+A0qpglCvpojsLFan524q3ygtqoSSM5G4BtrLNNDOjfgUvG1YamtAR4Z
svIkQcZpo7JdUSLOQ/UxKbafWNkFee45S9Kn8LGgqIE7DbT3K3srBaobwzBkTx7KwTfqh0LsPOsH
WaTWbUXaWU2G7ZcP0S46d2eKsckP450xblar2NpI/XUaKsF0krKbVKFS0O49R76BXgqLlpatlz1j
/BrXT9FsVeZODTlZi9Impj1hR09yI+PWqefZtOl1apdk61DVN2rPj/jX1Vj/hcYxQ4HQ0iiXJl26
8ZVJDROMZLhz8VbW2YtiLcZlgeYGS8gZzR/qbSXT3Hy8mPXViF+lFpR6L5fV48CVCb6ThfFdG7xo
2juaFn/IWEeTURDHWvNXI+XPnNF6T6Io0BLIigYULpOF7Sy9tSM2iOSlvw5PmG6mx7HvSDja8TKW
P1n4HY/AnRxha/lFZDDRYRcp+/g9KMUiK15r+Ovgd2xHyNdRBGb4FCpnLezja8bmpoYK8a7P609S
j9M+7V6tPOhz41cvEmJWxkBHLkaWn49SvtIuxkRuwJhDrLh97WT9c2KojoE/rDk5OWrcTOu3/UN5
h9812pDZRvNreUmfAzFcq+a0xAieUK9aagHLX7hG3G6NGCW2h72duZDkwNu1mTCXejS1JfyEDLMn
be1cYnnyneKL7AQJV4sKRGbqrj8TnP0KhetVeG05nddpl4QH1bp0eupEXDHZ+Dq2N0gnqOWpgEj1
7RLkDdGpzVquIym6P8qUNRiaeMw+Rym+ZHTjoj3M0ucw2T6X9lMiGl+aXoQmsF6d2E3Q3DKT9Ced
Xq/IkTOMHTdt/hQZlr7t2xUPENp/rwoHeFPlib9/VGMHERMNMoe2yvpjwiRWFOspUnDqBqfQAIH6
MYVWXS5WbjxUTEpQyNu8+loXHD9m4bSr6ijKRx9We3vO+RxswWZfpol2ij/YPeBAeEjlrxgQwKrd
xgST79nVqLQ8cQHD18Vg5RSkI1/3NvnV6uoWdQxBgpF3YUUTugLG3lT6LSwDBSnqRoT2SRrEkV/j
D1MBYGfJdqwXi/lu11jjdZYXtlvGLqkxVYXQLnOIa9EzfjYYohjdAuag+eP4FzemdUMZ0GzGuByu
Qwyiz7U/w2tFsbK4ssyehw1QlR7lIW2csRavJjIUFjwqQ7/WpRYk7LnsW7aSWVyRyq1VEOco0XgP
i8WBXRFRzmoYuw9Hp/e6xvd3Wd+ydZQQb2yVXi4pgKAjbdIHanSaSXKqTWFtGjW9lJKXIxAZKgzm
NI1x0ZRgFmSLrce83aqjhKR1BgOkEXsapOgejbm7zJp17Ofla5bADTVdbl1LRT1cmfatUYhOs+cb
iGvWvrWPSblTo7/qf5ydx3LjyLKGnwgR8ChsSdCLTralDUJSd8N7j6e/H/pudHhEMeKsZkIxQ7iq
rMz8Tdq4zAfKSSMR1fMumme2dVIrUOX4qLqPsNTjRRS+FQwc6V+akkMzLx5ccdYwsIZP2MhMEhDP
ffTpUnyVxYvfvSoEN1881uZLb9DVVZ5kmobhxAh6CXXAYo3rOCybg92hHXD9orizBkAm14iVtRX4
6ruLWjUBOPVGMLnMdR2b5Epul9pU3DUA5+5Y2HRSrU1XRvp7PRaLTi0QNLuPfdCuNddykqhXHmXx
222kOceCUQTBMxQp5jKYEDJKLbdgBHfSRyl7KFDC96pK/nijT5fsJR+rTRG6zxLtBbl5DHpasr4J
4aYy4mjtW73K9oHVm8lOwvKbEYeEYSkIAbw73VzH8ufgM2RQaPCKtc8kEHuaF80oZOBkchNkOVDf
iONGRsC0Vmn6V0tNAMYaS6JeaXZy7yuYBX9m3YvZoBOiJ6/rNuddtKqGZG3SxfOa9wyX9MZ/RIkF
3R0WYsvrJjx0T00HNVSXU6qV0DHoqKgj6JClB+uaNJoOOr2pbnqasFymxRlYNqaSt8VrZcn3Xmq/
JXlCAk3/0hwSCW7BZO4A6XGVJOVzbZLe0XALzXaPIXEoLeGNe3W/shBEwWDWAUSEU5ZUO2U40dQZ
kTHzJeANAO1Eg/VimNC/89Bwf9H4JYAVf0w1/2j5svA4FB/qKGZ70QkjY9ok0r3UHARjaeYV9YUz
FC/4OsJm0bx50tHlxC25QdalNMRJirkkM84J/1SicVG39aaRIYGMYseU0xmy4l6B1FKKeVwHq8Ad
mGNMe0Z6GTy+WKHsc+uOFuS+bGl8C/OkeNka+nTideWvnjmyaZOhH4KthsOzVfPvKegHxfIwrrBn
2lQlG8vA2jD/27k08rLe/tVEJdCzT9UtoXBOTJ2+jJ4vESf0eJweoLUXmyq2xXq0C9qvvn6XhnT7
yIVkx8vsYq81MM2EUkI2lreuSjIcVk4YGlR1HquwklvyUpQolQE33bdBC3X3bHYmDSTLOEiWeLCi
Yq64h2wo70wyek34y0rQLBZzwtgusslXAMC86qWIIKd0/TrTtSNDAYHunsAhBzQWq677oxbWLgnt
hS74wuBfXO+R7m6ZdGuvLTYBt6VUcPjbp0zplkb4RuBfD1myC2xr7VYrimO/2RtPLpydPGe2N6yV
KlPmLr3d0Wrn0LC3vvvqlkRHFgrkGj8Y73LPWNag23rf04oVTzkWcVnHVBrzZEL1Rm4N9CzPi/GP
DlOrdptNkb7ZzGLC/mHKnDq4celvu3mR9IfG+g0PzA/ePRkgBR5b4wTSe4dPt27aPCodjZLREdHg
dHmLiCyEPQ7mRos/0k9a+Op2J9LTrKaHlbOLIV1I1lKupQc1K9e2ry1L7OPnw4TFaL23oUpfaQIG
/JCtW+mlK6KViZOtHezU/jlHjKS2zHXT5bkIqgnmMJW4nMetRDNy2vQdgT3EsKX5tI3OX+uqu4kM
681nvm1bxKve0hkrjuAtRXiTQMhTIxOWGcQEU9kF5EE64k238vZV+9B1wSofkP6Z+VZDQoAocIGh
4qSDb3TelNQCdkK7svQZNXKLfD6jW0aZ5Bn9NoLtYdClS/yH0vyQggfZdNAXQV97HdQPNf+0wOWV
AlfX5jVLRzSgYfc59Bna+jx9VbLwlAeY2FZafVJ668kfZfwLknGe28NOine5jcVcxXQ7sVHoioVU
ldN78Hxu00KCWPKdELTInv8bUhLn8Y7eMXuL6JlZ0crLoJ9HQJn7Jj/57gPFjJ8BCu8Sb5JNLosm
XNRG+GnQOO0eBumJfD8o3FNrAF31GADIXgfZ2q2pN2jJU/9v6wgeuNF1ZxlK6gjT1h7adU1xIkQQ
z1SRHtRicEYj2Q6+od4zLwtOrFajmQzqfiEaGLiK4hG7Y2WVG8OnKqyPVH234tMomnlcShBc1ApK
VmJ7B2H07zDYs8hetC4kcreX6SpnU3aUucmTUtLNpwR2vLBuWBfphIRP7g5kNn0+UOtiu6GlQFkD
NXHuWWtZLJWSIYsB7NL0wLycZa2Wc4vdjDe+LrRdlAAu18Ld9pH2oIf+MjI0x7N7hBirPFwpEsxS
qO2N7qjlKg0PknDvEUPUwWfXWWdv+GV4v5H6AuVThZqG5Kj+vWKcQ0k7VfTZSys/SL08N3WxzEzZ
vLf6CCaUb2lLijgMnJJuiRTxLehQXXU4tCUi1N8tN8Jtti0YBhp3/5+uSzGkUiWiPBGFBHBWIAVu
Gr6T0S9HH84Rgsk+fRHiHebfqH3mgAUalIfW6SVyGAJK/izM8ZGaaWNy6qQK2IjtyYcWEZRUf/Rj
dLDi3VCAdHiZE6Qx0goL0tCwjvph5QvvIME1KPpwb4T5VvUMNDK9sWxyVXXQ/yxio6DrJG8Ll65B
kPvPZSQv8O/lFaA7CWAMZ9WyTrqDV7lzD3glGwd4+WPoaMJy4qyDQ1cVyns+2qZPawWLV+mlssp5
YxNR10xwoHG9USG3dUwDMFGrObFHk/aoda8E3kZ5EcNGd/loc2SWJPv3o499C6z1exLs3Htgfej2
GT63qDY2JbMrHvPUBI15GM1ln93VZBJKQdNAr1edcB/YX6mMnZ70J4Mkr/XRvNQbdkmcQ0y0c6hS
YS45iibqeeBVvGAlTbZx1eFFR5M3DJ2Syt0LnAK8pui6rZWb9wzfyp3KyM5V9TD4K01z9EDb5XSI
Fe2pLjJSaI9CYJHFrjYrCiRp2VIGddVEP48n9yWqFS09hn2DcPwFSdvGltOVp0TqalTGz96878jN
8vFkS7+T/gU4nBJ9UoQyFAdjXkOMczcLl8C18WDA2xTbAuaDqNayr3y0VQ7JONn2NGLUdCva3542
Qj8PPi01phcucfbZ+II911mw7zEBZyCd+PBHijVXG3c6CP5ILtH0R/QudFGGxcBBPhwlNnYrG0gR
lFnQ9L+QDNX270D7q5jrsapOiXEEyQQmHtAbS8XBL1NHQ5EfGuU+Hk+lHq+Y+boowY605Fymr1b4
PJScg2jNxS7u4LKX0MW1Q4k3VVQKmpQTXrHMLKRTgRNPLETwWYOkFRZaNVr7UvqrYZkboxs2S2Qw
E0mpCXK0+WKBgsjHl66q18wZmieBvwDiHZiYqKK4XUJ+Vk0x99rWycaDbqb8xyByLoBIwNkqFbQW
IaIiSUzj9ZDfJeqdSn4jr+pxi2csjf3ZiA+S1SNoHZ8n4MtbZPkGhW5AV9LY0DDS9VXdHotmntDm
8h50b1GkJNmws/U/xTQbi8aIiJ4k2B3wJGAq+XeQyWeR9iGon0ET4FdJLcBriUJXOjQ+VBTG30aQ
8WyKclXjG4EOBEcQTcngeIVZUbjJPKjSZTd0d3kFuLEPml01vA66E5rGXI12dXiu+r0JYVQNjrks
sTT96DVP9I0lBG/v085PpZRuTQuUt7RhZSKNlD5IOzaU5bT7EGrTR1pUse+Mtdhmts1YQIRblLhZ
Da7dG8+y/tdIUnhd5jbwxqeweLeVJkG3gtSh6BQHdaozqDX0h2glhRBkxc6bnqj5oEzny8OXojuN
9K/R3UVa509y29wFwDGNhXF0uZNaD5mYtPBL79ELp1URnA072Ba8adVVlqAuc61sNrW2F/Jg4IhK
Cht6FdP+orVcVwfExiR3j8LLfiHUgAAAILBkDNsiVDduhFFya0AqGcbUGdoPw9BoFzW0B7x8hS8W
/dSSyr9rcCq35qo9bBR5GJyi07HkTO+yMMaZxScLS9ua7orZev3SFTWz1grK3qJvViMTwrSoRN1J
56npq6egzNjtlScz4c7AY0WvVfXkSYr5NPn2yY5Jfe94rdFsbIXGgWfTS9BteJuihyaKBApJijS8
FOMRamek/IrKbD5WOBXAhy/Anl8tjvbeeygAgQyEE3a5dMPyXa9PpYlYYkAP1vXJn7RC7DxULjlq
A7NfKZ4tRg6XSUP61dWfvqbelYWyFZMXRJ6ccryLzEwE66w9lzSOwdRGJZp5NMEEwLGlcCwimekN
Y1mYvxluhM9R2G/c7o+HRNn2KeB892y3pEmpGPJjWkJSQ1/fUnkyf9ZA29cpR3eqHnOgEE1+jRXj
F9ZHUtZskjh81Tz0uGky3FvMEniga7om9ax1el7tqYshPimoGhYVe61s7gV2PdD2A/9zqDdqIC1k
dSGsZgO6ssoxesrj5MHHL4u8aYSqhrcgKTqTGWD3DfqbFx2TxPGgZ8MKDQbYDcMpwNV8Rp6NfwDU
X1+yTsk4zrXOnYfVwq+qT7XOV+wlp638XUPlpEXS3AB9tGKg68JdqXSG/P5BH0jMzAdB19Wp3GGc
W0lMio07lpS0f5NpwQVLxpatNPMOwk7hPnQ6QxlFscqn9IKuW5G/IfltuqUIULMxn8qkR86zIj0o
1CUkIpGBUuNnlFlHGQ5fSH2hRJg5m+iP3bLvSSWQvKFf9IPYGdOUc3ysDlYnTZrIM92dLHwsiiXC
W7T4pwAwdKB6e4Ivin+AzFP3nopujCbD0kseRbNwh3sFTxZpw7ZE0prby1J662qINeGyMeZ9+Qbv
22O+r3xfuVu/exyUTeuuI09y+uDkhncx3FPb6dWHuFgO3e80WdjpewAqb74FBuDUcw2KGrz6xIru
WY4XFkOour1Kg1NKsadJqWfHivo+OfUJHXOhTCTP4M6zSGyOEUHDbs+m4aT9QW2fU/1BtOZR8oy3
nLMzFgdyYEduD0CTldw8Ff62sV80kuWcPnjcutmisk33KJpurlZ8tACNR6MiAqNYYeSf3jXW0S4w
O6xg2Wexpe+0SVRbFALLT2DxeYnHeaJUZKLVwTag9owhIWpM6DEm2rEuYWNp2bBuJAESlVVb18oI
C82grloIWPMC2ZWSvBTyZxwOqwItyZAzpbccRwxw2oD/yNgNmrtRwnJT5sU6llBLxdJKQQQgcIRJ
7vxpHky/8MffvpgLNzzKWW3TYja3uSJTeSiwp+lqbmxA/4q2Xt69+hGD7FOVBMYE21BWmm09tBlZ
PHTgXWmQEA3I8YrkDd+5O1+miM7QBIf+ubVSwu+wEnjk9MmqNo+aelS1jaAlBAIpW3cxpXo17IWh
zIyiKLe65btO6Bu/wCYwHAHmLn0spAAWfb54q+ifnirWIRqvaATRjmDgg3L4rcYW12amiiYLgyw5
/EgErFcfaGZQ9RXt21wnqRXjttSifaJVD4EO5VeKnyQv2LlwMwzJOxhVoM1EjgitDte28NfqiCAC
h7U+GxysNloAwPSM989MK5/zED1Dt8ikO7fBMnpIjHk+yY8iUOJzw1JtCa7apFQ2IwJdUZiwu01N
4znre7rbQPPZzKVa9NUesUBQJbOmkH9JhfsqhcDCIFOmiduBb/w2OazLeKFAzLerTR8szYB0xR/+
emG4S20Y7AgVyKCMjCbdMDE701VjNwsLGpuvpAvXPPtesK/h5hgyXYopP49R4KamvVVKTJ0eVQsb
OQsuUERjF2StLpwQTTwzzA3UhZX07KmlY4MM1LEPYePscUfQukOjcMYRbDcdfhc2NBAJSAbTl3ZA
ECWSO4uuYQnBtAmgFMEKnGnggUmcLiq9uHez9GjG/onxz5s+Eae82YcdpkpN8wciTSithXT0IsPB
cuOX4vo7NzHleeQjTiDLB4a0Z/Sw9pELxynsIRT/bEelXLG/1y8M7yIvHRPL7pDbzOT5x/iC4Hk2
WSaeuxmawRuWiVfsqC9nBOdR2BqyasDg05e+9JjX97X7fOMBJtfCb9y0LgcFF7ovD7GmKjtZ7vKJ
IKqW+0H1Q6iIBuiQMuTFaxN1SGON0iCj98Fc/zSeAFbSRx/2wY37uGJwq11YHUe1mpatDTtn7A+T
fW6Mnh0IcDk68LvQKamLIp4zLx3M05X2If0G+calrWuvYLqlLzZ/Za2Zo2lxMvQ6xrp4d5meKyPI
6xf08mBLP0SM5wS7QV6bNPGu1TadsjGb977G6KBigUnFqrbRKqIGCepfRawuQsn+zSlW+Wv2L425
lLdpzgp6D3p1Vo1hrg5kajYPVdz7w0tKGK7etUJZB/A/ZBuReeiZ7373xBmK+AlJ5lygMHPzntET
zTo0pG2sV9DrcX4fGzJahPMsbA0tfjIzvUcmklglDmcFO/tdbpFVpuuiKddKVG9TX4KLpDOklazw
d0x9oBZblb/1Mco7DRT350/679N9t7Sm5fzlvbZ5FGdJKo8MYvTvjk6ydU/ZKph9OM/VOqpn8gpq
iTx7keZI6+DKzrbd7KFxxIzm9Nxb/fXmn2iQ9jJc6MXPd6R8/6VpP/7nHaVm5xqNriT74Uw8RkJo
/knypUp0muDCOS0dMuKfr/X9nsWQ9D8vZbl+3qQSl8pCX9mItETqiTtGP7XIf77C99atmnkRemqp
TD0rCHhDf/WFdDBhQud7WJc3rLsnp8L//nqaMV32y9fToZd4Cn2h/QA9JB4/4upWyPk+ZmqXdsmu
XWVmXGXx3lBn2YGTnQQLqW/Defl3eNQ50Q3HffFujFe58pqMi8AiZdh3BQPPEZE7PJeP0j0t2MmY
MLtxAdW8FrumV/jlVflCUivJ8rQ7T23XOJ/JMIek4heDC36VljrLbY2mt7egITxBq3Cl4SIHYYfu
TaPawxQUTCyuyfm3DSBoS0GzLhij8BFWLwEVX4JPrnEq/JOtxGsL/UDj4eU/gF122OLKhnqAPH3q
PuX8KTZ2/V9jmC5gYQM3rpP0PtSeJbw38wUcKe8o+3ihTaSTg9oJZHMvLazP1NyiotabBSTaM3PM
F9YDWMfoPw3GUsZ0JcKEdi+RJjeORWEBr4FAtfVeawWdASQzJK+LUUfJv0w7gJQVtpf3k0iX7v/f
zoJBhaB1zrwgea99YmyYn7rmXeO0JyMi5CTRLgZGHPMjSH6f4x4hbaH5lqKfdVjjtTMXh7GUrhq9
yu7ZeoEUYGh3GskRVUjTrgHEkFFW3cbEjaqJDpP3W6I99lg0Q05Uf1c5oZXOigtJhWl2Iyyc7sPQ
Ybn7zTJIxgPCV/IW31dnsmwSPr1TXHoozfTnWNVPQbj3MphW9jGB1IrNRUjjsVrUw6ZSddjBD0I9
NO4fRiTV/VHri4VRfIzpDqEa/IfnEmWfybiYnLCPPRdaK4X+qPoQEaiV4qHUgwY/d/Gg5u2pbNIP
NbIcm0paIZFMUjoHuB/iODLsIsOeU58G5aLHf4IWBnXBTIQfqpti65EvfZB7Jqjn3jpx3yv5kFKe
0QzKdYEjMoZqKh45kOXWUcxZph3IjEYwHw1Cd8pdRd0KzjJkzzHEHSen9NAYvae9DEhM0AGG1VM5
bJt0p8JbKWHQw8wsQswEgpBT2Wj+CqwAXRkRrd7NGXRujvSYGL+IMsbqT42+T5Iz3kKKt7FNjJeC
BQVIZ+2KCnVjhN7Se63U4Jfw/ecoXafy3M6fovqcp6qjtN69RDWRtC1CegbMpWLuN+iVKs1f9Vk0
g1KfQ6xtkuzh57j6b3zJf0c+REL/uZ1ZIq2whxyiMB4/iJ/wA5Xa96CieoID20KPNsGRfcqAMVbO
kn5MFLwE8COFXdH55QzqVK+hZ43opMXuviusv5IOaz6pJ4nPe07jVKZZQXXYYuLvn6GzY7ux86HJ
o9iJGmixZjmHHVxY5Mhsj2ijVBUg4L6TtnW8l8S2Tba2qUDaeYzBcWMoV3F1zof1EFanljZjbAMA
5U29ioEDZobvn43A/sxcY56J35W7cyGRyYhGkvoBpGGR1/056rsPzW3Xej/MNVwZ+hgTatU76ONb
n260em+N4/92chkXCVcvyi7VsQLZQ4oaoRAezFf1Ear++G7csG6+kpdrxkXuERWSIrSQS3jv/Wf6
Gf3V/1Zn6Z5Cq1ZW4rPeK7euNOUO/71aNOMi+PPtLVWDAL/v/jI0jugPwgmt+l7VcSyfl1v/T3PD
x/jaiTydp1+OmVCSTVm4crSXUoK1tbA16cYHUa799PRwX37a71x1iK0x2vsSVLzMwzKuMhp0hFWM
K2IlAyIHmGSkyWgsOpr4jlRbTHo0q+ZQV5m+yuI62yrp6N7I1L7PnnTt4lEbfHVjZnKpd27Ebgkk
TlECN9ysDLvGn7e5+P6Z9X/+9F+eOZVt+Pux1N8B1KEXw4qxxKIPcjKGwYYXzkSloxOPl/CN9iks
mjy6k4JPF396yR0h9PVO0h5GuOLSn6gAiQiijVcB/5XSUqRbPyLMKuADOSqEir5v0jpGYjsa9Olg
0nsU6coFBKYSx2kxqsS9H38qyoMftg6d0zmHaqnsKwzjtIp2eRS8Nukhg8SPo4odc2YobyWTUpt+
aUvPuf+pRPK5HAF/w8RpfViaCn7cdghoIzVMM3wu9HPLzPU6OUC56XNGYfRveYB5PVMxGgC0wd5K
Nmwvap67Lv3sxye1BLjzk0PZI2OiFwBWHgJbBnFuzX/+BFfycV27SGHlmpaMYVaATPXKl7A4RJX9
S9K9J91DyrR1ExyHsUNob1Qk36eCujr9/esXT9NugFwj72ovNx+sMqqOIJUISpIss/HhT1NMZGLL
gX4XYaAnLON040GvZIjqhZO8LI0yMWLQdlJVgvKObrqMBvNBashbUliDqdV7SCmPhlzTI/2TFPKi
lSr4vh1tlYYueEZz1ZYDcWPxq9du6CIr7vykaj2/0HZ+V0modOPa1Zg2kEqvQSbj9hWACv/uVJj8
emsBAZqqDA/GIBjodYz5i6X3n2UUT8SqON+YOPLjn5pW6a7ukEwWkVqee4vMRc3c6rGzzRB2dKfA
r5g2HTYRAWTNeMT7pxGVeyOK/Vs2/x2K9X8P++X7NooahjLOtHuzMXFrtOjIZcsM001kdPPGtYBn
AfHk/E2C+2yIjNIGj6fh6GnBhNbB6qmCP2mTPOTxsNIhrCdQI31mkQomSnqwjsuyWXclYB465a7M
gW6w9rSCReKZ259XipiW/nfPcHFw9brtympkZ1iDdYCYMK7m8rv7jh95CEiESY7Q0IaKtaHRVnQg
zeYw+f8YD/k5aN+7J4kaArT3ozuwrbBzWo07CTIbj4/ygAdiKA02Sh9miSnL2grf6WZjP6zO7Jf6
bxTfIT9gHf6Js4NJ240q6aVkyAvl5Sc5pwQfZ6BkhnAmVYtoW2ExgfadaYUrNAZ1ioXerHhD8l7K
s+SEi6nQF1F1xsZm9D0YpDvAlvTGpIl/E76+e09TVP/yrdVBKbIR26877PyX2jraAmDdwbmd+cwZ
l2aPgiFx+tzcMm137i9t6LIziSl1+dJkYJdJlyFy3BkZ6ZoO7PR/OckceayDkc5cp4f3ri2QP67i
OTrUI4KXQ7wiSb7DFxsa9QrYeBOvmnWz8xdiiejuf13BF+eeKTy3NDOeinnbc8wZVupKPiNaxhmc
ufCdg8HWwtzwmmf9THdwtZ3/eX3ynGhJbbvDD6C4kWooUxz47vVeJATB2EQ9UV9ltB/4tIPOaD69
InNGo2SOBcQsWPpPPy95ZfrN7651kW+XhIcomq7l7qWHdMMAi9PwiRX7PF38jx1U9eKgsWsoQ6U6
WHeujZygiA5ChbeZ9pF648tdiaf/ZiR8WY613BaijzrrTpEmkWzDTKQizHDSl5Z2XNwcDnQlOvwb
y/TlMqlmlxjzj7TUwMXzrnH04Yn6AIKKtexM5ltUO0Grxr6VJF05Mf8tjy/Xa7KuLdwYeUTbMGwA
D1Op2Ca06LEfxGanc3KV2TTpjYVwJen7N9/ky8U0MHg9jsFWOThWo/yu4Qhg3np1V7I95SKuerqZ
D5GuMVbJs85tgXgTG82fF/C1Rue/rPrLjVtWIjLTb+hdlxneVlEJ9yLybbOeo7TBEL03SZtlC2F1
Dg/rqPRwAgIDOzLGPPiLxPDJOZn8ix26hrtEU9R0PDLbm/Wj3MAkV7GPGaDNMtUIE31ZCnZmpcqb
WPjyrsFbxOlrhE4tmn9syVLxqqu4eTKT2YWOGIy2dScSBSdY18UsLZbt3w12xPM47xF5xHqGwwWm
hT+/iWu74CJ8gZOXI0xUJoJUmCXhwk4MmeM3MVONG3H/SmGn/wsiX951UBomEiwu4WtRsCrhUuLb
7huL1oKaaCiWvOh6q9qrbe4eA79stnGCBhEL3hDxWz46IYHtxll9bb1exC1/SCAmWGbPdyuovIOt
gPI2BMWN7Pjay7yIWZKpmaHce8OdVOyZd6H2S2Hj7XNrkMr3QVe+yIWr1tWzXmN0QxCXYAq49Vb7
VpUX/9NCkC/z3TpI4gLW8p0p8PjRZfutwsBWrbqPuA1vLLZrYwTlixwWMbA/qqPMRQZaGU0Ipz/J
2m2Y6GR0/k7Y43HUBmuGJ72j6tCFfn62K5FEnr7XlxVY4P1TFK7ao018apLXLLzRR57ezTfHoHwR
oYQFNl4W/K6nbKN0MjmEM6+ggfUX5ngj779279Pfv9y7GdRNkWbTvUswB8QyiNIbB+C1X77Y+iVO
IVaZ8MuTi10dPXTyjVlfV7aBfJGJNEx3TVxJ4YdjBwPoQXHgfeNp+PPHvLKH5Ys9XFad50kqv25Y
/oxhJK6Kbf/q59++9kEvNjCUqd4Lpzu3UeDK6Lgmz4D0XuhzKK0/X+L7l6PZF7vYT1xvbGOIRrqK
DF8D1Dcxwvikd/jz739//mv2xT4O0m70MCTO9ibEfU8e3ZliWepGbzE7ZFKhYKESe+0YrkOm4sr6
81W/Tz7hh/znKvVjaHCjnmb7Jmg+skgz6IhrySqKMbvIogYFCg7HP1/qShDR7IvdbDZNhg5qDPeo
oqKD/DQmCMXn0rl/0ma3oLRrX+liZ+dBIHJmwob7WstI0tMiwNG3EB+hBTM3x8vg1jzk71ecZl9s
77gPbEVzK0xxkRigeoqDZ6vfSQMSwepX6+c3+ijf73XNvtjrRSLFug77dt/KIngq+PA7187c9c+f
5PstqdkXG973Qs/28jLc696yDR7D9ijnN3bktZ++2O3g+rXk6nG4l3BMTawe9+JFUd44Ua/tlYvt
3llkdErLW0me8axP0bfhO6dg8Dgfsc29FWevXEVc7HhDC1vIstO7B95qV+VvsI+Q2RnurMfy5M/P
n+DarhAX+34QSt0OMVcJcRwrnbBlQAVeFjN0iY20dRFyFDci2LXnudjrUVBHDInmStCs0SnQsETL
LKoFDvwlAzNuPNCVDy8udrnNDGA3ynDZHOyXNn6N4wozks+fX9a1357+/uVMrRPDdvsgSTCSOLVo
j3Ep9+vgxuu5sqP/Na+//DhyuEpTIfnv9T2W+Q1yPzrNJ7lY6NmNCHhlM4uLzazXTdu2KVdo6mdc
4VBL3rj1a+/lYj8MaS5yv5MQkIw9PsefFfrZ+kYEurJqrItdkEplF8I+ivah6uAHIuPQgbXeJNtw
CvwGb407vvJurIttoMf5kIoJFsnwr5PUoxZvfl4zV04E62LVQ7PTSzNoIjSXCcuFVp2l032HTGuk
6vPP17hSKmnWxaLXFHoeIgyifeeF2KqbaTscFSlt4EETjhSfft7oTZbWdhYuYCV2C3tMtTUZy0dU
C2mteG13IzZee5EXe8Q2XL9JzTzeV/1R0u+Y93RjkV2BEDRruuKXDVL5QyyKOIn3OZYaNlAoKgmM
BGbNp/urQk/MkLZb9KFrD3GxU/JRaXyRFPE+hIBfWM91dSOCXFsN6n8+QwNwNvqmHe3FKK107HJK
2v4BAw+sW2fqtK7+u7bQ/lHfvrylJtZLKU+5QiMxPaHGh+bkSn/rEudZLXR+Xm/XnuJyv3sBHX4D
PlKIFL3RHyIXqgAsh2y8NaL+ygf41wv+8hSRmQ2m0vsg4GryHFc1bGrp9eebv/KCzIud7oeaZJdj
FO/Hz/ZR+cj/ur+QBv/829du+2Kz11rdxujd4309mAZ+eOpLqUs3ehDX7vtij9fY5fw/CayBBMZ4
zGdz6Z9/vu1rP32xZ3sZSmYReuwsxnuAD0L+VHVce8bQZPwdTtBubP+Pb2h6c18+rJUnZuPVvCGU
SAwvazDP+PkZrhyf5sWWTQvm0uEIyIqpIdLs0qV8stNd/n7rHLr2+xc7124qIxUea575psojuP80
cLxEfT2DwfHzI1zD5s2LpLXNs8CXJ55fY8ySQ/Wen6R7DgztTZt7r2I9dxfQpX++1pXHMS4upZtV
Vmu5Eu0L5shCj/rlPRkTd2mGzuDnK1zLLI2LKFHJHcp1hhnu00+03pDdYjGLX9RP6+z+Ik/++SpX
dtzlfHC7yCyZkQrx3vLpPdIMzcryxgNc++nLQJHLHZx37l+mV5tYjDQN3Rt3fSVh0i/ihJxoQ4n+
h8U0wu5IJZT9Wpv3OEV2hfPzi7l2iYtwkckW9hBjG+1b3LzQyWPpYdIYvlWcXPv5i5CRNOnAPF0O
4yQBZdkNwarzb3QirkQj/SJEJLJWM1KSn+7OWHYzUKd0+vfk4efXci2L0LX/DEB9ERiS6CB6MLOx
f2xPMC6madDH+q06tm/Vx43LTIv8m2NYV//zMnERYH8R8RDMd2N2zDDNjphhY6asAjAVhjZrN1bp
lY2sX2zkPnBtN4A2uYdbgAeXUWM2uOrcWfCZ3zrVru3kS+nDNLxax+2OI9NnvC0DV1D8EP8WVrkE
0sfjX9xCoa7suUv9Q9EkFWOXeW1FjcOUtG6IhD9/kSsL9lL9EMpKP7oFXfBWwsqNscrSa4ZR1s8/
fu22L/az1knNaKOAvqtxfpP/j7oza5IbudLsX5HpHTWAA+6At7X0EHtuzD1J5gssmUxic+yO9dfP
iVL1tEjZqKYfx0xWMloukYHA4n7vd8/hsRB7D7//5v/1Pv9H8lHf/eOU6f/+n/z7vQarliWp/eWf
f3+qS/73n+ef+T/f8/NP/P0me+/qvv5hf/2un36IX/zHC+/e7NtP/2B6NrPL/fDRLQ8f/WDs7y/A
n3j+zv/XL/7l4/ff8rQ0H3/763s9VIynPXwkWV399Y8vXXz/2189Kf7p6J5//x9f/PRW8nM3tfle
j2//8hMfb73921999zdP+aGrVcCAuTgXpqaP8xeE+k2RLnG172LwDkE5/vUvVd3Z9G9/DaLfAg0o
h8qYDAPhnWsdfT38/iX5W6CYP9XMNEfkBcnA/9cb/+mz+e/P6i+kQ+7qrLL9+Z388ggPXenJ0Gcj
FrieoE76a31u1sbv2hRlhqvGq3Fyymkf9Iu9z8krjgCOvNY5Im66cwQQLDcPvX1WMK0VTsreFgHG
ylOdKQLZ3ZBF9ZZ8uRUnFFrzQ4W+z1cG3QZj/H4nIUciCya7zfSsDpNol/TngWtv7gDdN1eiWZwv
STnp46Lj/GEdK+CgVXAjlaOPpkj6S7ePBkZ6HcoZ0wxvZnkEZfAdZu7oI12auYtU2sI28/oBFnfc
tsx1pWcJUBqI4XmtS4KjMu53pOIn905mdVGR/h2zYgcVUUSHqJ0c+16PmZs+4UtlTmxig3hCWQ6G
3p/Lp7WcXkXdkAFnGQqeEHEaZDrGYZfw4I1Ye7yhnhsG2EApQqcgGJetwNtITyz0sdoXu5ROdxTw
ux4aLul1P86SuhXjt8Q7sjm78BzGxjckl3oAL21ym/f2WZSp+BwlQ3A9q74jD6I9vpjQPE38Shve
LUrAwYd6VBVQoSfglcXCQqmrARHRWYGpNZb008IZHnxRzPFtn5bNt6joAHoGEMbmRiG0kk58m1R+
Ol52iZbPslSRODkhddV9GsbzE0tted8HxuL9kdJ7d2UFbB/upaYl1DLlaQN/W3UFdAz6uXAGh4FA
vSxDg4jdkZdjkNA6ki1rN6MxxrZRM76ncF8v8gGuTdZ11WsRSw2As/Agz3WhAoPoyKvRog9M8865
tUWjhotJx+NVOJWyw30UPMfnP34gZW+TvgMws+Al7IRQD4u+IzOaLIwZjXpXgJzBKtKnW2ANwAcK
cVOMMwGxsGmz6z7X2WkeUXfkhZoA8wd84s6coRuDFpdEiTqNXI64gFCctX0xEJ/M9MF2MxHooV4O
fTlcAdj5nChkWWYh6LwwlLqR1QQNMBsOskPR3C43IJWYENDMedchvoBmkkftwFIr4iqENRbiuENl
rvJDsCA3jnoxbVtH3cexuFdzEl5zeu38Dou3KcJ8X6xgw+oIFY1DG4TQw/o1mVcs2zSjYW8ty7EJ
aFS0wXhYFSZu6QkFsXItGXk8D+42bkY2P7+ebHypi/uJXO3FErfEsC18Mb+XDBnH1l5GLQQI5VNl
tQJ0WFboR5ku3TGIYEnYwYid0bM9ydm8UKMljUe9zmUwBKxEEOwnUMMb1nXYBmzfIMNTXgLen+mK
kDfBhwx1KKpv+yWDkhlfx1BRNvVoJ6gjLpQLONA1eGMGXeGMZM9TbbIL2JK7YvSew6VQ12MLAqOK
6E0mpE83hpr3NvWzHywqca9H07e1CdXBjB3pUQ+qbBveLyHbCD2am7q1nCHlysR5F0GtGeb5nkn6
9K5qFyQHJfpOAxI6A0L6DebieiQNQQiCMads0zj21DqR+xLCUAMsUcnnLvLKcZMQRhU5IIeey+2H
jCtmb0rlkXQbxhkzWeLW006hBNpOEo9Sg79jN8VovlYu9S0XL7PGaT4H5LiW0Twva4MwSwx9I0Gr
FvYWit3OesW1qceYPvMUj5u+lPsESMnsAwf1B3EPznDF4O5EBHuTj4ExStzTcqKQlqmjcRVMoUVA
WgdQtHzyMjMhPKNl0tYMXDfQT0XYUNcV9VDfZBPyH2ZdMv0i8cmZXe6Y4tGG2ZkvSlCUid3iDN8t
4YP4Z56xkEV+z4kizhBX8TWASXtRc3Lv54nEb9n3GZ+6bSLmBrrmpXEMrEu2k75EWDtCjysbkmWR
+F3nFcEVmkPM2/up6+bjtDJ203BtHOqaETZAoqjK15lFXgpHc1ubmjlN26s3kOnxYW1MsBdpJU9h
Db8ijlYi22HN1iJwyElAaPMGl0UiW2Mba6DJY4NwYJxjHn5Qr8YiFJ+aVjfXWE1J7NliRc1EqXDQ
fgybn5scJNQErRAL/6QLmJCpA8d/yNLwXOWbskAC6gyzV7Ws4S30DH1wZVlQNC9QajLyMnAZ3vRF
92VaLkDVc9dD6eUz7pzWKrtplLqrydLsO5fvjc24XhWOMLcRgwqcgXHXoc+F42WKFVK3QlcZDUrA
nsyVRSy3Hi14lq61DpCexLlM3b6+MwloCC9f4ru1536W+dVecTaJASyyr+rrrGWLUQLzLscZdGRQ
NrdD0x4KlqL+OO1cY3jcOc5OSpHsl/PQ+tIWzACLNj9Uw8CwUt7TqfTspepN8hAzZcQQ62M2J98y
WKjbbBydUx9qdCZzH5IHlyO9zSXXZt+k4k77nHpL2nxSUXjnA16/9E0AMnCGFYfe7UdfeD9Gz6uv
G2es35d1QFTmteV2yD+F0ZzioinUSXLmPbQOb3ojnfWxGsn6rLNNr8lSO4cQNC4MyJzRbr927yra
PJcgv4YLYzjwgtjMbV6V1DMM8IqQgcNvHr0gqicxVl7gc63Og5ss1E+afeVX4cGPU4jJDvUgXjqH
cRSIbzy/snyBwBtILok0hgIPXQyocXvPwGvyaNY8eYG8/4OpcqBz00TAup7iT1lTAKrQwkAiALdt
lXoYz7H4gPv5SQCOPypb+kg4OvNt9M24aWanu2ztBG4v6PsbQkfXfgkFhFQRAzNp+pY6XfPoumP+
WBRTc6U85usXUa0XbsNCCSf0dMNwbbnneMgDmcevJuM64EOKsZwuCAe4YUWMeLNZaNz5kr062FWX
B3mmlb5QRTlilVnNez+JYFMXC1YPb3pu6vAlT6qD6fzpcvQ6jytNV3fhGAMYt/DqscaGz9Okp9uK
hfFtaiooyaDcQj/cpcGKDIXH+oOzAKdwk7E+1a6uwTQU+WMUJfPV2kApyepkrjFrtwyvTmuYfW39
wPF2lqsDuP6SNVeOjqtHax1nLxfQQ9vSV+Kq8bKy3tmumK64kEzD1GFt3gpJaWYHNOht7XQNPdjN
biKxRtMFuADUKb7BB8CUFSq4pR9eyz6RDwpeGSOSc/1SljK4WwaUgSqV/aWU4fNiHXnyeZpfeRH3
xW5O3XvdetSsmj5NnyCUJ18nlY4/ijlBn2d7CLtdCRWg0U7xaR3K9rRG8/Sj8arxYfSq8Ip5juwY
O3oBfIGGqwyH9tL1vfTHmqiPvBzibTWp4dQNpTokC9xgOHrqwfqSyUnu/AznNDAgxqkEQroEQDhN
7YjTEoyDj902cm5sqhDXKSPDp9ycP/B84ibo+gYCRVBBMeg1rO1e+BJ+H1sGdr15fhHLaL6arfQv
wz79NGcMdKuIO6OjHUSQtV0PzVj4n1ZSRO+FaiR/EZvHyq79D64R8u3Bit8ga0Oi5Fbq4FJ18+eZ
WZ+cVOmHldyba+Mr2oBjd8X5x5xmZEkpjMnFnLBcyMMa6KRQzKs5NcqNQg7PjUYWFkTZ11BF8154
GhgstKwE2WkyLoc6cC+kcC+lGuGH1GF8TEXfHM/RVWxc1+Ug4MAtbv9UoRdpLeKsOr3hebexeX7n
9ujacsynA42xyDAz56U2PCaCRs8apwobYn9XRS68+bO9I3I+ZaaHFWBrvW0EtE/ZlTEoSDjzk+tm
W5IK6JR71tciBCphmWfqjixBsouqH2+63G+OeT8ib0qD4pLzuLytECuc2tHJth7ff+XgrGDlY7yD
s3iMV7phBCsDQsUSa+dAaS29qcnkbJZMkwRcK42tYMwxeqRMns44gMJ0fpFThfmWhetmLsZrJ2JJ
l67eezGDToxHcb/kstqX7TLs55khCQWPaCam4EooQ6w2KrcYCJOmxWXRxz884HxtmugLeBfR1ll8
6ERriyZxAqs066QDBDwaqI4gbu0U68uhmRJA85kD+5vB2XWt4IqJGAVlOGUn6TmXzsz57Rdxcxrl
Wl0nNSOigYTJWLjdN4+xx42XY1ou/H5P0JVo3ToV1+3gj1sL8nazcD0DRVgiBD52enM9j0SE4/i3
3Ik/V7btHivgtyDewHptlsJchktwWtcaOpnj80A/00RGlscw4MnuddqWl2fFeuQCUunOw6R9pE/1
FDyZVBAWWPWp0+Gu9nEdRIwixCAp4i6fD20B/If7CVNyBKM7+ExlMCpCGRz4DgzPvpGpf9H5c491
zuEGWp9xwelZgKerb06rLEfZyXbhXEXXngjA+ETL10il5cnl9hzG0y7t/D2PfCdNb+TCaG0G5vPA
bglR6gxPJg4U0Q8f2LqDRLkL3PYEgwSVk9DdySwN5HJwpGXrTCfdW9KdafpsnMK8anhskeV0AUwf
8UrjeFUVy4SxrhfbOE/t1uj4gWf8iFe3vfYmfnEPpnAR8QmP9cjQbL1hbGffDjUfafUsW0hGWBV8
1ijtqQ5ZqrnTcJg7TWqc72NrfTR+sRy6wn8xOSEMm0+Ms7XTcOUMdmLHSaRZgR1UlhVG2AGp9PrL
OcwxzeKgDNe8OiQpjb5SmyegSnvHZZkfl/GpGykGBrHNd32FNd1LmstsgpbrgGDeuQKdfbsIgxVl
SI9rPuDGCPjjuedfCODsfmWry/zcNhvdTJ7WqmfyIadIK7zqbjFNdyrWITylpcWLmPcxg/IE/GPH
6fbgOlhvhqyVYXsl1XKRzzBiszyD3+jk3+cUYmdwKHuV3yXSzU9TW6anordfugafol/6r+15Ftt4
hdpN3BqudXk7jB8Te1XqtBLtufAudO4iO4h5+jZfCoUtTJWvBT750yrq02QmKjn4Gd1KfQd698oY
48iPsBMW5fBc1K2A8l5siz7YLfJmGvSnLFKf/Tn6Fieaqei+Rz4r1ZUt8LuOOfO/1Hq2OkVproCB
OSLHM1p164XfcFU6DfZqnuhoEVN3vsq92R5G0/oM+mLsXTRZM2cYUHcmOMACWcNPxWMBPgSiJ/va
8ip1XcgB0t5bZWDRWrhWq/0aiiXbahRdM2iqPQ8vEKOK3rQ+q63cdtoUddZv5Rjd8+n0B45CQrMQ
MEBaJHsTrRcrzPQi0MEp9CwegoF4XU8RjOVE6p3Sui5THAOWXawav3BFfMoSs6lnpukF2ESaLSsr
SmhqDetUyjUW48dYjVvg2lfGvkS6KHbj2E93groVd7y1gzNVX5lY0qNPdb5z0T1dLDW9jlaU9ZVX
znrnpA7Lmb5jo6LyvthViQ7uF+7UldtfeuC39kte0GBw2rsx7W/LZrpNzMCu7wwpBx5RR+W0jWM8
TNxvkl04zb+X665GRJOlRi+QJdx+lfafMl/cpNRrNkpCpHeo+aExbZEfpV6095Y6AJkvG2DI5UNF
vorrpMYZMF6fUfQnvCK3Wjdklfqo+daIHL3I2GAwafL05Dj5jyxkEzv4DXr0tQB/KldqFA7vbZYu
PNiFW2YlXVjyc/U6phNbjZxDl1nazx7TxJegraCN9c6754IkWwOAg2ENM6FqAuZ8anQQtQchKpNQ
oFPl9fucYVQ4T4AO4hWBtWZC8LzpKG5Yxp93pP4jZ+59FA2HpYh/HxkH1NYw1hk7jMiWM1RI3xNP
YcNYvFH7uJbvMYBtmTsPJTvyU2uzBzn1lB5d89Cl1r8SZrlYyuQ+qitmWsGVLrY7JDJ5Ecr97pbw
XT0Dz4LRV8TYJfKFUnT67CCD/DBExYWK77vQlKxSyYXEYAjgDPHXcJeQuoVD7rjHNI3QHlmm8vMI
QRbjXFlYgKMAnSHKp6RT/qaJ+FOmGu0o8ymbYgiOepw/j7p1mbJHaTdXBE06YMpoCdsdaiIkdhlg
zhYIVxYMit1DcOtj8wpt8hxOjOU5NbqVCtJE6tuLYAVWFXn6R5Ugu0uL/VgwPDG441eqtacunm5X
d3xwEyfEXPNRlNNbHw4L1SkIZG7iMhQ45g9Rlj7ma/QtgGN/LOuzpifyF8TiPkzYMXkzvsHnzFEQ
QXvZdT7oXIHdJBgF9buCjUwKG6t0k/s+K3h8Rs7XMTKvSuk7itPBjqOY7cZkOJSes1vAt4NlLLdO
bu8dCxqv8GkzNQw7z1WGYF2hUQsVUluxLDyu1iI+Fkt1a0egfuFnyOI/upg5lzUEWgyMAANnBfRH
gIkWWjkH30M2nQZUW1aUd1SJ0ewuPZyzrDyoPtGg+QlwojyVKczOBGe8m9mbwWBN94r2Yxb2Jen6
w4yCCsFED0o4YrsUwLuXWXjqqMYwiE0Jnad5u+sNadkRB7XJ5leaAN/Sei5Bs7FiTG3+PoZNyKm7
NrspGS2LbZaYhuFhPEHLuK0ELENFE3vJsZbPoNxXNSCgB5qWunhYa58T3+T20VBqwU6EnG1ZEIk4
NucMdeG+zh6F4djPETTFGE+VaZ+dyX0tAhZTBAv9J+M3L2zb9I5TDb5lkX9qa+exXoNXa6v3kEH0
xMNFoJjm2HgLfNqCgsy2CYHljX74PXTDCaj1mTeS5oduKm/VgvplTjhvKVln28yr7h1+cLvIyd1N
HXBTt7qsJOBQ+grNduTltlUFeXAKwNhAMfXg50G3UHVBi3p1kt26RCgtHTTLbet8D2ICIwICLxo/
hm9C/6yXrHPsdxXllFTYzwV0BC/x2ZjHyVY0VBsUr+ZkPNWMidBCdmrjmFBAbVzuTacFf6l7pMT0
GFddvmvAyB7SHK1WnzOWuyy63U2N8yPMR4RsxUd05mQp7y6ecbeGw1sSLRAYV/8lC3GxB356u+TV
pnPS0zDbK08AOlgnYMnGchwpbg+3BQByLHgu0PUqdw/lOJS7sEyXQ+qCgtVUsLahCAR5VR6mQL4f
qFlsXEY1jOOd8qVTL2BDrpbG/cbuejpm7vU4Y3bT3R0t4Oe5WIKrcYSMnNWgyFlg9+YDvOo7CujL
FH/qkJzpMG+Z0J+jcngdg1i9lBaJUhiu4aXHWFhSY7kgr5lDFMN1kS5DcSzcBbCyRNvVh9XJi1Y8
v+pFiuCbtd5LkYMjo8e042gBanZYDtQfEeusJjX0Nwwwv255tV3P8yIXX9hK4nSfhdw57RptKHIV
O5tU0NRZs4FbvOxV897waNy5YcGYlQ+PvvCEvAjaSWzYasiT8qbbiULfW34u+rZld78MDvV58xRN
/n3UOF+kHzIpWTj1Xrgwn9uG5ZCUwCZd297Eo8PnMLxGNTzzaBxcsClxvYX5iOcxA8LfOQso7zVq
N5GDGojy+tVs9FXg6+sqiBjlDdev9Qp8UNQpbNKQp2MZloy8lE77Ea4TNvi4Sw+dkrdBSHinj4v7
ebD0ZgKstUPyVMfBXTkEd7iy7lgIzvuxd6FqT+upgmJta9gJlczaTe82AfKC89TdZMtTxJJj4wAK
ZpHEWk1O3v04QCUvmTHxpzTfDVm/wy7Wc3JpeJ4NqCCglT6DgpPZulGvH1LqFdS5pxrD6x/xg/9R
1/j/2hL+qY1823xQtek+PuzNW/P/QfMYmPW/ax4/DV0Bnjjr7dtPPefff+wfHWRFozjSSkTK9dxz
O5hk8T9ayFL8Fkg39ELNykJIX5Op+K8Wsvgt1FqpEJYZMzLB+a/4o4Xsy988obkn+FIGrFDl/6SD
/HOykt/O1eAH2veCgP/zfk0rjDFdSCORJYiGh9sUoDdMPe2dveXyOLXp8CcjVz8HF/7xepGkmw6m
FTnCr6FIoXpdaRSZ+7JoSeU7Nl53kZPEfzY0/UuE5I8XosOuXR9zIX3yn3MxNHCi2olERDtzxvCT
t0Nvjm2QhWcVYOgxheBApFIo8ygBFSr2Lk2hffYuGVOMf5LW+DkKwt8SeLRbOWx+EEkO9S/R8iDI
IhFIFe9Tdy24lL3kSeVRdYXnhlTQP51+f0QE/jkS8HM85/fXivggQ6jMIWTNX/PlM8+mFlOW3tML
c8gCte6dldhU7ajLz57t0qsqXbPzJvLPosa/hML/8dKcsVQtaUuqKPjlkOduWkhPjRrhljddgx5O
7wlYdTdqqgkiIVxlxC7yFK7weOxvU47z0cD/fSJHAGHGbVSMZLwun//9Afl9fPe/k1F//FmRy57B
9z1X/DpK7TVVTtdH6j0d/eYQFWl4qvyF0uEi8FfgBwFaOQN86DAtOM0wA9p3qiu/adVuCeLqz87M
f7niAvIgbhBwnAiIcOn9fGJyl08mac/wdzq8dkNOg5Z1lnegiKZymi7qJFnNn5wU/3LVnV+Ta10H
Hhe8G/3yydiyXJRYHV5zbu21MVAjVYUG6d8f6X859eg1UZ7kVueG1Et/nezHRNtHTjZLCtZN538a
vNGm92CEB9ZFqVO+z05Z6ItRVGFzqouyb/9kEoDA5U8huNDnpqJZp3H66cAP/V8n8nMnaUEMecAk
Zlf5ekPDKWKCIxSu2ILmGd5GEbmv9Njla+uN2XNQuF53rVm9tEQCmvoNno75MMmZDmjSkqIpPfZh
PaRR4CH/yXqaHLEiCw9A0UnFbSWUuZ1yBApoIYPlySSl2z4vkVU0UJeANX6QiB9BRXv91iFk4EJU
htn5nHczG+7NPLeM3UTVsEhEA0tH7COkqbqenLToO0wOIoKH3Y60IwN63/QnPdYhGQMedu8MBRIz
JVdsT8Iqe5cXWcYhXlC6t0oGKdsI15+OtehTVF1O3aKs7lup1G3LEMqLX4cZjjhCBJCx+7LV30oE
fIhU3RokBKaSxglhF6WV7na1W0zQDXrPurvGEyP8LKgDwQ/AYcHyOHY4C06r25v+Lm299Ue5NKJG
DFGm762bzGy9Uhm4+55yu4f9PJvIKPql9TZclQzNTYsVr1MQEl2s4nR9zYTtiZqsgzND8p8AY3VT
Y79S79GWu0ZJ/nae3fwrJdY52NENyHAbiNAHH0H/WSAUEk50pTLWsJupaRO7bVtuhpuy9TPNps7v
7JVIdA54hHYM1JpV4IhZHZeaWY+jszyqeAycUyMFBfhSDAvdgym4Eejz6F6nDXkAyD8SynjcmJPh
tCRCiL6I4mpv0YP7fpvi0xtTPOxL3TN4Eddq/NHRxIY5z21RXbqlrOcQ1oBJX7qw6Pyvwo/nlnet
pvQulW7t7n3TlfKh96jOwpIcU/fbqjuCFNupq6vHpcli70qGvadvanJhWXjk45lz/HGwlT8PHL35
mEhrgP+6Ux8h26y5Nzhwklry6uuEut5js8xNiMk4P5DNnvGHkXJcXVpiK3PMWWcDS5o0ykMoibWc
aOkPRRC/h3Qv6BWYmUIVSYUzsJ6nvbuxjoazOvds8jdhJBreOAEqSuAaitK+7htLQVYaBXimN158
1ZN30Nvckwg2uiDPnrzwzHVcFgIWgw4khVzpJ3graVfiXo1UfozbOfJ2uJstmFIoa90W6XZhdp41
7ScsT4xGZlVKzKicHN5LoFtMGi1daCoXq3nL/F4tR90StTqQOzAuRLQUBIbwcnHVK4SCG+Xa5SPn
P29F7ANrZongiS+crspeL2lVeVe2ctYaqKKuEvZ44WqO3DD68ZV2PO0DumdT8m2ukokSZj7HlJg9
PFPHMZqKrzr0CrNnFTQ7Rz2vab6nR68IcwRND9w7qWdEYsTbZvBHqCrO97HpegLWHR+TxPfXnVtS
sCVSkZBEAZaF9U0aarRFWKU+IArbKNTpZzdx1YaaYAnsN6BDA+2CvYk5stuqoOSO5gFbNv2zLNy0
ZirY2krSVsjG3ejLmmTZJyMG8m9Nk7lYB5DejDvcpTFdOqx+3w1lj4spY1qOx1fgXddr2r2meeH7
R8PWaT1K3zo/KEex5VTdskyf2iTXlt089axPSeLBgKX+PV6bgvUBZLywdU+0mLBQZGUiVc6gMSkL
CiAZMqstHxoqQyHb4rFSifPW05e6xRJKbdxZPZqV7KwFvZpM53bX1UH2EpFM6PeEAs83srho6keD
WwigURrHbKHXyFJ1pYu0XIe5oRukUSI/rQYc+TVb+iZAv+iM8Q4JCLzFJmsIcPhx05hDDz9lPlLa
1sP1GNA7PToqBLeqC0D7+74y5nM1GrHsyqUbia0mU3g0i+98cFvWOLZJcgBdSYX/XRcsj7cslUnN
e5n1Vuwl/viFxXfLfrgKiHZwG/bsVVaheDx184pOnQn23r9YqRrUlxDlOknBXnC72YQr/cXj5Mgu
hKtbUYMXg3DEhpZttW51UPtEC0g8fSQuEP+H1Yepdobth/ed0pQfKxxNw7XqW3XTRFMEgD+IwVt1
/OcRH8EgjqVsoZdpUeU/HNmAFkaF196i15XRFdHwLrpxsyBcHeRGbecRjhmNba7mbs36g8zmEVVJ
gwaO4BAN/35csHi6KxyxwQwolTLufqCnTKzmTR6hJBynhtbSomG4bnJV8RaLONcX1eqi2LDwJq5r
1hsQ+Ps6c3d5nfbLbRg2jXtFO0xmn61juvq6DZgr/1RTyEZsZ7TT7SbAApQeONv7StyCapzw2TTc
JyGkZl5ZnALrT5p+R0cxjR23n9LKsGXQ4SeIZ2rTHM0kDyM4vHbwvvCksOOO6kCorhgIaRj1Ny6h
gstuytLhiy8JU22DYvQtcXyyGMei8MoLrJVdvi+n1i7vS0hh5dZTCRw02zhDuwnCtp4Aww2Vi0nL
a7LhtsmNG+/onKefu4bn3rad/AplfJgZsXXmfHrsujVZnm0qq/lmLNrYuatE1pPZSMg4Tq0Hjo5+
hbwheGSWHUsFQ/MiLbPkUTtOgkl4Ldvrrlba7sTcQZVdx8bkl5Bjk/49FlMb70Mzpz2tLOiCiP6C
arpTxFbuYkrh6dfBy+LPWeCY/GTQjPa7mKlQCXJSAf31Uy75zzUuBSwnhZtkhwjXGEvDjISDN3Oc
5wF77sEtvATFVFFFt0unI7Ht1ybh9tXohGmx1qLwpetqvqRNHCbEIXvuKXEco+6TLYIcIL7FOcOk
otjBaOICYa+ppwN3CBv9HmT5SJVsrNS+d3R0x5UvviHqSK+Y6DoHS2e1fKfGv97rhhgpGRa/e8yp
hoE9yNb2Ux6rsLlK5nw2H/QTkwer1Zqc85Ogs6cBUv/GHXkgMe2cOt/wHbDmG4rQsArhnXtfp8oq
4FMZNbfHXqbuTU66ga4N6QFaSJ3oLClai2YtFUZpnGNFzILCTcv7zB3PJH4ZsjdPk/Cz6zqzs7cm
ihjn9AspEAxookomcrv2Qi482/fjEhJIy0uN/bDLuBeA2eqAQjFYnnqI4t0m3zkhAtDdyK1u2rFi
wZcnwhH1bRXFmTkVOcLbXUIlgiqkYCKde72fvpiClhyEvmx6cga/m/fAjIsfXpR49bZdSgiPY7R+
yQdF2ZOyVgGIn8aU4nohUc09LnefFd3et7pefAGpQnhfcAWnFTW4Nf3GVq2xN8nK6ox4FD7a7l7L
GpnRWMUFgeV2VvYz50MffS8C4DZfXbcVwwVrRzwP+y4eExaqOUqgfFf2QS4v1BzribZIqCV9CyPT
+o2lUf2pyhmfhLbqE1AsA+PrR3okKr3yhwJQwVYu2gUUXVZxfFwjwEbc0IyQHXwt1tmaZ2SVuB9S
NJFBOxTGHGprXLGRTHZfp8M4vTprQXA4m4bh2cnaqfykWa5i+xQdivXSL4pDusw4aSk4Fs9hHJPL
0D192q2/BCbaStav9Z5ET0Qr3DMKrvJih1umS5AzqRjz90EipW359pJeQuMEM6nTpos/XMmA5a5A
oHe9cAD1xm1neh2dDDs6O1VcnhaSWMUxC0qkaENZ+l/Avchwt3aB/0qLw/nKwyawuBljQ4k7ZRuy
LZpsfA2DfAQdKc/+4Yg86XImiqNxKpOZp4kfVJQhLW0MewjV0qe7qs7DYdNG/vw9aR1wNUl99uxq
2Pb3lYWZcVxMTrew9ukab2VseCoXbu95wMy1TXaN24bvLufJ/2bvu5obOdIt/4pin3YfoC1vInY3
4mZmOTgCBP0Lgra89/j19yRac4Uu9WXtzLRGUkyLItmEq6w0n//OQYVQgVPuhGWDLkXJTAYoKP+k
azxnX7yhFcBcK0fdRA1VpSJpJOenFnZlEUpgBipqfQ+C9LhwR7NBSqFHzvheHn1dt/Oe89GqcYhi
dRk508e8D7uT5be5+N7kGTLSyBC2Oc2HyIxcCXzvI1G15iQsUZWmPCLaJyvuEed4GzSB/qFKEe5A
LAvkPaLIFHetWnCqrzjE/jgphbZujQJ5MEBXRoE3onf+Q6wFiJpaDgdc1i/N0JGVQbpvTH3omdEs
2t6KRlDT0VMa6utTLhoATtfjFJzbptzCi+/FXtuETQDe7rQxBixArNQSaEaEGnjhBsRDZ3VKWcBn
atCTQZU+GCHwBCTKBlMCoeEJmDsK6VR9ESAOogyOqIuL0JbAN7mwQjjGqE4S4+AeoZDAsBaDCic2
yX3sqLIKkcM7ohPiGZkmTgd9QnWD02Rt99hFsYB+gr47vWRDhAJ+bFUQdo5jBIj8skZpHufuCmRn
bAREAOUqa2tXyqQyeUtVzc9ehcQYEk9TK0F1AzDKLNwg0iSUFPmwru1MBbHzFeST1lEVD4CDs4m7
X3g2fgS10aB0Edn5TUMUzV/z+qf/uXp/T8LM/18/gS/7OXurLxuk+Ad8iW6b2s8muqIM01RlTZQl
AzHsL9FtPINonqmqiCkogiYh6PRLcHshij8bEqxvEwFaRRJ4L+Evwe2FKP0sCQbeIJiGitA4cCz+
jgapCZargXCkpCiIemmKgvg7SMO/jradQNyQDKaMKiNUKqsdsG/dsFoZEjj1vKZiAPpIs0OCOgDQ
cxFFcNEHockrDQwRYwb+1GAJdjqwBIW8+5AVgMM5uUJPZW1ZGTbILTQwqyoUjKxlfegiR144C9jq
sZXpMElA3QnmYpC5amCsWoJPQu7X4M5FsAhdQ2rCtMZJh1Vx8kLQn3ZuON6kvAVmE6z0u/omfRue
1Q+QGTsLZTvCCojApemlx5mgmfJ1PPK3MzQJTkvovICZr0iOsbDqp/Fdv8+fyidJo+q98N4h5f4i
Fkx/yZ/yp/Y9g4RGHcMLjPXgkIJd2W7H9xGltxJAhEkO5E7UKEWrNnrVYtSllk502tSw4yN7zL0m
Bgucq7aPyeJjjBFDQ0PnEO36cSYOeYZZ/zXi+5tbOgMhX/b+J0UtI7EhOb3+UFR7IwGJ80pd3BbS
TtHI9vSx2BsP7RodYXfxo2wtEhI/NqjlROqdExxRAXFhRHqu0d0KZzuoaAUSI7zx4lB9I1I/O0yc
gq8gCv6YYc5tEAN9jpfD/AtskDmpMAUo+veTCt8QCiaSczrP1BmCKE/6jFPUyqRaqslOmJUG6RIx
oZEMysOjxuKxmUO/mbvaREj/k1eT+LmaiAcQWyKrqmqyrKHT4esNXSlAoVa6UHFaqjkjRcMsjRic
AWpS04KIp/D4qEpDBvBb5jN1RjyJZ3iNTwagTwArUrT8FIhjK47i9JZgARkDRbsKwlMJvAyiPsAr
XAMVBa5Yd2M8D2+AjJduOR7pQPATMJto/4qXxcEUSOlT/+SAsVp+CZeA+ZGPTMSjt+m7j+QbuvNg
dFNQPW/BBINY0i3CefgXfsbvnZsIv/wB92ZAGVBKEHcA6hUAwXQLnlt1BMgfxwlvjlS78dfNR5Cy
xS248q571ObkRF76O//x9FwMIEym2bZn3bWvAMWFAta8XVd3WkKLhKzRqK49iHf1W+fEV+N9v/JZ
eg34KFQEXsclVVTEH8mNDA51kDSCAocC5r+MaB/Yp8fIEwEGgBbEjwDPfhSgXileeacsmHF8IhdE
274JW5mXBVuoIoprKoO0SqNAuU9ikN3QCiFpBThnAIqXViGrDdJnZAxIe0BZb8FA0hasBPBR0s/F
+/wyT+T7j2X+Ky7znDTRJ+rxe0uTr8FLzrYOTGykdHXVkJD75LL1wtYB0IRoALBMcQrJf0cb124E
8ghp9PrkmpWM6KAMN/bznT13yYly+B6XnKCo/HKbmihquFfJMKYEfwhyxaUpZ4qDZBUdWE1v7sEV
vqXtzL3NXmiiHP7hC0nfUnqayZ0SlH4ocE2+XrgQBWSSUZeK0yGESWUjR0OfjlJtSUGoIRwGuy5A
y6ubNWITGZKgixMAXSowgAE9czQstNWUTMrG1BvloFgGC3RbK2EC+AGkZVDLCslbbcsC2R8wQEDB
HYGWcIxvBklJEGcFDMDne0L61qa4vJ2JDs/qWAurMEIVs0xTkMwQ1DkC2xesJshnoI8I6L4+yL1D
BmWGgOKCCA9AFx1KMLlR1DkqGQoDN9kz6oXReYOKvRml+81jejm+ybr6KWANohTjG2HZewv0f3tH
JPkzGh2qK+NBcw0XBYrwDYyr/qXbDE61CWdQuOeWfApU9RdfcnWi3/7VS8533NTKulhxDgJzKRnR
NZcJ4AVUnPK5BLhATIpndAEEm2xG0c9tLXVS0fN7bK25e1W+072ei6Wmk6qLpoTaEYH/N5FadRck
EZrzFOfhQaBXV8h/kMfH28NhJipxXpzPrjMRJ76B0B7izDiuS2RavICWRFgiCe423kvhVR4Azy0w
3tPOA8AAcYBxQ4+kILDt1sUWXDvPS2YtHGuJNgkC1pdtQe7RMAMWnm1De2LOGvUS302fDXgqX6rB
CMsc8gUNL/E15B+q0Nu9aYPvOrBiWuZUAHkqRUtCtkd/5VUlUEGh6C0+3urejCyeGcu5NvLCJvB/
x7HMbZizvr0Yyz+6Yb6pty825rkK8OI6auAjFJliw3Q2qK5B0fTkQcnkjmICrATQFXOHfm6OJ4ce
RV+1IFRY74YNr+nAzKvkBpghqoRsJ0MzOvRdIcMOI5Ero9lNvok7BA9pycB1m8BdqmcGNHdizgtx
MQF/+ImZXbFJUeI/u2LnHfDJCRUnlnKttWYHRkXFyVKaOwLcYnp0FYWJHzIFplV6QgPpzKLMSYVp
SeTvvktmJ2EiV7/HJHwrgGiiAk1F4Z2EeNIUa0+OYvHU14XiMPaUk6fC7p3NU0oa9mBHjLz7FkjT
amZcPdJ9bcnEPRy2qIwhI3NXI31wmXsbEfdzESkb37JXLwY1hRpM2sao8xMGJThoCWdQNFTbq2Sw
gxvNaYGcwdC0CCN8ma/qJQ7yg7apbGEPRLxXvBJ0de6Io9/YMrlb2G+lKz+qrKWmCywXNyao6rw9
wjnZH639HXBcd5o1LhEvcT0k4qnBNA+BNDq4BgudhugU31ZDnJ1PIntYBfY7usesE61ZYb1X6D4h
ys0OoamFBdv5Pd8AgWDXkPcFdbzY0S3UeTGNUOuRs7ctsK+NN4O9gxmPWLQiSxRj2MELVPWL7wCi
E5+qEcBD0teduiHpemcw3VItz4SG0mmBcWgsIVZtN0TwgBSHhwHlhr9NCgSLdXYf4pJI6F/rWx4u
Ex3Bu48+mmVr33d0WOJ+XmP6qrH1Y8/utwa5R3iL3u+uU+oouBzKITzQvkIZO/d4ao2WFnW5tAyC
l8vLhMfeBDv3MrLcHvb7lABkwFaJZq1qi3899DQmq7fhKiaVjRJMBtpstmrp250E0Z8S1GKxiL6p
eB+KzyzwGa5T0tkPq5ZsEk/FroOCABPew2YVeeggshAdugrWq2zNP6xglR14QD15KD9GlF/kBHBi
y2gdeW2FfyLzQ9olKMvsYSchfBitgZF3xS/LR3gEbu6R3sUESLq4/Nv2UXXQ4k+e3Y+W3N0J+5AB
5UAgpFwDIgZzXFg1Ex6sx9hrLI10Vu491qxlwFBf9ra+wTQv6EA8nzgjGYmbUbfH/c2cBG4a/kYs
/no6p7ieRQuccJGfTpWA5Bl3ihvY2F7uhORqM7CTna17i+1Qx0bE5WPtWeISQ7RH26JsxuqbkxRT
MNN/iaSYm5+Joq+asmyG6jw/fFMdN/pVb20Acwv+wieRnRhYuOnyeVxTS3ZwBjIi2P5uvVwe9jPT
My+0Jmb+D6H1Q2j9ewqtie34ex7KOfkwMSt/T/kp8ZqK3whzpLUASSLB3EInCp6/cAIWCvrpAsA2
QjcBEpEJDtePtdXZnd1arXWyT/id3g32YCP3RPlz4xKIm6w5v45npPhzIz3ZaIbxRFu0jeWJSVRk
qi1ZAU2t2AJ1LFtYnatfd27nLiiob0F/a+J3CIta3SPjg3JsYDZndy0DfglZt8zqLHXZWc8+M5lh
cU2qOZHXW4vDCC0KeBm7x6MFBQoezBYgD1LYBjWDNN0CAJbcPsv0GZhWZxcfRoPznlJjB1AKch07
u2vOW9vh6zqna6kFqa65LV9l50TX0LQZWe/W948aggIBcROYD3c5AdrTWWtDTb+t7oCCTxDP0Aks
wBEkufuWvPG5+eADOnxAfeP5Hs9zo+Lt7Q3Z0CUFgKft24mTwnhVyGi3dmHxaQlYfVuy0dbslBUO
NwoMCtAX53O9jfWcWeuJKR8CMS/zUe7uFFi9FrPXUgPffOVlqHK+kquO8QwnX0Zl2VuFl3mGU3gD
Gy3ZFpB6lBBEKWCFh5bqopLRCuwIf2WIr6dWwNATTWWm2wGWnz8G/AR7gWBGZIdWTVFkaOHVdk5D
0ESASw3PDm6MZhmgoDHhKgVgkCXYALEgsV2ux4dFBdxDolyJTmX1du0BrZzB0j9aEpHswVKpD2u6
gA2Gm8GXiFGF1hG3AVQue7RgvTEdFndpAeFoVVryleaItoBAUOIBhpMBnwAWuIptb2BlcruhkltQ
mqGexgpcUt4I3mkr71EV7oEM2aHo2WIZRQCYnDAccZm5IQGhMyCOnMxOLRvgcdtmK9gCy5b4pM2e
tQSQFssU78pXBrYwNz0bBkggGJIwDGl41+Fv4KayAZ/YIZuMml6qYB83FqCf7BXiTjBAJSe3DEvD
t44bgtHODw8CA66+RneX7ZoUBas341Vrk9DzPRqAtDmY2z6zomISsPohKv6yokI8c6NObfwLtTB1
do+tsogB782DYzUERW1pTgeBP9jH/fCLYjjiLEmQEfwZ9eHocPkgMsEacQKPjkBHVElkLLJTZ0Ff
gcvGN63loUcjf6jhDrTsZKUM0Gb4ApUbTZwlyzbNpve0hwH7GThEiMOeluMVyg4YToVvZbYM6xn+
BU4v4C5tIFAx5UogW+khuAbAy9L0GqdxcPhs2UH1lRdscw9JfWqcTw6knfW5SNXQOv+p+pz6QlWH
ruygrxRHRkiAn+iWwpPf9JSrx9ZSX092xwqoxZOtPiTeCVJJgYSUGZeT/EujItFo6yQsxezVVLES
VjuRHWDeAF3FfEhK3zqyIxvwG1Aujr8MLfQVOaUjvnDZG0OyZpCvYM91ggN/X4rqFP7acB9C+aKk
jpUbvA+yV3zhnwBwELvE+0Gm7iyslB7ZAhPerYC0hFd9eWX9zl+R4wtQp/zxZWKHS9EtHfzGFUML
CFoOENsgc4FbZ5c0wc8YI4ut1CpsjAn3mEELJHaLEXCpf2SAxcM18b1JHX4/PHLhLyN2cnM+Hpv/
xjhxJ0CuY/zK5+8rrif4+yBst52bQuRysavDgNARUAjpLvZS2AxroDTCfkiIuVeXtZdcR9fKQ+5B
fEO3Ntv6Rlz2DBTGDgI2ZyNngGfPjRkVXyJrnQyroNCAou2CthY0BuS3ZiUOML4howEjuj1ZkO6U
axcJ6+W7fD8OWAPgFUMvofWEVlRg4BC8Bp82EgoA1bAWu9BG9b4VWCzaA5KHgOcB6p2rrhIKobKP
1uiiJxAqbbTRCYbnGhuRBG5QKBhrZ3NVHTg8TmFgf+kssrLrkYl0bdjFhwrD4kiDDTCGGcrNd8jt
Ln12ABz5wkkQ5ckc4zpyQgY1D0ABxJtglIw4WxZaIamKmURKBnzxNKeLje6o1HRKr17Xa905bEqo
ygpqbNNDh0oYODoH2YNoq7jpGhNUWwAxIvx8Ha0QxU+xDUIgFEKt3JXp9eSO36GBicGQMXzmti7y
uVC5QHHGuR9ZZbUsR2irsPS9iRGYjmkRqL6OEB1RgxO9dY/Q87DLXITCvdoD5MtadKQH5VV7rdn4
6mNn1ixeG+vO9eBXg+qbO9pEojC/UrJCKIdtTvaDDVDXDZYWlqfvoEptt1gOTmLRjwzy4eMjofs3
pNPp4Xb7HJHb2568weo7YsFo60a32patuLWH/ldyzUMsNbnhVwHqCslxLRPmoY5wD7f17gAGyRAG
YXyblRZwFXc+VtjATJWwp0dsLb6kKjPw8spGvMnp3XyVY2G4LOSzdcTSlNgHaHNjyAvB6lmj8Arh
vd6Wl4G7xEpyczzH9PeUbyZky7GFjhTgTvh3hDckEK4nq4SdSXUn99Dri4mTl9rDAqGhzMFt0a3E
VDpiYtY0cHl4j1imY8lWeuVffeQWUE8dlM87Gb5Q14Zb4IJaxqNobMdQNSvAxyxmQhbqufzlM9XD
rdgLj0QpjLDohhp5knO0rrSks0/CDyy3UPmhQAbl7J8MD9z34Ac630L52L4rWap9YtUNQK+ZQsU1
iJppu/VX4GtgjYcW6ZD4LmD/cHY1uuFmqrou7BeRtLeQYiy7OluqkGpcjsFitTM7XrYO8Mohi+P9
eNs61SFh7aZ2RAJph9dBEjriKncgpyGZI0jgHLqKyzpYvohtxrxKEF9wM8yCKlfDXjpIh3DdPopb
dROvfU/ddve5A0RHvAu4TpBoiKzuTPgGXBZyOSwSjI1LWWgGIBzh3GqQhV8+e4G//LVCKnhMCmxY
bBvXt9EQdF4lHmCEbb0SrYEGd72NVyGcC/w92u86qnnAaISUTQ6+xcfYuAjYMgTuGgsWbHbrswQ2
NuLS9/195bSshN0ZQr7F+HzsAityQJjqgLiRjVDaJ+ym54pSmNUVtifWCSsYOPVLAqemYNIefhzO
P3eBIkf0EA3FLkS4lFu3+N3ZfKXRcQlzA7izEM08us7/hTAjVH6JQp4KwVh4p9iIsBkcEAggxrnA
J2ZOgnMDiA7+ZUUQ2iU2MFfKLSYjwK4WER9vYVYLkLCm08PdKj62qIW09TUP0gKoDmLMh+2OpxiY
kfAT7obNLfEWIdYBs8bfPlgn+AqAQcPr+RHmxxW9dzgTJio/cV6450blXXoPMecdaQp3BmuFnZBC
tHGHF44nKkZ5AqPB53N3p/UEQiHBcZz0syo6z4y7wEfqj/1q4QU4zOcvO1l2TkPR1roVUCyZ3XVL
dYPl4kF3Ejwv9lDk1vGgITmArbQ9MsPD93krGihX/aJQB1LcA3MPwzKpujWYjG+uXOPbowcIRGdY
pbedO6y4YuYbjn/CAq7J8WxUwCixMxa63Bk84RC9wPOuvRrtD+i7heQ6YhL5llCpZK8lW7de+UYO
YRT0DnomMZYUU5CuTxt0qTpuaGeUJu8tAtUGVhdNQlg5LsZCbOXGAclJSeibjr18PC+uch04+Ovs
IZf3fLahFeHsQCLdcDW0uOGv5Y8atHb5v1UvcqRrrjm5Nxg4cKPgDeLVFNtuxiCc9bGnJF4/fOwf
PvYlO9OMOzEJ1+ua3pySHtG4CMYvVxw1jLxnLiZBXzOTx5l3Xrhzc6FpfzgvP5yXH87LD+flh/Ny
yYR4CaXHI6CfuS6TzI64SFPf5OIbpQaISXuODpt4pglw7hqThM0/dI15J2ySKvjhhP1wwn44YbC7
fjhhf7wTJs4F5SeJqn/KitZn5PG0RQNwMnFqDsiUgHHpnPcoPJ44z9byFU+s8sox5B8JghXI7gLf
CDnEAr4p0FMQqAJbHfIYKmJNJ8RheHz7S9QIdXoGe33ncdmYvgO1Sni7Py0R3ka/pKU6PcIGLYI4
A4oecwaEFYSXeaD6HBpGKGLF/eO5uq/ZO510b/x173Q2/XXOpF94Rv+m6S9ApX7L4NGAEytKggDo
zYm/2ledBHTPhm9+ROsQr+Mxt7u7t7uRviComqP44Q4PFAzR9BXKBHv8lHloncf7EIfyTuzl+kSu
Sry0pgiq3yzIFUoJltlVdlU7xq65l3byVt4Me+WmsAoEtEtUjuhIV9UILZHdbveaIFW4Q1QzITuE
ok7L01LwUJO6PDklUxHqb+0c0dHAFmnujShmLRnv+gCFDcJhBO8GvcPyEfCT+4+PQ0AOSANgrAv2
FrL9B3IAMu4hRmIPpFL0jpdtLuzV3QqB7zVIYenbW0RR+4HMH6L/dxW7Q2oDcUGV3zBKOFEVApQb
zAie4Xe/v8NcnOcIn9zY+IFX8KKC/dvnmclvR9EvVmbi2yfgbI0NzhGiIzGhkxVSPvSptwaWkwed
2DdoxLkHcym5HsjNuZfdQfEysdYE9S9rVNDcokfG8smRhUh58LRdh+SKDaJ4BPlCJCZwLxFirndv
KLUZz7P2gdqXyPoYZ8IU5xTqb4zqizuZGNWDPC7UQUI+QHsqHo7vKLN2+qV+CJ+1vbCX9sOutvSM
DAGTUGKpUQEQfyJgHom+McB3QRQQHke8m2Z4yV81JPkA2QzGEApGKD+maByU9prV9aR7/HwFZF7m
+dm4J4a62dZ6V4B1x+F8q8jTvvMUaEpfgYtLmE/CTejT29RO7cRasPgQH4KNRHjmLkRGiMe0eX3w
52M6N9h9NqaJWd9UviLHBc+tIEOlUGSikAqR7WZtoI6L5/NQEENq91xrQhu08YtWjkog8b63l6hd
QscUMpvIAtbnpIyMPR9hqKiJQY6oRwoz2SBnBKspc9RHtKjObAVgAc3MKX/+Qi5HWSDo4QLj59kC
A+PlSVrkDTa85GdEypZnB3h+KEPhUm/517x8qUMm7niH3A/q0UBhjlh0fZvgN09v8yTzEelnnk7n
5Uw8/c2L7Pl+D2mK7LtTFZavMHnv31TmqlQYyKwyBJ5HFwC1Xo0MZs3C9YAo3bN2dbJcXvJjUECP
IevAVxGsushnoAzAPqfTEITmI048sJTgGRBVo34NtDyoV+gseSnARAAdLOrInH719na0Pj5u1++p
c73LYgLKPpw/yKiQ4Qfwecnhw2Q1KtR4dJzHvLne5z97RL6Rt0aioHX53zwLxGPlSC8iuF6d88lI
2f6T20uawFS0ShYeRxlbHozS5xoE9Ou6fHr7W9ktCc+ehSSgYMGjELzLJSTGAaxgpKC3ArlN2e3t
IWepfb5DyMT92xsok88y8vNz8G0L8VeZcm7QvNhHAviBwBKLgZbXyZWiwepCpZnTOTmvAnMALcdO
a+l+5qJz2vLc+3Nx1R/a8l+lLWf3w6Rk/7vshzlhLE2Mpz/utMyJ3XNl4MXG/SF2/1xid2Ih/cm0
+pyhdAaKuNhd/wpDac7olCaG0p/F6Jwz+6WJgfTnNfv1b2FuGTpoQYAopqIxYSIdQb3iA3QEpp6x
f+pQuXOVD653lR3qjeiiyJu9o5LCSsh7vPFhyaH2gLW3KKOn4RLmhZsuUdtDUOwD9+51oKpTo5YM
mFWOZp82OSIxEUGhXreJz3UVGeVdBsGtCcs7jCk4SBzQUEf7qiT7BJ4emjVnTNnZ25v4Z3+x29O+
GYIDhY4oChpaeacQgEZap2HDDSwBBAI3LUpklHudPXDTnNfCDgzGOK1u4H7AAYndeKWda0VL2m54
HWhk8zaRDug1pBlJq6PQCnV7vHmARVcosrLTjQmXn5cctciQ84JLlPJQUAvjJ1gs0EGQi6TXHFW0
zdb63JCbvbmJtfCXurkzf9dvXMSLlZucu1GI/UxSOuB16Ah2rPZ3iGvcPcCPRu2dgCiI4+wURFw6
eo5O7pzdvkC7jEjhj8y4E1xtfTaSyREpj0AySlSM5Mr2lofP13D2Nic683e8TZXP6Gf3OQkUqHIe
am2FUE1p8VrSeHtCkMYOIb1eePDlxdtK5Plx7fjoHw2X3hYhG6DT4JmrFxQ74mU5RQyNhxVG60l2
ag+M0jtprbnaynDTA0hSc/fz2eMj+mzEE+14Opp6DlJNBTWP6FFBQO/zjz/Tm332+RMt1sS5kks6
pEdlAgyKxCON7154M5m4VqiA36C936gur9Dkleggc3FtccXLxrkHH9gBu65TKn+AlrVDxKJfy1SE
cDgSmSbXJ6siKE4jXW8drz8f+My8mFP/d9CERXDCvKT7R7SO7ecc7G9rjV8PJ6f/u4x/FOUAOuIS
F1g16CI+oSoUaFk0R2wPIdQFueE7AyTW9AVxVdsjDjrZMjyg2i9gTCDv+P99B6yb24o8FrBpK4JR
oqGNRwgDeOHLilxDF6LB6YA43ge4LlGW9zGzuvLXnFtfkNlAaPY33WBKX9/EojgtwPyGm4BUGTH4
B5M8lAgA82jx04Y/0rGSl7NCwTfW+pEv3sKpCPt8sebO3ZRX7c9/7kwuSS4s5b/33M1t34nAbb/7
9p0I3b/m9p2I699r+85oR3Mig/8u7TgngM+RrIuN9qcRwN8EzDPArafoAjj9VGEigbN4IdaguVCc
lwDtSSDrBnAPgo33kHX0ABPlFvKOoZeCJ6lmOhdEgdt9v1Vbv158Ip2TUyPlC3lAf21KQf+CjqIT
emFHa3NG9rpKLdnNUGzPy/lNNFMNAJtCnedBRSPUy6o6+BUxShKAAhjOTImeLi7hgakhux07PqIk
3d5uBdyHxD4i3EXnGCsB6V9Q2qMrJ2cyPQj45+gNDm81AhWPHdqCC0Z54qOLBEkaHmiNLMmN4f+k
NviEUGKNJ9H9IcGAlhhYzdgzt6NLPPG5sAXu5szkTKT+WIZAoTxiZZiOTuoRzTRc4q9yqJ4RZiX/
U4Do3zwJ524a3luDbmM8opOHv2WxeBf2gN5y2eY6Iie8N+AJpMp4LW+4+dKJw/sR+ac9lQTPffkK
dvw1wA+GU3iDFjAU8fMy/wLJDKQMLQnJQYOg25AOaO/iWXZAbvG/Ue6PjiS0hevoGAAvBhoserwL
vVNgHXK+VO+LSxEKagAezedT9t/op1+3E99uF4cw9cW0zWNsJwFeUklefOKV9PrGh6kH0xDch8zm
D/A9klqZ9/R0P7J7mQK5roDR8/z8BgQb6PCIvO0/liF2PfiOsBlSNre2sxt/opf+nTb+N2GjLiXS
RKmW1THrihSreDbneaSCf/FF4+ZbZN94N+ghQi8RGsjPRn+I9b15eQF/Gdl/3N0BeuD93QD2Uwx/
+OhxCw/9tOvlx8cHegkPLv1YIB3LF3cpEX6e6QEteiFadAr04WUOGtx4vjZaHgJrJDMyb/buJhr9
r3V380Jrout/CK1ZoTUxS/4woTVrKUx8zO9qKXzT0DZFAWTjpgi6xckkHY9amIwDdCG0VI3j7sOF
h7YC5xNZPms2+JKWMzL6m5CzYI/+r0tObjeUFo0WSbhkoItvg2AAlcKoQMDSvCgB2k87sXPSSKxY
HKepnZ2AkaqIgBpVYmIKykPfA2i/TDPwagnFLu2klyIoaZeNlaPqcU3AmCbMjfibBsOvI1Ymplwa
xbF6rCE4gUTSoQ8XJTkBLTyZjBvEBxs09roFYEBun3lRwnLrA59/RgOfo/y/MeguhjAx6NJKV0ZN
wRDgWHMRfe1bvFGOw9klhMPC8L5BH3VCe1hXh48EtRCf2wASt4o+G8HEakqHto6DEiPYcO/4bb/h
gIhXNjD9Glgo69tlRPYzl5yb96nZ8f3n/Yxk/tldT+yJumibfgGuZiBMlLDkUBdWUsS+EOooUVZQ
OiecFw6MACSfjvRsiz4+bhqmZJ+hmiBkKJAYXSwJt35VhP0R5UCR0sfd5zP1bVl3sT0mqn0wusVC
yjDMO2jrF25hwiqD2YmQBjdpH5jTUeARFWTHQRZfQbGLTnvdcrYV90N4Y7fr3nBLgA+95/EYikb0
u7uPw8fnI53dyHzNL03J776RZ5d0okn/oCWdE5Octexyov54MTl3WidyPfVjGTy52IMp2ezW7uf7
ZubDp7XNf9+Hn4kmPjnl5/qIi00ZDbIqHHuoJJyWGgdYBEwJgElovInuG7LmXfAhBRkvSqpaQI4B
XwNwXwXZApyBVzy98YzDo/X5Hc+d6Wnl7x93psUZI2IKIv89jIgZbXSevIsV+w7aaHaTTGRsegpB
olvxTSJQQIn5KOSFtQQNUFMOfct1woI8DQw+v6OiiG5EACS2j1vUIjqoZTygN5/OWCazY5pK0z/D
mCby9Xsepr+LDvM/2rqpnpPwOfuJtNX7c/tT/vHToXluwroJX+v/wz/sNS/GKvSD5v99/Wf95W//
PeeMk1/9YWVN2Iz79r0ar9/rNsFb8UG/vPL/98mf3s+fAlb19//7P17zNmv4p/lhnl0yV0pcl/3v
y8//5X3b5xTvuz29vMe4meffvukL36Uu/ywhHqnpYG1BjbxmQKd84btU1Z9BaIkoJegmBdkE4+V/
EV4q6s8qHtBNEZxqgijyQo9fCC9l/WfREFUQwYCMDJwKYKj82+B2X8Qr5u3LZPzy92XL4tdSBGwX
OnjNBFwKRfwY4TQJ0tSBZgRyErjpMSxJtGhKZ1iUvePrI0gpa0m66X253V3M0DcuypXSr5KfX1TD
TYOrE4T3oqKeM0QXckRuOlOPFD10tTbVTqzsTLFkp0YDW24uxkdw9ZpisollyQerdhLUqI0NkkGc
Ma65Lp+OQgIFKboXFCzylFRN7oe+zBMhckFrDkZNmRwloSD+SUIzg5Y+pdLpxjSl189vHTXMX0tR
fve6JOuSpgsgylNFYSLSwmpcoKS9zp2F2vS3rVqvR2OUx+tOVUrAIh7lYa817TFZHbVKfQtz1Guz
ErzDVBdbsJDF0TC+Vg3cx6euKqR7kMsXgFWJTrJ2C4DHSLVMWW0LBmakrHIDNZKSgxprrbQGcTqQ
pcpTxuQizbadWbWhAyZrPyeLVtvpsrot61hG1b8oDBIoOtW8Xx3DuKGLsZXvM0UAb3oxGlDViYkG
11QrIy9LTRnolkNvAGraB2kxZ3GG25gLjS9SLZHiW80Msve4iFOJnBYK9WvNO2mG6mVt77+bmgD2
hVRO3EUfqywqfNORTvGuMNud2Qf3YA8EmHjSLPbjIB8Loh+bQzUMpTeKUnElnMAaqmmZ8JEsUiTA
u+xgVL128JVk4R4LCZCOgohWqSMuEumRZJ9OGQDQyxEIasPpSitPvcqCBbB4yuqlPB4fFomsWn2q
SY5ZyAIYzxGVl8ZYp+BW/kh6zoPkG4s6I52U6ug3MLKlKifaSzMaSz8NTfCi4xa1k5i9F4amvhpd
UTClGTrhuvOV+1SPKstcyKtBLdrI7hdgG7TCcgDVcQZCeLdN5CzdtG2WXyk6mO3GtEO6oFyM76ey
aGqvN+GPEvCFizEbzcJPdu2wqGMKgibpKmo79SNP1BzwQEkZRyu8uL/q5UYV6TEYGywK3NmHIRgN
mQRGG+lLU297/SpQ0wrgP3E8tEAwz8BUXQ0iaFubY5uW11J46quDioUa3CTu/JfWXNTdpiz1GnBj
mSkttVgBg7ViZh0ytjhoBh3AM4XqnKEvWlfNJH2zGHLw66lhO7QrvzWbm6OZt9dBHKWIZy9OKiIL
xzbwxFxukMEHK0BFBilMUe5uRFLm6EEIhr+izPRrKQ402dXzxsy8oYv8hR1XpfhqDnp7m5yyEWDa
6QJIS0ZeGSIt+k4VqNi1SY/a/qgUs82xFLUrpTfGSCGyEpoNMdLgpDJFicfuBfu41xHir0BiTTKh
q+2jFDcViXq1B8gWsHKv40YpVCZpUfakQ7RGdIiKBOBNi/9k7kt6bOW1Jf9LjYsrG2PAg5rA7nLv
7DNPO0GnxYCNjbEB8+tf5Hslle4n1ZNqVoMzOpmp3ZjltSJiRdienrNOxteQNz65U2ak9n3xJKqb
3WK+1Ej4c+Amgh/RuCxtij1AVyImc5mTiMitUubjafO9aY805LO5pniz76tIRlH5kCBWXWsUlYPK
8ja9y/qOrshCF8P01rV9G0/MOlAjfY5tF+lVhj5ZqzJcfdtqckc803hfqk2eCtMuGV7ArLH8pFmJ
tQHSp3BdS0s/1A5hy/FbH2Q+36+LEZ82RPOqt20XAoYZfVq+T2OzfvYmZ2+Ckw1U1xg2dWBI7MZn
LDtEmqyj64ZveKB9f2yHlLdfFjYt7tTF5IPgcrIUFz2w8aEfkdtdt32KlK1F9nP+Fmwy5b+GlERY
DOm4FVfcjswdM5UGfQMaNd8taYGAxrYYV30IcU+RjKwFXd4bl8ZfHZIj5M25LFG1nhQCegvEOTfV
FL1bKyrFfurVut7YPMpXvumVn5K8tOshS0SUJ27d+GtXA42HkTTM4ZPsAvLxXAyfYs9dedR9Gt7m
cSh9xRuryN3o2bAjGF334w0PLWvu1841w5H32/6abX6FhnDiBNP/uAnzmG46gooS6XqdqNz7Q5ZG
90cQzZEu4CR9aibOF4Q4K74fIgrQL7JkYTgvXW7fo8uo/m1Tnj/yYZlIPSnv5srnbC2ORVYsP9Kt
d+XV9aOHKWzZmqlqGbG3odB9vAyrRj41VcOU11ss9K+CKfFiaDHPVU6E3Go7TqSSebH9UMpZX8VZ
YZFl6DxS2EiRVkVRJu+c7ulzMhKggjKT8jaUWsvasH4Ht8pjAa6t6/KD2db5gkdI2ArGCCK/LvPA
3dm1/RZelENNeKB2WPcH1zQGRr+2ld1lnjq71mk+d09FXEeAalNhXD3GBNLMOYflfxV9n2WPgwNO
VPF+jM8DV/Yp8UZPlbGWwfg3IwIXA8mHtUo3HJyDXGd81IlJmTmHLqxb7fk2rUfcvM2T7Im7d4tx
7bOPXbMfTZZ1Z4cX8h11s31KlTJdlXRKXbkmEmZrfv6amf1u2vQGNKrF/VUNzo9fbTlstuLCT7d8
cTlCsZfOvPctsxG3RY+gijCn38ZCIGMsKKIOXtGJHnfEL7pzG2j56oOdW4SqqmfFyH2aUveoibPL
F9Gn21inziby5EsTPg1jmzzbjQT4nLU+fw5rg5BsKmVJzmum5XiY8plk52SNfYr1uBjhTBaDQogq
j+ER9+lH47PkaXEbGCma0zTFJDuuLRnFORs2B6M4C3vwqonqN1e4KQ5K7RrLXagwST1mZdvdOUKJ
u5FynOV1szziP/1Sr+WQHgaikvJxonF7FVP4SFEv3SBP6+KZP2VDpvaryTy8PmM2ybpX1LkHo8wO
A+jRlc0N4LmCtdiWNugLssz8DhtZ7ss+idsluFUsh51O/AE39iqO0xyKH3bw0h7ivM8JDjndyePi
u+ZPKBeib6EzW3mYJ8rnU+4CmU5DL9oV5YGuf/q4tP29Iq1qL8tSJuGQBjSwiH2lvMPF0ypTZU61
9ZCvf8ZlAvw8h+WXL/iTtDS5mVC6Y8ps+V3M0LRG+sVn7Ch44q/EFq7q0gBjV+Gw9JlbONJSf12R
6HuhfqZ9NU0DzGwLtZF6ZjmuRJKMfKmUtP39rubyRxmwr7gKFv6mUjTXYZXjnV1NdlnK3V9HbyF+
m1ZbJYmnj2wc/J+80O4Ql6n5lAg1fGtpvmBgnii72alJi7ogy3CfSUV/e6mna8Ly7WrFhJu6Y+0p
FX33vbCcfOo5Ys1dmRaVHrbkpBv0CCtdXncxP6IhHU+TVfcNY99N5vqj0h9PXGLd3TJ4OOYFkV76
iEThPpt9PXW+PasUBvLzQi6hbWEBirjLSi0+XiTx3a3wtD8meaLrQiTYNC0T9ahK/YQ2CO6rcw9f
QVK+Oj+gA5hXes7brkbK6cMkiu3QlMOV0/E8yNaeYpzgz6fGS9DFZcn4LQvbgNDh9WvJsubRdKuv
RtPAkdGjvGd67o9sc+JBrzGc6FIsF5SHv0GYARSH+z634uDbvrmQQnwmkxZVHvvjRhfzNDQzvHs3
ecXPNNc4O/urTYevpkV1Nt2YnocobyVPL07Op1noFzTIph4T8tK4BV1TAgGInklX5RmuKUn76x5F
qFJP0rq1A9Juoj56vIhahC6/NibAuFX3z5YWaI+8SR7wDSJFKKf9q9zZMFZTyiXK1do8JGRvLiNb
XY1HaasTmmWn0dFTt1r7jMZ96yu/rLqmqQ/o/RL+w1O53tJpzN9ZuuY/+n2Uj8swfef7wp+ZVP4+
lAROt6ZQ1yRLnlMWYAXLm3fKkbncLLmrMN3VJBZfC0kenCv1BVOQ/2FpNt5xnZ+lVpBnc8OvLCnk
oVvL/ecyYF1bIuRGyG9pwJru2jeH3KXnxCdHoxr71Y8OT5EoxEOwuz1bN7A6Tf3Dvn3kPW/dl3GR
r2XC+mqx210zEHtmmRgeBPldpsiepjyvdCIvloZ363JcdPhb11kmQ11k+jHPF1LNJTZdR8xnlVpx
+ka95V+9Kz73awn/TIRfc9vYcz622zGMcPD3fVvpgGMe/Y2ZXNYyVYjyUZq9ZlqbW1pmL3EvXpnk
4az3NH/M17H8ydcUHVIei1NZTjec0fCeu+G+IOzejs14L7ukjmv/MLJMH8Vg4blLNMO6Mo93sx/y
Oy4ndmRL+6oSxDT4BT66OzwhBIWDvhymxdSqXa+ZcOcsy16TNJ6HbhkvcxbaG2FT8StGLb+W69K+
t8zl6BuF+hrHIn2UxabscY1F9ihlaOrOuo+ks5y+qKQYjkmD3erQsL3u+s6his1YVd4j+92wrvus
O/RSpO3K+zAuMLMQBEjcvn5Wi96PVlh75bu6GtLjhLImvFgXiusq93cikvJCzFR82yhD0JMDBGAL
UxzHpfCnRsdrNg1p1aiku45Dyi52l+2xIDNyv9emBSAYpf6xW/IWpzV7DwzX3VoCPGhQ/Q+9zN9d
QdvXpV8bVDGFpjct1KEhfqtH1sHqc2g+96m7TaTrTlH3Ba/MuHKJJxKwQIw+/9amefOwo4DfWKkx
fNlRVawT3YMOrjslgZ1XfDU1WQ1kXZKRY5HD2ZjG6TBIZBhQaSAsYiN9oplAqTe+ryAWa86dGHZM
31k31w1loaJxH680NoxWekyWH4Vo/UvfWmQXdEhZx33ZVBlL2lsWe8i0tv6GgbM78Lgl783eY0uY
hZH/LIrtRXRe/Mg4PisMl6Et+8dV2hI8GhpfOKhO4Y7m5Grw8KAhV/5uEwQRk27iXwp8zQ9LgS15
U3jEISQ26HosSrDCrNUnGhNY4pY5Qip569/HXt2vI2X1NiAd19EhO+wLuoF9b4ZXF/Lxmuv8kJup
/OIsYItqAXLwxNiSXzSJoo4cI4FOmvEmZffFT5v/Owe0D+kQoPXemx07wx4absPSapi6+UF3+a+Q
o1YuBgFkPruMBNEdtj9tCkNhZRcHs1Kx22vHTXpVI47rvJm4H8g4IXixUMyDflv0IN4kh9Uw9oJs
ybbnjJGSzXdJ08ge4ydhc/7a+aUV3dFuu8ziGfOZi/BkbF2eHImb01ZXc1oMU1J1E58DJmbBp7Ze
dcw1tGVNh/b5uKpU0qpco51+lqIJC2DqRPGsPWybl/kxS/bclifCACDiMp/NKtmp9y0x8RddaSue
s3n65NdxXo5d2vEN2047fgo+84SEtDwSvjhEh1qKXlQpMcuIOakzS/G13fpUux9D6Ec+XjZbzLm/
Eyq4Eg1S58ZOn2zOM7ad953TpTkvOdMlr6bA4rKf0mluO3Xd8jizPhz0vpAdpHvpN5acZCNc+QBR
wZSfDFXmeztbcPFTBvt9SYKpSuXK0256EDtrw+s5a+faNu4sdPoLly58bFXv3tzUL9hhEIwesy6J
pyLb1moTGl4bwvw1CKQ+aYXPdC6mT3S0x73kCFnLzZMLybWfSHLsk2avsynDALv32UEYJKpOqAFV
g+/w21ZSd5w2HM2pU2lF+BQujilYQ/QUsoc6sPVjGiNfNZ/1FY+iO7VyKF46ppOHdZ8xMwbVX8xK
chgC5GXlDSFttXLEaQuf39yedf6yTwTPU9x1vSncJD73L12YGd7OvNkv5d6bvW6wqYmglS2DswO0
0AZGFUn/JMY4fKNJ09e+yZF7khUGlvRTkjOoGrtuPJCU4ry2s+zVIQFiuVdAkoBIxEli/t15kWwV
AEf0ElTY9G6VQp55l7YIHogF+yI72iAPgA/ymuKrPfRetVVWdgID9Ko+EdMXVSfddj/NK3L89vgI
820EzAHNn3Re9TGda+6WU6YzRJeo8ii3ON2xcV6PZdPLutnN/pLta3Mxs2ufxsb5T4kkdeIUeg21
y8eBYuqo0K7+pUlErPK8pvO98wu9T5LktesYOydU8MOMMnRalXxYS52cHGUHR8l4VVLBXxlcOxZZ
nCoOXeCAshKzFq+Er7wiUwLTeTLHt4lt+Y8kaWE1kCsGU+Icq0prS89jnoTr3KVfLBNIYwjrUAGG
/ZTr/SHyOd+rsKfuTPrpha0zrvmws3uyL3/9GEb4YLTmzhcZHKXnEts1GawfRrq9mLUt6w6P+pPs
pvwOjivp2eY2+mNiTL5dCsaShzCHBul3ADKem7XwWF3BqfgCiKY5MkqmS6IRLiozUhySvihrlhXN
O3rF/i7POxz6NDHP05K+Ig9+OSo66Bcj0gINT7NdVZPQ5ITtIfjN5NoekjbXp47BVqRIuKrKXnmc
52RpWyCcsnjIpbUdeu29uaY2K88qEyviKEQOcWsTuvt2mJEG0fb8zaZqDzWZe7y/xbkRjfLqD9It
3wgv7Od9wK/wXpi2KiiguyNfhweTFPxZB/TDTizTW0aB4K0xgat4J4cTYA3qKtQDetDE9udMckwj
K6UnncJ1JJ9OTnj/M5AM1jIAay99MBgOEmSs8q1Za4oR8XePEePWB6TCB8Ll2ROMIBklpAq+UadE
7Cj+QwxfMLHzoaykbnne1xGwrjzQcZzJZRho7r52m2R4Yhp7bAo7P0aM2PcCr/8d2AZShTDhf/c5
QMmat9tnPg6irYbgMSNNCkb424a7UMrpmHi5XSiQ6GWl7trwcYPVet4mnyMZd3y6Bfz5VTLVxb7D
XGWbpitttKl9loVPfsbwy4aO/k5397ed0SQDLR75wTR6ebMtf42kdbXfBxCasQgPjdnZ3eoRQ9/n
aCXGtQGsF9tTlzF17PvsKwgHUw37lFcuosmngAXQx+EGLrumOE9mSe/17PdLs5XlIR19evD7aO6c
IttJFzw8bS3LK1YqegZQJz7HtuseC8f/hK0Zn1mXqXORU7Qh6LV/2cXDw4Ql7nFR23boybzDhMdu
FfcEJvxgYV7Wxn8FEnVOVXIIAl0dL9trJktoVcMCgfXoAD248ZXParwLgSf0SDkamMqt0Z0w9jQY
fCwe77H006tPNkjfp2I8bt0kL/OgYX6/+286ddud0KW8B0ZaHpSV7C7ywT6T0Az1PgkO96KpGE6J
hv1+LNah5hJd4DoUFi5UwbGfecqTs3YUAjJjmBmqVpj5N6Co/RcUaPm1FABVSo1rgcbU1rOcw7HJ
8+SpN8lyl6hkeCSArzQueC/fAQOMpxRMQ71Ly++cC/eaan0Dzmgqr7NL58fysZPrg8upqMtVXgqZ
xDs/zdtz33TyMsam/VKi3+iPzpQKmredWpgz5XnxEptpREOqUE5NXLrzNs13GnV02tI3wNZj3fTu
U2gnJHCN+HTWdHuMgYTLEKazG0dwEBl/2ciKEy35PrEaENT8IGljf07pKBFEnlPJazam83DKC9Gf
8OvkOxCEefke12JHHMS82Asw/uJuIk3i6kRoWLigW6c3AkT4mpt+RKRB0dL06yCQTFpwBItMtv2N
xiL+CFzgziIfLBPyf/Wx8fCpCduXpdeYxLd7gCBY6kvTvK3G3t4bxtWx5Nlc6ZmjEY4MsSZxU4o8
SYM2+FQIeZg4LTDipBOt56RBeGxKfqZtN54a4Ys/kekZd7HZDgA1x8eJtOl7E0R2LUKD6alnXV+t
U8Jfmrnc62HsaDUBaau2ZTFo4dAL1Eov7m4o8WByK2XFWB/fRptaHJudvhi++eNcJLiAO9Ows16Y
wovMPNJnkq1Ehk+3Ymr1vb8My75i+WMFpbVRoKSKZOZ5S5T5QnG/VSnQ5K3Sk0OTHiSSOOalPXqa
hRoQs3wH/hJOCj1cvSasuXURI9ispfnSEJR3EEriGlWavsaR8NcPxOgF+A6/pv08XSNXOSSDYx4u
RcfEWZUie1lwq70bvG9ZadcPF7Sr9iAs6A+19ttrKtLvcz4O3/IytVu9zkuJrYjy42PRLtLve04z
YMXdiGsFrwjDiufxu1/c/oUOJSKDF0tnNI1O/4p5B+5tKUucD4yn5R5A2/QzFmL0hqWX1nTZNbA2
uadWTdeeZsv90LPmS7OpUGNuIgdiSIHBqR+Wdx8Kcxb93NcNIMwLzqKoW71KlOlkaAAPF3uM81Hn
LLY/eGcejCnrJIluO47dJDBnDDkwpkriesJbNyyzHninCfu5S8KwfiGewDNMAw1saodR+W/YPIab
Gt00sLeSlP4GCW2GGF9mh1hNe5rQm26SperDRG5ROAHyAXxaPt5wEPV4DNTZtxjm/aJEaIAE8ezU
Olb0pxxAymNcp/E7s2kOdhGA24A5a0qfpoH8BPVWIJOvNOwkNpc+FmlA+08KNIcoa459myYlP6+J
AzEA7iWt5uRDxqtIsVxb9DS+MQk5erv5P+UoJHkdgDgegF/u725I0cb2H9h6movDmpGzMNPbQjoc
lJwc5ygf++VjnhKvNoC2bHqYJOzje+eK78L92AWzD36dLqVsAq8anPCD37IbamMNZHu4etlUfEOs
/bgDAQbPey6BhwLZ669r0eRVq5r72IN9zluOmTfc8IYrrlJ+yDP54tIpnnoSzSnfV18HM9dl/sHm
mKwS/fjMkxEcRkMAw8jH1ppT2HaUybBhXyqkr9sG/mtyOdKWwl7LGVYC+dx/00KMhyHHVdFxJHjs
YB+BVVxKYP6tlrdkseG0CoX/xz9hAXODSr5LIZXOEmTkSIHZI5kwnHfNemSDLN4KTIHHXm5PJIFB
WinGWuAZOSzDcshW+9iR8Lg0xY7LZv4rxvF5xyRRp+jmXxIwxW4JdynvH9TCy0PsJiDnsp7sNlxc
JMVzu5Y3qgIWwFL7jRL1k5XlE49YWFryx0bp6VC2xV/WQ7gQsjJ7HTrdvuhIHrBy8ku1DgmZqKQA
SfLKsuKsET56nKBKP5TdKK8KV9NxB0pWNSMmXk/z7tbB5rHG5I4UDyWLAyhh+dAKaJAxUoHCGFck
nzSTOmnAfu0e7oFWdxBMtOzXzgG9D8nDMPYvmgF9cQ4dbAM+uurQ0NdtS3SdGgcySM9f8Plc4iJv
1LEvTEgr6yybiptDCTmj42twp4B96reteyhXt37Bg4BdLjp2SPlccEL3bAO/4fN1q8TEs3qTdMOj
qMoWj3JkT5hfqQPsHMH6AKYVaWXTgrWHYqDkMUNjA8yXispq00NNMY44CKH5kVidHj/wiQoU9/eQ
Bfb3o37VgejhVwMGxl0HmwjMUzv6sGfZS+cfGhBjG4DFNV/vXPYhlV+nNM+eChUN2jfXybdsICKi
uQu57kA4oHhd59F07T04ok7XLV/I34B6Wv1Pr8nWlSF0F2nRSH1L03E5NXzy9ut/r0T5xwYEdCil
4MAUOZBPcG9E/FMyNkzCGSLbC/NCvqhM+deVThieCMaJ7bCVIykqShd84l0IwKAnKACQL+RF820M
Jn2CViFL6iZRqjhvGefr6whmfK4hwCDwDmw7oo6OLVt/XPRaUMzzYxegRNime5aP+CMxA64U2AJ1
SNs4erT49tPqP9/m/5MI7aH75cxs/vp/15f9p0zq/4jPnuyf8c27P3/8ww/7z5/8N53a/yfCtA/F
7P9dmPa5++PHH/rfpGwfv/FfqjRKxL8yXpREZFmZZimFRuu/VGmUpP+iGSs/FGYsLWkKfdJonJf/
63+k7F9MpBjdoD8jsOQpcGT+tyqt/BfPU1YKVrCiEKmAh9g/VGj/nSothcTt39RZBaadnHNsrEAb
x0Fy/lNrWgQt56Yv7cUq2W62pkCA90/Gst4+zEvk61PYIHD6vNp5Y496iqPKwJkMkgA9AjLskKvo
24KeGWqLuAGBd79tme36ZdklsJAG5Hb8XjSdTR5FuU6IBmpcz7HXmbZ+vF9WJiitYqPMT9L1MJGZ
YreRQ5ww4RxGTiw0NdZt+kj6vWmvZTna57JZ9JMo5mQ9A/xxiByDbO3n1BfDG88jyuTeLcn6N3RQ
9R0LsWiAiAUwxCfv4YJUtW2ewaMi4K1+pcYWyyfLOtKdS8B083wcIIAor0CuBQAbhctDVimNen4n
YTL2zoksxwCW6+nzlAHUuxjW7TkarKWx9/lczMOdlLnRZxA+8g0E7tjcLaTH3y/WtAQ2X6YTFmCV
B/PaNwvoWdRAlKBzA+p8+xloWywV0dMeL90GorDeEzWIY8aHLDltpgB+uqRrCUyHlcu58I6YI5F9
joy5cSNQbLfDhydPJHv2uqS5pcdZrsWXbEzlfsu46eGcqbIIXJ6SBJnKhi32oKWTbR2k/0Cr+8xJ
qIlK0VVjMxuM4c0q8CEvFlXDrk7Ke9/rAhhL0oa2NqTZ0bubmOywtHBLYq46VwHqLFOs4WjKYkX9
77Z9Q3ZVwzF/qITGutRiz6oSI8rHKOiN/5KY3f4hHED03dbPKyaTkFoYbVhwb+eeRTrbumEp/W1m
SvoTpYNoDjC2ilApLyaDph10zHa342cQZrh1EZGbMxQnWKBqYU+rRDshOpD28ke7LPFjPkj3H5vU
GVK17cDlZ7O5DsqLfZOfuzgVZeUar9yJ5M2ubzJydz8t2cC/zf0af1LUZ8RhsnbOwEToXn7P0Ini
tPaF14+Bzn1XlXsTzMltuXmTswzqwQu7jb+nrKXzn3402txh0Gn3E01AyF9HyHyyazklBAbmBUeP
KHfYyqQuIwiWnLLEHwWKwy+udoOOd6JbwXELLP3wmDiSrZ+zNWvKG9cz+HwixP6jYcu+nWw6SXpG
K92wGxuBhZ98XCBY6VTW0ft9b1ekvzpHYhUdhqJnzbik5JRzKM+SA5QVi3lZlIfEUAoNpDTtsnk+
9AOh+4WlAxCfKuOu2HmVQ7YgysoUbZ+BIzMyx2LBDjD/ngGNBKqSLx88g1pkMlXlrLR5h/jEdLKa
8ZJUpbrSU135IdtgTu0waQ2Tmcv3JuMtmhHa7agEw9bOAXoFntIDU4m09ThFwLAfaiBzg9SsfBv6
ENI6DlMC5nC3BrKmzdH0DXB79mPcFSQXft6BjzBPAn+D5o+MnyMEbw9p0fH9Tu+JXe+WbrcXUTQT
JsgdAOM5kERhjm7aDeF5YulKBrAwcPcbZEGvqnyLBMt8+QrVJugO3daZCx72BIPXzf3mdLsfuywf
9BX9UwLEQckpq3rGdVErb6BLYoq15NSY1HyI2JYe+X0FjdCtQAIkAb4qJ879bpL8PUx5dNUeFg+L
AfAEcO7ShL3vS1PukNsZnV1TptV6aEsb8xMna9ZVy9Q7+dWVWLjFN5ESdSlSaYYLGDb2ZwI8iKFu
N/7WEGKTqtc76Q5d1/j5LBgB2V/oFeRznmjMBnvmV8yzFGDXaVFRyFuuKOi0lgdtjgnd2Q+ZT/iK
MieiOo4JVIq1SYX9zuIsfQXwbvwh3BgLTFiY+F4iFLPLcYj9il3NqfCfFBQU48Fm8Z0WzQMX0UPa
kxIs16/+Eso+6+ohFZ/0OigQdq04hi5CojN3j8ovr0HauxZqxOsANjNfJxAKDvuWgzPHEsjCyU3j
ce+mz5SE5L5MGkDtOuJk5r8pAL+nlI8J1JuqeSghr/k6bcUA6LhLUIjBA8phsBfOnTsY033uE410
vB1T07EZxx6fEFCxv/3Utwf059/juH9lpb8UHNqwqoNG8q0H1VFJtkZw+0YdAZdWBc//g70zWY4c
ybLsr6T0HlmAQgEotoDNZpzpdJIbiHPCoJhn4OvrWHZWVlZXl7TUokV60ZuQEPcIoxGD6nvvnnv1
IS3LN0QYkLAsvzFAAfTGMewvnUn3Jza9m4XGMs7d4SKH3r9UUHshD+fI6e3FTTRzg405faXeRDOF
FAwNpr/70nOevGZSgK/eXo72ftYqCrTf/W7c8Tb2OEUBFmbj1V5gONF8QNojAqqKRTioeMNGrk/E
CO07ioPDGqcou6VtBsYVrWgVInI83YvUywMksgsoA63h2pc/Q1XyH8h2b2UeJ5iWwnyvKiP9Lhra
RYPHIlzLKEgX8RlP1nnMWnE/Dk3H0czGWgVtwSzQjpajUdROsJrOdu3nFVgz5rhF1TETi9g1moST
Q53ibFXdtHGQD+h07TIcqPiPKyL9OVamwfHz5VwjLnXgF2KR586s0JTl1CH7NE7DEI6bbYohHAmd
bkV8YnrYHB13Hfd5VJyAnjYttc+GBWpvz51xM3trdhgXvelGfhrU5bmCvz8Wg7E+NhlTrrGNOibp
1XbOhm43IBcEXSfPi73OL3VhwGTZJmFRC2tTGUf9UUW0ARkVF0LVGMP6tvonctp0q1jwsS1Mb3Ly
qkscjc4vwtqiY22BFozaZUChvfLbHQubees416/Qr+WXW84ORzu6irN4V/HkW2u/H02aYAmd8JsL
nH509copGWuOGFqKR2dCzc+LiVLBa8+FAXXFi86GbAiu2YAMNTMrnuNen8q4Py9N7gTxGOujWScc
2clk9E80VavHd9D8sk1j2t+M853QrKwScqPJz6uEqnWqNjsjMWzdShEo5igOysQ3EMKnpDtGfIDA
a/cNhOEG0HrujmXIR4JcOvBVrEZqAGhA3mUY6ZDPsKQ3JoOZdPDiEDpPMKSwvKNsWNGg4sX80GBI
4HFMZwikZD0uACswUKsst/BZkntC99tF65/e9733HJTMmNsmWJVgI/LmmuEgDAjqx4sa5bGKsw9U
GbUxI4+GuJ3vusSsTkPrHwkL42Db2a42k5b3qZPctVVZb+Km5USRpvV/mbyWB3C/bjubTUsnFvts
fu7PmLuxF9hJ8zDHboxG0Nz5yPJblTP7tuVy4VVm+MHIRLVvpbKGwGT8FBZ8+tahNghiOc/hbMw/
tXJOrIUndmfi69Jq2HTEbTuec1qb+Glc7egQV9YaRBXp6FF7iuV466Ru+z6thvxiQPdnMpd1PwNa
qNw++G66bkCAt9WwOO91h+BjezCwrrv80QLLeiBzOGjDi5xAjFbDF9QiVIBprBfRcV2Gdtdr7jGl
MQHvWoMYC98PWtu+KXVkh1oNPlNSROTC/NM3xrNRxcbRHpo/QxGrVyHz8Syz9V7nrX1xYuehW1wK
MapTzy/dw+SxyIrM6/amLXAe+/6yteJadTeyWJ3LMHh3c9RhJRcF5IDpDs5DxVQa30Iq2YPqbuN5
TcErnQZNaVTPcQWuE5ZmRz6pa97V6xzvXUYRB3YBvemb6GDV9Y7m2Ql7OJzfhQ0TUBucVqHH9jlm
KvNlRvmw0Yzgzl3jj7Du/JpvUe8gRHRvU96djcKoufbpfDJlZG+jaCQeJ4/N70KMijMo0UsOBiIQ
oJ0U8e9OR7/YTx/TFqmO0yrBcammZkq8ZgkBoUtWa90yOuvyKrShvDZskseqK15Zn9RpqYshtNb5
p3LMgzWArkZAqk9LbNjP6JvW0U1BNgOVCnfdDabaZHPX/KowGyB8ZerOzmb/RtmJ/ydNc/8uRiF/
MKRrdCC5yje3I3P0+1manBOPFLDxffMeSonEv0WaD4CIrzIrVMCvtnWht3ZCUe8JVIPDEgnglVad
KfE+cHERFQiULw5xZgPWrneNET1rX774LYclp370m2HtNO39qZ0/Wb5gdI1m52agF0skszZsWXdu
qGJyhIR0X82G9aLTmPqG0vlZ+W70w1qAO2PKze+lHp/GKN1Ni0BYjbuM13DATrEbGYg2mfVVjvbB
tft3r/DsN2Wyqmo5eIFwhvFSJyZPVJk0zV0hTYuKQy1bnc5MPpt6eG9WcFPUTR/RVCXHeFbxZ78Y
5POXS3wY1ukzimVxbqLrZMqmZnwf4Hs2puyfkiuRXmIUQRXhvHm3fsgA6Oik4FwmJqdOhyTJUJIz
eqfbxuuey6a/2PF4l0ElUofV3a/UcsSdtjxjU8X2E4EKLEjdGIqGbZpfztxrP332XYuqo7YUUr+Z
bbusTGtO5vBcd6/bNd2bebfLBma3q0FKUyqavdvAl8XN9VWf+49ep8/QrcYWPePGEdTDylPJdzu6
yPxd6YfrdQS3uHoB9k2j+XNeHG+b6EXQ30eSB2BK8w/dWfWrnju6ssK0cFpMH/GQOedMODZ8QWPm
+zFCSs3dhd0nGnH7BMgEd0Pfs5eM0RSkbl/d9BIFou/6t5lSaJ969uu0lrt0cAmsajyOly4tgng6
d5cL690vNKfCK+ZnDcQDrX1A7fsWRSU/XgVjlD3o1LtPSz8NGT6+OjmJxbYZOk65ydri2e1x06CX
EoE109x6JSQxbPJp6Vn480WX+8rU8ym1Zg1Y2iZPUzPaPeW64riDIa45YwTzl3MGpXBCPTVTUPvr
2YQURyCd/bDKy7vYMY+5ax2dvHE4V2PujotA/I5c9TGWXfGEoMLX1rJ4YEE5W0aL4qd/oyZtYTlf
cPL8dPS3ASIy3EVsnlwnLlieYq5ZZpXh3ME/eJbPAJFvlk3oUFsv9caIaBIkqoAua7lB+jlecay3
opvhChlBO1F/b1as7anUBwn192h0DqpbtVJzg6KneyNRI3lqpRc2fbL+RHZn7bh9J7/N3FA3OTkR
YnFDkBFaDuSKS+dMxass+n3RTyypwr5bXOOAPxE1rNN7wUXcLX7JoP3aCTbWmCShm5rzDbpSctu0
jBqc0jrEbRlWcnzr0rU92XlmOkFej6cmbatN7bu1t7FmN0Kqz4pPW8enIUk+U5PqbYzZl7y5TQoM
bco7RzUsf8x+knpWFK5WRSExNyA4np42ulucO9039advaIClPp3+VDjgzlJhM5Lc6yjwYuTskPEa
gS7umAB0uM5wLhZ2Ynb62yXpGph2lcMNtL7eM97KjsXcTcdSJh3yPi4kuSwwhzVtP6yRPjeDqD6F
rC6Zu9DaY+zc1Kk4Z3HcbyLGVrdFTNeUzsyAs9JePiKUWmZeg/uaUqrCpXjTaYZLu+AJuGmzNn93
WXYAmcrbGHYK4cUwPwee2wNr0MsY5923kEu0NQqTo1KMJqOJcufX3ObI+Hz2juBM3QtmBNr8ZSLp
rIWi7H2Dy5OY+2YBAXYT03sQKYWTiyS4sZQuLswOCxQ3/pELqDDTQ7fDI/fOi/6a1/FPnVVvEVtf
Sh1ezM9lq1mmTLlD+Hv00no50dqyIsYfHmrr/VxaetubxTHxNJ1psWU34eSYNvpJC+QAq69JwI7z
9W4qqgqPiRdfoDYXgv50vEIEQLPi2JLPTPL8zdhFF5nJZIeKN4SGAzPSyBaoz61/tXh59oMe/I1l
R/FT266M5xtbzwTfSOEEo4iMjT0ZyLxmUnXepkSNNoLCEfF56sUa5nVV/bbbUdxXTDm2gEAXiwHR
RSVrd3IQTrewp+029/Nql81Rezs7vbhdZBvBdvgJijZmiVR3r3O7eKfY874HM892Q0OHJkaNpOzx
JEbLQ65wYEZ+pDZTC1HWwjqsfcwtzlwRZL0v8YsymPaDJeOcptRbKMG7sasJrotjeZxBvR8TNeWP
IvEiiaRno9bopcbbZhvZrl5qHCZr7s79Afl75uanB1lnvcO+zvSRvVNUx1JBis46IbMobitjJ2NO
sZfGQoZ4HKl3HVXNIfYwWcxQ7/B62gw9lf1e3OmzXw3zuZQTwUbMdfyvAXOZs3ULnd06Yn1PtPFY
6kW+FrrCGlXFv1zRGFu0xPQ+7iO6JcGBQy6eo34dZajr9z5u63Bo3S4Q2m0C20/3ozcc5dRSdPNq
BEbvTFtB8RkBzoOz4UJ2A39ofmwKiDtD6+GWmlbeG2XSPqu6+E6BDhmNebMTtGVUHJu0XG+ryXLK
0MglHc3qHlUnhseqn+pwAltk5OMvVKTOT1/lh6wD6y7n8sMd5aNfZflt3+vbqk3mI01avFXaYZGb
K+c7lhPHI8U5x5f55jk17IQZs73LV+RQmrSj4m42VRlv07LPngcvK9sAr1YiN6PnnfpSOypc/Tm9
91xktsAG2DzY3VI6gdPI4ctzu0iEND9uCdIyh67gkTx6Q6YfRjWb38wMM+Tk1PLnsMqMbArWpSru
jehqRk6HUvykeJPf2CxyGyNdgxCoivHolJ2D1DTCn3pVjo3HSjF0N87WsXsAbSHSDciRTjYLmDiv
lZ3H1aGtLJaSJuJdCHRHKxIKhxbCrpN8U+LtnMMCY7Vi65zqh1m21TkpmaDqCvdKakqmvX1eG9t2
TtmYdF1QmUaZIIzeAl6XVTviRgJcC7S3FM7Wagb3uRBZaoeJu2BvqdJ05Bwy7cC/xsDk8y4fsvh+
7LuXWuXNObWNT1XMDsYDqUnHbw0eaSoq4x6NTcowqWf7KS5i86Wx0+FbWFY6BiLqWt6QZIR6rzqn
fRW1yTlSTj44YSQxWlO9WzylLHrZs64c96xpIK4+0/XBtVS6oq4mlEhxw8PkRSJ6dc3l1hCyD1Au
a4xoWKXQVdiTKj9TCNB+mQSKNXZbMnEjvGnq8nHTicQ8NlVFKWl63W0JBFRGZv06CrWkiNsmE7A0
j3W5YXafKxCf7FFHA7OssRl3ZZKdJaTXO+2Gf6gas7h1ouRWsXts/bEW57biSTS1+Vw06qbP07MB
ecaTWASR0TzCVHLwgKtxwpRS/lqXcuEfRX8wvPmMWo2/3Km6Xc00OXYH4yszq9+Z0/lbEIOXhfr5
81oqQRegLNTmuZlxoniiQ8scdWwFGtczSPqKW2eZJdmrtD4Hbbu6wT9cH8QMDyGY0gReXalLYwN3
XqMNOJOQpNpt6ftHYzKoK1Ss/N+p77+1c3xq6rY5XF2dvBFuvkly0W/agYngQFbA3hhKJhAubTaQ
GxLtroDK2XkW2fFFt810ehKlPW7wbBOD22MElT31Z+YvN26E/hHVTx2+3+vUstzhfW0PmAmektl8
lR0z0tGiuC/QsnijZPoAWvPcZLp9lJZI3xIvZYzhrvmW5c8L/FpHXOUyiu8Nk9gG6L6yfY761QPZ
Wn1coQ22ZiCSbDUe5ehMlymfkqPdTv2DbPVMP5C7I89XvRhseBozCmCCV6z6CG6ot62DlIyld1GB
h13k0Ki6i/aLlTNNXqpp+tKmi9cJvhaDJWjmyAgAzq9kUFMKHUDO2d6W9acbwYIc9S6WqPttZH1X
7N10UTdy7K9CUozX2YDH8YLJdNIdIz9+iNf6O5SuzAxJKzA1/TrbgFfnYuMk60RLL8pzJPOS2Z8r
+B0cRrwlqDnLcuj2ZTzuHI2aFqxpua+V12OFVNb7gKeVMwmRx14SW4rXmpCSGzGylW5Mxq+Hrh8Y
a/QlRjh47vRXFwPOhVk3m3+cbvocjCwLBr9lg2OsZtAKctZG/wERx87jTrZc92x9qg9tiro7lSkP
4gML/3apVRrCgiUU3XbWaQLwW+s+112UHEW/ciJiSmWequrIleseWnOaf2eWL2Pq2i7FF1aLXdbW
1IwNvpazK3wGpbbhlB8wWsM93zKdGMSy1AelZ9rhKrR+zhENy8CSqx0yBtwMwp3OS8eQE8IssYH2
fR9wIhPJJklXPLR2m60Hl8/i+MxsTbdzk3zQx50GV1/DETpYQhJx7WFbMP0G4ai8a/pAWW4MYRJL
0SfigMugupsciS0sZ5IUJvOEK3lcRuM1siJ9s/SkJMyZ5934em52lITie2A7PvN4hNpOrEutBqWu
INVt3w4wkeY0PHsGqJuyFAEhlmY6mC7w/LPsfjFQLnL2VWGeWYDD1YRMdXo3+j0MK5Lm2nv9k2E0
0VdsauD1vs2N6+s8tSQb9yafN6z+YpyNwcKJRh2pPkygzOjk2m5kFNuMYqfeGmU+diGMhV5P4zyN
9+3cIVf5LTWnmeXzNtVT9SCZZnwkuj3GquAqM/sKnGR0HuOodG4SNz1adeo9dJ4/hfkEleEjFVlM
P6wca2bl8F1mw5R4pJ1tQjBF2C7O8lX61uLsejjfS4b6vu/XIpnChLSKX3lZ6I9eov1sJFwmfIjz
K2dUxHWqnkxcyKehX/eR510hwJq9AMrWQLwa7e5ROUQgmAjSt0zMSQQQ3Z/ayH5jgzR3i8SuG5h1
y3GSvOPbZEH99L3CDz2Kgy0N9CussY9ZzR6POpmQPcwi3Vp5QcZJPa4I102bd3i41C9dT4+6XARE
d5ve6tK8ZBmHLJKWsnU756gsGIBxvtdGlzJijdV9NHe/lZeZNxpdOuxK+WUi0QVFt3jfUyXe1Fz2
bEjtH3+ZnguzebWcrNomJHaEVlcx8TUKC7BcSp8NreFI6BlAvR54V0y2qm1O+7utc4e4jCkzGIY4
nCgrfBIzWPmfcCEb27XRK52O7vUFKfzNkvRUhEK8VAVj/7VfxS3EDCcWNp1sA5/WnoLA6ht8jIy+
IVYXadTbduWEjr1RqJRBX9bcEfbylnWlcwTwGMFccTIyA64Hj0Dohj0oZPbL9K+aLQaFfWZ2FCWu
/ctYy3Nld+cqxktNbA3BLsx7u0caQ2TPqRzsX0OLl54R1E/JJmrfwPExrDZM0+CT7Sx7rxqBfjuC
LGcqxtKxSsrtjPiyU98s6P+8YgfLiMsy9CILWb2ybUZGvQMwPFmrB0VGCHbo0aSw6/K2UV1SYbTt
9JRZpkL26kEGkiR6Em1Bh5gMPGhRyVQK9bJ/sZSRYZjpSpvfoa6OhjHAzen8RkztwMZCacNmYr/2
0qeZXRh6KMdbKI2M19ay/JckNli7TGZeLmZeImbszJjCZWGA2brOVsd411jKYlSkrmjCtcLjhAMo
WMc6u2fooamXxDbGjz6yxoduNjo7incQ24G9F5H+zknraEN+VLtJo1FsWnseQi9N3xVBPzsxxA4G
SE7tBCplTXJk9JtdxrkrirUJpRvFb/Ys2lfbZXbuGW6ATdgJaavMG7JDxOMUF/5NjHDPPNIrHzvh
9Duug3VcWyd6xU8/n6rR8tAMoqciEj9i9h4iQx4Gb2SoFIniBzGvU8E0dNMlxfHx4NLvIk5J8ois
fL0Fwbi0dUQoqq/yI4B4wFMQP/amHhYuxDDsVnKd7sjVy9JNg5GYV8mMql9S2CkYs3bvxmF4yYXU
TybRQhiD57Hgb2golyBJZCQfmqFuL9jO6dUUgNoIGB4rTk13+tHbdJULrJBaTe5tF5qrHMGwGTgY
PXcT+grdQt208do/DQxPCE5vZn3rmGsTBeWEMT3oqmpEXhs7NgAIc6e5X+o8FpeolL18ptWrYwZS
sycQsrKhnNEbhMEmUNrFcxMtFnBK3vcsgO64tPsZT8S+6l0vDUdTqYwvXE8TY/KZmUCE30yFDW/Y
h+30wInuaqJXlyv4DpODbnJCy7B0fkb3XKOAdcY916kFGL/mAthUrk4DBMzrt01bN5fE63jGbQ2E
lG8ksDNuc7vjTGMOTit+LXOdEslSKft2dIAzjcVkmDgpHz+tnbQvmSoZEJMSoTdzNIBxxi2IQDUt
9lvt1mVx8ePIPHbeHMlNRXgbXBRcxW9k/euRbNGwfMf2ZN81UUz6ky5SaotaDmtzP8K0H2vMhIC3
i4mZOHPVXF9Mq2/Tg53BDNM/Gc1HCYA24yWTvMxVasAWqRoqBPgFw2agK2yQ29a02OBaivmP1ANb
Coq+gNaxsRAda4YPJHzEwwh5gBAGrIMU5gc0rkkDdzNDSana81+tCYsJk0W07w3CafXatXq49Irc
ETagYoUVYIOIdoaohinAcdy86Ubwri16+uJbNMwnWWOuSppfNmH8N9eVGmqGIXNfyWZjyYii28IY
mm57L/FNYlfoIa8zUevLAthoTq1aK07brrjVQQ0SjUUkntxiv2g1x2eeapptE8IDs4rVqNu6SJrs
0FqeYCFRynBPOA6nedsUFpVSnOHf2NalWJyHLG8prh3GBD+r4c/P8WD7ryvVNdR1NTXNzSIqkR/q
ZkofB9su1WFVZkc32op2CRB++09WuP4SiwwWwDOjBL4z9mrk8QInhbSQeYMRS+tPY5tC/jHxxqQs
xrM77ZqJ5izMRdXURxg4vB75kCgLm3aVh0M2uyR4zjSwM735q+/FImFVLCY3mDzQ+gCoe665SION
/RJ3B95Qs83okiw8IrcToN0Fpq7yD1x74KGVRJluj74CBy7ieE3QAAeR/2HWlWhU0NLqH5dJ9v6W
Rn1EQK2KJHmKrBkfyDq2hfNZapbdx25KmYhC8iR1+6fxRSoYQEZGgkog1/IBowsrNH5dZe16qxyW
rdMOSxtGzoTi5hgypVAWvZne/ROb+b+JxPuPOXwel9HGaCRAkF3ORsI3AQ75T5F4MpFFhc9wOTpn
TjB8V9H/DLv7/xjs/yBF0CWj+r8GYe9IoKzGv5yH8g+D//Yv//KPf03/cuzyP+XXPzOyf/+4v1Oy
0r3mMCLHuaYrSSqEUv07JUtCo416aAsHw6VnSzKq/07JSvlXDEc2zSJ/72FVIh/075SstP/q8iE8
PLbtUAIK8d+hZG15zeL+9wjDK2drX8ltW5rXUEHS3f/jU9NUysV6gufLGZmX9Ia8IdvM2LpO9lGR
I7RNSCPbwDnUH7iP/J0uvWozaOneuKKu/2g8s9u+KdddqnLnFu5jBZ0sGVvgo72ROAsDAvJeJBXG
ttXlsBvafjgYSas2BZP+/Tjb6WHF5bolyBeOxJ+qC2E/ZAoCWexXUckNEOIDcTzubrL0H9srl2OB
MBKCWA27YszqsHDrZFP1LKPEDeSHwiMzAs91x+gY05se8zo0ak3ubx1BQ1bJueortbF8d+ctFBt+
XL43HWurv2JXZGrZHj2Vf1iL/aDYxNI2+yJClt0DA8f1D/zIfJHJlUzqip2q1reO5jboSFAb/Pxi
mEQcEGKV7t15Zd0zqncMi/F2rBihYG+oUSg8CnTpasqMXmD30D9CRSeJ9/PkIcEfUkd/JMvg4xOs
nmh+bxBDGlTHHqpxJPmhBFSHBMo+PNmOQQIsslcJ379uzey5qa38mBZpcqd6YCWc5utyjhwAH3cZ
RXg1i5V2xg4gmFnp2VP7a/hi0MrIusy1ezvoZtkv7nxfN+9mz0/DW/mejyUhNxMdrTlxFa5/VLn5
Oy7LJxTgc7TSX4qS/xhVkRjyJoN7GY1PK7WqjbLMMWRlvUnYDDdtkXgYhAGDCap7Hsr0y3Cps3Ft
vzck/e3wO8wnyOuUez+jey09QRkV3qkts0oynq+84pya7Y3J7RF+3L7OZoIxpR3pNXX2Q9F90sv1
Ow75u+8znfVjK6dexAO9cj/SLMH/Vnb1e5358M2oF3ivbOsCIVcdJuXI2+X66Mx2d+MTvRT41Thc
/lbeeMzK6ErW0qLk8wrxmMd5/cHppc1Dug6v+Ez3Ih3UBk8T88X0oyaXFe8SeCwa6209l+9d1D4h
7HOsYMYhtHzbrOleS7O4BzSEBZ5mRJvW0NtMFB/eoL8WHMyMz3ICbqRtBJ7dzaeywhIvy9oO/OSq
gibGKcEX5i88CgIofcO4/EtUDlyh9eBEC0lbRcW0Ie048EkzvqcmSW8rs+iu4Zx5iCThvAxpVl6y
yKPvjrRB0tKS34vWOfSzccX8yqd24T2Dg/xxFgtcVs1U8zmPXVr+ODU2uDzBrCZFwUPomhyAa8iF
loOCtctITPKL6SZLE8x+NXGYcVkd8oxLO4OnlxjXLaCcfqo2Ec7+i7vSXoyR4277eL2ZHJ6Z2eF+
msjgu9yLYq5Fz3wF9OkuFWTHrB28rq8jBihOR3agjxJEVpoTTpaC0tJ8gGM3ExJ5thLdSUYgnMMr
XjzklMWNN7UZdXib4+Srr/xPTMrNKTLSn0jJPU5NBkIeoRUyxWo2Ns69x7JoC9M+umUhN3m3lns/
5gIMcE0bEfMTGx/0xzTWF64kuRy+eYOAKw+V0uZmpOdlZCuoGrvka0ynm7nQP4pm7yXPauJcyJBi
oBWpgOi7mKyvpAinrC/3Qyzmo5ej5Np0alrFH60w/yhzJM7BblLCCcr51ESD3lm83IHUzCo1B2CG
akH3V87ISluOYluRhkUPjfu7XpzmNDAtZMxc1ndK2etBzVHzOlQJdllVl5diLNuPunKHYEwbIJtx
QEXnuXEISLu+bAl9PK+U3zK2RkFeDiZgOKlzSGmGWhBU09TfO3K4+dvO+3+hDPkvPTvXn/VZ/T0x
+v8NJw7+KUoAHDT/xyLkKUmRgwjD/pe//ONf/3MN8o/P+/cqhPkhVYPwpKQ2pKD4tyqE+oQEafIh
PAt/3/UkmX+rQuy/YvCiMLAsy/lPVYhnChMDmHSvp+QRcP3f8eqo/xho7PnXUkbyeYICiYga+38x
kpHEAytQpusvjJG/5SJO9CQPWWt9Ej/KSduOfbbU1altn4WOvC1g2Dfv0lOkqpfBdm6s61qTdeIy
GjfpmjxG6wjQgGpZTnsnT190tcJp1DNe2ShDEMpmNuTrDlvFx8FfnpZWP/hT+UIi0dFrlncF0VKq
6HlhYSS6CpjFX1EyfDZ6omG+0Ww42zurmVT0/rOdWU+ApdsU1uNKYARVg3OIbNMfa1KwPfZlJm9D
Wd5z5RnPVIp3EUkCTNgPDbP6QRkHPEBvRZF9lBXWT2BLSBsBLIc68t0S38Hsj5ewn+QQyLLlPJIU
37cZidOEcyEcq+W9KoGXk1m/GaTSBG1GlAev4UdszU84sDgJ1XLGENZqM41jRphn9aImYPN6UHeS
P+2urbYWPQSMccisbjcV3ktnzZzr5zdyayRiJ2V0wNZNW9x2Nk3/9BRrek0g3JO/RD9iqh5zi6ti
jHkU+D7Xdh7x+xViaIjRNXcYCfnOLZlVWnccwtIb4x7D/gNn9BIVRINMIswL/2+BO9w7LC6UzYJh
OVcsKU7PHyvp3VLlYPfHOhSqrGnCQjXfRD4mAVxHHo6EwgWeJCZpvvaJBIV0wdo1L1m8/p7saLuY
xh2UzjnPQGfKtXk0JvPTqVh21czGbgmLoIiufbTQVE0ftdx5ltPy3dXqPo3TN2ZWZAN05XeMXTrw
1Y76YQkiVXyvRRtvTIUphKENvuc8Q/XNQeZqKLwDoAaxmzYu5fndGeL7KvVuc8/w6biNnyHp9qRV
kjXtIHMuXc2WYqRbZ/EPEnMVoZFYiJ2I6jhrHhvLOFij+XvMmxdtOQQkVC+52T9E60CPXj5aFROU
qSpeonV5En4ebwxjfUqvcA4Yz2ZN+zzMlwwxCV0ndJMRhzG8yqhamLGIWELNz0nkxWdqHUQdmC+W
im9tcYdbcTYS5HSfmF9Shj0s8xF3fmjabyiXgybbTmXFjZVeb0GkULaRbNTYbr0O9EaNDmANoLZ3
xe6sC1FcZCYNESSm34W8Y2+oaXu+XjA7y4+wuv0ojAOixMGswbOwXEe1+T7RjKhJXIYpf6BFyEO4
R5tBkP9MYNvnv5J3Jj2SI9l2/isP2rNAGo3TQhunzzFmzBEbIjIzgjNpNM789e9jVukpM7tVrYag
haBGodHoqkq6O0mza/ee851AWd+6wDmprvzx0UbHf6hM4zNPoDQU3kkZ/DhyJP05SL7OJvWRbV3M
Qxlvl1GeCzM/0la6a/Pp3myMo5OVx9lfyz2ZfIVddofm+g1a1udQGTdjY59NgWZpXt6y2j3B1Hsb
q/JjYoo8OvSPf1rk/8mx3vqnayMORrSx7BDejxSPn871nNxSh9bN8litNUTUqJfM4kzjV9m2VPG3
caJ289z9AvYv7tqXrEQmOLr7f/Epfj8nriu0Q8kbcDB1LPpGv54Ty6ChF6S1yaco1c6mh7XBWHZs
mDbEorhE8XOfKZD3Vnyh5uhca+rzOAV/VP6Zr/L/+f4vJAfv//Xe/5jr97T6+LnL8OPf+HN3l+Yf
tH1WvZPpmia7+X85cQVGXNtzWV2RtGO7N7ltf+3ujviDv8P5xPRAk0mxmrf/R49B/mH7ru96jrCt
gD7Dv+XEpY3xc4fBXL23FhJ427TZ5FxvjXL46fktkx4YCiMeXHXI+GNiG855zCTmp9/jn7wm//Qq
ck0EFxhdMRf/ehVUdX6ZqmXcGiBIDEaaeXecunL++veX+TXxwePLYNq18RYHgjIl8H/7Mp1TKttm
7YQEU/fYdMw6jMrYODJHTcHBVO2jUbXLRZ1bTG7//tLWmurwU6vmx7WZD1sUcr5Ju2b9bD//kFHT
ojKteb1jx/K/FvRumOB2jZ+gxUVyvOwgT6vpgAqxgFHoB/ETMwLrtRJlE20T2E24qNApAUs38Azv
So1f6Npy7IRW899/1n+8G9KkHDK5CN0t+/eACukP2GV6c9haid3dicXK4hOqn8L+8zDwv5k9st4O
bKPScR3uuMdlfrsdlHyw9t1lgoENLBjbmZicG9GVzXjlswgyn1M9RL+XJIjTzv13v6Tv2L5wPWv9
C5LNbyE+qLYzC0igv/Vaw90uyexd2E2n/8XK+w933XdcS/jcdot3EszCr3e9sdmyYwDfW8In2tfB
hXUzOLZ6ctLlX+Ac1j/pl+eLuaRHOb/uM3iNV9f+z88XVYcqPQ4R2xT7Lac7FwsMKnlv60+TcVHk
Tj3/+78grVE6oKbHwQST4K9XhAkh0XNk9hZvhX9M3GEMMRQbl3//MP7WGP+xIILdxGWI6Fm61m/v
DUw0qWXGVWxTRXeZG+d0ElITX0hqn4TZPNk1DY//s2v+9mBiVpKzXLim8BkUijICmZ8331Tpus8M
jmglon49/7vXZEli8adl7Jms6esW/tP6gNMUpnzGABgRR3QesqW7tZjP4BKtabg5GdEjm6FIx2j3
99f9x+cGwrbrrKdLHlAIDr9eN65Gg3ocHFwzNcXd4OjkvVjAxbD8ejQPaDH9i0nHP7wSrID8x2LQ
gdaAmcevF6xxebZ4CfAFdb66QeLUoAsyy8xduzzG6e+/3ZqLxJ/304sh4FuwgQnBWRjYCV6NX69n
MZ6avQYaT+tGxXCAwZRVZ0XS0fKcocZJDjFfMiI0ZCFnRHQFDCYRrb3lAsjF0bF0Y71PkNkdotJz
bFXnVgGZOc/am4290gskhNrG1oT6TK3ChAKHOdNAB21iNdTVcGBZI6dj9uBUHHGA1RbSzXREM+2j
/UUpPpfqRrflQgd98KzqPC6JbYMMnbwG5HgRtpD/giIJrJ1dWhH7VhUvUNWTAOuLZKBdbMgPovU+
1m7jHgezD6xzhnjom6XL0cQnbaiXmgwW54T6YOngriXo3Jyhp4EXdXWNV9SsHQtYfM7TDvtvOKSF
Bl4QlQrQpl2onkg+TlX0xn07FofYcLLbsQnw1C6e8IdbAx69vW+Ep14UBCBjny2Zo0gyaaR/KT0D
/nah0TqFljbpbZtr19DFdvgU0aQgWseKc51sAAjO8TdWRxJXd0rEYgYuGrUNP60aRY5mTC+efOxM
ZsbE1ADWhvdRoe6ou0iIHfN2tLYLKV9P81RW8QHsveA8WaN738R4a/TFYgofPSYyyp3MOepwmJLR
l0B1o3kwZyt4i1Dp9Qoh8tC4F+YIe4tUioKR+/3IdmF9kY2TtYcSfLY4LABn8e9iC8YoYQR5Nx6J
SFnEPpmGwbgcmZFm8PgJy33w6nJC3rzEdrthm4jHXd11zGlsKyt6YqfQpt5ycqqW09B0Ehq7SWzJ
KdKuzLZkJHmEy0Mcfc4yw8+3EakqF23LfaehyHS5vYyyNHiI5w68BoT63l4NJ82TH9Fm3CSoCznO
2yT5XjsqU/Peh3x5ijBq8yQkoFWZvigXOwFcng1arKa+YF2n2ChVEJOBolvcTq6unHcNT4GcYt9H
nJcrW/kvTdfJj6hKUuJO52Ww9mAIEG8IZFF0iLOJpkBnGw9CoLrYMyeqiKspEPls5nywDDC2IANI
BslHKJ08Np88+Wt2EcxfY2O3UfSU90ODKs1l8LQR7pSq7QLFqUEpE6fnenHGhE5Fp75U0EmqndEX
UbM1eIlsXqsAJrdX1fEzLiYk9lO+Js/ErbCJGsI6/BWjmhVcp1lNU6UU0NjDyYfUv8n6oYQisCTe
yCk1sr4HRq+BgygfefrCEH2lJkbdN4eAMDP0vYLNCEUjL0Nv6LneluNKFOTe5ajCEwSU+9auDAIJ
bF8FoYPmur8BU9mNWy8plNyZmP7UQ2mMcXzHJpile7xiuHXY35rrOQqGBM9bV7728Wi+GJASbmj5
OZIQkwnKa4ySMz1pE0EfnRtD+I+C0Lgzr675ykmd4ZVWhriv2ngJ3nKB3H2PnhtUP1ZXSwdvdpyU
ya3dmpGDQdyqGGQwcMnXZCAVOU0CDBRPFELmUT9bstTtre31ur1I4UvcD3bsJCez1qIg/KsjY2pN
omJT3vtYY+KTLeAZYpXpk+xSFVR5ey3mVtw2ceq1d3jHhaTB1GljOCJnsgF+Vmmuv5NAbE0PRkP/
7si7WUHQlq30P2J3SaN9QW2a4f6OEnPTz8aUhMaIWzjEfNxWd8RGuLtZl7LYT24F4F17cXlYUs98
o30uyQe23JzP7LT5F98Yhd4Cv8zvKKLNpwR0BJQrn3An1IYaPe4IjNB3EeHVpTV9uH0xf1ZUAfbB
0U1yoyY/JQ0bJs7XDAH3G8ia8YvIFX0RGTf+o9l3zhNtM8faeF4MEj5gXUTj4/l3WREY31VQLy/t
aNfNduaImO1U57TeuY4mMr9YPMm0NCkgN9pEykbjL86O5Zyl5dFWhbo2Ks/eVkuGs4c+2zjsEaAA
uSQxCuWLSoOWnxAnSrFRPgCgPMA54uUxK9YAh4FY72mRu9hM0GMYCCKeRnNkWS28bokOXSnQbNJH
dTDOFkP/MQZpa4Ui0MZT3OTitkLCA0KXTBMGHdoWH1MOOglceG13Z4jRw9GPkx6fWVzztkcIQI41
RFd9avvOfR9zH1qHSKb+Be0pKu1S0kPaqmyernupFkQYKWTRPok9H2yHm9CtiEET7FCOQee00E/X
3O6s/igLJ3tHPzqnREO0WUv6muKTw1YvoOssQpuHwsTstq+NzP9iW0WjH0Ymo3FogR17X2/tt4I6
Ze0FAy1Dzsw33YDBG9MDGNn+avTMyQ+7YpJgPSu7I0KsjW9N3Nz4kas5eZkdvv8WqVdb0V2jLxsK
zPoCEIdGu4/yNr9djKXRYF2IiDsOJULlTRRAAzhmnpohJi6p8RUPz2rTMWpwRkMywoQHYVe9dcKL
AnJ6irzfNpI95MGcB4mnKxiKq2rsLQuCha92lQkr8+i1VfqRYBXLmOJ72O3sylHfXMSd7R4AvBEc
Wn7Rz8zPtLGNZia6rKyV5I5iCts50LIiBGw1f54S803kj850aLxgdSLNc0IkAvSkZ9Kl0nZfgbnH
XgBcAYguyNQlzDpKZrD0lpPsLWdUJVkjI4p0L6jT20krO8FzX1vv7cqK2VjIfBk4A8gcNwJXL2CR
KnohMtAH8Y/KFp6SnOzHZQQYzp2FgIqQuq/fDZiPxdZBiQQiU4sBB3o6QbF0dTu9+QIAzl4Hqb4j
E3FJtpxdVB/6eVCPh2r0WxMVgSInhnYdkuncl+beQMvTh7whzdlt7XLeaStZk34oeb6mLIp3Pptz
xQwxwoU34Gtr97rKEwK3qL4IuwNGn63hDqRXpb5mytnKxexOg9F5kO38XL4W/kCTPu+XiHE8g/t+
10Yz3jemHC0buOpBbni5aI8TKXMPs08U1Smqih5FMA2DaRvA+jGvxxgewDZVOXc177rkzqMuNbYE
Pqk8RAA6A3vvU1p7DAvoJhbO8BVRHO5xyKox+Y1u5uIXoccKM5VRR4VFFHMG8YL9QFml8/g6gyw5
HjurhzLfkghgbzBwWyfgroIaUuVJGiYQS16LRNKTTsj7Go6j63V32Mer7iylCfsiGGXyhOWCooy+
PGkAhkgQCSJ/lgdzdGP36Nll1u3srKEATq02fR6XaHjXYsx8hN2p723lkHqfUZkpd9PaCHvDgWX6
cyBo8B56V3A2R+WCdGyVfhpsM3/qBA4tVpOI5zlZSuvQBS2RfzV8pJKv77qoH1BwPYFY7dnjvV59
hVlU31fpMDwS1rP41OMKpnHd8aW1Sh38wQ5JVRtvjCE9zhKw9FLKnC0ZoOuXitDBFt+wghWEIK+B
iIAFCbEAqHoASIu7TXoisWjqKO+JxjsyFji0pEORRxXg8isHPhGnPWpTh/YGmuBWNGonNZ0p3rQA
2YVXuWMPRAMXsCg5IJHHZtlXS2449Zb+lvY2y2Q5czjQHE8x76J+3nSd2Y7rtFgF5zmah2FnQam+
r0jKyw8KY+CVA+T0RVPhrUlHJWWi2QYUdCLNpBnaSzOe4NNXzxFqOCqiuiyvuZ2N2AyZ3zmh8BJB
Lmk7v4GA1fi0hqK874bMvBdirh7ZgUo8J2MXfQwpNuVNjC/vNogmgvEaP9ck2pSzf+3DbJrCAIfT
U4CiDzllU9RBSIk9fWMGVF0jNlrPHNzYATprCvZumIyEAjienJ5aEV8oR1OT9Cs/7TgAOLUAHeAy
SOeENYlnQ/bMqnpHA6e3l4wff8hqcocyl1cnomD9gnGURB3ZgzHeB0Ea3UOhZBMpJmIR5hkL4S61
evUJDqZPwzqeGmgQYiBLL7H1DbFEHAkmD+T4pmmXkfgk0Gn3liiRv9SYEjdFv1CBpFNr620SIxQM
QTGMr3FMEMsGAalzRRybXW2HdqTp3scGi7NKUfLL2Bg17kMZl2dIcWDmJpaiR3TkCakhlSJ8s4zk
TYW/ARWUUOVrC9q6PnTj5N8XEdsYlKW6f+vQpfM/43GNpJmccotUO3ryeRDykxR1+RyYwA1JKsks
nMKdNC5VM7OGlshK74qS0yti5hRJMoWtw3mQepqqKc9wG6cw4oFluygx2WIcj9KkiK0XFyY6fACP
5R5RZd2FGg1QvCNlNP7INCcttK0cXHdTbCL5zazSbY/42bENx8z+Dl0OSG87GBxlN4OXllCeJ1lw
CvKm0gwXzwQPVbDmhgDXJoZkveMlBx0bMAIqYdkPlqxZnB30P+DgPSm2ODLUTR1ZGA300HW4aXGl
phtBJXDRDMpktwItWaH+t2Bk90C3UWq4/fg62EH1kHNYKlhZs+q615bbXNMWDFhgtEntoZVgSqam
2lW7niNqxm1rG3zc3bL6XkhbfEvFlLZ8s2CE9VF2KEjJHep06PR++QAMRsJrNLEc+51v32MCJ6nA
IgFl5mRF0cjpvA1cLM19+o6jHLewDIrlHSsdxzO/ZIjEw82TvkmBm0ebPhLZpzs5CXcOZPgeLEX+
1jjp8KFEPxEmSm6q5i5pwzlMbYq8dnAkd7UmDgRHb2e6n4QSzvVNNcP1oWFI9BgEkR6nEkj7ydtm
AtoFamWRfSRGhgMS5G1xsJy6BqFZUdS2dJBWVkoMazEllOgjNUZajWVFCbxBr7zMoRfL3A29ltoe
1MZcXNqdrF96sm4v4xb7fYiemwNngpjxXaAGAIo7da9DbKbopjTLCZ6QrLtrOhReaLqBSu4HYWHj
yR0HExgKvRobY6eir5QHBHZQ7M+cZQ2Xz0GW6oxHCq/suHEtz7/2vNy7x7VmPPYeRLMoKhZ2dlIz
HiD8cJphwNyPhJdE7v1EEZWEkAWb6KqsisAmhWQNDKQ4oGuB2Lj9LlqZvBCTpx4jT6T08wuodEfY
Wz4ZMC3g/vX81NpwZtylO3FIpbzUQud8j5yq46DGrnyAIp2XYVY6zjGPUZSfB+acdUiAcke6TNxj
b5qqC4YSDkq92cRmx4q6jCE4EROsslD23Yjb1NoxhSXXFW91c4d0qqScl/bCmuKUGYU0PMVl6/Wy
ziAu4Oc94ivXX6qIXFd4dTwEFOqsw4x86xRGs4Fv4NA7rbqR8LZeiecgGFsog+KRdRmqtN/3tJcU
PZTLvpxBYeL06pdtzxQ/p3ioyE0E+CL1ERRA6r/D7SQYtl+gU2+msZbPg65rtXGD0e/Re5nM/kfb
yW6m3sd1TRMLi2kTdBN8/7IMTuncBe4WLN/Qk+A0DU+dl9GqkcTIvPfUpwanoHmBhaB4Ns/rwD8+
DkFa47kfjBw4OA9eaKRz4IaC9Ah1QdCf5p8gwJZDvG2+jBOxGyQUw9o5ORrK5a6yjeS9WXIuU+VD
GVzoFpAONnHYnAQWwcDYyKHnCiQ7Qe1OqgTqqh0t/LQ9pJASN2PQpXtOhO1Valr42scAawfyxpI9
DkWuCjadAnIVtk0zLnudomLbyRgS6xZhZ7yNuX3DPpMNlkG35VnZmUiA1ItJsyrbl1XCygxlq/M3
U4mUL7Q5RWIeahjCW1nrQjxvMiQD+HMEmR/lOD3yBi/O3m7pmSR172Ay4Ajl7qsygq6tHWXilnHc
CeFAbb9w2EDyVjvd8g3/MEECljsRjtDG7ouDKQ3Ii9Df4lIGeTjIBLifOY3OB91jVCSdjFO9pRPj
gUUbRf999CYiXyjUm1dIWRYKVxVPFB+x/8iuhZNY5jynh4HUBYyMLPpXvpbqkdDiCLyi2QS3hYeb
ir5GhPjWSDoK6aZtAYpZLYaPxlv3fWPy8VXajaUNwkOgFkI6NfxvS6RoycDqHretylIX52Y9k+AM
ylftBz+WXyGoR/cteSD4H7zIdK4Wv62LfRat/kAbH0toddi8WBcGezzmOi/S2zalV4ifLYHsYnut
J3DaNXiDXJbZbTfaijgX5voZ8y3e31uxCN6IPnfVZ1W3/XC0XYy96F3sArcQsclEoJI5VD4aeVY/
zg2zHPAT3fSgdCeTsIe8XG07h0PocfA6xDz82I63nQifvqynlecgxwFrZwON3KPvp/DSuU4jqIDo
fl720G0L2iYJbrPYmGKfsz7sLO3SOd8QDAgPrcMe+w5ZUvQYoH0HuBIBakOIsth/NssARZEhVNBt
euKjuXCdzZQELVluMyYVeSwknQ8eoiR+DgyaO0g04YVu6OnRcmtTT35n1gAUuWA1KNCUKAldqi6y
VxJdUgrMFqM4cBwLf3MNmMA/sjQPL35ZufHenJ2K+tuk9bSJSycCbzRVPfECKCqea8ACHzIyrfuM
sJho5/bJyM2kfRX2om0eWTGHazHg4uEkX1QwSFigP22oPl8FgSIUAgVa2QNQBiJbJdz4l4jknwyV
CzKkcBjT/sppfDOGuxc07g40Eq0TXLIkmHUMLfG5QU6LTpi9cULmZW3Ex3TOIdrPhh2/4LppbgPi
6WGC2WP0BbwNIH1o9dkt9hhBmAFgy2Ns50Owl9ZQXhv5XAK8MiwcmjPc3EcvI8hno1u78cOW7lVL
2VYIHxdy1GKDIYyZisbrZx9LjhddJmYFVt0BytOeEZPVLxFtVohNESYhM0Dvsa+EkSSbKSjUg2Tm
yk1D0vsGFA7w1MKPUO8VrT8SFseCcFobYRsC7Mz/Ngb2YIWJH5fPJrq6aKsGK3+EwqsJQBUV86IW
954Xdvi5Hocpb9j1WR8AWdhW/o1hM02krExjI9SacOvLmoCdhSdGVG/VPJO17aSm3XwdlFwijAke
jWZWygDd1eCYxakejfHDdvruu9VAPgB7k+j+nEI3HnBrj0awR/5q3UjbGwCkWSR57SBQ5NO2IQeI
gw5diyvNOmGwLvbz0cN61F1K9udn0xK4OvFriZM94nFj8dDyG8xb4hKbJqJva7h+9QwsG2NOZM7+
TeYq5w4qsfgGptWmn4QX72vS1pyUwK6n/sENHEgj6HHUZwt220DPVcbXaKs4eCHmE0eG2oU6i8b1
L+K5b8AlKEWVilxOfYBINlifeqMEp628CI//GqPgkgf1NR51NvE+1RXd/b5moINg3QHXGKRU2iPU
Xs4xlIiEMHcdKA3ObdgqNZ7sDiQ42jzDLcjScswkZR1ldsCqOaYSRz13aS/nHIZMRcscLJqOrPQC
vEostsPipa+W3/CwcGIba4wbLW8xZI3uRjpifptcGXDUswNeX0pR5IV08dvmAELTNGj4zPohUUJ+
iAoIOlTRdrouGtsCKR6t8bQirW0Myblh3dlJT3URyaWFbDsnAy2PmMcitFk4ht3AOBM/MQdtDP7a
cW5Guxtajqo2sXvxSGdx52qfDoFNy0ZgmVtJrYNg3+SjJGMcmhjuH0YMLFEIHAXqq0vNiNMSf7iz
7YMltk5d6zvXI9yrW/J96f3HVEeEGHbKoiVbEG7IPKkE+CYL5VyOINMZGVXOYtzYRimSHRqTqIKg
NvNGF7oW5s4yfN5aWxuRf0gSxpR7UmAilqdqyscdvBBa40FNT2ZT+7BID9EaGH7p8spSRuJLrK9y
+qJA9Oi+LdvSHcDx+q5hhCrILfgpHDa/UI8Y9Y5yk+rLg1n9WDScCzAOOwDp+EgeDnnelPrQLotX
3I6iSUnwK1Eekciy2l3mSNEAIVSkTPaIPlpJA0vFLoJ8nUWhzw0ml5oXBUyggfgorHCuMvQYaXmR
8lEGn9AuXf/QeUbJGLTW3imCYl2dBs6mV1adEnoboTFi9ULc3YYwGG3ipBiB6C3axOGiz5Xbn0A4
GDf0Tko6aomfQc8x7agOgyZNPiRRHO02ZSRY7H3NuXrPyRO0kZlM2gqtOsvI2NJ6fuC9ha1vyY5N
ucc1VOwV3sabtLDltQkV7SuIbPLdJno2XiizXHGyi0j4gcJKKRSCI3TrLbZRTkpFw0xqH0TKAOUJ
PeTOKci9PEDFWQ3KVkZArBfbHF3NITAJprUnb08pwykaPPNinCmDCSGohtRMHkwa2h20N8qxvbLn
hOe7jFYCZcJV85taVa4+UOzTpK/pepYXY2Iy/XSEBOVQiQK3sIJ+BDh9bElT75LhmT2zEwwEGvZb
mAxmu2eaT1ylXRf9jQXwrYfMaEbNnZknHIdAjdFXizEmvSAJoIu8MAYj/1oUkBCwPuX4xcg+1nKf
MnPwd0vd23vKfWJ/sfqUYPYro7tDtZS+tfCKaMsWtGvRAGMPp8NPtboGfN2TERJcIXmZ4ysZSwXH
P7ATY98yFUj2pVURHWtAHejh/DSc3W1n6fEhc4TrMJ0ERcRiJAAoWMUwTEebdGt3P9lL+WrAkjCx
FGF6o70/uK+YxMhVp6Yz0VKLOlChmZWdPnHl4jUYDPNiwB4W71RuZp+IkvOXKUVXt1FL0X8LnF7p
75xiEGPtE4Sa8rVmtSqbzQjDFX993ZVlsSvcgC1iKSR+GreYLBUGhCbNZ3pjdb/Tbs8AEfYuwAk3
QFGw8SaQnIzNmSYClk394bPBisri1moarxBS4+iBUUTScaYa9fsoPdYPI/GaGHRs5MoDOAH03Zw1
fQNHSrQ4IbJkeYxBNlp0koOUxFeNeGmXsVPeV35G/UvXqT/hea7ajYP49mlJwE1v0cPVLdnjiUcW
/WI1adiwQSz3c2oR+UoaH699FFnZAk/bMGd69tjxkH8yi9x2FEEJvVsX+pU2Gnx5edHbxgmvVHDr
U+yVO89oLfh9bpJFzpG+zLAmVsaUWO9B0PXLk4qtVJ8IxlZwpjjU80M1niCoFxh8eZM2WY/t2ePd
WNvURbwCTcBcsteUdMI0zAbBe9uT+JbYLtuKU9UGkQTp2Cdri8kdz+PYk+m1JvnuI8VmxpxI4sZq
cpdDA3kCbRIWBqJ/PC7j0p/4r4p5sg87kFBLh6YIP9xsEbvcJrJel+lhWc78XOjKEcSjaUYYwTiF
KY7Pq6fcFp+RHdwbpJ1yJjTIGAqJT1YSabZ0TjIaO29nkFVBf7GKpnJLSpPSNHJN+Hx2a3UzAnoa
+ZCSJ2aoxJf444XhDKxvY9Cp5WBh5grOFkPuq2XuiHzIvMLaV00Gxwk8fxMcRFZClJYNpiLWx2Im
ZyfLaL/3WqQHJHewpmhV18ujQuKfHRMi+ZJtbxH1Q9OZ53I6NXnhfqs9/FJWA8Z1M6JZIAiDuOfa
veLsAD6DYEsaT4EyvfLRocef3Mb5VKhPfwWn5+2YldfEtJblaaBfSjrQxExg10kvuaHF1HY7+igw
xC2Dfl0Mu7DowWhxfK1pki9A0juUltNdJKYxPxXW0MkDu7np7lONfGA3WT5N/653mOzKNDBhuuAI
A61Bf8s82EwUk5tJpzLA3eqhpxZsitWtbQSNEToT0o+Q1gVdQDt1mz91Yf8X1Mv/r2UJeX9KfH8S
V23fu/f/+EAd0s3X7+XHf/9vD2lZa+Pyo+0+flYy/9e/+ZdXSXh/2NJCY+47vo8KGXnXX14lIf9A
2eNQB/7wMK0Kxb/UzIb/B5LFADw6DQqEVJ6PnvovObNBTpErHHsVjMFzQbUr/y23krdqif+nHoyo
QqTUP7z2eLD5kO5vnulspHJnSKcuTFNWM7XdHOxn6BfbycDgmyncLylvOsQyPycgVurTAhfxmTAZ
m7lL3wb7qvbNl2mMku+j7NqHIBfR52DMNPU8lsKdRTY8AqUEwGbYsfLfdpmOzqmLBJ9GpGBBDKrl
igStHvQEYd23tectR1l57jc3i4hoMYgIKaXMd/RBChAwmko+6WnmSf3FWRXAJIR902NPx9npE+Oh
Cuz63Rn5FFFNAz4cVYAPtLFr9musiPw/M+RivSsh/d+M8+J+TzEsfPz4LG3kQTvUBKuwqYw4E0Aw
L19Ii1RUR0P6pfaAoJNNap4GVAOr/Ke35S6Ke7AJ5IZQJbHrX9GPqC8Xz5so5/WQfDd7iy9H0iNf
pHY4Aysc0yZ0/W2bG4C6jGZtmuPjucoYphlrCUbW39SEBoIy0geKVNwtuXbpD9MfRY6gXmlFRK90
BybSI3tjleK4S+XcikgtV74kDjfILEJXKTc4f9As2MXkzW0VECzm8inDT1VP5yztqSuHqmqeLVFH
IePf6KGbvLLbjoykj7OOaaxYQ5/B+G/yO2cYUXsyspNP4PCS2zEX5IYv2qYl6MmpfVYgaN8yFspj
S2DOLdKv9sGyIuN5IEHv6C1tcMoHpElR4NsnMyhxibeToA3jPii4OG+OO8rv6ZxRTs+p3d5MrrNn
uh28mrY5XU9jspDAKscbr8K/TSw1xXfjl7fSrJPv1BfOyTJH8Qr2O7+dpj56Hfuc3cxl7whjD1cr
poL5Io76A66QYb8kTnI9pZl/RaJJ/UJwgvnSJMn8CPnNvTUhGnNO5B+RucyfhoVdsI/IV/e91fKD
kGUHYdTAUVZS/Bu+z1hm1qcmWwY6HW6+CyY9PE5VdZNyvENOOFS7tJ6IWxnI4yiSiBRzZuHQRFve
hwo2ISi5nMKNWGT16gJm3lAyz1eOsuLbMu/jtwWFzmFkuB2KjndT2Auo3UXnVxxJ8yubKdMXhqrR
eebwuLGWLqWkCahcHDvfNm7vXKAbrw5t2fpXRYCKxMwIEh0L/ryBsNx7MMzIskRv3ia9p28TgoAB
ORakK0v9wiSW0R1stis6POVnEVTTtdvNyVVEe+17BADu4OaEW7bwxI5pnuZXK3Cbo7ctn4o5ZS7L
HHCNM+/iLIwLPSjc/rpvtqWp62MSc/7FEwZECd4+YqyxJwJigPUHdSmnOeyL6KqNWw9PPyJAFsfx
KsW5cDbYHs+d3+f3kMvrC+E49O1VP+UPZiLqF/jLyX3SM6rtyrG90Milyfeo4nMNafyx1lFG540y
hXwI6iFwcMQ12mZ75VDLr8DlNUq4gwPearnQdRHNbU+lfKm8pbpDQ2sdCxqYx5h15lTScNtPygY2
azbuuwNF6OwmcfSIGNYi0VDmQFPL8fjTnnP75zr9H/SnsNJVXUvk3K/mhB/LN26UwDJXOXjg/65z
R5TWWhUThgtpxcUT8TrYtkl5RrXr901zoId5ARTIDQfXBhFQWcOLAq928Oauf3GylGQ2oxsOERTH
51w212qEI6sNV9yXnFdezDbLL+zcpPVbqeU0OQ2IR09FJWOgOjj8/XeR7q/idnwoKPYdh3cvcDy5
miF+1SZLQQDiYCt10WO4fKa8YtVMsYN/TsvSvyXrb0jDfKLE/vHrrr8zGGTevvW3T9a7oHTrHlND
cGcWo7oTqLUu5ZTo23zKzNuJbemK4RZ277mxyHeNHWaTzXrbxQyB2MCwf6bjyclXrQ8ISbvxmdlO
ftGvjw8Vl/iCMyK5t9aHq1kfMyTWPHHwd9GJro9hPPNAsoD1Z+rb8UrArkO1zIOr0sS4ms0IJUSX
HmmWe6SZ0qyGAZDL70EjWJiFYkEk0geuvAWVz4UP25TzFbMyc4csL6E/HI4Ey6Cu2jPRPzn4/nmj
4yw99aZHKAmi4YuKdR8b6xZp0EVivuXpRba8M2B1iLnKFPkJd5n9omEHdOoT7p4xvaFNo5dmh5A+
wvKqTO4q/V5Nj41NvHh5EvVNNn0NfMUZ7hrQ2UYB6ZpfLIAcTKW2DOXS5wBBADOciU0VPLy6rLI1
FWd6pyWhY859ATkj3oM76l2X3qAc/0/2zqtHcyNL03+lsddLLb252Qt6fiZ9VlbVDZFlkt57/vp5
WJJGVaVp9QqLWcwAC3VDqczPkMGIEyfOeY0u4vzeTTPyjF4WO7mWRUXlH7rC8pkz7UPyqTXCjFNS
8V5ZcMzy5/2DUL4gmqeKdwViyejGZxWG1p9NOdw+GUyZJbudLICWV/TrnCyvQB7QwesyH4dEt1Qs
D96nmb6MIr11yigDiDhtU2AeHk4+VFMztcXTVZSf63q+qebVzhftNHfKmdjlFYbhJHXhoPaGZvWD
BsAkHdYTOBTOmr1hqZGO6xs6UoUs0OtYqHxQiHih8AUabWJMYJNdhEPJLUc1MCA5kUgH6gVFShnI
lyHY267eYJ+NHYs1ueK2oRtVr++BlV2mcncHcq0xSQQMcyTfzNSrlUp+jpK9lgnOqH7A2pn6kKy8
7cvyXqzlz+UmumQ9X+TdypBVeKpWGvR9/dxlbbh2w3npkSMcm9PSTqAj2vi9NIVr3dyUak+0y8Rb
RaS8Rbh57FQssuU6XKvHPfHRP1TVT/uE1dm2nARq1KUOhpNC/yTF+HDtVm/Ha79dtH0Bup/JKac2
eeu9vcqAzMUmoNauDw34bRy1c4VjUjrciGZ8108jDOSNehSkryS55LuFB8XmLTV8aICt4YLxL3V9
A/nA2ngEV+KY8ae8Oq3G6wDUW1adzfykGE9iT2+vDUzl0iz+nH9usKAS4KIbLas+R2E4v8qyvdcj
1VqsJygPD1VyS6Gggg1cGD1iPu5SSa7ZBqXwsgNTwbbO5ZCGfMX94ats+WKb4YH8AQZ/XH7UavVF
GzVfiA+7rZtB/JCgmg10obKqsxE/akqNZjtccbqYwymj4z0a08iOPM+3U0I7GrhRK6DXpkR5gqr1
h3S76znZvlCodugsRfgW+2IWJSL5Bz3WcWKVsFJAA3fjy255q644ssDJly4iMqbT0WbovxhJpJZX
5XmT7tDYsPvXPjs0+76YarB/BZaCg6iD4phTz5cBlo18V8r7te1uWIHaQGnc+mgVZzm7nWs6iMtj
j6kT6WYo5w8A3i+KWLr0kJ38UCsDFJXKs4OwPSpi3q65JCIqKpcaNgVK1vu0CA3Dw/0gUjBCmQ2U
i2S8IyS/J/vcu8EzlJe2vFHpd4rT27g3/FFAVvcjvUCyywQKMM7cmDfDt+B6B88c7w1Zd2emSSLQ
dIOeaIJMxsRBKz0Z85I0edL6OwD751x630OmUJXEFqq3tsT7uiTvzSO8DryR5vm+F++Ufne02YNv
6FKIugcO72VYDXxJMA9IQBcd+khSWFs3agZi/6lOOKm0YZ8c6YoEUKN9EbtHCyGEMSs5JzQOCG6Y
fIgjXoz1gzRUNg2laBPN8FDOpxO/ZFTLlzcV+zRj9FsxGuvOk+mu5x9FYJQozv711srh8Idj3ret
lXOeCv/ENHSd9PrHrRVRBDDDUlOe1yZmIuX9gkoiFJESpcoOtQD6Jxs1HBgkt726VWi0GuL8EZsO
MPriyslDqa6jKGwnoCkkF01cGocsDYOHhqBFL+FICtBhAZhxZAoGzCFfHPT8LFaQCDbazggWSM3t
CMknHOtBPaVArF0FhXyyq3wL+hn918bCUKot+s0tkvyeGP2urTLmyJEVg7hEJdvPDOvcTUaKXf1p
Ex/a8pwNWWRmVKA4t9hK8dVoPjWt1yheMWOVVOwuUp+GO7FJnBCRuNQp3gYJJucxAjA2StghQFcQ
NGlYtikk/30MKh21alue9uVGLPrK39snw9rsZL1NxKtQTVe98XSUNZT3eX8vLGaELysgWWo8iuRK
SK5XD8lWnTncfpUrz1IQ9EyQJKAcr7WTV3BKtBDISZ+mJtK7c7EYN3KfeEqNMPkwuxNFU31XhFAo
90i34tSf6+eRp2MgIwQt9mTG9/s4fNkztmPhDqfMKh2jRovva+OZEw+1McmTwSlPsx5UVR9WIm5H
3XjeTeNRGuDD7Io904DR86cGK8l5jz+mTXtW1gepe9P3d8Y2OIWFwBa6neiYiv+CKPmTCABzkbYG
VQ1FMoAqi5C2f5yLu6hRrtS6+ZwbC6kDmE+tLS99P30kF9qvBeTCYK/XzFuGBEiLaKiu3PSiD1is
cL8tjL9VwnpqKv73s8P197I6//ufqu/88Krga3PUhoafP+q4mv9iEj0W/FSYsd9FkT8VuB7x/nst
pt80AYf/5WavzTaNr9k/7qf6y2vzfdXr3z/u96qXevhfS5Bhjd91eH6veim/0PClv6bKGnWt76pe
svYLAn6iYYngNKAaKFzdb0Uv/oTnETONAj2EMEn/WzUvhAV/CIZk/6qhmmhN/EQ/JidRjWzOlWse
ZefuNNzQWgsVu6VjYptX+XT8p3pj3ujI2tuzj/9QuJ2kRyS7pNv4PrvBed6rr9vLFsbe6qNGfsv5
6SQ7vQu04FK8ltGxWVo2e18bQUk6517irr7u4LXkFK7s6p5+QqPbm0O6ifwMPyVo3eIhPtGaDdYz
GAmnC7vz4KkO/l1nxU0jIWS/dKUwC/sIfUJfDNRTFxQBUGxP8JtQP7WPyUlx6YXcDAHowOkquW3U
+q2v+dVNcjMj/OUr7hiiZX6l6ozpmnkprpgH3Mgn41YP4FVdU1ePVHc/lTdZNIetX4WoufjgOsLp
ZJ6a+/hOuCkfi5N101yrsDuNYe9lDp2jCL9bT7hqgeHEEWhkwDbVNb2l005HGMpf8RzfUbKx10/V
aYxUD0k4PhZmgP018gY39p/oczhSoLuZJ3vxm+4wrn4b6t8uQ/WkkE9wuwDRlxAH52jwPfEOl94T
LnJB4QEW486moHZTHw3WaPeUoD9PrhT0If2wM1rrvuLornIqLoa3+EZQRFKw3NXhzLuWh+o+9ffA
uqfpN0Smn97DQ3OKoDpRgCgChIacOtjc2UGv2M5P6Sk/mb7yJp2KO6TpPlsfyZS4jsHt7enJSZzF
Ja10oI+chsvi67dNpPqAhj0w56HoV24aThckpW+3y+Z2ruiLLhmN3bn6bf4gXqov+zuSqUMblxoP
fUSSqhvR7T3tRrmxrkNUPLbPWCpE65voj44WGW7Fh2R36XkOYNAEWpR7oyd5hZ9f1avmlkGsRHh/
cmTLHo07I+r5Ngq6AdaO/l7c1afM1VxMq13xRQ2BX5yXFyGq3M2VuVjTozvLz5srhupDdVaiKWTj
2iTHvFEfpDtmYhB7mQ8wkXUi8rsv07l8lu4yTmQIJNv5vRFtAUds/URTw89ui8f8ml/kU3nRr80Z
3tfVYAX0lzxKT/UJ09fzdxHrPyiPIDL6T5b6Qbv+jj++0BRt9KaTrpuzeHPKKoRR5aKDG042fDCu
oXff3lDq8Q1WZRm1EU0/T/QwbXSFJyVCddGrXilxOqVDXu+OPlwFR3QK+x1ey/5kA/50ZA8T7SyU
3D5ihflFKIXGaOefMw8/e6dwwGo6eF/7hs/hnuetMMvHs5qcqgCaCv/g5eGgHhqsYXOvnaUQrVI3
CZIgCzIseIGkndABHr7un6rnORzPRVA8o6K9htCxbrG8ZvZTg57PD4JjOMI7hLv53RjGH1Jfj8qz
GhVO7DbP5ofkKkfSTZJdTObSVb9lQkZJJD/tD9oDCmT+fDKulREm0XxKLrjA3sT+4Ku3WqA0dyav
jm0s423pugaIcjO912M9+LMDVpvfv1GMd14/lPbnmqiAMKZN7u8OnngaXcX+8pbz/sVlTfJakBMO
9FYbW1tH8sDJn5YLNr1BTmA1b/B48SEk+XNUtrbkLh4nPifza1C8ocV8FM7JCzPObZ1X3RajzNkd
3T4u7gsx/EKr2JGvwrm+YHXtTh4+1t50BinpgGTxMIPxR9/0zAfVsMvAYjrIgRxoLqUEt3BpbHu1
g2xWJNxup+N7y+v2KbkFe4MUGNqKTu7RFvdYAlEXNp4akNJ5q1vYrYNM/c3oZC4SlF7vgpxypHPh
wSKxM7/wF3uxe38LJraawYOuZk/2W8KOMLtEfXt14WO4lsuhwopyXtWF4kMX5o7xZHxI3J7pl73v
+XTNVSKBHQi2GleHPbYDKv3BiCabmnwghC0fkp7a58SdnL9eRmRlP9YZ/9gyfyrJLQbmTYpiitfO
0687W1njDIFgj24XAqgWeCY4HPq9azrcAUMJ3vaS8iRq9qqVobBcwX3EeMafPI0fMfW032EN429e
ZX8BWeVMNvQpJw5mRtJwOXOftnA6TyxDtDP9Y8lyrHJX9yMYsmD22ZptZB/9xBvYFQev9+HaHtPm
2CT5g4tspoOkrDfzbj3gjBmZp5hA1fsmoTz2kGe3xY/TqYyODxxCnTkmOtXN6oOydlKCZucN/AOU
YT2bweQhb+Ecv2IGvR7zeQg1t+G/8RCIigf0tqLOa0J8mDyZr8kjZD+42ePDO0+KcibL6P56IzmJ
AjRBggFkPLd0AYd7HEQD9Wo6i4N73buJu6Od7ejcDFPrhkFjE1d8ohd3ztrwm9f8ic9nXGUbGW5P
98Rg9GmLeJJbeRn/6A5ZxYnPY7iZU8Jd+YzSmddxSdB1I0zPXBbgJ2w4ksc4sdPn4dwxdygLuDoj
hwqno0cVzzmzVWLn6tc8Totpavkpa9ZVCXzAmni22zHRXUxm3Y2FA1yCJ3P87RizyWaBBYmPmlxY
esfGiIApCwGWBauRRRfVbEHHVG48i/dJbsOXQC30KhA+FwCtLtDC6LidI1Ua/ekMf9znTXxRHDBA
vEKwj6mH1i2DV0f7e9x+TxvDgYGzb/LsyScCSAWXNBpO3TFRXT0Qbo8nbbhbiNwpE9b0IEkGpdc7
jxVXTyWOCVc7bxSNbOTz7ZSoAO7y21gg/cZFo9b2bZAxeSSpw6KOfUAko4H1tjNhuZxQPo+BHurh
yK4MHs2zQuFMDDoLd0s4hAiY+sd3qWR5xxpJ3NxLv01Mia1i4UJzpw163RGiknDJxuMZrLxjStQX
YlNYHjOZ6CIyxVKCR+z1wcgQk3c4tCydwdvf7+/T6DilunDWwwbLOmIQ/JXAYH6rAfySkpknsit3
n6xIi3pfZs3KQRpgb8wqPmYqCtKBfJp9MP5+GDvL2YqGMA2O5TDyEvRubXyN2A420pCUVJcQ7Qhh
Go2fVcKwdTliVRkAa2LKHNNyYWgzt2ZEkV3kKwxmlcxYUuXzWIueeG8+L/fqDTGNZw1e5Fq5x3i3
XAy1uZD01+XT7MLF+4CoB2TR7nw8jew6KI/xcDJegy4wC5JQHyw8l+UGDjGxxGRSopwRTayEmFik
cFUzGwXrgjRaDMyr9lln+WKLHJhsMXSJ3fYV+wrCGjhCln/zbmE54mjJnQxsLjnPRmQRHt9s2YYv
86TKiPzVIW0LKcC7rY8vupPw3VJkepYLCI7PLRnk0WdgXfEE8YynKn6b4asvEbGOnedYrZuDscUR
ZeqAleoo5J8IRXALPdasTBKBqIkOqDPbsUv100OfP2UYSXeOXY9LmS8puQWGjjaebA/pl+bmGOru
hJy/UzIMRE/+3noWKbkZ5E8xKXZ7WwUdiUrqKsQnTuHnXb/Wt9X99nUNj0RhJLPJSFf6kMjBUo8D
gKCBdQPWdT5zKvHQzwiKa3Ki5Z/7dGFcyCd+dSpO9NyCcrsAhAGvcu6uw3X4isKzvflWoNvYdgUr
JelnWoRBFnItPtUgR7VFnwlmp+4SdA4sryunIru0J7KkJmh99NbJoEhuyXNyjhRQbJyerOhIuwTO
J50DD8VJfZh9X6AGcWawnNY78hY8idza367TzXoB0+mb7ujtnhXg6u6uVO/tgY+XPYVTSRwpsWPd
tKES4B1Gyo6qQ9SetZv4ieLxyA/io/Hc6c+UufULiZgHqA/ZiAAxLUcLqM5yCrAzhsV0LU9/mgkm
0XjGBfyZ8WWiUN64xRgmqM/y3SJA6bKzZzWSyeCUj+oX80m9ywKGh9fmjwmXo3/Ivlo3/Vm/q4LE
K31w4Rn1Y1r8TnJPQ9qj5BOwRZJmHnkofvKalwSC13GfuHc4Cb9GQ42fS5tOthvbn8eQ5oatBfzC
7pzBviM3fcVAAPAT7tmX7JLgz+VMPiRKn5YGzx8nAbULcbfMIuujptkpb3svP8b0rZgn/NA88WJy
vuPxCsehjzQMqjsz2WQMm+g4h1nfnpvFB4Lwf1XXs/CR9JQJKCDjEqK5YCdPVG7lCNzcHqQ+oE43
/0DJ1f0MTcmOPy/u4q/eKxVGgkJvm7bJSuQaDcfwVBvGD7NrcGEzeyP/tblHGjqTdqvfssaENW7S
tEB9tbA5c3G8pG0SyL4kBfx2O4rqbwNhdewcunwwGJMn+XMVoTDipTcwh9a3ze+9mK87stsYi1yO
Xx3fUPL5MsvW5Ju4CtsKEjMU7mVf9zv/uIyRPDmHvPGlfChvtiRQ/YbN7UjrSIIIazFzug05iF4N
j9lOWE/83Ktc2Ox8l+gjP0HiiUKTfaTAzF3nFb4xGy0X7xyLpuXbW9LuI+nO/CPZPib3ftqd57c8
OPLZY7iOIwh8Ii5n4ph37B7ii0CM0u35hN2B3bNlHxdFQLEhFnNPcAgJSGTnHASgjvDvhSEb2RcN
4j+QWjLpI6sTzrnDpsZhFIMw2c3ZUxFHOO6DQecYGlB+52IpwHMhCBwQ5I900CKJztgPIW88NQR/
KyqDNei5/N0TguOVbL/OeqtxA2ponZhHT13EeLEpLd7wbvchQhCUTfbe3JsDM0Ts3WYjDY76yxik
Rxj2jlHmCEBQJi24ALhs3mBW+whY8UW5t7C3kLjYvIELJpHykUg5ZTd5dOTYJh0HX7Y5gajuys3Q
/fDarxy12WGO46JAVvHX+TduT//kGHv8/rtjLD3UDC5hK11JUsk0K7wiKCyxr3tfyFM8cJAbe0hN
A4id3OCLNTZZlAqJ3ykxDfcj0id4M+RnR5q7u0lY3h351hqhHEKFAz1+dgXUrsjiNHu/jZ/ja3zt
L9ZtH8neHC2BRIUDcCG7BTUmkurlpFEzGt6VT5uXhGMUk+9hy0nEFon+FGrC6jRcS38+92HN/3WX
IORl1/GsR0dEnHzzcT6ObVzh/LK+rPadwSZUBcMzrbbb4Zo/Dl+PbUB6OvY31JbcwtNCyW7YAoZ7
47zan2cWNzLL30KVZdPbZusnzrPbqUzn1NVCqI87f55ZRkdUg0/qgqI8DpXHvmK6/VkgGtLlOyFt
TeJL/chtR4J27tcMHoUlinTHlrJzsFxIUfl+h8qJs/l0zjlnDEfS6h+bEgA0HyYdXy7x6tWN71f/
yG40Cg1kzbb8bneP3OAo38le6w8EsmMg2EsDIdD9xt2/3Q50OpLCjjDFE0GVyVPZnZtoP9XK/aCz
3O2GUtZMRMdqjkyaSL5iLB5MFIgGX3/k1gkDSCJ78zvhfmehKd7qKSdah5HGrj2HbMzBRryk7Rrk
nLMyH/ceNv+V/Kf3jzzScmsyxCPH5rTAPdAscLTx1rprr+JLfk/XC3knWBTXheV9BBEZar3jVCRh
+A9DHWMK9u4xJxd+RjRCPAO48p+hTTlT1NtIcxMjyvtVd9ITNBcbyiXrncM1a3bhOZKY2yzA2yNF
hNLoHSme4nWiryLxfSo9FAWcIzFcGbgpYmslloBA59KJCKRlVHJI6lrlchxK4P8QUo/IRRy7xJ/L
m+RucVdi0lFyQIudSFWSz/71apW0f7Zaf9LyAzKiFWVqGtf4K7yrk0WzkzyZfO9ZfNgf9cKWr6DO
3CORNQmNR2oJnPlOuF2oMo8ftCh71O6aM1W1+/0z/iu3y1txY/hKyB7vmSeTlCS9jakfH9lDfJec
6kfaZWcpUE77W0N9E9tpZ/dkqpybn0U6ieF44QBNGsPROJpJiTnE+X243ZbkGvpdfzae9xP1PXeI
2DS94tQwRbJLdRk4Yl4/sDkS+l3xpiDg7Z5XU3SR7+QP46m6sAuR0MrsZbE/UeTsKE3o4RBZ92bi
Lp8Ro+mizlfP3dm6LSPiO1Gc8jmVN+VWvhnORsTR2zsO+Hlg/QqL+n/W1vkv2LFBkPK7afjnbs3U
ZzXNp++7Mt/e8mtHRtCUX+ifYEaAqiWSuwds+DcgsqCZvyBZilQkMODDQ0mnXfIbEln/hfacKvFq
TTMlUcMa4feejPSLqUi8HvSZSC9Jk/4ODFn5CYYM7FjXDt1Z1dAOMJthHnXc7za6RJZ7PZcQ7djx
+CM9l3eDM5sMswQRet0kYqITfqs3mCU6FciDF3q061lL4kXGrwhad6jmUvIuLUxEJ4cM8UBMQ1A8
hIkoVX5VVcePst7VXq5BQof4XZGzLqXgQ+2TwD1pS/4Ro8gOqn9poJVnItDAdmJUiA7Fi4aDrGHK
pKgTXVrNQikIPRUD4FQhYyXpos4ny46yFRCErTwG9VJnU3trbSaSMlubNKqXQ3II6ulQNcHBJqE6
Lu8jkpa6Mc/OLlSG4ZRwvD8hN7xSXWl2ID6TrhdtBHxsQh4QyWEgG9DMins1BooJIkjDlsA0h9KC
lZpbi20q+mFhXqbGZxyO0nf1oQXnA1Wt1oOZYd2ryRq/qdOUPMfaMjz30H0xizIT5aWfkvRBXhHn
tLtxqrxJkVGwmU1hTj2hiOtbyMQ9R+t+7jEwAMgNe3rNYjNqE2N97eE5vjSqqn/MkEjCCTyHM+EI
lt52biOBM3axBJ5J6BTsQ6VN6K/WvshU+JP4YZFX46VJJlTY0rwonyqMlWhrYCj+VIv4DLmKrFAa
Bi4qOMpoWu/BpM735SgjI2YlcxW0rShlYV1BjIan3OIl2sjTqUceliqLVQuSGxeA9bxdRL/kqpqC
uTuZ0sutM1iJSi6kKv2jKQ0d/kloT7/GuSkPFzkfUUJOyoQPTBZLfctRlaOiv9am4nbcKy6khrpT
CR2Ebjt0k+myTHsPvxdQUX2vSHETwt+HgaHoInTVfF46iHU1khuOqbTZVxGaz/sSsFMe4B9btWC4
MR/EbyEdD3WqElhLXNYNwk/DjK4VyhJCByYYLWOfdTRQTO8lXBzRoeyxXBp3zThDvp8OEr2Up6+1
NAnZKQFz/FaZ6gpVSTDAG+UmpL57/J5awZ/10rrfuh5qrgwlAbEKARcqpAmTk6SWYh7pcR8jazQ1
MeDpVVzlZxNBhu4Tyg9gOzZ5nx+ldpnNl1rVlNU1Ml2H/KsJyPN00Dsfp6pIRmcSapA8oloazeEC
XLYPMFwqkB8YvUMpFvVsX0K8hOhVoklEDxEwK2e0oUTZBuNvJb8s8rJAmpSNCWS6mBZoh41wH+Wp
wRTdanE0vQOa3epuq8kj6Zk4zBAaVX01NltvUhUxFpDJtT8Cz+6Cesul6TQnmtKEIjyf0S4QaKG8
IEETP1zswUQ1pcCpROimzqlTqJSeJretxiMaUC1FmVm8x2+re8wtmIReV6jaGAnaOjzpwwFJGqH8
we9HoBqb+UJ4LbFLvLUyMYeeDANcYDBz5VU18vnjAlKeg+WaLDeGPKNItiI9+tQC3KscsWsqYOCx
sR+af/ksuOnatPyMRNaHXpEg5cnmoH+I0eDInQ4s6muJ7Nt7GunJ1w4loLcStVA63Lm2U7fV2y1D
a7VB37XTSwUFNstIL5AbeuiTSlx80UQFXFye78uthDbbxEzSK/2mUzOJtmS9S0DLhN38pNWQo+Eh
G+bm1NB18wgL2um+s/SCZiqSRvQ+tKyrHczbgLk3Yw+WTWja9qld94PPqCpn5AGk3Z1no9jtFW10
DSZuVqogRBPQ4ltqkErsVkm9rmmrG01u2h6Z+Aqm2paksupZiWmQ6xvomnkdqkqnpZh6w0vTZsb7
YxmcjBCog4Pv+4+LsvBaU+0hRW3iii3JpoFW03WkTVEwFMN10tDnwSYnTZxpjduPhTnMH7FXpiil
71D1IL5iQhPP1kTek+PVijlsmXbealYzaOhaRnRty7utC0wYt7i0Nnn3ImOn+3XW6/1LvQlgKivl
iDl5r9NTxeOXmb9iq44sZAkneZqR90LxzEAbt8D5GY4AKpNv2gKpxQF/rJGf87juR2vTPmZlzGHC
VE6ogNB66YoeRGoOjmnZVh36P/7uT+qYbShsDLr6KPOBcyiu2spxX2ymT9mky8DsK8H6lC1jW8Mv
T+XcQV1v57RsaqzNHRloquFZZ0byjHoUOCEdGsRoaKD69kwl+2cbv8ZVmqAP1VfToyyABwHVqSZT
oCpx9V7HPVyIBgwdwkLaxjQQ0hlpC8QJYAaMxpxrtoS465OwHVYwOqqXCCWRBkA00FPzXs0nWq/V
1j4kdSVqXgyKTaVMoyPx3zRVS8vH2gvrV3jS38od/8/wPrfz136c+q//uL62wz/8AxUzgpP7bwH/
OYD25Hn/3KXDbYovDb5cT6/F1yHNqtfvM8tfgfq8/ze8j0I2CJ7LsuCmmZao/8FyO/6iq5IsArg5
yGqknb/llorxCzIDhgbkUQOKhOLAv+eWx5/IVFWcX6GCKnzg30kuf8KbGSB9NNWE52aKhqxoaPT/
mFvKorU3glY290n1lqvPqwibthhcg4xrBQXa9IkDUcxBEhtOCr0EMPrfjdx/AEOQfjwQ/vkKfiLZ
wfUpFKvnCjpEIEs8m4earoKZu8sVi9u+cE2MF6ePlY6ECnRsxHC/XcB/wpz+vwHD/Rc8Nf31HCfz
7qfh+4l9vP7XOa0AYTPN4zTCnFE0iJq/H5gU+RcZyxTYl+hKc1wymbi/z2ntF9jviGQBfWNmg7T9
Y05/g8SpeJ3ABTUk0fpbGDb5mDF/0DY5b0H4QZFVMVlbTGDrpxnVWOqMWh9Ks9XMBoc4/5FbYhQD
ZWQ2y+mx1+b5HidD6WK1avxpSStQ0I0q9Z/WQwwfIblBDo0KSSn8oRfOFYI5vjaa3r6HAsnhppsk
g1I2oly9Y8xZWqOSU+yq/9cLg5H66S4MEdPeY52j4mXox7r57tTXt8bSIEYnOZq00bnBxx2kda7B
RFE5Nxg0+SvKTPn04e9/rSKKOjpmoqJiQ/Xj11pri25UaUnOBvljUWNUondbFqvbfd1P7Txfl14f
/kUMOABHPz4w1Km/+05C5Pe3uq6LoLTj8Z2QzhHZ1sDHoRDZdfLHv745+fikn7+J0VRlGc4x8/an
cCf2MFaENsdtTFKwyqsaCJtuNhdQVfJ6Fp7GzVLPFTwmivXYGVGqF1EH2BGF9dYs0c8CWk6hqYlI
uM/FIdKFPDulLHSfaNk0svSK/jZ8IhQoSBDj0mruWmWA944cTFH+i8o3zjd/vhtJB2GiiCaLUJN/
wmxKaOXKdZMj6YQcWOmkLbuQs8Ti5FqKJK2eqqWQcmLEbFfPqJQeukvV7e+tvTWyYFk00EzLLF3j
GC13n/MS7LEx6eavqQoFDMmaznw0a0li4iGYAFMIQcAJpY1WWGzp233Kxy1D7CkilDmx29unkjEx
4c/Sej2GajkGzUqWnU4QI6nWCkIg5bfxHY6hRkIPznCxkWCW354Fuk304CG9UHhWzQRxjFbBGJeS
hPp1y1FocnbiR3PCsYdyQrNOa+eaE5pJKFutbyrCfIuT8iXIXWNeuHP0s5Q3VFM5JEBcQf5ulAX6
rLMck2K2yhyv+M4uan4Z0n7lw1HOHpFQ6tfSVdBSAKylKuADQJfLkgegF3HrdVPG2MUwIskfN2s6
dQk2k7lUy/NpqZG/kfAp0rwa6zjqJV21vtQ4+GXoJlI08K1kekg55jxthTJ/6JDREy+pZHTDnZhY
i4SURlk9VOXYRBCEt9nX9mHZv2h7hesTlLiM8g8SPPB9kXhIUDJFCtVDNnp7QA1ox8dR3wCnZ8MY
J4FeFooGFTzvC2fDK8KgNKEhoTmhVTq7ZjLQ6dY42yGVmxWDXYjy7g/Zusn+UI8yFoH6gqL2gO8k
5BJDK5xF0JYnDE/6kyxmVRXwLqaJbiAw4WCAjizctmvDo64LyPUNcSK/pfFK5YV4rHxtMsiNOA3K
Sgcdbp5eyUmgMEjNAoYl40GXSYfG3ZA3Iq1CTeSwJ0iK5eKQ0fXniqe2OgoaK5sXp+0SB0WHXi7a
yzraK1PTvR+OII2BLcxwTi7tM/KBcrh8i+f1EdqbQSbKm0fAj4/QPxybgKFo4+P/rOBmFGPXwwm3
BMtrk1Y/BGjRcNWtFPl5lVORiaqiaAHq0AvrCQrdrv6LGCj9KQjqKBWyAeLHhnOrrvxU5VtI05bU
YCh32bitleqLmSPVXZnUO5opu6xTz84ky28tZQ0EXQd3h/SuapBQ4mR+2PYt7EjY/jpessP/GC65
pgNZTm5qYqr0c3b4x8Bkg8Edy99u3iziFP7SMSbat/EpRwFFzu4YNshJ1q/X8J+Qn/13U9Iggf/u
cfypbB287q//eBz7rP0+C/v2pj/SMJ3HIuKthRf1N8LAr1QCEjRZMi2yKVXHiO+HNEz6RSMNM7Eh
1nEFVOTvjhYS9oLIcllwxEVdwgLv7xwtlJ/3Wp3vN2SmssQVKupROv9+V68Hyrdxm0zOoJXgFSfB
qG+wAcFZN3djxVhPQqzUJVIzQKdkYKTIfp4MXetD6nQzbLO0QyxvAGJ5HWa5OGudJWy+tGA3omvK
PtjTuua3g7I1PibCCeDalS3HbYu9OpzkBeF2EIciikthJf7VmZYH9QC7OW51WGajPFFGw/QFNN22
D82vydv/n7T/A7mWv5q00dC/fi1/mLDHG36bsBwBcDc9jsIY3CHtQnL5x4TVD5I+ZWYFgvuRuP1+
blB+YUZiGq2hSSvrcGf+/dwgI/jCzMK0nKvSoe2Yf2fCwqT/KdwxY6m36MdHcSl/yg5VrBMzwxh7
8oo1z91dK1HBj6v+3lzl/T1qz7HiK/E8fN0MpX2HNOZW+gnlV+PeSNMe2cEG0rO3FdUKI6PSM79L
hQHwUFxpN9II21gsrOppRoKMsvmg7a23lnn9Dh5dYGB5gGbrrGhEVQRKARsp4wBIsxFQHKsEk963
amwT6BilWcVLkisLiIVuQvJhLTJB8jPTBNYuNUNUGjmiUDW01FCrxBzvB/Xf2DuTJbmNNFu/S+8h
A+COyezeXsScU+RMkdzAOGJwwDE5xqfvD0mqikxVSc3lvVabspJEZkRkRPhw/nO+U+aUI8RzgxvS
qpovEqEWciXJZ31lpGSPK91WElU0pqLezSll9Uj3E708I7f/Yj93kbmxezACF3EXaefkuIg/ByF6
AxYni/oFI7gTckPXAacrP7EBbFXKJzktrIqzMSHfEDP/mDcfEV0L5ORJe+wiVeFMW8grwDYGr/Av
lT8YTFNzpxoQ4Tax4bDOurV7M2Tu4pQejBUqbYb7pm1i0jUTlIbcL6p5t4DsBPva9x1B8twusMeN
2rlpKDh+09U6YBQyR/N7W+tg3HZi4i6YLRRquGHpXQszjfoQ2RTs3MSi/5CnAR1ddpwTZp9KrwWS
T8MCOSDqs1ApbR3l27ylTWYzBjB57w2pY8qfguWhFMWCqahm6JYAzsYVC9btmmqbIt+vdH08ZZOh
ZUzMcXg1tEZjUCpBppMzz6KWUpq8o20782c0ZWKLqMzgpPFI0GxN7CVoeV00RswzD89LhbHH2Xe7
tFn0ZeEEiJ+nTWj5KfOk+gwe2SOmMivrfeC4Tb5jxDAfg9ZQblUEobqBtAelXWjH+hQBQMO31YFu
OUURRCEEZy98Ww+yvhwB72AznEeII4AvtL7rk5owd26PfDL7zGC3tXLdoMU71ld6Earr3kzOfJRN
ClzdkNkcQEaKaGhPMkgKGpxCryIGVTWCSvelisYrSN+RP67y0qzfKrvpw104iCa+bCLFUu9T6WEf
6yWI/aMGgDLtwJwleAbgn/XbMqH8cAAIu+Ibpoo8eTRriy+NSXEE27pIT65bkdzckJLU+cmxlMBv
PlIUwXcH1NQKWYgeSqAO5WnU7rwAJF7cWl8L4uHd585ecOaazDtljavBJzUVDigzw95mhucsW0U/
6FPFh+Cssym7biBlkcENRghofR0d6KsCOzFE5a/VI65Ci0fNZcS6ya5ty1eXWbLFwrEGMVFg0mHr
HhmVdBFlfHz5nG9hof/sZ//lrPLRv5d6L9oPzU+72frHv+1mMvzNR//CAcA74HPE4ST1fTcLfwtw
DJDfhZXqcDf652YG8iy0ObP98R85FP0R5Ix+WxtM2Rlp4PYRWH/p9OWjA786u4e+xyFQ4B9wKc14
3dZJOyH40cHWrCkWWli70l8STfHYFr7DRRpnxSlmdEk0JWikT1FFO6Ynb0ny9DmgrxFK6QQD6j5w
mhJiEIqfQZWlHu+IV4HPc9JV6DR2Bx/+XBo7yg+BnpPkaI/dlBxWBqt/mWqvDC79pRMpNmbar5r3
fVPK+QGaEt9bzwLgeZlrZck3ci66rmDKlBi8Wn7pQL8tUuedPYE73VaK7qODaS0bb5w/FvFNnxCc
3LeROza7pC0m5nh9YdN4obr8Lmy7gvIEhmwsBQaY+T5B7Jyf05I/BINjIQAOYaviz8xAl0ihj/HX
3PcFQR7h99URP4Hx5ZZy47q58fpAqvvG1JN8RjZgH5qbxhisq1VWWfaOM/CI8S+h0w70Aaecbe5q
up76ngau3dgHSXCkFst5ykTBtjiA4s9Q1VR/thbwYvu4V7B8xDSnIc85nW+7Yn5eW3ixmCqdfwjr
abgFdT5QsQiziwmYgQ5OEwEMEziSNPZ2Mic5ttQ+0AUxrMMweq+yXaOrgaQiJgoMrV7mpIeu8T38
ziDuGdyz8kpiKCk8z/3IC32WjVOwIQ5VdENjj0ukkno9s69DaKJfCzpe3SdT22F3wGlQh9uZbsOJ
DrwSDhqHoowdtQkYXlFEhkqYCKkOnpHtzKBU8XFKkp7YHgcgHlrqRGCA7Vobk2ACaP/CMzp5bpOJ
yXQdOaLcJ8KlbaOOB/ozLKuLH9iSYWY0xKOHfRgV4edYIaDSD1VrHIe0yaXXlNPohzQ3aGFBI+Iv
UzjPb8o5BkfW9LS4nnK4w822LfG97CR1uWSJ6WZkRt2TA6Qh4wQozC6PsQ799pL9fAqOfgKNj2H6
QNXKDKgcD6QKeQDktPGQ+VO67OjLSQgxTJBPQUnXtFT3NFLwEWsG4D6UEoYPM/1XN2KqsXxE6Fwo
KmxFNFAgaZGoGTv6vVxsI7dIY7m/WeKmeUeTZIhzWkPGR4QCtQAoo2zMcQoMHo1EJjYs0jF2g5uZ
S928AyDTlhd1OdQfXDtAPhEYBb6GWZ8nO89T4EzKpYt/B0wWxFRuCRBOqdd32xiImrUtBjOe87yN
iFI4VOhsOnjyN3gNQu8+a2PACfQoeBgtUSXitRQkJDLizjlJYJhtHyIn6VNuddMYrCy/bP26+92j
bRUtjsWYs+WuMHzIYEkYal5ywepxM/ZjN2xUFWdqV9YQVrewlOVzlAdutxeUknL9a6OG+HDHePjQ
IvEoSk7n6ROw6zTZpS2j7E0zSXOHo8h8VE4Zfa5lA0TFtofxhsMUfgdIQj46rZU4ICYo+vtdIQrh
P6fhMt12FOu9o8Io8KjhyeBDz6nv3xV2ih9n9OMgoaeOZqqN7dUMoFWRj2RQatE7F5pXVtN2msPQ
9soUmFJhjbY85DnPAMmrLsmFpWY5Z/3IaTEDHC4Q8IHYkYJPJr3z3JV8Oku/LU8l5VEEuLnqfEJ1
NeW2cfqadpp4KBg8N8nIRKzuSn7xSaSpWmb1AEdUIeYVAvT6IbMgPiWp735svLLC3DtK8RZuK/Oy
cOndq3n0WlradNM9yDiwMEyx6KBt5nNJIQUwnmpbo1e6ew12+6FwMxLnRWgeuEEPtMiLjKNMTuvc
ymQKYhAn0llOfZwH2Kftgig2CkXIpAL9Fyi0LOO3GFYqSpf4rRHAVMIB0CqqLtkWRvKZE6OyLtwQ
v1MDCHrv5umtZqfKXPBlTsw5RmTpM4YMcREQdk0XNz+LLMB5EtSURRn7XnnJeJsGRBpVjbpeJOph
8uVVkTcNSB/9UMguu53LYKdD6wom52Ns+BC0GeGzub6LR5CSWWcRJqSSWMyrWkurn/LwCo1JTccT
6391KlNRY/r3CdvWTXMfe9WlbO2LNOE4GHWUE2xE94Y9jphrQdgUuvKzmtE0uZVQMawffCoeFcf0
z4k9HZ3SfQPd4SLO0gCGMFm/JPZvnRglM/I+jsv4FOCp2rYDvbDcvOrT4C98ZR11szR5fFCddcyW
/GPlq+eOIRTFtOayoVPoS+1gqmIxuTFBaF1OXOzITlKS/ZZaFfqx0oHY9tAlF/6YPlHN8NFR0Jo3
C/WBtJzlNuajWfN534CNa05pK85qJXC1grCWjUPVkCTyuRQO3FJu3Xkg4p+VfrxxZpXsJcU/O+i8
4T1FLe4JXpDPvkLBDgLuB1ClCC9BxS2pq5oDHQZXtEBemqHE9UWuQHZYbbMSt5qC/zUbFPrWU5/7
1rtRVplfLUk53QeaHcWnFHjHDyIBNJ3zHvNbOVQ4eEvQV/RIPY/4P29424dNGFT+daw6lyHANB4h
mME2akJ9q2x5n1KpdBw8f/aOEVduV1vByZLquSmpNo4Ddt6soOlA5f2VK+OnlkK9E+6ZG0qJ5GOH
Do3lt3TunR7DzuiJ+6ltok0Zjvq957Y8dtmEd7HFdrL4Nt4fw1bNtfqMLa8lWRsB7dx5WpvHYaz1
Vy+Yq2sZVs5RDekMutP2bwytbLd2S1cUUP+LxtK7atasO7OlqBLz3C7aplPzBaTXbefmLhZtKcuT
TanVo1+PxUZN6AZlR5cNc4nsLk+mIeFLVQznqknJzqSlYnc1wHjCbLxTNALsRJo+tRPM2tpY9w5H
1W3ku+Arsvr3uIdcV4zJp6Iw72lV4Ejj+558tOgAf/Jx1R7iRonPgRM/53a5PBclpC5IuZxfFhdV
jRnZKKlhcMrxKIaIeoy0UKekFu8xkbpwv+Tn3kIdCUCCuTZFeFFiPQZ5wa43FP7Om0OGTXl8Xbs2
AoIhcpgGnFmz6lo1o3de+ftbV0w3nQMXPku9KD8GSogLI6MLSzGkROK5r/CEXsxWTfSmW011VJqg
wRd39Ea4nyHkPsTj8nam7iTrLYbCFO49uZ7K3yemoYfuIvVWVGzmNUvGi6fg8oi7sdMXTCnoC9mz
oLpOw9dZM1Ww59qmm9sd1I3r9HQF0VesJu9rk1QLkzVXZTjeRkx8vEe97LqH1ri+femW7TiIrUyh
5n6NG8stgo2KwTntA44KS017DjBSfW7aMI1KIt3BELC9KqurPg1ha+rVtjY7IMQ5Ewitzh58dxFv
VMOM5rKq534la7ulA8Gc3s5S3edUSjePIpus6Z1Hu0Uw7seSc5S49OdlyPIjPc+VI5/a0nLc+i70
8fkqUm4Z4sldSE9w2N0NQJBU/iFuWsY2WHyH+CvjESr5NvDCeUpd7Y/vJZOxTYOysOCH9R0mdQO2
w2Mvav8BSy7HZZt6pINfhyMbuT/gUjm3Vm6JZwy19Vsh3Nreazd17N9BRErr+3jjP7dabrVcB//9
rfayaj9/0D/fa/kL31XaCMGV78aq2ru+A13oH/da+VvERRMDLSPndVj1k0pLq5QUUQDKe711/nSx
5V8wAHT58osIs+uvqLQUVry62HKqp2eZx+cSgwDivhqUDVPG9MvtzTZKB+fkuWUPEJFuz71s2ig4
cUssCHyDBLyQnYKKbAUlNc/W3HKalOYqWYLxonPEm7F0m4sxC6d7tzHv+irbCSbbZzoG5mcs5+LJ
tVrYiMwSxmMtcjgD6IXXk+sw4u5qcyfsgKiuV/rdpRidiLTpxKq8dy2/bA9RzZH1EkKEcQ+hEiX+
Z6xhIPB81vcbFvve0Dfs6yzeAHWK1ZfCo7bnQxx2sgt3opOwEKMkDa0NbSBUs89T7HY1BP+Sypod
LNtposUUG/CWbyUMTehNV2MzgEyrA/jcC33RRIbRpTYipjQJ1nZZwjuhW/RctON4EVbaJXgbKTqs
zaJv2NNpr0knRud7rTLHIMuC/PfPqK8pcBf2OkLwPYesh9hqa7KtuR3iGovn7KIzE9yWcckcu6HD
i4M+QJcgSy5aUUdPooMMPeKn9Ds61QUNFFeeYohjOVb5jvH4FFwXTc361kyE8pJuGW6nblTbfDbj
c2iXDrieKJ/6cxHV/NwRBvdGoAd6HwSISF4DHbLFk+3PukRqeFn6FidPyuTAwhPn0SbtNZWr1E3F
2PVLFebRrnWn+Nlpk9S7gN0ed5TEMy2zLiMVdUuN8kGxyGFg4PAp8ZmLb6sqx0BuDyFHF4RyY5Bf
6ffYg7XVcF5C3B1b2sgSbrZhklcHDOj9odamtenjwM79gfobB8kRgjMJiaaYxRdUyYXTWV0m22Wc
HRJeGZaK7ahWGCjNwgU/0Vo+GTeH+DdNtGWD8pX2O6rcKEwtA5XZj25bEI9FcYjfmHBIPhRyQf6b
aSok1kwDGVeKPFWPfTJ6qP3hjHhMn0Vlb22H7oZtamPm31Z11V+F/sR2bfV9cOvJulhVAyFuuyQg
KyItj8I+h3YUssdpmV3EYyi/BlKU/oaWm/Aq5pCHov2ibsuqVpxLLBmsdVTo39ytolPxooqnakQg
XwILagt7FabgSUY3yg7pgC6WQl9QhJ41FArlEtdWtcxPrdeSnc5wL38Ms9pw3G9l8Bn7cx8hYU/2
23Yx87OoK5cMFZNAsAt9riS9WyQMqL6owHG6erCrm37GqHOk75FZh6GdWl8l+BypZV7HIf3LZGR4
mZIYfAUWd6LEMD2RnnMjh6S7YHpRXDkW0L6DVa8zl8qVA4FGipuYxYS2IenVamY07uzDQaXor3X3
8mWO073MdLQfWeyTgFMd5ZZvrHad/izBwKcNm275ZK/jIb8P5dm3NTMjTv/ZgVbCEZM8XT00Vb1M
mCBD98E9/p2pOEzrECpok+5LH8H1xypiTW+ztlQPWEGyjddOwjlF2EzLDb7vKdmF/KDg0AQBEeEW
RCpNaSlMxtlBxgEzH+ft0YtlKA8UkHfqINxrdm2ufMCC29L44WHuQNrbQyCT/8z4KcO4+Px//+uF
NvrvN+KrfvyQmZ82YvGPjRiBWQoavl7KMb7JyN/0ZemDEFxnnsxLwYHzYf6nwGz/5vBX/Mhm+/m+
ef8hMIe/Uf/Ej2NeIMII+9Sv7MMvzMEfzSECNyc0wgCHSBAF/EDsyz/O92cV9LIkKbSjPg9ffoJu
iARoc0WAy8Rth3haW1k1sVtPg8Nte3+cNlZtNzTpxK0NK2tKyHHoROEwCg2V2PRhpuD+QC1msGzj
hnwzRQExJXFpPW3x+jMsRHBJkH8VLbY7t9OdPvFI06c2ySFWwxm2QKGq3oHRYYbpsrJTbEnhEDr3
MBmThzAL63G3FC5fMTSagfL5vg+5rThUfVPbQ5SD0gmltgLRFLRh0OgLlIOJPHPd2jeUsvnhiVRH
et1mpVyjAS5ClJxkdkeh9KIvRsJ5IJvyrh12I+0fQBR0bPYKzv+tvZjzYlR45kQPVT1KfI8X2Mr8
PmcbfYf46XGlbrk4naxAuFR28GNJpsVv8F/ZALiQot5oE0sPpXWV0fme+nezaizxGPsUbXyO+tzy
9kWioaOlVGh6l3T5jcmh8DFt7jncQwucqwwgREB5+CZM57Y+J9ZcERMfQlJ6qY2j79xT/Rpu/QRZ
aGD+dMIe6CzMslKR3us0okzETugWrSWzvzvTNoKUuyjN5Rp60adcAEydmkbLj34yZ5C/HeN+1SiJ
rNlRfodk5aNs8FveZX7mP8aOU1zDuR3Qu6dl5t8OLc69OhT6kC5T/SlVhqGWdgP51kvc8VTE7ctK
W589MX+QPgTbpeTXuBGG7kZPXsZFW/weKMYfWw5V2CNXWDJ6KTmJPnfHTZxJjoiMb+i5m6dbU0Tc
FntOOwM7R6OTbYT3FjqM6rLouGYT/wa9tzogXn110NmZyfAd4lDMnfDnr46s0oiPyELyL8myw6o8
Hl07ZoTK8bskvo7GTUacU96mEZiZIfHaAKC09k/eKOornVfBfR1UcrOENTUT2tHPGMCgOMzp9Dcu
U/nKFMFT5LlCJcV6QxW1476aMkozx7YqFKANu6FTJM8JQ93FWReGvNO5AgbP5BZ2EdpDe6rd7j3j
FXu6ErWror1ogPaqtsBlGFH+126YUo5ffeMnX6PJE8C9I32yIkUMJ1VsLnnZchQKaOe7Sl3t73Sq
aR0PbwQlseeKL+JBM8TBcNvRApeQt/hC4gf0eL2Y9yUSPU2Ug565hMbUCW+71InflJ5lfZnpobhv
ZFicSz+iQThuRN0zveJHbIuW+ORmirFMEsljVJ1ygSi3P9yv7r5ZjH8so3Be3Vpefo1srwFBYn+N
E6///Qc7N07yYBhTt99RnOc9VGU7vO0b/1mlGZT+pDAXnp2orW7Ted+gKh8sZYIPhd13d4E1Ohf+
kJnnGGltp4phhtZvpYegMeowW+7wN2/5v3iq2HSwk7Gyi9Xg//NTjQad1r6lwY+0bv87KisSfl4v
h6q33SNCH5wf9ibeeJdyz7/5Nf2LbwbDUQe3YQDKFhfOq8eO2jQsZ7qak8nzL7Rqw5PDVGLH1KB+
InDrnEXp4ibLuvKAbws2S1UREY5wIlTLssdg8yUuE+taztClEaXdy4mGmpu/fpavEwa8mSE7LL+c
EHuk4C7687MMcz2VdNX1uyLM2U5a6nP6pIsf675n71hmLhQUmgH3Xube3RVUcuzjQSxMr9TbKOnG
05D58q0rWXZU41rnNra6vRMO5cnPwvk0BUV/TLSL1piSutu8PPtfUj3+0ir5I5L53+Od18f7hHzU
Zklquv9+SXYlX6rVxvjTP8Cw4Sx0339p54cvXV+Y//4//M3vf/J/+x+/14s9zTX1Yp+qnqsTP418
7s8ihkB1+PeHresvHz/of/E3vssePuN8PurfR/jeyznKQ+rAYol28YPUIQmyMFIn/M9f+DnIIpjh
Ywbg28PJzSfc9UtHLJSRn/YJdI71bBWyXHAOxJrGy/tx0WjNEFZJqZzt5GempcRRAUV6ce2Uq4HH
ppyb4j+j3pWrtccK5jbf0YOA4QdjNBiN1QbU55kD96YuiufMjPFHhDug4S3qzl1Mo5eknNWKaYrV
pX6frOMpt2inamMrS13TrqP0IWnLBSm7c7B5zdYycfdv6WniZ+Yx/k3fGeudHcXj16KJvGddRPlT
Pmj1FOuBuYJerOCxCkZJMBE70XVZ9uNTOZvsbA39bHb5kCXXWNKNf2DbjsGr+TicHWuyqd/y5vat
4S4Xb02EGLPzvT45p90SEEnzO/+5HwA67CjL1NMRKxBdJ84wgWqR06y5+BcVXCWqOzlZzKN6l2T1
52JsVb6egva8hyjdDVM7zHaljV4rm4g12E1G+z03aXET+FP1u0idc+HhVttbYBQgNcUUkJHoDVB/
e5Mc3LQCixuaBtBS4bIfEtvzSE948wCqZrLtS/xqGuMgA973XmEn2JxYwiNOng4zD901wtqIlErl
rZPo3Oz4t80HTZ692iZcOKHBOMX4OOQhnqvOW+tHkEh5cTOTgaKKcrWVhq/pLp0dOz4G3eg9wHgA
wR/GZXTET0x6O04XAqRNpMd9WVSCRu/On27zHhVjGzgBYRvhLVycPVn0v8t49SKSKhfv4mmMQFmG
Pi6zKiibU8/041NRDepocxqF1xU56mvphhTFpUzfLhesF85Wacv/wq8LadheLOJLslZoX8FcXnCu
tai8i/ryY0vTo3XwbZwLezkxmieLnSBx09iY5ji8IqbOSa7a+6yjY5i660x4nELC+MkWS/OVcl4E
JTkwN9sqT3VP9B6Xj0VQ5NAvcwTvjU/Z7WW7GtkmJqBQaV/8bb++mv4vI7H1F/1o2i9fDJnY/weC
sCtK/i9W09vylYK8/vFvS6kXAUDxKWhkhWTpdNYU4Ldl1fvnMur6WKF8lGZult/U5H9YoRyWYo+K
K07Gq9z8i4rxy9Hqh9AXaUP2a6K3eKACm4X51XmGOikCG3nosaiEq/8c+zh41YQC+V00zc4dRlDL
XAxDODQ3lp4iHDb9xPBprjA87awaGZPic1F/ra2YWiJYCvE5d6sBrk/ZY6ZYJxw5Pkcnwm1A69in
sDMMN0Qy1DZRjVABRFSlQorFfvxo6WF4Y88NwNisrvKZuKGr5U5GNado327se0Oe4q1eFo/qljRc
x6ecQiYy5kk9bxDYXGDa9JkXlFehzfJVbqd3ZRk5lPtMrcCREQUNyZ2maZ2D51EttzfGqfqDi4p5
SXtjHh/LBmF9O/Y1JbataJlxybl7wUUsxP4xPmfq0KksE09RpYarySim1oyXcv7/lGPJyRLctGta
jKUu7PrltJSMjDYSJc2ipyt21U6NqXgcHF7ktprVwsg4aC9/+MT9q1P1elH66a3lUkJc1Ae0QwCO
rfLnDbKIHY7IuY/NKo5qFK0eFwnhwZIyOZ8u8fucBRI3FNKbcdPgbHe28bd+AYpj44xBeOIH67u/
fk6vfHeCCgYQQp5kcII+SEfpz0+JeFxSpmOE2xmz1tmx/GlXNSOXpXQyl24Th4dffjy89JQ20HAH
v+hPuaHYHqgnani8qVsOmG2zd3HIlkSFVfcJUkV7/OvHW5//j79yxqOr2w/pifMIfOv1LfnhItPX
nQqBFQFpTnhpykrGS1mNNB9ncfE3L40F5M8PxTLichEgp+4hc/34UB2+VopeRbiz5jxEVJ6qT9lY
/2306k8Pw/KD6ZL/dYmjr4n6nx4GyAMZyiQLdonlgjxOl+aAxyPY/PXvzSU+89PLodVj7fUACkUE
glezph9+fDlqnOQIzUVuTRx3Q7T3J88i55KMYr7E7Z81z71b2N476sMd66gDN/vKgcAFx5o3VRjD
Wmk99vJCegOrUKqm6XYCtOHQmkVQ9x1siYxcgUtIEsCsX7vYhdxypJthtBN9wlBofYlyvylvokTQ
wtRPi/+7HC0opovp+QApFkkcMOBq3G6j2650tovxerEdw5FG9dSRHJa2abTMJTOtKWG5w+jIXVVY
ongcBcXkGzPgWdzlhVtHlBt0sbzXVoPLvBwD38ZkgqemJFgxJCBa4x7fJS7Q3ioAVYEDop+RqETg
VFu7TL35UsXW5G0T5TP3t7Q3JwftlBUmR+0P5dlZSk1g0u9zDTa+Q9K66quJUHQM0creJ7ZjqA8P
shreLnrKHF+XqJPZnnadpTjHtDn6z3A8IEyF2uTeR+YBmroGxmzNMQ27Tl/ZlY7fYuGwuh2YhKx/
O0Vu+GkhXXDvKZVNy4YAZGbuFiys+ZsySqk8EnPTD092FNT5KcxUld0stD6BHSl0SUlbXI/YzXa0
uArnILt47k9mqYfmeqGFUb1JslnmD41rmhpEYZtm56XXlnu1MACbP2Lo1TwVEzbR7YBgT09GGbbp
gUcMK9wfdRbuoI94H2dVFDejlczjJh1qb9gwVe/qz3FSKKz8uUnC/sRENMIT5jud7+FdaS3r2eqL
KHhWfOMgnGd9WBwqWFqguFvUvecu7Sv5OCzAst4UeUZVbZeE03Qcy7W+2AkhldwWzaKp4kO7hbTD
0Uz4l04gWwCz+O/0e94LiCin1IyBkzAj9Ab3g5v0gWWO2JjK5lMSFsEIFpo7MmJIGGUjk1wxWJtY
gNnZBYy2HslM4GCj71UlOzwVg74qRByinbV9N59UYGEqxjYYHLt0FP6xlhWWuXparWmGNzc8dkMf
2htjWQL0Lc+bwZxeSPE3LV65E66Y6t3s8pncLb2iXa03kYZDPVYYN4ouiSlZUL3HV2yca7PF5R+b
y9AwJtoXNRLtXqJBU+9CYd9zOMfJta1lEe4noD+MuXip1FCEnQNReJSQe/OgljgZJ4zYVkybLEAo
x013Jc4WdZxg42RMaWtyFDpNZ4BNtbCTayEbTNbgFIb5lLq1d5WbzAUbq5rofQYbABZi2wbJznLd
vD40tHj6F37ZpCTeln71nMBtJHiCE3C1TIWaLs4hSm4HQj3eU5pOrnWqRG9TWa9sfe4GL6hZj+oK
jnAZJ09y4PVuk8ZicwnZZ7AVOX0uyuVmlm1dWLtuiQSYZ73Qrwp+Pi0CHme1/wJTWfR5sgjQbkqq
2d3oBCiNUO8iF2Z7x6QffDehX064DYP9Xa+LAvk6zJpuR7ymLuUxG3XsJH+nO73aA6Sg94i0Lyg/
thofGsvPazNLiNGDikcgUjnjtE3oq1ieWyzrat8Tua7fTKU1LhcuJqDsaFuJ+97wNYmuddUM5rpR
cC+ODUikcMtNdo7Oad5Ew/NfbyGvtl7prqmBkBOGw44IReOV7KR1nKRZm6e7dNTyNppsmMc9VUJi
cay/2XqddTP6YZt/eSxBD9bLRs8h/NVmxWmyZmEg82S3gz4wvy03GTadnXQr783sRdlDLQC2ZCFk
sji07H3FoILRS1pf/PWLXnffV0+EO+p6iQh9LgTi1YuOGrsT5sUyL+fAP7HVJB8l6yEZMvqVI2pb
Yun/zcfhz58GjgEOIXOOcv6arX31aUBRl5aUEKKbkX5LzepaTJXa//Ur+/OjcEhE2pEcqTzuKK9O
UgNmi7QeVuv2OEhc+bDuhohI2i8/ist4yOVusZ5J1/Hij6eOpuLcU5QZ4YHU2PdtJ92L0eqCT3/9
KK90WykI+kIlkg4kCiw7rz+aonNHbBgF8lNTBHsvauRaXOccoipih1iTVqkls29v0y8pmf9/3r3x
Wv/w+/9TNPwR1fXDj1Pjlz//PZbk/iYCEkRr7xz3Qmxaf1y+BVVxnNcZQuCgWpNJyIl/hGzJJTkO
M2b+Jg03L0Lo97ExSJ911Mxhn7eValty3H8ouHffvqeIv98U3e///NMchJ67n7/QLkss8SZs04in
XPLXZ/HjB7LrcSbAj8RWKazV/SIAzGDJsFdPzGoahX0Abo3Yp1t+cEoIjlu52mnEi7Om8ByMIx7e
JPqbfFWFDP3CctqXoEAArZc2ptAq4QlcYTHHuROkdfgpnJSOD1OL/wQAZm/wSUfwHw0Udg/o2oWw
4/jZlYFacROtjZPWMFgDHUSPOm2azD187JURltAGOp5jGv3JLzWi16b+Zsok3At89OyUgewfswA/
FKV5s5nM3jW+j6EzMei4X8U3q2dEqJHICaHT08pT7R6mb6bQPPWgZ+IcwS0avVhHhfPiI3UNddo3
PbNw+y60HKp9uXZi7fJmV3Ah6CdkwzdNUfb6AvIrRq3ZBDhAMM9ysS/IXYYNfvFwiSne5Sr1Pkmm
+anI/e6W/PBG9jG4+nFKToF20k+d5b+pYnE2CYwbpjDXbmGOM9GqfBJf+iy9b7CgZlvOylwV+qai
Atgh3mmichvm1Y3FlYNkSUd5b9i116v8syftSU1MZF3ztH6PleR3mhGs6pS8pG/6KjHmwzSeQcEe
tE6vcIrtVBPAZA/j+YIobbppZRo8+Ma7jhK9BbN2Ldcjg5EnTOGHpqNGYlH1m3lpbmrMtPRclVVz
Obbd7TKnEto1IYVNMFJgx33qkJDQFXAX+8tp6s5L7HqHLlhn+V7fo0PO6u0iq+nsp55kEu5c24YD
AR+MOOCwpbzHkSe5cfrkDZYccWpTS92X7kBt6DwQK4kI/o5teywnXHvTmopgL382eOYAv+JAJm4U
H4e11Lgx8WVB5Ia/2Lk3air86JTFwr4OEv3Ier5z2/JNrQzdMVGDJtX2Xrb1+6lutuFSp89D61aX
vt/CX5+bED5rkl7Z0Rc/gDGt2bqp0sgIKqmxvR6tZsuNdot07BLHucSXcE6gCXpUwQr5VCWRlexr
BpAtZo6B0BwfBO4EEM299iFb57agJPVhaKdzFigqG3j3ScZU8BxsMseGcq082pKzqP6HvTNpblw7
s+1fqajxgwN9MywSpEj1SnWZmiCUjdC3B8AB8OvfAm2HRYpFxr3juoMbDqfTIICD03zf3mtvkNd/
6+ty41QxpN6pLS7QkTxTwV7TloNhGOTyvmnI8ShzjYikyGYsxBBg0ZM3WyutZjZ2PnY3GbsB/svx
MiLO+irAPbMWHf9yhGPhLbft+04JEmWr1rQEi4DovjFMIPnG1U+taH29qOOfDb0/AOhR8tupurQi
DXx6p4RuXLeSOGO0rADgUUBeOXZl3tixVAkpHzZVYNTZwutqMmDSCRTkGJiotCrZAMaBNznlhGRC
bCbBUQluRGd6SxxdJDs3rnevo2zrV2A+7ZLj3fCeatlvaWjFumpz7RbGS1ZszFIZr8u+0i6SjChX
PEf87bogt11KFS8egCLCJ0O9DS9gPRJDn5vWQmLaTPSWjO4OIctaNxKBmryoL8a8JzukLjpkGUhZ
OMdP3mgQ0QuqtbuWRpLkd3mtfGhKdyei6sMObB0HTqzYxv1Ytk8II12fPf9T6uB2mXs8Uds+Q1cl
X4m59lq1gku25t9Hp8iUn7lR69HCxqnolttEU5EpuCqRyFpQGL+gBNA4kgUKF6SzN7qr3SJiIOcy
9jLO/qVyb9qg7ePqNibl+Aql5KKrMvMu6xP+R9gMmdGQGqo9HlBF5W2GHO4R9mkfKB48387cdGH0
9Z9G5sFHEzlvmaessBaAaTbSnCjkCo3aELwG/XjDyUXBNYAvQYfOhjfdq7dJb9yWHH1IHyxNjLCi
ytP3MlCKu7DAYgXTCi6/SamkSO6pkNxicWnw4acuDWcHxIJCx2bm6rrLlsb0rNIkf8XDF1FZDeAR
eaUl040we2PF98Qf2YP6qnH6WpqeiLBXUC294jiMBZW/2FVJ+ehAknInbKuVoEADY8lTOPS4Ecde
oV4YZmXdUhdot1UA8McG/Ck3Vc2UYUvlY8Awx5xj+ZNgwQhLkS/j0XkMjOiHFcjvjlU616P3Qnz2
pnTr9dDD7xaZuJ7opo3JtO08u/ueJzAWHK/bFg259Nth5vJn9V1aj6ymUsC0sBj7Zf0SNira6WDg
fMOmecWp8wqRINn28S9mum6RRKF1Q33E/GagBv5t9H8ywBGoC3iCihDpfczkQF3iwQNibGnDRRuQ
Oupw1FWr+i6eTJpZua2+WaL+NnrFdRYZ32z3vWqt/hott0+Ve9NMwV1dixu17MSGtlKwJMaSJFYt
Kn8C1rqrHCITI5KxWu1yTLKHVN/SIl0PmIFBCWCHXA5oioam9CNV3ihxdx2OGmFdmvI8jtatXSl3
dRvly7Botrke/mHyleEW6ECx1K3oLkY2tIbmfe0qH5X20JUsKoIob3t47b2JFAE7QYkdeECXU6J2
4vTCzOMs9mWd/qqYJ8vqSTd+ujLBA2wumuR3h5IlxPLD3mCtIpFTmxt6XMvBZGNRhE+0wfjMQF52
cIeJkhBCw4UZb+wWl8RjrjSvdbeN9WTTsVR7IvDD6Y9rK0uO4LhqSCob6jWORcIIu1t7YvJ5m4Bj
dMwojs3abhME5N7SxLnhk71nP7nMyJyPUVzUU73AnMkywGQcJ34q8AnH/aXQh02r1SiOfxFSfefG
xn2Ul6u0dpfYhRlGAM+UH5ZynRsmFaEajZ+bICPpvZu8m2fF1zQjUjTX/Mxb6ebvRtWZp/T4HsEZ
zyu8BOBMMWYiKTIwKAySv6HU115W0cAMJdLpsvXKB2g9uGVMihj6OtLZfwzeXUV5VKT5prPvaxHB
zg2BX0P91W+KsrPwQ3I25XRZPUCcZi/CHnm2cDVks1Dy9OeaLbSPfDsZFxaN46E3cJ8LX6sYLdn4
qypD2G5A2H0nwMnnWncSaye2NA1pn1dVLMPhJB6mWtG3limLS5Cq8YaY82HldmtZC3FTJi3fftF+
x1drbJOqhONsIxhMKRTFzYMu4295c+dECVz0HKdMV0934KuvtKa/0ttVY6Ak1JFu45fNHabIMv1m
4Sp4GcBqbOyQN5A6feUt55ZriTp7TO89b9iG/BVcWJ5PS+QxZCeyHC2r26CRipf0i4nHaq4aKuIL
WY3Xrho91kZGShXrHd/fNssuyjYxkMpJOrSyWlpp8d0sZHSJX4fRbQYhpkqbbU+iDubS1aP3SLe3
jgPvPkS3gnr5MRijVYSMziBaeYRbbVrZk86VC4iWC8VWLxLdfTGB4HtAkBeTfmu2DzXuDsApmV91
BiJocnEo/+QoO2U5XmuxOvJ+eTBYhwnHdaBEU6nKK3cTx+W4nsJ2FbA5HqEpQ/68QDS2yWySWTK0
DfBh8DoRaBPk60pRvxs4XdMBCP5YPQK9uU1oFEM7NJ6F2rzOf8tushfcT49xorx5FsnQfftN0dSP
VumfpVeTnsKWYOGhNGwBndMQ85S7SRaP1Ris64xMsaG+UTPtUjFy3CAQLiM1xF+gP2qmeB7wvBrl
T5HxeVElXVAWu1IzmxFgv2li+OF18ofbODdhp67sqSAydfDWih5eFHH1PJTBrdlZm64M7TU1KwL8
mgJzf6saz9KxiL6yFZJfXIvInKlmzqWFqPQzNA+l3VaPzZVDjpeqdLAvQbeRUxji704mdwEEYs2h
gIg4qrumR5BzHzfo8YZ6A1Xfr9jRUxZZIWlddS15h0aGD+TSK4wfbjBcpYyVdsCiEAB9sCOVH0u4
XtZ466R0L6FVg62uYBd6w8bqOE4l0Y/JnUGLxSg2RaXiXjf8QSd3KkI8y+yYBGRNBLYfiY+oNS/x
l/lK7b07QnnyAucJoMyFDcaL8jq6WHv4aaVXuDC9hVkB/NO1iMKHd2cnIMUwOuNRn64A0y/CybIu
qSEnV/bA7tq0yAw2dGYhg50yFepUp19rfVfhwVN+Xel6vnZkhay2JAzGGb8BEt1qwrylcHyN9B/7
LGk6XrCqRfmWpfaqYmWXKnYgB5ry3GOwsmt6w5fRdFeCf0LLCtBlZbQfYamsuql4iEeStBEllmXD
5o/oQ56RWdypAGfzoi19i51xINlVherDpKMEtUhKZ3VLQ+hEaetj+X0rs+ZGsZUX0d45xfBYW9GN
gNqshe+S/aQ/jN46tO0bLPt+0sqXsjdIAcxYPSbUPk/V6LI+GM2kLUV4m4jZIBwrH7aBPQC2wLJv
pnUgwvHK1gYr82EVjCqHlzr7lYae2V0HjsU2T01LTjhBI0AYhYabvDpdCn+UlAX24t1UEjUUxQp6
XJcGFCxMLxuQIFWeeeHge9aQ8o7qH0ck+i9NtuE32G4mN67F9ntUNfmbp4rcXBooND+aoGBar5OE
5SU3vPERiIhD0mU4jvUNLdhka+yEMfRBChwVnlULZv5ZPOOiqbrrOcMBcbdogAAeMBo88EHbvNMr
Q4Sj7wQ5TjBnYKS060jG2ol2NBgnkjULLU/mllAJBJbwS2Mn9lG7DsO9txMBuYlQiM7dKYScWSyk
lsGwduwGHXe6UxNha7y1dwKjWWrU6ZH6Zuz0R91Oi0RPV8sWgzKCniVXYxU1bJKx60Ku5+fPcJB4
J28CdEe7r8ob8oMUitNXBQ+X3dVOGKXgFHjGUoVcimk/vLVidFt+txNUyVlbZebdrMXe6a50oxP2
Op3lWJMryVkJ6iS+5YfJp1DpqmsJwz5dJPXkPBLIwqCJZ5FXMlTpE30H6xk9kPxQrFkNNqmNl3G4
w0mG12iWNGdiPlnIQWV5xelG3ERtZmzg9NKksjyZIRK0unZqFD+9ReEf4DgbErPnuMlBubG/BTRX
nnAK0WbJxz7BkFRBP71OhJdnSzxhlr0WdiGJmFanPF0ZU4GdzLJji8iM2ctk7mxNmNydO7fOBspM
s++JnSUWqEmb7VDpzhpl7mxSbSixTIWxljxqLTxFtgSzqaqKEZkuxOy1igkIeNF2BqxsZ8aS/zRm
zR4tubNrYQbEuiUxccE+xc7V76xdpqYWBC3sLF+7EuD/VUP/W9cpnf/vus7nIm7//P6v/2nef/7X
Ko+b9/aP2C+O8tf/pUyaRUd0TlyH/uosLKKt8S9lElxMw6LIB+90NrJ+gjahVFJtD/W7hRhT0zyN
/7t/e2r0f2DEQa/MMkgN38X2elAMPVUcPWgIcE1sHfCU6TtQwNtVbj9XRm0vz+sMYz9sELdfp6ZX
bGMqH2caAnN99VNDZXcV06DNNRc46CUddHZcQ8YGOCTd11WrIXlEGm8Y/0rWPDW+1hxHWdS9TSB0
GxkvmUzKM/qYgybWfHm6bfzj6J5L6MXB5bMpzsvAHpHs0JhYKTkhUJUWGb7RkCz7aRgcKTbPTbuD
O+VSuJS4jG5QMtuvNBtZFum6Mpg+wtS1mU9P0maPkCclNlUirBY9IneA0PGP05c98hp5vgSC8RL5
D4axf9mmb0hUyBXuMEowLwUe2ZlB0J/R4Rz0xXbP0cJ1ZWDJgIp5SLmHi2pPbgDsSeVMeD2S1vCm
cN2FhjHpWgUv9ev0XR12BOcL8r2oaJvQN6M3OmiRelVdap10EM3hrCLIqM23CnUwKviBXjY+nK2g
W9ocT9adrtsfSEbeYhQU+GC16kwj9DA04l+/xTQRCNJOQBKy/4gFhQ5Hi0LTz/ue5FWbaMQhvguo
HIegCMhgATIE3OzG4jdvwYcuuri038KEKo+iElt0+tEcGdI8mf/8mrnj8UkS5eZCjT1TMXyL6jfq
FvGuBqF6qZZCjc4M6SNjyzLomSB6M1FfuQc33ppzSWJo5q9HeNuhTh+zSuhn/ElH74enYmoaUyJW
jP37yRyqIgWxPb7Hl3qJNJ2ahJNEG0R81ZlRfO5SB4PKDFp3sBPAGCoIVfTOEYWTrrppQ/EXu63/
HDJor4Al8rXY5kHbCdkENSZmJL+ilLQqHbW+kkZ3LuDy6/3gKeHrYF7DLGXZ859/GgrIa1qzcly2
61Tyt0U+jVvI//mWjYf4y6OOlAsGP5gGx6SNMg+VT5dCVDEiGHEqsKp5+wLyU9lMLpQhjCjNGcPL
11FH3AcjjpVpRr0fzjVtR2ITZYLKHyVKkKjk7M2Jblid/owOesi8IV6NgdVitzSwNuzf0IjZUzVK
rfJZvbU/hIlB5Z9sDwITtVAJquJnQtrS5vRFv76w/YseTNbd4NS5E7BntQPNfaHeRP5uopKIpeEK
PDPYvz7G+VUhC2UYWrRsD95YCeIAYLtNLUNinGgHD6GL2QbXp+/o68KALcPajT7yKjXtQDBhaC4b
694SPnVNbWOIytkg5zQXhsx5jJpi3Z6+3pHXRs9/1kk4jjXrufdfmwVSIEJCTJ1P1HM5birlMnAG
6sPUDy8JUehWXkBG+umrHnlvyA3mh4hTBTL0wcThlFFoeDkWrNQzsNEWTX6ZlU3ru4nWnLnBIw90
tgAxMF0mXkyQ+zcYRTVO5aHnBtWuvyutpnuECAuFo6LAakaeO5y5tyNLLassZFFCRGciu3VwcyJM
xaDXceOnKq1KXbRFySJXo23OpIF7EQ4tMKaysd4r2JSkw7Rd++BpkqQkr3b7MxPNfLX9bRSbW54x
UxpyFdM5mDnjtkgdIilIbZ6FdouhzbRipbUtBDnA6/U3AUbOAeZgg8JNEi05F41wZIAxLzNno8bm
gcwegs8TXV8AWZIR1++8NlgbhUIUiRQtRCftvUu8aFt3sj1zz1+GF9VgthD6PO+hlphxNp+vieJV
m9oWH6KuFclK9DEN2NLl4FYWf04P5K8vm0sxkwMd596YyA8uVbVG6NqCMy+86ibzc0cPLlz6VdvG
bg2V7oE0L8YySFb4Ck1nqQeRs3Wl2V06maxj//SvOXLfxmz79ID4cPfzUWfvvosMLbCO4LXNGxKn
Faf+ZmUa5DirTM4sKl8+KxtwAQceDk7zMN/JpT+tX1OBOlKx8tav1DJaNXHiYAcOh+eA1JB1OHbu
99O39mX25XrE/qFOwrtJ//vgM7YV+u9NwIzRRJ73K+WMvvaABW1PX2X3hPa+Fi4zMxuQ6nH0QHa1
/wSTPiB6ypLcVpUGV5qYETtlWmZ+q8Q6fSmzaVbp0IlZTxGtIWkmKycd4ktZue09CLWwpkodmtRg
2nh1+rcdewKWOfslEPZhljhY62xIcJSIDD5k6BFIzo1hPRGIe2b3ON/gwQNgYp63QFwCff48xD69
17gLlDCzJuGPaVyRPN9P6XU8pWHgV3WnXxh0dm8EU6qv03rdQN72lDOD+OvxwEZYZMyCTlo3un6o
rAtrLdVgrQs/jFJ9hXAN7kFQlPQPdOuqg7BJkHFErA/6ZeeZMerdCwnX100FHvqp0TYV+TNnluWj
j8VCZuo58979cEZBl687adHxZQVlTDsF4GbOfkptacOhj9mAxxw2VBqbtV6gER6hsgZnJrUvEymP
BdkVLijLZud4uP9oMhfDgTMPTcBQdxVPY2GnY7rtwIx8TIo7MEYn7cxn/gV2QHnNQkpJpcEwaK7r
86/6NB7sjqiYsMwg5DjGq9ncFmV74waKDyQIh56y1Ex7axCNO0QjjqY1RcWt4fzuEUQLSUQAXVsA
72fQ6V+fBA58Nn5MdbPmbWe8/fSbIk8bIrWh6WE1RndNo5vU9Uqr7ye06pgHJ1pxo1P9PP35fZ3w
GJLEXrCXQMbqHG5ZxrqQHU5KlVRih4DgjxT88FDlK5a2/MwO4sj9sWRaGtlguJCZ7PafeS7NAr1X
OvlWQnfRyBNy7uFHPKb0bTdBRiQBicn6GTfW1xHOsmFQJaPkwfpxqDQlHAuEBa0cPwZL6MNvSC5p
i4pNNpIpRxPDjTcBTQ+DRL5uvG31atqefsBfFy+ua7JhYmGhsn1YoaCLZWGGjic0y12wxGUQXgVO
KX7IJtPPXOrrVArQjh2Jzqucfd4Hm94qqeb92ASaK7OC33kRxC9FZ/z4q/dDJiLVnZnyA2vAO3iL
GALDMHS5iFS75rHWrGqllJHxK23obJ2+1NexOccvevzLpOzGLm9/wMgRC4IWJaOvdU22tYVZaRDa
YuZsgTE5ikfP/cuL0bxCqgS+zGsFUKKDK3JfCCvBeoIcVjdGU4PEkb11Zsr7+p7mq+yOWyZyWOtg
McL51ICbzPjQlRSvVYJmZkrydH366R29CvtjgMqUpNCq798LdLdYDrEY/QyW1joXiX0Fdns4M+aO
vCOQTw6idtT5SGjnP/80aaUYMqiugUeVZNFvy7K2t7kS1N9MM4p8jTCCM8/u6+eEnJt6NBVGTLP6
Yb7EkHYJMDqul7uxcmkkiuKhxMwKB+vGcG55PHZzYBOc+S2x3XYPxrrIWqrOAvWTErSRn9A3TtTw
Q1WTe0ZPcWa0H3lfnKs4Scwz1bw27T9JqOaNXY8kGtQgfDkz4WZpo7rbnB4VR57f/C1pyKlNeg2H
lBBSrChRKhbIFzP8kwMdYrNj/GiZki7+zoU4pHE+pUB7OMiVDp+KVhlwc7u6+FaTIL1k4E/XwXQu
HfTYLRH6amCR1h0onAfTnkKid+wGBEyqnlbdG6VlrMiGrB6HigSG0ze1Awvt7yPn2vZ/rqXvv6SJ
1O3QdTh215UTXveomhqwXFM8LONCCx6IR+ptQl40TdDbbaaCbVQ1tJhwHDZ+xoh7dOkERg44wCox
qI1Sh9tYaNi8F0PRDMWTVIrqT4MHTV+Q2TQ6fj6VqeOfvo1dueXwNjDu8PnAfVDxzu7fhtJESdQr
Ze/jX1SJYDfEDRFA7fcRxglGidxbOUGAhiUnh+FaF3GwgetZ/Y2hOD9MkqRBitDg2v8R3ciBdgRS
jTYI/VYI/oxTl91dUD6yzlzqyIc87/PY6eDuZ2t1cMwaSTeybGZyv87q9KZAX4zcMFSq6wZl+JyX
Wp9z6xy9Ii0FiyOryoA5GChWgTGlT9ueSAcxbGPD7jaNFyKzDFG23xhpFd2ffqdHpg+TjQr9HTZJ
9OsOp49JuLzwEbOYV5aox0ZkfLqdnBk5R27LZMXile02Ad7855+m+zbDTN9LTEh1AkcgkRlRo2nS
bCY1bu6UmR52+q6OjVQmfAw8lFehfR3uaXKI4rZetoOPb7RfhBhZEVPpyL7BcT0h81Dec0MSJ+bS
QiQUwvN+uh2boL/x3bOHo0bPSkDZyZqf/qf7DsPSzoxwxHJpt9qqSdNiq1BTxw9rRt31YGbRnVG4
/RXUbuilNkqINhlU0kknsrGyrroHdq1SgRxnPFqZryMp0HD3IQhwAr1o/Nf0qSZX784sz0fmxrkf
pXKqwHkJl2D/d4+cX9C+KNKv3DFWF7hUh42XS+0eiqf8dfpdHRuBjHg+6Zl8QPzj/rU8GSqqmuc8
owjhR1RW9aIerHD9N67Cx0ybgdAi83CZlIrnTsRgDVSSq2CTkc16WXl9dG7czUv7wQzJ9Ij/jaMY
qDnv8MEVkYQ7N7vt8tD+LbNakOk1RUhE08D2tmoeApbUKew+j0FeoMXFJnnbCzXbAk76UKWTk3M3
kILgpOG9Zfag+0aqHJtBU/uX00/k6E9lu88exdQRLx98k0NsmUNW8twpcsCVr+L8OgsbcrgRVV9I
sJKLTqvMn6cvenRgOTReIS5gm5qVCZ8/iJoYMNiaJfq1Nn1t0PgvVRVBX+hN+er0lY4Oq09XOrg9
QYUzUUuuVPRF4xdoqG+iKZNnKiHH7wfnF21rEDCHK2IH/Y/okAYuhuuGiwZ1I97SFk5noUMzOjOd
HL0lbDaUPugUw+3af3hJGnRQC5jUUplq63HW3jVCrc7c0rGrzHVTah1zuf5w91o7AwuGJQbflLID
Khl1i7Qaxr++Ied09p+rHKw7qaaKWjOwruSc4x670ur9dijHF7MK4M2cHgpHytKU0OYSLYPO49kd
PDipmaOahK1kGJA6GZouviClEPKyD3P3VTaedjkYbvN9qNTsWU9RfQdtF1+Z+eja52aIeY90OEPQ
OWP8uxT2ALLtv8QeAZenmEL6o65lzPQErORq9DpAlLmI7OKjNwjoI0X6Mm4FVG2i2tej+y+36f9q
XTz6jikWQdxlow34dv9HJF0QqcM0SB+4QLWxeq1dlLXIz6wiO/bn4b3S19LwBRsuVfGD5w4OwEXi
yiMXTehcTXmYPpAqo9+y1kKG1wO7vYxF6KySMS1+wh3LlwE5wN91SnrvuEG0c/vwY1/r599zsH+F
3AW7bcD57QbutOgaHgD9jGpVkgZ9Zswde8KmxyJAiV5H5HDwhNOUbQmtEBYCItYXMjARJVfEzJwe
2fNXcviAkXrNNUlOm7A4999j00m3t8CQ+gl7dsClyAXNhZx7Tw+mmiIOJ4gD29MoqFQZAZnzZ77i
Y3dJnwdGDmddTocHXzE929CZQkv6UGDzy7pPmmWV5s2303d5pA/Bl4LMir0U/+Dq3b9NvY5SnK4U
PRpjjN4z3QpjH/qD8jTz4a+0csAvNCS9wKJVRL+s1BsiGM6IY7ZTqymvUhfkWBGpTGM3ziNElqd/
37GVlGc6KwociuJzeOLeopbWyOp7VVLMUI1NHqojzrHWuZ9cFwpmiSOQbBvr6fRF53ni8NXP+0pz
rgjh09D3L0oEXaynOXPaWGbxKo4EJsIyWXa29QPq3svpix17zw5PnjYEu2pM1fsX08sO/9fI50LD
WL80arddqInV/Y2VB72iCw2CeYk9yf5Vei3F6RnzHI3BRvxf5PdT2zePp2/l2Cfj2MQ60jWACLGL
5Pi0JY8RVrPFpj+Avlq8BK2n3ebuJC4LpWnfAsX0VklgELijSu3M7R17Yw4qBlKZYR+zs9u/PRp0
fVKiEfKNEAcU9Ivosq4UUpZzO8Wjmqt5+nz6Xo++NmBENiVJlFaH0Km6JOuPXzT4Unqej1nQ9BVC
cdanr3JsVuWOUNIBGLUog+7fVxw1uitjbfCDAF+oIQaP/LGx3ar4vs98acdenovuCWErJSIEpvuX
yhqTsCYtxUwRGvIW/Kf5HDikGwxNqBAkYetbANTye6EHxt94lJRcie5FHAd+4uALqFRH0CGFcZUb
Q/wSl5WxzHPIJacf5bEXRk2DehQnIeJnjP37mzCyx31mMNGJqMTjIXNjIfXS+zvzNjjWuYM3aw4P
efcVi3BhQ+LBXztoKw8w5oU9Euh4+m6OzYs0LdlIouDhoR08szpkRDbmMGDCCuRNBxwnWknQgotG
9Rrbb8ZcAVKeyTMal6OHf0IDNC4N85Ya9v5TJKwE55DG3lJ2Jq5eq6id+6AdxTOTo70J+qHfCiSg
F1OZ9HfSi4r7bKrfTt/70T2nxxaFugqVHAos+z/CBPNZagNfRUaw5TrTvP6it9XqPRFBfDFOhflb
1SfjB+cEsRwygRUiTFrrPsxIEDn9U44Nqs+/5GB5SgrbrggPYkNvVx3GvUhfJ15Tn2mVH7kKmnHW
BmoGlPYPtwJgLGC2WSXb66knc7MPjQnPR1ZpZ97ukeuwZ2X3TD2fXcFh47fKNb3KRav5ViTy6yEp
+4uG7s6ZZ3Zk6NLk1WmMsbrSGjtYikhwrBsLXK5vukrDpGmPvyCxFRcN+hyagCGB7zp6h4vTb8pj
TBys6QxXeEiOziXp5+6PmUSPIPZHGSGNdaQ/4DWK1iBJh2WK73tJsktzCSyoXqrE886UiEo9c9dH
ZnJkMlQdEbXPkqGDu26iJkqjMNR8T+vU+5yD0MopmvHRwaJ9+k6PXomiGFtGOkAMmP07dT1tCjPc
4r4U7nhVm129mgh/eFQN0ppOX+rIgEEpA3FpbubCnz64VAzvXQaxq/kj8rLF4NgSp04U+KevcmRl
moPBdhCkWfh58OrcxgoakIaaH+L8IVPTFtFrmLhd5QeFkqZU5dvoNtItYa7DokiLMzd5bIu8d/15
aH3a1tipiGxyd3Sye+rmA6ddd9ebuG2neDZ0lgR8XBidzFem4ggsA+6gXXiBbb7osXLlYv0tY8Aq
JBmJX6efy9GnD19+1jXOU+HB75JFP5HwgBcuKmGmjcOY+c5o62du/58ymP1Ph303ShTOIbTMOQrt
37/qdNJTRNghxZgcuXEAqHyfMEGS7vrDGDGqZW6TXlg72htcmeip3DHghBZ5qIC7oCA7hIbKkuwW
Q8Gdr7XWUxc3SnjHbFTcDN2EV65rCP1b9CQGq5c1jMR2MbqDa29DY2bTxTtOnR2CrlyX2MjeAiiG
zQI7G5kkrTJaV2kQDSPRoh34x7EVenid70h4/AaoeHJHyINeOKYXeYCiiicVYmuJd0Q9dUfX03QS
nLodc29oXOGtNJnB4tN2XD5vRvSNVjU9y3JKqKoVE9cfQCyC8OlNGa7cHeEv3dH+YiwWuO2iFGut
tiMC6iRTUIbdkQLHLsh1H7pP+aPZsQQLy4iLtdgxBqMqsZxV0yO2WQhdwCHMyFCN6MjMfMJ2xyrs
ZeJcJDuCoftPmuGObJiWtKuuhCGy0Ee/E4bL3qwIThmwt/jm0ErciTtWIm7tgbR0EVvps0H8q/Wc
umJ60C05NtTGh8kgb0BV4Jt2MRUjtoXEOMSxHr/qFBswA0HXuClrpfpuWQJUsg6xt9qxe+WO45vN
SN+C0kWKvn0m/So9+yXYAwCAKzOwtEWy4wLTBocRbO14wZnehQ5eQSG+CSs24ZsDRMZy3NJQvsg6
O02WOSD668R2QNmYwaQPF4I0kVc9zKEjtxYUXWjDEVSaiLl+S+EnMZZOqxPySvx2Vl8TzpnrOK1F
M9t7u/rKMwL0dWmUTZHvdXPgGcFrTr3pXbXq7nSnUF6Cqu+/N2PapRAc6RpckeRm/xwZse+2W8i7
RsNK6eZTTvtZlfqCk446myMT+aSaOZSMxGwkoGM888Qox1oLvL1sW/KQh3zA6e6G7q3aCk/ZSHJN
hx+d67bWIgHYhAuybSFayjbLEz/rVeNjgPYeQTwxAMApjfJRxpRcgGTgV4EeUDBiVdBY35gs4SZM
xZS/WjkwlkURUixZUhCM3oiddrdGHOd/StHE91Ib+uQuCB3zNY1r0O8ZuiR9IaMoUn3XNIKGEZOj
1M29Fg+wDAGDbHNnFASvWWP8SmZaQ5BFIoPyftAnJfXdjg4QQRtx8xsqIHlvaYZrdxE4Vf/WxpGs
NjUgrnTlJKH1SoKK7C8IqQz0JW0k4y6NBs+i0TlE6wg9jbJqM28Si8gc4ej0BZkAKzP1SPt0GicL
l7oyeXdpmClYmwN+SIw1iRBTXlq2ULxR+91w1Lkl9Kz/CZdEUcBXWTGRZ25qvsao+Yk2cqqJIJ0o
IVt8QIPSrNBKae7Wwyqt+rHnsqErPBg4SyGm+J4kkzZc1iGSlGUfYDVYYmUvSH2C0LP1zNgkZ7Aq
DNpRTUd8bmPrwAqyAcTjQg+TTDx0ik4DeYjizvRrFeKrL12rT25sXZGAvqeG+HhXiZqO398D2a2F
ETU+R5fiuy5V4S26Pi+Ti9Fr+DpJN3cJjBV9kG4aaXfgfXTcvj5FeVwkMYFSCLsgVz8MgwtQPJK1
DmxgwqJNzrzUyGBMYwl/WmBsD9Dgjkw4VCgWqPSh0FhlKi8GuxkBNNSBPV3mvSi0xM+hZKD57Szh
5CnAcyXQxE9kcsWgPKiwL20wbSrcoOy5HEgoirl/Mimj5f8ranx2LiopvxdxcUvty3u0mIqeiEUm
w7ivPbEi6Cm7TCAiQG6QMRMLRKqmdvTnMdIS/tgTzTOIqYoRlZVKcWaP+EUQ6qL1oLOEW4ACPQIa
Y3+lCxE39nBCTFIFwkceFxACLSAGq1EzH5A7G9OiqcndTn+zKqVLYrQccC1UbDyTyabqxPNuhf8/
r+5/I3L4tNn5Qi58/SPa/1q8F+meQXf+O/806MIoxASLKBN5JtEdyPn+bdA1zH/QhUSrM2vy0fzM
u6J/0wv1f1gorVFXzC3RvfBZQ/vH3KOnBMFxGoU9hrm/YNBF4cJA+bRlIhOJsw3CP0SplBERO+4P
JDvtjSqKsVhoXnrZB+ZLa9jdfRVjMu0oVW/smmmnl462sMpsunKn4Z48lXJd5KpDiovpNOwqwCXR
b73uVIi3qkIPzEuN6b60zQEablJHC3PQzQtajb7RquMVRVl1TUBrC76pDhaipf2h0wkCOZWWq67A
S+TZirNASnDVjFnrG3pdWmsjapVbOTkvSod4jxqWsm57O/kIRvLD9VYrXlNl1O7LzlAe9Mlu7jsZ
q5ds9fNrq2/Z9pfFSDA101X0quWReMNqFgHFmlZgf4Xb3QRDuXJoRyRe/6eeAVxR53wLmY79WJv4
kDplYed9jvGIRC6zedPj73oXP8JUvI6sZqtn+YU1QoSJtuk7pMIbxMn3Vlm8B3b9Vkz1z6aBpKN3
K1LjrmRQXZfOsIb/fu+E9j1RKfd5AVDOMqaNDLQnIFS+YlcXdrCSzn3hJo9RUz0WDtJavXBu2Uys
sPMv6lFb0Vi5SrPhXrrfE6jvRgy3tsku3MG7tsVw3csaK0ZXYbBR3urW7pg984dWhI/eCBPSsZK3
dsAW0eavtjtdR6lzNfbBj7ScXqXItoEGLrEUz+iKVtCP10b1/9k7s964kXRN/5VC38zN0CCD+8Vc
HDKZi5RK7Yt1Q0i2xH3fOZj/Pg+l6ipJdlvwwQxwDtDohqu7bItJZkQw4vve93nz8ymoYT/4IWGH
7IXM4muTeQPxnI4u+ad9X5CEjQJokL+q6T6onsZpJjMgJue8uCC0oQDvEBybhb0eszZyrUAc64rO
J4msk1DJnisYsw4rqyHZB6iV26qxTkXFFbEhzuYUbwMrBjStu3DjV218SrQwh8zTLtC9qvYfOKJ/
z815JbXnkohPSYwlKRCMS+IGS7zyWQdzXKrX8/y1z3cW8O9QmdmbYyPoJzBUsnggf3WbgFhQoAqh
oN7YdroBf5FD0mnvpFRa19K8boLiWvevChVuUHpBFC42B7LARbzh/R2H0VkkBTsJDEhNiLJNw4s0
v0PbQ6jKrXVV3MzNrZ93O+wT97OJLjXTt/SmPOg3J1M/H5mZdh/VwVnog82W09MJjDZhGVypwsxe
tY1LCCC58PdNrxyxkdjqJVs/eXLHidGpgCHsrU0lxAnV7+DAUe8oK8nrEQ+MoOO5btZKL39NxNfY
ulBCvqdqm/t+5WT98Mwr8VxOhsu8h8hnhZuAqA95VHdmfgf8nr2joR9TEvGsst2rg33EoeQ66vRV
05b4ak8a/GtW0q1r5cLu+lslNtfacGLBBNGPhQFTazCnjT2N+y5MjmsDj2J8JAfpWl3047zEzVzd
iKj1mia4t9OU6N/cP5+IDDKXyRda9pXSb6vuQqueMmz3aryuIXDlerwe297VMcMP1s6oq7UlN3u1
iMljt08KKuAOuw8idQdC3IsohAaUE+gJMj0FWqVmp7pU36Wmvp2Ef82Wmsj3ci8lGeAvyT6HOn8s
Ged9UPEYxKawg53gLDXMmzyrvSnvt43eeHp4P2n6WdM2WDWadDOM8o1f9QfozLd0gr8pVhxAgh3Y
9NaA6VoPmpJuFBH3HGzapoTtUW7Jng6TtdYv2BvN6YTA1xGPEAo1+1q25TPVrt0UtD0Yuih3a1rE
jqEQn6s8TtbERmheBba5nutNxfBll48dp78RMqesuvafQ392gTITQFUkx8gTdp0am04Z+Mdlnn8v
MdKwoPuwT0ExEbVE3FC/NsLhEljhQDyc0nuUeSM3KVP71srLhpW/vLf9sN4TclSe1G1auY0pH3NM
P1WleV9NAaegQcIgIPXWaeczW+kwhRstir+H+A+JPNkbNoxaYlfiYwIVzhfKiVMoCoPD3Gb8Vac0
MLC2ivia5PNlq6cPXdEfGnAIx1VYs/luc3mrJ0q/b0uBeXLSsoPGm+dCzxpxNkyqchDyHY4zvfHT
FZTw1RDLbhBdh4ERoQgPUsZupWysyFw39slgRw8pvBYkD9kMlo2MnKDZIsA6bzPIcfFUXEvZTAZq
uUnpvh3nGymBoRZj9GhH4m1MTv8OWd063e3h2E5le4sTGHR0VXhVEN2y5qduNl0KHyK/EW1SuTgW
sXVXhf11oflkYdXmdR1VAJf4shKTVkdXdfssP4sygAgi8gEG6dQpmmw86kXxHZTct7lTr2DqkKU5
VK4fJFsrl081qYGWpMh3pVH6D2UNhDYEwN9GzI7xKO9XTHMHohKp8PB5CJsuA1B2CCPanAkydDXy
HI5TclZTmVAMD/nyLXjAdiepcbCzlPEknh9gHt4NE3+K6J463mSZtfCI5lUeS99l7EpZbzuRNG/s
vBoIRFcnyh5z4Ch6esjLiY0HYKiFY9H3853cqc/SVNXOrNgIXcmW5IUYkCk/ctLoRm1P3WdPEOqV
Mvv3yeCf22V46HP7Dl3hw2CLM/RYa1Vrv4fjrhIXQTEASltAvbyUroaKAlgsy8Rh670MWZHjmCjk
aDMUBulqpZHtgSlx5k86kFzjoLJ8p5fw2Ude+VAv+7Q51P1cbbRGr9aEo81uyt7cFUu6epEq3Ukb
Wszpqb3JKxAAvZaS0RGHqkPfPthHYXISGby/eyugIOFT/JC0qn/SpNZcW7SrVmNHRwQukEXkUdQe
mW34PTcIPLGTeY/dEuTfHEEsUrJ+l/t6sg8bIyEAdJI3kaa0a0osgEGb1nKmmOCUrt6KrAYQrfCU
LZPd0szxzrBG8J1asxmMfJOSdOLK3V05fq0ibR/opeRmtn+mmkPmqiAf2F7orFPWFTEPp01a70aW
EVUetnWDWmRsa0dFuxYkj3DRDQfCVucJfTpYQ3WJHj1xBgmoJNF75wCrA08tCQZP8qOJ05kV+rXb
E6WyLtX8shrD/ZzHCgtbm4LircsjovGsY4JM6tltSbY4lFYzntA5Tc+selk9q4TDbtza2rpQpvw8
owKGdfqolPVzK5is3RCWd2RiBGs12jZyLF3MZOVc26YgUl61y1jmnTaQywmqyRtTvvGharNNlaXN
JqzUW/C1ptc30vP/zApbVaReRaetmpdS3+4mmTAIS6IAUkndrpJg7i3y3LGcTkQtHqMmW4lefO/Y
aCJlckX05/nv38etf2Ax/dVxax89fQvbp7xpn6L87ZHr5e+9HrlsEEZYVrDhygYlZ2vBfbwykewv
iBfwFLzYObFBL4iJP49cmvkFFTlmUm0x/iNKRErxJxOJ35IXFBLeT7xLMhyc3zlyvZgX3py4qM0s
mlqke4A1XrPg3hXpO3lAGMAmzimZnavOmJrjudVOiyROWO/bbh1gSz9woKCIqlWjp44ze/qcNGRZ
7owrM1GxeeRadzIXjbZJ5t4FrPxIGMGdlQU1YFdwcpmhn9pGwnLrl8TjJPt+ph4XJfVtYgy0XlNL
7JLSLB0rLieKaXU8eKWq2wI8qg9VjqTs51BPy5VW4D0Ys9R3I6mbee0VeeQkwtyVMenGrEkGRTsr
X1sW2OOpapYac9asYjk8k/AIsDmADpvA4HZUNY42QOXpZtF93MBiM9nBUV36/ULEVZHx34+JhOji
vv0z3vVfp8C++1Obp+LwkD01H3/UMk//+ln/NaJiGbK/mjdfn7Knd/Pl5c//yRDTIIUxTfAXLoqY
l0LE63zRlC8Iv+mlYPOgVLEUG/45X5ZqxZ/zQxFEy1q86PDqLIFj4nemhzAWpcib+YEPZ6FfLNYH
qiXowZdm0psmVgmMSafebziFLYXSRo05956R5RmyUwtaO+idNB2X42VQNVK0RweW6Rs0Q/OpOVNr
3RmwYklJ1YRUbYRKpqkTxXMLYkFkdKBMcmFJQ+pJ067CYLqlYG5+tYpkBkvuJ8WtpcKAcroBdgEz
pyokc3A7KuEW0FB1geX5taX1QH1rFAWQ7JNp4oeEpG5dK0YAvT9Iq1At3YgIRek5STstq12tD4nv
5n0TEqDlkK21+OZxz4PskgNCHF1C0Itkb/kxfNiqycN9K3fScJIOUR6u5lQWMDrTKc6W6oDVnOky
ccs7egihmjvTXEOVL6cqKR6sVkYmaoWGGtROznk69BRTSlKnNhOd0jW2/VBs4gFeyz7s2hbMvI/7
Ajfh0OkPtKgs+YoNuo79IKnVGep6pEcSGQZxHRfZTa5aVX8/jc1YXxM+MSpuWY8ZBEQijLKln5GI
GLg/ls6MbFRDnQ5zCl793J59+35E3l/uqLH04ckIvcpInQE9dVyzG5MmXweRgB1EuPFrHhI+0SUd
CaserFw/oGKwrqkDCbgSxUDlGeJmXNZBRhEDQgfvdN80i1mOHTFDdeqf5YhmW+gR7tYJbUX3Iwyv
pQGiFpKPOGztfhWoGdYqp9fbUW33aYVXCiIzJeTkm+jTHpxrGedwW7O21bJtbFh19MyCJYlL9gz5
Zo7MOnR1wt6vfblsH3DtxLBoUxi4dt6yi5f9OD2uMHDEO6K26uzExBfA9i039TuQBrW6RfFulEf5
kCnBtgnF5LvFrNGm6Oz0fPAnrPWaXZ2XXQce0gg5szrNYCjnbNraXSv6wausrLsW5WDftXJWPgLs
PhV1ad7KQSyRrZWo2nmh1tk3QfumcjW10+Cu4L29g16M6WaMtfSulEf5sgrgF+R9aX/FIROcBAFN
pZVeUpVxK90u6K50+XqIpEu17Gean0V6PEUpFTxt0tv7QR/L8zQctHuh1WDuRQgFiDCNCAZ9Oqtr
a4D63UrsKbNBRMdJLkvrBSeq5mW+ox2KuaQBp2yNHD6Zzc/UXAoP4iclhVm+6tMWcHYnjL3RxvwI
TdQXvHMu+peOXqqNz1C26+NpKoRHwJ3mMjkST4vpYV42WUO+nj3qMSBXUS3g7STODC/NE9mgBJWq
oZu0fpwcVXpEWS6KFFtdWfXQWuve9pvkkMrKGHuqUYbZHeMgHr4vdBXbzZrBx7XRZ2m1yvRAMr4G
cTPx9U4jaSKw1HVONOHs56t8Bp53mEe/mV2JIBzz1GbHbxClgsLDKeYkfE7oIfW0hozyojd6+2wc
o/rRUpLWdELSAkPXGlvR8pOi4tqWMHtCmaZVCei07RlMNi4Sr5Z7RcZi0s7lqiB1T8CAaMPWLWKF
YpEcyOJuUPoa0o2icsASQ6lNzPI4MdehVkT5Q9aESX2UaEMRb6VyDhQvNUy40lhXArVwRnsI+1vV
qKyRilBfCFftgjjcV6VFQ9If62ZundqvjPTJHHIRn2llVZbrVi3qWt7OVT3Nl2ykCTe2q0qkx3Xe
ZjydhvJ34Kh9Tw/yzRvu7PWV8TaaZ3lRvH2R4FygCUj6twBCA8zpgxoDvjMqfrPzIdMTQOvmJlaQ
VVnW7W+qG16ug1EfpR66VVhY719YOr3J2VRJz50BnT+W4TA9KnX4GbRoUah8vBs6TZxRUJQb4iPD
bgbYlBp07hdyq7qFgBBRUEjzC46Ao1OVSXMy+UyKXz/CH1R0y73hDDIQIgJv+gH+kg65bfEN+Y4g
H4hz2KiCxJchkmvmHHudxp4OxQfhL0VlVzCBSzV1SiTEN7/+HEsX4uPNow9BQ8i+Hr/Eh0dsp4UZ
qw05KUEeUEiLgz2vWtoM1lTvfn2lHwcNQiTOB4AQODsgan//ZVqsm1GhEH7QBrl9pc++sp6b6TMV
8I/3g8BrSbflCIK75qNQKDezuAf7T13DZj40tmhWYZD7eyKWyt+eBXSwgNxpPDlCXD6iY+ZJp4Ft
5L6jI0E5tug1h4P4zFj3k/vhcLQAZfEALN63908tNXSZ0kdscx722fwE2hJw71vtmUjS9jMnz0++
ImOBEjCzOd/9gHSC4230AR6fxdF5J8k9VbQgiT4ZBz+7I/ahCOEYA7THPtxRqZNiH2mclWY1LkIH
FHabHCd9PrOvKqD9rH572HFoXTL6XtxQ6ge1qgErEPMD95QYDcHWNcAcDHmp9+urLB/67TQCUIv7
yaCtyCmXxeqDSNtE4wtIRbOdUKfm3PTU342OyV1LfXdU5PL3374cxwI6mDbuUTwwH+aS2VpqROii
SS9Him5HSmLHUmqL47qzi4M6Tdon6tMfl0hYARSoAc0th+uPDzGYqepWzURDyg4NJ22DB+RotL16
5TAZIO1Fn31yxR9HCVcEA8QLn2UOy8L7cR9EgQo0nCsCCizWs1lRKeQ5UHVPPmOy/vTmlkUD0A92
oo8uYl3Lmx7Tgumw+waSnwzDmizx7sq06MYGShxdm82AGOfXX+HPbpDBzyxYjMvYTN7fYG2kAStI
ZzoIZfuNRIidJ8qkWjclZbJfX+rHaQ2MkNWdX+lJ80W+vxRF89xn00usOv3k44h0VPaZTb/99VU+
ToHlhYZJB5cm/2AmfNgU5ETVwkXPGPNpHz4mdSLBDMhyr53S/jSjfbn+T1zPBDSqAZdYFuD3dxUT
UTxZMV1u2wRGE2roDzvsJ3c9y0rnUBbOPnmMP44T9gYIDjCY8OJWPoqWo26WFruH5SjILmkVG2y9
RWgmV5oYhyNM7vRBJ6MaPpMN//S6rCrycp+wyj7caDv2Sj115ARVQ6ZdpeWkuHlKuk1e6+23Cefy
pVQgRPz10/1xzAgDogCgGl5w2Cg/DE8tsidTamx76WjQG2xSWX0UKMw+WZ1/nAX0JRHxI4i2kbGK
D/dGA6AHgipsOtKkyMC9+M4aVGxie/Q/uaGfXomvhIILF8Mg/X649LFc0/3AHVHISkN7lkK4o80N
pBXSHT6zJy4f++3rAII40C4GCROBHc8P5m8jqDvFQKtV+OlGpLPhLjmqQ6BSAVfLT2BaP35V6PSX
kEwcMsB3PhI7YrOo/VnKEYYNvezKo0+LRS/sT57fD8KoJdBTsChzR3iDkNG9f4BhWI5pmJu0QPx5
8CmvDjScu0l008qQitwmYczimca9Gd7Rj6xJaZBJwXOWsPdyPTE99IVIqZHAHuTyZ/CUnz6EZUtB
7XmhY374dDonTb9RuWuzNCqXwHh5PRn+Z7jVH6eirtuQSnjb4/di7Xn/DCyk7iHp1JYTNom0L+BS
nQUyElfFasrLyWyruwhZ2SdYvB9vDQoKNXdMYLh8ub/3Fx0k0+8gI1pOw2PdkHafrRo7DT9Z3Zbl
+d2QxUuzFPZVzK7Mj4/udzMlaFIaG8Opp7z+pkdTIjlRmlCJikRWVaua9EvpEFYxzHgdOtFnWQM/
TBngUSiy2KvhpVucRe/v0pybKGuNkuuTULLvgpmyhVYr6Jwo0COpb6PPEAbLT/xwxwuDi5wGNtGY
+D6sPZ3tl1HIMu9UZqjl15pf+LPDuyPQdrMSD/Yn78cfvkY0+gYHHxzy2FihmL6/QVESP6sBU3GU
dhAr28eSBD/ht19Sy1VYUdnEg8HFTfr+Kmk99BbkHN1Jk6SBgFsoGz3RGlcphOKivCq/V77ef7Y2
LOP+/aNkPaABjHYTCjx7xPdXzefWR7tPvFBik2aYK+NdZCg3uW0erLC50rP+UUPSpJn9VVigkvr1
q0pZtvDvr45PCYck+IGFovVxgrTt3A7KlOpk4Oi1J2nyvAuDuHOTWR/PjIoymlm18TmwkGEjIajf
dq5Ox/r7rz/Gh++X/SNW4eVjsKMjUeGjQytWihyZ8Zy5sZmT+NgCGqYW/pt2m5erGPTMlvPtko/8
YTFIk2Cay4gEXX2sJjeqQhjoc6J88kg/LAagIzhV8E0S4KAY+Ho+rHNRLvBai6F2bRL5yNr1Dfuh
bSIrdSWh1hO6O32I101YQfUauimdH379LD9MzeX6oEqWLQ/b8YXy/n486SIorXAuWxcxhHTBm4Pg
uEI1RrGWkE20v3ci5Wq827BfY9kEK8du/P3VDEpkQT4ardsGtCESHj25pUncLW24wfoM1vSyT3wz
XLkcLhrMrotwFXLD0pZ924YZEVjUkVL2rqxaEt4VpbfzwTHqxhw2PVmm7VEXI1BeNUptTFeVzQfy
yCuypI1hp1J10GobuT1cmb43HmoZpsNK61HZrEwRKFe9UWThovgzS3AQ+UDaHsLpzlwBCZLvp1TU
shcnSmmvwdiT3EIrtE4KJDyyFr9+i//upf9Dl1m9/3XM0KH4I3vI/0fzR/qQs4o85W3UTrvv/+v1
7732BpEvAzymUsVuYqnvLOeX194g8mXAfKwg+CzYbWCa/as3iEaZ0wd9dvHSfX9Z3v/sFfJblCAs
dMigZRhdv9dLN1/e929GqWAbwGfi2MjLkeH6MQQj7QeMCjoWcxI+dnG0r2r1EJTFY1EKcn9FyqKA
EFM1rjvfOqI4eQQx4qSMnVRLjiHPGGTsyl/NUjFdycC+oY5PAf2KKQv2GmJKpHSF5a+V6KFpxT3+
gcnVoiJwek0r3LhvH/pIuBX2p4T46Llp9rlOeC6QP1do1QOSZyG28aUdnxIuWeOg0JypXPuWZxRu
cWSXGLw3unVUWWenLa0U0yQLzw3DPeCKblNpXqZiZPH81hWKM2C0aNdT7DiNScYgDQyiYFGceLK2
KrszOzkncjIqLvz4GOdZVbi6v1raoAm1iY1IDsQV2touvUwv4xUuHaw0z9W1Kl+gP5QdUuv5VU14
H8/7dJ2u9VvJX02oQe9RFJaX1E5wUFxJiku4UUVwa/QUKhf5JZnBV1V6KKQb2g64VWYHdVDgSGrh
zk4qypMq3si1RcPNbaRxQ7rmIn50wmxe7dJxD3dma3TnhYT3bl11RNwrTpqnLlwuR9mQ99AKIMpu
dzd9k+6l++mb/PJP+eWfy6/hQ/v8+mv4IL61z+LbP//TP8cPdIU32rf+WfumsyYhRRKsXxOgrbU/
re1NlewF+eWaTXwqQZFqBx3lKC2z+5SowDUqDbRhX1G7or7IOEjfpQ+a6vbILpMrQHkXo7xLWmKD
N47iFrtw9sZsNQQbu4bzckqEgaKvh3CFv8coTuvKHedT5EogWfhZprLh147OYnFq1VuT5spMt44o
dX7J9XUoeVA2vo6uhXKuTh0Vo+9Rxd9eDL+XozvWTmc79n3vaqdO7fHnrIdC8wi3Ne83Wb2NSxp+
p+iBnXDyVHkTdK5pusa4JoF0OuM+Q1IGcUO2K6LSB0e7ms7CRx+BYnOWER6eH41imx/7JMtsw44Y
1GZJR7kIpG9Bc5oZe7FLEals+OtFeDOOF6N6r+dHZ4a8jqU7hmqgscgD9iefeAU30V2Cr62pWEPN
hl8ObHWJ8u13SbKaCjfSjmuk3+p4FnZbtd/IM1K1VSV5OTeM6N902upkDGVXQk3mlsFG909U/6Tc
k8w4rknPbPfW+b1OWdbGpx269mndHoWhFxTMb3cSV4101vQLf42Sfo0w5YxO4PAcXkWHk9V6ZaVH
1vO6At2FteDhRHL0yKEIa7u55s7zOgrPywYdn9scQF02tCM9W93XSBCupNM+9PiJYvL0wGsmbyRH
vPWPUrFPsmc/usWR5SQTXtv94GrtA/Yjr6Evrsmom3VO9ZLu6BDTyQpDdLPoeGVwNtLWDo/TNib3
/ZFASVKij2p08+0+x2NRJnubs6tP55TPZrdeeSY/sJONMDbeIKutLrLqOcEXFUxulo6eyXbkYmbH
EJYATkn7s1hgTtH0xo28zb9HqE7Z7rqIpslYXLKIXTSl/H/r+ykyBj4a32jsjDvijVW6Pq5i3if+
5Ibmkz1It228TvVtWu4m9XiBfqaoiYKrULnVLJ073eTyOslvcvlGTr0SuuHBehAxVeeQYGUMbvPR
kB6rS5K55XFKd/J1l57J0xUKAK1c98G+OzFvB9ZDxSnOs3NbhsbigECUXv5HftqdNCcv/5p/9/o7
MssrMdS5My8LGgGIr//VG7d5Kk7ArDbDjoVxPp5vJ7J/Ayeh8UzPbgU3FznfWaUdkFgq0yPDHv6W
ND42aJzy5qBPKSPpVpI9ArqijjmFequVEWAj6kjlRyVHci1dmLXkBsEuKCWOhDmS7l2DUdHWTWeg
821NRyAgwnJX69eZ5w/eYK0SKsfx3BFh6xt3jcy6ypauvOCp5lTPyOGFiqcHPJtHy/G58somWtIW
aLORVtX2piBjvHPoadvlXToY63SVY+lE1kX8tP1g7OPHbnCrpHE18kOLgxHcFLwefRpn+ZYdo2ni
rFvPhxK7huaSsDuKu5worpbjQdBL9HRHL7KYO6gWLDF7UyLOWoKmM1QWUvVAmcrLj3QmbdTeavro
lXBz7FZfCxNLTeGv06F8RszmlkDwBBWVuCsc0tJXibj2leSRF/vXOKUbMUqjo6FbQfWzqjuYA4Bk
/c5wZW1y5vlcLujIB70b2KpjdYrbacquyQ1PSsvjJdJYn6yVKhE0UtTeMDwPwd5qsAING8MgMzuS
Q0gXZ5JKHkKIct2hsb3Spug80nPNk4h+H6OZij08NkdpCKe2T7PxUkHzS3qMlwgNr2pFwIRJ/6AM
Mmfo57VEEVca75FgH5JY2RMee2qm402WGt9FjoxWOw3z/8Qu9bR8yi/b+umpPXko/xto0gBFk4q4
5Cf9603oVZc//rFrli1o83YP+vff/VOkpn+hZABcYWkDLzUmDoOvG1GdLSpN8eVkxBEM6wAHoz9F
nQRdLjUi2v+wSEBZLJynPzeiy2+pqEEJU+IT0nczfke19uEkCmrAWCgvFPgpcdJ4+nASVUQ225WO
mNGUWzfptMYZivAuVpPHrAvxDwGBWWPsfvOgzl53uW/1DcqH8+fLVZECgEKjooi58MNV+ReRQdy0
vlLKtnBags7YweJKnaLsqNeiw1QXrF+Guomz9AxaiYlhgBd8UofXcW6zmsjMeTmPtfXLB/v3ieof
f47KXx6r/uOx++Oka5jff5+o/v57f41mgMCQ2+AuIQB44wplNMuwxsHh4+6kvGBTVPjnaNa/IGom
N0p9qcABh/l7NPNb/BiiASivM+dQZ/6GK/SlcPHmVMXAAuS3lJDBaVC9+RhlgNK3QLhPhmnVBkfq
xDo/xT4Z8ypJFLNQsDnFiTfo4aVNpLM0G8O2RxOCjg/bEmnsa31Wpu0YGLt8Zj40ulW4/x5hr2fv
l8bIv14u3a5++PZQvB1bL3/jdVhJhoX2nVFF1YaeDosaI/V1lZQM+wvJFEuPbFkp3mt5xRcWEDC5
KG85T2Ns/2tgKRzlkfQCXER/IFM4/C1x70vd7++BtfxoKr4LCovaAPWljysWGGnAELMhVohJpO8z
7o9DgtauPO5LNGJJL4xVYZhErJaa4TJ4voK1jo/7ZsRlo84Vle/AqFaTVTAko6ZXzyPJGIm7LmuO
MQPCWfaOTX0ZoHNba7lvY4IEPLOF79KkW/ZU6nPfy9Fuzntf9wqGpRlmkdfHlKnx7ixL4xLPLUXz
V0ur6srR7YHjttzMK9MK1a1WKJnuptqAymngKJitwIMgAp0gIKzH1u8+6Zkttf33j0vljQcUW6Bz
QdXAt/m2BtfN5O3KbS5WuP2OCjAe7tAbN3JUYkXph/K1g/P/Y9nun0jgq5/+YB/S/LHu8u8PLVTN
/wZbEnpucItV2pCYL1h2GdFvXro/uPv/94V36V3ceKv/88ctRv+nOv/jEoXmu7X9pz/yr+oZ356s
svtYgtpoIP9zOlJXY3lXll0L21ym6pvqmfoFGJYNM+/FocJi/NdsVMUXBFb01xHUvGxntN9Z5l8F
MX+Pr59+8Lfji+9YrdOsVtwg83Wn1vVtgHHYA2w4b6M2ghEy9OEGLPOJnkrnsdbfsC1fdQH7b13D
tKuGiVN32Mhq/dD1iWPSZOzs5pBUTXpvWaPv9pJGEgQ9Tgcbq9j0o3Gr1ngSoxT2+qREimPVk3Yq
43fz4mh+TvXgK0tEvp5ma9hLqc/hB+y0nGYXQ8nBJkNqf961E1bnvtB2pZKWrt2yzZ+GfAXfMkTY
YUecnPqiri5qgQ4oHBVk7F00biZ0705qwlIjA3FdjNCLco6RmaWt7R56QByWZ1pElUUnqs4Bm3RV
aOpDWEeHPDMu5BB5uC6T2VFZiIbj8FDgSpuL6Abk1jm+wT3L6EkYiQ16/NnLkqaDO2BhctNVYMNx
Obu6iEnrM+2NJnfCyxv5BEfcMzpxDPsB5jcwCfusm/fTLINK0GidZL3V4aOXn5owfWh84xCEI/Yc
CyaBqkkJuuBaZ+UZGjdurB3WQWDdAKP2ecl5TOk5rDfJsVoGievn9mXip7vCxoQrgnmTtcX4VDfV
M1qqxg31YOnGTbtWwQybELiSWw+lP+78BI+AWCH3jemqIm+yvcE3T/Mofe6mmlZk2bWukWcIy826
PDVm1Ehdylk8jlN8S6HM2bcJ2mYnJnnCaSRph7ymPkYPod5oPEKnazTOe/K4LRrFvByURxNQu9uF
TXQ0ReFlGIi5cKw8Kx0deipMGt/pQFvdRtF8nYUmcCXib9wOUEKVj8XZhJp539bDcDYvLpJeGqSj
OW++Nk1obzJioCwz/dbnarVGfwynSviepvfmkaXP8arGFH7cKNPexO6/kfrxGlM7HtWErqgrSup4
onMKvIOlSLe2mZ0mcXNFh8Kjtk5xqcO5+IzufY0p241VwltA0TlNp7pdHnp9GTlhUO4K6qD1dI+3
0km6itKT4TY4GNtc2dSoFfqsPK4C4eby154Tvh2Pnl5nnuQTKYffg0wyEjR0Jgc6cSvdmPWZHI6b
YeFWoAk+JJ3lpAayN/VGi/STHLiGb8lUZSXllBR04RAj5snAsfIeauL1/8ON2fIm+i9mm2LZ/deb
rf9IHx/y94s9f/51aRcKpkBAyJijEDsh1mGf/rrTUuwv+PpQ2qK1hRyJeO6vHbwmvrDWw3xfuD1L
zPWbpR3XIi8jMvzIX+Ntz2/9xg6en/Nm48ARedG3LT0btLhImT928auuiio8KIG7BITQX8OU75h9
LHlFWkI9ePNQfnIOfWUyv32PINmDIYt3Eq8ln/8jjrPSIW8FsN/cti60u9luo0fZrELSfZuuOLEk
rWvXg5Uj/yoyMTxSBoURkwYC+EqMTWgL/IutHQiJ+HT0pyD1grDpbFBnZXyudQhjV2FrRJgMSEg+
brQ2K9wsL4dd38l57kY21n9npEt0l5DL7DsabqLR6Q1RT27gKwWOfBFnN3pYs4YodayeJ0ZdnAHW
7fksFUVJ9MMmpU8iano82VZ0V/sllbyok3JH1zvsHo0WD3iMorLUHbnOhe22iS/ubZVEWXeazPCm
QZREg4SYbZzAeQawQdelpVQrtWq2oqgBgglSXH8I6rS4bUY/Oy6GMr4IYLrE21idtN4liLjE9jlU
xP3JoBslR+qq6qzvaZqSUDwp/VNsJpXhtTRF74PC1k9DP1w6VrwH7gAo4Prp61QYjp2KAT3XnFc3
QKzHaCs1Wd87xJZO52YCVpsYBFEWrlVK1Vd0C/5tZJMEsoJXlELeyeUGdKA88wrC7T3ca3LULDpC
xboVUz+qYOHa7DHLpmhYF9rE67Kr4HW4jWzBEhr/L3nnsSM5k2XpJ2KBWmxmQeXaQ8sNEZGRQU2a
UZNPP593dwHVs2iggNkMZlvI/Csj3Emze+4530k97WFW0por82D1FsK2Nj4Us2ErSJpjPRAdyV0E
ececqPBe7HEMmrlzT3xrBfyJbvWeMfhmgu8Lr2Vc/wIvI0gg+zODOaQTydLNL6XuFT2otsJII1jT
WReDKZX36zxM30U3j7AzvG3gdZ2Pi0VsqJ+kT0GR/kIvA6HyclvI+Ei5ZbshnVc1aOd5fRnE3PCZ
NyYJetu0pztgWiBI+qlmiZNkrUXxHnSNxkbS2Rlspf/m1P02kUmaB2Fzdqqz22UzUIDOtX+IYRWa
v1ar+tykxP1u9TYdQqqYUOA1teuRJKtpfDfn21Glrxk12AZHiR5VtBR8ctgv0k8WGxZ513bM0ql0
UPtNDG2Wn2BPrw81JcoUHJrVmgV8TZRvF/BgFuqKQqM03zoudnCFAUmrWVIMYemuveEv3Jtaf8wU
+WR0Fi8Ho1u4dGkGbUREiLCK0jfUoDz3cl6+3dkjlSZlOZS+gIFWRtNmSBL4St7rvgpQsfRHrexr
H2zV/OuNhUAndSueZv4Zz5axzCz6oNM7EYZV0/BbZaVId1ZXTwluTdxarHvz+NwPnYF/NJekvwis
lhfHIlBCXnJxrzX0uizKNkv+EEscgbIk2giCTnrtGnVOPnwJAOj5rScOpEvmztXnvA7IYvooki5M
8txJI3NLjb+zQUfzhdyz08eL6Pp2t2Vabh09ZWN9gWY9Rzp9ak1s5XL4UzGuDgEwO9W4QI/G1t0u
k8s1sstGYkv9xubJtCv7c7NhxwOj6XSWuc766uS9+iyqqXlMyUUSwMJwfG95laVFm3R1JOXScOrw
/+Lx+6+n7//6f01LRnH9Hw7q5ocQ2X+byvjz/3lQa/9AZoAK690MoWhkN1/Wfx3UzFkMWpyT+FQQ
1W6OrH/SADioSWJwttNPCW3qFtD5Jw1A/4eJ+/D2H+KkI6D8bx3U/zHC/+vRiVxMK/vNL40PDp4O
l4V/HcF0D+YX1pbCT5JW/c6p9L43l3bxVy7Swabi7uk5Lg7J4Lgvk1MN+1v9z0sixVkaKuvmSmHl
AvSJP1PU68QNb3Z9cwJPv3QcKDmxjAiXosv232uCYpn+1Gr3CXd5CidlfUj4hu4co66iZfSyYNPb
8lDZ2xhgigVQlEI567T8Uy7uh5i5HzetcVqX5EW1MyNuhvUW5O9OmlsrATfnF2Fr45UYxt+EQ1C2
G8w1VmbQ3es3uU5T1MvVOep0su0MfVgjrdbofVF61x+0ZfhjKuoj/5T6MoFGntu5i7yZaacB5YPf
ctXv0s3N41rDBdHw4AUMjZy9sz2FidLC4JiH0wARMl7TsYk2197iYe7SSLTGT2tuLNCwSfmlVe9G
N5uei0o8Gqn4SUrlzYSRyW86t34VQFnukmfPSdmZe17Ce6/lqq+UngxELbbjNrnNf6ZI/i3h5f9H
ZsGNX/0/PNQj7/v/fvu+/YX/eqod1EyA0jyGaOigC/75UHuwDG4FTzg8ETTJOqHv/POh9v6BznLr
pkDpxK/0L/q5af+DyAT2Oty9mIxQv/+d2zeBi9tj+y+PNfbn/xDxNeymN+3//zTrFWlOHm5bikD1
puTYj3XgVVgEZuc9wQIRG448erh/8AIYQt1DWyRRuXw6OX7QSa/s20Uwe/asdVwxCmTly1y0kSL5
trOXnLNnqgIxd2TWLsFq49VGil/AsgOvZMKsdKiC+XO/GsTezeEwgezqOHTtNgO6xE2NXeoBgqKv
l+9Db7Vnw4NMOB5X3fUbaHO+uXRlaHJZadMyzJ1jmd3po3dYbMwsjBqX5pYELZfHnltCY74pGqAm
b4Xc4xxkjdWnUrc70y4rbJFwmBMdHO/CAt1RIqW70MHnd5sS1iX6UbV+LNo8MDSXO6lhW1IAKzSw
FfvkHRbfHldR5i90fee4mbr0s23waM1HTXzeyMQid99tgt74XGiqRqQUDPfN8jYpox6yqzb2jleD
cMVj0Nv4KEb1RYJopPLrZSzNPxvWTZwe5UsL44sVcu6VXuxitah6vFBF00KPXk5eqeydqQmILcWj
WabHWefu6BXZ3pwfjSWBItUsrw5mld59drw7R8IjUyw3GGst4EV+18F/ChqtHndlk/lb4WQPsrDj
LlP32Acg9NVndfnMpsJ7oB9CfYXSKp81JR8vatK+DoPuc6/4TPlBe1V91waB4+B2YxfHAZZE2z0V
WU8YnVshcPLKr7MhDe0bjSjp2n1FJN7xvjdXuZT9dhqqZQoFprF+m4+UCd8cCMbhhoudXJm/3mC8
pHdqRB21i1S3ve/W5HU2C/m9UXnw1xVvCQeStaxfnFhhmrj3kAnuO30OKvlw86gDN/YR7ULPWNKw
rpkvasF040PnOOtUQfSd+UwhWf+6jM3LWpW9v8Dj2OftWsSygEYxqNgqRuzgwCQDzzBCpwHp17wA
Qo1m7ZJv1YNui5OdKBOWnhavihlkhXdNNNVP6jTsx3xfF9aD8JLXtuVXiomtLI9mpWPSq7CO2MC+
6sONVmGnF2EfEqANRg0LKjP3i9Li4xh9il1fXL7clvNTpHXQtqcSpaevs9Y3MDJbJ0sfY44zaIYY
Grz+Wc+8p7z6s6WndC1edHHij16AigPDmszQnj63+tvrH2w0UyPD1NPuRtx/mbYweJ5wUUKObPn3
a+tpVoZvLbmhQuQSmNlDovO/G1gnAFsGXQ8XLYX4ofRBI/MXuar3HULYemNzb2a86ZWv2djEPA3V
U2KkOlZuU5090FjSE8/STh+EczCW6uAkkw62QNvDR7CDFDy8rxdSEJG8+YyMhXFR+V1yJz9ZbnGv
ld3FkOPvnOefdTdm0bYW7226ObssUyM5GVdPx+oyKrmE+matf7RNpu+bEO7DXLXow0kzhIzqaJ6G
9pyZ03Rk+MJMtnlgIoEZ+YjePFoMIUEB2dhvvO5e762nzmgfS3e+lF63K6qi+S1JI75WzoxTkASE
L/WE8aLkzys+HxjxxMcyzWOrz46p2u+nTLmMpRp2OBM7p//k7EajqBHHLP1bq7p9lQwQZpWnZHCL
wCk+zHoOirSB4QbUNm6QL/CdQVhNR+CHpoK/TKZRKr+SZfTTtoGpPOl3jfE7S8x/hb28j+YJSExQ
iXECJTOk0WSn2c+czARDLU3BTchsy24UY5iaILsaTgd0vN7UzxkQzRluQBJkjduy3RoGwI2qt+sb
vqbSdWhg7C0l7OVNc1zZPJmIeskAatCQ77XuYr3qKBmnAIGTYlP/TNIFdttWmNcY4yOaMSIp33RH
vhcOKYQkee/qo9J57qPMf0Rf8TxXTlDKgnn1QS/2Ew8HvIzGDhXnDpCuOaQM1LvB+NN2eNB5NARv
SHlauXrW6fRpF3UWJi69qqlxLHvcX3wNBeiQzfhi9kP5bCIjR8vHoFbOVZjcRu7FvEFuqGUDCOho
2U5d3zGIBbqjfKhcNx1Zp35fm5Q2bIx1ldM6/urOj+D4o2Luzjq8WlEXj5llP6HVoauqFWgSUbtX
R+SfJGVxm44LhiBg4zgpKRLL9TOCBGoxTrSjrm7h5j64ZvpR53mYzk1AS0g49mfTfAKowxdMDTI1
/TSLPtRLEB1DuUvbJWDVAGAL2lV76Ltzn74ng/xUeh5qeSRP4d9m6rHu/IkLrldXYeZ0YamkVzkN
O6dVLtZSfeTOcrDlS111765YV5+34AlTNatFGIkR4TPQygnilbCrOPMG52qLlAUn1rJsYjdJqx3z
+Tydlbl80Pn/Ppi3LEKdpnQXLFtQO1cm+J2TeUGeZtfKdP124lNevR9z7eJU6hQf4+AtLEjxWVXt
xik/LYU8jBgZU8FFA+sMONVpOnhNj8uwIsAqzPKjVdrnZG6+TfxXy21hOtdJSNlyUPMNxg0Qt0M7
PY2NFmel+6MvpR3qqfkz2N7boN3wr+lwNHnygWpi0t7qzo5XXVNO9K4BjaHRB3uaG6jkf5XqY7GR
4NZlM6IauJg5V+8aVcqHRQJql7p7w/BtbJj4YdTpWS6gdjyPiISSx3iCosLp3i2jxrmcPGhy02I5
iDiTiedPOdKW2Kp8Z/KqyoYt1jjhSzrWh804CcyyCTBfowjaUQSFPb4O9nSAyXvjRIKU2vJt8VVY
zvnWRqWrndoWS2JxwCxf+CqxlJ10+O1IbL1NeQQztEfQuSk2J1iA3A6AVOcHDjE9KPskZlOy22ov
tJf8ru10f1SVv5PR+cJzQg+rmlbLJ2HUD6sy3un28qhkbbQYSf1hmCUOQPuplMOHqv7WtbEb219t
NY5zf9LSr9QC+Gk0h1kdg0WZ946s8O12vBHOQu3Q1S6ZuEzuZ6If1elV44lOML6SYZvF0VrfGq+J
pLruy2LvbbxltYaUBgqp92qwgXPnL3Zn7CaWGIN5zl+clhQkDcY9xwwX1WLEsoKmXfazlnFc1J/F
7YI3qI3+1lU3OKoVtAawUCZWy6UTRZ+Rhblsn7StYr8HHEsZn4rZtSNq8gipFr+qy6M0lqfUnM85
+3vf6aZrkR3oODst1Ro2dq1e0czwSpp/ulFC/lHNyC3aPdyZWEUoVBOxB11L6bLIQ2k1rIPaB7vU
ub4t342Q+3kbwQLjftRc/ajn9qFKK9K42xID6n1xYfsPrnzUekiPfA1uDU35r6OW4aaVvG3VIxyn
o7E198Sv8nCr3czvhpL3/PhKFRr3jyFK8kRDcEuixppjUlKv5tQdcq5OV6XKBduyRAt6KlJ808Ls
yrRdRulULzbmdUlwFhIPn0Xhtm48sHCq+6NhXcYaLyvcwF872V7amR+BGFiQ3gDmXmEke5sxOahg
ArWM8myYHizRfduuOoTewmdiL+0pB5FZNXC6VgqDNAWQlHbHovUwtz8wlcPEYnSo2a0dK+rUdE7b
3iqeYAI2Jn7Sjl9o2x+M0guzTQd42roXteqPWte9DibbZG99s7L5tXT0S5VrJ86JYGbkLlr1hJAR
5np2AaGw1xUd4+U2npZe6oEwJ+DzsGcV26njRjfjLCt0XsS6iESRnaStYjrFSL/Zq09sOqjb8bno
tz2tGCGjzvPKrxzsVNjXtz3a1pynRndh/YIYtafhxa0X7rqjSiNdse0KEyOsmlqhKIavHvmO0IX6
h6tr92E3vP9JmYI6rW2Tl8fU7HL6a8gDaGYTKinGFcymGo0z8EVZtcmTQ25zn+rrTgrN2CNRWYeq
SMN8SJ4QWNL7alGaYOo78dJt7Kn9rK1n505Zl/JuoeDLtzXs1+aEUO/hFt82Faqj2CXssm3NdkO7
8WJnrLj6S34ZWaO8LW6b3Cs6w95k6AQ5BgrEE+OwdYbYO6P1vCjK1UUv5Qvv8o0ULfJ3p8wa0Q/Y
U3qz7VvakWiPGCPXyZQ3IsTsMBsn+cRbdF+oCswoixu7ppd3a+FssT6X/aFiM4oxnVJZfGRILe2x
9JJHpzNUcqPimuElCJqmue/o/ggmTOeFFVXdoIe2KYxI5iWs9Lr50uyiuM+LtP/RrK3fuxUhPkA9
wZxzdZOGsQWzQ72O2yr9ma1BE9h0ByHY5IHMRzD3AwcZ9Y8gxFTlaE3ms65UWQhKow0qJi2raUJn
0b8mvTdi6onkPme5Es40hJDbsWuWY51x4P6zExomYiGKYFVF4/fe5vIhxaLpNN/e7gZZHsC+PfQq
LmGuf1kOrqKcfpwN6Li5jeTjUpYd+l+jKc/NZt85Iyai28Oij4SCam6PdNEy/bW5HWxzk91xj6de
gGF3Nwx8bMnW2IEAWx2v0O4IkcByH9T+U3TQuzrt0RD6fu2dcytlNBjNHaW3/amES2e6H5067mfP
+W3yIiyb8m83WX7eJ18ECgEB/3G913TWXg2tf+oq89la6uyYrNkftipfVtd/tnX/4SjjY27w0yum
fkdAr4q6zf4SKY+Cmkerl3Flhv7c6yI04Kzn+U/NEH/KQJhTp6yRjJqIXLPxsX1YED5MU369XCSK
cXvrVCuNW6A6dBZUYeGKq6IobFaoc6LwZ29Un0JDUk/VqYU6ONy1Dnsuq6qq0B77i2Ip1lXHkB/U
bhvT7RtsrfrYc3yYVXnUF3Gs8/E7W8goOs0meMnYSygrj5ceqgVpxTZN36ome2qb6ppY/VXodD5V
XKbE9jPlAAA4eIPshvGXlFjJgeOaThkG5DlaXRUNs9gxlT9WYoqHknXI6qxfszLtx61Xzo6b/uZc
c2g4OlVyum/U6ccbsKq1ZsHQ77Dt3Jp3d3NihFMcKw5ZI9lETee+dwUsYSKmg98IKrp0Jw3gk+MG
+cyL4T7Pkr212b5xO0h0W0aVW1QRJiGGVVDdpCgw0O+63uKbrx0bzTip8+ir1fhCtgSQeO3sksWJ
J5rvoLCGOfhoJzcCi6uk7/GmKu113w0LyHIUotHQ37aCrU9uIm9oPWM25fLzcMhGm6uU80X4bV+7
/XEEQ+cOAnQ8kgaVypXvjSXFbh5tD1xR1ynR7rsuu1r5HAyGQlMqU3yr0C0qrcJV4RLM0z7txXh2
2jXjKrocpmplwZgVw/DGjWg8e1L/gxDuD8oWavONK5v1qGlTal2ndV5YvYhFO2TGml9n53Y5UYyM
FMkm3OWBRjHY2rNlzw8FkKObmvFkSFJ/hWqs7yDijzNdCfOCy8ofJuDnY9F/S9uKvOWnoPgEpvtz
li/XKTf+to058Mac5TU1hCICy+zWlzSxZ6IKaY3QJDl5zWjE3DJyAOMDdKCG7hG11UeZNCf+2UNQ
qP1Ts/IJbjwk0UDfu78Yy93UDtHU9AF0UdTypLmr+OQVUtNzS15DzeOyttudOrhNiKXADs3h9jvf
qtAF8Z6C4smq7DWx2sg1kWXG2bIwHCXw0Hk0Ao0R2SjWd1G5B8RzM27MnqWTmM2j3bePoMLz80gV
X+TQ6AafUccQtBxpy6vJxTgLK9CifJad6ELWCio0mawMFVHSXIwU5Of18qduKTzAen5fjGvs3FSK
xjGZRPbz4ITEfmMNUlyswqKXUb7wtR+m1L7yki/f3FvdVMEswPv6Y1yH2k9n7i+DXWOeIgQzQg27
jla/vKx1vn4plZr+lg1y53iVtbLPZfqHBUK+SwX0qrG02GOTJp54mZLg69gY2sepeoXRgpctCVKB
N40+g6cRkqI6LMj6tr2bjEO/mL8GnYfktGgOtvKHpW1io9jiKUkZyDy5XUDivymGeqiV7nHmIfYn
mT32QMf8NLF+B8z9tzuKYc84mM5ZcVI0FQurGZhWv9O66tk1/hgErKq8omfCePSaiQ54aVyoKvzR
Z8kpKtvD1JWnnEXoXt+Sx4KwjtS1nbogTa3wJffTwFe/uv1esip/7Gr1UjveEqvpRBxKGvlblXz0
xXLWh0evfpR2s09nK2ZZod0hTNlWis5Z7USxWGRMpfa59SuZqMJqIkxYoSDBaYJWz5NvYTzlm0PT
3IYm1xnvq4iwFejocmh6C6kgdyqu+aIEG8eSMmRKqDS4p6A0cRfZ3hE9jo7DYltDAsE7Q50cx1+l
MQxo8mlKYPbiSPpQKKb0m9KmdYMbOkI9KVX3McdYUQw2dFmLNartRXan54E21A7KijwV1nOfOqHF
y2zgjAXOEjVpfqpa1jU2ak+OAtSrVMOoa4AxAF4hnjhsOHRBz/uVzBRJRMr3VvdtSYrOtxKXQCiZ
pIzTRig4A5rho1fuelRpKkhcQZidk2e1cA0C+bH7IjSdjfcRJNs0VNNlfs/Sh1r5bNnVz7dCGSf9
vT1g9iSIVMgd9XrvQ8W7uJ9L5Pr1OqdPi+Mee8c62JnqK1ZOgng3eW8l358lUR/Guv0ssSbQg5BE
uqgONNnxUA9PLa+LhGCcnYTtZgW38iHi95dpMndSvb2gvV2z/GGl/9l70IKTdxthYpzieXX/Fkw5
NI8ey7EO4XgGt64A2xmP5TLEWR01Iwmnp2z5q9dflfsOA8tPsh96705eN0XaSCNh+dHTkyGPap3v
BCq0atLskM60b1hx3zM2aNrV9BRyZwQAraY/1emvoACo1OpLB9qmTdWdS1w1WalszCTbQLMKMknW
UCXUJgo3VrI3xy5jBl1+c5Sf6NlnphuHpqoPynRfaajIpT3uu9rc55AmpWXfW82Ta3xVRFnxTESw
SB9BlLNYMBUKeCaotF151+flKWFuA7hrRJpdhQsNP82GSg20/8He5u/aTH9ajZNw6cU9SHTEG/Pe
qtXzxltPNvmBclqWE3XWHDtVf7slNW35JqdrwyYkmV81I49F+ruwT5Bl0Olv9CzOlAJ49Wu7Lvxy
Cd7ZNC5uykjbhNkclOURj3vJ/5+9s5cBk4d7NPPprHYtonAaTsZ7vg2HXMzPlf5ZzeuNUwTn1qRz
pPHtJQu15JRaH2bu7htxq+nwnJeRvmXsr9W56YtdLqtTO9wl3tg+a3mG5qTsIa37GivluvdCJ3nK
i+QEGSSgBo8t7BoXxFe3cqZfWOfgd4OhuZdEhTYS4CWuW/O5GTfif3p9sfMoHT5H/bgi+NIBgs3W
6cg7zQVuziN7Hq07M0uZ2qkWF5IflGfydTqW7qHPt4OSHhtuyFkRlVwW86hpXqvtrrLr2FI/FY7x
4iza45I6+4I7RLY8g9m+zHlUqSuHSMJ3h8i84edlGrqQfiq+MrfR0FTafb79JPSl45R8qIg8yeXN
hW2L4cansuOCxtzON+l5u2oWY+RsxGqT3useLhuNcJSxzwhLdSThS7ZYLTCBwuSqhLpGL1oIgOTg
SOuOkhJMUhwBgKabSJUnqzlZ1cVWX3tl3w7IRRRNaH4r/i7Nq9Gz+IpynTNQOI+y5o9q7SXJkURY
JleTHStgf/1aee20Au8oy46pJsBr6pG77VZh7LGGBS7hzra7djrf2xQr6fxhFA9bH64UOSKx+HiU
zk1Da80YIBEPBi+WnNeUHpveRo2q9q1t7lOGj8fv6vubK5FlBSsQF5iH55wUAOlhemtrIZt5gS0I
FtJz3tZ1NqJ2G/clIxhXqIgesAOZPJ9tAbCPws/4ENXsKpYEAjctcGTg8/J5ynCWIjM5zOtchLJD
klS0k6lufTDXngGtOgsN0bYaz3CC232jiLshS75mu/00FAbcYXzDqyDfiqlqjvg1uBZqpbhQIPlR
Lu+buvW+2vd/2io/d3QyGWOJ2jMG+SgiNwsH1Y1r5a5M6JRDJPfWddc5Cm9hahbWu0TlR14/lUYy
CZvBKNv8xTRVJI69aY7Kful3i77ScsrW9ib5PpfMF3LrrQjMblST+a/FeZVc+Juo9l5X7VUWV0NP
IMsP/qbIqOX7uRpVnODfNqZ7rf8zG8ohb7uD7n5hh3wsUGH1/J40B1uZLnK2lbuMjDuU5BJ6QHVY
xyhL3vX51FhPqNzXrja4fw8bfQ70P1n0Y+HFGp62qsgCDIUfnkUbk/fhTuIsbCP0BFs2mVCtJF1e
JfWhqLaLuho/TfptIh6HRLoiT8dNliVOHkunuaIXGGhRZElKczoTi3kkFp7jw7P2tdWXdw1FpR/2
ltASu+r3PFtDVLAnifDLuSgSnvLBnM3j5LAF6sePcmuCrNxgDBgPaY11T7Xzvwk1031FB9mUbsd8
AbNIpSBVoSB7Fm4priLCouCbLIlukmtHWlyd/URfMItlUIKiU75bSuBoiMWtoprXqvTck5sP0/O0
mV+2yhPeeMujhjq0eN3vOMgDSTWFou10YO2F4u8hTwYdAHFlWR48r1C/Bkux9/02ukebEcXZBgjn
XyurdroxtQWpCIklnez64HjrBeu2xFGf2iH9NeQG3Ew+KFbyuI1MH6OVvXh6CqfAReXIEqHyPPXp
vqg146HW4sQzMq7Xd3MGJWxV5tmvc+PLy+gaWOkeYORczDvJ+8h3h3Xet9gweWupefLGYOjxFfK2
UwFFYYcBTznWctSsyF7TMnaQ3kMT0oNwlrd04dOQs7lEZvc2z+5eyawvYq9xaZsssk39FR8nI5ge
9xUNsjogikke2BDHMOFjwhgHoavnwVOvTgbYoFBoXtCX5VhsuNwxBZ2XslPDalPUncc36d6x15PW
phMuc9r/Dk1pVbEqnBXjelFVb/jtzCLSUUl2fW/qWajqhTMyJhm6wvskfc7LUei+02eIlyUgfjUs
1oI2oirqgY8dFcOiZ6rCZzSa/Ew9Wwc0Wsy2SZC4uRUniWh3vdo8WobePLYaC1Iqr507kepyZzTF
EJV2rr84vbiUc21EjJoYqZyZvmjBbDOBuycpjlSxZerwJFFdIhR97X6u1AyD/WoPe2Or2FWPS73h
mtDz9UFOkh05uTYtFjqzMZZw168NjUCF+DO6eB+vTaIbiA1pa3zMtSN/p5vIm9IdFogZpakqKWTf
coL0XrqNf3kGwejT7Xy3tZ0TGWWHulIXLIOx415q/h5OhnVirNoU/hNsY8zJZ0GxRKwyfyaxEvzP
Kv2+s53XyUMio2ZoX2DeoAi7MT5YubOYbumGHvVNiYiN8vZoZi1UhQrchTr497TMuOdWw0xOR/+b
0Vc17Omass4SiuxXl7L0TvE7/BX0idX+KrnZq8RsshlCRTLUje9t1GVbdjaeTR79/ayazdlWEJ3a
ZM9nMfBuXKxjI7u/w6SJO8vLmBxZR3LeLk4gOJrQepTJ5F43q4cMig/v93m8atVqvU+NB6lB63vv
V80X+CimqkwgKrsbRGS2orxogaky0exEpqD7JpnsHWIxbsccXK3V3850yqdxSODpN0vPAmVrsX9t
nzRe1LFab9VfrwBHGvaIRaxiJwFMq86b4qG/lXsrG1e3W7SdD9ljupvckotBrUOun/UPrRn1O6km
+sfAXHMQOMou+kwtmN5Z+rVmfuCGI7hRtSusbCyhmoZfRlKAncG3ZUMJI5/nWmvPReEhD86ZuxOS
mIbp3nqtvI6FSlIKG4LGBbuuwiZxMd0fYU11xEZb7UIbd8sdrmPvmzyNtis2haoq0VmXBHRirHI/
OKJQc4niLL3rJ2V5cyZSVHqn2/eEW/rYxpeKWCks+9Thub26peGEkxhwwhiMFIanoOkskuJQ3v/T
dzVTQb+jK56ZJanUoDO6Rj12vWueV2hej9oAGIHLmdNGicc6lwFsDdtcaaFBljiwU2PoL1hCTAIA
7ZrejwjAwOO16b60F36+wVXYSmvOHHvjkF0sjW1watD9xqPMKFfqw640UisNFEGPYpJsXSzrfNmb
deV+TuUAHEKlqFGGnGLKo15i+3EcyueSGpRSsSY/dXczjTcsnSxD06IcO1WDRJF4Vy9FNaGGfAyH
wnH5WHLroPXW/ZLImlOz0UjP0IOLtGFrTIqto73R6mbcI/CA+ultUWlXuyyphi2SBBQban9QYiKJ
FMUtNJ5ZvT2jbaB/F9YUAu0MXb0lvLUW7oMjUvoak7k4qV0xRS09IEHq0Hnott3wmFRL/iCYL6Tu
1NeCiySmjzn5zUW3zn4iU/ci2vx+8cS6yzBMak2nxqNjsMilc36/Cl0nJSrS97l0QL7M1ttMucmd
OTTLva4P0JUL3Yj4sXR+10myR0QaTrJMtPfbqzC2PGYoXTTry6xOfAh8Jx7TUrd2ayf4u0vOt8js
1AMorPXZHm1Ul6XWIvpzeNLQJx7UTh8fUKqEwuqdnABdUJNnh9lcdFBPFNOikmeoXzI2Ccn/Zu9M
liNH0mv9KjLt0YbJ4cBCm5gZE2cymRtYkpmJGQ444JieXl9Ud9utbulKpru7ZtpWVRYjGRh+P/85
3wlBY2H8HE9xMffHcOxa7ojE2kyhE/6iKJItDZm8nWrY+nIPsVRpfS4PhzH/Zz6m8wVB7lMZNuZd
2OyjZWCT3FOWfiqnpb5KFXF8yjvGe2qA/btUF/YBTB+X8OjtZxrkli4K7+iPQfEPyXMouz22nLMf
m1vPFktLf+e003zx5m7eUlDHPZZral7Akj1NcR1c3HA09/MgpkOl2uItVDmKUxO5vsGmMJmrx5YE
I39mx8w7Q/Ew9VO2S29qbO+mT3OlPcqzxpjoh7C8LeskeSgpps3ysHwUQWTOgy/jd2zzNopb8c1B
XVhXVudslmlSlJpWBBj9cUfsudnETI2vkTDfiGCH22a8iaNqLs1bOHrQl1SbBBRGBGQCEKb75qBb
0hFiKtxLnvts/hNl7xh/2COVbCVCn0XlwoL0XgoHW1aFCsQm+TQVo3ft2kCvdbF8R+hBn1FkBeLY
s9d+OeG9GGFoTgTCt1Ojl2HVs0nnxDDH7rahUYxTuB2zLa4oCByoKtrKsaw3DAw9Lw0Gkbro4PHC
iapQ80oMwhxf6Hx0k8IByTIEmIYiziAbQjDFD6fmq4tdjAVeBVl8VWQ3/0U7jYQ4EjwnfVvFv+rE
Cc8zsl+Lt2azeBZOnrzc2JGSa9se7SMXaHGIyHB8VkWEOZOl5D0mDo8fpOW+XNKALY/jWlfbTfl7
q+JAXRtAJp1MwZ0NGKZF1k04Os99DPJt5lyedW2J1ynOnnqMjYyY4aC2eeNmh575Y8WPDd+pGu0O
Lc66eRVmA19LEjpy2HTdLb2KLDjdu4XpkYxwsV2lXaKtj/V0l7txjuXTkIXwZZe/N5wR8Hy1mbtp
wNf8Hqs2u/dvVGcVDBzJihQvdTxG0xH/KxudlP8fsCuxDM45DJv2oSA39dlNkl8d+FP7fgbj+HPu
1UKNVQmvbrHnYisTi02BN9w2sFPyHQeGuLd4ku9cBKijOwyZwhwj0kdrppMG1k5/Gg0y+Zj2zmGZ
hu4DfCUcsEgwTXtYsCOyahc0LLWlG4gpOp0+Ss4P3InKQjDsMXm8mHgiGkxxzyWK44GqzQUQEgQB
aFKQLNbGxvm3qIke3hnJAmYn7tgypXRaLy0+1moM9T2ZpMOUEzxteCXdBWHtHF3wMFiRpvrSdk29
yfJ5vp8Udh6dyaeY/eRukl7+kYYkrtaCY+vJWH80gwZbDcbgextPDaGVCHtWrli5yql/szsuqtWU
2RqBrpcnYMkYFMdHL0i+ocBjRrBnfS3b3KMMzzX3kx2zn84KGb3qwDQHFZTwNSmS2VrKdI+0kfFi
oPqFt5CseJL2C/BPHdLn0S1zeF1qTFfcM9Y59Rz/Uyf8MlPPBQqWJC1r9hoZjyC2s4ppR3hc8rzj
uwtggSVNkNfrCabithC5887D5NOwVbxjLUxfL9ICLCVr3tXZlF/iGYoCpbI598IolvFHEM0RLZuX
Mmb1kdL1+0Bvb3UMkkT/rGqPt1N8botlj569kkHPCAD8eyed29t8sUi3olP6mPSj6SQGXIe6X9mO
j6W2Ovk1SdpeR4LjZLxM3PThrcyst2J5YEARX+wk/A/eHPEer2JJ4kdJ8RVRPPJmqjo9lAgZbM9Z
0U+EdGyLwT4PNiAefX9TloQabMgOa5da68rRB4J/bzbyn1mHi5M8hN5R+vqgY+T1Ro8sj5Ve7kqJ
eJ8lGiCafypAQK8NlUUWpaxxaN4sxb/xUn6ai5Iv5l9/mN7/NxzwMje//u1fvygO6/X89CthCfgP
WBNyOv/3cMDqV0n6svrnP/DXcEDwF4z8IYEauKXkawjH/jXw4/7lVmEB+NmGrO8AbPo/bB3h/AUw
RADAiYalMAwkqI1OMWz+27/6tIYS1WUna/81tvs/gi7cmMB/DgbcogdEZSOYqiIga/BPeR/wtVPZ
Us9JDoWXOTY6DqPm3ZT+KR50v3OX/65Ww+X39h9/Ioxt7NwEHOAN/WPCCF6pGnM4RLwPiT46BWZM
dGUrf2HN+uxGzGiNASo4eu+REV+2p5/yrPmcK2pAteXttBG/UmZkMqProO2+KW/mpI6tdet34fVP
3+F/kiTm6/mnD3vre6SSgNS0IE+MwfAfP6yZWa0i9rq8U0dEPiiGzNhtgY8E7wGV0U7N1Jnmhz7s
3RfNyfOxyGCrpnrkFLS8zqqm+CWp2QV6cUbvouZ5N7EaIiPdXSl7+xAZflscUfOa5K/3nc3EI+EI
Fk4wBjyDd2sJ75OMFue28HYdXGLsW9LbDiYZXmukmo2QFWebODsQLePZzKLwc3L768SExrnnZmO1
HJ4HTg3jEE0uAXz65PLIguzjUT0YscrW7pScif7Kjc3cvNZSfa8WYI/DUqI9dSkEhjrowk3Kg/mx
7QfrEWZfsIvcmnx/jThsbofndpH+ujT2lja5q8QTtIsrBicM2LP3i1BT8avDfbAziTVtepc9iDAW
pn7r5gvPnrtQ4yqt6ve096M7Gcpvi988Cxzminf2uptwVRRM3nvsUcVetstyJhMX3eVj/OZMCW16
E4/ZduIXZEc8AAELsHvRsGdt1XYY1qxjNLSvyVzZT8tAprJaBqrnrIEkwli6n5Fv8n08e3u+v+jQ
KmXuE7tN1xxMxSVjSK/S/CeFg9VDGcXZmUCycTaQy9N9xuF/VVRpsWe5tccMAHSkb21xJyIEopUV
xf4pnAkxZ0xsz62L61zFHT2GbB56zh2rjH4HdtGYDmfbf82Kiu1KEd1Fi/sD3zlRbfq/1jO6InG4
uto6pfeAZKK3pl8o8+uQt7NUq6uw2BwNhUL9bW4nooK9ZUrb46UkIL2uw/h3HqTJT+S5H93cl6z1
yiqnmzDtD01QqceFEMKmSqCR4K/i+Bg6atNinFonjg+IYkiTHRHFr1ou2Q83tN7GtPTuPbZaZ/Kq
3d5tLO+U4vGUiyq/tUFnPxczWmdqS3SaRMTdpvES/wKJ3Nq6f1gkRJ6O61o2rLPi5hphhSTYx2uV
k3e6qsPk5pOTxZ2VMQxZs0O0RmPg0E1wn+aO99JnMueXI8gca7xPTavyaxxjqC3KSHxKshkYz2ex
ts0EfWlKH5Qo8bALuLR5FUWoZnny2trTE27KnBs0KXe6n8moxIcsxYjVBHrcaKen7lM3MACS9KB1
NW1DTkZPpY/HVJhG7CEsqqtlRws1rnL8MEvsP5bzzbalgTmt5iGN9y4+yhVn0K7uzEkHbB4rMY8X
9FXfsJIKcc7IeN8bclw0f5jPkik2cDAxNiXBlz5VHCbmSzbKVx8N3fc6/wz9HNSICs1WFLdlBIGH
/nGoYrC8VrPzaIXd2wFO1nGUbbuC6dRtu8zPNoWZ2p/DhKSdaD/4iOPurSIvf5jTGsN51kTMsA1u
sGQk7uPX5sfiVs3VAeN6kDp4zz03f+XI1j12nomvqnOSC4+gjORB52wLejC3He1b93UfKY4kKPXE
zsLvs1WzDORafWzahhVBVpcPbl4Ma6lScuyBmJFoCxx5GVQsN25+oPJ1e5Wr/jdamrPKZpncC58w
vp9Jg1WzV9/aJv0+V8CHK9M/9bPt7FMwQKdKDDBcLPueFP2L5frvk7DfBAvngKN6k1wKCnEPhY/2
tHbzwcGzZU9HUbrOHdGSblPygPzlTDWuX27gQ+PE2EsY1xAJ6qaKMFzkiXOHpMqVOBjwxGyN5o3E
W3HwZMN93VWwDlmOeAeblux9C4mHGuu4yATH3ra5b1php7wFWmox28Z8SDKi2a6MjY+zMMVNvK7j
3n5Rs5r4zer6t9+Y6rD0iCM2UZz8LBNn38sYg1tW/iS26m6yNlQnvxnVYSIZj/QlY/kpnETtKI2L
N0MUpe5qKtGOqt7TR8SzWxlS0G9ilYhL6OXNY6zLgtNZOR+SybfuEo7N3iox7teSZZR+i9DEL500
9JqYdHAo9GzGa9xO6bFfuvqR3giHVYC+c8IoL/CQN94KqMG8s2y1bExKBUESeBw1KyHFpooQgftU
RA908DD8dlUJvH/cYDgTWHoxYHgRbuIB+sClIDn1u1X+8KDRVKKdUzOBc9fsbGNxiHdzthiuz34F
c59hy0OqKzqbOP09Ioi9Kd1FW4t3/I9+kOCFjc8JvEVOhTScFs21MUGzZyBHnwOlVuKPHqr7Jo/9
T2vGbxt743KY/OHZbev4mM7SsO32/G2DArRtIvMrrZLy2k2V2tJ54NwWGkdyPcUW0mb/0LE/2XWi
etcczVEeKAPnbaDSw5zV9jop2ZnUU5hfSttO2KEOAY8JsFG4tiIbCLnL5gASLVjgECCw17S379Ca
PgTA91LApTYlDPWqvU+7JbvSv0a0sojPIW8gIpHUnDeTQBcvB16SJqfMvdTl+MyprdlZfYZfLByW
7hpHxVNf+YS7tBufrT7y3j3mDqIIdX0vwtY/zIYF3FCAlcv7EXdDb9kp62AZntvSc+4K34l/G0mw
JeSNcbI6PJmO32jWR/nvjK7OO5Kg6tTCIXnLOi5SHtnWBIq8M3Orj3beDNMTx1Os+WFiI7ZRWHeg
d9IAi/HScl3WHXoY5LkNxtjp4rfos27wG+3dx5+nlmhXVtPDLLr6Zu3pJKvX5KJTBy9X6UabLsD4
ZVU5udU/RNFGENCzA3EdtWBpb6zm25JN8aFdcHt3/hif0inW52SY8vcE8N6uI/+4Lnj9nfQwAZxo
IzPtwlbnRwwLDaGTLD6NtCT+sqab4DpWidq6lRovYzIHew/Iy5OP8a8fTbqp6+R57Jz6bkCgWy++
7e4j72ZFJCqI7i7sjYe2fAh5/GxNcuumyFV+Uo7l3RNKCNZh7/lnP8DxWEdzv1+EfGCtw5pnAv/v
h8Uv4bfxTljIiTKt2ZhjCDGk4FZJj/MUGgk3oDOrjfHGeT0ObX0Y8sy5OlOJ60dk59Rnk1hr+TKy
cSV5xObbH9yftRrVEczNKhCV99agIzwmw3JTBOkNsPVPDWtTLTiS42EsVoVdML6n+aNkm7LNmsE8
spIC8uEtYXjlTZq/DYaXJ23Jiqdj2556sPe5DSe5jvLgV+yxKqPR233LsiR6D3t22SKfozV5Utx+
dGAHD6lbjw8joY8MJgA2lCWQEYmM0aDTZXlzEhHCgsryb1JTV9C5xLuoCs9QjUt9deaEgdAqc57d
6iF2qhe/I8HoOrXNjiEXe8+Io0vv6jNLj0tbdvgOXL3tpVWePQybt8LPFemh8i53sDUpTX1CZA87
0UisS5jEKplFWyF5kw1p/rvRZkGa9X4WJvhRxf3LrJrHhbPYBbvNF8vyH2Qh0hd1Y8U5icuKpXpp
GLIxEKffaJPuA6R0EgmRU2yQ57J1ZJVMkxUX3wjiZle0w0jVRNyuMT8267IU5pDFYK+rmc4rlbuw
6dqpuV+q5VmrOtwlaU/hRDeRi0lY62X+A9/kTQnVl6a0myeEejyzFW9Q3zSA4VX80wqybNV0pLhu
bgoay/ixc4rdkmLvdcsLDKscJmp0ezy+dde80HidngtisXuBLwaKH9zwdrjDMVFdSoGTilKMbrWY
tl555OkYRkP3wc5KMG1+6u9A5uC3X3r4fyxh8mYMd4hw4mmcmp948fClz33HsUmS3skB7wsyVmPg
YbLs7SvETyh9LEsRB+V32VjdYdLZdO9XGWuHst8lebicaoIaOEQtnZ4pQdrUI1XkXqfFuigtQmnS
wbrDM1IFQJRJWp4b7VUPaQaB3elxQECT64+Ikwa/WAE/qb/1h9fZci6mKcRrrd6Xsv6022XcwOeT
hCIRTlcEsYbPpEABh+VVPrt9AoIcpxcX6iQ0HiodGqwXyl8rxLjNXPY3k6Dv4U8UiTmYNjpE+EPm
GobEStqGpRkN4A2XHkfMJe5/J4UttoA7eRxTaZ+tl55lvAtZY6M7+6PtoJFPmJurEIdvk00f4zhE
91PqRl/IRws6l2JNyIS0AlCKyRbddjcVqtpnwn/qKsgzqJCPuog+We48l32aHH11U4UXjpH9LJ8z
HNMHl6XWt6kOsn3LkXyqgtc+ChVKHWndsp2v9u1JJyNCL/BEp30USbOtKj+kjCDiNLti1FfnqHLu
wrkp17lL9Xvkqp+dWarnIrnF52th7/2kuEcOC6h0jxZ8SYJoUHVr1874ZK2Jjnymj2B+K+cE2dBR
9xzW3SctQdMFZQ2Tf5qfhMKpEeay+1BuwSk5TAK2VQW5T9hW+JluR82JCpU+YkGvF85LfL5hZwMD
wWTBDdvgc9m4WV9x4/EX2IJNPDZVUe24gLYBWOJ9NDEC29N5dEu6nziHr2X8FIEouox1zCsrwngB
J/dVyfLgJz1fehws52zh5LrYEV5vnosL2MpnT6XWGzM3yxcvmO/IqcdfkkjAOsCXdaSFdrPQuv2u
C3OUBUa0RqXzWkbA6hXnc8oNx+aYB2j9a99r7NeOXdye5al1WdA37liKdzup1Q26WKW/Fm9uvhZP
5zudExr8Xwnxj7Ki/05CRPn7LyRE1QH3+xfA8/9y+KWXX4nisPMPDKGbcvg33Ah0PocKXJBAkENu
hL6/a4oOIFc3lECXPTgkkIH4M3/njYi/uFJAhPdcX7JTudFf/64pIkUGniuJ86LLubeGpP8B7Q/P
zj/KZu6tD+xWSoi0KQD+CXAof6YIQVMgMzT4+R+KFyS9yefFELMdvzj2wkMe1YjFCzNesVpEAiee
4ksTkB1LbhGLqacmLYcAjWuQ9rkfST86r10KMJCQ9lKT0qy0zrfTMsLQ6gcOOuTjeziCwi3b8I58
8mg27oAgtCGPhLFlChBcrsKealAQ3Wz/xoAyoqEPdF1uzVCWGGkLq3yzmCIZNgJwpOta3IxgMVLs
Ubo9T9UME+AbrQzZu07SgrIgE7FPL0PxPI4pILlYMCOv1DKBcyBvjwFfyJF/gHnm4GSDm2PhjVjq
kRfXlz6qMFZWbqdP4YA3D+BFGWwTafQp88vo2a4i6BJzTNgIHYDjYh0O19HE2N3x9bUkRAYUBchj
FTt+g9ejL2x3y6cvALok+lRWbKvYqkIIW2fFSFO9vVAkz7YVoh/ZlLx9ImvX/+5SHiOn0uf3vmkL
C/NTVGVRtvHGUoeQFLrIOyx+Z8dnqomzYT0LO946rc04GQc6RV1souz76NuSFpse3ggIXoFXsR8F
9s2hTC5W3gXfLV2F48oAz/hShS2/LL9ZZuJ3BcOfgPOHwpLJQxLn7Hq8sEISGMo4fZWYr+gvkvWE
G8QuimsVVv21czsbvEI4QHGRacxVlob9OKywsLjnoGhYymoTk1+vM/fN1RbFSHnT3ByXEBaqQApN
ZmuBErsUtQlWTuVnr9hNeelxXzSvuaySz5rwDparWMlw1UIgea9CzSugSprK2srZ/+NH2zbPb5Jt
WKFsWzwsQ0Z5i2okPPE6YPu2w2DixqcgMIAwOF/grArjwDmx18Pr1OgMSaDJcxplbircMxZCPlor
DeVPc5Tflczr+V0zt+hBeTVeZbAUn9lkI+4GAVvqakic84J4SUBbBPFzH+kEvmzdEVwq45xzhW7L
zNs4WVZ9G9kE1Vursm5B6aDeJ7FaHmbJl8iZY5Tfu+TmwV6mDpqMX1e0JS9hlz5bkUuHt8nm8CvL
B+s9ZLcAbBHZ9AcfaX6spRsPBzFr5gkrGIS1NhwtTw1+Iefi0ao5IUfFpDoUUaRoA4PfeRMtK7hV
MXT9izum1QC1YdHhWljQZY/IMsZetx4WSkxqZJeuMLcmmpOY6n4SeiPYGUHGeyiKqH7PptL9iuJK
/0IJbx0W2RW/trlAZxvHbxiEx2+l7RZP3kgwaw/jsCYlTPJn3KuhIPflwm14igfqPDBROx2FK2LC
OTQ5My5wrwx1RODU7pEZwnJ8jDKbyZNwkLeWPY2r3i2K0/XLV9pJ0nnGzjQxPAfvIQlR2H3RJDhy
9FDsjz395OANIIv8JOrlfzg9xMJNhyF04f89SoGWBBksQ3emYy1N0nIL7Ai9sMMRv4mb0WvWGmgJ
Ai8r4HYfOSSqy4zjms0jjG8Fr8FqGmLQRBaWGbkqZwbkrZ76dj5ztzJvRbKZfi3WWD7SQzyXWHit
HpRGWgeE3lBImU1vR+sc6/0Xbwmr3gjkKdjTNvwYK8IXuOYWgGjoBnmZUlTjTO+d4hzGyj6jgKdn
bKXSaZwyfGSMHgJLrYeTw5pyQKOYN/vqWiW6JvcZ5vwax9E8AsSvQQ8LJZ5c2QKVnoqbW2NZnHxD
Zd8t3tIvLs6JaFnEJsPhVBxliHFgLZs4t4i7Ugqxqu0FhS1s8OCtIyQknuhJYB06OekR4BzNvLA+
EvcNjDmB2lRCyz3UXhI+W2WhsdThmRI7i46CKxdWFa0D3SOItRkono3s+JJoDkuc3yg0bglvpSJm
vkBqKI96XizrFbGc/zzldRWtpdX2zla6sg9PWAoSOvYaJ7K2hlf292iUcDOdEQFzVUjZy51FWeDV
DorlSanOcjaRRUAe2EgwfZq6Lt8D4ytzUCqWp9h3SiKZWWe+KAYY7we+vZvnX8LfYYTHvFrjkLG4
nfB4FICyYpOm3/80j/xn67D/8Fb3Qz/0Ao8+ayrdXVBmf36r+1ixeY5jqIj6vHuorCS9460tyRoB
lnHzWmwQm+rTTEjk/2FivGRfWnXqd//PWP//rzmSt1/ifzET/ip/QLn6h7Uyf+CvQ6AHfZ9tsh1S
luHRyxCySf3bYtn7Cxg6xi8/+KOAyGP++tsQKAL+leuI25D495rMvw2B7JxdThohRZiwaejp/h+V
tlBifLse/rxb9gUISX4KEyegy/Cfp8AB81GRUYBNSgiGK9AMBEtnarEumYW3PcoaoAQJfoRVmjZW
eCfK5H4Y2+zWCLiUJ95ecl/79ffWJnLsROTFFiWIr84W2zFewW5DFMXlL7Iynf1IJd1MHFiVz6w8
gfMQgL+RaY5tUTFg5hbZN5tXMHwJ3MqgiTcCIeiIx3UfVMv0GofWQJgEi3ocdBv+K8xMIyFqOtIn
aHmkMFmTNAbvN9u1SjpEh6SoHidkqQOI9I/G79iL5nQsmo7bj27CulxYPIw+LeCpfXZcDKEt798V
Kk4K8bxHRmyafeDRPM3zkKTawGTXRFQHK76hVdIm44m46U+QbuFWyfolKadoXZXjxbXrjuJAq+UU
nED/dbQ61knt3YHzgoPZecUhiCp14hpJNtpucee1pXUo4o49MUbYdW2nMC0KQ3FIIdN0F7Lp2asx
BvygvcVaszAI0Hra/M0JOaXay7i8lK0KTpnVxNjksR25UYiScKtuRkg++yIzv3sTHigfWJ7qZDj6
Qd+u0woanw6dc94SFZyUe6YLYz7mVQy5gf8/xYijJHVchL9a7PAlvlYCi0YBeuLdML22hf8zKjKN
RtgRs9c6OC4NyJR4iX4Ia7kHBDSsoc64u4EED0bpAj0cbYJ4hbgpDjCy2aR7UA70w+QNxcViue3b
WK+AeHIZeGV0N7eKTWmXyzXLx4jwlrnzWMeQ/0BOHFQ2bpqiEPC16HZo++yUaed7lFIJ2VgwCaET
Agi5DQb4phYrtYB8EJRnktXfHbtcgB215SEdW5JyrbhVvcYp+biQask++JETRr0BQ2bHOiclRXBl
S00qCv/E9yia7swwsG6d4Azp+ZjU1XvAwpiLje8CTwEgk1w7r1NXk2QVRIWqlKxJy0Ys8Q+Uwt6g
ELgNHe0sB/LQ7dYWGLAh8BNUVEYLbguo8dyefvfWT6UI2RyBjCmzsT0Rq9WvA1NyubCg49YC1APn
gt8+Fm1ED7k4RJLwluWGHg02pWmH1ZiFQXjgnBveI+96X7nV15w2XPpWE9Ntfds0O98eMSKn7dyv
lWv1Z8eevGMnWh/RSbdyq4i3bKtbKqIfmT4KgE5+nTtHH/Fk1XlDdsljL3gs+w6TbpQGP8divkZV
vyU1v1eZpzZ1ybu0Cd1hY4vchuvD0QrGSfXqKzzTFf4oQvdJ/lA1TUuSUMzHEVDlOh5wUY6emfbF
YpCkjSFnvoh+euDiPsvONc8LcwTgSoukOcYJksjdLbjcH/rcgLaLmLXVHO/ZUZDybkNSmZTyiKOB
+Q7eG+N+OY77FMF6RYCcGswhxyAqf8igladhaFHts4IBi7X5RWsDanGWIVgVn/23cTRZjWCxHjO3
w5c75DyJkMHX6TjFW50Fr0E6fyxdylnRDfdRUcV3yUBhYE1hB5XaTwDCB9zyVF3iSK037IbkDpAE
D9gc90fWWeQgwzg6tgRaOFMmjriqJsa9nvK4SHMRP6iGeBJ2Ob4U8u1ZYEE6in43KJRVA+lsyIrv
QgfeZcHpBjk8uNhyFIxh6e3nDhREsLD0CENz5XISFyt/MOZ+AClwJvrdH9KJ1tGhxVqO+L0BY9he
01CUr3hPw7XlULc6QR1mBdawZGOa3bbaa/ae13EIcoXc27xvyO3BwtgOVU/wz/hwLtLS3/q5hz48
ANjOVrVStzjuQKtw3MGLwrc5Vtside6rqPqYZ0N17vJC79I20fI4NdR+Q0BxomHrG8krbF7nUcAm
jCqUKYXFEnQrE3SfAVoBqR8+dnaOsQca372WU/iQRNlR0OHaDoa7Uj0ytba4X2DXCAf6DsZYjsWD
ALJuPqrMuu+H99FPn1kBAgqZH32SCV8s0UtEYvpZY/6CU1Q+JJJC4pGdHcgezhOcOgyHo7xhIfE5
5OFlRjon3dFjsiHqlT7K1LPvI84WZ+ZW0N8ly+W155p+M08QBqNJEfhju/rSJOFPVdEcjODxCm1v
3Is2GviwVBOs6tElfS7a4TQ4Awr4QG9Hb6e/ucLCQyTywt2ItsnAqNjVFgUahnTvz/h8+gmicd7g
NS90fA9gnkbYjk/eTax7Obed5rq/uGkceCunG5ND2RfZxYXKQk1nCB45nVkXyrENnxoVJj+soHDe
ghA39Ioocb/3dZWxq2Xrcpk8pzhG6KqXxbOdbz1Z2qmfvc+UDpp10uXBpy5I1nRsivckaZgZvIms
Ste74mBhdwXHbI/RHTm/+dDWZfsCfD+6ztJu7rsu52mRIoZzG3KALpqq5Zq7/TP0ol9KE0vKsN5q
E7HM68M0eChyYAVWh1YbCBaH4XBMwQR/KApmYNnSgTCz7qfKGFeEJsSw7WzsGQBGvpYF1zNPJo23
PTXVGX8NIguP/h18smcFJYfsWf8Z1wlxzxpAXUVTDjL/4twlOKd3UkV6awVB9TkMaXThwvquEG5W
fEUJKkck7Ls2K3FbaxE+pZWR1xLq53ruluBAZOUah+lHFbv93dQsH7WobpAdzQ1h7JXWnOzGubBf
xpzK6b6IyoPBWr2rxaTeq0rRR8bLmS89bS/WOHgAgLMl5qAwhhSJ26zjG15pUFitHdvunvNxChK7
7pdzgqy3Hxes1mzl7/MI8C7xTBumlRmDlY9Qvs5RTHJQYQcqNzgeYRco0JkqWmgS8DfZEKuPmpjl
zm/C6Rj3nOw2YYfiQdVOssk9spAmEjQKeOFj0ct0p7uK6lTwnGzzI2LFZZ3tjTNWb5XjwnnteXsN
I0y5bNAxpMumok+73ACfZMTTly7hwIy/w2xGX1ysHg740qNa2WBiXfHcquo7BrjnsrBpfYUT0UMP
6NAq0yB+SJwY4F5IOh8jMDl62CTb1J5flqUQ73/0Q8zZvI9KlX+F2G02lTD1kUK54UF14X0wKxxa
hSAHVmX9Z77E43XpHItCNqTNrWjCGs5U8tDroXiXZFtePTKG90GDISl0PPBPDXF4nSXqpeS3eI4S
t99kAj1LDZLOrGHGKuiOrA5FNDBeQtboh3j6WdDcc2pDa+ctbN972gmIGVVfiTcRHIFsI6JmJ4vx
qiMXkBucimAkZhxA8uIiFU3zJKflzi9m6HvJXWC8lGnA33ZBuAbXd3Tz8Fs2Te+jaMCu2IB0BMPd
lGBkGqhdsIH7hPMtEgL2c07VcKji9C2HkzODdwWEYh5HQxg8BkEnsujozDYemTHejJiv98tinsIm
wF1e4qO06Gb6so3cdKl9Kmr0ED6M/l5Z4XejYgLQwLaGUL0OYfU7nN0d0QYsadyt9RheAVKxve+s
Sz3QuRH2RzaS21SBLajVc04oDekeatbiwAh0n5IxqX4NY0mV4CSnY2uMODcFPknyG/mpg5147UbS
qmXob1jj/hFbZWhKJEOSTLuLlQTUNNmwuxL7w+p4/04VUSrfRxhRPOv4SFl5gGv/TqEN8WaHp9hC
wIgXMvAzR+0JotnsD2cQbyCyJmC7DbQDuyZrkHbJpsjn8oJg4R2GJnMeGhboB0x5hIIoYzaQNSxS
mB4NKh8O0dXvvfCv7BCzFUEid4/Nnsq1rB73oAuSp4rs5L8zdyZLciPptX6Vtru+KHPAATiwUC8i
EHNm5EwyuYHlRMxwzNPT60O11KrqK7Wpd3dZxiKZjADc/+Gc77yNM1LOJUvBXYr+S8b40RngrnzT
qA/MpodIGarxDo3jvPNTgt/9xZF3LACv0usfJqT0UAtS800lOcHbfR5/pUmCRWsS6XuJZGUqB84v
xaszDN+Jiy1ffFjdYKGB0MUHQOUrNGHDpYCmAsjUVmXVdEWw9emWZkWQR9Nh4OYmlQK/E9NbtnaO
+xWbWCbmAeCmqJz9WLOfn3Xusf9GsAVhOZTnpNRfYY/EZJln69aX0UtrMa8PbWLj+/Y9TfGKYc6H
7lHN2BPN7Nbq0ujNhy1GFDvQqGWrsS9tQ5NE8pwZ4xtDpxbHQZPsB2/ZZTIZd5Se1nbI8hiWmtqP
qmC1wLVXHOfGPoJHv3XVMj4BL3lwPfxLqqwftLOmksU/iGO4ZXgFnSVK3vGc1Jgukh2E86NBuh3X
W0xaeZ+cSf6wb0HnVCeOo+QSS2ZIXss0UBTChW+e34QtlZtfl8vBHqAk4PuS38NmEkFha/etrGX3
ivwmkB2cSWkE6QAYlIJ1p4GYxpXzrSAQZ0sbhINCHnMWAmXf+MeG++eQO7zUBLgMm34VrY3Ry1Dj
3J28+cHKk3fXDqFZFF52gFzzNmhEJQi+PSd760YIOtUkFY5tS+wdhzK6rTiKsLVv7B78mwkF6oZx
mgsyLb8nxuEuDIXaWJ08msbbUBiIJpBpjLZ7TKzqPBXGvcOg/q2bBsa5VpqfPHukmjVy7pPIQbOw
YMBKRkc+E3+IOsNpvL0rQTSTYMPqo8aqX5liyyLso0+akwQPfLGESK/2Qty9r7Ke+XHvXWC0P/kZ
bQ0qWH+jVfXTG0P/6A2ee2SOTVR4t+ZTpCZnq7/cS6N4YVmNh9auWALhveLfc5ZJ/Y15IPNSYwB7
h16B1Q5N3WVBjbmzqfFLFNs21BNez43P7haUqSgolgv7hTTPHA+62VJ+Wcapa/MW36gqbwyFDKpp
mdh1qugeOkRZWPmXBYzSEAOYSVZcUm4iByoLK75PKqw8tZloDFSUHJ1TDjeaa/7Lxy6ObItBsCuS
+aZw3BegDtVRWnnxHmqzecY2Z+3qJSm/mkLCw7Lncq8mOwtmK4SiJzEO+ZjOAmnJkDNHZnsNq/ZH
jX/mtZJF/8b6kuFm4nylVs9Ox8vZ4ADl2zN+ZabiMTaJC0KchlisSi4A92ri1tFjXJ2FN+t9mMts
hwpmec/iyjjUBlGtDjrGcBPmRvXIV4PJLfcrMroSuFyzOw3bvq9hm5SDekIfznQcsf8DZl352EmF
XbsxpuLYMZPHGTiVfDNzA5HN6e/lUFf3dOPejS7FiCQd69VksJBnO5FvM4+AqTnFBlVPLQWIRiRp
xFW0Kxc0k7lyk5OXGOIZTF5yG+YWOGNDZbcpBNe5QA3vhWl7TsMIenhjFMOPeuBr6CZ/PtlCi9Ms
HPDv9SHpeVqioRv26Boq3p2Ro7WcgP72pXVnNaisnQFLAdIm9IEbMXe0zShW3m1VVwdKmBLELmI/
BRTmsY+XH1IUt9HY11eRV95O6ownM1oFFbozP+uwIR3TTLn+XQcYxCYr2Vhs9dTmT1M+vVeZQVAB
K96nvJUr91n5TLyj8BUMOVRpeLNjYNFbrz09dtvYKHZFqWdmhC0jGGzJ6jqTzwhtNXq1Eg+tXaKA
xtPg3PpMoJGYG3L1c6fWawiI9Bi53cAJVfG52Qkk9QoEQCjeQ2cmhImP50K9GW9mGzl7V+VPqHhf
DRDeOPpMBkdDEdQDOI/Inc8GqJ5AtEpSig6mTU8FPWQuvBUNkmIAzwwWSPBt2IERJzmd6jGPfAKn
UF+HJG8EJiLpYJqZXHSD8I6u7vPvsjfjY8nCkE/MXC4ND/clZLJ/l0U2ekhCGr57ubhr6gqcbVuF
HMz1worbawUjyahMdoZThe2mAvEyimXgKVzmq6Myh56ujB+0rouzWMDR2RGumRgBDaIjP7V5Ibov
pjQhhOBpOZPmYZHhYzRBiovWTaVxENDe7mZw3XgptzWCMSkzuFnTFD5Xpf6FrtNju0CdsE3HDPOf
T+5Hs1gp0EGIpwwVoXqI1jg1Jo2vkiubwsXcsrWMCIdfG1aAO00aSeyfCGkScihWLmPSeSPRH/4+
bFyiBbBepKA7a6GotzOg8SRX4pw0qukpN8Pohrw6a9+TQXlarBxsMX3IqwsMOe/kcmzKuLmwnqSM
sp17V5jXLFb5c+W09EtVwvikGr2T6+QUnuzTcGvX8mLZIdfn1Ipz183g5/JkvtMzhSRNqIW9oSNd
2YoYfmLIQ3vczRucfnsHdEZgFsObsNRnODOZixMqXKSEBbEYeDWMY+UjMlYToQ51bDKXaENwW+kA
ay7PcrTOdvxzshxU72DBkyBcztGoA1QNNmkU6WI+2JNe+eLLHhSUtylr3z9IEz1Va9bsJDvG0t0d
kL1bsVR3o08lPAvMUDURhzajFpyIFudW1e/cov/GI03vGDsPBQukTeiLHzRmZ3+kCEeYzXEzHDQb
nl/MMILWN57KQkXUrXX0GUIsSxAp7MvYBlK7NOCVOMK/m8I/d4P9KBw031ByfoFE9nErFeU3qDsK
Ugb5oO6CkaiW0ztBt+E+HLNH8DXsq8jT/Q5XL7t2FlvKbZpDzRgwz7pm/FoxThkr+9Hw0AgWZ22A
JTD4IP3cB0Gg98xGtojWLPwdLprwuL0oVza09dVwdTvTDRyhirNsGjbZzg08RlAWaU8uVD8/zYvZ
7eZo/mE3DlAyUf4ymxYfrwgPSUVkXj5b+JFH7zAyjj4maVlfpqo0dkMVnwGt9rdzW4xHdNKcKaD/
LpmvXpU7hp8WU84R5DXO9/o5cnPc0wkq6QtuhndacxbzK76kzRR3yZzAf3fmrab+JdBlQIiJ0ZNf
RhgQA7Q1nHK+aXuRNQxvU8Au/WigUVRdcieShSOnmU3ZkgIn9L4FadBvcvbQDOKyHrvuXA1x8Y6v
mKw3XbCRJcakB+E7s/l0+csXtQ6kUc8CZUgWgnscg65gDJ1wu9R59el2vn3VaWRk59BLWSxjZvJe
zQF1LlkNpv4AcOR7QW01yXuXltPZaqORfGUTN99EoO+uIubzGxwjVH3L9LOLAM/yrHwXbJtX1Wka
nz1DosBbNtRJiEVFy6yNZfmNoDV5KlUdbe1JigPOMcG72vnXKGqLp7HM4suCSKVDTO+wiI5DEQzh
0CM0sNnelFlq7ntQJxDPafNImo0voupSYIGpeyIfNXDiFLsa4N+HHu+vo+yfVezkTFQI0xI+vh9i
cGb12QHiRwqgmYXNX32SFt97Rsp3qoXlYBgU47Iv1b7CR79xZwiL/gzBN1ww1iyrTcmPK287k5Bw
ACPzEwv6Q2cO6WmpMAtE8xg9wjQB+Etj4xgcQ0a5ZC8hycswCNkMh2zJLCowTtcxRejd7jKFTSqz
8/OQ0emZKHf7Oh0CRGLzzgyhAU8We468YMKddqEXOEh8zNpl5hY/mJPwPwZi69/a2UBCtHD/sel3
hs28EOREWnIUWGO3QGIvw/6h6Od7ttwcG3ItVjL3OpNfvLP1yFs86nyklrMOMlniUxulL/Q3Lzyk
1rYB66OleF0jjCEQP/fecmpK/6GMR/mLoVfNV+bAIxU1b1BcZvmuR5kfo5xqnr15IglGiM9oBHyW
k1NNjoNMj5oA7F0eAluYVHUF4fNlL9zGIBPlHcKBje3iVRphDTC/XwCsbEik2vaEdP5k6o7Bb8KC
E5J8E2iqkU1roWtw+5iVTWY6xx7OoXZbTGo2WAIowo+N0Z3CNmRX5NM0c9wD+BtgT1RTbGMZVOnB
GJcEpJ/23PuuGPttERb93h0iEjvWWGtvajLMZsr94Rva5YwRuCOQFHOJF8YPQYAR9wnX+bxBS1E+
ZnWf/2DtVgYLBS0tcon0Pfm1VAiBcuMD1qSzk16ZvCJ9wd8f9odKl58eTzfXOu4XY7PURAJYCduT
rNT1MdT00d1S+wda/2ffZPpvN5Q+OvE+uf5yBPlQLgiIzr2wvE2lM4MyLeE4ibZ5suFq3K7fYKdA
HjqNtOEd5I9CiDVPdbFBlDKWHPMQRIuRE0iFh5pMkOWuSKvyULVtG6gBKuNColfrkmOri+wDI+qL
O5XnMV42uZEdI+kwzo6xKXVQ1QHnNN88tkN4x8DY4LKs99IP2c3Wxr2ygRzxQtjFnTUVA612coRF
Pm+gQ89E13jjz3YU6smUnfg2pqmL0aFWgUWD8FgWANumLLPX0Xm6A+QR37BqjB/rOUXRwYrqQVgS
+l+nFZB5f/V8+vtyikzguMJg2rNU+XNLoRgUBHQEU+EbJ6/z0yeyedo9z13frUDjaYuict4X+GoC
zj2JRt8lEMKtSTs1rA9uSwuXw8j93rDMXEmuKSgszH518iQ9w73IAvWJ22Q3VTzA86hi6tm8/RYt
6/QNsDl+4y/L7E4mCP39XCTVSxN7t0DYJep06hdsnhZMGx02BKRYb73rSoQ/HgkokXm1IqE/SqfH
bY3gfAugAC+vohfsKqFPPIzl1XMT50LK8YoTIOOhiB5DfvBz1PrbOVt3WC3EvECwO6a9LO2LT9Qo
lzRJJFX6vQNLyjJLcX/J7lZPhn2u3Xo8VvCwjKkrn2kLoY6O1rNBBsqmcvR9abYQokEebSK/dUg5
Qsrez2yrYiBndoPoR8qQ2W7R72iRStjnVkiPZEwf6OgSNDAEST+4GpRrZZTi0DDzzVzj0+jxi5b8
aWw2oSCmae3fWmVT/84KtdkR16t5iD0u0RPfur7/6kbcPLqkR29zWgKtf3jRNHPtM4m1ctnex8u0
nZr47IfjrmvDHQbHOCgYGW91bT3XcbEtu/RS164P+Yc05odoSd0rl77eLRa+2VQQv5ONEMzMZJOY
nKdhs8rkiwgKYx8GyuUpyzr2EWgUuTlliwo7pzfrH/zBzc5Jq2+SAdB37Sa3CSQttqJFBiAehNF+
HAsWwcp+GViWwFc20ruwLo0A1BqjWyNrmIqW0jt3EzNln/ZoSubXgpVFxBt64hPCUWSbWwXLm6ZE
bhOr8AGKsvqzWdIcxza0D2ac9p9zCh2znaLuMfOXipoVIeEu1RMTUyvsdk6pCcYZzXTCBKB+OgwE
LyZ2fEYa7r4FijPxyDDYloi1qD483dhPno5TttdTdbQ77ZK/U65c8j691onZUSGhWYXul26LuTQ3
omb2S7x0dKwK8x4JbXPpZ+6rmMiiwMdTzZfYCo9gNrvD85jZR0xEr+N61GUhmQyu6llYuOwbi9IC
/okQcadMK7qEqjmbS2kcypgBZea9tuA8+KmQY6KuhQwZ9rs64ZQFxi1vR9zEAIuPUdx8tuCQWvhl
3VQf0i5/VC6CruHCgG0bW/OzrHnFE9a9pgv9qPph8gWh56f6zG9JsyZGxPyRV8yTvfrJgPGKuZXn
02jpz5j+di6SQPTPo8V0tbYOHUpPdzCv3eQRbT0ADySbmIi15jwK+JteD+e+sk5Z6zJQG3ZiHoIC
Z3vKe1TW2a6CVTaNYn39WQYj3Cu7bAbkLpkkcI+1Faf0ggmlLqxTRQxNYpjvKsWDy5uSeiwHI8yq
hBLjIHZ2NU5uUiTgfnegA0aQUf6As1yeaAcYLxjn2FSK/XPBbJ8FYZgfTArN06Jt887CpcszU4A6
1WoiIhET4g6Oj9gyKL0nwtg7ZFk+XeMO2vRY9cfUYTvEWInPUIiXZTQOsZ7Ke0x53dbsPY4r24tJ
gqx1UPnYy9DezIHV9aC0QmZRGWPFW3O0fiqVIAzRZnbi3bCzmyQq6nv8mfa2Az186uqeyl9zm2FO
ep9cxzhwNN4tiIcDg6Uo97b90nksTqokzn9wWyASKDUC8TT0D3FD/lTLThB7Zg4auFqQDIovr7Tn
u0ThtUimtqd5TObAJk2CkbVyvy9Fzwucs9djlk5o3gFr6KYBv5Aa8lXSohDedPAt8k3oL0qPAYQc
q6CvoeAzeN5mHIs7R5vHUNWB7WLKMb3kk75l19Sa8NzZP0ZJewbQVu+8bFpwdfeI4NuQSCxXEqgp
mYv98GfzJBOcycMYpBrN8eJVPgI+Wscmu9fJei6mX3Pt72PSJcbBjTlqk4UMYHmryCXzQO0ULRJh
VCiY4OEakI+VDLeua+8dwWQfCLYyDfOhpauju/EeM4jehg2HMJ+YyqJPxLDGuiYFRUzL49/zTRh3
FY3CqzRbGu0ubLxDD38HSXybWFeEk/wUDLAq0QcKxVf1S9LWsUIk3P44DKLdGvNso/YGweTETP4n
n4AIFsAvbMIvbcQS3zK51lK50m1zL7rBSvfkjyTf96GDf84lAY/hDL1ZmBhUMfCkZX6J6PB1Gm5F
6t67JGKppH5cjOQbmPbD1EYHr3HvE1s9WkkhNwtDP2IhoDxFpv8UWTXrKnwGOzMFApg4McYzu0bn
JPi+8K3F4pcyPSxspqGa76aGgS7MGHKnI730BdcSVIohjqN0zyK69xHAM/VeaomHSqAQi9SDJuU+
BKFYVD0DGZNbDy9iRIAQCXUwm1wyPGJHMIRWtY5ROFs+vNyBNzJAWbu4zz762EDHYFebIRIvE3yl
NKDPd3x8Qymvs6MRSTs5Xv1SuFjNukU/4FGMzlSSSM98uc6wBOfSgF3sKyafBxalt5mbJdBdbp1o
Sgm7q+1ip9bBJnxz4sZmCiLDHq5Oq/JtK8w7pTEWosKpsOSRWOCHq/lyPWIl/k3bik4qjprbWME+
wV1JwDSEMbRxMdzt7jvyMVoC2S8n3RTRw0wqS+mxdUghYyPu+hKA8JfRSoBze/NOkvpMxKEEpuoP
1c5zU9AobSUAMDmYM+N7wTGEB+Uh5YED+tScq1xfxQRyLtMv6/xz3ypTn2zcNFs5QjAVku2AD94T
SFjiv8zT1BDvY1ybzOJQcBkxkPSA57RpHpGZsc5cdhPj9o3Oo70dLXdeFm0Xd10Nr7JwbcpH05jx
rQO5ckT+TFBrdRCOhrwfLmyJCZJTQH9xs9aMuGjZG+5wBmYgcoxr1XbxwYj93oDbhjU21vN7gQg7
AInrgxbGVy1jJmtpV98Minq1rBcCvVo0iKOa9SP1pHtRvei5fUrjBlKpc8it318pIigru7YILEqj
be9PT+VM99YJJs3eNO1UKDCmxMAZsTcPVGcRO/ABVbTu8cHkJrp+JRMoi4R67OeEcA9f1Zeq0sah
yXRHjlIBJEXmxWsE+GaryE65KRMqvroaf+CTHY+pLch4DFsdiAgeeb80y4FtnXdN2vprYJkAoiEa
d8Agk3tjaK2Nw/kM1V7sWj/8KMqemi6OQCe37dEY/HFfDGvlalOVMaAJb3wx/mTx2h7RdHJ9Yj8J
DDn4+LZFRBCby2x+GaP7nnlskJLWEmQ9+5ZQ2+KKmA4nnlVNzy1Vy5m/6yWRCZ68eAYDPnsY65gi
hbD37WbnpJwPYNTF3lVD9kylP21nRsfQC6R/38RJ81Br7JEzbDi+VXAEUSPGC1L85RbIIO4kF9LY
zvdC52S7FaWR3wOyNXtgIFggHmTuWBfMCuNthUpTbib0LaRazKoLPBfgApOv+aFos+5zLJyK/jkN
vWdnsO4pI7EKlh0YGQrGjiUpED8s8nOMlWCXIWzLA3C2IjBYCrOuYAcaGPz0EDVxSc5gWH/pyorr
n1UIKHabIwr+ZQ21w6GGlGsT+zMavsqxUfLG8WReWtlq6qOqvW26eEj23byqPnAwRx7+VRndZ5Ze
HiqrZCyD3Y1iTMPNi7dRHVcrahvwLOUG/hbqrUIQ0pi6aFebelfJSu15n5sA78BH5eCWd5Z42DQF
En0YIlRtYJvaIwBoUOTevVVCH1L0K0m/+A+9a7YBwldxsRv2Yzs7KcE0ZvZo+nST6EEM5nuBn02X
UFrPlfbzu3ikHJqH7Ga0/erBHEjkTfP+Tdf2HYkAElszW+LCs+oz7lAI7yFr6kKTN2lFjM1imz/Z
ZYgI3dC8JSmOmBAN9MUz72VKEuGg9U6W6q70GL2r4UdMTUumwk7ChWu74SL4dpK0ftN+9D3FtSLi
uA2YBNyErn+a+nwnLOZ61IY7GMWYb8zByPY9tyMERldG5zrqQbFMTkKTMxuXBWhgkHaxfaAK8kge
GeUlSh3+ThS8685o+Gm1877SIiQwc1R7M4ZT4a62FbgE4kzuovNYQ++nNo9D861VKUivoQqHbwtu
kNX5mr51uLKCeAZXGDQyJNlLEgrZUdzGSEaa8MbMq+4HBdgDzn3cLuhAQIlH7XDI6Fwg+OiUm61P
v9wiAbjhVo9a2iRXOfNdbIkv7cA5rIwT9vAbkWoSIadrXQ3bdmxQ8dk3hm6ewtJ5JyWOK7q06Rsb
XxLo54XGfkqN6sW12A1v0HBfszQBD1BjEMYyDoGqcHZAK7i0Ednj9eq9Kffe8kaxGJDwVbbNUoKs
xvP2OnVUdnGUgKhsiF6myctPciydnWVBvdWledePTT+Cy4+dG3dk9LyhuY9eYyD+BIlp9xvevWWT
TWV+YmIC8Dch8TnkTlRjd1fEwnopspzCPk4Q+9SgD4lXJZ1jMMO9NAzrlTHro2AXdFY5rwcNgvFZ
9I6B8jnR/ktR8Zhkei7OVuWlx8kpsfUVcvkRJxZjD3bGXygo9K1dzOlzglyWtYRhnEqr5vOozLfB
sT4qn+rXA1V9Ry7Pa5/39i3tyvxdWFZ4RELdPMyIfw4tKpZ3lx7h1Fd1fSdEZd+jrrcu2InSm5YP
945Tmd1Fk4Omyvgms6YcTyrNsnfoiyiCUWb4E8Ygu2fKJ+emvymtJb7iaCt2UdEEsxulu6YxfdIv
fPE9ndR7Gg/dZRiZN7s5qm7SlMxr6sw+sT32Q9FF2XjMgJj8jMp2ChRmoife1y1bUgzniStOqKNv
smL8RTDmaemi7jITtISqZEjBRPUVLEvHnr7GEgVYkmOvs4kv0WHfBE4/fxpq6EAuVfrB7ysk/VkH
p3Ex8wc1zMwWhQeQX4N6oU2b3adU8weDtSYVU2iyfVUGQKB1fnZ2lhFzS95P23n9p+KAI2oXATKt
NK8XQ36GVO1iVodEWda1AlG2M2X6riODRcJokyoQt18tlJLuyACq2GujV090YBYZNBH0Csg9LNWr
n+nAinE0El4bj3y5qphfNMY8xI4JVi7HOVmGp6/Mg+yLpPNBWsC7P6fLK9mMRCeJ2W9RLJZP0L64
CtrcnY/t6P6Me9+/KdY1hzeV5UuRuzaZ4ZgGloEvtcyQnigVcX4nw5d2JaZQq8BlqxkCL6Ww9kz2
kGL1AMYPMuySoJTGsh9bgeq+iHN17LTD+GWSbQnZayiOchgcFuoYwka1qFd6DzbGnXsyZX/pagud
VRXa/dEVTngxgaAfVGeQoUgjy/TDDE9zgZ+0X7ketZ+SkqK8q6Vxc3kxSagYJQ9t6cEaE4x1nCwj
MiqNvftw6UxkJso48EYsrKCW8NmCE/dRej5EmxhZJeVCflwWYr1HvNkHQcH1hgYQJaTFrFcxVafu
MzHroZfaOZDDwAaa34fQjQjF8VHzjkwZObfJfmZmQmHkNuKpYHm/jYzI37au2z7mrX/2pdRwKKZb
reKPZAEkyjIyvWEZSsIRjORdiloCCnFJvyMBeh1B/MIyQhaxHabsw8nHb6SWv6/WbGRydX9q8ece
OwNy9LQ45l630LVNb/42xcYdCmwG0qBi+8QCaK3F64BREHYjaPRErOLh2j+5ZXktc/vJ9yEMjKqF
MJkVJJViAmK27uCfk9GhLEOxG2r9aHFNP4xt1h4K4pd3ZkyGljRc4ug9pFAkAOXji1VWD6gNHKLR
fahmYt3AzkxjBZSYldN+ZYWwG2tCJevfH46ydLCAcsIn7bzsdEylZllMoEiiZT/eed4aINaOgYBi
bQja1wSqhN9LYopM0Z3QcCZHam2OHXfxvuHEInG1qhnnaaM+1kSCbn03IxMvhBQbG4ZzdJrUuYk7
nkkvwl6A4rb7PZtIlh/oZ9QxwQIakXS/HXR2K4xEXPveMEmhskM+FzJaC+6evY+vcasdKhpkIbTl
Xc95gwR3knUWRBgieUrpcSHtwdEwq/vRquVd66G0l9G8Oi8x2H9DNj4em6Gabii9GjZqxscyxOts
yJSE1IEja2tqnTktmCuttVZUQORY5HhDxtj8N57mv8SOvau+yqeu+frqbt+qf2rl+x8Nf+vf9wEt
C30qH+Jff/9DUFgHb93bn/6DWVbSzQ/918pzbcno+0+mwfp//m9/8S9f/xu0g/tP0Q6UWpjNP97K
vzx+Vbi1k48/OvrW3/s3Rx+Lvt+kxWbf9IULwMHyQDT8zdJHTu9vgjvBcTwLioPkf/i7p8/0f/Ol
sE0gs47J6l/yS//h6TPVbzbnvu3jDlS2aZnmvwJ2sNQKZ/0vS5/juKblgdXEcQjAVVnuCnf9eHtM
yqj9t/9j/t/KoBUEQDDunA4Y5CXtG9KwdOdOy57pXfpsYdked56NjP+whG060Cp3qFJ7uOOX1hTa
Yq+dReCknJwkU4CsA4JryqSVK5e8LSyOZbCQtvJZFQyjg8wG+gJlxe5fytR16QrHEPcQ4BxY3LpO
mvJkT7N2g1w13kvCwCSnzIV0tR06iUQjKT0iyak/a0YCaqbwAdXlZbeEuVFsNMPow0DvVQgIM7Xn
6NDqdHXIzJm8QuJyvpED3FXruJH5n1mg4KK4a/GeAAZA89Y7im7GKKfnRiSqALiFaZm5pMtkg/1A
H5Hp0DIzN/xYvMe+H36mZUyIlh13lh0MrFyfWjhw7i07kcrfZkL3t6M/+P057RbSUOn/vG5TNFNR
7Hui4hRH8kjLXUQta3WSeKxm3zH8K67QjLsRxUYfPQEE4gjCetYfTDUNABUQX94PDj1twI43fWMn
yhYBD75FqWoTR7JzbcaJWwmuyUJAjpoXyQcn1s+4K8WdAQG3or/yqDlWSA8cCuwm4wFVVvO9hbZI
oK5fstzeGURXskerquzZ8qeMcjfxixuZxBiCwmQqiAMZkAcrL2WS4qj3rIzQuCDIygTWwH4kaTtK
0ZXP/Zze5bbffatqP/O2svJYQJaTJHM0Dg35vqgJak6LOuYFl/U4cteHE7git+mTfV3H2tykBiO6
7axbdPwNd+yyj2TtqIcUIg7JjMNCmUAZVcsz8vsYHnw2hoDYXEX4cu2Y7aOR5mgLYbeHtySddFYA
0059eTkOmqvtKOuxG0jJvUkBpLnHCmUFUlh78daI9zArAq+YGO7koVLFRXuWO55ATTVwLazZGgOD
d6OjopuqaJt3EcUOkzvqQ3OoSX9gP47gvi8YumE9xIt4MGrPvrXdIu22UdcybG8Mz5GHyRRWsc+S
mXF0rNv+kQ0V5vIWefWHSXFANjdHDm4b+sHhBiRn/ZoCjKzJrJ9CTK1dDN9LWY3HZZENy6m3gfxv
e5edaoCTC85jZ5Zwi9E21n7gMaV5CseF6CEmQxQdoO7A7M2kxHqvNBWhR0k5p2BYpsz43rVNzO7Q
mciUS4aRALtCOWQ+jOK7P4xFCK/RKrlh8dMzlSzCZmcm6/LAm+oPX9eExIFfIpKpTJO55h0Y3hVa
7Xtis9CeE0XE2szEvvWLwIZh3VRaLDIi1zefKN+/5hD/3GFyF9azS0KGCB55j8DkBDErhyi+mhzE
KqDKOGo/VlEe+LB88W6qCJD8Rqc1r42Kk+kZHKdztcEzY9kkAwiDpiKyTxWFTOHRzUzYW11FpyLn
XxuYXWdVm55rF+4ackdaKBpJnLIOreXeMLuswnznIehjCEQR4dtAMTh+FlI8WKip20YMJgMu5bR4
jyffZeQ6YIjAJV3QgVsRGIe6EOKjsML+rWwIc9yR1oN02LNzGwOau/REYoDFfbHTlCBfq3TMJ4eH
sLq6Y5wgrI6c/jvjRzgEUQfPhpDIeRJbtPuknyTDatnAfsamEiE0LraErwC9TBRF71EY27eiyxzE
rGy5Dc7OjGTgaHIxjRCDrplkDogM914vs/TwB9P7fwMe+H9vHWlKm3gSyLGelIoL84+3DhMKYgac
DqTOUpm70KL9MAndC/7532L+Gfa9Xm5kEjiOclyFR979RxY687i4Bzw47iafJ4JtbWPAyOt4Gfp+
SW9jcpsZ8aXhzzGLnQu7QxjZdrdU+3/+c6z/mj/fsSSwS5xgLpBqJgjrj/mHOzZGKznWLjlvri5I
k2UZ+YpvuH2p8chQWPydJvDffLB/duiv/2JPuICaVnc+UAfnH/4qqm6K8jypdrnuk2I72NOqNDLx
TW/8rsK2DUHG94O4WPcYzISZ0LTkVInd7z/Gv1QX/o/V3h+Lvb/eDV9N1zdff6F4bP/Cpff51iEy
+cc68v/DClHyNf/9q1kL0P8oLK9vBbEDpIBFb03yJ9zX+jv+Vhda3m+uQChL8/Y7mAE813+SHqzf
pKNM2zd5OXh2xX+RHmz7N8t0LVOtlaHpQIr4e1VoQ3qQjsvvEt4aLmD+S6QH3sE/PbHKAjNG1yNB
AhNlQOX6D1WhPSYhbCqakTGK0rsBiGngGEx5IcZoAaw9RklfgaVBlKJs94tFIP7oTPbgkhLBIsf1
atdEXOlk18ZOwnY7o7b/d+bObDluZMuyX4Rr8AFw4DVGBkfNovQCIykR8zzj63tB2V0tDkVaPpRZ
veQ1y7wSIhCA+/Fz9l6bAJQlFwH8v265FdpaY+KbEguvILOW9gf/2mzTyZElXcOpwbVJkNmnRdEr
pnsTaujGf8Q2USS8j73lGGsjJukSAQuWmn1FZhgKlR+iXBf8OHT1pm9JNAeXXbBwWZSRKTDBqjL2
yTiZIUE4QIcDcbRPQ0jrJq3xD47F94HiDArGjVT5TeR0t+ztm2n0riwHUSOyCD9vcaClh1Wi6EAN
kOHEEpbvo2o6Cwosrq044/+H9TNRw55tCXOTR4ufbUB1H1iK1L0jvzV+iVzPjkhFYvSNyXFbsWXC
8jhjDnpXd+Y6sCAoe8kFNRNyvIm2m1turKTbL4I/2ZsRT1kFIizjNtApn8hFa/HrrP/Yo+JvSEP2
7HHYqJk/AnotYJBZwccxvbrFcHyYi/zU1NSLhxwhn8Kj3XnQkWPaElnk/JT15P/IaOMc4i5BjVa2
0+TsypIBiWt54Xdm2OGtqEt270hl1u9RzggpBdqHq6FhFsHRFDXbZEuBjkk1C01qNmAwWVXOpNQf
7PRrDHjgOvGsEjlNqPTlTAOI1JrKXGRUSeSy4cIf06GB1+RG8afOxYwZ4zadd+k8jiSvtjXFsws6
7dAI6OxYWujNwhVS8afQr+gNYSYnw5uH+RjQUEFz2eUfbZc4eQQs9mFczw92M30GnZuhOCEqhzhA
HyKVOwRnqSgIRc3Ihdk7UhePc0R6DE8+3ZOQHNPUQUTm4Zc5daZsz+o2oxldtNHD3BXUvJaDgYne
V3oTIiXahwQ5hhqIXDIF/SPnGbJya039H+SI/n2Rz965mUoAvN5UYnCF2BBT03fgPJlHBeWvjjb/
bTR21Xd8Hj15iA2JO5jGlc90KBkxb5YtP7DvCvi9mIW+TYuffUcoS2o2Zn3nw8TIFkIrCMKfTKXh
Ss65c08NJDiOzeSnkevQFpeOStCH1OmKREXw7uC4SmYHhUvhPyiaTjxjkWQi6ueD2Oa5WeOKs6i9
b8Ol97ZEPhKonASNLPeYKvz4kNFPG7Zx5Y/EOHYcJafJJjhCmzU9vZrIQhp1QMHS9nz1wZ5n+mQV
ztPLMtP5b3Q944NR7OPXIift9j5NUgqqaGyLYw12Aoudsar+GFEv4ZJumGyfoTOmKCxmBCGYr3XQ
XEztrG55ePiOrE4II2rEAZt5ovTbxDR6aBWPQ15eZnmfxCfE4257KjuTeleiyB3AgUsKPLZvsNdD
fafLI3kBcI2YlhPOjPzGoqMFUepySaAoHMepy8FCBQ3uoIjOdYCTlxYfSjPb0vsJ3XQATYb+7apr
pBfKwBjney8Gps9FNqIdpmJAjV9gPG93eeQz3C2mMYyuQ8FrveNW1WYzghI7SxSP3bkWFY06Xdrr
WEiymVfaXwcsrtfjWkyN1xy1sqbx0I90iDHm9Mo9cFzGPBkxgK32uJ2BjjFiGm9iQddhn835PO1Y
YV1CfQnhU2fegvloJ0YkUhcTXdAHseBF5rNUeG7I9UIKhjqQM9CYCWR2iWszHsNO4NeXtc+h91T1
QSe2flYk0aGcfHPrlzi0zyIKf0anoxe0HPSyQZxA4aD6JkKjThGEF+BuHc+xEP7PzFLPyXQrxss8
7AsSq7BQH8O+9foPE23h67mE8Y5Eu4FelaH0Ks9cTifjZhLoVg5N3SGz8URQyb0kvUUciZOErBfH
dibx7obElzpUcdXl1HXxb2S4TYvuriXe2VC4QVUbpIj2qGqSE2gKqmwxcALambDy9J6psuscEN5y
DEiaFHb7yPTlDnf5cBnURLdtpA/VFby8S9ybrRK94Q8OghFjiztxmRj6MTmnV014J69ka3fxtO0a
Ou0nKI59tlojYFLk7gRqkBa3/tkUiQ73STjYZMzZc4PYp4D0oJLBveinCmvBaKXu5UhnJtnZQQQB
h00dn6Yl+pTD7QAyhwTZBpUmGiW8jw5ra7v12Xf4N3jwq109mY7YcW+UBopd461OQqj/GyiS7c+5
N1Aj/CoYCQaMATdsvSRIzY7ZGwl6gcaTsUE8HCG1VREzJTdwERmakgySfZgt5a+8rYf7XjGlxMPR
uys5OnAuY6Yrv9s6hAEwELU04yQfAupyJpitkJ9rn79c5BFzXjuJyCRxVI/IM8vyM/j5jmL2mM2X
9EbG7xrtK+Hj3bRbBFXurk1Gee8w5MzRlo0rBmgUMfL7sL3IBkSx6OaDIjvmNP9icgkd6+Ms8wUr
b1iGPxzzLSTiDgCS7n8RUjFnzE709JXtSTGRCLEJbTw39B80BiJNY7mbb+bZ6vJt1I8SV7toAqSQ
nDY3VtajhuIGu59NpdWDKjt8fXJ0gAVjLqwevMJrmz1JCqU65gFdg81oBxzRUBbZpwiL4QKsJGeY
in/GbKEuuEg9ccjQY/XUoxOMRIqYEHGAVU/qpxyVQzKNNpxuytkF1gHLe2TpIxENJqPriUfEF4xg
VUUz48CpIsW7upSkOFZ+h9LUc2qG+Etamk9liy2OaN60fQBS1LsbM/b8fF3tDkh0S5sfSbmS3Yjs
om4P6xDjJSkCeFGz7JNqarp2zANRNpdE9UKTMkvA02R8JK7IuJGoyXydnLTFVIOZWoQ+HyqFZRBV
auhC4EnHw1wZmOls0MQOjaqsP0Zou3AL9kn0k3fW/7W0y4hdYnFXzjxo85GxAtgw1sNxSA6oGaZP
GWHCH7tY4Un3nZIXcsFzv0f0yNhnsr1g3pMkWJ8jLaX2QLIskPDlFQf3oEzI/DY5PAXQRe2i94vN
iBG69iLv8dMw2+SfNHXg8phtljf4hXx4inr7P3bAeqs9/7/wWLV2oP/7Y9Xud5HfNemTbjt/4J9T
lXD+QzsdwJUrfNTTvvkviLL3H9t4kjkOJDBhfHc9b/0/fp75j1mP5z5dePh6/M9/naoc/R/+OpjH
q9eabHb9r3rtnM7+6gKwUnmKK3MlYM2u5lV92gVAmI5oCxUxeYJr4mcNlJdsI3xdcV2e/XVP3u0C
/LkUgwW60sYWQjF2eHqpNDYB6YfYYOjrACxukGfFgIMvJzMUl5EdEpHS5NnXpEKPWcVDdHr78upp
e+ef6xuOkCsomoxavf73vxoeqMNmAjAIvo91GkYfhIw8+EG8GAdORMR6WDEsaW7BHCWEUQHLQjwU
is9GDeYhTEzwgflHQ8cym1mqoaLU+BNFQ/eW1DFi7+WS5MXRINF/pLFCZlThRqjlsNpTSVhZjk5w
KOW4iZq6eJzg4oLWlYlBXjnW0ReeHy+kT14H9zBmhu/Ml+VXu7WKK39gvd6PRRZ9ffuGkNz98sf3
jHZcpQmxVVQRT+/IXNm4YFHeb8fYp77ubU0W2OAQIzBXTs6WgBH9O3WIuMtaFw0fYG8CjasSHxRb
iap/LYSX4t+KArwlUQY/po3D6qEV05+zFLOVrVMkHpxYOAfJkUpWPXA4dsSRTav7EnSAeXdRkmX3
Th/V2cEavGY687qqvJ16jwlz7AbQ8/HuANrwomkN1qVhTswFvKqkn1HBpabN9xbfYiRwo4+uh6mt
JSkiKF1uqC2S9GDjmWlPHBoKaoyEJN9N7lduv5tcCW0oHVF3gRvSUUP/KSaj3cdQeGdneCA2hTsj
wGx7adwrBhPG2lHeej8DwZJ/xuR7pFQdoN4d4mYyBsCdH1NoLH33GWt6GH5QQM8kpZMX3ZmGViBQ
ROngY8elO8B/NVT9bVss9T7tVuZW1WKd2tkLLqtt1MR2ukucmJKeY7Kz+rIH3feMWfxeb8lasyF8
LWOqLgcr8M1FS8QWIkHtZp9irCL2HmVoIXYStApliodu6CwWky8f+MKuc4Enx0UoyYYcfwS3Y8ar
ICRD7rDEXhUfYqQ9oMt4KlAj2PQwToFSeHqCIW3lvkPuV9wkAogv1isaJ3gdx0ztskQ0N9ItCJ1X
mRn97QjoHLwF06ngvl90FB90p0yIBIAJObMTPDwIZn3ARCb1sVrZBfxuBG9JU8FBw29tpQGJ0TYA
ueGdLuzTluQ/iwG6GiKFFcZs23nWS2rR56SDDXcwLI1/dCMOZ63b1jcpRCZI1Jwo9stglYcB3tnG
y/rg8e2Xj1np83XXZ1Rqu7bv/sGnPn31OmGFMb40GlZJWOwJxNAXsgWaInUujqXwk8u3rydeWeh9
R3h/tGLsHI56ekEXU3hJGiyhZgWi006j52+mAq5MU3p3fT3h/pWL3nUOGt65Bn2T1ZW6L0d0W4dp
Jlklx2hxWKAfXJDOG/5f9C5dVUbmr2wO4inLf/1BtC09EkLRFdu0+p71iGVu+xNHLVgnVsBf6M/o
aziP7Ec7xRwGxkxQME3ADDjeMDuZJJPETuNWz63uCGbVfme3erlbsFfbDhgNn32bGdvT+1VYbWGj
5rGJDUOMvB2SEdiCWQUM7/wwLxdhh/pAsx/5RnuO82wRFhXDDsAhNqO1cfgQ4UtK9ixnKtnkujW/
LRovKI8Sx0XMReKn2EDYZ6vWboRlR/QjdpS0mcfb2lkUlmS3qUk9IeQaZQttnF1f5lBV3v7MLx9e
R7i0YtFtc2coQp7eG4/ZhhmC9SMPS3UvVNkegynID7Epos8x2uN3BjPPRibGtjV6BFciH5U2owT7
2dsKlaQk0FOu9rVMf0Op7BMG07j4Ymlhqp1bjyCZcvqr8NzS9Ns4NnQnRnTq78xMnj4U1C1ULrYS
APqFYyOUXX/Lv0qIaHEqUYmk3mrPGj9mnic3hKfPX96+veK1y4AJX/vsrmd4NZ5eRowACZIhrrcl
C39BhxKnek587qe4z+aHXlfBgbnngrByPceHhaTNAaGK1MLETVNGgB62HXAKd2GPwegfSPZ/+6Y+
XTnXe6B9m7JRMzQCtuw/W0hQcEq86VG9bRivnmrHs/Zk/kVHxqZfwz5NkGUw0Q1q/PMogdvPb9+b
167OedKzHddlBKCfFZFxg/9fA+5Dt98RyNFlpM2XaWwhEmTIulumkqRVJA/kmeLf2TdQrN7Bkz99
X//5/lJKzBaKhdv5g6P+6xnwjB1R5PEMDDDBlm1XBWLcdEmN0JZIEFAsGTKuuR32b3/xZwvkel3H
hjEtfYdVkibgs2dPgUWWTYUfAc5oGdPbx66WhTWlEZmiEIcT1+ytFvyek7sJ/cEpGqdD7EA12ZFI
yvgQMWI07d7+VE9Xgj8fygD/ZiMlQlpL/9mqzTNiK+Aj/XYJMoTKJAudehs9GIPi5QLQrff97eut
T/7/H1r+uR6kXOx9f2p49byGV9MiF7pMPc5q5e9SVHDMEWkMWI3XfaaDjzaAUAAUr777zv1/+U6y
BJG6+M+V5fPhE4raIvMYJm1p7jc7gmbTfWCAg7/9/Z5t0/98QY5ILHI+9xVMwdNXH4CDmzl1M2yz
KsrPQgS1V6pRKa0oUXzpkR+te9193wpz0HlLDFpswq8+rf8rTXbFeZuX6SlBbnPnDI73zrun7adF
xJ9PJ5jxsQC4wmU6/ewZBO2BIN93621bjR/CGr5lbBEjTzYCciPKb/xIyOnxl3QryJbg2nwPIhhI
hHX0onRKt6iw0wsSSpwGBaUiG4MZDNubWmDjkHLTuYgOShQqbYSdYQc9WRnMzSK6dcnxTPZIlacj
YO7syIO/ACfwvyehHV4atoxgn1oe9iICMgzbqEOOAWVv/+hEfnSrrYlmTgH5aIFOXWFmy6G0gxOd
qvkBtgeE8G705Im+UU5jLge2RVcdIlZTuLSpPCLCfuh6RKZUCS9HE+wO9abDoATWEabeGikmBrOz
uyC+kdYqnmorIU92iWcU06ysgEH5yHM2Xlo5n8cSN+C2H0GxbRpNqMa2mOcBAphx8dRyOgAwU2BS
bs/neeoOzBjIxqZ89h6X0LMJGho7/6sren/c1Bzcpl3YpmCOnK5uftOiNvlWObmz7KrMis8ZoFBN
h5A/sF323ZfJUeVtFsTtbw+t0oKzPydSwWmb5DcdJT848Wxqj67nDDAYRvR4T9kWN6jB2+KLrRFu
HlyGOJgQMgV6KrGDNDwkngwYfJZivin6TPzGrDDdeyKKrjkcD+oLX8b/NrRFyhGAeM4rdKjkADcl
2Gda3SU5Z83EZHObW70fA/TNoQ1LMmjSvWuQ02+qkDVsM1YLn4ydofaus0rFt+i8fdy4YuYHhfCK
4rhDF1/vJhn5R6D/wKNIqabVK4p5AYjoqFPRZDjJwdhgfIL1m/6a+3T5pgknszcDCUYnenwCa/sI
pmybVvMAIsMhT3Ujszb55jHTvUsGoDVbRlL2D0ld+otjBGKnHg/bowt+7zZKUbSB+5nEdJqz2SFn
ALbXl8ZKa6i84IBLKfyPVoanb8fELznHZBJWgDW458hjRwKlCneZrmFtIYazaDWaE9/LPKzuJnqq
uUl5x0qtzp3UcwMQHHJ1T5eqb/aycsLhItQDx0MLDaI8thNTIMCPwqxjG8ISd3j5CROCOVVy8CRI
8JSg0CWRDQM6X6NHBXeuXIKYkOqk+PjgHGsYeChzgP65ZX3n5mnXbh1DYAxt1Bh30UT7mhjKaqof
dTZFd16pkJs70zp9m2PwDjAFejwqIZQOZJVMrdJ9Co3DO58bVxN3kqbWaZglo8I0ygDcduzz9wGk
nWljmHlU53xz8Jr97JBKnEYzhVevbIduTDXBXu/Q1NPWXxRndwb31NBHXbXrvMtxKnubdq5udz04
lOIYtzwnm9RqQ3XIJARjYLqlvOXAPibgxgMUmTys06axOzc/k+5gd7umw/iDKsgO0OdhRP/i99g6
GJWk/nXJb+Sh1wpRLw683BW/YNxd1laZtrvQxdEFcVF7/IV5KG9DmrFgugHY1pylEvfbCPVi2Lld
v4bA41e61Qps9sZYXm+doA6bn1XZWasPsBQPDFurj9ZQM+zrrdm4Ryu2QDDLOSguGnzE+Z72C+1w
t4mZzHiM7zeAyvwf0lLeY4cwlLCiYvlS5lm/3tdpfe2U336Z50XyuXFCrigbeEcbJw7ZYVrjWT+E
E1JudQr0GXmrjoIpjGLiwDbokMGohLzqQg2nz124NRgDM4Yy1VDTRKgG/QkOMvN5VLMtPl0OeBHz
8378XM1sL1CABZo0PSfIzSXyNR6QZcgv41g4IFk9dIMbvrd9oex6+YDdMvts2yO56lWGkwumRePQ
xgFAXAJjQKO97UGtMExzKkafXTFE23ZyxXVVJgo1AXlbZ2JZn/yiTcJfyKPDbDulk30e80T4uzxr
hL4SwP8yxha535OgOFjWwetcCq0205xC03b5aI2y+A3yLvnO36AfWwaXWNunuvjh5c2Ic29JY0a6
QWyD91QMr3azp7GSMhtilhTZoKrjFqsA481IXUyDjbVLSVXceLLqgi1aUVqFduO7n6agnr/BvBrM
lmP99H3Iyqk6n1seljMS6+Z0D9MVzCl4Z+HtGAlm2dkkFgK3HWyAPWP4cXlk5RTXfhJwgq9bUh7h
wK9qhCVRHfz4yobSMZIvSnpDDdRnY5dYmHC+lCniE5KFUnnTjygELqPIbUlwBSrH3KpEM7ga7pmb
NBPhDBWZ5T+LZTGoPTLmXWY7T4uV7AbR6PkYk2akrgRQjRVDWCYOqABtrL2STPu2c+QQ3+Vh2wsO
pd0Pa/iniFg3RAR9UiMrI8nbHT6mpdMfEMa43/DXWJ+Wklnvacly8LdTy04YycheaX593x8J6Nhn
Y2ldMlqs4jMdpDXZEM0nwpYY4IEjwxhUt1fkrLe/cxKyv4t6/NAMnLWoac4xJzD5eqewe3lwIaXG
Uzaa+z8qw7WS/uvYkJW8nnGTkTUhUwBWBZa9cAvDuCq3eHrTh9hJ+jUqPlluEjkxa4VlTGFQRbNE
m23JHrnSXMzWpo/GHlWoifqfpBzjT+1qSxOj5aOoxuM+I1ClU5P171T6r5w/OICvH50u76oSe3YG
rydR5dkEzBRkVYuAVsE6m3NUUH0lul+2qT/r2AHxEYm0OdFUsvHD6ulLrCa6xYMNAv+9W2qrF6cB
uhCa5gAhlHKtTp/e0y7iqFCkzOd8n1X5fCDemzdgLNUdakQ6r34V+xjBJRQFY3uwu6omrb0t2VjJ
t9xWkAxGTwwf/aKkqBpDm34pL7LrbejJ/MkWEdFv9JNRvvOJyMXJE3nNzAlPDkSA+cVMuWtZ0a+x
Q+yzJ2+F4BLZS96HUFXZfd1g9TpfEBus+WDGOuttfq/NICwGg8MwB59RpgE0GMs5/BLwuN8RgDgp
sJu9eqRLa//IllDHm9Sv+/wP5hR4CLDFaRctuou2OvD8FBcUT9wZ7lgkRW5ICG4WTzAvokA1P/D7
EugqCCba5sVQI+iCi3uESCGp77oOWbGmuW5dqDJBiUX0LyZQ1yXkPpvmlFT1pEbNFFMLbEbqCWen
lYYp0UIJhZ7H1uQNzXKHSzHBVgsSodyY1retndRdSNuX2i7HIW0IRcfESPlG7VMiRgDBjYinDPZZ
2Nffe5/Ewx0Wh0pt846e7LZo/exnCGiJQtApMwAFziCOnmnTR7DNgcYTOehDR9HIUgRhmygSrl1h
rSCUcYsjsLvxl5XGQlsou2QLA7dRIyghbQkhNhE20q+uqE8dgYbJSq3N6Eel/06X5OXBGAKJdsH6
cfsdDsdPH80mBIlmt2j9p8YrD+IPXyZR7AUEfrJcNu4713t5MqMXQfcUISbDQvfPqOev5QV/ve2M
jceyjBr7woeC9R0Ca34Q4PTCd671cilzGKJxDbqV0rxo1falBRApKLttiqp3zzcFy58sVOCVsS7o
aRd72WHeT5PEvnaLTr7ThHt5axG8MEml4cB8VKt1VfjrqwpySiDwEaXeYPS/XqKgOgJE1gD3ekgH
Llz5t5fulw0fR9HkYO02qzDWPFtlqmnxxrSlvGD8H956FRilQvTTAYF/9RWNwKoXD7KPb1/0tXuM
w4oWoEQxrcWz7YKxUDMgmSH3x4+ry8wn2yRp7eF8iW0gWxieT4T4Beg80A1BARL//juvXBGJ7k66
Pkvs03tswa2j9YDuBqeSRQu8c/f+OA5ng8ZiayLUbjZ2mtPb31m98qV5huWfZpJHcNyzLSbVgwEW
PrRblbXDL9K3HY2cqWGPGWOyOw6dhZsfHCCKumPhTqD5iXac77A5BYq+TBfDN6xkU4A9WcJDDRgY
lkDW91e+xGS/labhVKIhJncHgkOtH7ZqqYslAL5lrjA7RonGO53O+7T01ZXvwIWHUgGvAQRaU7pb
px1KlKuFN+FHyXVGEoMswp3HyJrEz5pI7V3I5LA94ixuGcPZFlnsdkxyEsK9QL3zGr7SkTIKHTTT
R8/mPXzWJU5yEOQcJ8Zt3xTBd/b9lFCUrCAK5+2f5ZWem6HZSgYUAxGbvuezZ4Erk1QZ9LCTBU5t
qlnOEQIlNUDxj4EeWXop45t4I5vxve/48l3HNaDQjjMC8NwXku8lxBnlTmg1XRmJo+9M4z7Uibet
/JVXlfjjO1XOK9fT6C40rW0tbf186mMPTbnoJu+IIvOXa7bxGotvMQU3HW98DEpjjq13bu/Ln5EB
oM8dVoy+8BauL8Vfy5npycwxVccQ3gXqEHUeUgSeZ9C9b/+ML18u2jZmLZjEqvNAjP/kOqIv27bR
rNpmbuMPvPMJsRsc+ELRWLd9TofDoRA/0Zcc9iq3kg9vX/6VDcrR9G3pX1N8cS58enkbqd9iD6gv
hqnzDn0PgUb01bTFaFTevn2pV35Eh540AxR2KXq2z9ZOG85nxrLMNzXL/DnqQ4kNDG05PlDOPCRW
tN/+/QXBb64/HlMq1DlPv1vWWbbVlCsxHyjBAW1XfhbQPfhSGxervTsm71xPrlvO0zY4YCxXMo5i
PMT79+yVLIvZbV2bZ6bJOVRt07pQHBJygBI1gZxH0Qp/OaZjP3+pIM2B4cDv980iggX4n6lhHrpp
ElWHwBn66xbZK0DHJNRE7zpT/ynpLAdpZkWEwGYu/crejWGL7/Lte/bK4+j46+yblcIQB//snuV9
1IpZ0VgK6QCfN/2Uks0S0weoHfigBjfY+TRaCidBoiDPTovzzvvwcltnUdOoX5x1oMB05emPFtJK
6wtg7FvTBvhtvRyjoz1Xj12QurQPwomICeQYb3/rV152VlJpOxipGWY+X7MrH6p32/jddoJbQlh3
SqstSparf38VlFYMaXnX11nCs69Wmk4Ahui2LtTMjw0VEhgfU128fRXxyvHL+MoYhpSKZVo+e6V5
r7CdhsAbaV/8pJXcXGB9oAnOWeMUVx3kB3BzH+j/0jDvanCecSSvB1K/Dyl50iHdwKyx3/lVX4yK
BU4z4fL2c6JD1+TIp999WBq/jtMJxk9oBTcEjlZn3pyU3zpRzf3WtUd371VBbhOJHic/eAgwkkpy
Mt65N+tlnr2hkKIY17E3o6cxzzZnMrRVBNKZo2mPoQLYt5Zf2zRHKUwarGFe1Vo/TEq+BB2Xafrt
NYNPclIciQdqZ4T3JSbv8J1X7pUnHv8do2sGiJJb9OzWtEPr5WRDIwGxgrtCh/NJta46Rza+7P2Y
kyEGBvudG/GyeFi1JoyK6N8xOtPPinUvs7xsCqOetPclOYVBmO2EBplMb7jeGvaC/ZIM9mUENvzh
7Z/glW+LXY1tVVG68wmeLTDhxJqc+JBDxzK1P0RMV28siZEjxG5wNjtNd4/qv7x7+6Ly5VU9EKeC
b+qt+9zzV6+M83DtkfHquSVp85bTy+6augYgXcv+Crov7Xps1LXPwCagNuyh0QPWuYRs2X2Hl5Ng
D690VGxnXFhEzIWawC7t9RnQqbQYE9qZlbhGdgaRIvX076hzWL6UCGjKhM7kHJZa58SzUvG6x2iM
JZka+Pivcrzg7+yzL7d0BA5s6jZCGF715+0XKyO3qvToHVo9NvdGQ1qnsMI3FMTl6e37+uJSf46b
aBWlb1C8rkrZv4ukNEgguJceCnPZfVlqazqS44IBKIqcf/vAsovTSlon14xNvOcvSezlcy5G2lx0
9OPdKOrghNWv2NqWgLzdimBXq6r9pGTRHt7+ji9lHzysnljVYI5yNJ/h6ZcMEqWcAP8UdqnM/kwc
HoaHmX54g8XubJkX90NWoAC0FkZ5DFLUdZu05UcBz2XTd6GBSFq31225Lh9vf7IXu5bLJ6N3zju8
Co/dZ/uJ7eeKfB2xbKG6BVeR17sXTpiq87evgm30+aJJhY8cetUjG/r/en25/iqFnbSXeV1KeNgl
mr9DTKZ9tO1MhRMGz5l3i16/vLUnZ1VlORMRiUGRjIxKVRmuWceYUDYjY8qMVARaMxtgf81PCBHe
fQlJWuyjYiy8K8lpvdiPqW1/tqx6uMm9tquB8dhJuKFCqrEkSjBZtA1Xs5Agvyk66bGW5F6UYUcY
CDJmJk50nqL91OZ1cxBD710RMReQW2zocm/sNKKhOOsYsECLJU4Ry9vSLIR2+6MVAtmnzBvUTNrk
fYOtfV5+93VPwkAZZQQFNhEBXOdhvYaAjk3fDmuCit2extQd3I1LSPh8qnwrYGTHWm9hGFF9e9Yz
FjWfcm8mQ3IJeSAeMXg7X/16Gn45XrkUZ1GeJxC1jKrQGTbNHIGHnSp14ODKwKxBkww0aRhI/AS9
/5NJUutvBivMKS37ib484Kv6Q5cDzAXKnQeInY0V/nZMSApga2NtYjRb64e41rLEgVb3P9Iy0I8M
nOXFMknUolaTVj6Gc78ooJ9kxRUDIJGcL0mKlcNFe4WCBxf+ZwZ/0ExtTnm0xOc/JHj0Lf3GdudM
IRNtOR2Z2HWt3TQq2JqtrprPhQO+kuACaKs7UBrIWMeuWL4VVWF/LTvtAcTHIAPwi4fB2zDVgWqK
yrQOdn07VjehnsYH0GKTvYf+Pf/slmDlFtdV/tXqa+Ifo7TzyCh2U0UIAke6nKAjaQeI4EagxCMK
XzKsFpFCkZdhcWYjQGrOaB6QPpDWFYEUYA6wtBqLgps8qWh1l6QzBkO0K/IRWGTTbgOO8j1HJJY4
UgUsD4imLRpg9Jh8Nv4oyytEeSDUYVQy8MzzdAzx/hTruCAvrepUdxX5XgjYxhmdUN9r/LWFDfki
CI06EqQ53VdMe9Ul4Rn+wSZTWO/7uakT4tVc0tmSWDe3Davch9KNvJJ0z7q/QnBUfE8iaPQ90/ly
32a4RXc9PDZYcrLxP/lktn1JVpTElojr4N5mnHjfLsMI5Q2d8W1OreaSGC6A7PCGoee0Ykhhm9qr
nTUOCODNhsQma9cI2r4oTS35FWN5tW+apX7gANCf8lQp/Gc57MtdBO3tgY4qpP92IICo0EvB5N/R
3JgB2kkPkc549SFiGsxPPFvQegraifh7PeTQZLfwSm6ivPZ/OaVb32YL7W5iRpVGySJFdSHmzv89
j0PIWuBGQDrs1o1SQMUgIjdDXAAapPdLGoJCEQXZ3nMG+0BGiYOrl+LzmvI/IPfUKhHm0RsO5Tt7
1Mv1eB12SASqLmIcAsyerpNxB58sHmn2Yj8bVjsphgkL9szb6/Ef78eTGpa2CxYUn84LIk80Z08v
0wXIqJhaMiTu8TszEe/dn/goCQwNLO+cZ6n9IDMPh6Cu5mMWlfUPtAY8M+RZghdcRWGLrM+mGcEM
znm4KE74Awyv9bXkZ2je2aNe2z2NkQI7i8dE6MUhvKXvNjDdtbcARU1xCMG+fC1cj4FFwpjtgsFf
QgaQO02fWHiCTzXj5RPo+vjjWIRpf7HqnlxGFKL5zhiE2PO3b+YrBQyHXAz6fDrhs88/vZfUoFmB
KYSc2jxR993qrC910f4oy+idEvTlCYifjYIX3TKcrnXo+PRSqChK7OEtuFfGvcTSI9qn6vSS33RF
3Jt+8utj2c/elmlReIX5vbwYmPC+czh8uZUDhKBn96eUEYw9n34I/IyKTZNxZ55L6zjOZLl49fRD
OZ2+HpgYvnO0efVyjD8YRgie2OffeRroQnqGXugQDeo6tPP8ftJLChVwtTb5cfDOu/Gie8E9ZtaC
KYdyDd/Ps5lAyi5jwVbHywTcCVFXXjUbKy/mq2LNmQ78wJyRz+V9aplE7Ruya9J3nqcX54z1A9Df
Qokqfe7vs1qRgPJ5XCbMVHZpyl3c54YMssXcOUnye0jy8ZYkIef7v32GuSZlGf0aLVHXPPvStpVB
aGnLaRvEacIELa5OE7IQpKiheWeFc175QYWAGo3OkwOcNOv79FcpGPizFWmGrluGWnG8jRGvTJu+
0WRujL7pAdAO7Q/6Dll41IlDl5Y80PhyCQK2dt5s/QkgQ/89thL5uSMQsNvgOFl6wJmV+OpaIqgB
TzvXawjgR5tJO5B0J8e/pMqGhoC1VPb9UiiNoxON4TGj1fa1qPzojoSoEHUW5+SLcSj8qyUevOgg
9QD7Yu6S/AOZmTM8LGyoZleJejlOjp/FuyQjD21fN0lxNxuIE/vcUtW9Q/YdyPJp1BzYNAqZzoKb
uYnJhlkJaVbkHI0Kh0d6zwTGSohcDNlGvwmv/g97Z7IjN5Ju6Vdp9PoyQeNk5OJunD7ErBg0bwgp
JXEmzTiTT98fQ3Vx5R5R4cgL9KKBXlShUEolnaTRhv8/5ztgLSf9MJSJX4ZUqWRA4wsM2kZjJjxX
NnjtVTDKPI61Kxbp9FhC66HzXFtzIpoKsl0862YquTtjGJFiofCozgztV67H8YfCJgc9mlDPXaI/
Xr1vBynJ9DUbmEB0WNGcyECYJQGjEmJdbBnY5rkp8+XsjA2IViIoRFqK/ilvEN+Wawi+J1S3y3I3
saBtYmXXdyhl2m91l+R7uGdiKz0x7ymJARHjTI1pyfusAnO+QLfm74aMQPaMpLHmzNz26o9joQe8
w2kbLuLxp2Dokcxdh1ORFlP6yU5o+mfdIKlged5y5pz9yrSC6pZvG5kHvdVT50HXl2Ni2JJrBYCn
U631jeoX8xqVKaHeRDscIvTVZ27Qeu2Nc9K26fmxz5D+ycTS11mSGi53OEAZG0I9e150XeVe4uyV
Y5Hy07egKfZyLKxPiTawTxIhBIgPGgYoVGAwBBhWGDEABVPQ2jQxeWDKj+yCRmCmPyHR6p7IjYQU
1BAPN+2XUvvv+Hc6ckddrt8NbpaTBauy+hfSYHqEvTF0/pkp7aWAhoO9BdAS25fjwd88mbIHPtyJ
yF8R+l7ffEypSO0p4JZEGIAxAcUCLo5mu0GULsq1pMAej0yxc7DWeC2ErKC5eHs6f2UXye/xwTJx
5jbNUzNLI1QUIJ5Gt1mpPGUXS39mQ+soPnOux5B8UgvlLG857H3o+uB1PpXOg/gDVg9SMjTjOb3o
wXOSiolQ9mGWFaZ8r0LESfcrS77BkiBnTHjTCAmlL8ElTQgYNkVkJ5fA2qFuOLVXPprsLeSVdth+
cyhvBXkQcp4eqBxNn9LCMMniTEegPg7smRTBVQIAOaLJeJ3H+eIQgujVPzj5ip+5NUkO46ZbPWLh
zW7kHCT3eYGUGKQhYVx7n5htKI9jpD8JoHCIDiU6thAZkfcLDlSx7GeIMnwaVuaeaww+18+P9t+o
+mhFssbTyQLSZh9/+HEHwjJKFZluSUBApAfkb8U+2SOSmGVAeSjFJ4pz1iP03QDRH9CH8go9cfk+
i6T3mA9OFT+w9WidPdlGdX9jRFP5rZpxQgN8lBQqAn59v5Mt2IMnCb1U7lhR0+a39/D/Bnft/zUs
AHvrf48FuGx+Ft+qH0dYAP7CvyC87l/rkYqDFQVyD8mDw7z/LwivMP8Cmcc8KOxn0eA6Df8XGMD9
i1UKQYq/bsNwh/G3/gXhdcVf9KxXO//aMOfvu/8Ewns8J7tsa9e2tCWQ+9GV5lB1PPhg+rQtXX0V
asv64gl32QeqtnbZUhoHt5Ll9o8nc/97VP+vqi+JdKq6FeJ7vPL8vh6/fLXmIx1jU318vdzyyZ1O
uB4mAcLfiaApgZbH1h7cY7XvIHkckNMhMbNJ20CM6n5m2wfVpnPqS9VW81U3TqTKKALtil5sjd4i
rqGge3hmd3K8Gj//Tpe2K21DO+BM+Lxx/WN3EkCvXqqsQG4mm6+a2PerxNYBuBOtz8ybL98Ap0VO
+CYvGgfq86r5x5VE3wpzaVmNhiDRh3GavAOZ2JKNhl9/lRMq7bdfwcs3IGlUrdIARhftw5M3nlpF
SlWyhlqeU7iBue+EVFBScnzy+bYfK0CdtuGfee+v3CSlfa4mBE0Tqg3Hr73IICQX2EvCyoaIDCZh
tcHDAWr6WV/YtfHr7XtcuRl/9OXW18fYsrkQXWeObafnJmyTMTNcjoNzqfCetCmuRRSrqIJryoqf
M8587Mh7YTzZUomApN3GewLD5v6QJjEKm9FWbIziuSH11QMyIHeJ0ass5B4WLEOZ470vxGD/nYyV
+VWnbgUvwVr8J4JEhL54+2Zee3YMEJtiEIqK326tPwZIk0IUdBOlQ0Tk/k3VNPmhbKcFDlVe76re
OmeBe2WAMDbQ3rGSsyid4iI83bTRMq6AnByL7zj01Y1h2D0EI5nfoSONnqLMa8+MStDhL94YCiDH
NXlldCHk+hT+uEtYTTFOEcywxQBYB3aOINwgKxoaTjrbcSiNLoWF3aAg9mubVhNhDgWpVRiGnDNj
9eWnLzH+slVif+HCNztZjw3XbwkLwuGxkMB6lWLJO8xEUj2hxFh+I+z/rcnWeeWm2elTw5EUc9iI
H9+01Tce2c82Zk/QeNeQkYhOTHp1Zrf/6lVWDQZHO+aYU2VX66LB0BIxnx2vUb1dTRJ7nTdn5rGX
V8G7HdgsJT5vD2/48b047pBlJcXQkGzfel/ZEV4T9i6t9Y9fj//s1qf/6niWf9r5B3nO1iiB8c6R
W5Czy43UMXv+ckXsvf3lvRwJlETZXa5TJe/neav/x5h0s1phA6Yr6JqpvjbqSF5aRWbuGg2D4+1L
vfL0qLpgNcbgz3+eqTZ/XIo8j8nH1anwCmT2htpXdoEyoDpzlZdfGZsN+p0cd1YSAZrT45dEa9qw
iobLYEyddpkiz08Q1/V9GmyBHBL/nwuLY1slLjDoou4OvSJSHeGld2bkv5hk0DIyydLjZbystJ7j
HxJLrzEwYcKnHijS+wNTtaL9cV1MDS30FH28HQfizIewLm3/vdNmVeCidDdhy67FJhgUxxeVY4Nh
aR2iVQFx22Yd3EQaSj1Cdmqn0FwPg9n5WxDGZ30hL6Y3Ls25HqUvhQOM7Sf3izLcdiEPgY90bLnB
xkpwZJaQ+mGU1k1jcDwbEXzfZV5jXfcD4n8/kzFp2NY5K/drD54xZrKn4Vul9nL8DEQfoa6tMxXm
JTlUZG7flAh2Ngnhm2EcBwap9f65I2jw3Lg/evKSDwilzmoqWdeVk03H4nqdrQuVP88IV1GcrVHf
NFvvASBinUJhnlKtNgFHApiMLz1Mp58HGojXNWFiEGMcEOl3zkwcCUnzGbADx6/I37IML0UfGnvz
LpVQWjcau8ZPG27hZ907RnkZO3Fym7REHNBns5z2oMjwu8KTmBFrPYvqY99YHaYiF+wQIE/fJ9Wa
rsMtvaO63UlU7VfKbuIHMopom7WsPST8+YmPy8Gi2UYKXp09Tv2yJp+QRqD92WEnIIqGSl/QpMQY
z23w2C1uZe3wqhEYg++ZPtVAAKS/mZxOfwzYSTc7CO+0rEQN8ZbinsvBtIF/RxMz0u6F0yvjbzIP
3I/skvEYs32hnaWW9j7vW7cOtUwl6FHTeVgywKS7AZPLRcuMBtBwKgu6D7B8iNUyNT1fki2cJpAL
LtEYxbVtTwa65whg6dSjC9yOY2T+Pdra+uKUJLTfaytZ3dlzO9GmruGNgpaZ6G2X0UKoXAyukNHj
NaYbDlTRMagKV4y7GtOz3gmVaNJh1JjcykpaHxq8+/Ma7Eqdk5w7wam9shFiz/OIyWwuXEDHVkZ/
fxnyRK6Jlj6VhEEZkrTTPG12TkbhFeCd7D+MlmJDnpActFLyU+dLC18FC5IyZzxUrRrIrG6H5mtp
4jALAXK2HBkm3OXJIGsISFB7Eg70gnG/JFrdKbiHPAkLsGUoNezOTVwtjrNvsdCM+6wD20NjUcYF
5lubtrUhPCDnmh3iR3COw6oPZwHceiro4SviTuJ/O2b1KVBqGbdN0BhfCqBO8LemGEM1ORr0LAi1
s2+6EjMbEVjZ9Anywxpx6eMFQhRijl+AdzKKmiCbvkmFe2YzVp2+T9x29tQzVR2KkY8ndO84ermb
E3qJO7OjULnN+qk4JL0HW1NHfT2QYUKow9ab4+jCm5fZ2/cZHNdQuRp6JnZtQZsviNNdPnToB6II
nu6OGJXxNh2L/NdAXDdhn2IoPpFBOt57i9mXbEnZuIQITuM7C9VKjiHQIlk6xmNI37zTxTtVWvYH
k3Jjv8POqy6T0ga5FbdoJkpqZcM+oAyUbcdOet+plS3vc8VWYhMjiGgxL1fpDzn0YtnEou2+5CSd
t9ukmOpubzd2imAc9AVYfUMHQLZoPV328QKxzSeyqCLE0EeaD/PWBDIJ8CrsOoVffplH8Wsm5c4M
G8jT3a6DtxJsF7k09c7NbQ85nyuMa0TaotqCCCYLfqrMhT1GkrrBxhoqvvIEsOKNRzWG/HpS1tut
4XiAIrqywEDdx6bRbUviCzFWu8ZIOJlRwMFvOzV/z2wXBX1j6PS+M3xMyB3KhA67aAkv1vNr77Nl
DHkDfK5oqm0FTW4nC02WHPntwY9e9PzYiFLq+zV9+6Ec2aQcBkVgYjiq8kKhwX5cv2fn4M2V9kJm
puGL4ajgU7vwERGSAWhg089QJ/G+BkMFBq4Mfgb0UxYOZESDYgJ0YwDeswVoONF4rMbR4qDexnH9
lJIcRc0YV4DBELXaGwpp7sxJ3Cxo/nuN99BWI7OBRzAM5p02qT8AV8+RBJim+4PA3+5rx/mz5mTR
ut1lxCe9FWSKuJiPB/YjHTU+4u5BAT16VVopMkqqCa/qkFXWpvDBvobjOJnDZdLq6F3upIClB0Ui
Glb1hPgIAnKZnkUyZgfig+0O63Bsf7JoML1Xc2QS3Tlb/Vcadpr0xG4k1VyMhkMoaW15G2IR3WZX
WsQxbJAz6ttubuDkVUubE0acBLd8ieor3OD6bw9AzghQoUYypARFa6RE5YDTdzTmaw6oyTvT10W+
Myl8WjAHYvcHWK2GbCBDWV/7vEnQdLSBepd12kZvUK36GmEI85aAICgrCUfmfD94bmuj5Xcm/xev
c6weR2IzAO9AF+kIMHNmmOtdbP3I0FwCPGDcbEE9yA+tYRRfl0SaCyliAibHVIy9eVVTcepIiVnb
Cx3hPp/ZZeYRK8jiklLeANaAgF7WF9GQgu1IQfsUGLBsUsGoTE83irhMsoJU5P49+ETQ76KZj2FD
nRTPfKqswcdrOXEaLocSqZpf1o3LIkZI0wbVtXGphxrjyqinBZ+yqGH/EauJkC3Kluom88bW3FGS
wtauZUKyySCXhKxxAmKMg+XU+TudT9G81RjfDaqaUfRh5iTShiTK1BmoWLv4xKLVMfOOrtopyg5Y
hVW0fAe03SY7Ruj8VPam5mmUIMw3sxgIU1y82p42uoZ6sSVWPmj4U6/GvFnmGk1XV8KvmyuZXkJL
9xAXlLn87ssoJ89XjApvpjMyrYukWQgtV5Z1g6iGNKS2WG+BOkTzUTv0VEh1lGT8pQm5p2FgzHyU
Mf2HTdfWy2fbWxTfkwOQECmLtH+VQ0SunZWQ/ELNYmE67Y2i+oJPyMjCvKj9v0UQJ8kNllD1dRC9
LpGDzc6jA5ew2ICXzTDYmxiWrGgQf0stzZ8eeIqtNNlAoXQZol/xAOyQxDp00buirKNPDXt2gNq2
rdztWObRTUr+yg97GbtdAe7vawmY4V2UIC0AyGs390VuWLdGPWUNS13xRXrGdO+nBqpWF8I45XLQ
HjsmmHxPu4yFxbSTPQ2B+jKtSYUJZI1QQtsV9N6YIMmftUqXL66bOO+N2hmvLYnWjLpk2yS7ioT2
LyM5VW64RmFtywjh0K1jV057kS3u+GlcBHtaHpx5W1Psn0OR+T1WerV8m/qgFZCLl/w90jeLedWi
2UzjtZgBRRckV2tXQmRwI85FgUbwSTor4qWuygtSgAb2uRtcqnxYZg5Fu1ESS3fdU+/Z+us/E7Lo
zr+iHgnEphS2gmA3aPiTXTaIp6UGT07Ozrx8guwE7Kad3Pkug0DsbRpoLkRfM4QCCpxT0DxOzljV
m4E8sPd6VMzMeN49N93IxK3BHIi4DfZZFQGVpg4Vfestu/nRkm/4nqgiwBSkYluELGd1+wFyO0fI
qG3czwxa+T4BKXXFOgfRD7DIZGyJbcBHwnaQLCbHTD250UWd6q0cfTjEpqW7ZB9lSkW7DOCaiyka
2fqVSdjGpSYwMz0YmQHjwCos6zOQChZEr4RhEmpM+ZIVxUpucOrbq8cjt75zFFGQCswmDXbEeGXf
tT+1aMKaGRoMqjuKE2mp02tnNidcxsAFHk3UeAEABKuO19ZN+9RF/EUM2cn4QQDVwGc9gBBpnaz8
MhPQ+7j2VH+o0pzfC9nNaGez1JxgFqU52y+FR4jDhxl9gWAF/5WFoNAboiOs+CINxuqhTWuEwIUs
oWmQQmC/00nrYB2m0w+Rb4yZ3/0hHkmF83C/T8nMPq3Les2PYyMAw80NjPsGYuJqSLaqy6GOmZJs
w8h/OLnJhg8mt3qYRWTBSYU+eaUaNZsb2Q8+jV7bTYPDJLN1m1bShtrltuMTFR6o5T4zIrDPaSvV
D3hNqIXJIyVGC7TPAiMjhlrvx5534dVFe0AFa0EBmqs8HMTsEV7bgy3DMjvcT3PC7nyNkKMIOrVO
vjWtdn5neOMwhLPF0e8BqwnOv2hJRtJeh0X8JDiFXkZiNFgbqP6AWoo1leqpjMqKPCf8slt3rJPx
os7Hadc6YON3XlFQ3pc9utCmkbMdmoO5wn6YTH8SRSLRNPdC48vIF1IuZUnELMlEqbf3hj6R27iK
6Au4Obb7sLNyQr1QutbYz/OCAJUox2sd2MzMYdWIsQkRjcpbBNG5vZfDNDEPsCPcNNKc5tAQzZRT
2l0P+8Zsmg+kwcwuilJd2+Hi9zQNirmbne2odXcrYfz3YRw0LKM5YtzcZr1nV84/TciLO0ac1e3h
pxc7MBtj4owrdsMlr3BqluYCyApC5YTs6XTjDojoN4M3TO8zvxxvyK3JiU1nr3+ZY0+B5MZB+VJX
AwMuKpTz2A/TeEWiqfg0CHPNRuLThNLc6elrZFnI6irfBCSj2Q9SsFfWvnV113CAY6neKcOZHiKI
34SPwiV6T1fdgBteQz4n1bdfiD2lfQHIByGkFxrsC+ALZMP0SEACMxsYWnEfQyD82YmObb2OkmzT
2GShBXbX/o2V3p/usnZRX2D89mvwBEBz0nPRsQIxqVX50Lel/blHcitD30nQuPgIOqowbQJgJInZ
8uXEED/yXcKam5C5mwEtilq1fGq7xpmurWai/9Nmk30Hfc0lctGm8BYWkjzUpZk5zU0Me48UYEmG
a8uel7yRlJyc0W8s4lKmhVwcY5qbj8ZsBcOWly/eQXkhyARwyrAt+jYDkmW27hUtNs+BvjEk3HgV
JDdBCzdlm9QeAlv+dTl7E1FX73M38YgX6siw1YUIbqes6m7gFY/DRuvGW0IKKMWXUTbTwxhHxs/M
1/A4ZgNc3JU95KMMx3JAHV2zc71d4nVOIWlyFDv2SetBBUcH+fVa+QdLy/ZLIKuivUConF52djv9
IHjAng9IvHtQy76Rxlua0pQUAtuNvzu9bfLCarTVHrsjO5y0D091KMSY7xCt80A1hiyOyqsD0Mm7
CocWOQM29K4+MLdUB41s38EfvEjgUNdsmJ3828JX7G5noy9vCiPmaZPxl96heHJ+Zc3s/GxTq7lG
niOHCzZvnOAm5HYfrUW6BOjGzBceWTIRTg2iuxFeLoTozW3RhpWuksuG1C0U7WCmf+m8zQAVy26K
vwBJcCh0WaRRbYe2Ma+oTbg+hKt4QXouSraOE1L9y1oT/8iREbLhfsg0KoIaaEVxYGUFVtwhWgVH
skD4JpClMa4nNNbcFTZv5p504JxMYEq6sIVTf3dWkumti5HgLrfz5evUdd1Nm87GVz2VxlfQ/NIn
O6i2WNXnoLKR5+MDIduw5xEbo2r0FblAc7znxKi+NVUXyfX7n61QdTWgIRJJYv/OERXGDlIp5t3g
j5ArqDSahOj4TrnpgvWYXNtJRMJyW5PYKApSFvNGZB/cbnQ+t3zE0yVOOufnnI7Lo0YyEJNdQpIe
p6kV0lRnwu1QskU+9RfNCWRTUJa5zpmE+b/z2v+A8qcMDqnjoCewa6BTnCb6lnxpwcXC0UFefTna
g38TgGrjiQ9Jcmk3lidC8is1W9Kqt79Lj3r+CiBrKzKrpDtspWqyqzavesXsWxMdVNWFpHVMXCZA
7A7C7l6OlNw2bZZROi4Crwx7BP3ltiHO544yO+QvonWA/upuaT9Gsm3e6dQmAN7MVRJRAfIqh0Qo
KjTEKVnNj3Rmo7lZ2OzByZ3M/qFcYiPZenGef6a2zMk0BZJnXzZ8zKwxNT76ndmrXF8lGUYsNrMN
58uN2woSqmcWm3HLn/rdOwKc3e+poCC8Ud1ssBhWffbJgugW0Px2AMB7ZVSMmzhGV86QhPN1EBT6
flGf928WtvYtgPG0/M4SN920ovSS7VqSTNhwjC5hUDqLyFTmv3YxkNNq63Q1unWmpYjQDAAn97rB
aEJxwvL1FfWT7JoDxUzoS8+BMtQtcYw3BsR+Gwg4NYVNPqi2A3UDdazYEMQq8qeJe6v2Y2+s+ARJ
ZEVnexyObB9yeGwPybjzZmv4zvrbd3sMBcktIWSxewmHTlaXWQ2BcmMTL4PnIV4HZeZB1i3qbPr8
H8AChVl1Bi+XKuI9oK/lcfTj7u4/qijHolSOtFYLiOFbk0X7oimokezf7oi8LNavKAA+OFrjpg2J
9rhQ7bHm2ZVmg0xemjrMg6XDpTNdQIeEhUak57C62Vjshrg60yZ4pUviosdBDOFStcd9fdIl6SKD
AmDi1WuCKzvOslHX7KNY9ao4/Th1IPMwTVdrEE6yS72GRJmeMBNKyfHh7WfwogFFqwuzOWoPhCJo
R05+yJT5edmUGDRWNeimqcaJJY2vJRsR2799qRcNKC5lCw8rHPl7Ev/o8eMuRj1Ynct3l1dQ7zU5
KTvXNs9pAF9ehdYDPRhwOfiJaUYeXwX6UeKgcq0YVmZzsNIyfZzgw//Tvh1tOyFocKFtRFlzKmrp
xDgBjG6rkLw9H7VhmR8SJ6eNMFCGf/uxvWyneJZDlxi1nwVo/lT0FmV6SHqbSxlNAoh4VI6x71Lf
25UZ8LRgIcgwLOB2nrF+v7js2k8hR5VPA6g4p6eT55hHFEL02jQzvfhqWbABGHGRXQtZUmJdumDX
Y1Q60z188UVyUZuaNUrC9d05Jz0sEtgSJVgfKHpzrusH9uwj7KhD41bfdSTmbcunGpLCVJx5yC8/
yPXK/Ac9JdsBmqTHt2sa0VppBMZsDxZSwrgYCzokviI3VZn2jTFZVM08NNWNavrrugUUG2rCsrYL
KYVnnsKJX+ZZWwIkxRa8dZdgl9Nelgsmp+bYoUNT5uoxb6diaw2U2cYJf98wDjeIviHq4HYDptoN
l4PTFBeBg4g/T9Yz3ZCqvYqVtZW11PdIYazLKBY0RMhk+sdzKD1/5AWOAH7A+fdEVJHqBpqrBXys
lUa+n1eq/1RE1c0gRrS0nWVuyrrvNl53rtP6ynfOhVdqAGZSNE0ns4kAehr5XV9DNJym93CNQGLZ
Zn7x9sf32lVWnS391GfDwsmAJDeuVZ4qyXorLf+2quXniYjkh//BRaRY7wKhliVP1qGhR2ZABBqH
KTt3LnAKF/cAW/1zQ3wdwkcdUgiHPlol3ORrQsDpx9XbUzOURIDxqnrnzl4zPskCD27Y7pMwTldi
I4IG8FXrJA8AMEEDtn0OQsbNLLJVsuqidK302sea9aF2B//b2w/hxHa1ts49RAcujl146KZ1Cjqw
wHJCq8nqUJXuLzON9Zde6UdvXOprGzjWVdHOdbi4ZK2TyiX7W8A7QEZlP955MQ7U2pmo4BKa8+nt
3/ViSnr+WewTUEchbTBPOvpN0M8OZf86LJUo93GdUmAbAM0FpZdfLXrADFVBR5uDH29f95W3RXz0
OhuxCK4qlOMJicMQHgPBoAC0S/sh8tnHRpR/R7M8t5idGL2eHz3XWqWeLiATGnjH16LQPBiLTmnz
5iW9XQVzrSxme1cWNLE7+Fyky6YQavGi3LkB3ssiWM4lIjyLkE+G50oygcOEdBAWyMmCUwQzu/6O
DsXgWDCtrdzaFYgaNtLE8Vzw2i/FPAVXlJemb8rorK92MP1qOo/QZ4PqlbaM5F3utxXJnFreozkF
+YsL3HtKZsppiPENQe9JQXMkis2lnJKaPoU085wA9ZUBA8sfg7vvm+x0Tl8cdd3ZVKJnAyKc/qcL
qPcRW0i5czvE4YuMDATgrNaTzTnr7SGzvqaTJ+hKCArr8sWoOd1UYmfplElhJyy58ncyJ80DLiPr
kd2m+ajn4Nyn8crkCKQISyf2QL6SZ4nkH4qiisYvvGiLcHoEhI8oePp3c+XYZ+7qlQ8BD78FssBF
xA4r8HhwssKkmYCTHFa82Cfwn5oZK07fAUAX795+gCcgmucPgfUESwXbLWh1p9y4CesvMwz+iaYT
SSjsEgIAtJdrgXsdohbMx240Bc0Fk28ltdQBQtNHkUY3bI+ia2vQZyafl09YCqYcdiTPOrRT6Ikq
NI5SAptDxxDZwWk5jUCjjs+s4S/HDVtLhDM0spgG2NUeP+HAijHD8w2FcYEvqMIesYWVN15UyHTv
6ooCztuP+eUb5Xo4SploCGkFYnR8PcfI4fFZXM+xqnTf4l6FjSyi1Rp1jhrz6qXIAWK9w/rHWe/4
Uiml2UJPqghl3zeX7rqNXnLgZFBZszPj9JV3tZ6kkNOvAjDOdMeXCnI6a7JgxAxFCp209JxDAqL1
zFVefVdwLRimnAVowR5fBRI+WdkjNxTR6OQ1uc11RV0q7CaHNqGXD2c2QK8+wD+ut/75H9+4nDRo
wEZzV02/PGnPHzaoybN9MpXnBIqvXcpmrWOhtQFpeSd7rSZooxE2CsNQNf7GwUAUtl3RXOPkd86c
v1+7FAudiwo3wB54yiGJrVFNYqCxlqnOuQRjH23sqRR3tdkZ27cH+wmLZJ1T0MBzlCHMiPIWrqXj
JwgonQ52h7ahEpb4rr0aDSDkwXsF2y7b13XjhT2hqx9ya6Hd3jYzZq5M3ZP5R5a8q3S5qXTkbzsE
5vRoOkVOLKLxM5/ky8G7/kgGlUBER4ysffwjzY59o+qZZL0ph04jQGjHlLrPTDQvHzvOdRwPoF/Y
VBPVdXwVmgfIUkFzguJQ5SGJyuJSa2/ZOmQgnrnUi+Orvxow2e+yDq8q3pPBVKe9V2A/KOgTL1W+
pbUjP04+bdAZJn+1MQvsaeHgz+d2sS+/z5X3yC3CxqKwc0r9wW68zA6b6XAgtjbaVHHc0mcQ3cUg
omsefP3Iy2+vGOrLnTU4wzX+tfpANnW8U0BpujCTQ/phEvm9SZPnvdDjcuZVv3wJK9fX41eu5kFx
+mTioJsU6cuILiy/fzLMuL7tTTo2Ccke/3iyWrFljCkUzrwEefK+dZmT6TGleVgYQfDVsnJ/M9BA
n7ZNN9f35GPOZz62l8MYCyJialcwQYINOFlZMpBWpVZU1AitbT/4oz0/+s3iNWfua/3dxxstNnb2
swWRQfbCWKxccNJ+PiHwpex7tUwlUrqe6isaNxDGQafoZg7QYS9JGvM2QUGr/u1J5ZX7pCTETtmh
jsYBeP3zP2Zl0gNEYOEzDNlGB7ug7rNdnkzx09tXeWWksJMEzryeQVaM7vFVmCMbtBFdRvndHh67
eXhA9V1+dguWmrev9Nr9BJhPBL4dFmnvZI6cdQzHxRiQnZhER0aqHL5LM1Dv376KeO2GAsTZaJMp
L1mnAOalVhhyCqD3k9GAS7M6ujiweKatBFy0TfMg3nltMW8dq6PpVcz9bvLGvzu3BYuC0mpPqx7Z
YjZ3oUBD/z8YVAyr9QAGVo/Dw/HTRlQTselqVyxx0r5rUW+FVU53ZWkn2nx8zRzFvajakw2G+g8Z
+Jnrv3gHPBdGDbMyvibexMmMyeTYRD28mU2WDfmHxAjyW4CWZ1MKX7kMSLTVrLiq1NlwHt9mTvp6
y4JMMgWKipnCUJIcsMWiF6wKOgzEzvmEcPgIdgRSuV2ZLN8ckQyHHFXgzkj7bkcGrvyQ0AvaPg+P
/+8u/d/rQP/37lIa2nWVstD9rMg2mS9//OfzX/jtLrX8v1jGYIfjGVk9U6vd8re51BJ/ybWaxFaX
HcNqyvlvb2nw1+pFZRRTUmDTs3ow/8tbKv+CNoRPm7ImMzXNl3/iLT0pGrFX4bTmr9fHSLaSBk4/
GktZ3Xo+3FZUrK7l0n5WsdceDOQ7N90yB1epKKvrddE4UEyRBxCxdJYlYldFQ1cGNGqj/qqq4uzD
H4/w/vdi8KcN9Xgf8PzDfEps/DC2l5wKTn6YjDIjGwvH3HL60NcVPARkPO3ID+UzC11glv9oCl0v
yLQmOVRBO8cCspqA/1wSHHNsUgrF1HxXwrbZ+M1VYxvdx7dv67i4wcYcWA3XclkTmD9fFOidnuBr
n+35NrV782aKFruDCZya6cawrQ/kR8YfyGKw7tU8Jmfmp5PD+Xptjj0e3giaO+udntxh5NsceeQU
7+zFy78SrVJctZVaOCm4yIWbwq4O4OVH5N4ZidOtD6tlSXrrUDqmd8fc4r3rIK5/efuBnKwpv38V
+zbKLVQH2VXZx89dKrgudhRHWxI3jD04KXmB7LTtNpWxBgwFS/KYTeM7TH7ttZplvkloUV143mB+
yivSgjiPP6CJQLbS2JJu+Jmft87a/71V+dfPo+77nLHKAWP98z92Cv4i0e7DgttOceDvO9KRt2bm
NN+mup8u5JwL5KxGnW48ahoHIYjwDhoXOMfk1UB44+4f0px4h2utCCILTQN2hidPy1tAKyar3NJF
t4QqDaXlTjXkp0tlGp8TN5j/WUnn+QFQFGMSAglikaRxMmqQeBa4j+D6BLomdnjq4TTkdWM+NWTd
hkmVYkqqRqLWeQUbWvrdHZHl+Q7zjboyosTAWTCd274dH06efxNDed0au8wMlJuOX8rUoq6yCo/s
TenJh6aLph3C2GHrxNFE1YXcAtmUwZlHf7zwclFhriEMJDaxX1yRT8cXtXpl9wBVs10to/jg2+1w
WDDgnXner1zFWec9eJGUPym5HF+lwm0apPQOd1MODZvlPfPCorfLx7fH9YsnSLsJqMXaswP0wib1
5DIp0wSxIN42B+R4S/qfc1l5JDRscrZRh6VPvQMEHe/+7as+R7IefU1clvWOW6PKAwD/5O46pwpc
CiLOti4XI7qAq2T8csSUVPt61sm+HAVqghnbMKhzo5mbXVTVaKybZbRIuPNhu28N1sZh7bR0T7mh
2fzUNmKu1eXlwiIlx37TOLN6bHAzgaYkt+4xy9z4Zt2iv8vGTDxoqljuTnW0KzYAN9sbgovFFGa9
OxcbxKkrVzWqp0OP2/TQmplV3/EYXXcDDWbadZWt9jgSByw/k4V+NA5aQoHILe8+Jmry7kyjHKv9
kFj1FeMElOkk2ZWGuQOdIMzTnJhcq5fFU+unhbnxhY6tbTX2aoCtTu7Vw4TN4EIhFfUPtiAaEGLp
UHztXBeZYGDPxUei49MIwL1hDKhXEoFC0ezQ6NrGKL/jzWqaLdiqDEmpvmxVED2NaaQ/Fk6GqqVs
qvb3ru/fGqRfG0lMRwgT+Do4OJ6Ul8liXKhcW0TLWaWxrcmjOSBd8HaeRlRkL8VwlxSEG7w9kNYP
/MU4QjkAKYp/Fyys4+E7Auft7RgNPAGd3m4BxLnTlVJbC6LM5u1LvXJ/7AmQKZC4tfYGToZs28Y5
W6eAS/FVAKSkwxclSR4qWzlXjPMZ4JdxLn32tYsKmCMmCCx2+i+kHnE8RNOSe1tRB90tbFI0/ZLk
UREhcZfsT7yuMf/5M6W8BtqKVh3iD/tkUiXFMjGwJ3Cjaers6a7jS0r9am/rWJ4piq7P7OT1se9k
C+KtRQA2Qsevr80cIAzEbWxbbyq3rFrNpVmlKQDuYLkVZTmdud66yT69ILGaz2kXDvtq92S8FNLV
dY9fcVt6OAWD0g9++ctYfE+T/8PeeSzJjWxb9l96jmvQYgoRWmQyJTmBMZNJaOWAQ319L9SzbntV
dfuWvXmPKSICwv34OXuvvWbPEhr8O25VOe3VRmjYLgVaKpVQ4XavFpbhBGvrNnt7UzGGvF/qQ5dg
mySAsl+OfY0/7B9eqX/zdEPMB2loMRVi7932iP9Wc8RYjiZlaBDswTC+SLmZGNtYDey2/yev8b/7
KOpR9L4afVbIDn/+qBHaO34KJN9ail58Qsl6zBUFaiir8j/chH93D/AV88ZuKhFG1H/+qCXVezcf
cyfE4xZfUD33/krN2vpun5ERP6CNIezuf9Z/33btzUW+BaXTFtkkCH/+1MbzMvynqxNKp6hp8kAS
FIjqsYvM+v4/rxR/f6o5QYA8oPsACBIx2J8/Kp1Xp8TPaqOfhhSfk2gRdasUYBGZB2vFUP6Dwmj7
6n9+i2g4oK0AxwG1xfgjlO+/PyapUZDHyDQbdK6165VluHjssP/wMP67XwVqBALgtrozRvvzr+oy
JIZIY6wwsxcPwX4m9+Riypthew3pJd0/cWj4L//+u1gZbJY/7heYtr88k2XheZzDatDe9qhA8svm
msgvzRy9Hb1nqJD1ps2li5+2p37uVpI0pwHXV9xrEB9dt80xV7rEsfaI0MAU2nb1jGs7rxFPG3ER
TKgqg4a0ldFXgfEfUHaOr1TtXe3HS1t+ZnGz7NPMmH73BD7fE9xa+q4jHmjyS4PMxx15d7LDy0o0
SuQUXXZDbi1+EH9L2aI4JuilVniJX1t9+b3LwQX5ppqAU85VIb/SZmM4YGrDuTQZ+vQRN5RfgYej
aOBInXdnDmnqpwmKbQ649dVLL2X3UnC3fxdpH98ADiBWH8c1LnxXDOqGA1TqiuwZp0p5mTQz9y11
bj6sxhzik+eU1nYR4+XBUjIQ3Sb2j3jXFxk2h6VKxc1UxAybV5EOqv2CIE9fGTLnbEjkypC6k/lL
HzpMM2liVz/tduiqaMZb9cxhYXxD17wkuN0mLbnI0oD15hGV/RGPwiagsCVw1WdCgTgcNvfwhrG7
bnfDanCOQ8JdAeTOun4NtBQV8T6bHYvSaTYGw+dLsSCBlq8+16VXvuHAyvOw6eLNYL0ZzX38DDY8
NfxSwOi80frcvAu/bX2c+F1FlsidyKbkW7mUMZG6mLXuoFzaV0q3YYBqlRGxmI1r7cKy7khOBpvT
Q9EuFCPxswaLO5gBrNTADPpB8cdhhkwEulh1LlCqY3mUtju8lA2q4gALd00aWbfUp0HHPOEXqwuL
G22st+/ogJ5VXBNEl6HMW4LW85B5e1nfEz+LU+zMHZy1gOpzgtWObh+zb6I4BJSLgb8I+ygD9x8b
8iZdvELYEoXznKu10obZlk1yRWjaHBWrTn/pje4V+7wx4uM6TBAXyCGoj5lR4y8YDTV5HO1Vf+aD
VPJ2e9G8TnO9fuO5zvDPpO341QFdlfuimfm2esUm5xOU0d1JMf5HweCfRwDbukwBsbWsXboHLk6p
Py8rkBK0EhKVHnZYyvcdIMCQLVi/SluZIsqOyjfUaQqdeBK0Jv5pfvn3Xggfj74V1gWEFY62f+mi
AhfvOr1q9LCtMUP6JIZ3oSg3v+CC0a0aiD2WZptQoCh12PbCu3tm49x1bnjoWqTwklq3/EOl+fe9
eAMrcayFzrgxRv+yVQ1K5U7AD+2wczld4AwoHhQXp3wHi/PxP29Vf+v7cfm3/j0/fgMbOX8tMbyC
jHIsHgbeDns6zs24hGTz1JdtYn5eoOb+hKhVY9DDiKcJDGAcQJpgwVPL60zMiQMV7AxNot795y/2
9yKBuQwiJo6/IHD+NnbMSgzGWg7UVhXNcFHlRJ4wQh9l17jt4BMIVb8i2Jyi//ypfyOCUoay3/Ch
rFmIhP+6ya15q2ZWSoxpFY/Jrc1Y8GkDtscabAW+GVvuVgJAQFEWzoOTDc6RbOa+2mJj+h/w3qv3
//x9GNf/dQ+kYQx2kOmUoW2ysu06/be9HVvcjJXNSKggRnky03K1doXNsdDvDIKUA8xzmb4XqDJu
CfSEItBbHh+MgSqGGJ7hX+NCzxR1c+0c5wLnaVCVjAN8YyXvBPwx9WUQW4VojxyZWetqqM6npHU9
CfofDEzQJob1WkhVPej2RqGrtQ78ftVr4qDnaYKrI27KxpdIi0jF0Fkkg2mx7LfUSmpoD8uiYTws
dCPmZZLZDQ9qigpPB9frV26h9ghCFfuzrWcWmaHqpvlo2FDR8aKK6cXFj2fAG97UbK05JUeN+/Bu
tAYWH2OCExKKjnwN/jJEhs8uaUiArBapwsJfGDvh4FZcDTWvMyMANHdG5uh3y2j7F3ud1mGnrUZ3
l6y7RkA6nJbszHxBHZzNtnjuHVoJkdRRMxwmV1dAQVvqFZO8XT9AYAL4Ms+OoREQopavnUwM+Ca4
JPYMxWl4pW3fE/2Gm8nwm2wAxzEvmyPakN3wABLD+pU3bq3s2RfL6qsaF3V4zlZWy5fVSy390C1N
SjDSIkBYGdj85YmNuz+u+E1vm5J2vICu98ygMKCJhguUDfOYT0Mn9ks6FIB5rVFoj8yJ5Q5qt9Hh
eHDVGMK2KwC5oAfFmlT26X3DVJAoPOTTs5rMOLrslIEDdzPZjPRSkIvcZK3WhcRqqPpOGGr/mcbx
RMbNknxCIiANmXR164OiF87vFsGsoyBV2neEKWyUNabC75wnCdIucxHnQYpxOT66y5ShZe6nkV4d
7vU9tNQs97OiV8xo6tLhue/tbemfl3LPiNvtyXysnOemmxyYU6Kcd22GMz1oHNLFscjHRRENykzc
7FrzmGLBLVoCJdBI3HOIcHpADGC1YEodUtIm9KGHJrT0qk9gZeL6jciqJVx5+7SdgLn4MsA5rKJ4
mizKO2Vsv8jGaNIDFGoJPx/9CdGbdlGWcAkF3LuuTK1LTs5ZSX5L4up4tbbPcRalP9SzmUrfahZm
dKbZ2/s2HsDwDCu0vpCHcG4vBG2oIA9rHkDOMMoH8YSO49de1TuhWNFAHBp4c+9kSU0HpfJIIcti
b1ZDRwO9tJI8+F0OclFgk8SbZbJgmBAuPQZcf5gBC2ynVgVL1aIuHY9UPf+YFBqJoTGX8/uqrLh1
Eo8njXQ9s9l3Yt4qm8R9Vxplzny8aF4dItDcgjbaXn2RMCyA9PBQnebVzL8sp1cekx6Ht9+W2fgB
rlGoweSU6vei85Rn5MhgOagqlcdqMKCpZLRpnnjV4yGc7LH8XuSu/T7qnny2tLz4PeHGvYqkBTug
9C0IigoO+wsJ0clHOZBv48OeQl+TF4OJxUakeuLznskqArlBNnXZacw86cB1JIK7FvGSrj1DcYjj
xbH8CWK652+Dpkg3caYRxrChjQxZaveSohqaBSbiag+J0vgBzL1wgrLolpM7TmCZpIUH7LhlFNWR
hCfAJArJ2CecgGQiv2go5jNxuea4WzlZPsRzN73PVW2bzJtr96WQCbbWrtOMUC/HmayZdE2u2kjK
lK9BMV4C0hncMmynXscmVlROx1xmMawDGwtD7KmZMKsjLVSzYyudTomKscpuVS2IMxfD5uAz3NLV
ImEnaxXWGiT9tm2aV5w8qCcyD2dlpOtj/wurO+uZm+TKHZFtkdDSr+UYDFxY/GwixyCrzIX6Og2K
B/6It1LsPZJfue26mb6qMUxithScfEEzkzSCArjpwkktGF8lblMUd8ccajsk3XNe9qvnkXy0dIQ4
To1U3rjTomMuYEAW7dKJMttKShw4iPyyzXCtee+wTQcfiFEOMdbNaQ2UeHTSyCuk/TLGNXtWIpvy
V6atKtZuxSneBjXpHjvcJ2mIZLi+dEuG3xaeiGnBKTPnOICyk2ahag6KiCajhvIt3Gb+SGydBGGd
uvk9Jh3gQ6RKPB7SpmYXHUajIMBY7+VlBgvCjAnXjOpDZVwcMhbGEFsxYAV32KozSVLJeyXQrBzS
2rATPPuAQUJ40ROAa/I/6ABXDA+CP0qE/z9s/1+bTOb/PWwP1q/P9C/Ddv7Bfw3bNfdf2Ex04gg0
ejC42Cih/2vYrun/ogPERJ3FjKDWP5Ch/wfkrP2LaQ7zWIeZ+x9yw/87bDfdf1l0tFFZoKjcZl/G
/2TYzoTqryU+tFuUe8AxqW3ZVv7WA0sKVyGrcrPeN+5TgxMbTKx3ANr5ktdKf0RkDm89p3svqK8C
IZ2fvC7uQ1apToQILA+F+6GaxWPGQC6ZOfS3Zn8ZyXjhzG5e18aqbwR7n50qrwN0rizuWA4cmaoY
bJsjUpjAHA0yFfr5XIr+0KYa8B/8tFZe+l7D+ttcFaALRPyRul39sCv1s5nigzmI373iIWgxTmrr
fEv1cSfNKC1fU++rmc+j9zqs6sGKT8mE/TO7aKx7nUEunrr4nQkwgFluvOw9yBadYX167QffDlfE
VYX748dAT6usehi8mdeniFxWooyZxVgfl2KOqGaYEJ97i7meuQT5+rSWV50WALrTybeUz7xQX1Yi
GCaiol2v9eeuOije80Q/hMnEPRff15qMQt7hlr1wZQ1I0lMyN1cS5IWd7QGbmdif5GtStcyT/A0W
5GVYDG76cOrUNRhcoC+99aUkIL16qQcVGKzSfFgUyFhK/yySn5g3CfdCAv5EMENQ6vlBI+Bg4YTL
YO1hSqF1pjo4FfWamu1hVRMTd7JpXR0aH4olPuM5OfVYgv1xxuU/TxdHne7pInwGvocxyz4KsZuL
n1AIDb9QNxRfyYg8C3V9nyVgS2rt4I0Kq+LdJCQ8wPA/HJlj5o8JH5tSpxYG4IMHob/mtI9oNwTt
9FAOpy3npB7HHeVz7Zeplx5T2VzGQqN4QrRvxeIbrarA0R7iGhuyY4SlEA+JPT4Jt5B+Zy373qit
jRZCIuJSfZ/BqhDvtDwmjXs2RrUE5+H6tbvuoPN6waySJTGp33qLi7xiEqfYGwKd06W5ar819csk
TSJkcb4u+avaV3vCaXFcYSkY31oO0McBRmVuYQfPKfi6RX/pCaQZY1rIwBSqBRrJevSG0beG+gz2
JQ/GvrnbyxVo3O/cmW+9V4a1gGwzNPsYYqBVfCc0KBzlFBLLes5k75v1eUmf2F9JcR5Caf1cZPki
Eu+Q4FQvmWtZ6vjQg97xGxeTnsR4pqF8y7BY/Eq1dWdq5dugy6c4q8HRjv64uuGyDDdveW4gwpiZ
9QgrBkhXeSxN5TAZ03Vp1E+vtL6jbvjMxbu3Hno6PPGwAgMSR7N5xSx6GsGxVPVdWM6TNOjTzV7q
VyqPoT0e3CJ+jMfqd5pY3BVIu4E5aRpPuWQns25yHYefji4+PdGc0j9uBnltqQpLHDbDrMA9QDF9
IqH3Ozvhm+fykiiW8bv31C9NV8HJuaOHoYhlIs4i+pRnXSkjKZIwT6oHVBqROruPs1S6XWWtkJkL
td7h8n0CRvLds4o1JEbRuSuLQX23use0AQi8JAt9B1dJdnNa3hmUNqE2ihcQPAHEkauqlgeVrlhd
f1/bKLOs9yKuD13M5KAzoNx9avECxKlaQ9Kl/LlNPzS3u6XwK3WqbNpya+YXJYbpDNJaoMbmei+l
NX9jHZ1CzVkuWs1rzcjvF1zKyG3Ayjj6WS+d7qlJlUtmqianUs/cd8uLhNezmvrI7MehYqg6f2zM
pwIxhLMyuTIHeDQuqCZfjfunBQRQhbP/serre9cWe0iMQW3P7skt6R/bSbseYgEZptEUe7emvJr4
8HJqyexHofdn6JKRbAhNHiH4KcXFbczl2arUN1EuD4ztz7lj3bSalELzLBXC8dox+wIp+Y2DoknF
Z38JojMD0BwubfI8PXiLzgGrdPOTMKs5rKz5YZSW8t0YPFqcBAyChbSg5PULXtNR5N3OxvLtLLxN
phJfEFuLW9Z1FOUjnNbWLC+OFXdkqy9gk1paDTdgGNk1q2LEIZ6M3MywfdVQxqPugiBVW+MFJFd1
zGPVPrrUrE+KsGToiDll/VavMaC490FiZLHtOXulmpp2Fv39Rx6QHP1dkl0gQ8znhOSxMOnN5mCX
PQAKt+2iMlE6aJ6QEYmridkV8wLr2Hp1hLcjCpubB2pTkek+IdKFZe3TUidAVzBTfJmpxVNCizMS
HJSjJG2bI+kiJUiNX+2QPGmKcjA6pdkt+jfoU8YlhkMc6qKVkWDFegA8yGszenZ9E4YJ8DIdxg+U
nwinSnPRjmi1yT5BycN6q9c3wF14kNexu2NEArZpPyvWTHRX7rA+cuoOZgrmbftL9B9mraph6uqh
NxnVqWiHeV+6IRe55WDUxf4yF8VxcGozsiVVf7oU34c5VXfWRJ/M8dK3MiE0Hud1MrfyCK/uKSuW
+mo6efE50D32W2XKTzGdar+pLDdgTtGGC7Qk3+wo/mVWavsJHtqO605ZYOsfVZ530KU0HlgbLa/S
9A+WqYyRVZdxYOIojKy2GkCDbP8b6jZAVqK617X+0wCdvbfIkPD7ND0Q+fPM4ONuqS6B5Y3VXaRK
oeC8opfz9hDyjEDk8xoozfKh561klZixzYJ3ImDLXQ4VddceuGocKN11mfcEvIps/Z0MmRbSHFeD
0hZva13/Gu3kEWOEGpHNxWqgl1dUxy9G1h/7ZLmmlfa4Ks7OMOrDYMlnXVShBiMNk+jn7BQ/GtJl
4EDuBZc9y8o9Cu+97UqIebvYvDDUYTa/1UzWKeutvVeIIOUYk2sT2pY4mPr0tFZuRo9B7st4U5p0
18YqTt5c3RNPBuV073rrUNc4xNp2Hxt2BFEUQAqFG1SzSCl4NUytvXHtqSAIYs29U1vWzneoLuN5
HdcE5EzK85+qI4dYhZTHvpryFVIw3TWgFB4dANWMj1AK3H2R6PNO1OMcDmmjGNjwzDqLhm7FvrlO
HnnRa9/CGulH65A4TInATmc552zNO3Wt4Zwpku2PQqGATNWYoEJhFzgeBnXftGv6iISVnRHNS7nr
R2QghOOoezspvZ1emezO42BFRq9jSFrZmGqvW88jHKpvWurlezmt1kGmhXYZRZP/4ATXfWuaviHQ
YaVK6uHoPUFBAllpLJzOoPAaJvSWebxbOsCurrXUQ17O3ZswUZqZk2EXvjpCnl2Uuga22i7P+bpo
gEEteYKAZv2uNPzIzTANj56q/LQg+lHNdflwcwdEQ3PSUM9UnCpvOa2AnXTr7JlWtHo0+On+mKrO
I558J8xHUC2l5rQHeIscbZWRvKNYH1j5UiO0p9kKJm2qTiLT2T2czlh2rB+GcaCTeZhLsBCjl73r
fT+bTDZV600r9SxYRy0Ne0fmD3B36TXQDwI+asM29XOytF7sUXpHU6lXbupmzBUxZQpNkECreoWw
LsDNa+4Zb0Zexe+V0Zcnw5jgeVTVSqmIhPLnSofDVzoNipvp9HI/kX58nWslf6eV5R5nzWKMp08V
fa26bMdfKwS0wzwCsVHS4QegcJUF0VBCR5HmVW/cb5ln7S3am7B4slDY7q4Teogp5tQl40aanKs9
VxJ4ZqJcUXTdXDG/msUcTst00+lh8iiN83ymfO9DmizMuxYFanIR/zDMaVci2t0i1y+Zql28lB1w
ccujKptnSKcvBtFP+UBYiTmzPDXP7Ksno3cjFWhlODPZjOjefFekRr6Vou3oSrVRpzZrNOX9gw5u
MejwGjsWDEeP9RL1fnwtifdttfToMQZRVoJUi6mNPDt5bYoZiVh871GAUQASBU1saHoCAuP5hT7C
jgJ1HlSJ+bZOqh7JUefiOyIgVOfDm+2RfYBpk71k2SlfzPZZ1zvS0+inPa9lJgMs5iQKI+YnMljT
d1CkRNjm4mUtV+9bURSIYpMVr2Jpnyq01zJzkl0co0HsSGnx24IHf2PF+kiE2mhulVPimDu99b4t
2o8mow3dbtnRYh/TPmFHiRy0dWZdc2XyWfUBl/uSQHcyeEkP5uqNutxZDfP1DjluQtvarPrk5mnj
L5jmG8x1qCE9q2JXMs4LNEtVJt6qjBxCmx/MGWAqzuoqx3AGtYhuqSCrmDqUfUKpkHQnJ1wUt0Tp
EZCr8qFNJ83PHMvdl3DtaOWm+1YR4HtNZv20gRjw1/0clWPFYLhE37djd3CuxWhRX+lJdrAyw3hT
BUtCn9pMn7Wit3dmpVq3kq5URLxNd08hUkcgtjImPYl75ijHSwDxsdrpwFl2jVqaByC16UnJyvpl
VhQvIhkxfShJlSDP1nDeDKz0e1sVYj8wiCEcep29tw6YzQOZ4ONLjp7yybGkfsB/NuwkrecscEvP
etMtFCDp2OXXsla8p7okUh1JrblRsRn6qfnUHTU1q96mdhHPGxXh5+yUw8dIfXEaVqmcVFSG/U52
2vAC617eZVHnJwWW8g9oW4Ctx2Ic92YtaMlaXuXdvMke3gdLj58KsJffNJmxEY10O1cfPGX1LI3F
+LHaJonK2H00xu06GdyG184HmYMc1knufbbwMO3cuphvhdWq51XLOII5PJi2U2lPsd5toj+hXGuY
lsdKON0tZjBAYoPdstQTtzlsGe2dfWHRX8/g2jm1uZao38hOjnloliUYVWE+gbZI3yEwIl80QNm/
Sc8a9B36TR02bzkfRZKbEZrnJlKsnPk2SqU5ycSAXUzo32YNqCnnWGmFer0UXJqRjdntvYBWbfpa
5qYZdXadPHj6mP6WaEk0v09MYL9xs0oeLSdF9mp1BBbEurZbpcPJ0FHa5YypiT3BK1y0JiOjlKaO
YF4ZUT7Vl5SnNvPmo7ZZ2fqVkTVTL7A/k28O9nOliAf22d6HFCKYtuEMkuaTWqUcYQpi7eMpO5C4
Tfu2I3zUqFftl1eNtm+QG98VRhbQLK6+FpkNt7HMj1lcjVHNAT2SFoCdmKTLwivem1gv97qT7ibP
jHKDNdshSjkn0dQndpiyq/heN7PF0Vx/F1V1azedi8S2+OxCvfFVC5XxWAtY7w4a27Zex3OJiLZK
f6/0SvDPwU5X32QaHz1ZRpOpSV/vN7+AviJ/jONwKI0TdGeGbtPKvyunS6OXuxHQn+9xADPaKuQ0
up0fHwkGxs7HCORgx9ILMcTZ60uOEGMp6TbQT3JhnjYyfVazgeaA0TQhFepRdZqDJQREdFQmHPi0
9qq3X4N+XxsqLcYjfplXN7oeDu1z22IiB15AmehkOB2sVzf0vHPW7Qy9K3mHmED1avKVa/Uur5yv
ds7Kl7pSrv08icjZcGZeFZsHTe+psnXOU0Xe3jlJHbmUvxQy4fAqxkqU9MOuSOaftm4/sMixxuNR
5tf+Arcdqe17rICzxSlGJ3icAiRLiT9026Esh8DtloW1h8/P16dtzcakvDJdiVCicCb12rMUqzyr
ha3tNoVzH9teJFzyboG0EzNe0SS0Yu6dYHTpXoxyl+T5987W7knRfiqpN4XYd0lHUIoF6yjm56pu
TCKS6MOIsi4i0VRyl6Y0UbqlBVPSVB3MSLz2ld70jwmgZpZ8l6WlgpvePyMIucTSpaosmleRdKHX
uj9BezE6qOtsr6nFdSwOnqQrwTDO1wtEnEIl170K0ty7JrFqYNEeYJblTETbGPl1b7S0W7yFtAv1
gqzevrFmT1FS92cTVQ6ag8aLak8n/AaKL+FaF5U+UATaNf+ZrDkPod01b2sz/9amwSJHlIOnKso8
Ygx3Y0R08kjOoJnxs2QSdjET+yJ7paZxpml3WdvwQidjvuMWd/YEVod6upwbQMoyI08Ke+xvkPBs
Mo53tXkO8Ds9eaJtXo2JEGmzpH/L/HziMoAfnMdc+GraMjYoZ+ui0HF6MgyuTQKgLhjwQ4hi3ZOd
9VjVlPTGqL8unLUZ7Hs3Q0+4XnW1qrRkeqJX0FNUI+DcJnlBoVHuIVHaZxusD7zH9NiT2uQiiIlE
Oj9oZWU9V7QXMxffTFKRfWCWqbNvms7Z6c2S75FRlCR5NO6jkkJJnZIHfTVPfJNX9sTrpnaqHPen
R+TFAa86S2HO3ki8K3AHxokaSsm5rdXIUrAaxwQ5QbEiTqXI9gzPUCCTchEtpnv2qHi6el5+sFlp
1PZZNNIKushCo4mqqwRHqIt4GDOtvVMaXLWhP9vbezFOJvKTKX8sPMXB0J18aWNaRGiUPgFq6z6D
efdpLkm5R4j2qBiCRVIQM0B4evOI8LCg9mjkxloeXeRsq35qrda6LCRk3BtFzw695mW7bEKqB7cV
3ghkFTauh9JGD5a19isCt/20oN7VnbZ9YOPZ153qHTQGwvfBYlhbswY7Vn7X7OrJtRiMj8avsV3/
2JW4I/HSgX+Gbwu3ogjrvHuxnLk4JCYr6jLsVEZQFeinQXavhv0jA+lxT2bVuKfySPpG6OiPY8rg
Uv2p0Id7chuLdBkb1KQGrdjn5GU+MTwu9u6wjs91DEN0dWd5z2tDgRdcHAVij6uVSoJ1cve7dDsK
wwyQPS0x2uwsvMzDODJNZQJuCEEHdnF+KXPnXIW57MX8odTT4py2cVir91G35lO+hagL6OCuM0b6
qNAo7YhHaEyUs7wQuW14lLhLSaFCUxaDQeHFR1VTrlOCJJFQuNYFZ5+9bOFOEC8QNAgljyxrgNjJ
gZi26xt6/p68n9TyzcrBstFJbYM57wVrbpGjBolNtwt0TvtGdRAgjOfWZl7xXnRD7SPjts71FpIS
Z9I81KaX0jGg7GqGvocBXFkEVS3sg3n7O1W6cG6KDjWZmjIoWfOdrQMapsmtWCeGlkwkLEfd9UP1
SW76uejqy2wnxrGQxbtYEvU8SlucimI6VlXSHnK1cnwZk3vjV20ZMrMAJiV77ctVy2E/6fJSbped
SX3CObo7jVk5RNoCYFY3uJbiw9PivEF5yFCytqbL5PKQZ7FzYkwjdpVrjqEBn/JUaf2nxG73nMf2
V1rDkknMk6SDPKW1soPAzY6UeBPYVskmWQ+qFs5F1X90rvWzaAncKbzReG7d6ZnH4EFWhPG1RvJF
9aNfCCw6GZNtnWdLOSdjTmZ5QgvYQ5cRYWyB6DDHZDAU6JVzQNJSmY7Eb9eBvnKAbCrjWuTzg+5o
dztJ3hQJr70yq721Jvm+y/VTlWS1LzpqgbICLp9PJ7Oy4R7qiHbBdFeEd3CUnbF+m6UVVVVOztPk
+UZ+TeXJqQ5O8VwXV0apd46pSNOcHdN7m73fLncOKTmYgYLaURy/E0j3Kk6/9Ax3+CmvJAXdR1N7
JC8abLNAFSJWheLGuxuOPfsroZ07r/xSXB9u6kRcQ6Mww4ZRDqf4YKjDA/nUT9ZQJUfEfXcNiLCY
tuBzfbnJgrFRp/6K7YyVPstQK2ZDEuT8hbsjiYQq7KECrAZUtzQW+PQ/VKH+ptQ+OIq7aY7R4izu
k9fll3rJ7kMsf9VmZlzc3vRQmlZtpCfWdF+U5IyitfDh4L8NiYU3qG3YuG+VUj56yeDTKgyy1Tsp
xnKoBzMPV6/f2xC9Jq/3Qi5/FmgT6Vzd8ji66h0f72VSXwieorwjY6Oa9lXRu6FVJlEl+iduq0+h
VAXxSJHUx97DUmwvMAbHESp4UonibjbrWS5YYrmbSUJDjJSVxHdipKYpEgbsl3D/dRrAZXNMLO/N
Ydv0wXTdHKGiM3iwt/68prxJKwP6u+T3sYHz7Rq8/DJv1jvmYgcRdBOHhXSsIz2Vd1yGj83Ib5ln
D/kdw6hk360ESKXg6SrL+w4D3pc805NRMPOUv0Z0ZQRrhcLalfbN82DM2enG0r12cRfYuMpKTo2t
5L3Xvpc6Tq/K/pjS+EfC3ma3U7TWqCO050Vc7Vq5mrM8MQ8OXFUh1sq5Z1l8bmK3YyvOc0rALKig
I0SCXtsTJq1hbza6G6ZdR/vN5qhcquuTx2D3uUMe8kSWFjwCQh2fjWbKU0aISUzMuKU2Zw7LJxOQ
K0c1IAGJ5HyH+WYK8eY85pw/6FCbfUjIg+Jrq3IkfiPBGOt+eTVLI/FloJ31lUSbJmXjBpbi551A
j19pgW4uSHZyF/wBh6BW1lBiqjz0RnlHN01FpS4edWDZc/ZRHgspTkqZPIocXoJr3lOlLE4irfZQ
pkgT8IazrrvpyTOVaQez9Q0K9H0RxVFLoOm35exEtO8cn5RiGeQ9ofGVOp9JlnFeiND4raq0VBfk
+FsoXEpR7j05rIBIlweaXHVp7v83c+fR5DiSpun/sne0QTiU2ewcSIAqdGRmpLjAUkRAa4f89fMg
u8Y2yeCQm3vaQ7dVWVaV0x0uPvEK+HzVjaLLXSIyr+zn51zHCI1M5anHOOIpkhENNFdhTlVMMKW7
ym0VtZs8lQ9zrcMGTohxZtBiPyVQZdV8Lspg1+U9avrQVQmk752s3OitvhVT8ew01UqXLvncrxb7
DML6nXRSbhaurn2cJBsAMVsE2zYx5Tb8xOlyWxsXpE6pNfjuQEsE8aX1a7u8kUXlReKjlbYPuEXd
hlF9H+uKNyL+bBtDtXw18RUQeOuDpRJr2aU62FULhy4rJJfBxA2d6bljdqjgbGLrYxRO67R5Edm0
AZp5jzXNJmz2CfL44y0KilsR/nRJw3F4QXyahwQpap7YlZm9weLntUU5JXVxx4q/WHLcGPJnJDaq
UX0Bgfc9mJRHdViwBYYX4mo/4wBTIQ/RyNss1RFh/45r57oi3Uy4hmu5wT/Wl+ijQslcZdbXPEdN
Gb15hCxduIfxAUSMV9nQK2qMZD5W0Kvo4lO5S4Vmr60uU/ezQ6q9CipLfU4yO/zQhG39CP6GgZF9
3LeN4m6Bcuhr3WjiH+iWiC2GaxmtGu6hddOixU+nHgpCTWmB/iNygzepE4gFS8BUEb+5q6quPQRG
MWxlj5tQmRfipYh1krex5apPgKV6biMg00bVA0rc2lfT5gSb1SQp3GbhWyvscK+mXNGJUMvPnSYB
Qg8qPM8mcapnlFit9ZwlD1moOas0ThbKtXCmAz4guGXpuPsRDnwcCeohQWeeobU08nA2dIMdFk0f
kkb5ZEsQQJRSv8It8StcFjw74xJFQvypVYXDY/VCw7zclhNUiWAocKYjTShiZY3gJ4QEtvMB/9Pa
S4Psp55YjzTrXlA+2utR9AYTghQD+XqJGpxEcZeQ5Vk6zsENqOtWo/ngQvinJ2k84JJBpQlMFnxx
zlLwhVs+9vDwoiZseIBMVr1JGxDAPUZLKqdlAPhIF0Po5YA4gXyaBogsTpk/NoPcza5xH2biAV+e
b4puPhuDckgMiex6s01MMPtoNaR8ylnZhWnymCHTTVwYfhjV5JAb8ovgdcU2ZOYFFxFIt0zZUB8d
Vq6IPtSj8ZiriLUrVKVLw1gPI/3GjjaNlt4FQYnpld39MNO3RuuUtUpwvyZLBUlCidfAsGdFJvom
AVaynDxt2DuBXqhApfEX00hwmuFRGSnRvTC6J0eC8A7mYGuM6bfOTRP8WqrXLoh+GGpJeI17JTzf
AmFxZYcyu1wNERRzRdsaot7Yc3hwLdo+6BnR0Q5vMKF8ITC8NzQsoDBUehxVFOWj6R7NmtUUmLhN
5vltYvCclobD6WtCagTLnazhiAWILRimaVUAkN3h3KGuIIJ/qWZ760T9QRPj0lAMVlXheipSPNvK
JGUJ5Lepyh+SoOXtd6IPamQp6xqHAKsPnjsED9VM/1aIaS9k9yCLZBNSq4Dt8aYLRd2EuvtxcX4Y
2nojsaSARq96oqu3TuEYO3sqpo3MR8OfEx0nR7icK0Q57kciRZkbj33e7q0kb/AsCb/DIHRWqqV8
w/0Ouk+rvSUajLEi+d31pojsdI/RqD2AYb3X1fBBGQLPaiVOeu1D0TcbxZ6ebfeH220gRt/TLsSi
RqY+TrwxCYzrZcPiPwf6Ue13SBK8mrRDsaGvNc6kiuWcDitc0e6Q8l6JlhJLru+hsK+BgD9P3QfH
3oOY30EseRrzD3qqeFJaCxTADGmTmQ2Q9Ya0LUj3oTve1AhN+NGgY28RYVGAnemijZL5tRY8JDHO
qPg7zKsZe811SWZLRZngVpUt+OTa3iY2BmXgHm8sF3czdfGoD3PrlzLnt0A/Pphd7Cuzlq/KrjdW
KtU62Ro0ZJIJVUDq5lifJGstlPiHTgdwpb/CRh6QhHimtebZiXNHjeNAujrRD6OvSX65Kq2mXId9
jkBLPXl2UW4RYdjiqoWpUdJoXiLR8Vj080DG9xVbjg4kYRiqr2V/2znqL5FgbymMT3WV/wjs/GZy
+9cuq38pSrBVuyD0LGAEa71rfkoneVJMXEF4W58dk2i7t/ZxhYWRHt66SUsbCnZRh/lT9KbC1fCF
/YqbyieMfu4h6C0Vr1y/b7L6FmOPh2iY1XWOBUzVu/naLblHOwSLsTpBkXgE4lIl2ReC3L1aN9+z
LvoytIFBH8K+GQftZerrt4JGLvY7uUL5W/mocrQ1ClDbeXqdzRY9g5JbMtSddedY3ykfowkQi85H
0eKRt/igO9Oj40C/w0d9QWXYmbahqT8AT0dcbe7SGRNcezEkvE2K/IGSnY3pOibg7lDdKrhHLhbs
aL9p01vc0bdqiFTl4HReptKZzdrKC5XwtmkryLxUzFatLidaGzB67Y4KXonhnlP3Kg4vjFRr4yFG
lwUFXyq3YFO0TWW5DwgPqrdBGkVr1gg6oJWtS135MUsJICr62Cn2Vot7/ot9EvlG6kQ3cTSxfBVd
sVA3SvajdlPQeFg3UCXWskHzJeCs8jzARADbs22sXqwDPX4zE/fDhEiNlyU6dbt864b9N2l1niNu
i4oWzNSw0FESeza+rQV2g4I8IdpUYgpWogKSYZkvYPo9mqQmVY6296dewXeniL5jrPjJBBV/U6Bg
4KV6Zv4wFPUN70XuVO37MJBn5VX1VY/xxYPGQTciXBpSP2Srfy3Vem3SOU2kuVY4C6CJ8JHsv8wu
MIkhI4gy9PwW6DVAhniPH8sjn+tGcYGi0VJ6TDLhVfj2VTo9iQzMA5zA1RQ9dO2dG92P8iW2E+FJ
y9onenUIcYuq6/7ZybJqr1YcLVMLPprSAhzRAYKZkIKv3eFgGeMXM6nRfBh1GNRS/TBXE4IQ+Y02
9vdwKD/CMdtiyL6xo2YjqIithtxStlIhygmNr0H51OCbS4Nu3sBMRRC/o5+VR881tWlKcisRuU8a
uEYZjp9DK/tWz5GxlUPyoVXSnz2Aw8B+NQgbWpq8g4kxJPG+LrfKsK3S/WTi5xbTdU2zu+VYJOUm
i+Y1Sk0dfT23e46pBwx+KrypIa9VaXJUyQoyysaYgBpO1IxkHuuHwsSU0hnS28gGEuao/qfIXWsP
5tJhB4wWpk81tmUf4xq/nEZlokBS1YM+yfgVyvW8yztDecVxIPWzqC8+zMAf34zI4YXRoeKkvET5
EEf3cW4Ok6cjkk+rdZKf4XsO96BoAeU7Kualc5fcTIp09tNcGxsnKtrbiRDoNjfT6EdQRA1POnmr
EUAi0mhnbvJAbXYK6nyrgZ7ol8EKv6MjfdeYyXe7ppeky7Kl1wI7aaXYug8csLrto7m5y+BT3dtG
ru61tn9BIgmmSUAV1DeU4sWuUoxXdb0zDlrmhDQ0019N2Ky5c/FoUTaztrg0W15UaA9lG33GEBsQ
m/XSxiBMtbiolyTq0UbpyVMK7jcUMqqPdWIpT51L4dP4XhJYILxgo8Si3iVV+lin5irsEEuhALGj
jqRs6Sjnfi1mYxf38rGO7ecmcuLnwao8COTgpfRiPDQApTFWbaOVnXX3paV9iWN5U+o/k07FppYM
hM4MZJxB0o9P0m06AVSnRwWn7Yuj3g0o9fXDrWaFG5ueS2g9lna/oym+qgnsbO1VGegtRsou6RSM
A+pvRvIDxD815BfO7Zp6sAtYaP6Gk/S06RSqfSHezYsGAA/NNH837IX5CuTUtEoLR4qhIlq0D3hP
wkpI7sNkYabRxJ1CAIN6/LlxA7lkLzW3CmZbSesLqBRQBYFjKY8lBiwNF58ee0Lf42z8WC98DCfu
fCNTgy8p+MaNURJYYxU0Yk3hjXP5OSq2fRXflPH0lCzFJDzEAn9QnHY/tS4Z7oj9dNN/yDr3Nugd
dxXiDAVdKB73+pyEfoicjNfAqsOsPnIfA1VxXqgMRhtjdon7K1h57qBu+mLpA4BbS6sUKCjm8h7M
VF9Ll5ilwRq5dnhas9GyV1kGo8OM7sJ03vSj9nmWzU0rweYW5jaeQsDKifvL1bkiKa8oX20N4vAE
4+4usXA5dJT5RimHLdyObapAiFdiBEPjZOyJs3T4T/CWgYYFvyKdDqAE56q4/V3dRbe2fI1bFWCO
IEQS5jSvcab+zpPL0RlAv5XjF8xF/bIA4urwpNMqT1eDW1YreGReluNemvxsqhYUuu7eDTbxf8ff
mEBGVyZBdlY1co29GxXXLEu4SAbHj40qugdJt+JuhlgI80nBA9sP3fDjJMPSR5/WfsXXBxIS9TYP
MvKB9v9dE6svdLijdSeyAcS1mUNzztqcX0Gb9u85Fg/Va/FBNq+v8u579R8LPeNnSf89DiP5n/9x
9Hd38U8c58s3efpPHf1L7X/+/uPwtfS+y+9Hf+P/lg986l6b6fm1xa7s9wD//JP/t3/4jwjhx6l6
/d//62fZ4UzPfw2/6OJPfUKov5dIFndlIV+L17Ap3/1L/6gaqv8yzN9CoMhQWhTT4Kf+Q7Rw/oW0
KwEkBF4URYTNn/xDtBDGv6BZGC5NH1UYYNtRYflH1VBoEDcgYiO3ammWrqnuXxEtTgwZbEQjMH6w
7EU7RTMNPKqO6bOKSU7aGRmtGQDo8apFr0yuu17SjI+iEaDQKKvxG2aYcgHpTLQZ0YDAHHssMhnu
MP9MLB8OWuv3eL+ofhE61m3bynb2k5iHzZvxKPgo9JkXPbca+1dqOINLMZw8/9bUaQ2iMZHnoMeR
GhVSNK+2GPVxKxTX3hA0Aj63gwYV0gBiL2WmoX8QhQCIP06LbafQkukTzUQglHE9B6uu5uHf4hnm
bCiQIZcgBgC1ea5gjVbEHdgbnM+TBExo823SzMV1N3QIAFu7/cRr4gIFZwUUcnsRaIRpJckpmrpL
819DelfRTJDsVagAozMU44kXSLwC8aRErgnQ4qJWgAIqUDjBCkJ8A2iKIOYKkA6IrwDOYoWA1QIg
H0yzuoWXkwIMoDRzj3Wn7mxtjJV3BkIOFG1mU1d3AivTj9lshIdY7TCZaDNcl9d2auT3KQJ3AClZ
7q8KnuWf29YATjd1U0n+NfbULTA1H7lNE4CPlVv62qBXEOiSCWQTAR6GYGIApK0CDDYhpNb9p1pB
yBrtCmQqViF+NLjrBi2yXJ3tMAkCV2Q1OlPcjeaYPoRczz/MojO6bZ6Db6Le0bkIrHS529xNYa4d
9LjXaWmig7tzcy3z8CEan0rRO53P/Zrv9VQjj+zxJlPItZr2EfDFpnY78CZ1GAHlVkT8udYq98XS
gfz5Hc1xakYdbMEsxnIaMiANthWV7mc7VbIXNjhlna630LhzFCTMfSUo6DC1gVm5HkZnTXOfjkXz
yFsx3+gVPULPjUtIpoLN5+wVBCRecj1DYaI3tdDPBgIhPzTrml550OK9RILyXQWPkXgKNbdPAm/S
7zHEz9lrR2LNDR4KCOimPZAWQOIhgJBqcpVkhbVp81VVQTqvZtmNPFpKu2gBGg3urGUqn9NQBncD
1GrGgIRI98CJ8mGtoxG2hx6JUypRtwVMpZtBTsDlTB9bt4AX4dhj0dIwqkrq8Bik4xqhg+1cw/xW
ljCvZQQUQIn2csSs7p1CsRNfq4Wkxgdi3q/GoW+8GsLka6TPEbwntervXIoUB5MbaGdj0A3qvZRF
7pUpKc0B8atq35Z2XmM8QFCxdouQtpem9gn8qM64m4IBGBOh/FOiIpy9GpIAyMwUC8jdedSqT3lM
MLOvDGW8zY1kYBMXKuJteu1q4qPMbQip3KKge/7+ifofH56j5+niQ/b/4RO1PBz/Mw1wExfZ9+LX
n8/T8i/8+3UytH+h5GCjbYHeLt4Li7jIv18nXeUJwgqFFo2N6JUjIAj+8zrZKgxBnX0tdM3g317c
X/5bc9f9l40WEZrS8AANHUmGv3mdTjmAKi5VNB0Xcd/fz+CJvJFhIKfpFmbkw3ToaPRnznCgFBF9
cktD7v9YlMd/i0H9qaK7iDP9KRGFDRQ8Q+Q0BMRG7I5OdM8QPsxSCpyxj9iE+AF/urVozVr4Keea
DRZUARcxzzBYVqD4rzngnR0cISeTZdYsFL+OH2FVhDIpUKEmVVHim0JJAdO7teEJ3NOxG2Vo6QT5
Adr7eEVJ5Z2ex+95Oxwo1DwEv4Ct8ad8BjB2BdqGEfmVEUMYRLXKn5pJQRunGu6x/yCTtUZYXm1Y
R9sph4kWQuXZ62W6mEkMAN8uf4cTezwU1pYP4aK6q+osB7/s+Acp4KFS8CyRT4rR32aiBA2RmHLH
lpw3wVyXb7mr49rhqF0LnjJNN7qZuk/EWNrtlZ+yLPvJnrBRONYxziQKg910/FPmQGtyCpeg/ycl
uUsK0FBrymHu3lIj4DQdqK9HZaCUvAHLVH51MyxVpRGH1gq2F4Qzm0rpLUhU1fUSYJHFtaVaYrPT
3+e4eBgiybKcuJPYbUR5EHYHtJ/aGeJnofYjfaAFS9c4pt8UUbvFyay5MbKm2IDDjj2KWu39lUU6
1V/he+Fr8tuhElk8LovjRXJQJkXvwkn8SDTjQx1XAi3LJruHHajsUb+2PZ5CJDSmsElv0yiliDAi
AvXdtqCLXP4t7+8LfgrRNm4T9IPsU4dR4qnOLVCh9Is20X+hhZRuYAzJrQT5v7081PLpT5f+j6HM
k1lXQRSE9PNSX1dr+GwTAP9DrQTBN7Ks6RGxBPuK3M+ZvbisLle1hZ2JfSoeGmtuomRVm/hGBF2l
NeriRojCuHILLqf9ZFocFIHuIJkJV/uJhF1h5rqiSpUdNYB1kil20fNsUsyjuL5CLOK7nQr7ylfT
znw2BnWXDiZXEPJ8xzsoUSYlRjst8a08yzddnk6PSctlmGeK/IaqRrQxqxHwCnZy1KZn2pJDyGGi
Cmo/pihTbTWkf6k0gYP+NPcjDd/L3/r97+MCwCgOPxkMOMjVjn8f9xS646gp+G0p6Q3UlUO1KB5o
IIjgylDvt9Wi98vFR+IAV/TULQhlXjk0pVi+stmvFSRc6BXb6sewznpvtu3wiobyuamhi4jSpGsz
R3P58z/Ek/KxRD3FcvH0EPT4i9oyIfqq496qVNf/+1VEUF0wNx5aAofjobq04RbFVtyn1AE0tAEY
ZiRRthmH8Zq36zsRU5Urm8cDhDHaySABTx61VLR2rEY1pzN1yflyoUyHsodltHJhmOE4XE3U1pAk
utfKZgKAKaq7UAFnEYDueatzrfsMaM6lYDgNX7JWp2GuyNHyBRXaw+VleX/i2PsqqSapvq5zeR0v
iz3omgs2PPWDSis3g6S2pXVhtuF6Qz99IRDJArT5/8ugLBBqvCqfngDuz88ONjrQSsD/ftyWdNiN
PHWeTA7VrlHm4g1EWYSjvKH8uDzquc2GJ/N/j3pqVFA7+ozBQ0e7EPHNmwXlnkWZtVPm0blyjN5f
liwqfoHsMuR58ds+np9joTYf8H++USaCR9AVd4mYnSsy52curuNhTpZxAOPUaA4QujQALx/VsGtD
A3qNFoJ7coykk+vaLqFlOoi6LFY+6CiOI3UEG7Wigxql9ZMyIphfDl11S03ffry84OduE3wCeBOp
L5lQKo6XoUdNYOqjEqQwwe3O6DA0qKRjfegit/w8DHqwuzzeO6285dxZJvYdcI+QdTVONnOpVqiL
Flrqww+xf0h0Rl6n3l4gN6M0Laie7vBF9lHxWAymA6AA++w9stwgljI3nUGu6YH6fehnEPlWLMxr
Atzn1gMrGMTcl6tBLDYif277IXTZalGPQWYnhw/TPCjKyixr5YXLNr0prKn86+fUIYy1LZxmKfIh
03c8IGKrhj3YY+4noQaCNNd4P2KYmJ+lzV/JxB2bddIX7hXNwmXfHb/iDl6OKHALPFH438m+TCMN
S+Rc5n7KpqPYPQV+jQL7BquO8sHU4DbMupatNSMcV2Voa1e2wZlzzvDkEr+vNXEaROgQePMWpoSv
O0XkIW3ZAJpBigLM53jlIjs3FNIc7DjNwAbgVJTZLImLMznwNNul4rVl394ksrXpjg4yvHKpnLmp
NUMgxc2+Fg4+e8cfky60VXZomvluAIDMKTRnk2bCBFyqa/SrAnTwO4AXl4/UmQmaFIAxWTFBwaOg
cDxoD1cqoPMS+lHTRc9tYAce5KHpBqhtcyXCXHb/ya5BHpm1xEDNsZAxPh4qRaSXGiFCvRS4DKit
wBGDTO88M4pwXiHLQfZP5ns0GN4uz/HcwOYyIHHPYsr7frsOAVe54ulWOH7JtKj9UkR6tDUW9CuS
vjoSV076aYl+r6VQZ24EIgXEIymCqwKViuM5Z0I0Avm+0FfAxz9Qv3ubkdjedFMIcAW7BP/yTM8N
x2gUNbgNCOVPlpg0mxwl0BQPvje9K22yP6fzXL3UUZE944SoX1nZs+Oh7qRqGCPRaDiJrGtLqQ1d
GRSvGmV7W/BYrVpBdBn2iwpJLq/kgu8/pMt3dAyVwZbvufycP6JJpDYATHZ95M8oXi7ZrzzIFCzQ
nKndVomaxxT2RhGZ9ZVl/S06erx1GRg3IswHdBxBTvW9Y6SAx85VI7/VEkTHrCwHwAsbYtzayehS
pkem1x9DTjWi1/B81gi2TelNBeB9byeEgOvWVOmJqmPYrRqkXn5lZYCDxmAk7osNVfChCxfAgm2K
AYhGKIGeRTVly9WYmurjBK4cuSikixUvDg31m1YFgIrraKJ5WbmhuHITnQk8YBBZaNCbi0kSRnbH
C92IDpGMGSZCLWGXZNVYYU8uKuCvY+KlDqIw/UzzEWGMzOsXICtiWtSNEf/cUOrW1kqaTzcLCMBX
dOWaZeGZCg6/jT2OUxdIQdw3j3+dHg9JPLhR7KN3oK+lOevPeBioULs1c6dqEagD3aJSnSHPqQ9D
t526UQGCDdfs8nF7f3m6FvU8ikmwbbDoPNn+uaFNKNqZWO1pGJ8gAlasJSTtfd7D0r881LlPYulL
NZQpGyY1meNJt66E09XTNmiB8bQrbTKaA/phNl5/salB75JgetoF5FhD9f+pKBHM7WEcHM+yZudg
1bIGbpPTBLdNe4NSEE5Jl3/i+/drMde1eEssbOQRFz3+hT1qLVElw8gHtaFjW6mnYI/i5hYumOPr
ShitkMK4FgucHXRZFaJxtJONk0HD1unBtQeh342cTUpmVbTDeREgaINZ6heYPZRVYehf+fLLvX1y
IVDE/T/DntzrlqIOI1Q+LjmQB/vMMRYRdBCaf7+ikAyI7TReTBK14xUNAfwiY8u1E5eGtTdnuMtd
OvS+E0QmAAREwMYRacbLg552bEkTMbOmf4KHLhkOTeXjUWnTzJlWisjXigzBhSJM10bYZZ5lKvOz
C5dq4yyhfUqbFNAyDSkqGva17b58t9MF5t6hTGTTIsBr6/hHuFVA4rL8CFqdxoMQY7izoRveW5mU
T3za/rPdDNHB5KbZS5B6+zIzy9shLRSwYLp+Z5oTjavLK/M+7HV5dFAtJODGJu30ddUsMszGpnBE
IF757dgUwNrsYROPjg06spK3MsnzrYzBVHSUZb3Lw58ppTO+QTV3kSzEuGJ5Hv94/jptDHslYPzW
qttNT4K9yeHq37pNNKxnRR9vSpDh6jrUsuRHi6HJHSQhu/HmIBIUGCrjynN87vrDWJ44w0DlkYr6
8e9Bgbnu6wYHNEShpp2GbNtmDJ0XJ0TA4/LUz648u/J3ZRJ7jZPdQIaXG5M6chDS1NxNjRBfeypp
28qd2hEaJAoJqMIYOxR8o/ugH/Wvl8c/E3jQJcKNVwcrgZ/o6UwNSKqQX7jaaN+vpjp4Rcm/+zg2
Q7cDXZTsdRhp66FBfPDywOfuGRrx9E4WhXxSnuMlzudotFH8YmC1WnCobnaDoIi4srOW5Ts9bPTi
kFxfunTYWR6PYpW0qxytRc5gYRnHKgo2UWs2nlva4UejAb55eVbnLm18UgiIcR1CMmb58z82sjK3
C0qW8eZYnw7m3CD2UgQ1WpsVesWfiG2yjZon2TULwXPjAmqxDEs1TcrPJ6uJCNusJpESQ9qd4m2v
2yiETeqDNcRvhhJru9oy3i7P9NzG4ZUQDtkjk/3twvbHTCMFvlVIyO83Qo09d0Z7PI0mu0PQRbM+
Q/voaXJl7mObN1cPzbnjaS0BMzVRwzFP3+PYRirEdtMYDU+6611eGh4W7QBAbFdcuQnObaA/hzp5
DosiG/O+ywHTL2KFjtWY60WhHdRqITetZltXNuzZD0kq42LbadNePv2QDh/R1RBeDTLi4GbGe6NC
EhmsHNTUGKvuVT5lw/bytzy3ngxFb4TQky10cv2Ktm0H5Glif0ZfZcGXx+sQt8oNOfpw5b47d+y5
VrlTsdDT0Cs9PiApmi8uYRONQUps6OHQmZyqMPEvT+h3T+f03IOyoDaMnhsFvJP4ArnsWgqWEPWh
uDlMehNs6FwvKNy4rnZgam97FcVWsGLVsy3AwLt1Jd+QKuu2OjLaO4JAWJI9uhWpotGfQsrGE0Y+
+LZuVleu4HOfnD4gnXowZdSxTwI9GzsWfJuAyszQl9Gbg41dNaYBTSZ21sjuzlARLOPDlRVaIviT
FQIaoC/Ob5jAidMEdxrtEpfbJvZziNO3YI0/GzKeXyYkRdbKxA7XujrbNfg7A4+R+97ShytN4jPz
plUNaEAYQB5ohB5vBaWVWYjTYeTrcdH5Qh1nT4xNvHMNRaCSZ8eo7pXjlcU+l2JRpNGpsAFWQFhj
+VV/3FstYoBh1JBtVL3TbCP4iaXX2xF8wrlAyyvr0wVenSMhIft7RSsWpbM6TjYxrVrjymE4c+74
LaaLn5fBXXaa+XQYtY/oeIV+YYXqRnB3P9h9aHgGPiBX2lXLhj/93IvwNIUw2oRw+Y6nHYaZ7v6W
Y9dkqolDjlnBVyO3cg3FIlXbFsDGXhPDbrdRCL15PRRNs7+84859bkqAfDhCPOxHT282nG7k2JWR
T+tJ3BRdaeyxuIr30B7falRgoST13ebymGdub6piTJuAW9ffQTS0kfQYoD3dGuTft0YS9nvcyZ09
HPJs11Vp9HJ5vDOPosvrr6IawMuIu8zxKtujCKrCRPwmBr/gh2VcbCyJ5A005J8d4nG3KaLyV16M
M5uIt4IDRFmMINo92dCYOowJ2Dw6By0wlFoM5jYz1HhjjGb6dHl675aThEXlwafDbdo6adTx9Gr6
bDNZPML5CvQmMrQWM0Nuy0IoyDEGan1lau8PK1uVh0kjQHTBrJ+GbwiA6HmdwaOLRAcLUBtMP1AQ
k1lValojNqpNe4mvpo86h7ZJu6L8CHUY2gJM4ivn58zUaWTrKs+j0Gk4nlxW7YBslyqpUpUqwsNC
bQsffVLow07Z5JvLy/zujVxmjXWuy2NMKcg5OSlJza0VIp/q4RMLbQtlmAlUZAUP68r9c3ZS4Jd+
D4Sz6vLnf9yFIepoJGVS8ZIUJvMUomWgFCZWOxqY+gidiPXlib1/lslw2KpsUly5bMqNxwOWqia7
adHzEl1Tbc3GqbwGS/Q7kHHRa93SwU30RNyM6jh+BTcG1hLjm6+5WpmbsO2hOBUu2ohhjEpB7RRf
68JubtNSKV/7vumubPZ3Z3n5rQREtMPpBOmn95Ub4uaxiO+hAjMWB10xoh9zr3ZftTQM53WFVtjX
cioqHxkB5co6vTvSy9AGDsbLbU2SdJK1mHmNkR3obU+Vctr3Sa1/RBjf3DRucu09PLPXQBsSkeH+
4tDfO9kCGAOk1oD8Mp3UKTx0GTZNVNnjl8sf/twodLN+9/LsJWM4/u5zMJQgbhLFcwK93JMsdDdd
VV3rzZ8ZhSYTDRgcEDhA7vIG/rGdEy0wSgrM2Kjnwrip8TVd6T1W7389F9QYqVqRtau83CdziTH1
4dvAK0YvxdkVtZJsHLTtruQdZ7YAqRX5sUt2znRORsHRpqOGJZeeVZzvIYoYG6jzmddUnXblFng3
FOVw8ItLlwN6BNn48bJZle3k1ITQvAbb74/CiD+n0VxQhsvDn5fXbvlPHUUhFjUmzpNKFdWgZXYy
1CDg52ThwFBNoh1Qnwr8JjUjAnKMgFsEmx7gr3/MB6l7lwc+M0doISQ4pPscanHycjUIY8gEWKQ3
pE78kBXQu0TVOShG6c6VOOfMUFgqu9iYLjhe4vrj5axCNXTCVsPQBYWydSJ7pN9MMuObzk3Syb88
rzMLSn+Pxh/QPcgtp7CB3oKThaccMnT4l8IHT5zxpgnA8OBv1NrfETuvPpuIIyxMpvCagfS5mVI2
QkxLBWnzDiuSIopR5Roqk410vsUBRcs8xOvKCcCn/P00LZMzx1WlLR4px2s6GwlaDvhkecmoWyjI
Y/3jUaSLnkWHm9QaMQuBCpRbfA6DKvl6eexzs7QoNgL0MjSSlZOxY7PHyKu3FgoaCQDio7Zv9LBr
DA2r58tDvbvALJWUnyI1nX368u5J+BgAPDUQOnc9BKu0/ajO/aFTrPbKhN69+kuLCdipQYVBGEgb
HC+mM2rhkAP2QLEyLw5WhrXqOBnFPWgtfReOrfW3rxnjEfSDIkYEfHH+Ph7PBFHQlA0CRnmMiIgd
gcSkW67soPaZV96Zc1MDcQ9Kji7xe6RcOsR6pCodUvzUmg+yRGcGRTXEckqdmN0Tg+zj3eVv9s7l
Ewwa2fvSPKVO5PDXx9ND6JHcjnvVsyXloFU/lfm8whBW88sp7J9zzRrgRWfT7E214TSw4hVUL91Z
wywFOVLXKg3fghj56fLvOrNt+Vku0CWSApqdJ9dQrzRGy/wdHvao+KbyxPceju/TdnLG+fGvxwID
sKw7teSFsXe8BGYpgmksEMOM0xLcQQn7NC9ytNqNXN9cHurMhfcb9UdECKoUE9PjoZrIDsJcojba
IFSxiRaRTu5wrURLC/nzyGj6F6ebn1o3L18vj3xmQRmZV0vnElju2uORO+x6K2diknMi4Vn1WFNU
gH6xdunra3vqXXGGGpxKPM6nI2HG2OV4LBSjhKmHi6hsDsiyFq22x1Nj2KZI4+6Rb8w3k9EH21oA
xtRtND3gPhV//47Bo+QmItuh0HsKcE1mrN0qqS2mMsCe+nkQh6zQNM8sevHl8tKe+6jAZ6jTkedZ
gLWPpxtiwIp6Ly7furCxjYsnlDToPuOBkCDpnSQmuS10YpGgDfv3wQ+QWtB30Fc4JuLkcmp0CdDM
bRwvyKvXfLYHHDwYmUbLfKXcdW7/EMtTZQUoBHR0ufz/iE5r4dYTNt8OgQf6yTOCq7s+LX9Yw+Be
+XLvb0FQADgPE+vQ+7Cck/RhAJiHIA22LAnEUsQH8dg1h0ZgHVNat3LqsyvjvZ8Z4wkbrAy58cKv
PZ5ZZ8FvqxaRCTm0r03gZLu+ix/GWozby/vk3EAUVkDZg+GAVnJy1eKWYZuyMnHFAAmzU0Pu1GKx
MKntaw/J2ZHIvX4fdpVOw/GUisk1YPCjmG7B012xF3GsqHPYgQXSCH8/Kd4sUn6bcBGr5OOhUCNN
JqT2UHOAU7+n15ACb0RpJZbo5/z9UASky4PAe0wR53goSFlLXbSyPCNIIi9tRbRGfb4FzKBb/l8P
BamAbEwnGKYddrInKqWm7DxnlmfW9BNWXRdou0ovygeU5YYfl8c6s9+Xohsd/WVaQNKOp9UhnIH4
D56QVW9/ATo7PvShhiOVsohk/xdn57Ujt9G16ysiwBxOu9lhRqPR2JZsSyeEZMvMqZh59f9T+jY2
pjmFJiTD0IkAVVexwgpvAHJyvT/c2ygNdChYP+YlW5fOZm8UXoVKpYGPc+B10QlZKKztvCL92YIT
Fz+f6n/ILE7WZlIBKexCCdql/EDTssSFls8kuoco6+srcEB6GfenJVOg29zsdsDNtKDEIBVnsw+N
HGEfw0b6nSJHe9D61X5OJys9QZxtdtZSntjtoEAgPNg5vK1QI28/HWIR0SywEAiHqnTfB8GMCbi9
FFd/TtIz+jnVsV1n7wEWkg2dd5n+vD9n1c6BqEndg1Dif1aOr+9k0sABKR/bDbV5laJROapHdl+e
S77qFcyvsQOukR/tzXSx/qbfQTUEoP3tdKd65ORZCwdQF87nLOo1F4+UyXn0S7/eq+4pBwsggrpw
I2B1bXZQS4KaWx2TQ3CAns4Uzw/4lC1XYJTZz7a92aycCY8eGgxECK6386q8ARvEFTevCVF92EeW
KQOGLtQLX/zOA444HxanO8+O6uNBv5EPD+8O5dLbQftYGzs/44S0S5df6RX1YTDHiDHOwjiOfab/
/O1J9keVhIYiZZltlGv73M1myiSbvmzOo+u1YB9t7SHQ6+S3+/vybeFbLqgkTlEApjqzvWMqC7te
kbJRXOQc5uNoDAXCLOMaPdpAmp89HHo/zYLASAe2cZ0N0Z9QeUF+nwxjZ9qq647Nw88B/OYTVNwu
M/lqHo2jxbSbJaNji3xs7SXWTnSkun3gxf/APZK2BJuTobVdAlpidJA2jv2QjCo/5Ik14pK4jGc3
csawSytv5+mVj9D2OFI6oXJBtE1lf7OD7BalVidyyeUb3IPszAShjgDlGe1/7dgvuAfEuJ08BAme
Wfc/sGrvykzCA2kHKnHb811K3kbRWk7oIFeA8UPVoma4SDNruswjiklUGfOdMVUfkhSVpi+5mssG
u/2Q2PtpuDwtTgjiKD4vJtIbqOnrO6ws1a3zepTNrROBzE6xSqPEh9/OCZfyEavjYD2myF6E9xdR
NRTleYAEBBom/b3bCU1Wq/trajiUyS2wYHq0ouoB4L9qnPR0f6i30EHWC0YzWSf3G9QUuX9fRe/r
jJKrj5ZGKNxk0MN5luZDSH34f2OiUmUPWZ6Yl3IwggK/RKrBkTuB3Jikn8b9X6L6ijTC4NtLoQBC
hNsfklbWUBsGJVTHgjIx9r2Hy5y//nV/FLnztydDhog0T4FJE5rejiLKKIoDPUaVpG9MVEOQBnkH
zQ7BxKmf8BSy22T4hiFLUeGUG3WPMzLw9U4EJMd48xtIliD1Q7FHY+/2N/AuFk2+5m5YBFoVVv28
nl1vnEQI8Kq5YPSGlKBbWeXOMVEdTXBC/5M0AI+8WWArc+o+9imHzzOykYLG0hEHuZbK1WghvWlG
uGncX2zViEDTwBXrvJ9AQG4nWtXmnLqYqYRVrbsvna7ph6nmHo8RSTz1KdTPnQFVe0jCimGROVw+
Pzb7q82saWM0iLR3Q9Lc7LjYcf08BXP05f60VMfTlzcNlQwoY578Fa9GaYvY9hBtc0NAjdaxsGP/
NBZlecTEPfh4fyjVClKxDACtQxkijr0dyjKxDRgnLnI3iWDkoswEDxf5GL8BwS/mctl5E98CVrkO
Xg9o3g5Ym4hxwj5zwr7Nx3c4wgahNdjl0R38AmFcDBLsYMrPutH57/Fm/eJPwj25QYQSL1qAl/uz
V/0a3mcK8SBpqEa6m9PqCk1UgUuytbZV+yUFJYtarmhwSks1p/xeTwgAnhL8u6Bc5UapsYvT8gnZ
Co1CRKVhxbWsyMPu7DLF98eEXMo/yBjUsLdrhKOg4c/E9gvUxtPcUwvthfu0zLW3czsr9vPNSJsD
hNCiGbmCkdDm/asReXWZV83dSVXU0yFEke1gJrR5bVCVXXULBb0wEk5xtcVCuIm9VthhELazvZRD
gW80IRmTRZubk7M6FdpKg873rLL+kNNleWzy9uNqYaxyf+soDg4XPK0VZMy4Ebb515QFNcx5KgKe
wFq2mHDD0IG9XX0f01fLybKd8RR3OnAcWhzcc7TW7c2XGjLNb6ySm2fyIN2knWcdF6PSr0nmt+gT
1nn+yUMZfa/Kp5wmzDGfEguUg23t1piCHrknwmmcBvGyslwEeQ2D5DJfo2dbOOvOiVQ8n7Qbad3L
ig7MvM0HzNpFoCe/knoZ2USNBSdIRwwI8XAiqqNfDeVFxIv/fkrt7pigfrIzvnKZX40vN9irqzcb
h75ZuRDDybbXK0LU+akrTP+xF4D6LbDkR2fJ9kgEimiati6sCqIT2g7bmMHX47my5wLL0rprromH
O09e6+AJ2iC5dlFXPFhG3hyREzR3zr9qusRExPFcNTwA8u9fTXfJGlF4XCsh5PDkwksUYUyUWsd0
qcXzmg8tXg3tT+Ou6F9TtqBgRv+Tj7253gBw5DzSHNLMpzBIsoAFXVFlT1ykewomqvuAEgmEEbaw
STp/O79yEUgMLtQ9VzeGgTw6/XFBv+c80kXYWUrVSXk91OaWW0bXGJ3CI/BbWUq/zQyUChH0Wxob
rU0CofP9C+gt+0vCAFisH88pVdBNlOfFSK1RuyO9jCLtezu52KrlIsAkL6IaE61J2Rx1gVXtMVvG
8V1tYbTt5ksahyMKaCcttcVfeezgOzpk6x9YBHh/3/+FiseFbaVb1IIp2MBTvF1831raAvkFL4zL
aHgiMv5nitv24f4gii/Ms8IT/qMKRc3+dhBbb4fGmwYPbX74fQgBZ5c5b3BxSb09svJbqQEKpa/H
2mS9aEvOwRChLuQuAt/6QKyeEWputfxjJkH3PW3n3vgAaQDreDD2+Wd36mwc9eI2x9ocyUH/4NFe
8E7lPOBH12iu+OmXVuoQ0QyiTs0DuL1IvEBDDR5UTOhmWv84aWI+FgIB/GRq/Z1s9e3HJbvgRYLy
RFWHmP923fGOyHU/K/C/0hzzecrQwUYou9+JhN7ejFSZiRpkti8DlU14qrm9laxaRqJKkHb2Zxzg
icao6+TFvEB7bKqP3TRZIQqK7s/iiEifyOAIv2jN0krcHC/Rw1Ohk+eEUc9L0BlmgzZRO5+XvsjD
n93DDEWzjOufrI3k4nYtozYqrKxondALquJ9nmT6dY2GEsM47c9fGImMQlKWfDno7UgSjz2jv8JX
C3CEr1y05GFLE9bOhrUTir19Wvj3iY+IGYhY3hAJ9LoGRl5EduhFVXaNu/Qz91l/9uYsI+LPp0PR
5nvshbd38M2Y9uabtYuGpkfHmJOjjaHux7i0umZ7TOcmOaf5VO7MUXUIXs1xuz3xFu4nejmMh57d
afXM9hwnVrBzqpWz4pWWlXbyzq063Sq81aoiB2j/OOH9HGAliO+3e6jzdb5qrh9f7m8S5XjUauC2
EdfCsLvdJNNUuCOyTHaYYI7xu7F0/tk30TFq0YAPY6fbqxsoDzltSWoyxJigsW/HG/qySKmTslNy
vzzrTocAVbLMH+CYY2phDv5RQyX2Ygor23k8VDOV9E1iLjpgbzITV3TZ1GWBHTo5wsIim8lDtb66
ilkXD8aifb6/sIpaGNxVWuY82dwoJEO3M23FiMmtRS3MTLToAbhN/Rg5/Yqr+YQylVMMJzRfWwxv
Eu2bb1V/G7m+V/pTTRnQqiTMuFL9bHNv85IuwvBm8u8GE5XWybwY81/NeegQoHhYtHwP5vP2gWbO
BgAwj446CcJmzkMT4MnTolmCuSOueD6c795tlpOI6q/3l1c5NQajGiTlh7YpUluk7tA21DIQFmtO
+ojb4egh9DW4c/GuNsx4Z/coeg2MRp7uU9nE+mAbPVummKcaGRXubQnNikdsDUo3o5Y6mAczSJuH
Qovdo7FM9gcEz7pLGST60XLzYOcBUd21vFR0jOFCAdCS99SrMN4EHNrTbXSIqL2IFDTmjx7nybGV
AJ8WVvcV9o7W7wyr3s+yuOuDmCIY3WymIh+KPDZx9R5EH1BIFp35++RYxUNPmeQfa9C0f50FnYUC
V5cX04uGyzxp415RTrnDQDdIahyKC1smrpt21rzGDXXHIB+uZZ0nn7HA/SPGnPZ8f4cpR5LlBaBr
PmyGzU0FQ5VqQEQ4Uva+9Xu0YD0w2Fr3sFLg2Flb1VAE9fKEUm6kW377SVvdjRdNZyhzsZdripwA
njQ4kS5psfdSK4eSty8gUQL1La8+bjS7m1JupYws7JjArP57zfMsjNwx/ef+AsqNeFuZhsJAu5rY
A+ALUr+3syqK3hcrJiIhXCnx1RxS3hc72aOCKi4CZHVAuwIHlRilzdqJ1eiNgZ58mE2JOLmD8D77
sxifNNf8vR/iZWdSivVDDkoieSGkUbHdDGcW0zwamm2HxdJACMtdzFHh+H7V6gHllvsLqBwLEgiA
XoZ8IwgF4XSyyyplW8ADgbNseo+9Y3+zgjX/dH8kxavMe0z6RoIukYmbT4V3ODJqaNKHxdBY9nlw
rPg3TJ8xQkJyVlhoFPspsMVAe4TbO+3sftXNYgPPllVZPiPN3NuN0jm52XQLMcGke9l5ymzxvkt7
O9R8rf9Y5AWSCl6GW3DMvfRYZSOuNDUaZ/eXQLXY8lCwi9BNQmTl9kfMdbT4YiZa7jW7x//HTJvH
zIdkAgqh6XbuFtWmlVqr/6vuUSe9HYzGtDnpUUmqk+MQH2f0Fg6TM/VnMYxjHjpri/D8L8zv1ZBy
C7x6NuZkGf1+6ZwwsMf+oTPK+dQbif8hMtI9eUzlboLhh36tR266xWVac60nRUu6ONcVYqqkW+1l
hqeEIabvaRhyu/kn1P/Fn5o7GTthl2pslAx82SCSD/ZmmnQ4prrlwgjrMjVwQEAtJTYN/MxcYZ2o
bU6nIS6/pnFT7HxS1f5h8/A00WeluhZs1nft15H6rI1Pt6dfvBRHt7Gw7Es9L+vp5z8lxHKoYT8o
ye7mDqpsVE9Wl3I0uvn/Vl7uvJRu0V0gvjg7k1LtU9uguE6oHiAcu8mxNGrbKODVblhyuYZjN9ov
4yxgMS66VNzxvt2fmCrIAiFDox+eN63bbYFnBjqcFRIh47dRgsmcaB6SNsMjOzKrbwHF2o8LLL1Q
qyGcpdrk/FYutI5znKN3uqqK8g/sW65DWfKXk99cB2kwmoMriC+xpI0PmtCWp6YGvr4K43PTrA2l
eTd919oifqgiQJ2BXupsMrehxpmjEBYXNEQx3DneXyF5MWzeVK5I2AiQkADXbYloUe04A/4HhL0a
aisBFMJQ12Pr0MXEDOMMOQ0Jyj0JbsVDfjPo5rZqCmQPI2q8kqszHmvP7C4RyPOdZ0C11ySKx8L7
kBBzW0EsoyBKpyl1w7Qx/xw8zL3XHpyAo2dPRqRXv91fSHkctwtJvUJWwhmQ8s7tcV00c4IiZ7ih
HtXGQU9j8yAwSH9OjbG8xnozS08p/WAl1P6mqExf7g+vui0chw0AZgiuxxYM7ATZ6IGfAZWVImEZ
dWl3GHCcPzopTli/MhQwCCDjxC3bfGFF6auzJUi3qfFLRUy9OpHxtx8yA5v0+0MpPyGsEipOwQ9e
5u2iOlHelGiO0sueUho6VWx+aIfJCBHqQz6qwUD4/njKVXw13mZjIt/YdBMK9WHQaDhMwz45ksKt
pwDjsJ2hlFOjcy5ll+g4brMf31/SuaOgF8aIgLyjTlHM2Hw3BTbjVTu+d+z0p6VH0TqgmAYTj2sI
yoyc/KsH2y0p2CU9JX+43d6xHFLz0EZYiQVZ9NNU6s1QcvKvhmq7IB2YEkiHdXIPqTEMYddW404V
WXXkKDDRfaeKTFVEXjOvRum60RD47XqhpQWdlJnHfy6PjOCxMGP94iQEgEUT4PGers1XM5i7decb
Kn8AtzoYaFYWdsHmB0TR0iFu74YIifi4tOcALqxxDL6Xta1hB8F5d61RO2taXISGn+4JA6i2KxYc
NMN4StHk2bwptY0uMgGevOGGasHjsSmng5/41h/zmmbRzlOhnK1kGrHaqFlswZFQR4vKiRjN7Iz5
gJn08GFFWjNMekSr3DQtkWrEENVrDPf96sx7vRpVIEangFI3fSsKQps9RTvQqAaH69wIkjI76FP1
edAz7Q/DifqzOfFx8xGnKFF23c6Fp8wnpNw/lS+SJ/Dnt9959rpBF9L5MTCG9Z/Rnvszhfj66tdj
cG1RUXvytFocZKkDbCqUD6opzV43Q/VoSpMDvjTf3N0Sgyytgxi/0FymhvWhLSL0MeNo385EdS/R
8kTzVYpaQC+9nWuRoRWS6eDRHb37zy4645w0eIfOhd2fqFTsce6Vs/rxkACPpFez3cJV4adRDzqy
s0V2XGc6T+667JVeVFtXRgDU2iB2EwzeTkqL8XycBxLf1oxn66j1YnkvCnQuzwtiaJjIdfjRnjjo
6K2SIht4f3rF/AtoRp5n8O40aZAAQtLj9mcgCoztiUGlDR/x+G+dlwY3sal61GqvCOsY/7LZHZqz
7tfWwS6L+mo1Q7SDhVd939e/YXtp6lmb5h3ozXSh06ytiXgyutK85gNm2zqA+Ov9J1X1gbmhPCht
8JTesJXdYbZdL6ZkbNf1dK2d3rwGmBT8cX8U1U1IqQEtX2g2jLM5oVNC1ZKGoxNOuG38E/UtlnV+
WYzpIRijcQ/XorqKsD+kFg/LBlWjzRoag9cvFc7ioWZlApYpdqyPTYr16NFPLGyYeiOFVlC5PV50
PQLSexVb5WyJG5An5TJAw/B2H9liGguc0igtOJN/bspuua5glqAzzNNO3iIXbhvWsi0lnQhdDBBl
t0Pl0+JWK72bcHX0Mj4YeR8cPW2pwh4s5ylFmTXMl3KPQ6Ec9UdnGL/ItxT3tkK0qJSd29wt6ofa
zT/WsM4uOqIM77QJ+UBcG52dx1y1qBThKAT/AJhs29+1TTL6oziW1PPwXsT6+skY0/4K43TXM0p1
KGRAS9ndwuJ76/tDbXOeYg/FsUJg3Vwjq/N+Mup45+iptqnM2MBCgQ7ytzMaC2EPCAo7YVKb1n9O
1VVTKBCfvyxpZYfwCtPHHu014ELFtMNMUS4mKvBExzwkFKFvt409xGbiQHwL5yEZH7oEm8aI1XiM
RbwnP6IeCgoDERAaW1s/sMBowe3FlIHRkitPi9d/7eZoPCGM0O8EQIqRyCdxkUO7n5d4e8mIaTYC
Owfv6Q2pfUQrJnocJ98pDrY7WJefvtDQXaf7DROY4uH2iuliY5zxAnHDfonTsLcNDZFWf3mf5GSX
94dSvAgMBcaJLUKfbcvFdW0IUVZGjSSuB+17htsDhutm8mUQrQeottwDqCoeY9pd8v5E85awSm7b
V2G7Z0x5qrtcKUaNveOHqdT0j02ETNqhmLpmeszSpvCx0hY2rMXVKw7aPC1/35+z4gD+sEaiEg46
hAzs9jf4RWwRLFP5GWw3+zQGw3rqoGl+vz+KasNQ2IfeSWGFlsLmvRcr2SsaiAQ3RoRLXj+l/7QD
LtURYchOLqQaCp4QdQdyZe6wzaIWddBhPjjboR8k4mr5rftSxUQ2rr6r7qYcihcBk2YwhzRLb9du
0akuzxDEQm9sVkydo+QhH6ByD16c7gQris8k+xQBkvEcBNBTt0O5rhigk+IrNFrpfE7SwrukHlWN
+59JcQAIxrj66WBJ1Z9NGmcPPpAS+dqQIvcnwxyav/xxKv/BVfSbb6b9t/vDKdZPanJw76OFz6Q2
n0r4XhHVlFZRNumaD3glocMbDNPJNKa9QEW1fkiOyFYWnlnGFobE49M7xkpzKRWmcfXbcTi1cW7v
rJ96FBtmbkBMQj56+5WiNu8bWrg2kUBdXQlJzCcf5tz1F5aNlxGIB5QD0sDbUfKgx22tpZ8S47J2
xnt+Jbsf9fejl339+ZEgvnDJ8zwjjr+ZT6WLukd1hsp7Z9vPerWY13lJ0mPu0uG8P5TiLnQR9EOX
AGV0kq7NUGVV0cvpiCQrozAOVtxYByPSkquWeH9bWpHYB/xU9KsYZuSFnY549v74qr2IuiAES+5i
2Zq+XVRiLIhXFdE5PGD9AoXzU23XlC4Ta13+vD+UapcwBhasEIWoHm4KpHpU5WWJZEBot6KTYvML
0hJtYBY7U1It6etxzNsp5Y05tRDhOM1LN3z2sLd8WBe/heGYFefWW/sLxt/OKdHq6DBP3Z61h3JF
Za4DQpm68/Yy6bPGnXocnMN1qoonEx+LPzx9XQ5OZHy8v6CqkbDQlGEk3JM3cnXzutI1SU0acEOe
X7HCDX5POrJ0RHP/nxUxJsJY0L/8L95/7TWriMeZDzIhxJIS+ie/7asnew5mvy46en0oThT/BoOt
Pzq9nn+NATQ8om5WPjuzNf7CgacpQf82oEHhbBtgHTCJIkNOM1yy3DokPU2RsYr6awDSILy/lPLK
3WQ58n2RlRWEH9mim/lZRiNWC6Zk288kM3k09Je0rot3ieVFZ9E7zQuK8dp/+J/vlXVUjw+vG40h
QFVQjzdDC9NsRi1J6G3mJlTGmoZP5a35gTfCOnV6JXYCS9VUCfOoZUgSGuzi26lqqdsvLsE5oH3T
eRhR9jmYcyTCyoo72Vs0D3hni1Oa9MPp/iKrLgDIjXRBpE4b+ru3I4/wEdqVoxcyXnsM5jkpD3pQ
tTu3t2oYYllZq6Pg9kbNqy3tLC0b2XfPS/trjb/CpSmMZScyUZ0IQgapyUp3ghndTkYkEEniCD2y
1W5f6jJ3Lk1Xahev0SrQ2k5zzCKt3jkQypnxHLFPEet5Y63VN1Zn2ikzoytYhJMJ+3xcg3/vfyXV
xHiM0HtD45163PYr1VoS0ElCVcbUabnUU39ApLM7Ep93h7Qom8NQp8POna2YmXz8JNoX4v0bAV+E
r/VaXzToD84wjAcv05t3Yk7nHVS2ehgJJybkB1G4mVuaxFhHF9Tr8SbQvjeLU3wyGm+vm64cha4x
uG+uEzALt1sjwSPeSnKY+17jalc31pbs0A6DvbMDFe8cOt7SrY+qGnCyzWTscqz1bKAN53iZ/VwZ
2rcILV9k663HAkTWh16MX/QZfwdz9PfqM4qnB01HeklSth4pws0UjQZQRBnFUnwtDt5VXYuirJ27
80EYs+3tbA7lYMjxSl4Xb9C2s9qiVi3sVLZ5yiV40aPeO5lOSbtYH5p6Pt3f/srBWE2+HkxdIsDb
jzd2cbyAsfTCum2+czm2f+A9itnBmu6xi1TbBDYr8yGgBSi0GcnutApphIh+RtmKM5ok03pY8Oza
62kqlPKA0FJkkkRdLo4t2aKYdGp3LR9LFyhWNouZPI1N1Z3SxRuvRQ1/Lyym1QpbN8VjcR5j82VE
oP+cUpuPj2IqWsiQLire4f2lVm5gsMQUUrB6oaRwu9QGiv/aOsDwMXlav+QiGR5JkZvh0M5DdGY9
/ABpGrToDq2l5+nRzcum3Ym/VZ+bEiMoG1nJhe5++xvqrIXungvgFiQC76H2D0+ZcOezmMzdWFtx
s4LDRzcFXCZ1sW2sbaRONFgUNKjaJv5D3dfaZXEGcXTZcn+hFjgfzTjtfmE/k6NLEBqR/ButDT1z
O08rARXmnbv8aU441wZGMXwpSWh+4ZxSj6YC5+PdBlTqdi0FIOcC9WguBRN17kNkRt5/uVmU1WVo
hW6f7+8e1fFBoBdCqzTQAYxwO9qIZUYWx+yeBHB2/lL4DWrVdustv0DTIOFEiwEAERtkeyMMyL9o
ZFBwxNbmgycM/58WeZ//7s9G/tpNAIrLGTwltAdl/Xkzm7h3AxFF3HE6teB3SNkbLxF0wGOSmgPG
4XO6lyWpNr5NXVHWH6jVbHWu8G+OA0CDiB8Ewj1bJTC6LO+H81BFe/LjyqEo4RBY0wClPnD7pWhN
jwZOGjC4NUzHut7Kr2Jsx1PtJ3toJtWVQoP6/w+1Oc6WsL1atAGibhb8hN6lT+HO/eceN00Unefg
MK3Gekps0R/KzGt2eiWqLQlYDy008IBcuJtkuu4zx3Rod4V2Zzu/5TBOzuVU9jtRoGo5ycUIlShd
8gnlNfM6FyvIoacMbEW+xOK6RAu260AUn5ATn873d6Xy6YBULEl0P1LazafL4hrMfBuDKmqNyHkQ
BVns0dRHERw0RDmRXW1j7uc5pnz87K4xzilYa9TtwV1c4zOI/vliVu3079TbWr3z41SrDacdMAC8
JjKozbfuIDEVhiXr/nbZfFpqMB6AfH8BNIPJPCU0oE4yP7RuVztOmsjPDZjzgzCik2d3X2u91a6x
sf7K9SkpkQSOIJAoj9+OREQ+O5MJNBL9Yaws3FIgcFDoBsakOTWkHUUA5S6iVGcYCGuRlcm/f7WL
zLGaGyOXsnNOm3wJKBNes0I3P+ZR4e6UplXvnpQ7oXKAAAHSqrdD6fAqkr6UKBmYpCeTjDes/In6
tLnEh8mb5kfNTbRP97eu/Ee3F6qUecIRRJr9bWuSxlIlNkQazqLok6fZabwDV2tTHdqg08OmG/dQ
ccoBiUZInH5ARDYLGmGw4Jf1jKYdZuoIgBjBt9aD2DN2VvJXUlt7DSLlqv5QPmZnyHFvVxWBHC1Y
dDpsMQaGz4XVO58MrRzO42oVaJ60qX7sEb3biyaVp+7VsJsbwYHZ2uPZxA076eZRpEVDI6zZI/Wp
F5O3CbgLTY1t3b+0XM1MpJBDRaJBxukY+Nc6aEwfobZgcUZuiP75/R2jOhFSLdv4kbNxo9wuaC7y
bgTlQ8sysd3nbimtUzzZ3vvc99OdqFO1iGBBoQUQKNGb3QwV6xiMzLSfQmdI8+RQ6uC4Dmgl7OZp
qk1CXQvTJeJXyECbgRa6TZVRwm/vxhqXj9rt13NkTG1zms0Ko/Ui8E/B0PZ/319K1TPsgYElpAEw
RYZ6u5QDmJ44J7cKE6gsl8zv+6+ryMBiJKn1zrE09+yCmziiKS/gvdrBzoWjQn3TdeZug5dJveRN
Bl4XxrSCwKHD2CJrB8GmfnESrPoOuKwbIhTrOD31doMruj1MAC8noPHToRl8G5kQv633etSq7wAI
netIBnnYzN0uCErZfNxCRlt1YT2B547PpMx5GPR6lR1WrzVCVIHqnXVQjgp2g/+4AQGZ3o4Ky36c
hp6gMrN0WVGsre9ZPmfvEHBcn+uU8hv0yj1pUeXi865IqTtdEhs3H59OFK5SaOqFCYivMypt3bGr
RPKC+ot3TMAOfw7A6D1VPHb4QOgusUKU/uV3yG/d34WqUybpR+wEIFf2NkAwvcQdcdlh0cckupAr
IFGnW3sZpHoUqPdoCFNO3TKdtLkAujuQxrvTmj1Y5lQ8uZmj7VxO8lrdPmdS0IY9RMMcTMftp5wz
zbKEzA+CqeiourjuJZvz+TJl5vrQD159qCOk792s0S/3V1GhciVb5JCoyE2A6G3TVm8wUKJtcp9R
8+HF9DX9GBXl8id68NNw0mB7D5c8t8zmMDr+9ISzaY6Gm/zg5ey82K2R7cFulYtBxwORMx1pzK0A
YR21yDp0nkfsEi3frFk3U8BePg4tZoO07aNtxGjgCMt+QpJ0T2NI9TSRB1IapYpNb39zlHEKNqx4
lV4HUTlkz1rTFWFSmdqH2M7b8bOexPbefFXnWGYVpk4FR9pF3n58YqvU6SbmO0VR4Lw3e8/7zcSv
UP/NnFvzJV96ceqc1tpJZxQzBeDPhQXoVhJ05c5/FSJyPS4ZnDKU0z0j+1CYHF9jLct/O6H9tTpj
tTOc4tHAzYB0FH8MQyoD3w635HXeUoBinw2W+1IsAkMhiKVf3KiyluMyBvY7FGuMj0ElPeJXbU9f
WjVdSjM/iAZs861O51KIWDML25et2Kg5aCOyBYecAuqXVQyBDKn89d+dsyUzws2xJvtG4kLKmzlv
zpYoFwRXRO+Fc9ckf3btaF68KY9fYN+4/6b5UB4Wt2/qQ+po36zF6kOk+c2da1JxmvgNgHEQ8wXd
ve12d26Gu8K8UPH0qvUi3AZtAfho12j1yoPrQr2Dje6V51yU2c6tpgi5SN/o6cObIcnaKmAMpeMC
lGbopUyX39u+8f+Eueo/GGvg/7ez1HK3vllqsNN0NGS/ZguQKS1KHgniJuEYNNkzYUDw3cN7dT4G
iYnFbJQZZk00kItnb4q15rDolW6e05jfd6j0rKtPKU0lBBW7MuGqE2az9yHUv5CdQOmAh3PbOXa1
ISmHPEWGN/KWAsubvnyiemxd76+EahjKZRIRwv94Fdyes9apS71O2XNGlCR1uKQ1aLm2WIs/7o+j
Ok+sNggv0AWkmZvowxnqrA8sdMmAe+Xx0Riy9qPemdGhJ1lB1yX+/f54ynlBbUHBAVtr7svbeRlW
Xi2+T1Cd+kv1N2gD/V/PHfawLspZSeATYGPmtFW/7prK1hcPFadyXadnu87oeSDBHbaa1/+GXMXe
EVHc/WgT2JxLyhzAJjZ3f+3T88uy2QubadCKo47mRnW2nKSPj8k6lPGlNgCvnzCDTv66v57KkalT
k8968o/NQ+c2vrMEHbmDr+XZx8WO4o+8FWxMs3F590uDimGtLeH9UVWvAH0eKR1DH/BNsXBsCcK1
jKC9GQNrABi1du+b3Iw/QOCDdWtkltae09RKviciDZIjrdflFyoxyFIDO5AyvODbNmvurkaF0Dc1
c7szWppNehV/Dqo8WA723O6xalQbijIWECCQspgobI5JFzgDQRzhVV8k+Rm/zfwQuUv7VMXRt5WE
fmd9VV8VdS8KzYROdJ82r6xvTZNJU9eH42o9rZElrtWgf3CWqr0EC6B1MbR7eE/1kOS6yAGQD2yJ
K1GhuSUFQryDkBcD3zS1sOF7f0GlcQ2+1G5WvsMhydlBIKtGlapAQCpYVs7q7XVgFj62b4lOd8mi
PFFqiXbSnLh/iNcs+ObiZnLEF2pX1EX1NV+Nug2WXSSFETOjK6Etnf4SoAB2nkt9+bJUdqMfCX0m
8zAMJnUMN3WfNXOwzy26jaHRT6uLMBMoRzfRrU8sY/dHnNXLMyYC/cv9M6a6KdHWkk5H2AHy5t8u
jaUtcVfThAiTOV4vdVBFz90wN5f7o6ged3S75WH2eWq2iZFYIj136AGFOCCAYC4r+6jnrh4Sw/Xn
nx8KNgYVRtpr1MXlV3kVqRo6Lk1BT6RqBCNm0lpmHzIqYBfEp9Kd86NaOyAKEumIoOkb54zSJUir
ch9Ib1bkZ+yotHNheuPO5lWtnSRg/QBugiCQv+LVhOYsxxDbklW2cvkOIC++mmL9Qi14D1KiGoh0
kqjKlBbDW5e9RjeGpmhBq2mCxlmUW9PRrtBzymOi/Z/+SJgUwUagZUfatG1xVWueFaOEOtaQQt+h
iJ+fTHDnR6iKYiekVcyKGI/whiUkc9nqGdhmbsNhBzy/pmmELv2Qn2tK699W9ON/YSgycjBxNCFo
E2y+VDyiGjBB5CXK8ZoLhf3k5KWoGnSZsVfxVXVjyP8kD0diVxDCud0V5EGJkWeNFxaZXl8Ms9WO
KfaSp2WMh0NFjfk451576vxxOURLDJ2uNNpLss7VIdGH5aGrnGIHUaO472h44WIqJcBp/m6ek8Wv
CmFWTF8f0jbs3REGVm0QH5tuenSmYU9yVjkeGiD0SF3I0dvglScbg7QWeEYyaRr4UcNZT4uYrT8X
K7KuUSLMnShWtZUCagw2buawtLcGGUNnIXs4EgVpUzN9z7I6fpiIBE5TGbQ7gJ4fHZ5NikIRyZZF
YUNmwpvFzKciArTHk6UZ9ege656lfdYM0aHCRW/9N+yi3f9SsxNDqHGdRoeVyBq1FzSrWviC2Twe
FoeEMcQvBerx1HnN78TChndKVlHqh84J1pdmAuN4bFZz/JTBgqgOa1zAcIevk4hDQSyfHEtbq56z
QiqO6PrQm4c4xibk39qYdeeAo/3gnhOC+hjCbTtS02tb8VuxNsN3cxaFdugbFxmzZan09qiLvl6O
VtLmv01rPTQXpPQs/ZQ1namFrijFH1lmOv+sbe3+npRx8LtIIrGGHXJjez2Ft5Gl7OEZ5KrgIfhT
Bgyv7lR7QHzEMUbgCb7Z/N21C445qdNfWsepLoGHLmcTEN32WWTwHOof799+bzeuHJ3XiRBICq1s
nqgBy6Oo+T/OzmRHbqPZwk9EgPOwJYtVXd1qSa3JsjeEZNnJeUrOT38/6scFVGyiCNkG7IUMR2Uy
MzKGc05k692VkXhmbkMnfdJR69m2BmkGY6y7P/6DRZBFDAFDvZgX+Ha92cy50RxIyy4O+a0NCiSY
baN6rzlxHcq6cw884euAizoriQrqsayUosatvcqzYn0eaPN1zHdDwyTuzobudkHFbAAyaG0+p/Cm
Drb19fXEKB0iFMah9wLTuDXqZakoDLzeyZZ2/qVbEp1a5GC9jUAOH7zJqye/vZ2YQv+HwiPFZJCf
t6ZE2ivjHJFfxlzGoEiU6J1IVeugZr93Tn61sv6KX05pMhtTUtpUz+tFcR7zpuzfOJmRB/GgWqlv
oH/0Xz4bPSjgfBBteDZvDUaulisjHp4MtuvCSl/yAGD5dMnTFrwnLNdryiTK344F2MsVhLmC39Ye
0a1R2JuGBaWHvlQXyw+2mUR+Hw3F+7E5JKfsnRCkwOBYIElKNWKTzFVN30nF4tr3ZolaiTk0AVqS
to86zJGq8d4NYFLyKoyCkhJP9e2qyCxW4QsAXqJjZnI5WF5AUy76jER7/Wwvo+XbbnFEbd87MD9Z
5VRN6Q5sw6pkaYx20dnKBPDgeJm0pH0ZclcP0QpouqAxSvQI7nuW3XWuKiK8iihyuRtPqqLn0UkX
QGHTJPqVCbDDCa5i86aYIf0YDOC4oEtQXf6LUVLylaBLrXRz/czOTdBAAvYic7WCvN/91XvE3bGi
dIEyZ2OQldrRQrd7C+t5JcYQ2sH0xm1vzg4iMzAUs2wJqcSWJ5kJxpdHZRzURT2d9MJbDkpz2yfq
pz2CVqgA+E9i19sDFGXSU+chWcIx69qXted0SbOx/yuL5uYR7KB7qVOhvnhNFQW61qDxc3+P99bL
knkdV8WdV97UqXs6GfbEep34Lydtp5cEWrlvm+O1MOLxn/vW9lZLkYd5mPhvwMSb3a1JTZeY5lIo
Ip1ZR3MTP6Z1qZbnWs7NR1Wp4eJpc/tn1E/5m25y9b/u299dLT1i+LVQ44jgb3eb0X/K0MphCSlQ
uEhPWNnJjLv82e41zVfm/oii+UpGZP28CAKiR0Yhj7b8+oN+8e0jYxaHyIQzmXWl9rCMi/NjTcou
su+00JyL8aTUih72c6M+mVoWf4zBrB1EBVt3yG/g7jgAApC5BYa6eTAnuhqSj7yEZu7NpxEYRZBa
aR6kcJTC+/u7a4qTRH4AQou6/e1yl1EUekXTJEQbpX9rxrl67kq1/jxM5RHPcccU14VLSn5Jx3mL
Zly6xHKlZNwHsEb7g20UpAZjlj4VmXKwf1vfx/5RMUGRircEXNF2bOwgUgX4hlBDPbfjk6Iu6P9N
s/JdENa/TZGaNPzSLORBVLC3PpskndCUv3g2b7fSoAKql4wbCx2pOkGECo0f0QW9Nunh3MG9Uwqi
iHsBegJO4naFUccSLU1ZwsFb2R6TM80UBlL7oaDx8edsZPnfizs7iPFa+llbaldFDAdFxgNftLPR
qx7qSssFI/OKq8Hkj95tO0UNu2z8oghTebSooSHKWs7neBlo0HRwtg6M7uwz8etaREIIET7K+ue/
3NClsHJdzYUWkp5oF00I5RxbU/JhIvM9eM92vB/JFH0EIAPUfreUuqKk8q7ZmRZGWuOGLv+4uBqi
00mhz2Fj1P0bz0UikUEc5anqp+wgcX+90lVYA9YgE81XP7C5nIZSTapilVrYMtvkNBUi/iq8vD3N
Ylmu9/3Aaz+7sp1JutapEtQtNm4vKdq0ZYaIFhbAkQKnyPvHXtWXx7r2at9oZff5vr3XO6upDCgA
E44/WDkqtx/RdVvYhAilhxM8ML9Vx+FBOt3fRl9n7y2tqp8U6WmPKl/aX+oyP923vrOxq7wl0SZc
fMrdm1dNj/JIVOYwhijDl09KEv9bWI1478hMPd+3tLNOohPUqKhyaGsL4Xads93P7uziiqZWn8LK
07MPiO/PV2GVFLznTj5VgsmWip5WJzMdvYNyxU9+xq8JEQ0wfC2KPpxUMKtbTErf0JmX5TCHdqbH
xsWwo0z1yfh0RMttET9LihFewJgu/W+31uR4XluCaZCoXfqSkzoV71qmcaZ+rAuvDjorYZ7PyjaZ
nzpi9fqpt4uOGhZiVck1l2nU+k3jUunKnD665MVY1gef7rXLoTlBh5g2FmujW3G7oXTHG010Fbc/
cquL2bpTqNXqunnUTXJRJ3jDqLL/uf8Z961yA/VVTvHVQKOizdG0VrGaFL1+gWU3Xrq5n956c9n9
206k7cVQxt/uG905pWCN3VXzEyVtChO3S7VHpfRmpimEVh51PgM1jKtjlVM4Sdc+OKa7phxaaS6y
gyqVy1tT4PuM1u4cNUxkbV5qENABPlgJ0JEsDj7g6rS2J5LomZwEO2BzNqYQWi7KKs7UsLDdLDCS
dL7YkZv4quLa77zIU0I7aZ+o37fh728n8RzRHTg70AWbqGpkitpcg/sL1Qk6oa3zNbXYYaibZomD
a7fzPnPbeKDXJ4r+zXYGQ41HBzyTEoFAqrkCr/tzXrz2XJT0OjJ1ah66tmsfJwNUvF+2aROAt+wO
1rvj0rnxZO9g4smLti42cYQNjbLl+KjMuE77on9MhjT+uwUS9qZqEHc5eJh3DK4qKquQLwAhQPK3
h8hwhdCNppnD3pyqT6JKqXALUV4TJsGFCinogb3Xl3JlNtJQInKhV7qdtZHZ1OPovKuhayfiSSnd
HjibESHHENvyXOXT8GmWjv7p/jF6fX4JdtZheQ5xD53L1eP/En6YfWe4ccW29gCOgrWwxQR6pfwS
l235BKnke1mtwDNLOWgIvr6i+AK6TGwun5P089aukRHUzS0vpm5J7yXrMhq0WZI/JlkeH1zRnY29
MbW5omLqzTSr8AaemxYA2lCpzIXlvlNbYzwvUV0HmrF0BxHI7vqAGamwtVdBsQ00RK2YhxrXfE2t
MtOvIK+LH47FezLGhXdwM16bIp/Eya26cHCZt9HzWNvC6uTchj1xXzBTKHpe9PiDWTvKb/tV8BEc
F5DdXEOUDW8/GgIaiS3bBehf1OZBgTLnuZKu6TuJony4fy5fRxorFANfw51fZS02r0WdIIkIbw1T
jt5f63HofMVpi7M2pRRDOI/+XDIcD80cyO/z7w9aRWtINdGspfIDDAY23u1Sx75YKkZay1Bdkuba
lZP9JR4cw6dYpL2t9K4MCJLkQ5nX/QuP6HLuIFKeBuAGeSAmOh4H3mHvI4Nt19a4doV1b7yRi7Bz
G6GQHhb1MiLYUqifaY7Q9dLco6Fsr++Lq/FuktLiFCiZbo6uzQTowliiMhSWUQYIWf4Y7dp7TIdO
htVgLB/iuTtCq792Q6tNIss1fl3jy9vtVnMnanKCuzBTIrGOgdZ9Wxnm5znL+1OyTgJs5lk/ezI+
mij72s2jg4HMPl8bahsN3FvLCxhHUZR6FVZ5bBG5atq1Tt3povTMQlwIlF7uH+y93SW9xNcTMqw4
11t7eVpGVaeZVWgVoxsmqpMFSIElobtI8yFtsz+oZh613PfWSFERcvkqiYnjvbWZEbQT8qlVGFWT
HqROE4MzirlM6pQGonLt33Z+3Jxf7G38xGg50qsSrQons058vamd52ruyovq1vZBbLK7NIpczGjg
4SQ3uF1apWSyjuRYhWZjDj6inxQRylp5lyGWgTqx9/sVPJZG+oMoL4EIdKFbe3Ml85gcha2cMvHg
ZtU/Q1YxhbhFmrLtLe9gJ/fuxU9UAaMgiJu3Hlfqdmtkbl+GCJ1ZXwQd/8BzkuRUMfvrJBvNebZk
mwVZahQHr8q6kNvAliYdGv0sBoE3Wgu3CzXhOec5lJ0wjmL5Dm76/MYuhuygyvQKYICf/cUMiJBb
M6KujVmbrTKkrZ+g5tyJk2G28o0biZeI0cSPsVPEYQxIOmgFvKw4ZbfNsR/fMEeuI6yfzAOa4t6J
oj9E6EfvDWn9zRdu3Zpcu3NQmF/mMWzSrgkXyTBztVnGsxt3RzXLXXseIQLE6LVUujnBsrcZZQop
J2x1N/tRqIPztdb1UQ2GWRaZHyfV8Pd9F7RvkaSFF3wtLG5ckJ3KjjSdTzs10vRbanthn0TNWTNn
ARTdPaKz77xdiAxZa1kN2RDS3Ntv3M0m+F/bLEOtcPUTQ5DdwF288lrXTXdwnva861om5TGhWQTf
6taU21cTQiQuH8+NvWdznMdTU1bOx0gW4xvkv/B5cw/47f6G7lhFd4u2FMqqq5jTZkMHipHONBhV
iEquvFbToDwUA3DZioA/6CtbC1K6VQdG1wu4uaCrjgU6hT87VFulxxR0brp4eRN2mjNQ0TCj56w0
f1iD0Z8YozI+xpYufg6qeZKjlh/ckp0lI+REwYnXhIx+q2YpUSNaRgMpM22M+qBs4A2MnkAQXR+y
T47dakFi6keDHl8RvXilUSGiCGSsGravNrosqazZRu2eAArXdkgnZUEWuBms78TG5lV0RjSHBaPj
3hUTuOGnOe2ir14lkvo02Ypy8PZs92D9Nat3RF4KCCCD3G4P22zS7iwy3V1nTM7XVPZ9uLRNGlpd
K+mnoWIaVcURLWvrlzFK7M1EVCo3QAK28iGowSpWnOXRyYnj8gu7Xf4xt4fM8O3h+mkFABKIXUqo
r0B6WuRRAxuKCAGcwnijK4r5Z+F58hQZor9O7ZCfpVFbfpck1VM5uAcOauswVutUNNcasbnqDqwb
/0tSavS9xWh40zuJvl7exKXxaAh1eKxHitX3b+6eJSIi6jYAEVZCzK2lqa2MEVEKsN9kPaNvlZSk
fOiYzZ9quZQHcI5dY2BxVvL0T5LTxljjWeOy6MDbrSWTgRnZbTDSGU0DQ1/mT/dXtndOVvrt/xvb
vN/SW/pZ6UGUt11dA3l224sDTObyH6ys2SDNEcKibUuhtGdDi4YVcQuz5qwn0nqI3c75cN/K7sYB
CKFDzTvB+b/dOGesma8Kbv6EzGHxEo3iM3i4/jwzkfdgPa9KXevRW8UxwfaQgL5qRaF04ehpbUBg
BaVKQdTI/2rM0gt4RPqnuo21oIlQzUaGVl6MdnDfEyj9Lnr952/4iecA20TNdBMRjHVTJK4En49e
ZPI46Znmq1pjXxG2nk+aUJZHpTPHg5dzGxRglOgLwgcAdlz6lkDd2akZq0mKM7Pr/lSorRyDtMST
RpHeXhRS2oOPumeQEHptLlI4RaXh9qNCa4mSDNUnOtARfKcGainbrZ/cxVYetfRw5ujOIcIaMCqE
QAm1tvIMg8jrtDc9RIM7rXpw6mJ4jM3ZPjtE7Qd7uWuKF4rqD66FyZu3SyujIffK0XVPkT6WJ82o
Vb+hHH1uTFh+v301qIeugt0rzwyo5q0pOdlkAfnAqtJmvMa1+F5DBnjRJInQfUs7TwLEZpRuUJNC
LWgb5HSpMmjMfkFBoM3tl3nQ2z/oByeQ2azyE2ms/VRGiwhUMUbUvEdxYH5vTxnxzHsEpBE098YH
RO3cANsGqVpQWTtrsm0uo5vJUztP3+8vdMdzUkyjBEvdCQ37LUgkZjaRM034NK+A39yYivennnn1
wWOwd/yBonHnoPSu6KLbD1fbpW21SLKcunYsPnZtEV8TkQ6BKXv3QaN1F9xf1d7nAwW6dingVaPe
cWuvZ8Cos1g0XnM59Je5FsqPYrbzF1UrzZQJPrG82INbPkd23/xROlIcjV15leqtHmbVx1z5rlzA
V6XmZPRsCr3eCQq+Ks6j1UZB1PT5d6Dl6uc2rstzqolRnrraNicG2sguZNih95F2bsH0Hy9xviSe
GP7DwXJIrRkcsOZDr4QSIhp8Xbl4aL4uxhn+zOy7BspDDR3Bg8u6EzCuol4w61bd71dgJ1Oobooq
hXdaGrQH8HS19zLHvav5lrD6t3UqjbBvrKMDvbvzwJ3AOa+tfxAdt98eP2u4EtL1Ka/i5HPa6PED
olX1uyYW9oXMqBp9Y9LXWem1KnyhWuXnpGNaO6j/YaG8q/bVd9UqoiMMzc5+cNEoaoIP4vXZVjdy
YeZ9HzXeyW21yu/Yt4dFYjCeKXTWWlclfstU1/P9m7DjSfDNTBhZC5xrFed2N6y6yURGN/8Eq3Ih
WzC6cLSsgUHC03K6b2rn0lE8Ad1hMyeG87/+lF8C2dECra4VvHFjorQhY7bBPdiyhlyddUFHmnC1
8/Kz2RR5WCxoWd63vuPIOGbQKPFjJKbbDlYlZJfaXuydACwaDy0z3MkVx/jAsextJ0M8EftY1WXI
C27XaA72YkQZ7yrU+W+lVYrPgjP4xJjUIyLUjssEcLXCBFcNXAK1W0tN0oipLNjDAeRaUDUo2FSo
qwbOItdZ3k36cH//9uxBlOcBJ9WEjrp5W9WkKVrVkB5Yla6Aq559kky7vyhNVQZ1nh+1kn92+H7N
6DkgjHtdO4DI9FN42qxPDiLjI7XeqS/j8pzEyYAksyODRtfrx1kqy0PcuIPfMk7SX8f8+gmiuc+5
wbH1Rmk/9Jb9A4E9PZhsiujM3hsPNmTvU+M+HO4OX4C+zO0H0HuwqZ6Xe9AqE4PjLOyXtjBzH+Bi
FN7f+yNTm73IeTVlUWJqzNXimmpOQdPOSN5bSFEcXNKda0KsT8gLbZB+79YLxSLu0xHlj1NjZuJi
LiUt30WpDq7JzmEiR0I5EvkB1Lq2ihoCyG9XMyAUlVeF71ourvAdIbWwNkd4S51r/3t/B7el49Xd
gH/4WXBTgUJsEkA6r0tk22hWRUza/ay51KOcKH9W6mT+OlP+e4vYQueXS5IfrHTn0xGlUeb7idCB
VrQ5JZVd6N5osdJ1goGL1oHv0Ux/a4qmOKhC7a5x1VvC4DogcN30X/xrPM+UTnURnQZEd/6BgIHa
WqyoZYOKdJN+nS2hv3VaJbq2Tdee7+/v7jIZKLxS40CZbMku63Abw0EjhCA/1b80Mzij2bWi3Peq
4YhItGcLv7eCL9A+Bst7u84qdYzZnmw8g1voPpNQ3cc0yx7dBXrT76+KwsuaCdJTJlS7tcRgholc
s46QQUsaJaTcAzSxH4qqD+JsSOaDJ2ov3wb0sM4JQfFnVXC6tadaCYOI3Tg6jUNFudIrrO5PW097
Jn65qq8sGZSeyP6ydE3OMJbCDMpS1gcHdscB8BtWyAUU9bUQf/sb4kiYEMFK1szMnD9Qfm4+N+QX
B0vdCXao7tMepnj3k9t3a4WHU6nsyqFwNxRqGrpFXMGsg2HT9NrJRFzIOiua1H53LipugKIJZ5SS
BhHnVnVR1assS0w1Oi1aa/1pqaP9KR3Fp98+NTdGNl/RS+NyqTWMTIaMoJxw2fQqFueiGcd/75va
C2axtXJsUW5H+HDjXjJZRJlj9BEi5HPxmInJa/3e6fLPup4t3zTFTh5nZcouzWikX4SeTgEQuzp+
lG5bFX6nAoYfhrk6OkTrEjePN4EC1RMKwWDCt00OZYyN3ly06NTHWnqhhDudGZK3Dl6KGj9vjiRV
9k7TqjBGjrp26rdZiztrg8WIAczpIo4yv4Vy1PuUyZbhSsfMfT8NVKveAqGQR3HKjjMCwEfgzn2h
cvOqm1yakwdTQzm5kQkwCen7j0mTNwzNymbz9yOOn31yJMRX3Mm28qcoTj6ORse09lyrApk1KuXg
pAlHrUiu9w/W3gdcW/L/b2rjBTTI9W4lRwVprcI45ZPXn5EnHc6e0ndBSZJ2YG9vGy0UzsCZII4B
/vDWH2heE42NNSvI4TR0yiPN/KEn0x+F1ttf7q9s98qspXREdXn2X2HMBycWnabzxWavmr8tBvqg
vqG23/oGaeJJt/WPa9qOpm8e+whnOFc0T0y/UUHHSipJ1CHN5nT/N+3t9gp4pRZnQFPdDg83ok7J
HUVVTtLxoHDBPBzeNUxn80v0Ha7Qdvvfnc2+OkJnxfSQbZLvb4Eec143ijpXCgXxrCOSduR3sx/q
kGlYbxfPKv6DS6TagQoRRVyqSZvPm/QRDQUtZc/dsnhIi555Mi78l2Sdf31/L/dOkgPLhzsJivhV
05OQPMvGFI8IaTz6nKfVVwAs3llzxH85s2AwIUfQhSPe2vhezUuXIrEn5bRMuvN1HuKX1mzHU5Lo
R+Tl9f+0daegKwDTgwoCe7qu+ZfIbnbirJ49zkc26fJUZ6b0I2U62rm9U0gpGGoSG+e+0o8nxVyo
8nAHTXtuL64cxz+AB0a+knfZWWQQpu9/qd1VUROGggFo2Nlm5Irq9PO4SjX2WaWeJidtXvo5BZB+
38zrA0EiA5oASBNkrld1FXVBrbBE0ii0Yrv6I28BEAd1OVcvWbzU8iB62jFG1AQRiseIf23PxNTp
E2M3KxEuWrEERud5F9WKnGBw9PEg3F+Dz9tDgUQZ0xcAZ6x661uwSI3cAAwMkzs1Gs532GviUtaj
Kn3mRvbXGBzvg9ZYveUvlulNfmTM48Gtfv0B+QUreQYOy09W2+2xZOSJHo+Np5y0acyfpq7QHtMS
0fz73+/1sVytrBTbldv+itduDN0s0zYXYG8EAlRKUvyJrGiehnFTK58UrUz0032Lux+RuBT54xUT
si1URXPNWKasE5ShWu+aLkmEFkRjhjE9jt9+0lncL6bWxf9ys/tZjJVntiJsqyw/dVbZvakj0iZd
2NGH+6va/Vo2kvUcGp04YlNEYMSA7qZxL0I5uQye1qT8qAqv+A8LorO0+vq1KLLlNfWN6ZV2jNRr
lbTeJbbqv0UhhnPiMBD6/nr2vhIFZNqsa+z7CnTRRsZiGFMk4Gsm4mprkfqhrJOi8tWEEu7v2wLp
v1JyeTV5w24/k+YmqTp1inJqbLU/xYDqHuQsp9AG2ffb7TKUVdakk2+EHMBWDtIsjDqelS5eSyHF
wyIM8dBqDeOmrOkINLN3IniQAfX+LFBsB8Co9ii0qtfjEEpqF3Zy0lY1u+b8+3u3yhusdX4A01sa
qilKx4ySJg7HNnOg/dudbzPT4Go04sj77riKFUZKiZka88oUvf1Mw+TFIx3+JKTdL950TNU5G8ro
hE1R5BdQSfb7+0vb2UCIIFSyaALCxdgCdQGgZ5rdWDEgF3N8xxgd8ZZZzsaBA3yd3azcJEZaQKVb
gVybQqOpKKIxWi8JKy0ygr41hsAGNAzhPlXe66lIwoTw+eB12dnKG6MbbyGyohFD7CSh3VYV4IJy
eJ9NWfvkFMv43a2n7oAPubOV6CvDu+A5ox29nd3Rj7rUdYFXL6Q0Ar6kd0Xc8Wjk0U6FZVXdW0d3
oErHsd+ckLRaZSfQ4A4XdVHCyHNlMDltFFZ4k8BOFf06lKW4dLBDH/ngTM3WszG8f2p2HBfkb3IP
B93Vdb7p7Sn1/jceT2ThbNXxKV+q4eJ2SkTHsfS+/r4psmt8Me8zcIbNV8wl7Tf4AWkYqUV7rScl
8RetXgLZuu7BKXX51ZtwZB3ZRa0Tlimdw/XPf3nJIPXpRRXnDM4Y3PmRY9K+MIgku3S8pu8adS09
DFWeEOcVqCfcX+bOYcU24CD+ZvDR9qsinutowiqyUBGKHRrLVPnIymuB0fCI6/V4JAq69wV/tbfe
2F/W2oiomC0TexCGZeCmYxW4wmyf9N7IDxLjnctPdWeFoQBtJJzTb025Y9GpueGlob7E6repoMk/
mXn60iSmU/o5lcC/yO6Ky/0N3V0gCSJtQZzOKxJtz523UqQ3wsYCO8l/lz8AGNEevaaPDxa4Zwr3
uWoW0XEmjbpdoCrXZKTx+HZjMp4ikSZfdAU8Q4v88oGpvb0k9oF1TXEcnNbqg375bFVb5K2k2xgy
6KGEKdtUZ6EyEiWeB/PdMmbVxYascBB27Z3NX42u6//FqNNZhsJEEO6Fo9aPdie0oE7y6rHq++TR
HbrfFcHhpq94njWfgkAPdf/Wnhkj6ZNFcR5C1HsuipE3vY8vhF/2JYKjHFSeexRH7O0rzxPt9PXJ
IJu7NTnos2o33piEM2hjxmmQjTHI1YpO8LCt2K9wQZekdX+/14pQMxwggBTrzJ7trbczVSiePidh
V8o+HFqGOiie073peuvH718HQJgrN3DVbN5OiVbSClxipCYhtHnrIUXIOkgmow/qSpH/4eahbg8Q
DGjIawym3kft4DQyCfM2Ee8sUeZXsOTzwzwYR63/108u+SOwUmKyFcNkbz5bn7r0xBcnDQGkle+B
vlZvzK45Gu37+vyzawZVPcB05oq3uD0c6EsMUb8SqAxm3iIG0J9tt4eWXqnfmzkxTve/1BqI375C
NIxRUicFofSMjvetNaktpZfUILGdMi4uzZK7Z8A976w+a3wnHsYH6XU5GnpddDHM6aiB8/oigAij
CI9K4Eqy3Fbj434sem2CGZZFkYWY3zA/Moui+mh6fYeqcCNBTnrty/0lv3agaFLqlLzAJ6N8tW2U
u1nqmKXryZAUaAiyTMoLY5KVgGlyvzsCnn4bZBCSIOyB798KbE2RFw+KNxQhpEjGxKa9QE5cyNKr
fN120gNE+euIAms/uSCrIgD+evMtPRyZ3Wboa0ZG8zgCOzstaDsEugNoqHDLD0VkGFeAKg/3N3TP
LuDndSoAJDjmc93aLVu4nJ0OCsVIC+d5UPP03WgzC0mMyse40LtLmSJVr88c5fuGd74kyKuV+4LI
Fs2cjeFEZS4OG5uHom3HqzZky1V3+h5AmpurR9NZdlfpUliBSIle+1YCrjOmxu7llIcS3gTdil6T
viML9Zz187usGZtPpVfMQTbYR9i3vWXSKfnfJBUeqs13NadBp/yuZGFtqcSDxWBcmmiZrmWrFgdH
aNcUxAyIIfgvrsjtp2QgIF40keuOugadMLhjltKKd2ZTlwfXcG8/ARdBBAYmCc5g63ma1MtTpcrD
zIUrCY1QXmplqGAH69qXwaj1y6xb/QlKyNGc9jXbZB23bo9HfyXEUikjltrqFcthlCKLJkYXMFto
MHxyD43ZbjXT5HwZawVibZEaxUFkTDNOiNPQnHrRVOZJmVL9JJiFNflGt0y236RK81GjHxGh4Ww0
lT+Oo3ktQM83QQkvtfYdmDz/tgrvb1jOpvg+O3CMAsebvMKXldc0UFaZUeLXptMxhpSJlmMwJzMv
i17ECXaSeBofIDOUNfFlZ/w15FlTXKchcseT3vVGF/Q1/yWGMjRm4wKksj+2dfagWlkhg6IW+tcE
2e721HXx/BZNCZFeetErf1mz5T2Utsikr01J4l4Eqw71PoEx11VTrwdUo2IZmqtvOXlM3DzVSioh
R8pWAzLEFl5VWYnCR+kEUcTRQzPFl6iGPcskNv9NUV1tgy5ldAPku6FuOLS6Fvtuoyipnyfq8jQk
sWKgspOm6lUBSwPeYyDj8+eK0uUlmt384yA0VBATIZxLZnbM+5Ru7f0wdUX+DcgqW4uBXf7Yp51j
PtWNm8T+qNvDGESmMlyz2mi0t+5sq28yWx2Np3haxBeyAf1lWJLxW1kk+Z9IVrffgNLUg69IV/Xo
thjZG6+ipxVG0gKyFVmK/U1zSCqC1nFHcVZb8gupqfM7npm2vvA4Jy+qhIEcZNHQPJjoUCFO3SV2
Hgz6UDSnoUGp2leRRIj9pWiVvxulTHs/7upIB+M3LtemNvLW95A2qAOlV/X3nQG26GFZonwMurw3
nHAynJIOAAM1GWdgTsD+JNpBro+STvdFi2X0VpuzLjm1tdl9TWNlWrGvmSMCdxry54Y85R89JQr0
kxqWwMMAvPO72o9xFjTVZBjPei9SRm+JHOFOy83K/qQlVfEHEzSjKpi9ZXhspejqE5oE1XUwStv0
FTWCqFsvffk5HwTCWrKJpi6IuoYvIfKGSWUAJ8x/qGzlYIbgEre+3YvpDztqsuixwNjf8GiMImA+
BEAjcmWiAZA38/cReaenrGzsH8hr8YplXrTUYVGgMhhmqCZloeH01XvpGYrjS9VrVV/YXXyWlLkd
P42s/l+dquePWPXGx9GKsvyiKov+qXMKRi4pVWlL9iRSiUwZpXbmEKMuk5oimQOnzj2B9r2SyLOI
h6k9jUWhJedZHcoKyWE9KwIkzqr5ZUnSxQ7zUdgFcl+V/abNx971qUOp38SolvTXgddeR0PPeAbr
LPt7aJjR6c9FoTzFxiC+o/Qyf7Q6nZqKmU6zFuSU9t9ICQQggMGbmH+rTuI57+cM9b+aGvxwMp2m
g8pv1lMTLNFipOVpyqo6Ps8pysh8DVLuoBQDEJi+t5kVDVDG+9OsFc18ifTJYAyI7EAJ+p0zjvl1
0LUa/T5FNnHnw1axvhU9Y5vOtWPn1b9AhoD2tghdqGFNbP+u19JeLQMzjyMz4EdE1aNA+DnzE6eL
x7ci05bBBxUzvnHaTDGRWK6AGI5K26ZfLcUEYDFpZTlylRTniq5OO/i9pkoZOHkUyU/DZBrzpWpF
n/mjslj/MO9TPKPIZ8cG4s7a/F5khEBBM0pF+G49ToJwNS+ybx6kstZHT7pP33UMwnBbv2qcWPuQ
uZQCgsVOk891ryme75jJkDHhTxtAPqAshJ5RrYwAJOXUVadY5Ibhu3M8JxfPGPo/LEtEtu9kwtUf
pkUhguPNd+JzMSeTdl4W1DXOM3r3+psZHZ/in2HRRPTRaONSfqiiyvy4AE9nsINndtVbK9X15Llz
0cr8kSuRVj4hcODFbx11yvWvCNrp7rM71Jl2osKmfKjruM5xCMK0AXZK1HUNe9KNwJyzNLlI1c7+
8XKnf2ON2dg9NBru5uzUaMg+eE7VENYnfdwgVdVUS1Daqc1HTBTJZAt77C5GHI3p2cpqFCiKyOn/
ibVENZ5Huyj+nZLKWqDY2F2DUyt7/TktlvxzrUxd9GgLuM6n2k7cD06vakVIL61oz7PZV//avVPa
ALDi+bPS9UMe9ASDyZu4Syb77PF7jNPSe8yfM2etFo+qHQ2uP+WNkjzkioncfu+i2IPkkpRPhplY
4tvcDVV6aktrWU5mnte1r3Yy0/+PvfNajhzJ0vSrtNU9eqDF2PRcAIGIoJYpb2DMJAsOLdwhn34/
ZPfMJCO5ya253jbrKisLkhDhfvyIX9zLLqvFLQuwKyJXWaXWRZXOcrv2yMQQnc88qCblUprBwW0L
twvz3rYUvOXU8+7BNWh6F7lyqJJ9ozJt3o0owSJCJot+kfuSh+muWpmCiNWzoVBVhI7FZIVZP7gX
tEvH6hiMqxfsM71aCJvaPNBFS3DYs2M/7TL1nFlr+kVZTi6jtO58L24Gx/pQevrUX+ap6WdA/jBw
egDi7ea72naxikHGeLDgL/imGNYZuaJArmQnvuA0vRq9ttKgGuC5HaSI8Yk5+NOwSqHflKWhj5+M
REtFnJcrnOyZcaNj7d26Wv19L92p3MCpbh8jzYpIhlQp4Ir9VBlL91lPEfjUQgEUqdhrUhuR9Kpt
7OYPKs+LNrTB2+cvJI1on3I+09XuMNTrDgyjJ/Xoanq/RLLtBFERyVBjN3l1A0perAVnnrUMAVve
aKx97g9eB1Sv79uwAY81hd7qtfrXIPPzJtz0qizUxec2oE8IzTwietVTmPrW3EYzfgg0oPGb8iLd
LIgASseTa2uhqOUSGgwSPcuYiJthdKslFkOyiCtzbpuLXivLfJf1XXlpBIVWHSu0vfXImMr025jz
HSLz5hcl2HoAUVGedSZtklINQQgA1Fl2YqiC+VzZBLlwNdNpjeZylp8XJE1uxnoJQEz33pxEQ50N
epjAYzqb03SyEeHNFMFtNNWnYRTBgJ2Im1phPqvlph6Vo1F86mYaLYTUj8HU48+Er055g+o5IbcC
HyV2BqGgCJ3BNrPbTFeUNoZdVFVYpCoLdlAkBqcjhinTjnrbXKu9knpT7JQ21eZ+SUqK6QINsXJn
WctyI+e6tyKDdloWNsKdbcTOVTlG9Jxdk8W4jul1ClVGPMsqV3MZNWNSgFmnK1dHTumTEBs52poh
G8LP92UzO8tl6zvSPpO2sMxjWc/ZfHSkodpDqiWKewdaUi1YZ/RV4D527eJ2BSnQIJMAkHrnpaGd
O3Vw1dlNqa7aXNgD99ZCbw1Nb11sP1xsT+s+k6527Seva5vkJqmClBiok8dPaag5xdBejJO50so2
Z6WORuJW1ynQjXTndYVQZ3biy7Tf8Q8te+lFWjl0vms57kYkJevY1XBgDPPcJzsjOFR2mPYGA3RE
QWQWLkGFkt88Dn5zpDHTaju0963pHgtl+4PBX1sPK9iMNJw1s+/jin3Q7k198Z8ad22TEEfuxjt2
MsWjgFIyk7EVJMl4MdmBfPRW2pyx7U0eLJo6xfkgd6Tqb1pVano4u94PtL7Ci8YjQIgwLx1JJNJQ
7b6aSZ+RJORoGXdGn2TfndnzF/ZL7nw1p8TposkL0jtJTmLuQGHYR83VUSNbyoDBG+WNULiOGImJ
zZktL1l/iXawclisYcCA4kZaQTMfaslntS/sYleAmf4TbxQ8LFtmpfeZPc1f1FTl111p0SbOCrjz
l0Vb2uQfXZI69DOnoTsKXaaQSRqYqWYiknHnGoUlYlTJ7DIO2tH44BTC60NlLyDaIInXN1h1wCPV
SrsPIggM5m03w3AIYVoF6kAJ1j2vq6ougsH32+NcldNnVAKDq3wJMNQZRjDsZA8Gv+GOwSKPWeHt
ZWFpN7VdD4RgYflnA36kzwWOrvWdPw3mDQvT6ikcUu0BvIMnSPHK4hzIQ/LBrrRKhgXVxH1SJKm+
s7O+eeSxbHHhiTrlMpmv38zaEhhRrRnqKnBn3SThlWty4Taz/UnqZLE8SrKoY764jbWTloNYB9Xb
+gnHDHa8FQyLfZA9dpJnnd+VXjhXfD87v0n6m3zpei8shjxFNaEZeds6Z92FPpn699pOC85Z9Bi/
4cllPmtNiijkooL8alYdJ5s/jHoWliPhJ2Yr2J/zslN13EGO96NKOU4ZZVQ8TrhkORw/21draKSZ
ceb35tZFmvwUwTOrlFEw66MZWbYavLiwRuOyyVijyG47SRXmslyriKZsUh+DybZrtAZQzo4dM9fO
qSe0dO82vftdDBo4n3Xsq4x6ei0LTpiWM2S16kBek4kNdZjW0jH2khMAjj1DiBe1NDNOgyNCSIfC
KZJvah1yaoUht5wYvL7rho0JVMmizk1h+ghzK6c0d3mwpG+QbyK2cdGakr8N6k0v0T6uazcq1qU8
rEMyzWGdVVZ+P4yG/h1TRneI0s4r6n3lzOz/nlI6Z/8iZMa54BrfCy8o013jGCT5ReLWBgW9A5qi
oW85R8otzXKX46hdhAbkuSkUcz3aUdmAM6Z5NNJkdacJgLpW29BwOuk+jWLo55hjO5UczGVnhEag
d/ahyR2ziOu5y8d4cDz0T7JGBZFWj8nCF0yb5Shyt8lDo+8HP3LtVPTXc1K21xX6WCpEKyfwrxKK
3eNYVtYnQFnJEDaTbCSOKoH1kAvQzXR7snUnyu1ssAYTH1Nd70nrzZy+WDQP3nDv2tIU4eAKOz+v
OwaMIeRv+xFXRrkcZZsHnyDaWpd5nxpfdVnW5eWaoT7Gmbp2bTTVpXVn1vil3+a12z7ltlbW+5Ws
9mVeOYyjklv8s4FQQyRZVu9qqpg4hWSJKjsuZjPwPi0ta0JAzaZCvaPJglD6m1SBmdlkLPXqfm3r
eUzPS1lj4+hOvj1G8OwchmW2U3noOs2SZYrpN0eYK8vgeqinxaOdQ7vlBvnWYgihGsg7M62SdT/p
c/NSFfMyRr4zB2RTc+LQEzJs8W2rSDjciNjTnnJ3fOYgMDIED+sMibly4IW4/pztnW7GUZx+wLqr
0kYLLmwlzBvAz8ZD3Qa6iPRxGc6YaAqqJs/L72rbWcawNZExC110o+3Qd0r5wUjs7Jtp9faLmlXA
bDppm8Os0CCLKNkoxW2qX4ctGHTnhb+OMlS1j6Jm1rRlQjw3lhdiv99gNjxMX61G10re/ZAy9FWF
f1Nt2pJAqUT1vbEnNR3sKpDdjneKI4qbuuZ9sjamEc7zalWh1qD7frBKcoGQd9w/tXpeD2E+usMc
AstoHj2/UZcOhIEmrFkJN32Tl58ypNheMuEkRzJZbUKhtsrJPaR7Vkxr93kaIYqEbRfQJKitrqJf
jhMqk1tPaRUJY2Gcq6zMsoNVmSm9tZ4Wd4i544yMVpAS5vKpn7IzF/fyNmIuBI6mUTqVgF415rWq
vAXDHzGMPQ9uG0deRp1i32PZbczfGB9ws2MEl1dWV+zSZWpY9YHoZ9IA1X6j4eLp5CLpfJ+TvNfY
CqFOFOaTqz87jLbTULR56cNYKuW3CkaYG7Z9T80697N/3fd9g5ZslRsPlqYbX4NSTEY0q978rsqg
uctZ8GvkdOZ47i9p60WaIgM5cwcUielNOs05HnWBH2m5svdioa7F9FX3prAw/NmNvTaZNBK0qVoI
Tm32GQWf8lMXGMVnmeu0HqS+pM5eJe30TY6iuQ/yhv6lDFxp7pzWcb8kYi55aTSbVgbLlv4tswvr
cgIGN0W60LDJWr0xffanhnxwoHYiDpiO/sW1REtLKx1TUqepk5cu8m0ahXqxXuLCvIpoDFZwWWbQ
uI+GzO0zsxiLz7WDKFcspOO+kG4t7Eatcx+khzLhTuhL8YkWbv7NKJ1lgA3WjE8GLFeTtsJKDuTi
Ry8gZAygvHAyb74tBgjtUKlg/giAs1IR2iwuqxQfITNO28Yge0oqardWzuOhSvDSRbXPsY+dl6V6
WBbNQk/EHzSxK5J+i9h46d50pTGn9Moc//ssOvkywgyTYe37+L5YimZ55KFUdA+J1SujRXbdd10S
dWOWlfOyEJY/AhNvPmaONOk+ZA4ZRKI1BNCy7No+8rJCm+LVMnCParycuy56qfs0IZjWoScYjNpu
DtxuOwr99qwdJ0LBNFjZTaClaFm6npp2xYhyZDTaGYfQREH0YiiSKFidtXNWDRW+v5Q59keVA9y5
dgoKw4gDW3lsD1WhoK5EOSPeikLlmZ5ls3lb2x5raB0xnIzENDk3jD3RorIGkfnHnm4v1V3j2uLc
oslYxkrk5XlrzeO4r3RNBaFR6c4cDe7YGpGPLwaTi9l2x9CUrvcE+KLna1mSwaRlUyODZ9BiPgS5
MVlRylwDIZ1CFBclBmnalZVT5e9GK9Da0FcWfZsgdWzQDoVlkJWPfkNPXObdwzTqRbYbGntWoaqC
QdzQu0+/KhO1bhg0hbpVlWMApVtr96aq2zI9Kznl75tGjLAVBMl/DLW9GUIJi03CZp9JV2ujsfsI
+wDjoOSQl3G3jNVDrzxK1WH2SOYTso4epI4bXDUoYKMnqtR0DaGPPlEA33gNzcHlXHNKx+tInq21
CCs5dW1o0G18MOtJE8dA5vkX8iHqQC1pPQTFA5oyMDwrSUBiJn2X1lbzJfPt5MOwzJO7dZERhlfM
JfxoyqloolVK59yri3aMqrRjKBagmN2EMwladZgrx5/PGjp1X/BJsu9SzSuyqOO0D8KUvV/u9Mkw
Bvykk+EqtWYP9SuaL0aI5ggdttp3tC8z5cWNWB312I1LcdsULclV7Tf+I9uKL6n1k+KimRKqexhS
vnmvB5qWneGFa4HPVW291RXuyM9o44VMmbcsRolUg1Q2NaFNEZGPZHGLQ1W5S/wRxB4uwW0eMSdy
DnY6mpg81YXdcES6zR3Ro75t6nLOORUgUO36xDFiy+lqiz7WaFyRvo1sJQhVjn/Zt/RIL3tqNjQB
kfQ6OtM83jmTsXwd6kFl54GShMF0kOZRVq7wommzPomaxPFftM4xblJCDVu4TVURl94cfEBox6AP
m9XelyXpABlOgfJZYMngPRSyr3NcKFwYenXVt16YBejVhH7ReuKQTeZg7HWffgCnW5cCuKzLKqGf
56RFaPXeILc01j+UDe273Zx3xuNg2+UHJx3sa+xoF5y1ep3Ob5POywFcgs0cyqrzFjVQLUBZKxDi
c6+GRB7Bw6a44gTl9yWDFBF2q0dBBJdAr/Z+n5R67NaBc1Orgc0h5pwhjpvaM41Nck19N7qivfMY
i/1pm92Yo0BMIkRkp88a+mkFMKFcU+dbaav8G0Z2XYpFQT4cUzwci8umHqg0TY4AShfXm89pvaG0
3aeezO5qayO4OXXfvAMy/RVAEQBV3GhRJL2MwU8AUone9R2S3oyjB5vUKxD6vtWlgbmkcB7zVM4f
fj+FfgMjyQVtDBz8TWYT7bHXQ1NZKkQHsOHASLNerq1EzlEhCZ2pxFUrMQraaRQVZ1Upp53QxmA/
VPl74spviNtxE2AjN8D6Jrx2Ak5hsSv4/aIC3Z30Fytr5GEIVPGcra2nYnTVySRFikp2OK6C8we+
V5fuHAT4zlFUoUP7+5fyK1aGASuAKnzM6AjCz339TpRpNJXo8PqEX11fUsI3j51VZe+Abn8d4zIW
AjbvbxwSdKVP3/xiS+YiaxXrKVJyTC0nAoDrXKT1Kg5/9YFA/sDytwHnkAWfrirBcLQr06COg3IM
wkG00wVTDv2d+fsbgJiNlYo+AWAcrBe3tf0T+K2p1Gr5c8UDyZ4YUHnlS7N2/aOTuDBRV3zteq2b
H37/aG+9RQYcjgHId/Mi2D7/6aL0oydwU34Vr6KbosafraMdNMleiqZ+B1H45l4BbrcR0UFu/EJC
0DBEW0HQ17Et0o/tAJTXGkcZMcmrLzHiSI4mgol7RC/lx8Za+6gszeY9RdFf1yaL8qd7OFmbqaml
1qQCnndGPIh0qqwvhVaafx3gsHmxo9YM0AARlZM4pHtYIi/0QmKuRVtC6vk3+sSYzq6j/Y1hDOlA
XoziC5ia9ySU3wqBvOBNwQ/jZ4RoX3+jkCJX4lFex3VpD5eZ14GhXEQPqgA1P6UxQP79Cnrzesjw
uOCmkVcxN6zHTysoa+Hma2WPCq1eLjGd+ilytMLdjw7DuGGT5f399d7gpPIVokmzeaN6hN7tK/7p
gjA0U31xyjpOqrIVZ8XClaLGdJLLZXLz63621L2UjOdqvG3wbZ6YGluFtrqhaY9+nDaVc14Nhfnp
9/f15spC3QxZT8TI3VMZvKF2rCxBZzLGYLn4qg1QyjWknsPfX+XNt43JNuhtgDPU5K8fXgyzogI0
QZWt9ACyQGtuCmNiMk2Vd9WTVbwTy98ISji9EGgReaJBfAqKF27XOSMlQYwpanBmDoPaM9Z06JqB
+dIT5dytXt+Mf/UpN98D1P3Q60FH2TyVKl27wrDJWutY1m3y4jl58RFS1HLdGvN6ttgQct95zF9j
048rwqnGDQlg4ClrVFSIAWSLaGLPUTlCvI79aJcBrTN/9aIMjHdUlyzvZVG07QwPCEUFHub33+0v
qKjtHlBMdUHPgos8hVyrfrTzfNFY2LrnImW1+ueFvTHdRvrtdZmae19v/SjvyuGvSspxZRgavHJ0
HriBk1XFGM1SSS7RJsd1+zioLo0BosiwXSa8oUb7PYnwX1bxdj0IW9jSE6d+yZo4QZd0WasG7xsz
f/KF25Y7jzLq24reaheZa/+eq8Yv65grbtTjzSIFPNepyMJcBQwBQXlDYxnxo/NceTMKwCkZNjwX
QBu8a/AT3jsh4ZfDdbsoMHgPXSZwtqd+3Nkw1j5icE08tH4dBsEKN5LJJTjB8r0U5a3n245vrrLh
FX4VXddMmylJHWeeXnaho1VddUQ2zPBDa9XVgcKh+Frzcg+/X7M/NsYrNB3PiKQwEHo2KrJBJ0un
GQGSAAdqYw3K2L2ijKUnFuAIXuaThUgaerUf6fXlcdem/ifwyDXTpjFJLwVYLEYSALtiAZ7jQQgj
8cPSZOD5v4gmUKW2HJExxC/kX3JPaxRu0sR+29RHjWZaDO64PfgBvR+xLuPN79/JW6ubfipYe9K5
7Rh+HaPToFOVTZUft1O3RM5Siv2sCfsCzboC7av8PV7sj8V7+h1wGm6ENwgN/Ov1BVu3YhJaqTZO
Jpu2s56styQX6XyRYGB14y3uquJ+EdYXpZneda7X1a1rjn0SVv1q37US0Ptff+UobRK+OakChGu2
5frTGT2qthtlnbQxLrhVHMimPdJ3ETHCXMbeA+3wTvx+Y6cZyG9gUoEhEKymk3yLboVVp/rEK8+t
7Dj06puzuGnso5iz//2X+8sxTzoHL54yC2E3qAAnV1rtRNipybQkJ1mWoatn1gtKee8JHP56Fmzr
BxUuvtIN3nxS3aQTvi14f3VxUbf6HoQP4tKWpZ37a4nkogM+o0s864yK4T11ql+ryY0mAjiXSAI9
DNnP198dDuhB401WF1tMIimfCzAZnid2Cj2rMW4H2z1TzTTEpiDPsVXQ3ohukJ+pkN4z3f31W8Uc
0QLQbjgGO+lUY7uYKCN18BgIBPjJUZun+c8Axs7tpJxueGfFvnkt8kqKeBr+KDy+fmpmjj74Z67l
d7oKy9lCdNfI13BeliL+/RJ661KQKgPMxA0gyKf6avXgtM3qO12sL9LescTKMzOpPhRGl78TnX9d
rNsuhHqJljCClaeRiFGJBc414Kuci1WGdIWBhAqZtuk7b+8XKglrBk15g9eHGxjnweu3B1usm+wh
x0mqXz5K5T5qsB9265jL2HHxn14t2k/ehj3otK54Z0u+9T55RFofmwYPB+7ri8tGtxax8pSTVgb7
ngnNGWCk7Fj0a/vOpX49Zn+4AuJczv4nlzh5TlgHRgs6po+93FH7stXd24XMKda9pAVXQ43kMGoL
+nd6HW/uSY+52X9d94QGYLqd0AssVkGQEROmbkzPqso39mbdyn2NG+UOocP+rMqDgBNG9Q+r3ftP
NZ7V70X2N142hR4dInJCmiGnDJrVThEcLuoeC5DBjUCk6+deBTW364P3qHJvrF6WLMsX3WaXr/bk
ZVeYIwjq8z5eGKru6Dapi4b29te/vBs39YWNOMqF6Lu8Xj1okBqcj10f49lVH9pxETHOdWY418b8
zin1a2IAuZiKhuoNBhkh9vWlGpTzUr8z2SVd2cd+iUdnKq36ZWZThf6MQs472/LNC2IBrfMMJoTj
k2NY+LMBHsTrmTIh5zjBpt6VhfMMmgD2gVOU7+yOt9YGwRNVMeRjgDWfnI24MQs8YBqJRkJqRVnt
6CGyhnq08FLf2RFvrQ0HG1eYhpwOaAC/fpXApb25DHDL6Hnbd8aEA9gucHNIXb9fHW9dh6yaugHV
FhctsdfXwR+uFUWRIsGrfD8OEnUNEeQ937S33tsPl0y2lQfB8OQiAwWtliZTH08iQC6WYcE+9YZ1
59Ts898/zxsBDCuvzbOC1IIHOwkk0nDU2M8tbnC2tdn+IrWXZBKMy5jNV2jPu9GQjX9ZGpJlD6+I
/uLWgfVOncuw2hLtmE8yNioq96Cf+iM0ldt2kcY7B94bb5I4oPublTL506lcgAGrsJ6CWsZ+ju3H
VGBxl0Mbjiafodvv3+QbK4PXiDKQt2kTQCh8vTLkRvkmf5JxiZnLLVMoL7SVM76zzt/YwRxrBokJ
XdPAOfX2dGtEv+bVZp2XxRLnohHHmtkbXguM/Wgl/y/SIAihtINRlSUYnjJQzURaRrkMKm4EjO8B
i9iwq0kD80rM/2w6/Nv3+d/Tl+b2nwWK/M//4L+/N+3CPFyok//8z6vse9/I5k/1H9uv/fePvf6l
/7xpX+oH1b+8qKun9vQnX/0if/9f1989qadX/xHXKlPL3fDSL/cvksbjj4twp9tP/r9++LeXH3/l
cWlf/vHH92ao1fbXGDDUf/zro7Pnf/zhs6v+7ec//6/Prp8qfm3/1DcvfzuT5VP9LE9/7eVJqn/8
obl/N4k2qEebyKn6KMz/8bfp5ccn3t+J59sGhlwN63HrftZNr8Q//nDNvzM3QAAAXQmCFQnfH3+T
zfDjI4OPbLQvyThRE6dQ+uO/bu/V9/Q/39vf6qG6bbJayX/88UNv/3/qTWpGxIjp9dJH3/itnCuv
lz5GaihmDbUdZV4m72QeGGfIMj2CQs5iFDKTM3ppHALDyrwbRY0DIJLsOk9K8zzLwdMZCL/h5yce
Ur2A4JSJa3+Cig58oLibDe/2p5f7r7v/+W6t17npP++W98I2hZuNnPr2+U+16OS3Sd5otRWhlCg/
JlSgHpSf3n9srcYFrmdjg0rL4sxE/IKJAKj/ewEyER8BLzfO4JTg5YkUQ7XPAY0eLRhXoLRL1dDQ
GXIROhlshpC+3QtSKepaBxl/nXcwAtvFLgQ953y9E64Jb6tZnQcG5ZDi7AAsABQl3NYjzUyeZeq7
WwYQvKgkme8FUmQ5LGGtuAWpp0dZ6bVmVDOx/RoUFdr2v39Dxutic3tD/N8kxcI1YmPTnhwKaipX
0HEdhL8GiByMg0tRNOPlCAJUHsUERk20mWdB1MR6O0tNQMqyFxPcFI8BTVpnwCT4gbjUF2HEQPvM
u6yDEQsy2wGUb1vvKeL+EBN+vQLhbSJkxXBV92gvnNwxE1mJL4FjRL0FWlfVSXmmN86GpfLrPuwz
R5zrZpt8ANLvKCrnJD2WQ/qnjYOmFeF/bfRRXvZXHqxsKCBp52nhZOnLR72z1MekatssGpJiAkOX
SHE/Ahu6A/894Pm+LmDgSGjaiAkFVLXJmvOvaw75GjR7iU4+Cn5+6KgJsgALRjwPq1uMEU1U/KH0
qfajYVFLuZPz3N6tk1JxorVDh2rxUswQJ8SjV0/J58Ey8ogBfHWvMq99GnQeI3dW+Kdr0A7Hek4F
uLTK174Ic+iPi+HLZ0kaEQLaRzt7aKp+2Y0ryBS6htotFLv2pqmWMgsDZWR3v19AW3z7iVL7YwGR
jFkuZSaDDx7w9RbTYGL2ia4ZEW2D7NB7CXZbXs4rsUo/yaI57dH0mIB+h1rt+nFtpAHuOYN9T4+w
dCJNc0NX4lto9+Nt5uUeBBpLN8CapAg3lr7V3UC9ChgVgu11QhiY+VWwtLRvuzXpEcsy2uVqSJpj
K+p+CnuEyo1Qt0kGZzmk0WSMl0siEaJwysHmlzQF/mVB9kPAtniqa234WI7NqvZFgY5oA1D/qsb2
FAKjW+QPCoMGCErJ0keWjp4FFNe0KXioBTaEPWnLJRyD0GjtFvJ5sjSIN+BObekSd01pVhcaSJ4r
mIqOi0ul2V6v2qzT05/EeTNNIFiyWZXFbi3t7lJUG3JxgAd0m5nuDXTUeVeDURHHrrgzh06HQ7aK
vU77fM9kxPvkLpUjwVQ74qH3Z1geXqZd6E06IP7ntDc5QpFf3K6cL5FKK+/NNfDfq2neiB3btD8g
56f8dk9HNaW5wqw1lAn6nMWVLT1UW5LB6w6rAmgRlotnGYDIhkr0nXn5j3nIaRCg201fg0knxmgn
1Q1YQB/0UW5G0mxxxdXa+UtOS+uid8wL6Y/lGSD17oBBR8XGExHewC1A4UFcaQEChUHLUpmk/p5X
2w8XkJPbQo98s72naqXeO8nmjdluZr+EyInKC14Htjce8lZC7s68IVzzTWettdzIAB0a1vS9Qk9L
yw9pk6ioETDzXGvUDwOSfTvQU/q5lqESiUpNeglmfa4wALC+kx50USed93w/fvT2Tu+dO6ffuJl/
UBa/3sjLYMOpFnAYEs3OL906X2ZoZuZSH5MCvHJChhfleR981stKU1Fe9DdF2/4J7RwSSeEIevfe
NHjQu4Fo88+q0m/srbEFcrpN6Zma2fWid905IwNT7KaJEyZManSFoMkO8ZKt8hpecQdcewGQznv8
BHZuiQwUceMJTTe2S6u3F02/LM+mDjMZ3BKUQdlrN3ky3axur4FXdb3s0VQuowi9CPqbin39ZTKM
NY+yvJ2vhrXkoK+G+cLK7eTewa72uqozVq6+AKPumdiDYL+AOgApTpsC/4K2s51HZAjZXuLEc+wL
IpUNiumzqXzxUCa58bnKkO4OM1OMY6TRVri3C9lEXu/MZ+W6uJe6yj50bqWePPg3O2OR7i75cW5Q
HYv1nbr1rTMdNAnhGBmZLfs5KU+G3K4Lg/8Bhc2SRzBnNtwsGN19XY6xVJiDwG2ClcUxetHlK8ZY
Or2iIl27QzYMzb6sdHiXRr4XncDqtbKhlZego9t2eW/uaW33crLqkJjjuN6GGDoKra9XnUzHBXyp
zvExVsWnrrP8Cw3At5Xaxr7OXXfParIOALkxFBBuGvVd96Ubi+k88Kf8YNLhZL3ZVqQ0YLE14tFn
8E67C7rGYM/TfG9AXvrQLauzaUYjHI2g/X0rci1GAN75UkAuBRzuigO8wOoIyOY9EY9fI9U2UwWK
QQOQnBmwxOsH1LIs8emQ8oBGYd42reFHTbNOnyCrBZd9VXix0XQzR9YOuOQYzCgJupBi6RTDaR/c
Z51j7b29ftJT5NDmpgJ6/MQolDiQNXp9U61fJbXuVka0+XjdopA2xtrSD5HhIZzgG+Ux6+sgVP5n
F3gbCf/5PEzBX+oY/bgH4HObChDaNRvI4PU9ZBkkQ1RQYUG103cns93jGIzGHnj/+s6I+4f52qtF
ZrOwPDA5nBTBVri8vtQsl1wrdYTuZDqXt2PlBR95MPJvOBcHpKS0rxn+gUWEnGF7K81afm08K/3I
TBniYDKbMhwdR7tAlDxTIdQf41vRDMdgVWkWdqU9uuG6MDkAF7EeclQ/6hB+aJEfKmLmlemSEfWW
tNuwXwK8Roqmf6rhNZShgVvQuZcGsx/bVv7OKNJ53T/48YKZyTKZZaQB0+q0JUcRB/Gr7vRoIuvZ
1TP2R4wt68tJ+CtwYtuOp9Sb7vum9M/WPM1VKCf7ptkgHzssi/hxJ++vKmbbzq726+WhK7UsDd3F
0L6lUyZRP4GDBj7iseprKcOyHSEsLpXfP3X26n8kb3D2o5Y2KjTKgmTbgXI/Mek1YpgTdrjxwXc2
TfUohyN1Y1Vr+zwhePOsB1X2JcV99HNJG+fCYnL5bVI2WXULOOiy6Ey3gYYCFRv2S4PuhCjOjFUx
+65qDw0U0/9SmWP5uUVsADx084EqbTQOrZDNwTZyrqQnqFxLM/vnkv7/bY0/tqnO/72tcci+9U+l
eup/bmlsv/Kvlobzd9pJP1q2usdQ78cG/FdPg4/IocGJMVNgkANy9L+bGpb7dwzICFIW402QBlvp
8a+mxvbRJrpIewwsIZ044y81Nf5pZvBThEBpf/M42JrKmyoaem+vIwQelCJnNPenYYTibD1rH6t7
4/NW5ysEVMJ258bPxXl1LqL1Ev2bLmwO06E4ehfBxfLiXI7P6ozAcV0/lmfaTfmcPxs751g+riL2
vk8fVRJ2TzLWo/psibo4OJpRe5YeyUMv1rPxWUCFN8Mugrq26+66c/dJ3Np/Zsfmyrk0n+CBo09m
wKL42D+qS3mu7elJ/B/uzqu3bizdtr+IBebwyrSTtnKyXghLtpkzuRh+/R10deNacl0LdZ8OTqNR
aLRU4ib34grfN+eYV4NfhJXPzvaQP6o3zcUURDfZQQvrW9VTg+J6CdqbDqYgxvP7Mkj3euw5YXVV
30wPE0fZxO1v1gt7N1+Mj8OhvZWutDf1qHtJiO//wtzll0bY7iJ/2OcBXZ4Qy8mP7Lo+8ikvtZO1
jx7L282U8Wb/kGqUUrCevXg/msQMua3pFr1vH9sjTBx0VN2VExp7+SGer9pj41y/juf0iNT1GF8m
18vRuVoeeYQX3MMPNajC6LC66dH05MA4VVeWa7lNWNyxjznw9nqJ13v32N6CMmgu5KN2kfjCk0Pq
SPfRsQrzoPZ0f3DL3fS9isJuDJJnY18fldAJOaDvx3N002HikE7Ri7XPd/A5Cn++2dzZhhuFKRgg
rxm81PQ3ahO/n5zJKIlfC+WkVd50Mg6jZ3pVyPaRzzUjO/RKz/4y3C10qXQPh4bxvF6U+/SmObU7
Wi3Zod0bvull3Be9ZR5LdkgOVlju6118Uo/Vff8iXZZn+5orPJG/ELlykBzYjNo89nyX7kzfutX2
be9m32KMn0/5SVxNO/vHcu4GVzw5t5jPn7TTcNdd2aarJDsQLLq8d/ighivt5cs0VALZb3Ys7+H4
1T4ux6Hy6JgE5Um5ku4Yn8JLk+oqLfdWqLj1mX/fTz3VxbF7KthHhxbfyK7wmy/gotz2hoN6C77I
1S55aGXlmf68T3DJyr5yP0chMXRSGcqp11yIcALu45avhj/77Q4hQebF5+vSc3Wvvs1CTvihtS++
hcN9zMryqFY+5/uJqPbjC8c6gFEBbAWPgmIgkQ3Ap2hfyvN6qsLhqiZ0EhYCf+JbxjCSvflAxVpX
8HLHcA8utmO6242hYj6P+Mud4QfriLs4P4roZJSuaQCU2M/aeXCv3/oQv98cFCdyKz03Ik0U29OD
uFnujIeSo33lNuWJ/8+A9bF4deH1b+DN3fkBx5fi4Y1CU+wtqmcyFosLmE8VSx2OpMqgYgAd61hg
UVv28tus917K2JWDaKd37vK1Pa5PFcZ/5xgHra9wwjpGb/X9eI18FLk0vhlvPoLPCnLra3FMr4z7
lgAoc79Yd9Glxbw0hMuxutB3RF7J342Hlgac31+Nd41fWZ6ihYjdzosL8mY9G496qHipV/jgo8iK
rcKaTTYm4YwCFtuTFMyZnrsZntjkEBfeNHDDZ3O91xvLR7F93x15hV3zQVbhSLiivhHCt8BcFIVr
g10619f6NxtjcDCHMH3UY5uGyXywinPxNb2TDubOUcPKldrd/IM4Bk9ug6e69hyXo11+IwW81AcY
RkYfDNpXnq/8TESjqj+ZvhN55feme5KCXPfzXQNzBZ/UutfNAGSOVgTV6yTh6t1bGFOwsnQnTsv9
F8pkLjrs29YjoVrxzeSkKWzbAvzwjAgyATGn5coThRQvr18SKjn4uCa/iN6itAi1ULsb132ZXM8K
urWjGuSP2H6VL/rJUs/VAyy28ml8SlfDRVRh71E/Y16ddjJiXNN7sczdBpR5zJPQNB+JBnHkJ5yi
9X5KXHnwoKT22K8qf30eHd9YdzXiwMPifOVZL3dazh+c7qY765Ex5VWM7svhVhZe37hUzLrjcJP7
d2TuGB6FhQr1frhM3xL7InYwefnTU/8k38iGK0JZDUYpxL2+GyVvr41+9SBd27f9/hvZhZVbyj7o
u+Ys6V+tsyyN3vjcXsF2cfvQiKazEt9WoXZFJW023OrFGh9GyC1pa+1UhFy1kLz5jQi7XYU7y7UO
9Ji9wU9vp2AJzAiY1jnzKZAl9/yd58JLbhILLsQU8nIovpQcaYc3Z9U5m6+ly5/1s0AAWUwOzBtu
TICS+aRtjvRda4pAaYN6gR3n2pjDdZ/5rQT+JHzpsTDd8ouj45h21fKcPsvVs3LVDS+YaC0YefFF
/0MbZrdt3ozuwbky8tN4LJ0LXd75bTC6vFSjL2bvQQTB9FYCCM0grXiZO7eu/hSv38RZAWDWNPjE
mCiD5gw4gckdk4I7W0ysOT+4GcMhU3Em4v1NU/maFatyzbfedle7etRTPTTz8omcqOnMSTy/izIP
a6MjgmqHGTo7jofJx4P7at/al9RQUn84QzbqwS+/8o/hXByXi+jK8Eq/fcUpeeBSfKmNB4DswqYu
ibdr3xxMVhf9JTmMr03rQlN61a6nvX4yMI8KgCIu9r0Lu/WxWxvXyt70R18NudcJo3xozTv+Bwd+
mRIHoWAMtDqskj1jlZJ4OlLd2Rt2YBGS1hyy9BittDX2g/E00Tz4Nh6izp9XatlBVR4B2+VzWFu7
Y3JkkDGaxZlgC1xx4z71v9r7ZIaMEJp2OJnHaLiW6yOku3nwv8mdJ+t/d4b/1bb8vi7578cG4rvG
4+57vXXp+o+/9D+wy7jJif+wHafRWfXfl3e7cf6N/+zGVbbVtJNpYMskMmD+oSv2n924SoeR4AT+
Q+gooqrtOv9pMerOX5ygUTTrbLeNdy1GfkRchUy/ktonFgjjX23GPzYU4EZbOrRTOJ0UlWHLvt+K
02MY5tWKGSBd4pxMKcofpXbMLq1aSk4jgl5/SA3Li+IG0grsuGPHQdetjdT6pEChbEXkXw4F3Cr0
XgRInFd4EsRlvP8kQ1RW2HmrmdU5r1NfpC+RqaUX2iKLHySDMefZavJiL0ZCoRPplQuo0dh1xgT5
q5cM9o3LYNzoa6/vByFQ+LSmkt5KzbJ+ctT/hw9Kti6iQmSjmybhQ9lZmL0WTRqPrBVjFkqZpO06
CgtsvzcZpVfa0WdB9B+03+Tq6URvcv5CZ2FRQ/qYy07bxxaRSkelpuNUrmSDy3VyJymy5MrmAjDe
XDRfisbnNDchpVDOBrQxazA7Uogv9tKQPJCnuyk3Ov/nWP9Xb/v/Tm2Bw6vwh7cekcTb93fvPL//
9zuvOn8hf6ehgJKWLwuLyX9fecX5iy9wS5xBOGDxK5QC//vGK3+Bxd/CBhAiO6QccjT/7/lb/wuV
Fyf6rfdDmRlZ+r8RFbwvAlMbpcXNSR+hPhIhdEIf2/SFSCvJNCQ3gvdwjGZzvQJ+kyD7dQYCHbrx
EkiWuGliTdoNAMz2KZWm/S8P6x+0AlvJ8/++7H9/Bgs9GTMjhsjf6rSzmU5a2bUbkQ0+SL3K7aWl
SN2JVr799wh9J375VZawvY4fL8Vz5W6ZSbEdfWhezaXUGwKXPPXduvTNvJroBrV9/lmi208d0rsL
kYRBP9zELLbpTz/WPfMBUrAtc0817BoQgPW8x3VIm7YYhHk5Ad/VUem1mYbQJ7XZky6lKR1aa1ze
DGPJzt0yGfcR/MLF18wO/ZZNV/k+X5RZ2U+iogffTgNqhriGQEu/XPQ0cy2RUzOQWsyPy7Rt39rc
bL7MqWoEdWNVaTAXitYHcTtM36BFWkE/T3HlimxrmSQEwMuuusCWC1Z7jAQoKrM5ddWgr2En0Wvy
ximxkqCT10Y/0vLsP7O9/fbtIBVhcTRwCm2c6o8q/1lTyU+X5NjDRfFmtjMqOSHln6RXfZg/YYht
lWgS0UnYQK+Dd/v92tK2JPmkEqCiLc57L8X6dFqiWecQqdgPjtC6QJGMBf2CVGd7J1aUq8ku2X52
RDnnyjD6JUFL3mA3Cls7BpP757fhfe14+3h4e6jIYQqzyOD5mOjcqfkAbJOPt/YqDK4eiDVyHoJN
27ajPgHB+/7PF1Q/zgFcEfXJ5qEk6A2J8fbzX6Q6czkbqRZB6VFrkT4oJTQIL5HXch/XRfsG97VZ
oXaJ8slSkwZgpC3GV+xQZhooWWoIz5oQfqgANMpQ5CWn+6LTpQypR7N8taNVTXaNmnNuZMcAfkFu
mtb+989si9Zlu4AmlS7Dh9d6XKtsyNeKgSOXD2tXDLsUorA/Dvq5UZ1vf35eH6crHpfDEsyOjAop
/fcP40eiQVOsGtoVUD3ROdJXfYfBBrakFGmf6BB/CkN/nUa2a9Hd1xGeafjTt03hr19NUkW5ZIIp
cSuRyhj3isZJQ8ELHhi5Ii371gZ+QWKZ0mfuYujx99XonGtEErblYf1RAIEWsQyW1JQy+6CgvHjo
ndm6NjMrMSgxtJrKiVjkhi/rsAR9GcbiJXAte/QGI3WER0cinb0pFeK6NppOd4U2I+EQqjpIHvIO
eWGjI1rJreNKvYYrEjlX/NC8mdbFeJ0Nm56vPkjNsa5o8UES6pmoIDPSFI7TRL5EPbMke0G7c9r9
+Wv6oAj4+SKR1kV2N9q7bR/54XvKbadVt860qyc1AB5FbcqObeNMnQMyt/FQ1UX3DJPSUdy1H0yK
dwCZIdJYzlXnLNm3uegRDwHO7V672ome+7Iyr802M68tU+gVR6opV/HlDs5jh3p4cFsY01//fBMf
NsJ/3wQjwNo2A1s7cxuMv7ybQ9FhWzSg2cC3y8rQWCpBVyaq/djpkaJWiVW4G5Zjhzln8HtdAWZK
fgAC7TYC9VdlFIVjYaLLsscHzWw0f5JYdvxyyIHC//nDbg/042BFxeCQEMH8RUv5/WeN7I55ZptY
s1ybfAXpoWf0hLf8+SrbIeT9VTB6o2zeNtusqx9lcw084zhq6xgpBzTDSrbmCwXsueaWyAs5I0+l
22gx7LzKNrvrP1/7o2GZyZmLk8uMYZi3EhHX+1vEmiVEUjSxN5TJ8tpyJvENbLWXupHEDwiA4LWO
LA8svwWsGEmT5tRHNTp+8jl+XyP4BMjimbE5eWCfev8xrBY2/oic0ZWSdQwTaEwXdOMgBi9Vjt6t
Uv5lwunP+0YAy+EDfSwnsg+t9HmthEBbFXvqRi8lmtbcD2YL6XvuEeYN1mdpzL8PJcxTzHp0UVH1
/ObhHRg2CYo9TlFFK/xGEZUH1++zpfYfr7L5C0g4JQ/uo1+SzHAHSCt3lXSOvu8nufNx+VqfbG//
8SrmJgHmhM7I3U7dv7zCk12Bh3W4F+RDGFOlvPUlGI/+n4fmP10FHQc6f47uvBcfRmYZMUUDJCMK
oZXgdSPRC4wBGsz/x1WImGIGR70KAub9vRhxSTlig0ZazVgIBJdasZ+Gcb7982V+f8fRR3AeUTdh
Nd6dD49MVufUMEu+GPDqU1hrsxY2/OouR7lz4LVeHuHN0lTJK+2TG/x5B++nF41DiPZTWMc/Pp6u
mxkxZRcxiZEGogXysNb3sFzHsEiWKqhXhx5EPqzeOoxVOOpvwCzv2QRFXhSltffnp7DNlx8+iobO
jun7p9/ho1TEQP1AoseYbg+7+UoWCj0UTW/2jr78xxXw/zwX/Rzq76/FYYWTKM9aYQNlftgDmoSG
zLIO+7GGXPXI2+7A3MtGYXmcHHTdM6t0ssJ0kuWj0eWp5dpFFl2UGqmUnBPG5LEZJiu6Kvkrt7M+
ouPG2GNIYTki9vTHblyZFNcUnLuj9Vnl6mIRFE6VPOrdHsxXTM1JFpSM9ZrnWGSOuevlDiyOLWBN
/9vnukVf6fir8azgod9epV9eyLlrkmmJVEhggm11FWuKJ8XDuF814iT+fKnfJ2q2DyT54TzDn/m7
M4aAq1lX6EJLZSN/n+pluJCGGFC46vyo22r4ZM/z+4ghb07HG8DZAeO9vf38lztzjLLUUDdH7gLG
ws3QZlLAJguG3ioOy08e4wcp07Y34aY4r7MGo2Syfy6Wv1ytBDiM2C6LwAd0q9vIVnUc7L45rqBP
w2it5HAqNOuxLCDTjb3THWQtl/1cMfLDn5/y79OFCVuCo+NPJyGKgve3rQk7FfoGLrVQiD/Biu93
6dzZtQuXTBupDUbroShkgzDM0vhki/77I9/m9c38zqH19zNrvuhKSXBH5A6E3nvZyrm+B3rvkQPz
2QP/OMWjkyA77Wd4HGQL57dTToQFtJcyui/Z+IZ8TPIjS40/GUI/l/JfZwIOGgiYNmADN4YF/MMY
ynKjhkIuN16zlgLpOHr7HfFmlIjEMoOKNLXc0CAaL3J6kAgKYMejVdLiz2JWDHrItpOSwZOYW2pA
LpNA2FXtRTvkTkPSwSysGyYDuj4gTwwZ2ZeUPgkccFDsunWqr+OxzREd1CX5Nn8eJB+/KO6LIy7F
UxQtW7zuh0GCbLhRWgSKXmat+WW8ZiJc5kS6gIBYf/IMf/+iULRQzufwjpVe/Snc/+XFAM7cxOUq
kSjUl8N+liTHr4VSfHJDvx1w2P7qm7tGZynezggfvqkloYYzFh2t4kq0X3AgZBmZBJOUcdwzpiuR
GaXtyY4Y74a+AjpdCYmpICmS/rnsh5ECMnlalHzMVJUhfNdS50lJOhReq0+l4UtVWdEZI+5Rw2+h
VejvqnhIvHHNos/2l79trLkXCg8UDZCz4yz9iGFDtD2sLRpnMpeye4Wsiq/9tGlaltQ66r3O0jsb
6u3clOl9lIj2wlQb7ZNS/u/fGi8YzQ8bldQWTaq+n0XGsrBEEZEDNUWiCNMIjoaSrp+BtP7hKmwD
f1LCYP/QAnp/lViQ7THV1eApLWeWBlfgQURCDv482H8Wsd6/xQgvsaSR1ccWmt7Q+8skQ52mI+FP
XklGRodMaCJCbLDy7k4XgD+tqRdXeBf628ZKYXhn+fzQzKY27brGaaCPA1Cg3UsHKEbTJxNKKeym
2Qm89z9asXbniIAsM8xJlorDLhPlC6GgqJuSQk2JKsOBlHsKh/MH6tdi8Jcmai7lWEbZKro2OqeJ
MjzVoGhTd4oW+PYwIufzmneEoKUzDBGvn0TxJetxaRyMWZ5LL6pa8Vo22vpG/EVau8q45TJ0wiEC
K84rn+AIgPh/foq/rXAYTIkmRgm7NcYcUu3eP8V8FRx8lLnz2IpNT61VOj/G1EKj20b2/Zhqud+p
fT0HTuokrxFAX79iiSBrZVzHz5yvHwlsAFa2PYS1GYg5/f0mlCMjj/ieCsyvpt7mkesRFiCgt7NT
/ey2t83e+8FDJW1rNfIecMz8qGJvFgAusURAieXUxniBTW1FtYOxnO+lgz9CWoyIK68j1XMJGnUk
RsccS0u9lsdYvf/kO9hG6rsPwzyqYp5kU8pNmx93GXOfRNGyxdKQrUF+VWTQsWC8TI4DNjUdf/SW
0c87Fqii8VM5VU+0LxQqXuQf2ixBcvpI/0PXWJ+l8ZO1//fxwWfTthId+yCE5s6Hc3ipoC5vpbz2
4lmf0TstaRTMxO38MJq8Lg5p6xQqrFy5dsJ1Qevi2sIexkAnMejUAMv+bI37e4f37mnhO2CVQ3xM
6VhleXg/YsdyVIY4LglyUjPyjNRoNSgeOsWqhHMxGQQgg2G50aoI4RHxLNOXbKgGkhRyS/pSpov8
MIy1+qSTWXVX5gu8CacqHopRRavnSOP0RGTYfE+dKrqHclTmvtYtylktEq0mh367IXLEpHs9IiXs
uu6hMeL4kMyaJUXL7CMIYONMyIf2kqeK9KPUOqTgQjU2drIdRY9b2ASTT1NZh14ZnDd2z3bD0qTP
WHrslVSauKw1zbOdxNLdhP0SXQ/w7q+bEvsY0RwhZkXFsALn2pC+p2o7kQI26FGgE7YE0r016oZ0
x3l4npwpXpFgJdVLazDbUJdWkIOOckG1WzU7S4RKuxhvLaJzJjDbRjFN6FxnAv5YZDoBtVMgdwRH
JHu9QS7TxSzkIj3Y5K6/GDC8t7pcgv6EDgbzVGzijHdiYiRdoU5TCrQfLPxOFYmd7TPY+5U7i5zU
lVKlXuBH2Bwf+qpaiKUmGeZ21OruIcI2iZiM/hyiMdyUhVtHY36Zz+nwqLGINL4gYPA7Dr3hxU6W
7IKAiGTyYpn4Q98s1+pNns0qUMulXA4YblCUO2Nt9n6Xtd3JIQUE4mldS9/bAeSp16XV+khHmyFM
Yp6kHnpDpfuRY2WJXLUv7DQkIQyvDtsF65XYsvlmmSLnxrBG+HX2wsxPhXgcvw4K48et4frEnjZ0
xdfSqJqF4J91PVfEZa47McrDJQWl6jkBJvlE2lBODMjSYRhtRnp2IYoJlfO+KdUJGQWUlU845TNv
sLSoPMPBcWZ/nlVzpIAdCTDXY1leOmXb28Faaewe5KIeu8sRDcMCi6PADAwOnQA/w8IJ4WZ22w5e
F/XcqmyujhKoNegXv9YcVpayHy2YsIZENbxWp5JSbN7NhCWPpkluDcX3K0tbLFp0WlVaO0HclIlZ
VQL8a7RdPngL3QG0WJlCow5qpgKSZ9B1Ny8AhWNOxDizcRC3h1etRCcog+xnhrxarrykU+7rKPxP
Uu3oLeLO3JrDuYyGe/LkBB2bMkue664BLT+tq3gpo6IjisSa2yQcTSs6TxE2votozZIHArGS7nEU
8kJmgdZMpGrn+th7bZmjANUSuxrBbDfZhHaS8zfuN4Vqh5hNpztR624e0tTAM0LWncY7uarNDYE+
HN/Zoy3fZ2Fbp7zp1WKHk1bc52XV9eis2OrzccrqyyCUJMYna/UXMeFBbA9EKR2U1LC+FHEyPs8N
eWPutgcj7sHIBl5sZUAsaq1Ofj/Ki6mf8sUcVLcZ7OpCTI2T7IqcvSjmMuZeIiL0haZFLyPCVOZx
/oI7c4F+BFrmOp11mfQ6qxv1Y9MUqnyE1VoOJzmODXqu2Yh4e7Y1pJAir25T1Y7qw0TknolusXK0
E1x3q4arb4Pjjsj7Uvy2H5zdIBEO6ZYkOExhb87F6CVAyTufNkJ9XoqZDsk8Zc7C6XsE4J+Sz76D
RaOg6c6aafFswg6/zXG7xkFlR30oma11hA0uXagaBUNvgUz/ytkKUVqEruC6iEXj+HR82CYTrqi+
xQlqHk9rJMn2q46diavQnTkTTGoHBFfOmsc0kTmBhkN3ptNZZVE42lbSHORkIAJ4sEXZ7GW5TB+G
QdUT0CclLR4r0qCPMYVPoNGdARU25ihArgtRNqTE4rNVfX0gIzTUnQ4/SKS2Gr3lZuy/pY68BRep
k9a5QN0HeT+3OWLTVjOqW2ttl+9FZSHwtIZBe9aHBYnMGGssHlOfOuQ0zSqQ4NzMe7+ou1X4ZbnU
5HEJi5iTYSU+0oeso6/XpEwmr6NV2NOF4bDo7Qdb7gVgpIkeT+pwdCVQJBsjn9DMGkE5y66bjOn6
YwU+cDerEgdZNTZiB2keHSplWf1YsnciG9u7Vc4M/HfKmUoUphoiw6yup5ZQypclHjHJil+lxnot
CZKrYjpGWTT7Ja876tA5aHTJLfPxvkqt63mo7m3BmKE/iVL0Km3JAtDzA6fGYMrz73KaEVimHwwh
ezZtZrzKlxGRY+PgoFZXSr9kLNsGAQnm7OysxLzL2vKpZ3HXm/60YMu8q0E8TIs4GWbxmlmKa3T1
eVW+1ON9HkOr1d4IpnBLxTro/IV+ScNiSALQ6CErqxWSipz7qd4pPFUTmoDWGYjLuQ2yLyLtJU5Y
uaqGynUTyVcjPq4Stn8y3kaVxd6bEsW8p9dwQtXG72pIQiFeE/3Qy+V1HFmzj+V0l1r9/QgPUMbP
pYxlfY6mgmmX6BGadzf6XBwG4ie5wxIWSffEfuO+l3Lqi0MyvciV1e3lxdrVy/piJkbQ9s45VnEn
2N2tppYPhlTvjVQsbj6ot3YT3wC9Pxj5gx3jwCdpY4QRCm8xjU+MsgE05I+8jZFnbQkKSNcIv31Q
mi3nVG0ICJzWnbYmh37WbLqT010JKWcSkrLlRB86WXuI+uyr0lVeO2DMKkSzqyY1jGjyuBxmQvA4
z4TRXSsJtbeE7oxcy3dqOviOE5HmZxvUryVU2123BXWquwHZloZ6P8E/7UsizlxCyYJWKmI+xrVZ
Gs9CmZ6k9lnDwxhL2Vs2FN/6iAbX3FdnNZsvCA4OHEzWtlNeRcU8eoWkHLJY0V7slC9+XipPk6b5
qCSo+6PlNKGVT9bMn1T5W80ACtpiJS/zZaJHPxnL1RQbTwXvk4sZ3ieAZB+PRns7oRQUFLRMdP+R
OgWyXX/TlXy/zOKSksDOgFaMbTSjWDB0X1Sprzea0nWRdvvaYFRksezJ6/jKi39VE1V3qJcKOqvF
FEcC8u0ImduNtOEtH3O0+6lE5jWBJmQKofHdgj6q8zQ08kUnR1bIwmw/JQwd/SBPxhkZxZ54xL0c
4Siwm+4iFzSZLfuiNfTaHQgYdQtNujQzzAooCGmjkpMYsY/ZJX3+jWMvtqKy+56p5f1kK1+sDr5D
338VRMo3aLMbSz5M8cxpyxh0OSIBro4ucpLJHs1Kk15U1CHfSrWIFw/+xDK6MnsQIiT7DHVAAW7h
xrEbDNkGR0X2kGywHH/ol/aWgKPWOQBVVGvivpbF8rDEKZAWwPakoAKLVPNydVifs7VUIm/LxK18
ETXAGLpE5JeWjZ4xWAhvfSq0bW3pyYvj4+Gx+u5MkUnKelZPAuhTLRMmGus0LBpJ8fVeSa8iB8un
V/JWkBCO3sbyRnuTIBEHmr/O9LRfZbluSRDW+hUkRCkWCvV11rHdbBQMsQscGsmbVK0VnCzK9rjI
ABgCee0GxaXsOzFH2nmtudy18rWU9eqmVZP5VjcnkYU5yc4YAKqsmzy8iRGmm37FdtJ2tv0tAe3y
MuiCSOhZq9sbS/By+W1BILPXkd3L9DVIhjc12mK7groQfpoZf05ErCQmmSVj20jwZIeK21qjmv1x
XrdeXxSUQPSubcmWZHG53WJPV9ZBUsAkpw/WPJ0UF64UpIIRvTvSn2mEbq7oM9sQY1a6t6bXcSIQ
Pm3eOuSdlGQmmmjeO5YTPGpLTY6pJRplIZ6qmXS3hHX9Y4nI3uBV64Thxm0hdGQ8jjX62qQZGcsI
rBKeYk7uT0LRS5xaa0UOtihCu9XIaa8vWybYHE322BNCjsj05GQduYSaPJGmJqTR+JFVLV9f3Y7x
ky7QqbqGVSSvikNwVGDmQ/coDVA46oX8cNQJ40L7MRpbbnvtZTynap+dLbtkaTezQerwoW/JUXUW
r7U3oaVtvcZqS8aO0/TXK03MNkhnZX0oMgRRPrqL6NFq++qVUBtVBTtTKV+hjZBPR5J6c6VTFj/n
i6Zg1hBrybZMKxAHpe3W2Euq0clCNpvExpG44iyEJcYOptS+RZdAAVe+oBYy2HtKHnnnxaaT3uaT
AtejLeonK2/EJbwBbn6RBp7yFkO8VZOnyXYhU9q4YlRpE8mttKYIk2d3PuaR+sLkrTpepKys7PYo
2L7pxug4xGrbmAbaqIkPGVC253iuNPwNWWqRQVeaSOlmVRtfZT2ur+Uu03ixwce5cLTLxykv6oyE
0K27i9YGPEQR8TYCWa7s58xBqINH2casRcD7dNhIX9sOSS5P6WASiKtRyMKzmEXpjRT3GFKoiNG3
TU3ytCNzclboFYup7Y21E5edVtrkEnfV9Mo5A9S/ra3DEDYir8+K1Satq5VS8trwLzybgNJK1mBb
xXZAq51SfFnb7CF6fIMWT3u4VqKi+kpSDc0+MUoqyalRfUaGNILREBL1NImN95vExvkmVQggdiur
VOxd2etZwXkJ9onHtrMZQSqoPxExHMXCYR0Vy+10udBCqYaiBT1FKH3QrFi593GDfPFa05uu8a1p
Hd8ozsiDb5eac2fGU3XNnxVfCqXmKJ8jR7pLIH9y0OYgiTGnb4cfSltFt22d9V+GzlRi8ky3uSmj
aMAhqNETEgc4hopzNg3JvuuqpAiJLoiboCNiLyctCEozFKmUsgcsmaXxp1SXUJqr65AFECvTJ4XM
2KfIQf7q6tbMz5Ym7+hjmeXVlmo88fYXbCilJsbrUVEqwJBYrt3iakM5XaSdlOSBWIBUk13Nkd1D
H877ItgGHOyYQw1HiU3CTpNe/jZZcorFy5C7p7rR64GaG1HVnmmOyXElAVz3ZmkabB/0KR+HuD3s
O7lamrvSMk5ZX1I/6QQABjIQYNBwSqW/YdjnQh7TkRdXGd/SWVQVzBMDWTxDsD/1soQdpBiJN2fI
ky/udRoJUdxJNr/hNmfut6EhsbPN5/GRHa0EQxCuDxm3qzGzqiQG7tGliu9j2ewf6h6GO5LNctID
KhaMiTYbWLgd0gHB6EuLNYQJeDWAxsrsHBhz+eya5dyQSzTlC6ErhpEoO6O25aMyoAz1yXLAD5OZ
id370+rE14m11LjawH3RhRryhQBKYXAW6Z0aYMOqS8MJ2YOmB2Q6MdqbROCo0jMpDhSltb60FUQ/
FyU0cA3mMzUUTSd/Gc1u/a4uonmN4kjvD+vcWudhIonK1aY4ulmS1FF3xdINdxI7idYr+pQhFnUb
Nz/TrbjdcYjeKlwAir4rxagwGJI2Xfypp/rkQg0fXwsmrgxSQb2kvj63Toq/f+whdA4jQfCF6GAE
9OsIOtEcV5xbhMfBrJFMoE11VGU3lAN0+biwdHW8yvHa7whHXf281+OrgZo3eHU5YnOTxEKT4NRW
hcG4Yv3ya0Imr42uYTCYPTVRN3dSLfWy5f9wdma7bStbt34iAuybW5GULPexkzjODZHEDvu22D/9
/zHnZokSROyDDeRmbbgosppZY45mxma1k2Zim6NGyX7kbWd8KDKHDOdTh8lhp1Wc4BIw9ojJx3zQ
Z7P8maROrvnW2OfulElzfdORvv4H/NF8wOW4fSzFEryVUhObAI3N8Mse0vqhDx1AJuiE//gAOiHg
18Hhs2YKlnxs8zIme9idQ7U+RTvVZFbKIIlT1xFFgvBwGB+4HG94WFwaBIG8jbElnmdwoE4HUXqH
LnLB7ZSrZ4wjJC8KO7hoo4d9Rksm54MILdxidYhlizzodBhV0qIGqKdymySsHiaFfNUhEPpbMYJE
qREyaJJetSetANYGay98Kcu/qiSTuBPV8S1+HoY3CcFVT6eouv6ez3qn/54NXyX42Wj+16jySK58
kVMOu9MCX6lFE+2NMngh6XTcaFytHHQWtia0OtiIZHuhm8A15PQ1wJBI1AaFEdvHgE/HJBrrr1OS
bG3kJcF0Wl96xlLglYnZ7k1Lc9y2S8N3XGcwbYExjfDSauV7rHAnvxvT4tZuZfCuBNChbNTg2/UX
848OdIK387hca2GSkze2NGFPH3ekF54p2Ji5kh6hPU9quqSWI/ZjI9RjF0fNPsK6w0vYcG5NHp7s
jbi7jeXgjXhzx0spX16AqEIuNpr8YAsC1jEz0YlQrWxyGUZlK3PlwmyGVc7sMeEw0idYPvV/etNU
hQRlT/BwdPy4PkWROb+jSmnd6+/lwigqcjb8TBfX5TP+nqw1eZXEAklqG8T3ALuth0Sh318f5bwD
ThsfuG0RrtAVQ7R2+mO4eGCaj02oa6cqQnFbdXAHn5oPI1dVOiCR81CMaLHnhgA+gnvNh3pcsPdc
zRFbw5WVMMjqQwSTCrndcmvZ7hxI8x2gX3SbZZY4iNE2XnVzGvyQ4tW7/vjnq4qnxwESKgfcFZp6
p08fl6qwC7nG3CCmduB7ScCVsAOFgXb1+lBrHtKyqrj84cMmQ3rClel0qGrIlKEleRpSR2ntyzgM
3dApWc+q+afsEERfH+5CYwwJIxyrxZIa+qaxmmWdLHGZV8bSNY2gf0w4nP1S1/FQz43mCDUHi4tu
ll8GC+M9oLLS06y+OdCjzp+vP8mFHw49AkWJhVMifP3V+pSVKR8tsGrXULr2U0pEgLhlKPYmGBuw
e2FuUD/OvynaycWTEbCH5umanTwGZBk3E/cnp2uKJ1MXxY/c7K37QU+TjXPp0lCcFsvWvHzaNcvE
liJwhQFgGhi71LFAQy6cBuDgJKo7W5ZR5wuaCy2vkZQmHED5cacTiFvSqGkcTMhgEEsRk6F7Uc4x
cP1rXdpOUbYxQzkCMMxeN9zLdEhsskRgzoxtYLjkZAZvNjSzwFf7YkZIlWpK53KIjOJZmbsYqaoB
MYS4WQmaoZWOEjVg1deP6gxWvmuQozwR62l+7UUiJGr/fO52dB/C73Mvm8PGrnfhiyD7UqEL8O2h
Uq5eEgnQMeBFVEF9wPVMHUfpMS6U4j5QOvP79Td1Pq/58yhkNSoGtAFr8/K6DxplsufcrYa0v4ma
dD5K+Hwfa41+ZKpVycZedWk8LvQw3FBTkMW+qk6SoAyqjjsgBq2TcRi6EB8BuqE+hlH2UzwjGtrY
sZZG9enBanBs0F2n6IIYpK92kL5VBksRnFMZ3GxuAWrwmqh2/WA1inVIRQqs1oWYvyj2DG5apNlW
b/+cCGdC1IHXh306kxGB4mrKcwNvIcPmrtkW+UeUKM4dHsykgYe1ZOhElaeDBA12bFQCjFP5o3FC
XdznlY0aWGMZYnwaEhbr51Jlv5lKgprZChoB6JlbtERsuQwk7o2TAqqe6LQIgiaL/lgEO2FdEhfE
o5e2Lswj7U5CdY2pTt81igmMVuJ0Gh/SOACmpluvA7HGFYHpVtDimGQ5iWx5XVphVZ7WY/sQtRbG
mxj3Wa9KN0PgggVHTLc2Fap8xydfLqgwlsiwVWUwQsgO4feuc9S/8xAAqCeR/kaoe9zvgi4Rf0Ux
E7TOIN0NtJARp9QUXaNLwrT5iXJTSXZ44I+1p3MJdt76pi1hRaotsnFn8Qr2xqILSMoyh/i9VYv6
HfSjfQ65FMoep3z7PepaQNmpTCqowkB+6r4UkMPuZ22i6lNDHd0SBZcSeaSmtXiOZHr2o4lTaKhl
Y1gJ2BZX7psBdFlCrhdhvRHPfUs2ie186KTmvYQTFDC/Uor5fUzg+++kdi4IB54GAFHVEnWALrKP
Acy5Te4mm9b3bkKC+UZ23PBN1RfrDb1M6DnWvanUmL8qXJ4HmDKY3owSjjWZJMj3RnCpPOpZASdk
KuYx9KCMZ9gLd1HxSpAffKwIkPKeX5f8jaseHLCd8l7yBSG6f6Uur/FTHHErbcMxIkVXm5VdOtjh
XdxnYpdWDe3UJtBpuLQYqxL6WFjZb0VYsxu3Rv/1+nZzvv2bqs4BqrD+yRBdU9HrUY2dPI4Q9Bij
8Gntq745oB27Psq/7f100VMrUsZBkmIg0152of8Up6HT57A56OnmU914QjLTXxPvp9nlNBaPXMdj
v52zyh/JeHSLOm68HuIvDMuKpMC0se4SW4wPLaWWW9FIjXeKCOV7JHBQIxqn8tq8aW+5qFdeLZW1
l/fAJdd/woV9klscWxaFj41L4WrbqoKi0llluZsTxPGoERTuFWrd3IYafjOhxtS5Pt6ZXgFRDnor
RmSmMuw/E8z/vLIhLOXI1inlcHV5mW+MH9k+PwQ389/sdmhp2W58ogsnNOMxAVDn2Ow769SzMsFf
Se2KyvV+Hl8+X47Hw853b4ad92XYbRQ455PudKjVcUr3LJebnqFG8Tbivw4SuPVrLnyuk1+zPMJ/
3t4UsovKy6+523/d81MOh8Pf17svGz/kwrxefgncVsT8ZMTqK1ZWOcghhFuGqX3xbbyv3em5vzHu
sv2Ih1npCm88wDY50ugPvflZ2jvv12fJeWHC2OjLuYvxCGeaOaCZBnE3XjI6QCSm2r19ZC1V+6ad
7Y3fev7R/t8QGhOE29la+F4FnSY1NVbfU62GbwIyNkW/878KHShGCWiDwYdjAdN/LTVU65weLeEX
1Ilx9rUOC+Nl0hP6mSl+ctff3Tk1mbGwQmS+I+AAUVhdMmdzGImJrzFUn8zudoQt4zY97YwaCkpG
60kOf2LLPHgJSpB9UqhR58VqZW74bl/6hEjjSWclxIgL/PopKomeAR8SwF1pfZqNw1FPiu9OE8kb
V5hLX5B2ALMEUI0MpNVkRTSWlCZ+8G4ixcMRmjKmjOOsbW1cy81rtdcrzElwCOxwUJCop0sPoo+t
9tZi1z7nfXew5hCboilyWrg8mtT5peQoX8s2DRVu97n8jgO1/ZoTevUahbp6T79nBl4wLAFTKVuI
KQZ9NbyiAuxyw7Ju/3dIA88I9HsW2x4g9No2QCS0z+AhLTCgAFde9J1WWW0le156KzBTLQU5DV97
LWXpZEcoE20l2vR9fh+YhfUl0nocLBUz+dYwPzWoDqPYmFwXPjnyRD4HtxduLmuJol1bkpNpQJxG
1BlHp7Yqb7KCfGNiXVpJC1jjoCRFvUK40+knj5WMBp0Wpm6C9zHWVWOajG6o1wl3stwUDnBEFal+
oIU5qrJyhmNsJ1l/51STLDaW9YX1pCIihqtEKNOisTt9FilOBS5HcJm5LCeerQIiQ1GdDrbaRN71
HeTCUICDS+iuDSGVOXQ6lAbJdFQiBV9HYVn7ooFxCDOKhAJKwOsjXXrD8JGZoWB8KCiVVQGFRLc3
qPfZq7SZy/rcQ8xCJl09SWA+X5JeD4/qHDVfCOkzj/DM6TNKhfN4/Sn+XT5XS3sB/rgEs1eBh6ye
ojJHGDc294+xTU2xw7AJB8Ry0qGPB6LyJDv624yR5odhKh8kdYi/sLT0j9EeSWQAheaf2vFEmSP9
LTP92MxoPxWoJ/ii9honGJyQsUeaRGs5IQDB7+WF35fXyfdxUoqNl3phSRJUBxGevhlnm7X6NYFS
owlWJuZHqRGziGj0lZ5lv9OAv31FHpxvGCBEG+/wwpxBlazYsLE54M4UsFnZQjkeOHQw3oC30SnJ
vehqiHR2JG/cdLlUMwFX34smCq0HYoXQLa2re1rPaZTjzI7tHvyanaH0GONFEfeZPsmgm8l9SUdd
6DLkNkjf6dc4nR1fDrX6SxEJB4KA5k1OJ903XRFTvMe4PHsFxv9fZ3NhJRptBquzW1i9fp0MmcDC
EGzDlYNSM25DDOp/qWmp/Krw7/9dotLJfamd1McelrvEjdHALNII6DgiJhM5vh5KicFiNI75tynO
c8qaCuvvHXpi6bmNlCFxlc7JHtGzmj+ktLDuyrTCP3QO5PExrWf4+r1dK4/Qw8PW03tVilyrravP
zuzKcjfmagnBerJEA71XqrJd1SXm1641lDeiUaofGnTxetHFVtOLZNmY3RI3pHaeldfSbTtUtCTp
GCS3jhNN/+LJ8pdMDk19twQQBTB4hqbfgX9KxlNJ1DjrQG9VfPqMEKIJyp1bunPQMOtwqh+IAIpr
DyZOFXjTZAtWkz0MDsJ/madegBcbKYwmYWsb5HD7nBzmlMuxC3XPdApaNoZK9vFOhvWNkyfkyyc7
NIxwJyaB2b8jhumxM6dU209SDzk9S82atJosTL43QR5OHk3p5pdZ5rhmkPqTJr6VIRLbmVnBX3WK
cVY9ZOnNPYQpW/KyuZGjHRb3LYEqUovNt5Tp3GyZXRVCX73C7NEe27k9zE0IsRBy+1x6Ct2C28HJ
g8mrKrv/hv8KZCuJPlntkdVSHTMjsPL7fOyxqMrpC+9SkNUPMIJ5JpBDjjMvbc3ooe9iE+9alGMP
We1M6kFAzYICN8qQoqGk2p8RSAvflp92b1WyWvmkQzvM1TEVBsRFrOJ8wAsZd8lBKqEy6NWo+xMh
oB8gRWN626hToxJoAw3H6KpJ8uCSj4ZvS8P8Xo0hUUWt3A+xF9MWgjyA8zuR8kUMhVYdlxgNICxQ
jMFwwie5nYgtjfRAKxBGNhNkG5Uupl/KZvaHHQWErS7TQtrNw/KqS1Pp2wMu8G3uE2cwVvsZOSUm
mpWo65sASZkNE1ss4RK1U8/73Bx0nN6KsjdvZlRZwDVCIS21J890RKGl5TTXolK7m3tJbz2Cyqef
TaME/a2hVm3nSqmZWQQ/LL0hgp6qajdrToSQuS50QKYmcwwincJ0Pkz92JAgAGWjerS7As6kA686
uUnzYIDeUkkWlpRNbBXHueqh94YsX0L1Gnt4Da0yJIusB+HexU083OMsb771HFi/ImQ1jZ9ySELE
yp2a8B64VYovhWanPTldipdWPKoh4ok4/Ihbufg6lOQBepZQjPJeFwMbZSN3TJbEBObx7V7vIHE3
QfBbn6b2u7BSlfSvYbA+a+oO1G69SAe/gJt6PyhxKb/3Nq1XkgJo7aEoCJx3iIwBjJ4+eSbnWvsm
aaP6EuUDN24ZN72FTVoUrmRnM0QLo1Vuky5vND+VzfBjQkz/DV5E+f36WXuhcqNURx6FXhfcfB3l
YKC0NXDvj11Y+rabUT495pKcflwfRTsfhr+Nogg4kNsQ8rPTEsa0iV2aW4bB7sefvRbD1OxBO2IF
4mlesa8fnEflIL2kN9hR7zEG2jsHwkx8xS/3ho/AZFc8TDe2D4dh45y80DY/fbLlyf9zg28qqyM1
hidLsSvPvE8s0fxPuCy713Qfewh6NqqBC62t0wGXk/s/A5Y0HIZ4GTDf/X7ZHd9d/8uX62/7/Ow/
HWFVcMRTCGdwZATJwla3vg8xtiLL5/ogl74orRzNXIz/OA9WP0NptZZeEad1RQvSt+qeDUVzthRy
F34KdyXqbBAqh27n6qckAppchCeQm0pZczRaQ96byZg/i6rcyi0+bxjgJCgvHW3ZwAVhfW1NjQJe
PX4uEGdLqEVhA65d9Wb5ewhm8zbvR8QkmCOIr7XUhPjpJqG0NTXUszoKDSAaTa43Bl5d/1bRf6YG
PEP6ZGLI3L5vEvkFNWJeuaJTlCW10AiQ/EghOeoQTd6lSDNvpR4J/sHRw9qv0GpxtQzneGuBXPjQ
dAf/2anydtBRruZrZHcNWWcZfCqhf5vgmECz4h3emWWBXbvIdf3P0GUV+YpdT5lmhkrm7NR4gMjV
yVr+y4jk6YdOOtrkTlNU/Lo+Dy+0WfC+XABFbqAL6rACNtAnT5bSQ6pXUiMp7ul5wM0UQkE9Vkzw
pGHQxgbsbTvAOLyeRPthjIGN73glGS1kbZH+qnM7fu57MS/cb2KzKBnbCp24Ms+HTE21HMmsgWjN
qslBPxCSnh5NO7Bx0q8INPLqrq6Ed/1nnRl30SWFv0In0AAnNZFgn772Yp7DDq0kstU0pZ2ftqn2
UASi/2imZnimrK4CtyfhpePaOVV/CsHuirNgpb9K0Wi2MLy00ddIwZKOhpJ2L5EJoryza/wA3QKB
hO5vPPCZ6JcHNimpwJFhUhF9e/rAIGd1Nzp0+LKFNYOd3/xqa3nn1laRvoq+IxYBb6w/czrHPyOu
ynsURmq+sStduMCSZC8DD6iYZnLgrO7KXYX9Toh/DBDB4Eh3FO/QnYZ+jr9nGrWXmzrZ9HNsy8Xr
u5rHwc/BYH6JuUh/b7yPZd6dXoq4DnHz4v6qcPCtvVT6DD+/lIafazQtfpxVW+5U/FHvQlUfbxOt
wgHermU/LeLpuU2i8RvvF2WOkkpPVhGQ+w0C4tO+nW64SWFBrwTmgaa2/tDSqd+Ybcs2un5W/Ajh
ZrHR4qGwWuMyZmBgZqwhGAHhvquDHMsdSdtjARC6RCiKjZdzYU9xsFwBKCLAnW7K6iv13ZBYeTBm
rklb6BHCbnVTt9N4s/EJLkxJx1ogN1xIIGeum9xzHeZOEsaZG8cZDZ9gFFgTKKEhwVsdpTmE6ShI
fLLMFh1ZJvfFRC5s3L6Hs2xubKPnb5hwPqYDHEMsIui2nK6O2crGidxgJKedg7OyUtpkCLTTd2M2
tFtImvG367/9ArWJGzCkMgXsARHY2pTT6QpaiRqtsKKxRbDnakt3sk0l+W9iD6Tb5I1j/jG1qlC5
OLbNs4Fk4S9G9w2KLrOjS2xppf6A4cPQ0BjWsP+YYYqys5aL+AriTv0rzJoQj+zJ+t0Mpjz6HSrf
TfT8vALgd2CDshisEe+zXtB10JQalumpa/WO9JkJfBQ4ppUvdQJGUEeZ/kDRWaNy0HsiSozkGNjW
QCAb+tadNEn580wy9g0mTUBDc2BtAJ8X9huOHhAzPisTGbet0+86JY2jhhGNTZGW0FO1IJII7SjD
seXEsbS/8SSJF9EN4fcGOBICfCOppKA25VYw3IX3pAK+Lqw8lZ1i/b2FKotknFQg7dExblrUVoiw
Wv0O5H2LzXnhbIKZB2sWH2TIWWfsLFWLJ8Qn2DOKOTH38mi3t8VsZq+GlcavCqYy3Y7lHx44Dbod
oXTiKdOM8E4oZnVjFU1/hI9bPKZO6+zSuC6PkkQ4o8K9K91oEpzvwQBgYNK0X2SKhHU/uI1gJ7TY
X7qTNsjv2ihadIRye1cmGGlZQooQ1fbVEcaqvuUSfI76MfTC+rCpDej+rMqSTg60ZtYIWq6spp/Y
yHHG2afwPdHAjVlJB9mOx6dWDuO7IJlb+u9W7fzuk3745si9kP0eNrWNmq0Q9wUZP6SNiNwin6mf
IF+QbqdoG4fA+aYMvc0CdqURROjeeouyRD/PETulq6V2dg+KEXqm0kz/H5/ENmEtgg5jqrDuvDk1
V/SuR5dkh2X/mhLeiBOkYn6MVC3PrahHLsOBIH+HcnzDoOfcAQXyGbUUfS7mApvE+hYK4T2TBjt1
A7pENwZGQHfCTHq3RYf1F2ph4o9OGYx75MjTU+ZAhiPtW6u/IWEwD3Eugi91Ojdb+PClx6LvrulL
NjwreH3zCFWnoTtHNBFYSaJ7OfKf15JEwp2VOsTJRmryW28MRD+5yibWFMrXLpXT0ceeyToGdV6h
xgvFFjf+woYC/o8dJL5+EJPXdb80wq1MI3Q6c9LNrzn4iw9OaBAySZ/t+mF1YSgukXQ3cMrBXH3d
tDInRcOaJRBu6WBC0WDZQOJvnD6Ug7nFd/iXMX5a6iwUO/IL/20IUIxPN+wo6ERANmrrjlWmT0/I
BHPfoZVItpcSVo+owUnMSaMK4ZZUtnA+GjNAQCoc7S1NGvCZksiErzUEQmUXy130rNllCL3K4j96
uiUt6j+CWW/Jp5zeZlXD8Nqh1jHQ5eSy9Wj3rWbuW6gpP+GzKm+4rIi3DHnmd0VS/qhOJX9Hcif/
bExxS4cv2899nfb+7PQx5iXFjFlIkNYD+baiCQ9lYgl5H8St9kU4QiZRqJThErU183/XajHSI/RH
2KxIGWxtV6p6OnO9lEdEylRO8KkMCCQPaeaMCnFPgHw7TPbxuimLnDCfcMByA1wtI7xsslLj04H+
+j0OGpV0HWI+fg8mb2+XDCMRPUXcz2/GNOKCoORItHalHEuUC7hyQPUbtPFvprKdHHQoLRPCUjP7
qoWmuXWLP9926ZLhO7TYmP6Lzzz9vKjdkWfpgKG8zuDI3Vn39MYZ9lVqqDf4loRIGkexsaf9a4ut
JhUXdxo8i2vb0po8HTUdxm4WDWWIM6GmM6B/3Ruo5J/nRDbBZUfL9ARCTkh4Un8z0Nvy6GV2h0zL
1S+N7Mx7SGP6MUSjxXVOrp174nCNjQr0H1V59ZBLUgON4YUDQGm4eshqkNU4Wrh2RlIqHlhfX3g2
U/2zG6qKu3GtG60fjbL2MiGF+TrZZaxC0HQkrEnk0SAgazRGHP1YBc6udGqkxrozL9WgkIdi15FS
QCGGVO9BU/rEgjFPJKinGFhZ4CdtU1OizI9HX6+72LlBnBa+WElafKABnWLXjh3tI565q+3mNE2e
mskM/oi26Lp96JjTEw4u9S0nITFHaqBJn22LnmXr1F5W/+odLRDl4vS3lA3rck4zglzqaDW4FnYF
viU7qQdcm/gFxI6fcWj1j7CFbSiZNGY0SvenkhrzPuvN8TDnauSmSkn75PrueGFK012Dfr54RMEM
XpWYEBpDOzBrUutnqfNqTPc+gIEUr8nDYJfQbKOrFW3xdc+2ZAvqBuQKkB9Y2/p69w8EIb81PiRu
k0n5MbAScYtOj2qmsrYq1/NykrFsFc8+GdYCUMdqYnLC0lYxCHCzC3yk/GCU6g8aF8rXOIiSn5Le
UU8aIcbw9FiHV1iz5EwAVxsPkTorH42q/DWbDgfCSZu/GrU1fWIe2X5JGnt+u/4lVonQiIvgVUCE
IrAH72xqu+VT/Qeg4xLQWqKqK5dgW9s6zGFbk5I4kLWx15V6ih+UBEGJVykV8YHUf8GA4cE40Oa0
uwioFCvH2S1B+Kddl8Rd+ZT3lbZxJflndXgyh3lIuvf07x2ixJnHpw9ZsDD4ehqi50lPf43AVX8n
I4ef6+Rq8GYZM6a81mhOf8IqSb73s4zhEVJuip0C9rzuhgqyPTezshpKrDLk4VHuKxQQQ4dx4hEf
Sip5598VskUNcuD34V0S6hWsYRxm0t7DB8mufFVfggltCfbiwdHKWd8oV8+BdItUHLDaxWIOje9a
VKZbbWENKTQa0ef6sU8U+i5are/tyOrBWzLbwxCw9zuAIjfqwC4dZLTo72g2b0yLZQWu3jh6beBp
okeoLdcirpZDVMvQvTJM/m7TDN2phjhEqnQbxqFyUPtxD1flaE34YdZzTlst29q5/u3e589gwi4y
dB3wcCUGCtg+S2Etz6CK4XEIYQxijKya72ao28FOhESGQx+hiLBkGk4hFjGDrJCQAuvheaGXeCIq
5uNQBNaNCCP5wdHpQwadHN03g9Ht4yKoMdUZx0NWa4SdBEB7NNRkZPxp5pul3uxZ3aGf1w2ietHW
e7vAD6GUW+zKS1u9s5um/X79xZ9vUiqUSKyLuPRC8ZdXoEqSYFApHIPCRjjB11kee78tO2uPt2z9
8r8PxYtddIWQEmHInC4qnGzSpo1R03X6QMM5M8d91aIDh8JebsBW/9hSp5+SCxj0R5YwQQh8zdOx
WkuawrpOOEuLGV/cepio2ZCwZOAQnpJGuMGWTgHejt3Sruee4yHgHgnnAdYhqn4xfhqnnWzVcsLB
bf6Uq6w7zmWGhHwo6zdVg+sf23xOO1T05zzKpSfAb+U5dCyyV5K4utHrPtyPad5lWDEU8lEzJ4JM
SRO5r6ey2uKPnMF0NF5wTtV4tbCRaXyc/l5lqiYLJ//cTa3J/JSjIis83Jek5zSAT7LnrO6lQzaK
DsUxIFp8wwUZ28qQ/jAWUmMYflCY1LrLO1VuxrYLI9JADaPyxkGXbyrFRmVQD1aUY0CSGd/VttL+
XJ8dZ0c0v4A8IM4wlh+IyOqIpiRs5mhOMfZJ+vhR6YLxqeqs4ejMagrX0gEkmeOtbefioGCnLIBF
X7I2JCaHo411gpXglQ7tM9e4AjtBTMTw/jN/zOk4f9VbezM9bvkYq8kJ1CVDeUNjhY3o6nSJS3wP
wfkQHWppeUP8gXJTNdT0Oxgrzm2Q6qU78w8XDAkfwmnxsxnkCIOLTmkQLyTkC19/92ewBe+e2QGg
BOmfImm1CWg6BpRDhr+nETNWTav/sJBGNxblhSJFxfB9+dmcNOc+3UYYV4Wj48IxYuz/iqUo4cJy
kNiml9Dvup2iAcpCPoqp30flHOFD20cD7J2uHr9RUIjCx++mi3ypqyDIzKE9BTvgRAiE3EZhVERR
BeBy/dWck/uBcSj5TQcxhMnzr+YlWEOa0rmEIz419r2I8/DbpNaZi5gzOraOMLwgzfXHEmO150mH
NImPzHhvNr3YYzU1vV9/nAvbNbAPsD8g5b/4o9N13s3xMGDklrtK3CXvZpJjDB6awU85dCipro91
Dszy0zkN+VL0z+gCLJX+f0q1CSsB1gabSugEox/F5i3auj1o9YBnBbms0hS/My2xdrJxkMizw8b4
F9aJakKV19nWlhy+1avXshR6KOYzbj0l+Wti1JGv40ID9ZtTsZqT4W2iuf1EAkznK6LSD3NcNJhk
5epXMRjTRlF4YZFwd4CBwT8skzXCIjV9rRRaREayAisnNCXjxsBdfWuRLC91tTlQ9y7ev7SMydNa
7eSWPkdqRA6wm3DlJfDIFi/qpDY/FCek+ahIbW7t5VbC3gXogNzuQRbE2Wtpxv9N5zBLCzlMAJTz
rPavf48LL4Bzm9Admx4xNfzqc0SdLcOj5XOEBuBii/nqnZnWxvH6KBdmOGPwfjEggB28Vgujz5ks
PSbEZ7Jxfpr7mCi8LIGMjSnCxtq+9IMg7XAz08kNgB18Or/t0qFD7LDtkZPg3HEDh9ZqI657vf6L
Lg1jo8RwgDYQU67fG/kTuLa16JHKGZ6sLXTnDmearaytC+8N8BOgnEmzUGVX96oyKlWbaNjSTZSw
wAFOFr4m6YRES9asbCyFc8YPfEJu+JwVDATRY1UpNwaGPxH9c9hOA9cDCbfVvFGKpyLHxjQrFZwB
Z2327KK0HlSNLMW0LCRCa3XniY6i5HVyTzncOO2XEeLXFgJx4VXAcOcB6WLTulsfZ0oFZwGdVoEX
aBMQEA7p9FOdQ/P3wtCwH6aAmvGYIF1+rBJNL/02K/oX/hL9TYsJF2DgJOdiZ1sjzimayom1ayAg
b3FVLswLhMoLIx3uxWIqfjr9yjAGM4R26IJZNMdORYs/a1tH+zkyToPJ5nqHGTWQPX/qdBSyXBwo
ol1DTFeDtT9esuCWM9HXJATCqo1jz8LK6zEpRfRY4pWbeXicR+9Y5b7NiqR5Jhj21h63LKzVHke4
pLYYExCpbK4Dfoq+bGCz6vgmldbwpdLbxYKuTv/i4Tzv9WHqbiAR+VKSfxKO0Pv66FSHAVhoY0M7
F9KhPeD2u8wSuKNn13y5DSQ4oTLw4oCyk2bSX2eoywN2VZlPeyt5bkCHX4pwbnHlxZs06acJTvzw
kdrqF3XAo8duev1vI9d4jMCN8c26nI9jG2GVUlnWxnm4fKnTt4bsG6shYH7+xxI//ZJY3TpGVfAR
JQkabCtK+wE/Vecu00ZykNCWHaRssDcaPhcGxXiflY5sgowVfTVJ56rohdHhvCSCmU0fG6wH3Hja
Qz2Wk1sHUuGVdAjd6zvmORhMKC8ThHgbli+S11WF3EdmquqdqN2xycV7xCR6LSHJ/bCrQX/E7RFb
NBzgnF+mGWEwC9qiKm5hYHyFOjnIvptRG/0WOLw8wiJQF86ZNb13amG+bTznhbezsFNg3cDXoUha
/vt/KqQaGkSdGFXt6j3cZzZ6Yv0yRZ9/2GoT5pxZav670pPpWZHC8W3CiG6Rnuu57QVVa/gxVH31
pizzPPEbqtfbJkjSTxwZc/yNkhFj5+vPu7y21QxitsPooXQE31o/rlVOdTUUPG6caY2XyAiiM+Rc
eynKtW9DIbSfVhvjJh3BRLs+8vmWjB+HqSgweagSZGv1ojIkZIsocukpyAMlZBg9hi0oRwerduNU
vzQUVi5LI4yLMGK902+Cuze4oAaK0yNz9zFSdHaVnfS7CX/bjV914fNzyGCxQpW6MEVWPYuIoMNQ
kulZWCX2oJDXS/v3rKnhreTIE07AOGHDBdcaeSsV48JvZFksCjgKFzDU1evE0ivD8FDGuEVpaj8U
veMVepHuHL0PN+qxc3KgBQkMMgo0OoidlEqn79MuEhg+mHdDQU8L261gZH8WDUK9JfMUh9t01LhA
q+gTnf1oBcbgW+xN802VmTjqSxJGmDsqOmJnURRJ+NvmdCnN3I5CF1e8Rj2GRBtitx12te+Eah14
Ev6pPyszKZpdD7XeISWB6ntjj7nw7WgVL7rtJWuN+XL6s6ragUWRB5Wbjkb0nYq0u1sEqPcGYYQv
sEtkL5+T5Mv1ZXB+5FMuwfXl0s+dBq7s6aB2CLJHXgsWLnUZ+BWI6E5LBvl/L88Yho4AlGJEYFgO
nQ4zKqTLC8VBtR1PKhKGyfxijjPqdMQqdCNp0h4x10RlqFf1bSUbNRM2IUp4AYFxlMSiiNJqN8Ui
OCiDCgR9/S0sy+J0G9KhVAFUQXtZ/AxWK9TOdK4vlYy0h3yDn2YWIUjAmsibTHxdd21mRofrA16o
V5HRyouDHHcivvgK4JBI4JhIOWhcNbLlHmdo0/HIdDAcLHuU2XGTaEBgEJEuK+/0ULP2ndLVM156
dZbhMBpY4a4QmfUzkvP0KQ5Eh2Fll21AsRdKNabZQgTH5mHxEVi9F7b9sG8lYlXzstZ8XObMvSrD
rUhwHPlJtRwlSGsbm8hnvb41snHYN4IIRkzmwxeIruYdrektEty5GRz9Mr4UX4lKj+vvaqvJpULB
f1jFuIdwnwr9pG39SasoeY+Mav4sUxrCeweIJvDTChGK35dd9wpwlZf7ILBJUMhopeAegW/lm9S0
2geUd6F7tpgV2R1nuMQKDYg/Gx/8vMKkrgQ3YJ6R1wZV4XQFDDUkN7mRJQxTetJGepHRZJqM8ajW
0/9Rdl7dcSPnuv4rXr6HN1IhnLXtC6ADk0iKQZR0g0Ul5IxCAfj154Hsvc90Nxf7aC7smdGQBRQq
fOEN+Ra4rw2tMZl2Rueo29Z3B7EZ9cb6gSSyc6a4dnpWr+cmeLLfEQINusNHaZDkJQZHjLKPm1dI
vsa1L63vamqHP6X9s9sZBFQOiFDY6evh85dgREvctMQ2lIE6FYWGkWd0felbvD+1p0cYKR+AanjR
uCoSEx6O0ptRlrQDyVDeJyyKsfK2U43+8/ujnE4aLkM0C+Adsva4yQ9HMccaTQjHyMM0qbtwBUzu
UMKMr3pT/Hh/pNP3oT/gWBwOq205UdHhSC158yo9jzVsXlXXvi2o6eOEsH1/lDdOIADVNnXENQoi
rD06+QfsqCyjjeDjqtz/kDaT+hkDFNl0PbJNiqX5EhdDFsDJxTVZLmNYGHLcoL7ahnHV0fFEXee6
iFN04XPpnrnjT2cbUJdBJIuGCYovx00g+gpGFBUF5FO7/RHlhYkAZm89ZF4+fD0zD6cbEw2MVf2O
Rh/Y5eONaaH+wxGSawHShAPbbzHyIDPM/grwZ7ZV2YQ7vcadFoKGNTeRk/RPEpjOJ0Jn849VFuj0
QT4HdGKgkwdu7PDTZxWJoaJRxHWX4nOnL9OlY8b5uWz3tDdDdOiThgPtX/2Uj9ZyrMkZvBFCjJXZ
5c8+QUCQevRnkF4GxGLrGRUKJPPzYZQ/LLLLDTIY47f35/30C4OMhnxDJ4y+Ngo/h68KjRm+I1cW
fAcn3SUzySLFDYlGf3tuVt+4xnhHMiJuMmgXDHo4Fg5+nLklHoZeUmMHJOpirdanxWBcj7WoEOtN
hPhV1IubBmsQ82GeuZ7DSLcBT9k40+LXpY+0Q5bey9wzYd9bT8c0rFHzb6T+8UevZitSRl+WVF0k
4deIIuPehPv7NIC2fELWvbvK9FFPw9iCveQVabxHp/vBqzwoJDOJxGVsIVpw5rFOTyEwwGDsaTAQ
ErEzDucM44ki0Ya8xH5FFmDb7PLSQY77T68iMNbAmkGy87/rgjgcxZiyQae9VYX0pbRvTZHW17TS
F9r9Qj9ThDt5IYZaOZHrIU7J/PiF0L+ym8oDkOIrLPnGzIr3ZO1/XMGlOQEO1lllJFB8PJZ6qiIN
q0KFmDsMheYCxBXa3Z3nbt7fPOvmOIhXiddXZRcWDTv4pPCdFu4yRWjfhoVXTc9tnlrPFppkn1yr
1y/BQTtB7OjdxYQ8OxqXS/3nX822HJsWFJ9szTYPv1oajX5dOeRYgFXWYqtf7RtPYhBTY+T0/pue
JEWAQchk+Ww42K1Ot4dDUTEoE61Hh8M0a4SryqAyDSyqrhIiZWs4p4gKMOl0Zkm+ICbyFyHSMRjI
UxzyXosnCLk5vhFKIroXUk3TgaBUpvJDkU94SEylFd+hy42J3Qy6+7XoqJAFXm3ZP9IYUOA+EbF6
XQZrvqaHLPctcqhmWBqOCXa+rLhi4kbMkP/pfy9AdPwFQrVZAOpcYkM+AH1wBhgkrS4esZSQdgD5
AKAWdVHctxJj7p6SyBxEaMcK0YloUCjduZ2ayyvbNcFpVhx4IWxs1Nj0WMOIeVCjAY95sPN0kzi1
edtrfpShBTL21xK9JCTwq8T7WSbzeOE0U6FhdpQtiOGDK4UsPTrd7arrlKFqqDBc9DtpJSGdfO01
c1N17Sc44kCETy3WQxxjmS2Vq32tUUl8id3IpIndzZ+l21s/4qzWvjZ6KiokfURSB9LMXZ9zV2q3
OORq+KvbqkExkIikvRlXtZtNMw4ofBLPIMmX6wsyPmBdMu1y0ZN0P9kI8OzL2EmWoDUbNCC9uoHs
j4ecvtF60/9a4jfAC0IW+9xgemsHutQxs9JmWFx3Q2JzKBjoJALGKydskWQxO85WihavqSJb0HFG
uZbPNOGUnu3opjZfxrIuTUTP+wWZriGbnoaiNe2Ni6jAMz4MZbWR/oBhCejbzg1qsOjtBtILLQdh
zIgX9dC2m0DNjfy0YG/4hBo63eWsaYdqV7BKYoCAzVRvfTwU66ulQboIld6qpB8g0ZfFo4Di+mZE
eXsMWGWO2KCrTHeq6xxcrqaqQViO5NGcNs5KV9vk7lL8yJZ+YhOha28G8eQZXywDyEkQ+wKXISBU
8pP0y0VHW3AkqqP0m3sYman6B/AIOT36umw/5bawwfQBg2KFkPXdUKDXjXAwelDVKQFLAiLKGu/1
AcnFsErcbiXLewhxlHPSrJbnOSIS7KckiCPlPqPwkdWhlfjebbN0443FbPLr3Hg1lbNGe9kucBzx
xG0XBZS8WE0KWIjuirXLMTSra6w1qMty5L1/8JwesVxMhrFG4Wvp7vhmsgEBLLIg2DVaCDEhfdxk
5wMTvGnT1P64TGJ+VkWDUAlug0FJZeVMBHwKS1x1l1Z6GdUgY01vDk++Hqknvxkp15UoWkBn86sN
+7a8bB3lgcNYnI2ZZ+MesV8rtDxcwyAvU7zxgGYZQFQC4vh0yxE1Prw/MW/co5RALfiP/9YLPwoM
ADItdOltZNf1xrurq2J67HvdPzP9p1ERr08OQNloJZYAzDx8fQoxZqknWRlqitaHWnaR7WOKrD+J
WOzcSnwCS3STeQuqkJi+zjawjDbW77pyPFO7OglUwVZDHQcKDrPFIGg+fBDDbLxBmbCYImuOvvmY
QmyqeumvWwd/oz+dWrYC/QVcBQjQqQsdDqXsVhXEn6tzQePuG6uIfjW9+8fWBbT31uYSNVQIKqyu
w1FsfxZuT0cJ58wh3yk7tp/StI/P5P5vTBvQmlXDzaXERTfxaBRnIsdtqM900Zjj1dEtO+zNVtVT
90wGd7ogAWmtnTuQPG/gYTqLDrmLMXcoPDZFnrrzLmqA5L7/bU5hN3wRbDFpDqIuuMLtD19Iij7p
sxT/dh8NEtySKuo24aLni7eVURU1Qd1OskWYBV+CQMtm9dJajqrDSahsFZpv5aW0ZDGe2ShvvD27
BDwgFR3OqeMOSp+0hd2NComRrnK2kBK9bW6g/HPm7U/jIm4doiKqoxRJTxaNSfMwNevV/EmlWBpM
Sf6IrgxU+6FpdzRyxS3FQv+jMVnYcFcCipypDQneE424d40ie2ZucE+jXu8/WYXvBBTa1Z9PhUM+
a4DMQY+EcP/wC0XLlHVZTjPJj7E60fWBKNyHLfP+VLwx4fz236Vb4lKSpMNRcrPtMeekcusWBpZy
vlS3elEYZ5bbG9sHiBGuSvy1Fl+PNqmQuTOqzGhWw5sOdRywdqJM24sisqtz3/akArJy9NePC3AC
oOOJD0BU19znLdmEO+r3Cc4xn7LFn59lKpILE0/3eymN/GMcxSkWFqbzYo+5eGpHsuX3p/Z3qnuY
1/AkVL3ABazuLcdfMGlQ/Y5S8HgO2mLp1Rwt+uckl8M3cpEU1Bec+T5Qraq8a1TBrE+GarPkanTS
uQhLb7AfIzo1z0ZeYwBY5VIPCrOWl/PgTsm2QK3zO4KsYEpNirzXhT83/W5ZlP4jHxS2qMStVNWz
pix/eZHqzE0d1xQUU3txnt9/z9OPS6MFcCOdBmOlcR8toSFzpsYAbBgiNZttuNptdIsz87MBY+TM
UKf5E7x0tFBJnkAvoUByuFoFJWQoLQNDWVZqXnW6uXhBk9X2rWfROLtw+T+w4Uq05zxF3hgZpgmN
Vao81A+OAcBO187IA2EuNJlq+FRliF9jrtHvLLe1vppJPu3sqM0/vT+zp8cU5TMcHfiOnFf679bh
XyrOyGH3rCAEUb2lBzgaKSFeUPQSH/ooXQgl8nNk5FOZvFVqFv1PChh0PfmshxOck/PohQ2TIs+N
9rH0FkySDXie1q6NPWldzrEVd/i0WdpDYvpQBr28KR5dv5JYkg1Fcp+qiGynbjRUvQxwpI85st4b
CzPRHrABSrKXdH7a73VfdQ8JtwttQJGkX3Bs8pH9xI3rvof+jM9jRSMJOyxNBpbUsmLbxHWe30xR
7mgBdpAt3C3ZdFDCPK00No4NmGZDGmb/0ty5ry4y/KDtgGgXDdm2w6g0XfL5c6d1brJCGyN5McWE
CUFFsi7/9LQDU8G2XwsnqzvUcbDXCUxJMTDEm2zp+xsK/RK6AgbKNkyFzfsr5ARxQMnCW9GqfDT0
B/z1eP/LComhWnl6Okpq2m7xITchhq0aXd0F3iTtBRl3DIXCNW+jOkcd8P2xT64OxuY0J3qg3kff
+mitwPfSYhiVyKfACLsCgQAHz/Stf2cO//V9+j/xz/r+3+dl/6//5p+/1xjXpHEyHP3jvz6k33EF
rX8N/73+2P/+Z4c/9K+75mf1OHQ/fw4fXpvj//LgB/n9/xl/8zq8HvwDRYN0mD/Kn9388LOXxfB7
EJ50/S//f//wbz9//5anufn5z79jLlMN62+Lcen5+3/+6PLHP/9OdPyXCV9//3/+8Pa15OfCrn4d
0teTn/j52g/8sP8PCn/Ad1GzodDKUvv739TP339i/YOLfI0aABTwZdYiU0VJIPnn323nHwI0jQPi
AAUV/pbzs6/l7z8y/7FCxykVcQAgsw4u9n/e/OAb/b9v9rdKlvd1Wg09v5hl95ebj5OK4iS/yKEl
vGrCHoXLOtKEtCjTJEyaCjBCP2eb2OzHM4v/N/7jeBgafhZTgAormdXh6i+Uid1UhOYq/gTywTF7
/VPr6JrOLdd2D9FUy2eTeta1FHWjB9VQjVMw6j42oJmHez3akq7+kvTcWzi+jh65/byafTtmoV2L
yimfknwuyutcQKXG80EXt74a6RJTZNfwQ5ZTVm8tc/RUgKCn9qWMDONRFSmMtRxbwf2sXPBKSTn4
j2kNHYrWt9A3+FFm122OiE5o97l3x7GKQtJfVsp/vsdf5//o4ljnn0QTRDdBB3nRsaoM/ZBKABOl
IhbhfIj6rbt4j3b1HAvW238dffi/DrReuEdf4GCgoy+wJNwTqmcgtBxf5gZD18ILHAvVTWVtidIC
iC1XA4pl7w97fBuzrNfIHRyuRyP/BNoZp6kcrUqHMzYTXo0QPrZU+DFcjtxoZ+P4DrttcM+cdyds
vnVU+gerpshaVD2WuG+J8SJfTREykdJfhQDSbV640Ezm0rxvwT9UQe86JKG5uWxo4tb7ababTcFm
OZOO2sc9L3SJAMYirUR6ANfjGHDRlxXeteWkBYNTwyKCtSE+UB41pyC1ptYK0HakbjqDhb714lhN
G7svyg9tmon0Ih4LH7PyQeo3MIYG4LhRN7+ktYoe7DaXHzVZ+/NV0xkYVI75avNqwyCe9zby4M2u
7RzQitkyWx96/v0Hga7ktZtEzv2kWaMKSgvXOi5eV3xbTxt9p5eGgZJwZzsz9qTZ/NDEIyVK2OMl
HGbo+DuqXj0l07FAoMcXffaVXFRvzxwW60r8y0qF/GStMAEchdA4Xs0HD88KquNY/s4S63qK+5A+
nfbTHGnzt2Yyz+mH/L7gj8dCa4eojXxHQHA9HKuE3erEZNfI2xhIZviD54ReL4cbC/+k+2zAxQry
gRb2rqnfarnWbGETdB/hvC8XHcLPBbGdJm+EldQ4T3cIplpZtplymw72+xvp6KD4PSvUaKhNsYxM
ygGHT+phJ5XjOxqHc6WpfZn5+YhiDm5+HJjNA+xYVW/fH/GtyaH+CBNyrQfSBDkKG2SCz8wwj+g9
ssceROF6PyOzrMavc9PFVUAhDPHwVk+KC9jSvo58LP5BoYXo6udh1egJRy2aL9slzctAwcYWaM2W
43NKvxFEejr25v79Jz66zNY5Wo1AEHfC7IFj5whasMzjkEU2X5PN8dBaqNMFlqjY7O8Pc3KmrVgt
4AG0J5GRolh7+CnmEcG3YgFPstiIfuCLM2zR931stWW4L0xC1aaZhjPH9wkFiXdjT9BIxm9hVaM4
+v6Ceq9mylILdACV0EGiecn2wm9XnkMtmy92My9LoHo3tgAZTsW47zER5E5xrOzp/fd/Y5qhJq8k
6bVUTQv18P3teVwNLmstsFDdCSdcYndJuqS790c5KUSvb7wCrWCLmBaCr0cpZCkKsJiiAV+zjPpl
4eT1Ns/hjYeJFbl5kMa2/XVUU3EZmSCLkYaCmjbmZfKd6l96Wxce3nASKgMkZYRo33+4N6eAyA3c
BLV6uruHUzDXeL8lFqZObZEMG4HF4CUhTvzno6wVP+rQUFrXy+xwlCbuMAbyOy2IM2O4d2tVBvSZ
rJf33+U4M2GeVyQOuwYVG7qrR9vchV1kLBPzbFhJudOcPt8DayovotZabicnjy8sW+JgWbrRvzOG
g4ThnZhk3a/EnWSwFFFXFt/RfjUxgxaoEKPjjjYr8lR1kqcB6037mNmzv0Fcpf6ASIr22Z1Xp0zV
xOdgqCdopPURoCLRnV9rPzzH4RT3catL21svG5VaIQJZxabLQECmuZM9aFIVEFKHeN9LC6Ext+mu
oYPIi9xwps1SuMOVUShu1hg58wEg37ki67qTjq4ndhjPSNuDpvBxwxttakQTUy9GfLcz7nLHkR9j
IGBri3UZb7zCaLozu+6txcA9uB5sBFEn18xUTalVWQYgMA+J2pZe5rWN+vi3Co4/SDqr36S41H2A
bjh/fn8ZvnGqondDpEGNaq1OHS0GH4XSUtR0wC0UUDdFhwGpAadqg5Fdl4Kxc4AJo2xz5ix7Y1QW
IEUbCkacqsdNCTS7u7GYUGlq9TINdNXGX9RYtsa2sxTIAgG7lErSuJyzHzmp3/BRQRVQLMLDGVcF
6+gE6eBzKOm0qM7Pi+1tMhqMw4XjVO1VXNWRgFapN9qWlqhxheK/NV5ZpdR+zcPqOq5KeAMX7ajr
v1JQiPEFNkCeEcY5XrKhpKtKS9Sfl2+oBi3mhS/bPkLzBCgStWO7LUCmRovaGYXnPXmxXY4BzrK9
vDBsKebL3iwBCEzl0ldhbzldfd3jiy52c00BnhPfnzct3hTPpjdZuF9qJjpUSSF9PDFqeuCyyhwZ
DK5E/3LyiwTI+5T7XTBPUqDqWKpzdjEnFJl1Jt2VPM4+XgkIR9eR5WuFFPrCFvbN4TqKldrCoh4t
Itk6AbJUyTArc32DVZ26wSyxvvbnSb/1/cy+mHMUA71ZNpcZ5J3bdtDNu9FSJJjvL+437ouVcQbE
g/Yl2Oajk3w2RdxXI0B/U6+cHzRpFLoK7XimI3WU463nKbBNboqVSw/M9igwsf1umvn6BF5JQ6oB
swDtM+UAs8N3Ot14UT3fwMCznI2HOWOY5q5+Jt178z1B54C7RSgUR6XD43RQuUznmcKfk2nGZ8Oc
+zBD0/IMOOetyJRUCk4wUFXOqmPKAglcqZM3U05ohLOzC1XT7JeI0kR2uZuFREtjLhv/srZ1cy/M
Lt157ZTem/3iXzZpjr9FOXfVJ7j1QOB1dNB8I7HjYM7O9lNOz1M2OeZg1BZhzxM1HU7I7Ot5OuRc
rrhdcEdAm0YrWs9emlrFt8vsGxRqs5dp0J0zd+tJ3xC8IGHqGrgzMqXHo2ud3pjv1wk+s9BWxEVh
xuKuAj91qc+xuPAXZGvddHR+ORriH5BVe8B+mbrtaomneZW05xhCpyuDx6FLxi22hue/H/cv9c/Z
mCMTUxyCRk10m7IGVVHOoJLe32cnIP31rdEZXA9Xarocr4fznfRmo1yFF+qUmMPWyhXWaN2M0JjR
jua+xGfzXpHwY9Gu07ntMoXLHbanGzhytb0r4HVvUfPCZ7XPRKnCKUu+me7i7vF3tKlm296ZLXua
7PK8v1NPum6AoY9uPZWnZT0MlAeUqr/ZcE+boNC1IUzFlA9nJuf0rqO8S3OCNWGC8z7ujMSlXeO2
ztwsSE3cyaUrUhgV1nM7685zWq8kZqwkvp35IuuMH8YwNPvXwwAUA5qyJxFWSdmtmyAg4GP+7NJ7
2dEo4XQ2c70KizlHZwaslxFqpFSr/5pdBVbvjcifTSmsFOE0ZwCZb005GTTFTsoL7I6jm7ey6gmQ
GOHFVKN3GLcTRSitUV0dqHSKzsRTby1ITOFBViD1g4aEc7QNrcShLuAz6WalWQ9STdDjrGxqiTZ8
PfHzi9rUkBNeBYnURZxGkLXLkq4VPnLe0IV0naYCRzA73bvOkkyfccNBUQ5m0JDd+S22ojsI9bgO
zcJJjIv3v90bhxf6v5RgKI7QQDiWnSi1GEkRybO7o6E+Il2XXdTejFwfchj7urOLD2YkM1QQTPsc
7eH0KuOsoMzxu2TOxB1dZZmxdFQl6AZJD2xpaBKCfRqycsBSVxtT7SOO6f1Nl8VC/NQttTxNo5F1
m/df/40MlIcAoE8Lk/yIu+bwMJlFHk3NCMND2lX6RM9XUG2JXbgJ4tnru/5iXDxSBd0athgojZ8b
8N244Rpz9tyqfgozgWL4RdQggPX+k70xOwLfIUpkqMeA0jpaVOnc6IUTx1iYxcbyRSo6u7u+No0P
6aj1y141fhdvp7QdLyN/ttLLhuSieX7/Gd440FeeBJVrmuCnxJRZi1AJddOYyrXdBiwQnA7m+Fw+
8sZmdcy1hwz+yF2X4eEnqDzccTx0SAPl+nETCPruIWGmWwZa7Uxnopc3ByOKouIAORFjwKPBSscf
6DLSgqzHGq3SzHvFbfuzghr/6Y8njwInswbtnjvaP/qAOdrWwojXnYUS2mUCbBZnniI9U3w+ofVz
GyK2C4GOsiFtv+Psxi3ScbYR2iUSd9KgaxaFpfXYW5dpWvdfHUQmzUuch/zNXBjFCgHOmiDW4h+m
khLK6VC8etKgngbf+1eZxjhH6U4qQ36ZtfremSlaQCjAPf755FDvAMXOE4OxWlf/X0IFqorCm3En
DgrAott08OcAmoZ95nBbP+bRvUSVkHohGEmAYuIoMivKlrJHzCgaLfGwX7mWqdkbz1aduDfEsf2Z
m8Bcr/LjASma8RlWI0Lg84ev1Sa51hMMawF5QBU0U6u9mCaWItbSy33cTXGQYmNwQz8wD+MC6cMB
2a0sSLG23jR5ulxKBXZZ5F554fRevGu9zgx80uPLWrNubH9A3Dsb+u5MsP3GPneAigCFZK0CDz5a
quZST0bjRlpQkyyRlnbphTbrfwpBXFcqXVLumJWNAi/+cHKSodOkKMhtgTiKq24RCcjsbti+v7Le
2uACsh6yqtRuTy60BYdlWyEJivFA5G+6yYHe3/jWKlVQYon554Mh2bRKLtDhw7L88JWmRehlV8xa
0OBneJPiHH5Z99SS7Dr2zwT7b30jtjiqdxwoXAxH3wjRI7BJgOKDRXionRtdf1kMpf3x/Rd6I34E
3wIWFebH7+bM4QvlGAh2UGxZwKk7hIT63a5ehiSs+oepR2VvTP9UaAlWHJg/dGMBTvwWkj8cUcCX
bcAuIs9HQhvk9tTciUGbzqzw01UBTAhhGKC2v5PWo/PGMOBFzD032ShRs9Q1N8I1cDHcreEm8f79
OTz9UqsfFE2VFeHNDXN0CMgMIS8NaEW4Qp03QGLaIAbofeZseyPqpIKHUR31VRY7/IDDictnVBjq
aPVbGXvte4fCZAApJ77Cy1RdyMxOgz4rugc9j7NbVSbttcjQmqHcDDUkxogpzxzg3J38nqvKf5zA
S3ywzSX71OtVdA5y/cb0A/GkKQ/9dG1wHIV6xVhbaemzrHqMJoIWfU84JYPyacdG5pf3p/90CVMt
QMsNSTEicsB+h/Nii4iaiEGFpNdd2NAVnb5Zc8qwsrppvfq6+DH11CCC94d9I5I8HPfoHeFkyKlG
NDPEMTDais56zZoG5VQ00TeuV4qngp7oPkOUGRrD4Nz5Y/5a5v4CbQIKyG4c4MbOuapf338u7jle
+PBS4sHW1hIZCtCHYzZu6cy0lH0keh09aZuP/bxo2rPeLEVxhW6LyB6XasQHxIxj4xeGn2kXdmnk
AB7Eh6j5KJqxQoWu0/TbymkKscsSiUoFVVzvkTafY1/w4Qt3n8ax+SkT3YyogTt1dKtHZOOIjH2x
9UEFzmGtL4YZEJYkVuA1UaaFHmrihNC93+VXI/pkYkM7C7F4kIOwScSyGNlmmHKL5EA5+s9e1OJB
+uRV4aKU/EiRKjODKu6q72NtpP31IMXqqygaO8c0w5pEyFPO+EYqlvdN4VLx5K5dG7dDbWKuAiJk
frEc6IhbvzNwMY6jBQY2hoTNNbXDdg4B06P6ky+5+j6ZmHnB/5FTxw/64gZwy+DgHDPMxExQCT6C
UlE/O70AV9JPQzuj6a7Lfht3eeQG8xhlcqtLSVil1/38IggWHiJDVoGaXKvdW4k9xBxKtd2EQ2+Z
M2Cx0f+oDOh+26StayvsR2J+w1PIrnoNyXSgDyPqxHVlWl9cfDJ/9H1TmJtJjPZVHI018mRiHPdV
U+Fqa+iNG1Aj7Ag98KIEstcPy/fWks2LA70nzToLO+4mMuG8TKSCJhFr0CkLm2yjtNxyJ6oMSVQz
6wYbYEFn+4FhRN4DBFdqqXC5G7VPvcTGBwHRdWufdGnxUEJy/twD1Pg8zeVHq5XZZZc6nbH1orL7
2fam8T0f2/ol8rXlHum7Oof0NogfnpqAzaLunbW3DR2FclOZEFVDWxvr/iqySB3D0nRKGuRxPDwZ
o3SHoHB741OFyRD3fuWydtys8acQhf/GwAVL5deRMwqQPohbFkFnQKfDNFTNHx0j0l71zpnBahie
9jKks/c9azob/pwXJ49WtXa956mHm65HynZCO1fu17ny3A4Bl3q5d51qjxQ8sH01OEu11dO0/Ny2
BSKueZRVY+h68WAErPQYfLpwokeYnKaJO0ts3ChsDYogm/ThdpzT4lueleq2sN3hW97NdXbpKiO7
bOEBBks1OaxPw+gf6yxLjKDt0lQE1GNnDnRrMq5hLXXuVjjSxEbYqptk5xiT7mwTX0eW3gEJUqNt
EwFdx0A5qQJ7SMFBqraJXu1p0RAoxupkDuMFU/SQ9VciFNIk+wkVLifw3UU8ilGLB1QE3Y5qqqtQ
CbYnryv2mczGH1WfgRhpewO2YaMjxFYbFWUQCl3Np6LMqnpTtD38b41G5Tfp4k+IH2TaybBBdXoJ
+xL5gj3muFjWNArRmu0EALu8TvUWX4zWB/16oY0iX/fhjMFG19dpUBqzdT1HdNZXsNj4Kzfc6smQ
5Jvw/4SSIRI96go8vOtuFjNRcA5Vmf6sfUNhmaJr0WeniuubCr6zAioV+V/1uho/2+DEOSIWCt4B
1S1IQNTWYEmnpHsi1H1Z3mlFWduhRhnySQcL/VmuZQqJXFAPUKKqccEYzCLZJPgPf9JbhfHumIj+
bjHEDLNyEeYXd0yi+5RTG3HsPpUPFASWj/4cF/AsgYnMQdou1rwHosCNDUvIHq9az04bPnln4Cdo
VP5d1dfF96E3knGjskVtRZNB4ItTTX1culR8a8eiv9MVzJKgsUf9m2pl4a66Q7lOZXwVfe65qXCq
TfNfshP6y5zpJpbHdh9/BM2FZaeWit7BBEcJprjx9CWo68WxNyZ9mQeFEnMTGtM4ZSE6B+4VintD
t7FbG6KkHCJnI+yxVdeRJstpo2dp8RRbqvX2VLnsJ8McOPWcNs8edK9NvpGyUUSPItt7BcuUv6Sz
HB5tc5yWC1RKTYiNLqXNlTM/vKD8HP0+fkpOdQ6KzsX9O0CLHF9Gz9KiXzVUuhcIf1b+6FhL8ZnD
2/dudCT28EVqmvr74ER5coF3QwsWUc3I7A9O8ewViK7vIrbpdO/EKa6PMwg3884Yq6rf4R+PikGr
WwhowvRG/i6b6IIEoEnKG0xOuxsMBb0bFU8a6nVxCyi+M2yovku1SmNrZYbeJxAteIZpLc1X6sEV
PpKZiq+jLu/LK5mZaPFH6ExuMj81bocC2mcwCKs3LkxMLjgqrCi/6yVQsQ1IIjBhuCTZQ5BQm8wA
D3F0biBYuB8k9hlOAPB4oruqzdCckfRHQXWig/RYtm30QB80snhp9E12iTcY9dbtrORZeUtn7iPQ
O12GMFvBa17Fir02ax39TI40JCOllzZYXktErzY1q2++iL1Fu+0dP0nCWFbOtzZxy4E/M9s7o+Hx
t4ZMkgsxJJTUPFYMhnqT0Q7BknSL2utorTzkKPCkO46BlAjCrZBIKltrLIKxcKPvMQfsp4XE/Yet
uajR1pDYaTs6yrwfHLPOQhvLZXPLtdQ6QUV3CTt7vwBU1w9CA8ayiMXbl8r2Ppvu+jaaw8UR0Ldw
7yfDoBc76VHBv67aBFmGyMXQGaastml0rb6LZ9tPw3QSg77HGVLFF9IY/c+j6cn0Mmu76YPHEsB5
OClq/7aojHJTmkPp48+0AoZ6Udl3MF5nfJshX6ogBv+GR1OjL06Q54tEJs8QXglndmijXWtraRa4
CUVPJM+8Qt5Eqev/EJ2rvlDFtDHTziL30feWbMRfPCvgZ7Yt5qmWKEyQDn7Pih5t9J8MoazXeSq4
KxPiPA0d9EnHUN2dhBFkmsdRG0nfbDaOn5m3Ti/9Oy0bhocmSpJbBwXTuyQx3PmqQnT4yZwtNC1K
y5geuqrz42AaMxvliBEcY5jN/fyVgM9rggYFk2wT6YpLQjfSfIRlO81oIImx/xjPhfklxwGcU2qZ
c3uTS8e9LfATCH1bKrrZib6BruD/ynpHe5UmPU19mRMB9hGrrdDg0kRDs4qrnZkSJO0sazYw2O0U
djSmBrgF5oS5c+lNtw9Or0/ZRgzmGD+wPxJ0woY4qsNacBIFeax5X9ScJ8UV5hZVcV3gCziijinn
7Bp9gA6cSqEXHWYHRZZf5uhNfJDIPRlh47ZShBpBRBuYoAu6DwJdKCwP2jIvt60osOJqZVsNe1Ob
pbd3zSptriYvy03qgFkX77RIF9neHzsb0JOcB0zS5fRcdFr2iJGOjwcO/QScvXvNFoGLMM6zXqPB
jK2LGPGSMnIUxdvBj/PtJLJ83sjRz19AREHBjvxa/yRKN34S9VSaVyYspat6co1lI/IGn/ncBwU+
sFTuOzdPOlCnXnaBAZrKrjzcNj9UlMloUyGRUwQgNmS1UYjFDsE4uYXc9k7vrhC01gcxky7TRZV7
hGiWP7GuZ6G5N/mkG+XWLbCguylqfHgDgilJvJJofhwq7LEejNJV3q4mLv4xjkPs7papiAv8Y4RZ
XZhSgGOuai/5NbpZxLMRnXzAM0O/FZG5rIMDZNgkyjO//1/2zqO3bmxL23/losdNgzlMGU6QzlG0
rTAhHLmZN3P49d9DV93blmxYqME3aKBRgAdlS8x7r7XexHY5f+RjsmaS6JbitjYmi9mILG+kJkR8
lHrcPqnSq67hZudxVKpTs6+nMYe3QETa4HdSG+cgoZqP2iEBRQcPQCpiDv0YWFJdylO7DkoSrWqs
tZHsZ1IJ7TrrQnOiCvDVxdLXXdEtTrdr7TJH3QUnzeILG3KWJLQYA/EEC9W/jKs5aJnC2ZafDwXL
vjmJ9SNc+ebKgrluHMS6IGXEaT0vb/NJ5DJy1SIecf0cm8aPtQabCmgM5oId98LP/3eytjlugrB5
aotqyqcqxESpH8lgAnHp9DcmnL+BnBlp4By1KQqgtbzWEecF2rZRn9gDFkvCQu6/DsKkt1sERClX
i7kPrsXAeVI/d+3QXgh17C4KOcffbHsW/3yqg0mj6piAjhsldAO3fpoik3qhVm3ZJoCauthLJe++
OXkVo6g3yXR4o4/+XRe96bUBQhCpv6Z3WEZMOW30XDitmI9peRdOXdZ9rxTd8oG99Tf69t/Q1kjd
2jhhEKU2iu6rcSmGPHouTcZIpg1MTKdXsVEqq0deXDF/jQWJW7ZVsQRqZfMhV1x53SyeGQ2WPuJY
vyJvF7EnG79QyGDJ8R8y37gjvxu0YIm2jXOho+DH8vLuQ9FUa7vDTGwhtQYClaAh9eZM4vzhKjdk
/ajBUNXLG2/gr4AljFFMaHFt+csm5uVRnYTdkS+Koxr1cKnMGpYFeZ9hcYjD+a5zkOalrjGsQVPP
b7lb/XpsXv6Np+qoRDoBX7w8tk40QO5WHLtds+Wizif3QJZQ99Tp1SfK4PhmLhkOdIryjyUWFrbE
8DtAyAC1wQVfHnhOFRKRJotCRpmGC/qd8sJQ4yZaGXoKv1qKR8Dw7I07vT2/l3MjqK8wcIBmIaYi
A395UKXVvGJdf3CAM+MCEQudwUrxU1upOPEXb0Yg/DolZGEhogk4GqYEU5ZXB1TTYW4kVMhOqetd
3SM0TExSY9eZGpM9zY610JlNdkqX/tukIWnoaaByijtPbardCkn3QpsHuElm6olg0k2q4n+6DECJ
ZurKKJ5xNZr1l+c4ZaMrhT4nFCHS9qecAblan0Rm7NRG+/rnY21P9dUD4CXbXvSNR/hLHPWkqEU5
Vw4UqLGuTwSFtcohMxWPmG+Bf1fQe2byMKyzkjA8wlLFxwECh8I/n8SvQhvGN+g/ADBJMaKdeIVx
wK2z7GSjlOjx0pcXtb7abtCK1LwvtXa6U5pGe57jcS3Cim0HY1NDp7BCW+F+VRTVe8sN+DdzVheR
JFAB6bOQmX/Emf206KeGq8gfkoUxa/WoKVYTCRAFhlxz97YUNUPtUsh9UjeunzUEIhWD0eyaIR4P
bZaNTyPzv2iQXRz++Ub9+rls5wXkBAkKRctrjnWrz56x9LwZWVEW4bxCaXDIPY6SxFUOxdq8xTf8
dTGC0grOsLl6bGyrV8+lV0a14UUEK68m92EBnvLTvu9yqoetJUgWqussZ7xoEKb3T/0Q6ERg+qAM
4I3YoMPtZvz0EOwhywwZL1Bbp6Xdtzht47ZPUsg/vqW8eXxwiGKQSv7CrLPtbNU2qqEwV/N9DoX6
piXCb0dsRXd0C3t5S4Hz6wq0wXgYfgCBMcV5jR3kzCUUxWJLG5o2ubawTgqrrHICs4dk9udr+82h
EAkbKDw3DRuS/Zd3cCz1VutxsIYENKzh2ndbmDATwbWJ5zcAqd9wBDgCLwv17Q9Lt+1cfnpaiYPW
bBQqm/Qsykt7qOQDQp5CgiVW+OqPyTz5MQmxp9JT1MO06t/1Ma1DSJVqIHsGxoODVZTZQqpsBmWN
GNHEO3swEZczop0uiJR4y8X4t7dHN/CrYaNFHPGqtBu9Ge5nwtfEsCr7BmI0Xmr1pO3wgVqPf34S
v64ogNE8a9LKWOocKsmXt2dEH5fjdicCwGm1vG5xgnBxFWvmr5kgSh552lg8kbCa4ZY4m7il4b0l
xk8NTgN91K5tUwZuCQssNIAs9FspvMQ7/PkcfxAiXuwF0CQwmMRWjQIUudarczR6tYsLdRXBChy4
PCTpjNXXhHzDCwrG1XOYKONS7G2tEtO+n3U8NiAQdVCEcycOZxK6ZmTpdgtUwRK/a2RTo/LDOWai
nKwhj4P8KFfYsurtbsybntQjM051X0eQJP0ZG5rporSM9jyUaZeTIpLMUZeoYj4qQ6yCOSj5vFx1
sz7ob3woP0D0V5eOOGjDvLkDuCu+WmviuKRdrWOqLsq6/aQ0yhwWqps/M3sw6nB1BxIFGBg6eZgv
ZiF37Klb5h5yxjPCnnnBV6sm5Zh0aOe+G5zMeC7AF+6NNFu+ELvMtDDzzLUO7J5H71N9Dc9ZWeuM
GEgGxiFqTkUHmpiK+z8/1G2Ffn1hrKObzSL/YT398r1rSG/IqTdFoKg0egSUOoFsl+kNLuSvjcSW
lIcpJRYILlXkpjP/+evnTrmpRvZbkA2xPGXl4M37rlo6QR6C2e7T1VXWD0sbV8y206o8tG6GXUI6
yDocJYhmIIhWV8Jk7lFiM+mI9Wh052x9g8n0691A9AZBFpwSMxFSKV+eps1sW5uB8QKQm3mfDB3w
Fg1e9E/vOR86y6CLqmv7kl69TMxErIyPlSGScBKG4BAGgnElw/CNt3a7qS+fLayQzd9tszjfGpaX
V6Pw//UO+9lgklKERM1pPjYhc7SUfVXvs2TGwLzViBvrZrO7aK00t3Z/vtJf6gNkAtxPJNmQn0iY
evV2TWo1Gs3KGZh6rew6k1wGB6XZCXQ2GRnh9QQrK5q318EFb/586O0mvr54b3PB4KjonF9LBLDb
bwfSvMFTp2YNJpQn5y0D4I5FR7vFNaQM/ny837w6WxeKRwomQ7Tnr252zFcOnZZhSy9z9TgX5tcF
jf0bT/QHk+7lVW2ibTqhTZu5VeQvH2lMJ9wXy4hhn11aD7nboi4X3jbZb6kaRJR1eZKHHfkiI4TR
oSKFHenoImGCTcyWIGDUxnhdp93wRTG1ovdNAMRLZzDr4QCyUDzAJpk/x4oYWAfqjql6p0/rHfw1
/apwnN7Z6VPqEI6+1kbnM3d2nvH68ZRoyIkwD1e+KZuPR8EPvVG7kmmb5dTDdb1IPBYw7FTB+CtF
uSdiNou/uYXRjAdUM3ayK6fZ8CJw2BgVLyzhIswVSAFhb5JRFDF4Ls3Qy5PE3LHRz1hPslM96DG6
6rCVUr+lJ5nq9zXjn+Vy1vMVlvk89k0E7XqmTenmQvMr2RMtlY9J97hCx9JCgU3pHGZCIDBNbeb2
+z5fPSqK1aivFSV2ekwoySEIOz6W2wSilUFAbS+/eMhf4oPQkcI8SaDmo+XInmhxIdb2r9Xi//xO
/gu+2k/f2C9+Jzdp/+VT2lb/OnbFp+pr98L4ZPvRv4xPFCrKdyxvm5kYLGWTjuzfzieKZqjvKCsg
KKl4NuKzzlf7t/WJohvvYBUzSSOpYhNFbIvT394njMvebbJjaMd02PQZ/8j75OVKhLUlqdsWI0J6
FMxP6CVefrOQfRs5DtV6ZYHjRCXB4GpLahsSyJyKScneWIhejUe347mbwhETFAjTW6rfy+O1uLym
mocWGcMVSi1hFpEO4QXmhn21TvqzqhVMNuI+2yvxTVk+gg8aftvoyxsl/yu7M04Eo9KNF0wbgx27
a7+apdRradOz1DXsCeE3q776cZU2vlbO4rLpPuFZEe+NVEx+bQrn0LbW96Sb7iuYN8D5g3VVOd0t
1hPVvjSm907dgeGXpnanm/Ghz9R6l9RlEzat0UZjrxrh5ut6XJ90W0KZSKf6jdoAvvuLLYXrYdtm
gd8Mm1GE0Z29vLGSPMzSmhv9XIItigDq8rD4xhdCZP2025n6xaAezOLCzI9Jv2v7Q9Hdponf3njI
/gbQggO8D/tbfQHJqm33nfzUudGqE0QFNwE95VWT5353rs9LfcqQkiFb6Rm2+ZVDUnmIVPMIWY4E
ysS8Kz0fUKvJfJvZ61eMnHJlZwt/vUJnJKuDeNCeiyVYYER1TOrg1FGmH6milmuv+mgruN/WXyrt
wrYPRBs4c2RVYXyoYSngMlmEHmpYda+VeyAjo92VIhywrnJCZ4LWsytsgmr80gyER60WyrvhBiDJ
dv3iVn5wnownD1Ucqq8bb/LVLiAbs+zYqXwvC+s41DJfOY07e/85IXyIrERfe6hvlQeGJ6oXqPZu
BvVWoqX7gt3BCIwhzqsR9F9INGnigC2mvJRh/NyoBxyycxBIUIxyv7SUzL5+zs7O0Qqd+8ZF3uvH
3zpn58KcmP36MvnMU7PuO64qOywOqWC+897w7X28N/din0FkOKcPaxLGy2Ftjhk49fX0cRefvdNw
GV8tjm+9ry/7XXFCHKP55rmqgp506iRMPq80MMFy0e6sY4xHhj+zg4hglmcwVwbfxg30bw1eRwjO
mV97T8VeOa1P5efq7Fr7UoYZyM8uDvT99B2j6/i2OGFBffKOIoLFNfrwU56Xo7ubP9J/BHFgR1zj
MeebEn4RYT8AJQpHSvk9++7NfvYdSWymHkc3gOHsJ7v6ckp8Pr71JjubdcgNfar2VpAemz6UWTDs
tCD/mh/rR2ym8d0/rXvvPEYEQX8br4or7xbujLIExdX6ic8Ws0bDb0bfav30Rouq2+oW7NUbwtlE
zB5gsWZMkNcCaf21rP3fNvhf7DF/2gY/gPcNn5afd78fP/H37mcZbFVsL9hd6Toq722V/cv3S7Hc
d3hrEkz1m92PjRHuAXsm0bqMf+hp/2f3M8x3/AwTqH//UvufWH+9XDW3TY8dVv0xMkB3+EsXgkf6
aKLt16O1rNSnrrC63bAmzftenUX7xt73st/4+1iEizOF47J+MS9dVDU10iY3Ioe9A9abnd6MGPju
jNwckGgrA+6DLHMWKcdvzORflv9/H5ljIiHahnf6q8IckXpDaFNqRDkWfH5tlRCdyKb+6cHf/FXn
/2xk8dtbaXB9mGYz5/3h7v/TDK0EDSbAnIOklnvfsaxV8XjO1zeajFfT9r+v5afDvCogNOiNi/Q4
zNSSDD9UiYspaau8lyZcHhKx0JGA42MDzNgQimwBQ2pdbgVt+RtZmD9Klf9pd/59JnTK/Ifm/jXg
ORXaJNyJ5zkFamCEOKSfMWnbA4nvNf7U2gB/gQAz8KAI+tC9nQIomZ8hk12Azh/dN96u3z5jIjn/
fTbb3/90+6tKTW1TKYxonJIadwLrBKz5FqL5+hlTsOFFwwCQB4x942unPKx+pikeKiOydWlB9CqK
K5l2hi+gIx/+/Dq9vh5UohRmIKcqEBtF2qv6zDS6BHZQtsIUZfcE6+WJ9v1bYR4oHF7UTUD1CKwc
cEPe2U0V470e/jCulUrGcfJ2Zn/DJEysB5xrly35UsTV3sSuDOw8NczPhk5YBDy22JDPfYL6P4ce
6fbjkTxpPHasacJaf3ZFLPdqXM75bQ4pAWP4TRh8jbInBw4wJBMc0tuq0VfNDqLkggK0u0SHPHck
PNQFIrVK2vXtYMDzDcxlUQu/zsa8CByl0N1zuXBnjngtW0Ge1gvGE85tCds6IxEr84sGZq2v5I1D
zkEya7upcihMJndYPjhTX9sByeV4bcym0heHdPtzj7Cq8w4C9n92b+gV2Y7t1MBhdhtmoKEiK+9j
DDwUXw8G4Tf7YZtH+2KB5+rrSqpkX8pqNVV/mKT2tJbE6PLtSTWPkhjDNlIHpPJxawvY3SFdhdhm
ddm+N0149FXpJpsPsCX0gP7V3HeKU1eUKAKmhtRKbWfMHVy4RsTG4yy0KQ2x2++P5JmXwyGBp38u
VgdOdF737lezpt2/Rhw8YEPdJ70O+SqGOCwKHEwisE/lnDISavaT241LNNmF+xXW72xAPvJm9xL2
HNfr4cga7xTDZbSWM9L7ZGSGNUSY26/LrkrnzW6WbILVl21TRXh5ECwhQdxvdEhVsW/bi3vTYLh1
00+Gc9tquf3Z4hvB4bnoiztvFNpI5pGHviLNDZkG8WKTdWEoS/ddzMyFQstKvQG+eAmVRZpiep+T
AgMd2Z5WqHEC5BVaa9Nq/ij1AldlyyZECfrLU2pWmA13JMa/J4nUrXx2UfOLgnX0FQ4nCgEQepFQ
SkpETJF0kqTw4ZYWT6ZXMX8YDHDSYIIn8T232+VMPBmEQoTWN6JcGQEjDE+ITHSG8ZrsjOphKVQW
2EQmyXVqGBCjHUhOtx0OrCuiko4MFCdVxvttzvF16mQqj0s8oVroGqU1/cJWxMPazHEWlmpXb4yy
iV7D1NriqpfYRfhz4/YnLIdSYqrsbrzVB6NokVUs05WRGDNjuzEd7oFc+hS7TrWDlZp7x5YRPhz8
YqM5THCo2RdUBVHDUlIJKumo3i6iHCx/zVoJDwbwls5kVQzKTF70ax1dEkkm5DsfVKVo4R8NKcV6
l2vGV4Zro3pZe6V6VuBiP+vSaLQ9r5l7PTVjhWaiJxEZKKhQn0mMwJ5LHVIUNnUlzTsvHvkuY2nW
kG4V+1O/LjHqdywGsfostOwaF3sQibYpvopEIESdgJRnvjJySYhE87SrLNG4TZkZa3cdawhV/spj
CBpv4aNe684+x1ZpFgFyqP5xGd3yDApMkmHKG3NXVoi4gzVvy2/Yb8A/JDAZS0+5uObAzVEl+xbi
OftgNll5idf92gaumRXWIdf5uKG4ySYPNb0yysgk0MSMIHh2GO3ow1AAqxaNCDWoipjhCFk/QzBz
WAU0a4Q3KkzgCNdtvqmqwnzBBv6GGK9o88kaqsI6paApUGjFlC47J3XWfNc1CUSdyfJSNSLqwTL9
arQg5yqSD+FWZpJw23Sol+4A956IWL3uLPci7jaH5dVqWrjj9qyae3Nt2vWktYrz0VvLzb8LC+B7
wahX7Mk3VknRSZkBBw00BiQkddauZ/y1xht4/iCN2qIVeDRU3bWVYFUcWVrnzIcyjoHVV9lZMMji
ockO6rI0U2C0xWwczBrMiA6nr4YwsU1sClbWPt5mT3j3Y5NBes1TxWwIYCdwbm+3BBSw3tqb6rOE
8bvXvWSFSd8TTBYkm9+QPyW66KPZHeDjlc3KDtSRl0oia2tXBMYMEu85N3ecKcqZqjaHvHen92Zu
IamBlDnd2a0EphSxpRuXK3T7KbQLpBpsBNgrHCpzoEgzCFW5mfWplfA2Z8OKhIrwA0Z22kAXqDn5
HcZUunKJbIDuqszqcQ0btAFnxHzyAwVmYkauGMcrVVMVO8JbvXAjlbGTDGsXY8So6NWBeGBt450k
fY/9sq1mtn6y8tptozqxIH3XqjDwzq4z9AJ2rqkTQQKm8cBYY3YO5jzN3p1ix9wwpaqaeSd0tZ03
n5+Y9hU2OpEDQoPYJNm3xyNh9gajX3TBqm8NGjCl5vXZmWU1w+i1lfbRhPB9UGWy3msOc1LfG2Pr
HhYrnJg21iuKxqVpMbaTMAf6WVgWv0KHSnxy3XEiHSR3MEors0YGJfu55rtr1fV7J20BLAqGXGa4
LTvSV7m2Bs9eR38QXOf1kuv2Y99XcjkpBGzVrGSKBP7ITOPUGJ1gGURcmu/aODf/slr5/9Gojt/a
fmi//Qt76u5fu6H6ir9zXf2vcKqmhvuPLfAvk9sDPcGn9kXLCl7874Gtrr+DLkLVhl3Lj56V9vdv
p2r7nbYFyOLGgWjawJf6P+Na031HkYr3PcaBhHpCBftPv2pa77bqElIaFkg6oJb2T9pVkstfDmwp
wIHimdkCcG9Hotd6WefX0GqHyvOaoHOVZ5gQWlPci3jtD5SO1sHQ+YxgIak7l1JL1eOr0RLqwSnJ
wMocYexI3aNuhDccZnn5IdYXe0fyJKxIJ8NOggKWMWht7EAvpwjSrHGWht4fcJj6tOUc3TiZIy/s
lTCpvq5d2iv7aZmsr6OzL4f4U9vpRVRLd7jEh3e9YbDdwJaOjUBvK3Gpp4oS0S5oSFDc2buA3JDc
zEkNK7m39D0298dezsJn5n1jKd5ztlT0qXJFNj6f2C5y6pde2QsbB9p40JTdqCjGeba31DKlYa8W
1VqHsRs7u6KIy71Qu/xuthOA/cHL3PcJ1KdIhQAUNfBWPs6jGx8MKzO10OhSeNktjg56iLeD+l4q
eomBW01b6SLMJQugqYAJk/Eh72A3FCmpb34KF+HgDq3L5TjUUnMzqOtROp7yfuBfbLdT9hPcc2FE
g9pbalTNa4xeA/n9ZaoILWRv00SgqYAzTgJWtCzpVIZJZ5mzr4iqfiTabV85DOYFINXzms+Q4rUl
6RAjmkrn26OT35vJaFLa1StKysGFy76oWeJFChdKlmicKicMIDo/HotyCZw1TaO459GZqY28CY0a
/MFBW1F1SFcjqmJglRoxqsMMbiHwKm+WwyyLL8ZifKuLFZXgakcFMTvfIToz3hQKxTZSu+Y8reul
Jm+15IBRZ4n/L0kQdVMgqsj7CgXFQIanI4blcdFEdznTXH5SBvUSY2V/xSuW0MbO2K8N0kl3Me+X
pK6O3Wh9aRq5Jzb+aXbWo+7En+s8uc7bdV/N6qHUyrvWc7iAouepwui6Gcha+dYJ2/Tbem033LgM
7ISlGHuxGSaHFpLpKtH5jZd65hb7QSu9G1C80EU/NltttMQHDxDxlEij3Lua0oSV1X7Gb+uwVob6
afYUE6KAaBO4vDrOQ5SU1RGo20MKgrDILwZ9+YipF7/OUJl8e3pVnNCet5GaN7ddUyAkm6T7fmm6
8nZesN2gtnF9bZyUQ2/m45XXYuwCjGvA7XQwFrDFcplXyFHnZI/dgH5EI5NEmU5tVBDs8QG9EaG5
Vp+eBgnBrG3U+Gh3RXLU48J9HJXaOE9jTX2eDZSAai8/ZFX75JCR58+b83PQgxb6w2g7IRWJEjR5
z6Q0e5RTWWMfSInrZYYblibyX2qADyN8niu0Jclx0JFz5JsmoYYV41M2pCenGb8sBXbAlCecV5wt
YBGLylLRqQx9axNfASg4fs8u6XsFJVhaa2qoF7V9hjye3K2dpDDsoFnhaFidcuHZT1g/3VOR0dLW
2X0qqgtFsqknsOICw6sYp/ejuJs2WbGjyeoIzEs2mrcnQQaVXr/4ca5D02JWL+gfZ8e+dIepOZeb
24h3X7elFyEIpCCKEdqZ+XdrzeD1KJj55KOu7iw3qa/jRj0N6mTvmZDMR2N1nLuUAYa/LdMXkrWf
d9BMIisvnTPlLDWxzTqbKKjN8miayBIa3QMZcmdPS/eNW+2JW2WFsMejWxnnuOd766YveA0ZmEpg
NIlczy8HVKZYC41h5YiTJW+FQrXudW20Dh7tNQHfwezm9ilurRCFz7fGhYXK5VyMS1sGXjUBAdCK
k4pI26d29l0py/TWq1aAEi1H0UMk+262DVIGZyydCplPNyQdUdGOlXxvqW2UVnOIDWwaCMTPylB+
XMxq9VvkNbllXVRjEa2V9rRoKkuF61xCgDEDtQYPwQ3LO84MdmBX2ul7Uc5F7DOk6o+NVaLywcSl
ytwIqaAMVCQJRLW65hLqo/NhrqiloOQoEaZLPIMcBKIeOsH9r856N6XInov4YFqrHRjLV/z8kcZR
Be/56OZDaqwP4zjo7A4WcSJLMzxYXhmORj1aSBi7iZfYG2+yFilYMiRYevYyysY+jfrVoiae5gum
PkjsixIFsCx9BPdXC/Kp3kiUGw0F103cACZIrbouySlwY3GZazUnpuah06U3SiyfJvpTdDBiYVDW
pI9WwhTCTEsuktUncJCD6g7qSH3g5TG6fry2lQ554tKE0Kwi9EbGFbxeg0wGYz17mTZ/HJMGzK5Y
j+6U5XtLZIjMBnUIhS6HC8jNkVaoSGZOi9vZfkaiUevT5mn7ePGY1TRdDfQmLsn/PGzMaD8r5ePY
Lbqv9PK+7Fr3ooIRQsfGvokNT3yc2rTb10MZs4a3E1GcgCldFTH66S8SA9Sz7orDKDv1ose79X2v
XRGXOIXDOiJnLVZ0ZmamRjXumKcue1pdBPaLGjuOn9X9HabR1iFGhxm2vUKkRS5CXkLt4DSqdzPk
IHjEnsgje4RJ6FaGeibRvZ1aUaQD2dW0TYwhG1LXVKA1Jcn4aQYIhlvC8RjOWPhX10R/fjCydG/Y
fdSYhDUTwgMQJa69pPza6k5IBDf7hoi/FNwLf3D7J+S2/NtsZpzLRrOz1zR+bJRxuktcNr44U63A
Rua+Xz0xn3pVojkZ7eaZSPqRFMq1jSOCBdY0ylhuIN2lh3JNjEBMku6k5m2ak2HHsv7AbG239Np+
SZXLVWanOX9MSjbM7NHriyubBqFZusic673FXNJvhXEHaxEf2oe5Xu6rzLpN8s9eCZjlFbvEI2K1
VUItP3txGjrGMa+HR31gcx27cOzra3MwDoz/sU8i+UM0M23ZkrEuGv0dNkDqRVPBg9aQZaROe7Sz
5IGByUicqH3XjKI/iAmGutsaNzVc02qsI2U01Kgfxy5K5d6YvF1tAyunj0tj7QbVa/cksH7K5+Ja
7fSwkPo93JdHqYoLyxyuut68buvmhgYQuD9Ftdt6ddhh/xTho9ZG8VRP2JhaR4WyNai0JQ3jEbcV
DKKTq0Ikh1UixETkEajulrJbVs9ujpmFSN1nJZ/0qOt4Xdye7WGsGZQ1fGuzn6u4M7CT1f6Yd3GE
ct9CkGrrhymv9jnAz9owSSHEYw3iOb5pHCU9mHalhYMSMw2azXv8d3BbUJchcsBw7mTL77IbmXxJ
lfZZiDGLdJ3ZO04W1qU11NXeGwhIdqolIEIu3qWtYG6rfBOec26tiZcL0wyjab8uwjsveoMsSIRe
L3b5lhbWGGZkpG0XGNtpOU37SMHG71CDRDZhuplSK7NYHgut5zlmY/nIi1aiY5IPRT5dDa79pRrU
+5I25gqJxDeqM3lRY2/1aLTGban2nBUa2IlG01buzVK7dceOV0kf42utm+4aod3BZ923LAZdvWw3
0dgN1lztFw50UNWk/kQkQnbPqHU+ptm3AZG/Xro79A/VeS2oenDbCQYTtatqivLsjjkwiJTedVlA
IyjXsrnjm7pxy+LrpBEYYeIvWCsluPCSzxGSNmSdI3SasEUGczLibsJ+0LSiRk0u667LVx/3h/te
cQW9fb4sH1BaO58xNnIDUU/5KcYiL9zY0X6zMIezGSWGYqxYzOtmCDXYXFC/jAK/hrbyvTzFw822
r9VlXaI4x/6GEdwRazd5qutcv6JTGqK+zp+Ygd/BH02f4lacHHb6Xo5eJCRVuC2K5rLUOrljR24R
NXKOWg11tZ4G8xM+E/qhnCDqk8esHGsXrbmvYdvhZ5v7mpNNzSVxie8Vsl0bH//k8lL3ivEyrfMs
0pwt0bG1hot6ku39LNbueozRrUMtKt8rC1YSttOUvZ+U3A7kMN6R3bK5xHIz2aVwAhlkKV5kFAlT
cC/3nl2ZJrs+0eugY03fr5NZB2OZEcHcuQD6U12H8ImHCyLhC1jO+ic8yL2vC9/HiB44u6sAGaKs
yTJyQXqVMat4Em5uYJufaEcUU9VFWQ+rRubA0B7bNtE+zJq9hhhI1rykXvtFj8dml3fLZYW9f+FX
ueYBNLMPj56CdYjaOxeYdgsmR+USue66+E45LsHAWX1E68ugZ2os53oWLEn6pDmH3OnMw2BPJTNx
rEoOQKAxRiPLw7TMWpg4Ejk44SbDdeZJVPj5/CSIiavCBoMcvMKapTnj+hpftzni47Zwlv3CShn1
UlnP+dB5zDZls1+61XiGyKfvBrhDF9om52ZKykpMADX+yW2yIS9I1kd7Cnv4gUxVuuai8zzlwhvp
ivFe/uBoufowjboWWASGflwptz/iGQlXfYWzw+pe7jUXkjF65iGoBRYxKprwFdZKo14Cw3ShVlVI
n524OxdEJ4UzflrXjadjsuZk7ffR6CeGwrl+bo1+n2rV3ew9FJVQdL8vPzroFD5pooyj3GkUdvJY
P+gKZhpr1Xzxqs7cT0viST9mVu9LHMf2jjobp2yxYHZ0mnmDm8pT4ynWh3oE4JxXxO4939nDom8O
GZZdnWLk8/tYSNgdtmKdc9G8z1prc8oxrSNqmZK3tXzqS96vuJ3Dpc26C7tgiqx3lPJLq7qX+vZF
4pj+MddkDhCmzojHci1E7XljJEhKUaiHk1FWp9qx5jPd+XzTjJoX9UP1OFpdvB/Rt57kmPfY4pBf
3BbJdOlAxj9lU5yNUZlbTN/rNUMxvqxXBYYe7LPU+h0muHt2kFXgi+OOunk1aW386A51cxgt9M8p
M8KdV7PlqJPjHBwaw8BxhOZPtufblttfKBrXEo9kyI8IoY4k8Nq3RuIth8YZy329UO2GVbNa/4+y
M1mOHMmy7K+09B4pGBSAYtG5MAA2cp582EBIOgPzPCq+vg6iKrPCGVHhXUsXpxE0M0D16Xv3nvvV
pHV/T+yV+UChZr9ZshtuFkYGI0WgNd+2rOmsRIn4oVUgbaxyOsVW04Ytev/70nlPWlC5zV07GO8x
oLCyPZntQ1IPvnSO1lC9Kfb0c7mSFeLVTXn03L7dewicKTtn4pu91tbuiei0dzHq2Bcc02mgtXH1
zh0Jo15ipSuhFlxpYxoILVsfstKKv/LBZ5fFcvMPEYkFfntnH2TuFU9Qk1lYM5r0rb4+mUC+gRlH
y0tSGt7Xah44t8xm+22Z0oo5kJV97wQCrtWLDJadiSQA4h3K+qhGI8hrokCnkUlI7WXcCAPWlJ5l
yVhzvxvVqIdagtVvF0lrTb5tCU474cTDZUis2AwdqenGYeh65j2CKecDY8PtXAcZ6qsQsZZT/xfj
t3hpUdsm+lI/VE5V3+W8x0NRUzb6JFnkV8oSM5igqjVuIXHpp9Qqcfor2aKdEHZiXJtLY31x0qy8
WQpzoXowEPnuikKgG6nmaH4cl2qmsc4lk7BunRs9NYoX+rziVBra+lD2PSdTwy2aU2dJ5o5LQrBD
MqMeQdBQu3dize2PaEwYnlASs4lJ+B1znztIm+3MvbjCTg+1ScqV37aJDDiImm8EFJk7fYm0fU4i
95F1ibFFq1mBMtDIJSajIivzOiAx9XDWm5EYWToabX5xAKtpPkd47y321rsyas3nOudsUVZtfzG7
iJYNRytmqa3nBqTYx46fSKcL0lZxqjaKtT+YkXy1k/o0jV7tMxwkAlarSl/QCDgnIwGZVlE313GT
LSfw9Ocl48CUaZcqsZ66zvAFKs8dYST7gePIGPfRPQFpzVFs7MO2qnt/7DtO7isYP6/rAiXXQyeu
mxJUaFqwQ0bmPe/iZNrDV+G4TLVEmI0SfaDTnmRXERG03QZf23nyM9c4lN7sjxFRV6ncDfNNTOn6
oCTKHBv4rU0IL9xtBsts63VrZb6dFmwxc1qZAVidMuzQuevLS14496QOBWY574FiPQm9DNM2mhD1
H+fiI+/Z0CYx75zUebDXvn7iZDgd9EX+Bq0HuhTjZ3+SNtP2EbUpbaB2vTiJ45w9Uoj9NMv2Uo/f
5zj5sAylrkSaH21lM20ynBrpAJikVBQvdC9yJD1ch+wnBhlSHewlRUgnvQuYF86KiX2Rlv0u+62m
m9IkIErUo4LX8XRx9BTsCfd5gpoxq/QPZVJ8u8yeHtiBQ7dRi28Aezu6WMlx/9HvMOlYJgKEiFXc
ltuCZzM3wW+cqUBWhmAKTp2n2/LVavIgzcw93b2w9JjwypVhWFegaTBbVIhRMOYctGP7wUZPn9FC
KedtLNf/MBf3ltnZtccxnhHMc4Vl39cwMz90HAH33KCv4LfR+3E/1gC/uJy6qWPF2UTCzdEVd0WF
F8H66EmJM9VekJ1D/YJEw5FLWFh1CDHhUdg1g6uM3ce+LF783ZXHFrzvioywcL2nlbH5OMmLMQMR
wrpFvMiuc5vLKiegKYl8jhr7odUMpLQdXpZBu7VM6zDWy6ue5NdxxjsezIWjgBMKtXwnSXlH3bBf
CpfNvbzJoqsuSZZdn0bnuegeqFRvckGTGB1IFlaR/Nam9hysalvT44epGiE3pYTPgqE7KVUnO0iR
QTqDYDLFCltFO1QZ5occb/rO4wizq7tWnNj1XzJY/xGdx2BaYOSSl7asQVyYJ4NzP2fEoNZt0sMn
oFwpE46dvSAcBbzF3ViG8eSeadUAxuxclp+OpFStyo9oLM6OV7OfgbOnWqp9C8X4YE++kvVxdisQ
gOVRWXd0Hin752Xf1OwmEYQxNVcQvPho6IEN5yLnfAsqYTfAJ/CLuVqOnWp2IL7pYOHN82n+3c2y
2Pf5wLOGD2yYPAxr9NlolJ2mmOAKbX5YLf1AziuD19d5lhz0uojN3PvhYsW3MiARRf7RdBENe7EO
1zrEvPuuV1PgJkhNmeHnZB3I+AUGlAhqYabHBrET9zIzPM5Br4U58tgk3N21du2ULHgFYlo5TWha
wgiJBJ6Wc8LAFMzEt657MSQ4Vc+7xW/lt6m3d1vIhdOY77GCb3Ayi8zs9MpLZVBPxPvMIgoA/Xuz
AW7uS2N84Ep7pTifdz1yj1Dr5V1eWdEptpdLXbQ88O24XhbUPW6k35VDe53ZtFxZ5N8qfbnlBHIq
5/lLv3RXuvrimf1D1TLJpMPkhggyyiPI3C9Zmh0SjilOw5fSYOMrou6cjgzkwXM9a+Z1qjXMNKCy
6OOFcKKdLDHjguY3dTK/yiuVVyctZYzcrfGl4+fm8QT8iAyDuzJW+3o6aN2VoE9FESTOEr18VDzT
d9jl0XM730xIszWXAaw50ukf9ql3mOiLNgP0ReVwZqRJrbt+VMprRiq7ZLxk7ReWoh01B/gmxhqw
edzuIaUiXcQcKAck5WrdOfazHHvfML/Z6i3vnxm3cNjjOMh+0LPu1uty6Qa/cpt9L7/2uoYzysDy
Nhz1rVgYqptBo+eG2zGvWNM4T35ZtN7wZV1cVn10d03qLU+9UIDEiHoOTaY1PuqspwnD075azAfh
jmho+o5ziAlNaR0+xOKirq9DYY63BUe8vQdq8iwaZg3UL4GWSONSR/NT0/Q3baaduhadBF1ovrLE
Kzk0Dr2fuPV6JcCarWhggmx0j4nOMRSrEZQdeZ+twgkdTc0N74HznXLii2mM3yvbgkCidaN7bZWw
+GYRH+VgqyvaWaK4B9H5wRZE98OlkhHJeIUJHPZdvq3kg5K3UTYsB5hEoEtyGh8sv0w0vkZxPCFJ
WPv7WX92teqGmNhdAcUPDZLl3KbEcZ/IUKaFOz4iGrkMDseatmXrWFYjWKOYIbhQV+5s76mtmdeR
HtCoHTNRF5J/fWWad2vHTmse8jRXx575/x4/3xwai/sECCiQnnXRM/22aV5Qg9LhLp9yRPv9NATE
e0sIZ8Z5zsR+LpmwVevvTVNTxed0BmxpFzLa0wrPjuDGICuPa3Mt9MU5gWK8TnVU7JiDEz15aGjk
0mbBE+hV3n0JhJOzjL3wWkoxjY67bsE7ikp6Sh7cn5oj0k7PmXP00CzpIWfFdRxdMtMej8WkYs4h
UQvCq+7uDc/9mqVxeup7oneNLoVViHP8nLq5n/Ap+Bi33Gt4rqcyraGM7VurZFpqyLeal+1ss9AP
2pRHvsLduuz4jI1jRW/1YHizA6XN6461k1IAcRO6ab1bY9AglqN9s6kNc09LEAAWQ6iheNsxPyj8
xZuWfSspjiCF6RQWchxuYormJ+VULlt1Rh3qlg9L5r2CiTsY5gScU6YHEksQhGk3tBKeye4+wpo6
Go28XzPcISg/6Fhh3DAn+7wm8t6irBt7ZrXFiHZ0sNKwbIfnsiXBGdOeb62DoPmbDn4J0/va6Acz
tMU8hVAOf0s2qcSaye641vlboiIqRJv9asqpq0Y9fSWwwF3bexfHKC0HHiddXZOT+Cw5KWq03w+p
RdUUkxWw5ywPNrS1TyV+cD9DbOd3TfsYEfaGy1auxbkfMHB4ffJeSEZ5ycYVZyeM9UdCL07Vyhi+
LqmEdcXdlqFclIAE3agO9Di/0lxwF5wFmCGUWpWcnSk702KL9nM9qcPUAn4kwKPAMmMd6nX1E6fj
ZxQ2a2ecT2ndav5arPpzXEpjt8zOzaSDnB+cxkMYlF8BxoSXWqGom5i1+qncRm7tPTttisSPWAIy
z5xDW80fDZk9u9HJaj/KLWO/9nHmd7kByF7Z3U1eWLdpNg8n/rRk1w2yPA1dU54xXrHeNMsYRGNH
rn1vuUfHGL5HydrsaViYwdxFSaD15X7RjEcevju0cwo8HweeAi9o2K4Ds92VTlik58tXp6B87GY1
c1Lr2stc6NkPpxNkj7VJd17rmMJ+GrHu1Mrcp0QugGLT7TBdxxRsWDKf2sXuT5ojMx7EMvfrvNvK
uwxvTZaN/kZ+CqwFYVNVo3bQU5qvY1q1YRfrP8jR+aKV1HQQTg5oyBfftObCdzrCYwfZfI0ZGd2Z
HDcCSTPqQS6iCmkbZb7ZFtqmntWurRUdW1dPelBmGz3fyx7V2D0pN/pWIC3di271rigNQWoPjL5T
kGi+12+ecd25rjkAp7LrLlqsdSd0yNkzuVvyqh8bG80i/Wzcu3SYlX5nbrPktSlua8esDqk31D8G
YG7Hxez0KxNl3Juae+1LnVfL11SvVlj6o6LvGdP9L9vvhlY5HHXWm8ZJblViPmiAimnK8gfIeq0f
l9aaaX4ysYANgM8PhZNneD/yxkKeO1Wha3atTxua4ifNPSQKlAwltThI00wUJ1HAMnbN2XmIU2EG
pds8Ox71TGZK1AUimsJ+kesxrjz1NCxdepQElT3DHLwuDT39zhClOy6g+nYGPMjS4TMkLfiANrI5
uQT/+FmXwQ9EyRKRzLWzQPHRhIKPXVohxvDylAzKCDprTk91kmEUxK5G1+u6joruFuT1a2T3RYj0
gRWtX83enxPKBmA2feA13dnTr1Ssvw50DxLN2GtY/AcLJXY38/TAUFlgO4+WtWME+9jrm5WgKOoj
nFXrP/16/ysd1m3zUT0O3cfHgMTqs66K/ND3ms0xjZPhn9fpe1f39W/D55/arvfvH+v/+ft/k3m/
aZ5++kdYMTBT9+NHpx447hTDv0LTt5/8//3P//Px+295Us3H//u/7/VYDdtvixGF/dH+Y2zOw/9Z
fXV6/9j8sn96xb/sshauIBs7um7yEJhonf4lv6L1/Q/s5brwiMcEQkLC37/1V477DyJ4BSmmOq9y
cfX/W3/lWP8g1ZUMpc2yYP7uQPrXe/8vTwsf2/8Y1rqJq/7b8mGTpQYxH7IS2jAPv679yZSgOmXr
0VhPocsksavRYaisXZjnL9xfai38Qm9+lQL1s+Bru+aWsmzy+PMcSt34JPgaHTthYW56Wr59+sp8
utobs3FfIUK8m2b9V5j+n/0Q/3k5wsoYf5iOQ1DaJ6/QoA9RnVttH1ZYpw69YD0DKVTAJW6c4A/f
/C8dQ/91KfLGsSVxNUR3P0vZohGXwGjkAOANDXGO620A01Ex7iOHLg///mJI8D59dQ48aOL3towQ
g8izny/Wl12Nn6DuSSfv8pvE6sZDytb3vWW6wyRpdoKuMBnVms7YXQvyK35x/b/6GjfhHppXx8LB
9unWYe9Gk1xoWBTBIF+ajd7BoAjaxDpmnPe0X9mx/vJ6G/xRmBCoeGh+fr8eR33ThEIfrlHEtG1t
22tnsaaLPkt58QrtF+6vv74cTU5m42RxWZ9sWS3QlNkmpRZfgeYGYK/bgH6AydRa2sfZk8Uv7EF/
dT2M62ChsJHz5G///we7Ex6wFBu1Qq8lF4dhlmPc6XPhXZdm3N7OptX84v19fizAS+q258DcYwUi
Z/XT11fYNB5Fjoqr4ox1Bw062yN2hBADnf3b39+pnyxuBER+upb183vz2F2ziulwOILTPuXgqMhC
6snBy9Nqp8XxSEluIqyvl3sJNPymmRdxFTURSo+//0v+6k1zwxJ0syWsEWj68x8yZwrRYMEforyy
CpSrkTHqJemF5vz89veX2u6PP66svGcTJyZZd+aWWv8Z9SNto4ntNWlDO9mg7iknJ3s1lsdB1YXn
98P8HvPCMkxi2M9/f+nPKwPGeZstZxPvbpZT79My1Bi5xwAwLsPyJQ21G/zo41ftMKpgffxfXmhL
GLdhNPGA2Kwgnyx6sRjQEzCzDvMZy3nNc+QPkdsmDJDQsJZejCswRyyqFVP/tRmK8fD31//TZwzf
QbAcbAghQHzmpyVhSh0r1Wp6VaKY0gs8Lv2IXma5kgmipDY2fswkbJxikgt+sfb96RM2AFkAE7K5
lyAtbAyMPz6sYyEqo8WLEE5F1R25CD0bJq9nReomegZClhEoTgdMNCDCYk7Hf/++/3x5k8IAuBtb
Gpuou/3/H9YKhqEeQJc+CXv45nszZoxhRa3wrWZwjNAsHPo6lqL76QyDPNaUF79iMv75k998hsjH
sTJvsVGfPvm+qAiRgLQRLn2zKbezH6kgrqR1kupgdBN+TVoL+9nQfxUd+NcXlrq+sY7I2Pv0yTfp
GDMoaBC8ZgYNJ6/2wpxx72El5PUmzkbxvKjpARlF+ou9fXtHPz3PYCg2UClYPQvu8OfUPV1FhsE8
BFx+JvtAW1Sz12XZ4/IzYT/iFNs1KJZ/sV79xbuVcFHgYMAgwzn+eb1y4LJPJIKEuEPiK0x29r53
zOnUlB5Kyd40yGLo5WPl2ekv7vA/X5n6U1Ideq4JOcv+dItZ8+wuvT6XoVVC3Y5yrf4W6/lLo8Qm
ERfWaTUY18e6ffP3t/bnbVAYVLsG36tt6eBMPj/SjFS1omZLYMjH5DKbyQrUV9u6kB2IEtvTTn9/
uU8546we22ZrGny1qG8cpvU/P0pg4kyvzXot4Ni9vnJsAziLOwlQOJz5o1wId4g0Fx1EM2XJVbx6
6bWLSv9tYKActmmR7yDGiVMzN/2TJrrpCMd9/sV38adbj2ecSGy2EQNjEUeGn/9G5INdkkVMTRyM
QL420VsVdHqOjiiyI8KpyWctGg6/+GTgnn2+5UEII/f9veaiyvzsJHZl1OKmNJxg66KWvm5P3frd
gIld/CY4ULc3JFFUyxUAHE2/xEOaWUgFs9U5YNGwcOGCv8kOmJyW4rFPEa9jUoyFLgJ9jMz0+xiN
un7j4QA3HqNkLD3mqn1DN7CtbeDDS5X0R0JIK/v7ZKq6OtKBWvMAhUqnDbSm9FgPS7eI1rNMrLI4
jljsyV83m37Ya1lRlDfWbMlXfK2l8yUa+iS+JgulA2eC4xLFLcY5YjW0YXijRarMs5bE08uqenQv
0LPInqm41VOUky1ALmsZaWAuFvdBaea5CBer2KD7JA7etVbCPLesKQ73lWco/WmUs/jIm3o5VnaF
PSBe0DtI+sa2P05e/MwBSacdVw7bnKSZYesShlTdrYnFrEFLWk8PmqJ06Dzg5L5qWQRwSQxl/+qJ
yWr2id3NDHspK05tjAeGRvDEyX51UdDRGGME1IL/3HWrHX3H3t5O57jTFpRES+feLBJTbICHmpwf
BbO+OeRe1JBptCQ4OxNhaTUqpaJi6D7xs+TNmlu4gkrJokrN/nWjrxuhcLWBVir2GNK2S4U0YuhQ
zmV9trwihZ5uxtp15v2sDdF0O03LFqIzNsm4JyTJQEJuNFAoOTdoUPtT+8pYiQRJ+H0YEGXm3tDZ
rn+zbDyHB7OTnn2CCDtsIIk5pWEPQJ/8XZmSchp1a3XlGnpCFkKiN+05iXUt1AlZ0w6dbQ/x3lg1
mLGVmYLQsQfloMCLYufGLdCb0i0bWpg6pCtloSenbgqS2XSxoCaJNPezs7j5ORX4VP0EN/OeTd+K
woyiDvxyWS5zYKiEWYne0wIEEzoSet1m8YBboSQAajRaIvkKytrx5Bn0rfemaqIPxFMzoRu6jivB
y7s5JLgm9nw8qNOT1XQq2qWkyCVBOZtJi9pfi8qAFKsaKSQTvFB0g1EhfLBEtRcMvJ6sKk75GroB
XiZG72FvrelQP5hjphWBMZhxdq+T6RWadr6UFySBaXkozWyQt0PN0JfhVt3fID+24ktLufWIfF7D
6lpDn0ZYq0fysRmq7qpZabSFHvMarkDTE15qNo2MmEoF7q5KUgsqsDJQrldjVh9GW0R3ouj68kgF
Ad+naIiS9PW2bymEy4aYkoptD2T9kg1sMPROn43ei17Yz/DVrIlOYKDlRcinl4juGoFlDk6jgkg9
RnvmyDAHM+mbE/fsUVSomti5s6fSfaVn7XSHRCbT782EQFiMvUREbPoO7WDVerM3YQeWYZF29cDH
oY/enWqc1rvj4EP7u+khGlwjhVoe0Tga+Rl79HiVdkbShSbDwfeF2Q3s42WcosCWdXTCQo/OdqFk
y3wvNYCvEoViovgpdPhLuQ1Al3gjgBJB5ZWjCkt8bcg/kW1Am2Ix/5ENpr6G8SrNa60QKGcYNCXH
SdGxQawv9duBvnCUIcVP6DNbPm3FhLwzm8NTgotl8PUCXqcPFNXovsRaCptqaHrUegReMOmRrTsk
tyMW6zQkqLJJzjhhm+FU1zOPOcojz90r5uTQo8xinve2ajCwFCAYbkaPBe05n3IxUYKgVD9kA9z6
B2G39hSIQie6WylbfpT6FNEQdjgih6mzJQw5xMPDPein0h+sZn0cCCxg1lIZy35FRAITYXYxNaDF
x0tDmIhR0fv31mjXMLzWT3TAsZDjBy8CfFmxdTvqYnxx9c7Vj7E+zkQBxslTJJXztaxKTlhT1fc6
Sms8cLnBYBtlDGDFXbLkjUcu5ijSgHx40YaOu8zkLi5Mu4KpxIZHnGbarOw784y1SqXVcw7oQYVp
VGV3TpdVZB+2iaLdXNJnDZtWlo9LLRULqHKMR7eq4vfem5ALUiDSN4M10HzkinryRFpCrU45z3m8
r5DM5Yd1HKb+JLxcMjVJYHw5hICxHck0/ijjvCU/TeppfEAF5z57cGiZ/M1GjuNQqogIzRLuOoKv
Fd95U6jD0g/V2UHbDDoVyNwj4UUZMaCJNl/WXhCeRWZQgcISSvl6UJGJrKiqXe1r16/rb1VpLahx
M2JDjuMaSb/vR5PBS5WgKylVx1CABlKZ7rmlWJZiskKvVw+bPIK7SPswEnu4x4CjACFMEbIsy0WV
mhmNjt0ryxCUJ5puntH+CeT36NSLwCJ1pt1HWcSDMfcW+S1UZ+xEW2rEpjAimzWQ8yauTByrAl5S
Ttq4i1OKDp4PZb7NCQnxetJ7b3ZCKNw+WSpYZlgB271q4J0ES70ZlHMvXd9iAxeyXwPugJUMawIR
sOY6t63ZKqxutTPZoavnzM9jRzUDJ9cZc1KZ9Oekrn/EgrIitNzavYG719P6L/PXMS6Sc28nlR6s
cy02FZddvdlT0ZSUZSK+ZhfsJ0xWyn2rRduT5NwyNPSXEUIA8P6CeEGVlwNzoVXm+lU6tHYfZqrr
r4WRrk+xu7TfCsV4cYcmWnaPyiWc7tBgnG19NzbiH9oYS+egjdJInstuzW+ZgBTgywiRY3RLug/1
qFbk7wpD46lz4tEJI+guJSKE2HtS3NYC64tu2whTtubLmudd0DlT/h5FGX6ShrwukqskurNzPS1b
nWtR+riCvLbdTAl3US6AhFMpFgT28+rlZ30wlm9zo8xjA3eYgCmBrs4v+MLLoFFVpYUTupHneHGn
vSlYXMKZQd9HNOgzPhjsOnNAc827WxgzJ8fVnQyaUNCe0RBpaAFIC3RVEVAxyXNdaYPur50e3yOA
5tvqJVMXn5Cjzrh2DKfv98XYYMVaO8uLcTBIxmiiMKr4YIDncIHEWFZz0Yy+SllkJwRXNno4v1wW
Vq/C6SpxbE2DUZnHA62DcZtUsjfHuFHnNi68l7luMObLN6pJYV3DNNxm0AltKmtAkpiuuP/spfkC
1jh9qUS6xru4q0HEDo0LC2caxPKsoSMMIX3Ip2rNtllVGwGATqi/f8wUojSEnMR8qrQpfkJS1NcU
+EX5ZW3qufmBPh7zohhWaw94ZimvK1JbkY0wpScgFdVmTnUbt8NVjzTgCs2L3dxOdteeswhzyb5x
q4ZVDK/hfFqxXbmEw6nyuGolwJUaYyzRMZO1OR3tyanI667hWDrgH0g8nNueIJwlLbp9Eg1aedNN
+pTsJRMneL/gTMZjM7dYibEhEbCn4my2MBALUZ6KRq4lGWTwpQgMm2Z8STbxqEtSdfJCyTukx6zz
Vih30NpXfzXl8Oqpkoke0zcsDiniugt8Xr0/5HFXUtnIKIafOFikO/aNwpG0JNZRm62abR1B6QiV
wejfNGs03hs4ldRFMbrINbU7K5hhg3owFkRJXDOjlyfyCVO1c0DvaCAgmZntVpStCJ1EXCwYAsZy
79ooezQk6YytO8kN63rtjIdHrPx50Gk8fqG+9qw+OVWubw65nMJFRXKkndpk91k7sCaarUHMVc/G
eMQV3ky4vz2uWSlT/hhS4SpuT7W8a4lA6MO3xsrnihkYTNKobGG8iZUoMJK0TdGp1bB02knbFGwF
GKRgLk092nUb6tyq0ux1AsUzHHoSsBGJjV51nRaRR7hm46bWrp6s4ktGh6Uijr7jCU0lyZx0qmbz
1DXWQNkpKHUpJw2BlYeQRYGvqXRRZIBQ8hgzyrnyzSwHhVh5S1tRCFdddpKr4R50BskeUrDcHm6R
tEoCsZohRdQgeo0qZJ6psqFjxwFjjUaFSmlIU1rcKF8m9q4lSDpcJKNYkINqRlNgYkY0vRFrqDPP
S6FPIjQp9VDzU73uJlLS4fmM7lO86P3ZZUSLVHiOOOg5+jLva2FreghDhxrS3KzwFGfaIAL0HFVo
eV1xrLTenHYjJJeXnJ6Iu3PdBrJK1uBlPdQG2mjf5GPlxnQ3eSJSn8YJG7xFP7KZ7uNZaFWvX7K0
7a0fUg7qKCa8JmFWpNWbRIwh9mO0lO8ZdylPihhH9orKtZognxn9wedipwvAZIOA6YULzxIj2wq/
aUAkgsg2RgCZxBjZl2rJ9pU5Mr5v4F6dNOUU63FyS+2dzxRDhe1WmCS7hrMvBJ7JO6t6UQ+cYkc2
8BVDgCEAM+0MzVyyW20lya0zS6/aGW28Xlpb4lIcW0ubyVt1gSUU2VI/5BNpEPi7bTCj9sj3sSMM
YO4YzIv1tu5IDGX11efnKaNO4OWIg/iTkB4YFB4vmlPYHbHQdFF3ZEKifxZYJv2KfNIGGQRZBkEV
r5S+yRKVVyPNA8zCzNae81JPuU1iwfJHf3fccY5JTShIBaezhce2O3qFhaZvnQdKuqQB48MjWFGx
GJgcFspzR+77gS2n40g3Bm5hFlDKyDF6tEtMMmhOU/25kCVyzDauZQgebUJ5EPWQI1Sr9ec+tT3v
JAGeHNEM60SsIUBe9kOTdPuRRAhUUstg2qFhkfC3s1OLljOTOJCwrjW7LaKzfAW27fRQZGNEBogR
KuPNGZdk3hM26T6C7KquUjGQkqyXiYz8JMkWKrxagRU1DTmY4GdTdj2Ltkh8yzzKeRLjqmZkb2As
RD+6goXNHLwdRUHpIpOjcXHRykLVCOzIaNilhZbMYa0GtGTNNDQ32PVGdQLgPcd7Bm18dGmPDgpf
nykR1rWJi0KgTtbJx5JTi0OZOQkegJgAIj7RKHqU5A5uB1QSofwxK0W/t5u16W5HR+vTjyLNYvC4
9shaHYy8K+Y8psVhaywVuZ5MRnPv1GZurHYdbisi7dYBkfGQCb0NCzAZ6+8hPiV9N4ACTofp6qmd
IvhytRzVi9QxRO5tI5pPUV1h9tMWCjp/AeT1fTUb7QiaiRXJiTP2JD1txg+R9+sVIMqVZQR3wXyV
rk5ibEQxxLpFXvdGkFJ2LFc1mWpopCt3RCZm9Ay+a0BSPSTyOtJOjTTJ8rOA391H+tJjY2L36G8r
jR18Z1sI3VFXuiCFJBuZtmsy042PpIYxEm1zzWv3BbXxFDi156bBqnXEYkbk/VGaidjaT6Oy20Cz
lvI3UWjudeOZq7nH+sFXoncCSIKYWidwOGKhp4/pUBNyTpMSKLHVf3Nph8lQYixCH97PE/APb5iB
ZqDf/S5XlwptEYnmPC8Ao2yO3qZxXkCCSj9jRn3vKpJeseCJTvn2CCgiMATQ+10lscdeec5ivtdw
7KIdSzGcIpoFcEQWY3OP8poO37CdZoa/1GzmOGKIV9izW2EFn4Yo40QxNPGzTgVGBnc1daj0h54M
GTuXA0O4dZbJgfy9BP5HKYFqxK02d/5a6hqCUBUlbpijSO45WnRmjLk1l6ShU3qecouXBlk2j9f0
Ely0ZksES6/CS7cEIBM6HADSLIHwjSn6fCZ96eti9uNNQlHLg1pbzhY9OhHNTneD3NWk7AizM/CD
vhhlylk9MpblCpsVpgW8vu7VKrQB4q7TRL+lrLxv5eDI504jzMEnUTflHQiATbtVNt0jl7TVGTFd
/WLVYAiRKCbRj0RB8Dg2ntLMY8JJkh2lt4GVVE3r3lIhruroTGm53BE6jnSM2WQDrFhADyF+t+pY
e1ZJ0neRDf1N1scJxn80l2+ukW4gCyqzD00V7ps+tHik136ka7FInAN95YAvKQq6Lpeaxk1CmBg0
zSxmxnwcHHNNTzBJ9JeOLeeLmLAr7BQR2M/4l/UfrWss5k3TVrTIpiQdrEAXvPC0FnN8gKEWO3sc
NBmSxdhkbE2vDEHmKt4ZGR4athvTn2ILJgeW3fQw9hZn2LqjsN8hsVvvHMSsJ5Wp/IeFR9djZ9CM
N5aPsX2ghk6cY/8f7J3Hct7Ilq3fpccNRQIJO+g7+L2hlWg1QVCiCG8zYZ/+fpDqdhdZ96iiZt0R
HXGqokJH5G8AZObee61vhZNHArXHAWJDnyHjfqcci7c4qjmN0Boif50auXmNlBGOa6pmhPd0yMTW
UZKOjfJmLrQ9u8ZXRWlIwRxgwdx7EzK9czLj+1zZoscsEAwcopAa1mrDRk7c6KBIYT1MAhJB3SV1
uhEyH2knynbawWCh10DvEc94XVgepWs298AQoFw9FXDo+rUh2Y13vdmLbx3c0RTaIUH2HD5k8yWF
yeET/TwiH7RsjbHQTPOBOzagkDy7RBbtoqbDre2RW7tkongaRb5cnln8af2JjanIdtwLzPaqOh8h
HMnsOpfzyDmm0m1Fb0xZ4d7yjVLu4jToDKoylyqqp138laUOxx73Q3SVZUH0wzOiGAWqUBDh6EOn
XLLG64Y9AvpArIqIx2HdweZj9NBMRsX8HqIG3a0+6LZM1ME7cBnXVYcc8WA2knoKlVuYb5teg+7O
2g74X+Q2aBWL3Gtxg/fVM1HH9rxzw374XC5WWMQ5s0uQYuQDBiADeTyaumjpOTRuURwyRR+PV1Cs
Q5Bj6ocIK755DHoW/S80bNpgW8w2uG98atLe9XPnAD+JdEynOqiyapeZ8ZQg1FdU7qwUJvG3dlVh
VrZwfKxdoHcULnh3JROBvs/33HT6WlQUxCaxvpSGibl4DecZzFBYwyGY5ljRufXnxV1iRHiVafAW
V3HdxbSiYmd+oJfD8MwXC65zDulrCEzRT8pu6DRYbvzYBV3vrJ3U7eO1pg5pVhFek3I1ESvL1aZr
TEJTP/V0JCH3vKYsWDSVPHvaYxtC6Og5C/cza5t7vh2zxqiSx+eaUVWw8vpZn72KI9BKWaWzZ0Gg
kumHeezWdZH71QbhJIZ0Kr4aZWuNvhUSoduGzFssrzpwshAcLeamM3ejWdN5Lzk+U9H4qT+iy5xR
FJhzYXprJqB9d6GzZLo2kjAMdlNuQpxmoe+rC7Aphb/3ZzcIDmMvCk41kfbx9zpJq3eWWTfP9HOB
NtKJc6xNBK8RVDy3Cwk6Vd7vjcbK7zS8neLgOBHGAOQ/JlLNzn/O6OaSBmkIdevK1qnORDZHl3z3
mnwRJCTXIckrxCuzKYTrOosF55coLek/q9C+SKYwslauA74LkxHsky1dLhjVmkSuJUfewvnaWEVo
73LylwH6RFH2GcxGTBVCjtRLDOkG2GkZesbiDugfxoRApc0844YeZ6ZBm1r77ZMRVZTbE32HEPKR
6ZUb33NKtUmnISY4AC5Gd9DcH1/bqTUph3pVlpcAgrkLCTa1vlt9HS+WuNL/7maNdWdjP8CDRq8X
2L41YmpOIyvbRVMsf3iqBUw14aZ6dHFf7rFd0UoMQgM5cO0RRcwG6YbAnWLsmCChOLWiZBqe0Db0
38ZhoE8CHbVC/Dw0+R4o48R0BJ+ojd2X3w/JJaf+74I8d7dVWcXkgRlMuPYwDpJT5nrotcE8Nv6h
UJPzOaAySllHOxfWKpWySTtIRbc0uOfPTqDSeIsyvUr2k4165pLTHxULvKQ+PNtQbcLPCfMJtcHj
LYa3xsAZ03IpPeXdM24JnE0+MYrcV9Aq5NmYYOveWgVEh6tuHPvp2k/TOvhcWW3mXdiQfvRXJwsk
vhczpbvMlFLdmE4GLZzBY+3+nazqL/NrJrRoIlySW32b6LIPsiq7qCeXonHcyDAZjqPGNiLQ4m9Z
5OQOI88f6aT/SHf7L9W0fxbT/p/fqnP/W+pu0ST8RnerX/LpveqWv/9LdWsuKH4vsJEmSq6F43IV
fjEP3U+IdlwmGmikOCIgtftPza3tfUI3ZSHbIubXcewlNU3RRYr/49+k8wktFeMWF8WJxDJs/xPm
4ftxvkcso3SArVNegeu16LK8H+dXFKCzDnxGL4kezqknXlwscvSeLHmYufFxypjx5Z++m5tfOpU/
s+xRCiy/9r8ELHAWEaQiUUXjS6aVSe/z/ctadpG1HO0FTkvNQsXcOS2PBXRk1I0hZ4QN7rPUvajC
qa6v0tSvcKsOoQkSz7bL5pyWhtOewCvQAZQ9GJNtqDgbLo2vZD5igWQywnf7akagKmAxwsFYV20c
VLsU/IR4JnNQSE6/JIeehEoKzkIS7u3Wa/oRJFYWynONsj5ZpbVVP6IJnF4N0v4aDsloeaJMBKSh
e6p/6rM07ncD3VVrbQXx0N6k4H6/uCmV6aYf6tk9kVyNUQPhfCiP+RzYTw4lYLQ3fNBzvLVx6HBc
0H6SWxUs3r4yTUyLUg1DyxoVhkGADrMaDjUj2osJVkabeOe4790232gvb7OV1bb2cNQw0YvPKkhC
olOiPtjjHO5u09g0ry1CYOM1uFjxXBTi2mjGGNXQHA2XACPLXUzP3V25dAqW8ZVaeMTKrm5CbOwF
sEeIyl+UBFG41YPs8gsxk7hIKmU6YvaIzex5MEv3cRRGuC2tlq3QgZn77Nd+ey1Kf/jGSYmKxKHM
CjeE0PFBqyHB7GZ6k1V8E5Uqhq3dOHzoXNJ2oCdMw2FNW9cyDzD++PNWxsGGI13NRtcIYH3zFOEF
Cy35pQ8zz9nJMpf4b+EUbKPa1hDcBvLFwIUETXeTTFPfk/7i85qhWzTPWHFpJTfTVK6lojeIGdOb
TymD6qtsOWif/KpI7jybNMAdh9ehJJMmTL8LTKD+akwa9E3IvCx3P0rOy+tmnm3BcKsos3ZPkZEv
MZn+LAGecIAbXn3JAUqeoIqmTMbsaBY1FMmuqHaavgmUZ+JR1U0hqvpZ9Cn/mRk21763IWvtdJIv
QOceg1l1zUtPTQq5lrBEfGVB2KKVNWWG7KPTGTSyYgRpBC8hBgGvJfeX6cD/vsWGYkSgslGudMNm
sCw53AgO9el9UTOWvnC47bkL3Wz526sKa4aE/PPrD2mjJv1hDGiw4tcL+M3hPHo0aNvMdxWzlTry
Z4rVIYSjskmCMuqOThZ67lfYDNG0mSLaTnT73dh4bOk1ufs57rmbZTLXz33Suygym6HAyjd0fOpS
Kv7PqMbdVjIDj1ddrxr1PDl4hlAeEAvLk1I5mIbortIdi4ISbpbNzxtdu6SDe6OZ3fd5y6Mi6pGz
ht1VefrA1LnNbgbXros7SLwFgv+CoHbMLKjrtmkQkGeUuqm6S+zGoAad6Ahtmgm14XdOYKm3ccdO
CXChTflDKyN5y/GAf8YFWjvPcenP8B8rU9MPMk9ZZrY7gwn6g0ztDOGho+y7qEm8q6ozxWUz5Yc4
omEuoEOwUK7jpk0x700248oltsk7pr2lv3bUhUyKut0cOfdyyvqDE3GpNIYa2SDy0X3n3QSw724a
B4dtV/iJYHKQjGeZmeFDTzBpu82IEPBusTrd0ZR8I2GPyq5KRmcvcm0e4ckxTy4T0DhoaigYQp2v
m8AmictkIcwTq3rl6EndNAr3Nq8ofsak3XmR89inAabPEvQnLKKH2q9+FFznS6/RzSa2TQZFg9pP
TR0evbL7Bjn/GjcKREI9UHyExhcjJWtvUMwZguXCBIx7AE41p3bCFWWM90Oi97UW8U7FYOnA13uX
PXoSbgd8iNRixpSYDMag3ZLdd8XYm4UVnC84sg4gf5DGD8RsbhMb518eWRpLCRKOjKDNJzMysYJl
jMSms29J7IVmdOpmjqkibk4a6EbrZjQClk5ZG14wAaLOstkLiH+FvMukkYl3uupC8KSigZvbSH2W
OmcR61JgM4zR24pHNrKLk1WzjKYz7C7k1Y/07O9kTiFEFKE4xMoqODrP7dEWktiwnK4N9uMw7L/W
s1Gt0VTgqG7AZWMlqehXos0KQHOsog4EQuKu5sDfyAoQuiVfcdQcDZP5QWJBL1DF9BxmrQb1EHOV
YlD9KxrSu9o0Lqw0upMB5i6ngH4XoEeax3ahePpFQ3p6ksYZsCTUUaKX/m0joBExUGwu7cg9RVkZ
XHWhcyvqfljH2FhXYdABhPRuBaESq04lFzpwDr0PDxyZwRWRDSzcY8DEzU73TC5TGpfWBFshv3FI
qtyYirkCevXoFBiIU9gm2aiMrEyORh18S3s1DiubYzJtk94VtB9YHxHpz0gu/BH0FmvP1hnyW7Od
jXQTadHgsVS6X4/+VL4MemZpMqg5GFOM4DQTZGioApq+2dYYJve9WeKfKPELoi0CDtyNEepkE2kX
gY5u9ITrCJh+Qv9qBXiItk9sddmpDcf6rtSe+YJ5OPoaGHXtMppsoYaaExG36TRd0yYvN2hr/CcP
ZAe6g6x8iUPVmmSqATRBHkN4M9GYtI1acsQ8XL2Rm4XFEh1QExDf4HZXdWfQDEyHGGQULb+tghYI
nLlJLtGU56yNEaFlYuzV8xhr89DSGvxaw8TcEpub3FJoSLaJrCdzbZzc684MXoTT5Fs/MhayR1Ll
2R7yX0WERhZo8wIzJKBiv4siOi0cFrAi+n1N56zvVjCG3DWRIPF1Y0bjW9Ak1iaA30YnZDKSR8dH
tJJZYequmxaI8Kaj9AaZGTaLSiyUbr9RbkiX3BI5QwMuo/8o0lxfFUk0UNKDRPFRS2XilvYFWjZD
oPv4qewgRZ5k6GKOXY5cdevtu74kiZOq/hq9jNqH1gCbTvTZYRaDOPkkgq9hEchtq7Te5BG29LU7
Amdm0MREGOhaw9JLSYoEwrn1akfR5uhmifaFXJdLPAbJOo97r2EIDW/OabPmS4NI44AfpYdaFVbm
UZBTsqlNRWTAhEv/O5KvaS9Vaj41tSlzlkRYouvSBjrE8KuLDxHuzicq0H4L7E7Da+mNQBE3kIgH
pof7JnDIEcSlTc+jLY6iECMueIYYMDhwbTrRYF+CiPFOkVVUX/zRe6TBSj6c6k1SHnt1YNJbXiW2
L9a6dPeKdXFPCxRQZisN865VZCazxaIlDMmfmZtx2Acc2m+B7iSgGLvqoBsrPSayyndQRB2WQ1z2
Ndvh2SNPZF92MuCwk/d4l0F2SJi1twzS5tuuRToJ/tY9a8d5G8WYH6Ekswg3gMnpVHVttU0Lj6zv
oIrMyzTrxMlV3XwVW0CFyD9O4SxHYVF8b3ylCjJs+/LoY5S9mqER0FAO9x4zYeSuc6d4tKXOvM/a
aDlhRW4a7kE9wZauUuMbLYH4SbT4eGInqPOjh3o5PHhgyzYAtpkGMIpCrOFWZ+UVAjTOEP9gT1Uw
hrUe9t4AzmtCzHryXRfu8TBAyoYEdMvS0y0apsSBoICuZOXHbXeYTfpyvTF3/iLRazdM/xHXqWQ8
kalt7AgL0vdaSlqvWWpMh1SJ9EzPR+8KayAlkUKn+mFXIWF5lnaD7ty7s77OVDA81MK07V1duDQg
c9tgMI8FWn/x+8a/lK0Hx6nL+89UlIB2ZsND4Rj2FGn+GJH9kncs1hMIEuZJQo13gzB70K1gmt7c
QnBLI4+1vkaLNUahx8lw1kNEbuy2HnadQY4PfTmBxIfYLyRr9OuZR2IFb2Q/fasHq053QRbTImxd
a7x2B8NHGh35SXtwtZMPCOyiyjtjA7nN9YzbcIQoiA6zb71TbMriDlI6/vO8UKcuk+OpLGA9qMpP
t7mXfq9plzebWZv9hVMtUgReqrk1RvQoqYP6KmgJr7AS5jKZgPzMHHDAbG+rMFvLnkW9MhYCqZXQ
wAc8BbNmuwQKR9cxl5+wmtqlX51SpsN1iDM6rk2R7K3OsxaRinmQnvOi+mr6jGowz3b0oBTZLgo5
Iy3x/HIIS+PIND+66GKQb12fPIQuVi1WdfMMs8W56hFlAod27X3gN+CROye8tFnFrx3kzVvLTwzO
AFFy7wyw7r1mhloGB+oSrC9zvVTa33HA1Y+OK9QF/Kb+1sDUvydI4D6lh30Uk8wuHKco79uxIdKp
BoCsRaT2BtTHQ2hZxHCyBjHGp+kGj0rQSmJOOFxm2mKjRrxZbSFncNDH7r/qvIHFqRk/z/3o7p1S
cNBIUBW2mzgn4e3sUFBuwSWTm2SbZk0YTOjsR6vpj0uot0byBgFt6XacfKY5GUg81zg0xVChxS3B
wEtenhdNOCHWAUwiAjkr58FVPl3Skro7jXhqO0dbbOKzWqpKyCaIbrN9ps3oJhxddwde1brMm9J7
iMJpfksDA1e5FmK+LkR7TQGpgnXDu90C8gSK3ecm9Ezac+tRG11wRtVHNparK3H2fThVIvVtrhaB
UC3ogM9oWJ2NLjnZ7/PByG5cr+qDlWETrLKG4c4CFjnoPJmem/GpyweIBi1ai63VpHo9hHny2lTQ
TIvOBtYQJ3a7Gwoj1ruygZW8rhzg8JRRtIIHb6AvS+JSdWHo0jtOqghXjUt7FIOOvrbxQ35zp875
Mg3TfMqVWpqqnQpXfdLZ01ZMqWWtIgoMqBMtwMAtXgOa1paMHpnxN89OHkHNANT12WROtXXQFh3R
LCSnshaSG5JZxV03KKZZbomgZwHMBG9I0dM7ITw0niO77jITAwGlernmyhM7AC7LepwiH2qSldby
eytIhpOaDY5jQE79OaKTXvc6q8/xbGVH1Sb9zmhjJhRZzlC0ASS7ZqgCgDhSugLYA/ojSwjnsdCF
Q7lixGU4nXpkcyuOKDjols6jPrRGAw9XcM9YzNHL/EuQRtllLvPkrnCn7ApBUrNCAzLz7ZNczmU5
EVeTwW2ZRpP5NSxRCqCWg0IrsvQV+gfd/5yIqe9TJ7OXvDBo+0fIIXHzj6faqet9WpbVUbRBgvwy
aIFdqIz5AXtxNNzqNvRoBcdeMR673nS+zN5g9Yca/OKj7rnoDIEyeTFkwkhWVNNEW7EAuudsakQO
hUpjnejQZ++RMjQJuSFZcpta1ERQcC33a25GebemZ0PIrjXXYEPQx5Ia55Fgbu5yWF3f4IkNzUXm
DLOHZWMe5TFWcfmSl1PzIoxivgdouQDfKrCvPEacS/n2YqO9HOxyQjSWZYV9zrJp2BWpHz/Gbs3h
hz1UzIeWE+cbhzMYX5UH1GpF1FyyYNajboPZob0eZWE+050S0Uo7A1ydRIaPTeHdsX/DBBSkO78O
zGZiNJHQLrmzJvWSEat9GgD4LfzIpb/l5D3/XYi6/M6+0MfHwTC8WzBDfb1htWzvk6yDemPFMo3X
DS2XA4YG0rEYsfYnA1/1NkbRc5egaNgmhYNsSgQm86raz09pjuUcu4oTvSxmaFYyI8SOhwCX3J/H
cahlfuykXz72rlU4u3g26a4Z2qMzkE3xyPDeU4q5jJYYHJia8G8sgwltitimi6ULM/k62jkbTNtV
dCIWzQz7fxEj6QEYbNZkYgUaUe8Qt9/5aQ79qG8Jm8jy+lnHRnguFeFJlA7ECWZbajd+Se2wRW3I
3Rb9Lq895MEhKfNbWxX2vY/WY83OxF/jmZTcvEEPJi6SRUps888/x0axfNCld2IlhTwyUj9FUYmG
JSDuKT+ixhcFw7ShZbdeuWHRCfKT6DvMRFIjyUS8AlWqui6ilC/DYgohSH6c3bk450E/gLesp4G2
EwwhY97BDM1AR4/oS25cNFro64OxfkbYwHdVYxQDSOajTYBfWFjFmZ61qO7JOFTWAoGT+X1rTlz+
Vte+PmgglfDN03ziDY5DI7NLRchj860oiZDcFiEd1j9aOfSv+JLIp6QV1BVtkl/EqZE4gF2h/2wD
MsEJURhQjKxdp0vH2zFs6mfDkfwCy0n5+n71diTCuOJsGDFTwEEJroFbR3w4F0okTdVqaLKtcrBw
7icH/Rdk0Dbgi+rA+yHaUpLfr7lOdF7ruqyuDZMczRWNNrMgDLkp1HMOCoHluQ7n6l4ghhtvWS6j
dK+gW2TE2LVcq5hyPQNPPtopaZRogLMrk6WnuOi7rHvk4K/0Q+li7cNxImD/DJUH71v0UagBLtmI
txB58tsKNfNG26FyCGb++VExyXXukTagQd5ZAXacLV2VVyk2l3jT8x7Gsz8yo6KvJWnb+a4M7fVA
Dl+HK6LiI445ySory+qGkQNSG+2TDtEIbNfiwnBhWaGosR+QbVhUqT4gL8fcZYzGizuksBCw/l3A
ZaPdZjurSocEopX4UglupJtZX9tDacIeqpTz/PvhwfuZlgdkPLBsH70MmBCX5/CDzTslry0QieSu
tWRzXY6SrD5d9O64glHSJjtpdiRB/P41rb+8KD8bWABOmKQxlXE/jCs4TDOb4fCE+MOon+ne9Yim
uBt+tJR3G6ubnZM9qYZ5bW+UEXVPaRi7iVYL7FNyafKhSOs1Im6HZJmygwskit0kG+drAxpngHS5
0OKbGaYEahdZlhQu2r+3UWl88Roz3gVmY54ITDKRaLspEYy//3zL2//TNIavUgQ+fBefyEqoMB+/
09mwapPtA+ExnU3u7ao9RnHWbBZTxE072MOl9NDYgnht7n7/yn/9Yk1mvAAtaCfIZRT1fg7U8KjB
LMYC0aN+uBDwXo90jeMfsVNTQDB4BoP++1c0F77D+w/LoZUUMuzymMaF/cG03ZaJ6hYeO4tEHl7N
NpP+lWMEAHNnB+FFGPgXgNG8a8Pp61Ppt8iH25F5s+h8ZWB9rAZzFcfS6v7mjS2v+/59+SbtZGZ+
TAt9y/vwVZQNYZsNG/oqZ55+42PpuyEIieNiS+JU+jdXfHlKPr6YLcgNlz7DN56n9997MIVuheCw
Q65fUFwRYyPhaY2R/TeW5o8fyrQ85myeSZNUkA3lM8b8Mxxg6me8NxhXeDgV3XZBryjftlXcE2VZ
oOX7m4/18Ubm5bAmu5ZkQsoc4KOBupzMBD4ui1j9c+NJxoTZwzTRBNr7Ycaij55laUKxMdBZnjlj
bf7m7lo4Se++WWadiATBbTiMVN2fHKU/f+JksJIR0TTTllk3HfEr+WwQgGRrlwmkEV1z5sC/Zqio
ZlpAOMtzOOMxp8fTkJXaea2gOUgEBGY7hopXKOuQ3oSl59dbbWXErkofqOg61GiGIHCHGEMyzfoB
YWJIqDFmaz6MMh08CuIY2l3IEg1ZW1SWOKDdMWISF/HIoNWlXb9zes1GyyBhOYMid6iuLXrTgPI5
3abrwhjVVz+a7ORccpC1rphEuDUGGXeaDi2Rk/omH0YuIv4Ps7qntmBDZXLDdJCgFzZdjdAGDxXh
2eAa8YXBsiM/ma13CPl3RXpWts2q0Dk3nvRusaTxp41D5P2qHaTXrWxWPHM/CGfZidGss733xHjy
Repkr6XmUrKuRS9RDep4h/TTPxXo+dKNrb3uIvWz4E1I4kPWfMcJZ4CQMcOp02iHH8sAptkKOnD8
MLd6vvWMSbOZWjZvwclDplKIlZi3JC2RpfvcIyj3QvvGOB9iZ5q6H05uc4omurMzvoypDPVxqnq2
e9U5iG55nFJzg6M1KXaV9Pk9MqGTtLXmppyQ1nGkgsUfc4rKIPioHX2aZG+MKd9lyDRnPoQqMvRR
FyMbNOY3MLK/ziNOg5vshBraGHeJ1LRSYRSS1abNQRTn0RsKwjQxZVDkBxM4+/7nb+gSmxfpuOLp
pkJUg98lAgJzYLb380vw+NDgr3j1yqh4szNnfJC9RR+rG42251nNKbpeqx5DOs2E0iBH9x4tiYTW
SgVzjglLzlVI6CYy4hpNdg2I5SXMxkuVlswWXCivV6ZrU0DmKp2M069T2jikfcWF7e2V0fTFxqaz
+WaSCXI7RZlpL8F/trMJyb/OgZnU2Ft+/7B+0D5YpstSwREqYNl1XPdjCDoCJrh8JrbTBDf5uI6Y
Kd7yGVmnfBs519ps4qvU77gEv3/dj4svsEGbbdbj9S2OEx9PE9ZAfRj6A/NujN/ICgmOJo2D6vbm
96+zLK5/XuRRFtDQMs3AwbEqUFy8X3zpq9q9Tqt2hZHee4gDs/iRCtk2B1SYDhagEiHyCgYmmRDh
bFZPmofi7fdv4S9fMTn2gM48RjgBm9rPzfj7y+ekjNR//Jv573MwWUDqXQY3gz/eVBPHeFpN3q1p
IalcSWd6hWPMd/D7V/14quATo47Bi49gwvX+AoRhBocNjrbpCgx7epYm9Q2r1jLuhpDz3ENbMP9m
3f/LPsfnRD8RgK9yELT8hY3Cs4snkzHwHIOZxW011JtolD+CqWUp+f2n+3j7WMJhjwE4g1oHGsDH
M1OJaCXQI2L/KKAUwZxaZ8Ztpeu5/Pb7F/r/XTxgKy5IJfQn5kfKTNxFpd3asCnHBQbrEOpBYnec
8wdBj/fQa/3x9Zeg4/evy5P/4c6FjGcjhyLyVXI2teXHOzeuSleFJqmhQhN1JZQ6TbZAS5xNeVlv
LbtyX8H4jm94Hs1Xx9A9yGxQOC+gkROQu/7UvFpVuiRJh8I5E2LONB+EV37rIX27x8VZXAQj3c1F
KJ8+4BFLX4rEArpdhb5PmCPdPbbafqKRCTxz2BBO2r/kib9IdmBTnxxuvmpjDcH0Ip1ekZaWQlu4
YHVmxNS41bdBh0azn01rPKLNKH2AYh7bFfSUKHmq0H1rjWehgbFMShR6wb33s77uOBgQHM4grWCw
g+3wiF6W7SawNMuQIlGwPg3VbHuM08reOCC4YdUmDQ4AadsZOEDx0bCaBzBm2cZ/NpcMSV0BIJQ5
9I3dT/yGKIfvdiV0FX7OcPIyxsW6JIoTKGNSA5Wva9RDXVFQ81qKnEq7jCuLjZPoigg9OrIS30as
Mi+xzjnzxcumbwmoSmabhawk/+RaoQ/AyLE0guKoJVCKmS1ogXLpsCWBuFZOofkgyHToOU8cEoiQ
Hff4X8nuliW6HrPsyUCVDoD4jDCstTX5Qq0VhDNxoRxQ7Ng2bETybd3Zh6ouJzqchhM+kl9ZQhDA
oHQYEa8+qToZHhY7GecQwyVdgcRO51y2EYbpKU79ZItnW+0B17IyadR4B8bVPtkQVcgWOKW2ttf+
OPTtmVwsxGn14Jx/7QnYRvl0AvN5dvGrKZTaSame63hYLlXgcyaooWFgvPq5hzAJWjw0ieP5eK1b
ovs8WpZPI+Lgjee7Y30g6y9wifxUxrPBfObORmZD98gW4fwVWUx2Lk0DfHtfGwAkNcfcvUNs1G6Y
gkHvcvTFYHHw4oeXaUkDetcWWjVbVCBFcZkMCLnX+eiSx+sg8MEBIx1u5l/ylxlWhoWaQ0f13i38
RUk8sXXS/q7JvGp5RkBj/Ly4aUtMyRp5dhWcq2kc9z+f/H8kIL2rCv73kcX6Tj36LzWm/x2VoxYF
6L9Wjp5+tOrH9E46uvzAH8BW65OwXCGXStWlfEKm+f+0o4b1CZexD44LCTjEO2n9l3Y0+AQkwQwC
aHgmAKsFCPeHdtQOPnHogK/peR4/xwjgn2hHlzf2pwMGymI78HmJYIFWCZ/C6/0BIw2pCjCvQPil
xLeYR1aKQ41R1dvJHoCq5FWZPQMF6A7UoES+kMsICbgx6YuIYRhfVTYQWtRS5kJnyO7olfJE1V1a
Praiyuk35MEzCirvxgfS9KTMwX0bGuPFRsT+/Z/feP/yrnp37/2PUy5bXP7f3H8vJRn004/3lOHl
Z/64Bb1P4HgdyGsykPQl/EWq+0u+bASfFlIwge0mbEfU8UvOe0nthUjZM7nRBD8YoH0WUPkQAP9x
D3ri09LdkAtJmFvzAx/4t7zgj/efEGDSuAM5KQiTx+TDMSGxo1o1Bm4HTphwucGbRGjnTBsunZcd
GGZi14r6BKJwa7TdVRM5XXIWM4xxGuxplB9wJDDtiUIJ4l43Dga8WA/oogybXEm810Hy2DsYh4kd
8AYmNnHi7WIdjhyJUkF832gKhsupFYEA4hyAPK2a0TRbtbyBETG+mWd6hgyn0HZJKF5Bh41tP1OY
oAux6/IlnTWjHRGm3RcN2U579EeYlClxP+BhA5SRBMWZRvfcbiTUJ1oWDXGWhMMMNMxbFZ8G10m/
k8FGMCCcp3VqjdGpHu0R+4Vbdw+csZi6QfVs9oqc9x29TTPfl4G+C8qkyHd4IDbN2MQHm61oVxpm
RcAq0KDdDMD7xULiOBGECyqHPG3rZaxT/bVEEnSoBqz4jsYN9b+PoZ6Or9Q6NkC7f/0YXrwwMXx5
tw0sP/DrGbT8TxYkXpe+IIhq7vj/fAQt8SlArQH/E0k9vaalc/vHE+j4nwTsQpMuOWNsKgY2iD+e
QMf5RAVKu5dVN6DS4rn9B08hbcN32wD2K84KNlsB/9Ael+YHD0E2ehMNKjSyOBnKtyLQwXNZ0L1C
ht7tc4BiP7Kyx3KNU91f2l1Zt/Wnbrxc+Fv2zoRE8+CCj6nR2Bkt0TQppuntBKdpn841Tr+WPsBI
RFjmEcSMORqJsp2TLxniaX1m5OcAOOD+J9Vr7FDItF2PBK7wMpyoJBHCSiIivdqZYPkthJoYBNfZ
EGd3fGs6W+G0Hb+PNr25feHYmqNw7aNci8hNx9w+DFMOvpS0rxWciIYw1SZhChLbAsz/GELOC1Gx
PMncJyPJdpfYJDU1bb2VMpYIJ3tDUjaMzchZ3LVx5FZ2Kw7WkBknbE8TesdhvumDsHyDkmKcMpTJ
G+I7x89ePre3ocPxfCMg7Y+7Qlr5CwE3fvc4mR18BkkcMNk0xXTlWBMJdrhXp4dpGp14OwL+OAYk
rxa7pPVJEC+dnpBDkIPBriHp66mNo5reU1DWL2PGUXMFEAtIWCYFUa4s3aSJx70BW89PtffaDgbE
oBkcCSVFnTiXXueii2waMtk3GB67t9iJkofI5mXIpoDXsy4VoGqImVGcI0UajEsTtz8a+6mN7qfa
biW0l4Eo8YTMulXZxQ66XV/NxSaJzE5jP1HRgya9LVq3RRU0iIh8pJ1e6qJ/rd1q0KcE+y7qnNmx
xbbM4yXmLDMZdoYzMothKjEKRn1qvnZdIE+yNgp/NZhk5UGAyEhKzuvY2jcWH4fLK+kY28QmObt6
7rvTVFhdzWC5Q6yQ4ZyySToqAKzRLiYtDTt33R56ZqokSvtNsBq9VhJNavWbrjImbwtPsBDIsBpG
b8JS3UUHF6TcJFXJe0BYSDpO53rTN2k45RN91op7BoP7N7sWOUQMG33btrNtcv805JFwrbuQW6lF
hgp4C2j1RYvVIt7EiWpubcMjZcqcRblGbJq9LkIlCsvEc++LhZewzfwUb0Lzf9k7jx3ZjS2LfhEF
ejOlS1/eT4gyt+i9CZJf34ul91oGeA0IPelBT4QrXWUVM5OMOHHO3muDS8uDSVSDC8TUeRmIMcmx
IhQmG4W1ffU1YB+yNZyxa4MZ++yzvmBB2SOfiL9lOxfLrqI6M32h9Wl+PaPURJzoqFXrV3Oz7DDW
wcxUkDmjtlS75ClaY6f3Mj2LOiLPGyAX2aCtTw0HLTpAi4ogYlh6rKJS1xFJl2BcTkIpR93mleBe
2EkzAToIK3IGHlN0kgsVb3ibx1Z7joj6iHzaOshKGhLH+otm51Pm4oSwyh1gzqw81qVV6Yc4rgnJ
ZQZSAhQvMt32CNswhh229TS7XoQ0ygSpKSsUhn7lO1ekhFQLvYuQh3aFQ2T9kloxgu5W30hXNhWF
1zgOMU4tabPzEcZD9ACJhSdZXtEB+GmTTrd2Z9fKMZV0gjZmZqjifob7pbyllaYT+AdTdpu9KnPj
t93av6DRNHTQd2KCq9NpnLXUJYM+SeWzQC1Ahpl3WDSR8jTXaZ4Y0S1oHKIlUWHB91LJ+BbnEf0+
uUITAWpXueak34MJitVNcgddUzUTvr6pNrV+h9JQftIo5WzCipvsM+9nawgFKQmqj7FCiz904GFv
wAHir2kctK8uKeUiSKpRB1gxThuuyJTlJ8LlSHFrWEeCzlQIRbJVPX8mk9kcXIOWu+N2thk/W6Xa
t2dsD6kVVI0xPFeYsRd/pK+EymaeCewCSApuzzBo13t6Da4owNdlxrcq+Clm1riySripH86kSPM2
F0D7OZtiHP3GNlZgV1WqPaywK0iwlJWx9gvZklriVKYO5U0hR8xNFRTD/Nr+udWL/kMT+RAxhGp7
yyWOQUKCoeg1sVqDhPyoM0Z0jwSVjwqJ82adhiMkLb8bCyU7SLJkfVNzzlt4ZITAimpTWw5oAR0N
HbrCepVGQAy5nXImM7beWgFyVtCtdtOUSDmSGVGckZgCtRPNyZeUDUDZSZyvPjqZxF4Wj8yU/U4l
X/6IVXtg3pDmnUNedjN89h0uaHce2vVBUqLoobdsu9+Xtv0qWYyJyErO1h057uZxjTrxQVR6fBpN
B0tAxvgFppUKCLSe64dOt4eLQHH7vVFy7B2Zm8t+QMHG+smv+Gwyo/mepRk3UAFWns1EFNATyJlm
JxNFho4KC8r8xvJtma7FLfpiDLoiHiRmMHerbQ7Pdqv0BF+n83hj6Tpk0XyNxHMOpIhxjL5JiPiC
jJ0FIabHfLgUBxgbhDIBOVjqsGtNmsaVlc3Yi/NFVX2OGzA3lWHa6V1h3NeoLWK/nBgfBYmBNRrL
PIU6+iDZeZ2aElqH7kTJe47aGBp8k8kFfDmn7kM7shXdmxrafy7L0frN+6G9w8TCcXZLNtGYQaWY
kTOIcQJ1MbCL66RLFijQuTKD3onRF7tyVyGErZUIGA8eupzAaSlJUvBfJOt5/18V/7sqplb8H6ri
FFHQe/X3wpjX/KswNn+zKT0ZmKMdUG1lO7b+fjbdCmMDyYZDIwS9BgzBPwpj8zcKVSzuiqKrNNv+
XBhrv9nMTOjdGszGtx/3D+rinyyXP41fYOJTFdO3UUwWRJOG/V+7I3pkFKy7RuNbVtQ4fsNkunbl
isR3GoFD7tegJp6pQ6aHbp7f0JhEtO/oaod4WAslWJSEuFzAZeUJL2zZBGtfWizjtWRLgTrFQxWM
aTs5N1VMVPppnhVp8bvenJ/+9JHf/H7Bf3bratbfuvHU97wFugCmBgTdYJT/1zcCBFezAAXBDMIY
5OzXuE1GUArQ6Y4t4s3YtfIi/UrRjp7Q1re/UrZ7zCKtQDXBhhgXoODS7WlDZYUyien744Cq68aM
9FLzaA8Vp5nRUeYDBh3u5BgKM2WQY6aH2VjsTd9ZqriCbLuI9zCW5nbfqwOGMWxNEqdvEcc01sFK
vEQjDhDGlghXbWyECcqNTKiY5ET5RAL3DGOwlwssAiv6LUr8ofhs7KScAhFb808nOiLLT65h1nbp
MKGXn1VbAxRuZkZQCRvhWrpMecJkfIMzTOhLLE/PJVqr9PWbm0QbiD1zmpwRem9NNvGXcSQA2PEl
n9ln7VvTLjZrmKWRt5cpqSO8qe7RYA6lqfR704kllPhAR8/ouBf7yHkqanaYpNjoTMKsv+zUao/t
6tCE7uwSd0FWdYeC6v41I6hLd2FeaXxIUtt2OBWUCi+M5qz7thvjV4Mm/82UDCDYilkFacbGMV1B
ZWJPIVuV6kWVVskMlMJC9Ak1hTaHtMQjiZ0gUq/LdNKoX51q/YoGCM+kHgvtGwUPdd4E9/NBKcYJ
aqGWqL9ihNIUdXmHTH2RsiuiPzP1up4r9dwKc/NWFDVPgOCKyT3voJxbGVBCQxbrQ072priz8PKu
DGbheYdza/TXcklYGzZTyOJurU2q5muE957tniaol0T1BhJhZgFku9ONp4qow8/0Zy2Gtcm6nP2s
0ZTgrNfKz9qd/Kzj5s+aDtOe9d3Zlvr1Z9WXfnaA9Wc3kH52hvlnl8CqyYbxs3eA3mQfkX/2FO5E
9pfiZ6/RJ5G8i58diMau87pAi+bvcCJuAcDbfhUrjQB7nsG3VtnP6ACzs0k/u5wF/oI0wKhg96Ps
YCdEU8euSJuqOHD/sVeKbduUfnbQ4mc3hT0qnjmcs8cyhRlvnJ+dV5oAKEXbdgxeYxUPmtpnL9nP
fp0y0HjT4d7NtF0lxO4gqoAMGlVlJoflZ9cn1L75lrZSYPypCtatQCib2rZ3GFuL78pYhgtH7PrB
pKZgk6W6mH4qjYKH+CRv5Ue5FSLGT02Cqy6C4mW/Dj8Vy5os0cOylTF5InH3ia24Ia6qcQ4O7LuV
53urf5CwUgsh3KQusiyAdctIvbWT+tZ+ccZxGvbJTz1FwCi1lfNTZ/V4uQNwslRf2U8lphgRVnGi
YdCY5j/V2tI1VG70HqjiYoWCjkg3artpK/Ps3ys+yRoUpKFbJSh3HVWh9FMhJrIabWHFW+W4OmSo
B91WUKpG3j8bVUyVqW0F5waPyXcYbqhDR00fan8qYurTTS36AKqEh3n5qWCrNaaaRfxHZYuNjSzd
SK2rIJoLHMmqHt/WGiazQOH35fQitjo5RTRRB9NP/ZxJ3DQ+HK7hOWdpdTDggfDjXDByQJGMhFTs
IZ0EKa5WWQa4k5wjo2+ithMzyp9Tjj8LzkAoq+48t0BkGrLg7xIHQYaH2ZFaVuntqkLWi5KE9gcM
NVdvnQjbMngdA8CgNuLNN+eezG9TSZWbmEI6DpMypdkjKwoOd5MzBlzFcdKtcBPOpiFNl/gKDwZm
NwmUG58QFgkkd3QrCsaWhXjHzZI82BoyVK8qcvNLHR19DrB4TNMZArYov8wUph6ZwKpJ4Hk0EA+g
aPRfik511iM9XayR0CNK3W/UajlxWrJLX9jy/J6Dpruk89DQHIgEYDBcJpxjIWW6BKOxZNUIxmS0
M4N672AFOgGgWR6TRSsKbvK+uiVH0L62EiQqajT33xz0wEBP1dyFea4ZgLrEmA/w9HpEV72Tqw5P
GO0UzhkYiwPwD+By8HPG17ji2CpqYVSEAHN3YV6JYuVsN0P/zkk/57g0On2NmYaTHbmpDfredLCG
R9isHK5m1PSp10+Wsezh6qwyPyod29BepuGtTeQM1g+dBYLXkzydg0gY+SecNXh01WRj9W8xFmY+
RFD9IY0W/u+iHCb7OIwQ+Dyd5+PG1EqY6UYs4UhpAbUtnqTCX0btjIwfD/Jc+ZYQPb2aMQUtOBm6
kZ9V5oI3ohuGh7kkkgfAnohuyE3d0PMkU3CCaEHzBf9fHv+7PGbi8Z/L4/uint7zv1fHvORf1bH6
m0FcCnGPpsWkDmXvv6tjZaubGf8hfkXXQXbTH21jJoTggugBAWXRsBoavOhfbWOYNPidSKeh5iHy
Dr3LPymPeeHf60rM9TSNuTG2KY7BNf61ruz7JYem3Exe1FHgvW7LNQ1GvLxyIE3KmqOD6Gj2AvxM
8W1pRvFlZ7Tk1hEY3YRpVaT5AsLNiZTewxdh79ZIy94WBMWHSKjtK21CYgBK+l0xxcwTml+eJHl9
MBr6fSQJjX4/g4OgtDV2YnIQRWpW/qsYmuw06XnyImCX3RGZ6jPziM+lvUp7uc3nwOqm6lOloCS6
ZJ6emqknuL01pNuoGaRzg8swdm2rb0MDPd5elWlhL63ZHfWh4pT/NG1txfgNYxGSRf1TZNWNk98k
+lMTReUtwbX4uLRyOqxsGeYo9C/QUuU9BIL5WkCQHMELqMOV1SjGR7xM6t1IavmtlSXmS7XINBpp
5ZQ7FTXlHkqzeZsVEBKdyRyOmdwVNFrs4dhotmcZYIuB1DJ/GjN7HxEK6bZNYYYk+poBCdrtXggj
egFsp19FeqtwZvZ7gkZ2E0bjEIyX7DIBXAlIyR5H/CL0QOGSTwEchfmstY04lUymCKnPcfvpcXIG
hBftIqZpZm98Krkx+gMtk5vKIjt60srqjC9KoTkADa7W0xtbaxR/wIURUgFktyJ3nuAJ0P3pEKyN
Zc9bKMbCJXWjP9YADH0c2UcIfQ17tv7FGcs8pJ2B/9WsHiRDMi5OAt1wrAlbRw5YnWeVlAS4P/Gz
WKvCZZQGy8XszccsNV6xsBk3JMZEcAYt7VzHSbOL0pTuh72g8QFwoO+Wqv2MwAa5Yim1PVswwsak
jAKt0+r3sXwy4YHD9c66W1Ma1YvgdOBNzvANU3XZNKKjcl0uUe5XZj1cZq4LEgqYV7Na5dM6g1Ph
YxiKOzuuRm+eJuLd87jaARQE10FENA68eXhSsBg+zRMf3JQv8rPWr48GfeRtz49P5FC0RwwfwO4N
SfhxUdMwpQFbtqoMSLndzmTAH/DGq+IYCUKDsIrobzDZGRhiG4V/3cgXLFlzoA3pCri/VQN9MaPr
rLZb4LDMBxicZuQXStn8WqkzGF3OAdd1tcUvTIw+/WlYnmVe4q0z7LpDqSH8w1uj76NlsPbADDGq
Ifq97pyNsj1QT4PmWMGMdmKhZiwXVLMquQizah1HRzI9Cchv0KVpBL0GsBO9reWkMvIJodt2nwOO
WHdoFAabXaw8wrTtDlGUyoqL3AyOfNEoB0XutJCO+KuwQFBVyJI8ghjloIizuxlVBWH3jXC+uHve
nUwChQ2s8JiIuva1Hsx3tlRErQkE2D2iu12iz/xJruNwXs231U7A8yJ0dwIKLE5WapaE5dS2pxIc
4oGNmF3VaoE0rquZ+0i5WIFyfNskCUHxxYdzX6bpdJSBLxHWnWeYnqfpZCh6eYpUHdmfUJwHMxPt
iZMT4GfOoHxMEtZ0M1Klwyiw64ClUfc07PX3hPgiKjXAQ6j7O69QNqYBkFTQJ416L6WqGsSFflbX
+mLYZvqKWvWur/NXCZdE0KDFvbJwoZ+TJE4OUh7frwu+18Y0r9F20dW0OqzmPNKUrzNlpJiAzAMT
Bh7EIKlbrNyVJBFzPTXfYC3yc4TBx5Nj3frQ82V5nPsZak2pW/ckphBlTprCKaK4DLJRCCgCmnnu
SkfnmRhA5oiF1bduJpkMJvkmVrKPVN3rutQHi6WG0qi/xdLeNJGTmVttyDggnJv2Q9cRDMLdEOcl
GdEF4GknhQnD4x3d5vVas5cG/5N2yCUR0FQCPDp1oytD4/SJvW+CpFOicGpEdyDEFrBJL56BlWSB
LJdeShh5JUdI1ouVmUFMSAudDkOxCHFT8+kUK2p1GE0DbT9+472z9ve6nV4viokVz5jUgNSk8mqE
0nojxjR+lqOhCUYVQixcNmTahn0DK0Qjor0K0il6qQzr0Kpb+3hRnaPQnT1z3qNsqMO9tWahkuTj
ThLWwRpacluJQoPdTsjJEhN1Iccm8DI6JWEspOOsOd9alt0YZIgFAP4jhArxu+zQ0ZcUoVwBkW+O
upm2vlVStXadvX7SE6Fq7HlOM7MBTAPfIjap+6RcJttHjUyD8zysL1ie39hZXgkWiAMdkteDhOQu
lAvIO+A9fqHcwK9lKQQL6VEBaE4yXlMztc99Q+NWYjrGSUM/TbClgpp5aOGOrFVzOhkMdiKyvWyr
DeM1bymYx8tMqNLRYv7UacotD1mokGefeyrDEtdarxQ7z65HwvEcE8ZAUKuTdoD2zAiVipt+8GQX
u3niQB2aDexZetrJtzNF0yNusGZf6AI8xKrJV7Uo3hA4absYCO7B7IV2MJPue0oKhBQJikt3dmr7
Pm+w2VW2IXt9m8YnCdfQDvh7r7uyRfpGJEXGXcvY8ip2xubG1sHu08tbdrCQyzsm0vKOUZoJgmOI
LnRozLBtx4bmeFGfCJJaDlLKeRa6Eg0Y+GKPBF9wdK+JSlqWjN1uWNNxcGXIR49OnJJ1ZdtN/0vH
PpzCkWtBglDNexb7BKdNTHsWAQRHpwIdWzA6fMoQEN4QjsWQDnfBV9VodY6wS49PdNDjC9gaOyD/
DLH8dLbUQgv10twboywDipMBFQxEUVow7vUMuH1T61+50Plg2bIPhazhetSGKYAIx5lErjCo8+Fb
6OBNM5A1Kbqes8XYtxRZfiKpNuNHO37rpZVSz8bX7tAnXE5kJrm5LoVmK4eyZnlaY7Rezrk7T8cD
jLV952SnEd8TZDYWbwFBD+5wcTEaAT110Y7k3OE44NzqawVBKTlMu9ou9bDtq10+zrCyo+Z2mUzr
doQXF84b2cCMl0+mP4eIdskKMkael5tlOKVDDGw33cHs8a0sfmWaziBori8yAls7JmShlxbgKBJM
Ym7k3Wh0z0q+Xiarwt3CmduUux70GZzxjnNjSdgIfSAPaI+0Q3rLzyZrRy72paQfimXdqK2y3zrO
Z0JEp59k3MQ8I2G6QZSRODm7BP/9mIuPVnobGoLQeEaV+QKjw/C1FeMgxKc7QrLu7Kjj7M8nOQOQ
CxmNnnGmPk5odT2zqB/sxNb4XVRdcU3cZdHs0uraWRI876ux62OwUQv2LdpqA7LZRS7JTpi+OkUV
viaYIslSRasat/mi2dCNqMEZ1JX4a6JPSAtPhnlcVGjplN5upUHzluTyrotM3sN00totnYbPOSoG
jYeGhSax2B8xzLsN3UW3caLVw5W002PlIZesvcK4ivSVfrmOkuGLbIsTPCSij5bSDISVPA06vR95
JIykvqfp+zV18XeUt4GQs31S5S15BHBKUiqWJV9oLBrpbYQY0VubEissNAsgkxS/I3jhZRkcX0Er
rcdqmIym7tIMT4NeUF8XfPnIlQ373uH75kQA5cHUgOJOzwkKBExpSkuqYxzCLr+KDfgStGE9yGRY
wzBLVxvimVbLEzz9Yzb708yauiCUvp3jDAR8fEAPUB8VvFUkZsTiGZEveTkTDecPadAeprWSsAMo
2MB4msFeHBsMN8s87ruufWiMVA2UgTyiMjW8OSuyK/KiuqO0IbCWBD6Xx53nvEBXp3ldSup3sWbG
W0EKBHwBcB64fDYpgVYPQRvTmWDygaC4ucq5FTlfzDjLwAlBG4tpnxut1f2aaD2HMUASr26501XA
NlprrcEiZyjy0kq6Eh1MrcFUPnh3x0KSLuU0mL5l9tM1RCf7cbBNxBE0Iq6szogojFY7aCWzQxIw
tn5ndwBBS0ASStYLz3Km61IBE53gqNtNQyudJIPeMsr68tI6sflIzBWpUqbZ7FRc1sHQ3C3azGU7
LHa2byid12e4gVSiDbLhfSJ5oICxJvgKV9lczrag+beA6NbVqzpKj00Kh8KNq/TY2/CDp+x16Yb6
OhsMFXjUdMyrbXViYEAGTAyfwb5KFUc+4f8jK4ymyIW6xHQNgaG00uaQ5+5CoNVbLk9mqM/rhQRC
Nj3sEYcJVNa+X0V2GFv7hm1AdaU1Og1ErwRF3c7POmYJymjxi7xDCCwmBC99iI4oPij2O0m4AgMD
ZX837+pEu6AduRtaUB6cJPGsxY3Oc5K+FBMT8bXsCVwDwH09yYP5QmoPpE2WVN+S9D5IpOGjSFMT
1UzM+yo0K3TMOIRn/6AX5RMIL5Zzx/yeFOderSFV17ZfpSn9Lck62CY9cEzxhJ1sLcWR3BZvKZbF
g722WTGcCCMC1wmYlVYarrxSkI5nVcW7GiMPU5NF8nPc7B6JDWkgA139ZFy1qzjJo+coPAFfXK6i
Y5XXhS8pUxnEdhMHMXb7Z3SsgYXj49gbBuT7kexVeIOelVlPqkJiVeEYR9RVQGWcc6ISO4BuaD40
CrJNa2VhRZ51hx8kCVbDuBS2FbCART7hASaUdIigZI2jRdua2YyhL11tLsGUqp+DSpKPPFwjCYpu
YLbfqkZ6oun3qmbg9qBK76cS3rhtRxGVSabsEkV+1nOEq8R6U5vbahS0HebrvKufIHGTd5Ek8kUz
GSNR9BY7ys7mFz7D5dhrreBDHBcOdUTrYaMcv0YGANzFczMTveAU9mGppOxla3heDIucVosxPnTR
lVlZ1izWe1Wu6g6G61RxIsqLo5qV0Yu0TtozabTI1cxUOqUkXXhxQgRwFo81w5gtzS8pnUPXrc2j
OvKMRWWvEe5lzjlKb4sic9mC1JKMrFtggMZzKRWCKCInfUmygcbAyirtInGEmm/Jy3JlttoS1nJh
PjTl+DnOfXkg77E8tjWRgDlkIx8fC/YuCVmbHauxpyYWhJ1U1w/VCKzGGvCYkUHFvDWv5QOrXvpQ
GWYWcsqTrpx1Yee1BgsNa6T3VwPICrCzsvQuony4HQeYooM+GN/wYsZjvi7KBYfQ/EDq2Jb8Wxiu
ahhr5bY8pDQ+s/Y5nTYPprzmBx7G6ZoHStVR8aD3MhuF2QS97OieSYQEnJEWcmA2VXsnujp7G3sM
LSpZdnsjIaAYkr90h+BtPdkcBzy151zfNZURaITcsbdEdhjLkbyzgeL5Q50WoaVYGYbLZk1uHeQu
O9Ehv3Pw454K8kC8XuvNDwYe1kkZe/r/WY17OGGa4un9xC9dex7ESYOtNbYr2/hc6WUaNPZCaiY4
Zgj2sTqHwtG6sB2FDU1mhjJXTgIzjmSBvElma/QGpBHXdrIZTi2bwNYq6qdTkRrmKyFy8oX0g8Fb
JqPwrTZvYYY5EvQXpT+oFTPZMs2j0NbV7BEVz3tL/+4WRem7IdEBrHVLAo+XdAcjijW/cGhPi4Tl
Km9pnPMV6oHhyFR/tW9CrmFSfCmpUPxUpk0XrcSKVrRJVszmHPHNNczLiYtNHnSbYaKdQzGZRwxk
o2UfKfQdX7KMdZ9KsOONBjwQsicZIaWhvVbt6GUVASnEtW4ESo3Kkn6adFP1yUBa9FwmRxIA0n0n
6c5nDcx3j5ZO+mhQZoVDrY47s0sIOBhIR3y0l8G4h6TxK5McVisL4Re5ndrdCicHe0+D9xbW2I0U
0WJgt5d8pbS7fWvNEzYygepPbSy0k2rx7ExG+hAnkXUly3Oyq9Veu4vGmDWggI13l6mOflhTpXiC
THXFREniCuZKoJgXkbjHbkVFxxhTciiv4AYjss3KK5Rp2jP2IOUy222ZuGmscwKrCbE9AN9WQAPp
AnlNvOTnHH0dOk9dynYWOribWCanS6drQ1uASIFXgVOZUJTUiF8E2xYaWZaE+4R5eu4ZtiQrtJkI
FwpIZRlOhZaZvztB/5Gh6H90bPzF2/EfHSD/F31FOjLs/zwbOI/zr/KDTz/+q6icF/0+HTB/Y2vU
UaZsGhiL2dR/a2cM2vx05fEPoQyzNvHMH9oZ+TesfajNUcngCcEV8sd0wEFWw7gBsgaeDyyw9j+Z
DvxO/viLeobZA5OBTddjIWSXtzz4PzmHl8ZIYm2MdVftEWVr47wEQ0m4s1MX3WfbNM7GcCyxMpfK
LSMAOrmtBMhZzvA7KDztU74y84yQgiCBVnem4thPLJAfRr8O+DIFB5UtYsWJh/e0NN8bK3qqO/11
xZmftFQ1tpF+a6r5IC+VcM2kQHuWbC2PDtD4UJ2HxHCO1hLfWZL9petbJqDetId5xVzfJKR7mjbj
ZVUtpFOFCZhTQvTRzo54HRTCrQjmSO+JCls86AIjAhPZugzKFlRsLhVHKbbQCRFyUJFEyPvs4YxW
/RraMVnICaGy1+wBzj4yxXzeInDZjXH29ySUW9ryaFfRW0whfczV/DaJNBwqjKKBBxtTu8uMJT+O
EhOKHJGwV47KGzIqwqmzecfY+tNK5uLoQHlzS/apWYlOdjJDJYg1SHF1+UFumbZLBzQfNHRaSJfU
bKJnZZWJk/D4cqCrMhBB1ROTTFYaIKlN+10MuAknmM6wiJLhSFpofOoH+63pO3oZVqd+1Ii9kb53
lrHX1bI7JdmK9hBshRsL67HalNGcbpYLgbSbP5Z064z+GoJdBOFLsR5KWzoDBQSchrTnStQLowM7
Q3+0LMJHp3xHlxay3er0CLEoM9QUvKDRZ1xoRxsipYyDnlR6RtM9aYuKCwH9Df/YJkhO+6hlS+Gy
4i0MS0AZjvUDAWi2Zxvz6sOFfWI+O4S5slwM0W+RMfN4pW52aZrrNoYedFvwwShxgYGmERWXHpFK
lijT8yAokHW1ve+Vlg5cP10Gnf5NDZcukMFYEW+3hCQKhsZ2BZldvEcNwSGRAstx2IjhdGFbOAUr
DEwfzuuHvMQmezl8m6Kpwwbk/2hqqwsI3FVKiMusBKeCtqcbxyCeKgfh6UQtWVTrtRRXj2g3w3wT
QKmzNLi98VzQGQyHyJxDIq/aYJgQSNfN3HmdSn1aamP3IBp5b2uJ5XaR/hULg/NeJZ7NXtex8NEz
SYiHdQtKlsDpxlcEYw8NuUf3BtCHfRpnJBsnyc7GAeMvunpUe3vPhBJFTNSY1FOWOnPluC7SGskb
ZhGOpw2pa7SPHJITu1dm7TpjGVth5G1F+wwoPKlbdNCncd5Pg3YA/mjvnUXbNUaVMb1Sy2d56D4G
E5SiUkHQrrcvIU40EZpSu4TpZL/JY/wJdPWRuZTqznR/fLtAZN9zTW7prM4OqTHURODOxNQWV40z
A/3X+aDr3jrlI0didG7reUYgfewrbFYEzEPiAm3qapsym2wB5vRMsxK6KxRRqozCNX/mSFuEqZ4z
4ezFvWZkr2kqgmFtVt+mb4lSmNSHKGlIVlZQBLE2qju9R3BcG/bqOWWboNJTiJu0peHK6Dhro8v2
yGpjIkkvb2+Q7x0y5SvRoMmcsexcv1us3niAoG77CO1/4MUMQFZWf19RlhPzmgOn4o5HzcQcViSr
q+Y92kPKNEbOJ7ViVoR5WvGqd12s8x0zwEOkgXCUCNiC3oFTxFllyxUMLZ14+egike8A1QBkNSKC
6GIyYNtm41Fbj45D9g/CQW4/+GeAR9fHsbI+JgI5iynnEa1jE2l3q4VR1D4XwmF4JpJ9RXJYULby
x0p7D1gLAdWo/SOyvXk6OxKua2lcCDeRyA1g0Mvjw/UoCJX2UWr9yruRSWZBG8jWpsuszl8grWc3
Q4+iQTk8aDHidSsiH+2f6xb+N2bnv5Quu1/11Xv5q/+7b/r/YuViICD9z5XLpa7eP+u/VC3bC36v
WqzfAIlgg7Pwc6FAUDQKkN8Vv/zNhjFD9WujJdBV5Q8zqq79ZoGw4FW44TB7bHSOf2sa+Ct1I0UB
0/iXT/UfSH5REVOV/KlqYXiFKxtZMbE2cCtU9W9Vi5XIxkJI1eS26i1UCDjop1vDh7saJl7mT3sa
PP4oky15zxTsKILKL3fpjnCbJVwJ22HieXqKUdqXtbfTdkMwsbu9sP8eR2RVfhaKFwasxykAnhDv
6aLKoz8TrHb11AfwxPeMiAM7XLszmht6pQG9ebV8klEC0CXneXJrYkXd8jIZd03qTlwYtUg4+bYS
zGGEP+HN8EfvduQqbgnhChy/2CUHM0h2qZ+7DCBuNeHRCRtPkB9G94lo+LN8pd4WB5m3Y7jMmY/N
2dypu8Y3Xk+SX/BDJJ+Oxr47gm/+SMMoGPdPOOvuEcu522/At2Bd0zXSzlGopUFqufLd9KpeRm90
b0lVD5RrJEiG+3S8fXpy3Mtp+5fF687FoQ/edI/+jNudu3PtLsecQZF7Kt3SfQkfHmL3A1HAGfVB
UN6h+HDzpxYqJmdf9HsnGXcILRQ/Zd0ktfYpCclht/jZlvuWug98Vm52GPyB/zb71id4YNf06Mt8
dK+an9+BCnGrM+voFTHDXvrInA94tJfuMsrVEc+QVaE/vm0/1518gO1w0jM/1+mWhMxroe/EZ+M2
vYm9ZtfviRS+HkhDjumvlYF6nfLegWSjZrCvhXXTvaxh4dt+eo4P3AdPc0Anxocge0RnpzUhkYY9
InOvEjctUYo3DG+k3stvmw9dcIJ2x1/NtYK55pcRtrfjDk+mP3wC8iI66ETzEpuicXib8eBI6LP8
he+aA+n6a7oYqFJ3m3lkx/DsmWhQl8n4I0Mx5HLkcRDAE3Rv8QHpdJ4cWGWTw02VHF67+ZB8j6yg
QMQpUUJ6nyf5QF/93L0ub6Kn7Q2r3AXn4sAi0un2x/4Q+4rYtbJvnXs5mKbnFeUEpMvbzCW7YWc/
N5fkrF60++4sduOjad1IH84HbmtftsGWOy45tPxBPuZXiS9d0/ghUvYiRCB7XX5mhiUbYck/bY8/
d0C16KY0O3G2DtXs4/NSEvwiWD4CVbloPRNbl4SN8Zv2qUoiJsdjvIEP4zvxRMZ5uO75GTUuwyM2
pDrZa350TG6yQ3ZmUDp+R7f8SP+D3pB7c3M+cv2tJ9+TqssSUM8uXf3kRYJR97BFuWheym71bb6Z
l/KU7P6LvfNokhy9uvN/0VqYgDcLLZQAEsisdOXNBlGu4b3Hr9eDHnLY1cOvO7hQhBRSBBlsznQV
kEgA73vvPec51o4WD6mVggtbfStwg60VjOBq77jpuAckz4nwJdm5HTDGRS206YaNTmACjcEn7joa
7fGjRCyQrT07ArEet+J7st2w09swffJVhDY2WwTW3nc+GN6wbbTtt5fZR6poh+kVMmauDnuswQlP
yjm4J8DcWZ9gUbmfH6MUOe6GNPtDTpRhYVdPGu8Nwx6eguvkEl5NHzoN+k/hrWe4Wtp41VtlW0++
5hXhY02bbr5DuC3587HYqvaWwHWapJtutzhnZAlXb8KmPfLYxFfJR3rS90iK9Ffy3DfpZ4Ci1cWR
az6TditsGl9+voRH6xVrFSOk5CLfKJfYYp/Ovut5mXedLV0rR/nZPFRI1YHjI6t+F3fScjTP7mIb
nvlEiMyRgaSNCOZNvuyUG8+wpVP0TTmZl8FW3PlW2Z/qXeLjHa4JPr0x0h1eMfVBbfhAzanCt+Sn
Dq9l9/U18gkktnbi5jbyy8uenBP70a020eY0O65GfeW+yw65knb7IR/400Z01Kfi9VnhZU6RQwbF
tnN7Z9xGr71TbEz+CUHG7uRmPmxldzyc5K1kn4pN89BGjnpe9nyETTzY+a480P52zTMga/4K2qRN
tRlsxihsvPg7IM71TXbS9qPDCfGfxwP5brA5fOoTS6GlY6dH/TklNm3ffUPIwB+zb8+G9/0sTt3D
jDvyKvMoYR4MLCdw+zY5U5lDfcCrQFkHPXIzfEvkfesgo5KaDU39LXu1nv/p3HzHHw+WN7Cb0liq
uj1al+BM+gOqWMnr523v8DPMQbxM2woZemZ74vYUj+p7KOL2Jd3LDS+a94yJmM+AGISpGMWTx13p
GB4DfedVeb1PNsn+1va/CXSAHflKvzK390jTNshkA3OjvdI33gHJ3htH6ZSO9nyJuUT9tnaIRPfW
/4KNujbwo76wxnL6hsfGP7wrXtPcbi2vPXBS5hO7/dN4QDNE/M64iY5W/TIjEfsYVHrOtCDpv58D
99pytJHli+zW+DyEvoqkhPUw45RxGyqkHpjbSvCVwWeW2InYHve6Jfzv2V7+37Rx/CVC4X/mn038
Ds7k9jUvX7/sH/8iKQiUPn9IKj0l+l60r35AKQgYwiAmWCZ7R5pbxndf2D9YClAm/4ATaK6ZiyLx
BZjD/tpBos3+Q8P9q1kK0zqVuOP/SBb7FV2HCFbh7NBsaRzJUOi/fW17NZ1VD6o2GLcy7DDEOtI6
IJw7oscLcRckXbv7YW/979xd6Hl/2LHyOXGnyUBaZEWBX0ei5NcDyoJCiNFSDncGFXLgxEw9400j
RSYyiLZ3zFGVaTWkiHdqVQF4SQR8OwsDb2UknfskAHoy9aigAJMO6k6BzPxZVP1zbpJas1k9eDeN
OmcIs5TUwx8gnIXEGFjd2jze4bZMXic1DWEtlmsaso5CElNdsSehb0uImdGbDAjEepHdaqrz519/
dvqYf/vomijS6lQx/JF48/WjS3KQE5k3dHepbKh2bKIyRP/+tDSS5vz6SOu39q+yYL3IBi0LtNiq
ZqC6Xlu3PzYzrQ7XmdLp+V1hxN0pzkJpZ5Ax7gRMMDBVhFV51Y8ICn59VGmtNn4+rKYaKzAQvLJp
UBL9eFjaKliuoim/a2pF2spxbzikEjSOqsyM6BF+QehAKKUzggPk/T7rZMb8+hRkKCN/OwVdgVeo
6vgHeea+noIohgCi5Jzwl7qQT2HdxN5kdrjDtfxUGnzkUElHt0Ktu40IFBKjtsdszI0oEsPppq0m
u7ApRk8n6PI5BdMBWMGId/QdF96ZpJxFMhFx43LIEMT5vz75n+8PGJFrs9tERKQymF8ZRj9evnDp
mYtZsXCbiI86Q8YSfW/6u1vj5wd+PYgmkYUKpZO++c8P/BC2NXSNVLjVo9zT488urzzeAt6U/Onj
/I9GIf/lgONLL+GXA5P/ExsKOi+tXzQUXrPu63qw/v0/+wnry9vQ6S3yTP5J0PlnP4F/A9aK9znt
AsYZPD1/TUEUnYUCgCsvTap8kZyDv1YDwnlNEZMsrDZNXt/l/9EU5Htn4ofHh98PiGF9MXMjwriC
2/b1FhTHMBe4OWAqgBiJUR3Io0p0TmAXek9AJr7T+ZWgqYuUvS4RmLT7vvQ6meSHObpG1u+RaovW
55BDVWjbW8bb9Cd9PAj0MHwFJTLuCDesCRtMaCsuvildLzICF+1pqY46k+L10GN1J09eRwU5XAnV
O0peSyDozg/v9elazDyjocuFFd8g1rvYdWFNTbph4kkFEDgliR6EeFNr6UFIsFqzL/lHRiY62HuB
nIM6YDyB4ituPrM8cRqNIq29VGG66VQysi6oeQl9bW6Hgvq5+raM7B6tp7lCG5fXbwgiz52IKFKh
PZ/S0Az9RlOO6Hy2MdqyKX8y0zdGWfAcQ9ugpEOIv9Fj3ZECHFOW28wKFs53uaoOpXYrBrIXDa+T
UoKMDF0C27fazBxCGUs/Dx7IJdtKVbjNy+gKDzRyEtymk7QTAIyFNRQNadiWJM915JynRuUzhXCk
6ds0AvIi+cO4nmNsl7shmtD+PffhFbEwaMHRcKfYWBqy8IBf0skMANuMwTv7T2IjNprsZ+KntLyb
UB+sV0ln3N4orpT3iLLeVgRGF8YXWAd35Hy5qeFrTeg2aeqJLc0d4wmZDKbO2u6r0RVUohy07hgw
ockkLygjN0ps6N2OVWTE+6XeEPZn1gz2sTXqg2mbKpLdRwrqphoxW+821eAaqL4UmlgtHWKZMQXR
l1HUInzB38WIIKpfC/JJBawBY4xD9mocon0ctdCcEA30tMHm+KoSZUYvt0oNSe0DEgZz7tAujNFR
u91kqsiNX8QpdmQwgHhNNxnVlcCmewwVb0LVRl69WxihjV1hU/CrlLBFkesJpehMVuExnz7o+XBl
MOErkOOSJOst5rnqNFsx3DDG+CJn+1B/GIZn3ATYkY8Z9vs+4hx4EtYjhtqL1DPCWr0BxXO6FkFo
aERll8TvuHTdqpmdAfVYzdNmVgpd68UZqFcW0sXmAEkuCtWWRjUcLL+IEOtaqwgLjJI0OXGHD095
z9PYL3Lk8VMxIwUi0jWaqZYl6vnJYVm3M+MC8MgWxMMg3VbpdM6D321Mvq7P/3jBaKKM2wuQl2is
a+APY1YFt5cVdYwv5exbTNOqze9TOjRjkG/pKizyhSAawvMkZ2nMg1onu9nIXWmI3GqZtkIwemUW
bCcUkgM7jIHufKhe8iDaYiDjx6DlSG8FQWPAN0yn+0TiYsf8jIQJ20IBO2cOZK4xoemQWht5uCqj
m6XeloYAqAfXFDMddVWAKS8zjRgFZZv4YAmlK/M06/A3BpNnnL79ctDVD0JjNgSDX+ntVU2id9bu
kuhVsZDskafDyGG8QyuFl6tlbEfctX5uo5s1NkX7B8WUNTL8LC9/brB+JCZ8p1r/a9/194u6rvk/
XNTemAF1rTPhJbsXu/SilomzzmwW0mLz4mWuGJaITwi/F9OT5sad6/w33+v3vcnPp0AlsfrqUBGy
Sn09BdjAgjm24GNTyUBdgQ6UCK7JCdsLiN5Ef1sUBrz2Ehmu1rh0xTT5RtV3hfBUG7spgMp/5lUh
yg9ifOCpF2ZQDFeh6WWWk+rxRtT9SgRN259/WJj/zZX7uhn6fuHwKTI2MtYzp1P/9awl7hgkkhlu
A+ut75hFibq9GIc5XX5zfdZf9NPlWQ2ROiUWlwdQ+tcDoZDJenHM+w1PmUxvlcy8EM6vF5t+WP/u
WMbfPhZwSktEYgCKRNUkWf16tNV6jPI56je1cCAy78YIpF3cjn6Yl/5ANCp+J+aD0UZKlKexwh+n
KZ6k7YAjaZDE0vGYGQgzC1r36Zzcr3g6MqYwMNE1yphlhgIhqSTurVZdMfczVM5JiONZeYh4eJm6
fwgNAzvk7xZZgjHZNeL6Nu/JCAxPY/suIaXutPmySE5rjscJq+J0VsXr2uxdhS5hOF83GCMAEToo
O2cNF6Vi4QDA3GOkGzOhWYiDRgQNhQ7jZSCWqhSnw5R1G1XiVTKujsnMl8MHso95x9Y7soYcMrr8
EJ/78i0XLmHa7htmwK2BKkjGuT853XBiDCmX+D9z2YklhucsiGZNNlhwJ5J0ZVYQKH0DT7Yy81Yn
OSluN0R64UjnjQHlnVC+6lHQHtZl2AAGpdG/RG+r1OhN88VHVGYP6m1lYKzG1zeLx3GiiTp/SOIh
NWtHXxs8wt2cMGDPPmYz34u5i3BpP/dEDVrfTOnD4BIomFWBmY3FKzBcBsJnQ7pJ8jNwAqRjaYdm
VOJVtfDVP4bp4Ij19xUgLx+7nqRrU7NFKXZ6obJb+TBKjpLg9IfykJc4BE1yd6PZW5TZ0aPK1nla
VTZtnYmEbnLacuLtCZsAoKFKO04F1awz3FyAMy3KDiHvnZl1BFCZrJ+kZ6nD6GSG6k9qjFYEAUXp
z3x4BWUt3jBstT231Ltc89xn0tVCY42gbCv2IwhuWLeTQPKM+T2Jaidhw6PwnKwmq5C1r2/ILzlk
oUWKAX109mZrWFeEi7RRAbIG+PofUvB/o8503ysURF/apqARH+gPiMLcoa99Q78gb+dVbvjrkqqM
KFCmxKnYyOAd8kWhsLGJ2JZ+0uIP0HzXU+oGSDGlpPO49bZiSrjqkykxntb4sT70lUn18E/Zg3Y1
mGwe52ivJdZOy5lFm/oGBxfJZ/Q6gmJTtDeLrN1myv2gDUdFJXrE0PcSls/w3oxQeppEDoeK3UaQ
Jpl2AA3IYafzSUzhEgUSvITrun/HA8fuCyG2SFEv7tGoOgO4hNHYjma7R87NHoaod6hbo85+RHfB
B9zA2HezatxJtNTl6lsp+np3UzXYDBUYIUhvgFWMkOrTlF5u+ATAgXs1QQpJMlsp7yLrwvZvND8X
PbfNiH2dheKdJVJ6qM1zr8H7XnwgAgzyWcRzi4VauNPix366ExVxJxCLbo0RUkD4zQPIh6JD2XEO
RME1wBz27TvAdK9VnzAT2pEVOfM47qMgvF23lKSkur21AtoGggGGbVS9F+1jlVYQLlkz0jP6s23X
P5P/co/wD4uGaOt1SLzGRml9IUDhjsL5YTBYKZsIc843uWKrqaGyiQ1bkDAxlBs23ZC4YEeLm5KE
cCXXUUca3KqXDJmEQlKyMqOcpFvdPxryMeQ12w6PYEE3asx9CaOlUxdXxa1QmJMzy0+luG8Ft9J4
5rErRuWuYA4TCN1WkS+Sn0aYl1RXjh5qIdqHazp0mT5Y8HrI/SSIXnPXUqKXsrNhhK6OXARzpVfn
eB6LzlVm5iy96uQRAnQaaVMGGTBoCc02SSye/MTKN2RcKQ37FlRIus5jzAitmbdoN3Z8W3goH/rk
Xiq+FeyVBEjZmp45zJp3YBqAzj20QFCXUnKS22z60Ch7avDaE3goroIg6B4Q+X2U0zVEEidGzbXQ
3tTpsiMmG5waoI5GtfXYj5cRvQkNbrRGMDI2izK5ZnHL0tBKMP277E4cr6KGuzTbDeYV0G1pZEDI
qXRl50jCJUUpYlCvoCJygXLYQomQVGs3qvaOaxxNKY+tCLWYu5UG9zwR2sDhMMlvuZFwPzSgVwq7
Zx1KqWxRvaDSR1dtPGrzba7ic2qJa07LfWJ+SICAeOX1gXTFDsILGT1HDFDR7r+Zy36wfFjJgF5x
U8hXQXefij6xAhscPengD+LzSGJ12h3qmFmCUew0lWQvb5JhwF43Av1OPxS9KsCcf1CmWziqdeBn
7ApM6WA0FXjF3EZ24LeMJlvhs52eAmov9j4WauaWhO1UvqpSbZPo3li/LMVDtR4nz06Y814E8CaD
Vr/opmUHPQFqD3A3HBPxFbt7PBN3jREeUKg5AzetJZLemTAKohvaT+cUHjQ0EduoCCqojJNA/d2N
NWRmXLJD+WLGfjrIjjDV2ECIUF62KjVs6qLAvSN5r9RPQ/o8GC+SnN1LjW6r0recycO8bKukdOZI
wRXAfYowIcJ1QWDrEsnO8jKhqE+XLeO2gIIoindKDwUqcAENbnrkPGruzCLzdwxZUKixK6HIvF74
wpKFgYpkOBM4ePiV9tS3iIj8rNI3yeBMEouMzDPadNuayaDByDeS9g0vU63y8k7xB+l+sdRrudTc
yVzjvUkDbobtZFrYQYTHmlf9WA6k7aabqLqd2kPf1xssP9iPq4OU3RLqtukwuphj5FrGE8X9STHp
k9T3wfQpCPOpVfCfMRCXZRWdXfqNJIZN3VUUbLvCculK8MU8C9gWOstyCyRxWkbqlFgc14yeAA1G
kPaOFlDO3+Hkt3MsBFPe49+lXuG2rnQw+BPOKj6/OVMfRTgDVeIrxA77U+j1RXIXlxjiGMibS7pf
EHJZ3cgoLXCReLu6CNcbI4hF9i3mC66PuMAX4mZPUAFOXF2FT6jBWaqX4ijLlatHkYsn0MkG5vSE
XCVgCUsLJ57oR3my70RMNxVZp1Hszhk7uRIcAItvaWcpKRfMUmeMYLk4nQSe5Yi+Shd8qxFhtnKG
Ky5wNOMCMYisB3RR6SZO+SyKjWXHC1XBMWj5pLLm5agnzVLbLPlyUKj4hSD5HEQNyq6JNYtWJmoB
tc22uWieonWXorTnJJ4QEYhOrPrEtG0RPTpVxt0jVkc1LIlgUSnaSyftH9ZIi75NXD3gTkUnICiO
nkynLGXbmebHqjvnKduPvHGntWqdildsNae+CXdyQwxVDoJmBcPm/UfLK3PQs30/SLsQw5KpjpSr
jT3Vl2XGvwcgNtGXncVGNEJWiGvI0PMPBSgtwkq7LiSaLi/oGLfy1G4IOtuA26V9z+pABm0qs/vk
Gplabg/ClpdxJ14pJLmB0NyEQrxVdQYitz1ZIkPI8lc8cTergS3NoqdiJ8AD46QC0R9h5GTBSwsu
JxJyX50plcvFGcuHRl62hcL3TcxacU9RIFekhi3aVs0W3mHbpnoNM0a2w+qpfAobNL4q8PnkKTSf
8nSFRw3eOB+VqcQF3GZnYWxOIzqHpau9WB49mnCamu0xszh5Ed98r+r+o87z/5NCt7UQ/K/70qfP
Lvpsstfio/0yrVx/6p9qN1k2APQhwTeIUKSE/Gd3WvkDeyVDq7VYhsgDsPKv7rSm/AHIiemhRfd6
TV6g5fMPtZsmIoRTmHvSzqa5TTjDf6LR/2m2wyCLrrnOVMnEscevW+MffmxzSIS3TyB86LBUNYUS
sxpennRj8VwHNYqktINrl6pt57ZkH3mJijjfJcednuYoKxtZnHraj6O8N/XAel6SqXispyljBNiB
Wt5C4kPyGeL2vVORGe+sShzsgpJl+8NV/zdNh/U0f+gFrB9D42LQXGdCpfxNsyeqs1krMJupZBdl
WykDmm8IFbR9ww6HX5bXNyUJ5v4oWOmO9AjR/vXxla9juu/XUVvzMXVmBt+pTF+v40oKzxsQW+Q7
ZcmhScT02I0xVWxXd8kmCBSSIdtwCPZVagq+0QN9i0LhNoN8sysqJDQLHpwV88hZtudlSOuzbE2t
Nza15VVm2+wUEJ+qW7bY3KKiEu4ZdsEUVBmgJX27qEe1kRIdEjgrv0Zy1f7PS50vw28+qvR1EPr9
o64kURo8msqMQf2p3VigOh4MUGebPk6rm7RNrFM7iYQTLktl6duoXKbTaFr4gPCZmdCKq4kNWKoG
ip2ZVoTfacxeDZziJC9NioVDftUss4/Vek2gXEq443797ZDe+bf7g9GlhT+U1gPPocZD+ONtPirq
kEkdcL8OK/NJkqbPLq0WeumK6loyjI+8HJHOWNOtPKmLb+QjJXrYaW/MlmkEKFOROSXeCWYBUe1h
cciqU5xa/RUy7/EeJ4j5HkIK6txyaXCEzE1e36t4uWl6W+Me/Fu/VfRCvJjQIJOgUD2+xnor5Dil
i6qlHx6n9Vs6dc1Rwqb3mMrK/K1ULOGmlvJsb8RWj1q6kk+VsMY+YchyMZxhnWjS9gohvXE25wLM
Rj8Wt4Y2WB9lsNw3ZNk9lH1dPJYEaj0IRoZYBr46tCXYMXFI4Rb09Xwhjj5b+ydlwaqYT3tWaf1U
zVV7LJeiODdyTXxDgH1UaeTgoEnLhNgyvQGs1ZIXGY9MoI282sIBQ+2uEJQO9yHY1ZOGgYwtBWLN
YR6PhkHfTGYyELZLfJqS9jxk1nZqNKSbKiqnXnyWqzqicYSx1WE3RTujAFfnqpklXkuQDgv2BoPu
TRMA/3wyE8rEsHL0ISbH2ULBN+plNW9IPl43FtWjCb5nS2euu9QGAEbYAXuMi9K2mfLS/c399fPr
R1rbnUBhTFVl0khF/PX2qvQwnkoNzwJooREh1IS1SStbvDpMpZpvPdYAf+4kpEOEokMAS5vjrBuP
nSALTM/SgdjmCU+8hCBjSAhvCBFhWWXsD+vTLxt568wIow+/Oet19v3jS5OzJgeCZqauE+7IhPzr
WUNEUwyjpAWfV4LoJBVoWAv1Py/12fIn7iADXuynFAyjh9pBgT0zt46VxcHzr0/k5xfKeh7YxBih
I7yBAf5Ta3VShDJaDGYFwzTUdxZGQycx6tiJ+hnFQ1Prd2oldb/7zv5+VBYLgHUo0AFJE/j49dOL
kh7KQj8KDOjkaHCjYayfVKMJ3/tUoYLQMaqNnpawVUvT0vICUcvpsk1ksz0P9awiAbXUZ1hf7UEA
lYxSWzKv9HpymFtS3v36CoHa/Pm7kljdWN504n0slO4/vcAa+JoF01AkrUwwbcyuZ07+LZorusNI
XwLPihCWNvWMOzkmVa4b9CuoMmFJSgGlWNti7qA2ea1U5rFanDWnVCbnQm9kQmu1THJGNWjeCkXw
4dHG+2HoAE1pxaMy12jbJMhx5OIFt7ouIwasc9HDsHNPFjLtzsUMZk/FyuMEYWXeNkFED3EMSQmk
31DYUWf0J1Pk/9iIueSN1AqqZ5FQO0UytYZKK28CTblZ6qF/BM0zuIFKQ0yTABg3fSASrhpghlnE
JXqJLWPelyjCPLiYjdtaYbBNwxTgCXRalIdjrd+2M+03AV+Ol64UBC0G2mmJBStzHanPxCxruHwy
fvmSSPoTXAwGW3WZ0O2b0/FA6Lsq2NAr9s0oNxdNq9vrTiiGDzXEvsTrLD2JFcYWquhh2edRj308
qWQDMpaAxHyqATNoMozRZPQqWame9IDRfBiE2klr+/giYHnbh0FBwcjmbwfDIyCrA2HlVMoprhws
yC1BOjDO9MHLmSSfc6x4vLPFkJYseDfEvZWhlT5jEfWtrXXJ7UIdPL7QM7XWEmUot71SxR5OoZH8
BrTJM3Atf2rN2TXjNA6coqDSkMISagc1sCkuyS4P4/40x6PumHEwHZLOhPMQd9s80J6w4CvwXKIH
PUygkjUWwu8hPpqwEzZ1Lq+xsEV7ygStPKhL23kw9CzkvQYZVXq99v7ARGfOhD6KThKm5kUrzWNn
NvfgkOgelp15Nr9HUqRFdjSGIrUDqdI8emQXsRVeIpiJN3MDdEJIWuwN1UDHJKozHWNo0nDLyx7Z
KVANk+ApTJXyehxR3BNvDWSNvdA9HkDpgW20vCuxqV2JYbpTlO8zu4iQFTOd7/I6E2ziNKubbp7S
q6mAkwq1+LGgpiaQUh0vjV7Nl8ES4r1QmKpPBza4y0rTC7JhZAbTmYYDkRWyzdDDwIgGs+AOw6WY
xAXAvnbqXvgOx9tM614CqmS8mZN8GQbQ1xoOzT3LnPFUpwSIJLIOpkhnRJyHRGArffY5CzOpRmU/
gQGfFOAeSZHJ+6W2WmhoJMvoCd3ppo4+4QzSnIFJG2+nlMZoNUh3QQGtIQ6X+tiL7E63jVwK1x0P
zPUIm/OtKMMjXuEJBHJTvrMXIwuJ+CPuIFM39wSdMFCMNLhGZtPjPpdvkypU98SBiPUmUyiaZdjm
7hKXCW2/ikI972HZZnwBp0KI1FeJl/6joHe5X/LuuTezpTpXrVw+sVUFwoEh89CCIGFnDFkk8WgL
oCces7FwizaOEG7U8Jg2XSIxwEqtCIpFp2NtJH7mszEaJXe6KC+OMQAPAonVcZeF9Ba5x+o3Wmrv
Rl0g921k0xYMTJ9ZZOmelIYzigKM6nEWL+dWbrQr0JXEfBjLoxLr30qeeLoIrcfSaMFpkHNbgn0h
Z31u59aE1SWTdK+3DPV1iHW0lExVRKyUYK6s1HgwrFUPAmAdUMmwEFsKR6tW0DPQaaQ4l2okLWl3
HjHBvc8Y710y+ZCVtGNKrlQxLF4f1vSggGy6VtUFvpXM8J/YCpyiCA0oF2qEuFMPxS3cKPAFetXG
Xsbegf21iBVu6Ulk1gmeHaSOvCtzngBuhzR/q7I4CrGWVraJixML6JR9xKQO222z5I9mEULFbHT1
rSdr65ZAdF78s+oGLRng1qCOx0SvG58HGuG1VVmQZiy+mQHhi868ETfufoA6gfnAIHE1BNOBLEmd
msCDkAw/hPW/fJ7ruVccqNnNXuI9ltiYrwSegDWOpqpQ4sukbPm4ovNznKVyQntfCix3CBR5dmO4
89N9zFR1W4Fv6JwJYBm9PUWUPsaeZvp5SNoYvsx6pGRM9COiB5znwfoYzKYZ7vN6bXr2PRZwsHXz
KF83sa6XHz0p8lgvdfE0lIGSY7ZRMCqHuriQIaKSc8Oz5rY4nWnmaSzACWQ1Dx7ndBmLGYApScEY
hqZFOhlmZaKxWPUlGi/fPgdkypzjOx61lHkRB02kuRXAS0IFyBRStuMQ16MjZuxRrsq4z7hfu5yr
K6axN8YIXibocQfWceuBg2f1jZhGSfIWTJAmLqpey70NiGhO2QVLFabTJiBgN5TMqsfIk3cfQyVi
fM9b6QQxFPrEeqr4LFWmtx20I3mU7ioxxwpRZNIp77mNideS4FDwY5bEYkzx1pgOvCyFgJzFPEh5
0eLeXD89FHPLzSFA3sAjgztrAoi8L5cFw4cczmyBlHKYLp3G1RI6Qx9uJiHHmrGUoGHZTqqvSV1y
a0jTjMlBJfdX2iYUlAyb0zH22mD9RWKRNX47NdZB09rQWdByPhMBzXkQfrXAmWmqZxAdXW03pVnd
yJVloErJwg6n/JBww5aRugO3ywdpi4Vvo4Xs25GRYDBvbUHOB3ydkLEQ9U2XrKEi6jNYl+4cjY3f
tLJ2LtknMrWULICURWFBZJlEfOmGJlgPVlhy6aY0WTZVI7cfamlYD/MyR1iFFnL92FFM2msWSOKj
ZA2gd0ppmqotRL3hktAS+baYQnJUwSsR6hgaJNxY3KDRhE0435OJxZycVDXrUliL4AKNxPlqqGPp
pnqXbdG0Rm47zDOa2+JabBb1NUO2cNTmZjcKBeh7EHfXVj0xABOW8RT1EYnp7bBgHJmM4E7J0mZy
1URDDNhJSAyopvZKls0+APf0bKA6vO4zWT0u1hqpndE9BeXW7EG4xe5oWWul1lqWo7KT2JpGYLxJ
bY0nWakQ2tVtVl1J3UweVRBnH63BrqOWvTQSreSgzCY7larPfXjTzMjmcjrmQSfiKAftSbDH6nXX
u0aKt0Vd9c9Ll61blYqh1lhKrCBBSts/zmvyjhcF6iLKaJ+uCuAy2YBGYBflkjGAjYKZFVSJr+Sa
ZRqckLRLMhXJkl5JDVdbCnq2E7oU+OJUYPhuhemTrPnWUTNZ2jVAi/cSWQU3idrIBJNS+fuluoRH
NeXJtrNhfoDl+sge89aIQtQVcOCEumqu2hkkStZ3N6pi0O2HgkTzp3kLS9r2nUGfPeKOP1cTGynI
cMK1MM7s0nHBe/MiXEejiAYjopYk6npmNBH0HGuNkJO16Rx2Q39Vlkl5bvNl8ukimC9KVMiXvLNK
eLapck5Cs3BV0DyupMHcHonrO7ZZGpx0xjnXRVQn9/TgH6sSfK9CaN1JKfpXYQhoUGsV7kchqiwy
SOLYgdMQ+1bQPoRlrT/3k2DZrRo2H02M+mBZzJb7oMOkuuijycbQVD1ZqLaLiWCQiX533UWFiJSD
uEM3khTDK3tZ5dtXPuJCu4effFy6CPZU1rj/nXlsOSaAxjdaa54oXkKXfFKkJZ15X7DtjGfxLKYr
Y2eiYlOk5q1lwm72OOBS6ZEYJ/LxxOqGvL/bVEjuogjxH9R1ORLvv1di/78PfjdXn//jv72XfdE1
881nSLvna0eb+vkXffCyGV/nv/3Any1whSBhTSRdWkGET6dEpcD/0/Ct/qGrmLnpPssa/4Y4679a
4Gv6sKGwfOtwalZLDT/0zxY4ecbYvWmMM4z87vP5T1rgX/sAdASRZEtks1JXi4jEpZ8q60An42zs
GNHIUyq+k+NQXfRSMxrSIFfiWpd3+WGlvvymjbo2Nf7VfFkPCzSFDqqB132l8awdyx/0hYtizKLc
LDpvG6G4Z6uje5Fc/M4aZCj/5jCroR5MP01bQrO+HsYqeqEG54h/Pcj7R6lVhVttFpoz2DG46/Ra
5DulG1Hh1mJnUhDlnXoLPb9l6F23WATLSGSnkNd03wFn69ayYe9Wtm7Ty+G7+P0K6Q0vCiebpk62
25jFA31kHORoenOCOgC7dHigCCNEYoKmbGsgJb5L6VRQcWcdkihJHuCHl1DecPpNvZpCgcwANwxK
KAVrp7D/EOM4R0g8lqDVtbiUXpNoSe6sPgKMQamdhldjW4y3RLwB3q+jWHzoTFAjmBNp2m4MvWwt
oMZjypqla/kAJt1Ib5UsgdooBXSc+ZZFK7+UhITkiHrSyPAXVUK4aEUpE26iW9T/xdl5LbmNZF33
hX5EwGTC3JIEy5dUUsneIGThTSY8nv5bqP9GNEFGz/TMREf0jGCYSHPO3mtv1Ty1RUhanbNsLew/
d7Nq0pqwP9pwRCwlLWANidS5jLtYbP9fVTSSc6J22d4p8b7KU2ofpRrrh3yZFOCxLuFNpWaWZjvT
Qb22++f7O9MRWYft0fgi6Bt1JOPbxBtxJMMcTBItrZRmq3JqJ+wjA0my1FglBSfsFG3O3eXricMK
1duA5gPy6X+sw00cf0cJ8UC5l/f2jlNeRWwIye8e8osJnbEErQtQzybSt1uE8SEYOmJ1YvZwyQ3J
qG6y7R1Bl1ylUyx2FQLJr4APk5/OEmOtMt1+HG/BX1l/8xlo5B6+S7HXkO1WxjvhCUPrI44IErZQ
FQkvhH1NcL7jodQkgVnRqmOPshr1V2GoAKBIk9wVlNRpensLJ07McyggHKs2PrcDWBpMCUEAh051
+j4vgRFvpTf3EQtVnKIOqZFsXn51Z36qAHQVClb+28UyePSNzhboYroWAN2GJUxI5L1Ji8nY22bZ
3aZNYD1dvt5bafNobMD3MsFccE6Fync0KVic0ohbjK3dmpr+E5ki0mbJ7sQImvG55ViERXYNm/Wh
mb9yHooRX9NCo34UNJ8xexEbk0sKOOjkIPxa6NuJ/TJHQJZWob460YK5PShrE8kc/y9ad9WVwf2m
tj18AoBi9HEwXUkP3fvRK4vJqo4rokLodNfoAtu4RRxXFew/+2kIoP13c/S+SMvBDWVqIrqNloUG
SUp9reXQAo4WbSOKqx2KyFwCme4wdNT1yiojVZneVqVaxC+Sis6DGwt/BOkXobOiOWOTojaZCXKm
FjnQnBmUoi7/PuvUf/RwlkWbysPUgqJfHlWm3VYQM0hA5q7h0Z8A3VQhQRvV7ZLjr7x8qSN74frV
+h5rL0gVQmYoLK/L1D/LEPIPT1PDNDgTmQZKunxakBLlHgmfsqViuu2NafwtE6f5rpY0ffBdMQYE
Aa1pmZdv5XQd9tf+M64s0hv/f5/83zuphwVhMEHjoacsFcYcvigJG+ucyXEI8b8gbbgpqitXfVsA
D182eew+bWNwM3Qg1sT2fy/bVXGuSq9D8jrMuth2pVhbdF2DPSYy4MGb2ZjnO8k5fFt7OcYDsgMD
Tdi2FI9wysie7u3eyHcZ0dcWQqQC7r0OapxUuR3Ldw7BFIAA8FZam96o8uiRTogNpNiO2ESjfIm/
EKvOLEcuWfbgELTobPwoL7labw3vekKR1b5oWbXude2kX2TCNASAdMmWEMwq2WrECKOiAsdpmJsJ
N9xnz/Kr+k4YBoXBYvHM9CWb+/QWbSqVvpE4SyKVLbRRZYbGuWwkhhpm1OWmDSpEs24fTCQZNz0B
HZd/4JNpzqLTwj5mlRoQWSSONlpdssRRoBMQMuUQ/EmJHLlVi5U+TFkSIf0V17py568nLX5Wfl4a
J4e/7MSyYEOjLcK0xfDlafD5G1cFBmLiToQJxF91ZTCdfLh0slBRuBauB88jgPnwivNkxy7H4YKq
3lTyuSbWzUwEy4Mh8vH18st8MzYfjNv1WrhxfRQgdIWO94+lVRDxwT4ktMZpfJy61LnpRTbXm7zv
uy9NMIAVSg1JMZ/4yY9L4iL+6xJi6gBO9PbfK3ezThPHd4O9llUfspNLH+fwybvEpTutmyLkW7W6
u4LT3TMuCCrTcsgfm9iot3WWL78nn2T4VOr2ky3BjCwdaRbObMWPtU7VTRXBGb9yZ4cuESY43hPy
Gu7Nwx0q37Yt/0xwxpodSG2dRGoS7/KbNq+tF59QbtyKEFyRZuQzPCE1sj5sR5VCpW+sovwO1T4F
LtIEi7uN5sjSoS2pUW8VZfv3ZpI2/i1dGPJMaB4UYE9nz9A3l2/9zGji58XQT5fWWc9Ph+80mtSS
OWOKW8eY8eqg1H3gGzY/mIaq//MygLvF5eUINEB0goOja7ld69rmhAmlsNv2E6rf6jYTcfljpuv1
7Isu/p64i3vXlP2yH1rb/5lWtbjSjz7zva7nQwYRPxd7yKOvZ/HEhPkMmWDGiksTwxT1a++W2Y10
W4x3S0xc7ZWd1woUOx63PDTmepNpIuC7PXzHmemo3KAMuCvShKZT15arLN8UQJkqgNyfKqfs3sVR
UZCJI41+GyCTwobp8qthKywnezMGg+fu4l7VSP2LWe3n3maVahxQeARxLBwcGpOSS1VisLs8QI48
am9je+Wese2Wrus6b//8n7FdE++xzjjeribkatqkS02J0400da0xcsHwLbrxiOAhyGnAlJmuLG3T
GSwOaKX7i1qOUe49c3RQOwejPVy5PW99eUeTApszpif+UMKg7HWA/3N7oonnVDcDtDTyMqP7UeuV
/d5E4zvAxSkeXkbjeykqgh8GczQext4X6DQXJ9dY53101MlopKvtLQDdkg14RuWgSr2jRoTD07AS
gzSQTjfPZKqmkNfI7P1jTFbHAmk4OGs6e0HNSWfdGkITyeSa50jl/hOhS9O06/skeSXorMFVxxWG
byMqjuQpXVwOCdAw8mdCkcbXHj7jL1ESmIqiKjE3in089l3o4Ommb0rH3hdmUCybtjFyFlzcKiQD
BcvHyB6mP5XDjT1JaqtiN3hGx3gZMnrPNFwVmgGN72AdKvq9IM8e+Zw3fGgzlbjbapHDLQGYHF+X
KC6/pY3h/s6dqf1j0XMzQxPKAsEvS1/8SCi2Ak5rK5Y2zLJduiGLr2Awd/6MVYqOs3HjRQloqTQX
H1zRA3a6PBDPfLmrehD8xlrike7RDx3HDk5ZuyEuSZrtUxohTJOr0zdP2oqYp9H+H6YrVtc19nAV
2zF3HY6srhmyKp1LA2uO1B/pbGKob+hXE3dmg84TA9v42XP2HEHbXxIBwj6xlLyytJyZO+AXotxE
+g8q2V7fyj/Dm92MyMixMHaUEcS+aEq90dUg7+zJSXfWHPye5jT5YLUYkVWbJFfewcl2mfLDutCy
wLG4OdbRO/dpZ5BN6kc7PYKPzSyyk6MKh3mH+IOa/HznEDJ0ZYbmyzj9pF1kp4gL+Iu/OZovpTbA
Dhu8eJKXu2FrC5SA9bavFF0LvRQcmTha9SDz6eIOZLrQAtuUptCvQ1Yi9PCnyHPJ3DONh9zPYE5B
VbfdXQloWYQEp4tXgxYAIeLLZP6s84J4wgonXQvjfi3WL0IzBzhJZqJIK/MADz7ZDbe83NTeRjJI
P+RY0JOtnQWVsVWl34pNUJios+kyqgqfd75gGEis9tWSFJw2VTFB54uN9lOtfIEmsCtfukJn71uE
EuYm9onwpf884bNvdB29EObZJDeesSy/JbNnsZVyzJ8F+co/+8KZs9DKp8RBZZexkx67glC5Mcrs
VTa0FE/WaLKuIcIAq8W+jgQEQfQL+rhgWQJyPpLxO+xk0PsEBZjfgZVm6OvtvKNok9TjT1NFkLsI
yvJJ/6kmfI5thnalc5v+w9JaudoCPUDnmoN23tiqTb83NEMtjqgN2rmeuIknTO8+NOcsx7PvoRN6
V7dghlHtm4te0/nWPlBBaC2aKAQHG9QCBs7JzrWw1AwRwhi3d4pHv9a6x63jGV/TKE1+k/xXQqAh
bPQ5n6vmqxxGgt8Ss+7+mMNUAi9EEHdLb1L+tXKseAj+RPl+Tjr3U9MTNqtFrz6SRDB+ngOnbDak
nhCPlSV5NTFhj8KHO2uMePgbI/4yWzYuhmxAyLttERmDPabURbkyrfWXBIVUu087y5Xbjq5Zu3XS
yn/NKhfX9pI1xpOQCEA31sKua5fWNbahMgvye9edTfOWeIoMjKUca6xwlXUnfCwlG5mvtcp4HOP+
x3+dN/ERux47kPUMjkb8cAbxUypbeOi9HbkzYB+aiBySvp6fZYIBxQwgH16+3unXuyrQ0cFyDqMo
6Bxdr0wwtLdGyYJcNi5zhrO8lyy3L61FbM7lS51ZEtZDF7o+OFwBZcHDRyuHIpc1oRCoG7X/OfWL
/NknSnEba0SR1OeCK0vQ6aOtUK+ALLW1n8BG//B61uAQoSpblGdokLd+qav7Ko6xhFeusb/8aKc1
k7dWBntGiAsIh9409f9M/HYaG3mNDXXXRTSc8AcG8qmafONuzGYrhA4lPi0ibvObakzHB3a1LcGn
vYqvPPKZFQDJOy/XpEnCmfNoEXRqIReRDQHt4gnBZqutcQnt3Ggp2hCdFYVW11fwY9UcD//DpaHt
OFQQHdfhFg7fNlY/C22ajnbJnJf3Y+n2+5ba392EMuV+KWeQoMaUXzkPnTnJ+chrgQqYVC1PzkOG
bkdZTwVDarKd8Sahh8DCh+Ugg0EqWQyCRrvvyqEPAFN06ZW178yAZjzzrNwAN/G2Mv77o9euhbK4
xqaPpvRXqqGcIUrtt36doSXom7b5dmWY+Wc2GHSmTCoJMIkd8HSHbxkZLrEqiwLAg5Mu3Vt6MX/E
ed8iLdGLnm+HYJ78HRiVuNoFk4+AwkqQvr8M2kGLFYiawl0+AxZHqlf/ILfca7eoiJBF++Y6gROf
yRqYz0tcbgvcHClOUAhEXqSzn+TNck5AK908FQ7L1C71O4zL7PbrcKQJHG9qHLx6T86N+9X07FU2
7JPGuyGPjYjmjE0yyYdZgXdqqfMvNTa5fscMGDg0mLts3owNjo7NnK0Jtx4VmdAVPmXWII064tGc
mayjPi6YmccM7bRhAV1dypE6XUq5B4vyHGVwR+3x+1i5Pv0zguZIlbFkxwMlrHcEY9Q/PFTy7d61
e6vcGW0h9QYlPsvbFOdYyxS+ijVzxl8V/LN6VyVJsd6BH2VbMPB5j+/LNl4RdjWwKqspU9tSdRGN
hD4xfrCCdABgCVVDvzYtOBI1jItu05jaNWhiJN2fehzkB+1Y2V82sin8UhXH8cc0M7tsNyZR89ef
U8irRVv0wGNqZ/zodmluhKhEZpzZrSUU/jfiDDdll+D2zJoyBUDbjjp+bEbTfCmjoOl3RtS3tyM1
QkoVlAo5Duo8KW6WwWv/BKmFIM2sJ/NLRcuE8qWYgRvX7C7uIwXsbQPAcEXRLxEovY1yGvVlKtT4
i5knI50nL9p+i9CwuXMa9iwcrNBiItpxoLjZE9mQzDogdnJBY/7GrOuyeAeYjsBVeohuvCMJlT+l
TCMtHun/LOT2xlnrwn+IIxuzfw2gAQEMOX5mhyyK5xTgFGowdxiMYjV8H8uirBCDogyCsN97X6eU
bC5YCEbAms8WnPwnBFvAf81KvAyORhXhjsb0M401BArfsKZfZFnLX2Rp48FsiMn5y+ZMevc+YtEa
WEjvpbcF0jB1n1LmARBd+/VfZ1mIlsyoPjxKG3n4FuUXO31dRUh1q0XM38hQmB4aaVYpSWwOQiyk
RtkXUqrEL2uJ0P9nymAmSt1pTS1Vte5v7VTJbo/WGVSIB83eQiwjFxhVMzBFJeFY7RBho61ELBp3
W9qd9YK8zDIkaIZobHeamAr4HXlVvXInRb2zU4JLofovk0MgcifSB51ROScyosOGeHk+Ol1uLExn
tCQ40vumCI5mozlDF1T46P1SXVEeUR2+z21DnzWGnzFnd21cJzd53V5bbs/Ngg7aAGqq1PHEm/Pq
n4kXS6Sc/HktTbGDoluXeOC9B0EIXoeJ35A0Czy1UszKgYReUVOov/zgZ7YWAV67gEIiBgVMXofT
sNeZWWegUCUDT0K1HGrrKY4WgRI/+X75SmdescnRymdN5ThJ+ufhlbqma2NvEv4Otdl68BgqFVpE
xf425KJvZIP4cZhjeWUxP30+dqHYiiwaQABUvaPnq1VbC7P3vN3ok7bF0jBTOpjql8U38yuv8nQJ
51LUgsB1kghEWfPwAefJIWB2oGBlL2b9lLsQUOyKak/XOUjOSt4oG2+3/9pmxZXV9MxDOuyRBIxX
OqzuMScU9SNR09rk1brkIps1kvolEf7nhRd65UOxBE9xWPdCzUQlBCwkm0Sqc4dPKashNntBxqjR
FTFwsjk1yR3t4pkeddH98XQmUrJYPXfZas7JO7YV0Rhy312y9ZfG0ID+46HezokQ7V2eVPrKuePM
y6DmaUufBqoDVPSoweiR5D1INHu7Mc/GJ5sw29uqMLqdCNS1/tqZIS3wY/oClQ37xeMhnWSyy4ZF
RDtPQ2yzAYrskD3XG6UQMledDYlOp0TEXv6QTucMC+fe6qwVHEHoqR/+ArPjFstMiNvOod8V35S+
TT27wObNedoQE24RA7wCHTZmWbszXzxtps2VsX7uJXP8ocfEaAhONow0C0pC2EwoqJkq/1YUU74R
i4juoaRR+HL5ec+8ZRrhju3JgPMdH/Lh84KgcIRL8iUklFm1+2QK1LxJmKxJExeg/VOEcJ9lF6kr
m+Iz16W8zFzl4jPlb9Yv4Z+5uYmlUNNs+zuyRclidc3sb83RB6xgCa5dxWN3k3bp8t8Pe6xDJmfY
tT1usT8+vOzkRoar6J+yaJIZAtGIYctei7glcrC6K2qJM3MWT0ixjS0rMLZj62hlekbb8KGEGYV1
fP+mj/ZEeH44xDNMqbmDmCwR5m7cQBtpePmHPTOIPDyrRKdx7lgrKIdP6uVDYiHASMJ49uOP1QBZ
l+q++WQUaJUvX+rMb8kxnXVOYGJ0mCkPL5X7fo7+CbWOtcy19eiIxgDO5HOOLCkkAwgiFha9MESR
y9c9fUSbx5NUj1EggCta//k/Y0ihPfelQ5vWah3vr2eq+ovp+9kdvkN5e/lSpxPz4aWOHtEZ8WKP
Nj3TFGMHaMYyI8IBKut/PyvaNJVI30NQsFLKj+ZXypQ96WZzHmZVUj36cFfeVXS8Ho2KOEwPkdn+
8nMdWbLXGrBtuYj7IJsLR9rHipGekxbxTnkRBoNCJFtnZYAXQrHQNKG3iOY5SvX4UQVJMO39uu9e
sPU3X2iu6ZuIxg8uOcMysn1FzShBMJZVckO4ZL1r5iK7w4VB+/byHdunow25BesjR3mJMFEezRwc
eVD7+kjYk4EU6edax8WnZMRD9E5RZ6M5G/UD1H9LBF1Ifnnyt/dKQmENXeJ/H4KigkROYOxXEwEP
AS91NlL2VbX3XRcN/Q4nx6wIxS75btqtepnQCmXwKSF1knFfDp/KBVjvriyFj2hcSKh0QxrM9qax
8YBfWYzODHCK2JTNGXyAFlbMw78D3PJKh7MQBBcxwRzL7dJ/nvz8RxQJ+/XyWz2z80DIs3ppAyJI
zeB4f0Vsmld6Rh6TxlaP+xHjB/DXwX9PjJ7zTC17eV+bavzQc2R6FjUyllymUcv5rpm3Xm5VoBwq
Qu3IQaaZc/nezvzggCYgLrPFRCJ4TA1YGgxSTZryg1u6utEJ1KKgWaOkh2x5Z3XsPFO5JFeG2Zvo
8HArxmdorRKJgO0fYsjDd++nw5xhxiZ9dZgRlwf4ip5Ss1gUCYIjtq+8spTYOrj4nX1Bdrr3KuOY
eA+zV8FK2J2KrQ5GSijRjBx9g5zNg0/npOVN2btxcHP5HZ1uWzhcMXWsRUwTwYp9dLeeFZPGTI0D
w0QWim4ugaqqqYAjBIPOv5dONmysqnfaUFRB9szZMPhz+RbOTJHcAnVFtNj8+22E/TMbs8T7uW/F
aDaXpNxr0pn/YOJbvly+yjrRHv0sHhtPRIjreRK0/OGDKnxToluiJKzjhbTJYrSMcMlnspu8vjPY
OHDav3zF009jlbj5gnqajzYHXsjhJcu5sWvI9TI0+7mOOTk3xatcPPWEQjra40C33ieog27k3IAp
oeAGMimWuG3b3NMfxyQ2H7slzW9Siz7W5Xs7+dnhl1LORCJJMxOInXN4ayrrzUFpV4bAWCgd9ez9
vy4Vvo3QbB1l3dSTwsLNRiP+O2FHjaAPuuhXLt/EyffJTSAVJlWDbVXAYffwJua4M8qyHoBIkC2M
DK5c7pBTI9bpDCBMA4mjMUkP4eWLOmceHV88ixcyBsqqx+qczo5H7OYZgWKtaKmjCQE6mH0roS84
wYGnBpWbOfu4iJwPdh4lf1Bbtr/A7I8/R3IcqbY5vvo7E9nK9O6QxAxg3afgtXqLf9i12Zho2xYX
QnVXjH+9EYk8832hieAm9uJlHIR+YRObIhXP5hGLV4myeYvJ3b/x0wkfZTE500/pkoEZtl1svS8G
s/C2C1D35W4QGZA5EkUhWOaurCBYF1Hynp3yIO8LL3LcK/uXM78RQCA0QXyF65b0+DcSxkDKotYE
rGXNrppL/a4DFrGHcUBSeJfsOVEH1wbGyYzADErt2XL4j7WuLkcDo53krOqmDZWVtLc1VWNcU5OH
ruTyWDhtq6w7JtsNOCvyF2vY4YX60cUFai08ne9YTz19l60B6+NGZFqEyq9glgYt9rREYyiQ/QQa
cbI+X76Jc2+YDTD1fb4AJsGjh0Ui5ijSZXSoLTOl4JMSb9VAA53m1sF3J9QtkuKkvPLoJ0cMvjyT
1hw1A6Z++geHT26hE0K0ObXhVLXOXbVgRilNI71zk6gIE+wLN7Nuf+iqNe//6+OuujIEG3QhYW8c
L4+Joeyqzy0i6/g5vtl0k7Y59mlnQx5eueyiFn4lXm1DXFmXT+Z/HngdUEzI/ItQx8MH1gs2dQlf
Kiwh2DxPpFjfDEQZ3A1daT2MZdb/vPycp2rJ9YLsP3i9ZOWwAzm6oDCirlzSNkyD3Jx3Oishv5VZ
pFbRhP/Xi3FhuJkuvS1eSAWA1evmZzVOdOdTW5v9lR/81Jaz3o9LBcykzkdw9tELqA0ymllTWgir
c01moY60A0ZTlX0MPtgApp4sGgUN1keJHzgBd7GVVSls8phVBDaTytCDqQFH3AO+cvIQj0pLVg+r
A0mPQPKMDTMn8FugPHSzbWNJ/iwFeqJ7xN7Zu5Gd4ndDIPVni20b1J4KDXk4ppq7U5PJdjivU7E8
tv2SfTN6lBggqL2BkMkIeWBujzMcAmFyU0Wfuu+SvoheGTbOV8eZcoIuRnARppFP5I21ywBcT1g1
WMXYVHdtjcTwpiF74SuOC/m8jCXwTIv21S0RsyudSKHXDLFkECAjVVFPvyNNjTAckfLe2PQmyPND
N0zXL8tVkL7qAAu8V6QgSqp0TGryYIGW3LE7JtkhbafyzuF48KkaCSBeTUCLc4urAHHQ4HSrJ3Xo
vVsauvDTI1nOf+dAaxUKlSKfuzwI1zF2sOnhN3c5AjCBUxtEs3M4BpuYbtKYNnWojXm4RbTk4YDP
lltJtf7Kukpt4PRiVPgo1HP8pCFmHu+wMBlnMrZLuEem330dDFF9K/wKBPcAC6YFJmh4PzmiQkLt
p3T6xu7IsT9WrVGQndwUBA7KdhrQOxa1ua2XQf+17C4ydr5pLPNDH8VAWimoend61SbeF4Y5wb6u
qhIxuc5gfaA8H16xh8Js1O7sil0Gdo2Fssurj1lhOskW4BwlwWniWLoD4zh9ClqXIIVVge+/1w2S
93CSLpSHCMGP3inTwabTe7h3hr5t+u1gYsAirjwpWrIyCwRQYuwlTA2daHXLgTcgBSNXv4u0AlmV
2z3Y7QK544s1z6YHyMgmymHsBPJDGfTGx5qZwAy9OKkf6XPGqPuAbKh7Ty1lt4UJUOHSZdzJbSzL
+ntudKjM+s6t8RHBgXG3cnS926CG8rbPJzrRzDkyZlubWCDvUBmKrabfOu5mXNXuzi05F+4juJci
XEicpzhcjdUtOfYxRImys36nXqLKryIeHLmbOpOyMOVk884d3B5RzyQzuKcuzaBNDof9N9uZxg5h
UMVPQ9H5X8aOShV/ppWKZyH4dbcCFQ68f0G67cscqwYkdZd7K8Qj6L6hvxcDPRwn/dPaufI/TnnU
TTfJnLUuUp6RJOei1wJvFX0weQ9cJgq2GO2LeK+TlkyaPobc8crQbvN3eujGlyL2rCIkSRfhVZcF
C03CqRH7NktHQmuhAI1PgRXnnyeymcUNUoWGPFTDhfM+alAS7AHbcWtGApitnVOd21iFS908kAZ+
+9mc2wxIQAm9KmrmiK0j/yLRMaAVdRM0+YK3jngVoh1Tof/Sc8z8PTZMLPVAP+WPNJ+Cicq3RYsz
SpzlOY685UOrTPOrRsTRglWIiaIY7SD9Ko06i3dyatvX3JowF1l5z021Eb2mLZ63+Rl5S/zTxT2x
cswiYklBf8W/Y2/IAlpVyK82eKDTYCNcq6tf2rjQxYvTu4u9kdmAlrrTubPLinH+CqtAvl6eds7M
BKvBBXsLshj22PbhtOMozUpgt31IhXH8MBIyczdH1W8fw90LNYRrGqMze5m1lLc2CWn1sNgeXi6W
qpqLxOnDKrLBO9DlWKlZhsqpP+R9iKhG7fF7FncVirUr0ROnuzdJsSZAFemthUyCmw4qLbPdTSbj
pgzh1iUUupKFePKiu4U9gPKom+yvRQZb4D+/X87JVKG5dbYzx3kXUnEOGdRUh4ZforurGxnmKCih
007250SN8uby9c48JNdjH47VguXkOI2t78XUV9CUwqqKl5vGdTjzuDMkmazt7rxocCnulde0N+c2
UECSHMQvdPCQ/hxtzg3LhGvSUSEyOmgeIXu78e8sIDpjBRwB0cRjld/PzUJFB4V5V3zyvaRSt+i+
3K9tLoDiXX4LZ0Y1J0YqJcEqweVQf/hTt2bpVrOb6tAzguSzgnWxAZqAJCttl1DX07Wv6MzivZaQ
8InTvKRldjSs83aoCD0UfWg3dfZBKQQRiG+CRxQ36ZUf+LSaS2dubbPTbGDbjXX78NnSJvFGp8/I
PW5M5xZVQnHX8L/dRWzjw0GWXVio1Nh3gJHoR8TFzgEs9JHpjwyJzCNBq67cea9ce3Q2CijNzoVH
uTftTvq7y7/CmTMb1FO2sNK1Pfowb/6Kf8pFvWtS7+wF+Ly2LT7jowNsUVQzwL508TagVMZvCgt5
mBiO/BjQBL3N+6i79sJOqwjS5z29yaDpgR0PBiz8gUsqI3h/AVb6RnRuXL6WMbIEYMu12e5UPquP
idX27m5IM8vEtZ2Xn3pnsb7ELJurSbpsnkcE27+yJjXvl0yMHkr/guJUDbL8C4ro6KOIrOXK5Hzm
Y0bCzkkAKTsFoONCWJ3GaeW2C9zQYPIeepSsoJnS4cFsqibM0PTfL0teXtkdrsfJo40opWFOQ5yz
JU2lo2/HiJFH+h3NLG+lncDw0p/rJibw7b8PDuZgshFXRxEhPUdzBrqJDLTDKu2qeygo2eRX34Dq
xM9+Owp0tt6sb0vVdPsiEQr6Nhv0x8iKqv/hHdMNRsfEnOnTTjv8nIKSI64EiRSqAGmDGGEt6SXR
OyqU2WPVLr8tVu4re/3T6YnDHe11SltUT6juHV4TkUYA4pBrpmSR3RV9Mv9MsSv7W057EMATkHpX
Xvb6Jx7+qJxrmXbX+FmbPf3RpJEVrtuX5sIyP6XgHMWsxE0Cbanf8UqT94TBonhbchuJXt1JYqMB
DVvPikrzdyPvrT9XbmedD49vJ+DIzYq4upiPJwaqCCXkvWEM/ThJsJExRTgjIDhj9BFotWACqsoc
nrLcXM21QYp5ScTfLt/Eqc8dpylbERLRfNprwbGyJQgGTc6tHMPeclqLuDME/lu7rIKHOXAJkF40
UYLEVBDfydFZ6xe1zHO5qWdfvHixtOeN3cFs3pha62+ROymANFYD53GibvFtNiKM8e6Q67scdtcI
rTVPc866iX0N43Hax2COpa0XUGunMYCj6nA8AUbN0nhQRNaVHIhALLe3pU9zjv3VGio5WxNTrM7u
cqqWYW2kloN2ES3+Br8UtU4TnEbTpfWd1zYlOX5mE5qD09xeft+n07CL1mHtQK7TijhuXzTdBM8D
ilgo2bvT4ikwyVc10jZksx9wCkzvh6o370r0j6ENnuvKd3728pQGTdujfme9IVT/WYuok2UTkjCy
TJKhmzZD5kApn73eix5LrzZ8UHe0ttG4FpIcFTGhBkV+GhlXNqFvzdajoc8ulE4fIaK0No5fwyL9
gmIfyhZWocZ/AjyWJY+pBXnuHWpUbEgx3bH3EcXcb42RJMaztMehZudSBvdB1VX5rZs4DkiGegSX
mQvomGFhLQBY1Kwm6IIWp1qC+aqA6ANarPadEyFAwH2YOArfd2r8qJyMknZlKnakcPlK5LZRTWHb
Gg1M12Xui00xJPwKU4/Kd9aSMMyx6OUmT3GZ77JYxbf24rXRvoJp3m29IM7udFHBXGXwRMGmzpOl
vR86t/3hd1PzGT60+BC7SZ5/GiOR3ymOB2rjzmyLfbsQzc3sB+LRG9wq2FLXNq8I5053Z+hr8COZ
HD0QSRzvmAYAdW4BpjDs3Tl9rARHt6JuGeR2Xe0vD/K389LRz8tOmEbJKuphUVlX13+G2RgARBvM
VbAV2EokG9PiKLprkGyRlpoJW4cJ1Y3y2TJixQE8hrOD6XFavF9Wq5V5R+prm7wyFGlZXL61M4sO
PUOMWWwbKV0fl5GRJ/aqbUFm90tqQLqNqh2uBPVzHNovgGKu5e+d2ad6NNXEKnGjaA2A5fBNDCoy
+65aa0yxgycZhFzKgI1G08uQrA9Fvycjtnbuo65ryl3AeqB3Q1kX1n4a26EMAywiAzEpxKuxy3Kx
pjeLg1Us1+3wfoim6P2A4lvsLr+l07Hi4ZZjraQVSL1dHJXhvADMLX7NnDZDRL8o6/ph3+txfGja
JHL/+8W4FJOSjSrDZwNy+Ipa1pZ4tonysizl3QcLQZG+V9YPMW21K5c6sxdnkWMTvE6AlP3co21d
oDm54cRawlomw+NiWWtynmkRL+LGzabjsqTZIgBh0YxxvJLnhVjSvzIGTze0FOsRS60td05K/vrP
//k6vCiw6YwHSyjZXf9CROK9TkENxkMnjRcaqHMHxN+y9q6sPW+f+MFn6VDpRGqDCg47N46Jwwsn
0I6GSEHF0BPOsvs+Ns1n3S55/iTLyWyIq4L9eJNQjvmWJYPzrSKM+FVaOTYdwm/9PzR4k/dNzlZu
L0EYE4JUosfcZH2jpk2h07bfDGBkkatHTOQG9m6MyaqNI1AgMxFE81IS6dzXAnW6GwGmE0bnf631
HPc7SK5quU/J6fmgpxRsqe/2Dfoc7uyPS+V+2EzR0A8bipPgiVuSNj5dHvOnY4Mhj/xkPS9jsnCP
+w2YriYMcr4Ih4RDq47JPIA91Wjroc2SNAqdcq5uTR8bmDWK5j5LezN5EAhyvl6+kZPhwa/ED0Qb
HkO4Fxx/fCgwE2HH6RKuZUGCrOuyudNdawG1HHvLg/5rkOszGHBNLl94HfzHwwN9uI0TmTfBd3A4
POZKRpzchRlO9phU91Nka5Y1nDOI+nuZf2oSl/BiVLHWiMR8mq8898mkw3MjcUOZSf9Wcrw/vHwe
Y0tP8paDZ1Gw4PpywpSYART3qYT95yelAMa3zseAz+/EoitihFGVXkjlowK5STS9cHC2xB0nenQf
Z8GpZA5wsQBUjm8uX/tNjH/0mpHdgtGDyUSt6LjHkaYmB7q4sULISRhLMYcQ/mkQWfpYR1bl7yba
x9WOwEJ5W6RDSZbFWFG8/T/OzmvHbSRa109EgDncihLVudtu22P7hnA7MOdYfPr9Ve8DHIsSRHhj
MJgLY1yqYoUV/oAAThrf8NDgHE4Wo863YxhBnVNRU91T4EcMOJ5NfLPQmjNfFX4+orRIwCHl6qRh
UDgaptG9WiEU7FaTXvtLX9XPiy6s70kZQ9TPtCb6U4dj5vkN6wL+oy26rUN24SObJigTVWJwpeX8
6Ue2Jq02htDSDp47TPWdqmjar9lw4vYJU2o6G0hiVVEQWs7yNqLpirQTxHkMXVXMuA9tI5xj0bUm
HrYVXSFsLpAva8ucytb1j3ThDErorAqgHAcEsIOnPxOifBkKQzYLOlyjd6gPLFIjx3XnR4qz9nSM
oNDF6PkuYbJxCs+DJ469baGQw/o4pq3qp2NPs1NyS/c6qjWlsvhCJO7ncezFn0GTcs5ZQg3cNSne
AxFynijmdrVvjXb2DdHV2Yfum2yclgs3I1wW2AgOyANAeurqYnCNqEpdlR1r0Ez8WJWjuF14KVCu
LVPvhsSxusPjxN4vZZ198MYFg72OKG/jm5zDkwC+wm4BDymLjNYaZazBkmUxhHrIAPkqd7WK7KIP
hGqs93TSw5+1gwqJb1pA9ceytbKbuAeBulMhHqKMH8b9C1caihBGA3fcb+kPmxs/8Sy6NMjtUN00
DMgNzllhXx/sxC0qxzxoaHU+VVByfI6t9nHAy+5zntf52/VtemE8JBal1xVRGgHm6jRBwB9AdY7G
wW1MrAwxcwrvU0XJvjnRiLyrU1Ld2pji+SMBbJeClfwOBogLfbU7KyuJozkzD+2ghX7XeYk0Y86Q
tzMEZI00FTQj03AJXDgNy7+WjLgw+SoAQWR+b6/7CE021BbWpOahHqBK9pDgf3Tk0DmRRY5p1pzo
GAJfX+LzCwsiPEUFOiYOHPSzAH7xJsNsItwaaXrdUcobSpSeW+W+tRMz20icLnxPSpyWVIaUsId3
tutfkWFW6TTm50JaQw7UpTvMkcc8jx5FUvwCEFJvwPbXw+Fow0sv2Rd8R7Sk5Lf+azjPiWZtSJoo
SC0DxUl0IO9ghGBgo02hdReDatvaPet79X1EpOvgJMgn3lmNiJkCt6eF6S5Xtv0AO75HiaCpPqgo
vkBL1yu/c4ctyCiVdiby95Mrh7Vp8NOYQcoRwPnpREe9DJ0Z0ecD6pn6E1GsVwc4AsxftQEQ3K72
euOXqYYK2lU1NhIHFP60O482cI9XWehJMoymvqD3AZFvtDtDpaldZbdY18YfEOSdSeNLw6p90Yno
YxMb5asNPgBZTjUbfk1oIE5BWEWSQlrG3Y8+UYf/irlHOVe1FtvZcXcOkY/EhpoDYUwghFRUIZ8W
t2p+L0XulPjXxpgrgzHB0zedhzu9bBxEKsYk/h4nAApontYjFrxd5dS+JyZq9JXSEjq4XZTuXKVe
pJ+mBQPDVbrxRwSgv5UN82jcy2iDvwrY+292yRD6xUJw7ScVrXdRQTrzY7OvfmdxC2ol5RZtsJIW
c3pAZp+Jt60SmntwSsoL1g9ZfAiFkz4Ia4wWH3n+/tZT+daHNDM9dJcUI/1JgoBWRslGC3ezZ7ef
Q6K+6hA2OmKlmiU03OqnlrrdNBjZo6ImUDvg/eJXrOQ6ZNykK0ATdqjwIw7eKd3yhPpPuvgDGuZk
CaahYOVOqfKh5c8+hEWEkqynj0qE4Wgpo70iwRqddMP4sEyAE4KxqsffducSjM2p2X2t6Mf+7seK
7IWk1wXP1kfVV71oMT02JtHcw6oM8z1YFTS97VSL/5BUaFjDznat+8MwewJIeYiYnMBGtEaZJEQN
KQVI8J8zqFp0k5ZqehPqzoQ2pgaKDUHvuAZB2qpSeg67AIBMVdWXPq/8LDBDzeM7OiORwWi0DHfI
uuD3LuiIA/YY6c3A9cV9Ddtsj95iqg99hJ8t5k0obynIuHvliDUKWrvi16KG8NIn+OyYjxZJ/jgA
1UZCbFj+pGFo/cKP2M19KBSU3CDUz3tuxjF+oIqbfU+tjJOrFZMt/IHk2N7paGT8rATyoQehj85D
U3npGwsH79hSEu7l63fxWYkXET+qpi6dZPgQPEKrUsEgGxjp5BUBZP0ZoIywO3Cs8Ui2kow6muwq
hGZ6gpZd/0GqbY55ikTxE8JH5OzNbipekiaB9Svqyr2p8TnQsbdxFyRFxlJXNn7t+V0HZo1cWCZT
5PvrJrSVdUVihHUd0ADU/KoBo5sACf0x5Ml/Y2x+ZZLqp+sL9M7qOr3ouMbRe0IRgZoTCc7pRVe5
yBUMNd4Zqj2gCWNUYXUzZ41aHeq0I0lvY2nVoJPqFQcTyyZwaEoxi32p953ld0Jv2h0awfknsCYl
6mNTb4fPdoOl3BTOXI8unV3wgE7ufk7ACBd7e9aamjzDpoPoAkV7SUCI94+GwKZRmeaq3XeInywf
hyo2kmc9NgQMH9MBLRonUGwKZUaBTQ0z5E/M6Hc0RNZ/FtCcBDqeN4u7TM/rHwvtKGRXo54KveP2
FHbVMaZ/46ZR+ZQoc/+Gg2OkBBQWKPSrqdZ/AghuYq7EEn+0c1mv8DScrm7DrnT+47GfxjsLgBOa
FLRfvw3TSAXNSafk0TNBNXIci/JPG8cqhWRknFHAjUS575qyom4I0+dYABxSwIctMVU8Jx/wGm4A
9/ic4vFrjZvJtI+NbGhvcaQeYvDwOZIOUePln/sFhYwjblCQHHstLLZy+PNNh8UecTJ9f+rqPKCn
G8ASpignOrWyU6gGi4ZUUNXRErd6PfNbtJVwwjHbf4yReF5ZBtkrle1loAang5odtDQdLcBANar6
6HZ0FnAWFJAB1Pnb9R0uN/DpBkejkgouHUMiF1RwT4dqoyjLo1gFxt20mKTUpjU+KLXdPF0f5nwZ
TdqSqOxCtpPFulVg7dIsWuy8jwIDFIN2UKIsfAbxgHOKnYOdGUWTPLca3t3Xh70Qp0DhJ4cg6QTu
v0470a9R6N0kcdCPUYmX4KLdoDJlPFGI6Z70MLa2btQzkC2fDml9x7WA2NKHXHPMHKMRZWQaWCmB
XujehmXuv1F9q/GDS5TUu3ebKL4pjFIazSH68BXNHGjhqoZih983YZh/cTobQGNB8+YpK6GW3ljo
nTQ+UlietdejTqn9rte0z9jD6L3f0U/8mQC4qIKynoE9CSAIiFclEPd3YYL6706UmXGvcDRwGCoX
8Ux52Gx3XqgbZeAKS32IsxrXbYFRCd54cLUUcI9FGRD7L3hgF+FYgWEEwcbzq2q2b6S58XlQdDJm
qOXDf3YmZpTKG8VR9vQSaxqG6tj3tAGjTD/kyKs3firq+nWwxDIcZ6TClgDavYZmjqi1t7py2hhF
I50oKRWpA8QwNJJujyIm/n1pWjqEAhGaLW0Glm2XdTFa4XWll0+hFs3jXuUaQb+jxPbzQOtjEkce
TO9X69EZwfmNLoi/RF72U6h5+ZjXnjrcXN9lZ8RCntF3mQheUmoxpKqnh8hprBnDnTELFiPWLZ8b
A6MA11bQ5beQJcktDLuwFeRGjTGE6ZZB8b0hCycfQzfkYO12UhcWMOl/l6Uh4BbXE2L01B2KPhGv
Rmg6957bCkpRapXsZ7FgmtlGho/aVOm3tomzeWSVYo/4PGydagiuz+8dEXJ6SfAK0lMAWEPLizzx
dH5tsRhuP3ppYKQ6ooJZpBtkGKrZ7UK7ATw5zo2DUs6Y33BfGtgtzrb1uQICWx712J4NvwH0/73P
MXl4GI1WL55m+SSA2iLMJyMbK+sRTmjW+mw8Yh1DIGssjQmhTvK9RsJpNSyrZ2+M+kfsEcS0d2uc
3PxiRpOdc604v/s2V14Kr7V/GXaBNuX1JTi/SFAVRV2HS5JyCZ7LpyswQ+t0MObKAmuuyjuxIO2W
RlSQS9XGLLUtoo0X4PxaZjzJcIexIA1KV/clbsXtONZNFuhFHGuoGmll9+jl+bJxQa6zcXYu1yIl
agajArTWq7a0aEKj3kqDEfWkx9RpK5RF2+5ZtLrYX1/CC0PRnTYkYoROEWTR0yUE2kp5zprzoAPE
eURcEcR7Z7sv1GGUDYrJWUmYaUG7kIUcav40xFfLF2IG5hRukgTYeg71fTnYOFLR/feepnGm72Jz
p5JY9ODt3XSwyeLypEblSLUE/MzFTm883sD8KUzdBSKk1RsvXpYP3MIDULg9O6WN7/q+waesVbTo
1rRH68+oYwu2c7UBDSDqOMOXxjIlsbVY6OwIGtK9r1pd+1lUnWFD8qLw+RB29qYrxvletTk4701Z
0Jo0AE8XulEq8LZ1XwSo68+lP07e4L2GjqLcK3lLBq6442RtfNz3jP/0ipBgEfC+dAJBi6wBT0mR
a2o3TWWQKpmHs3tv6ccu7az7YlDUO6jR1k2B/c8OWbHht6lEmCO22E/5nlFaNx46bjsLVc/Htlyw
+KT6SrLnFTnIaE0dyp3eGdHGpX0ekUB4RUKV8M4hNFjHWDHmH/YyYhfPt3OOU28gGdWX+7qxaAk7
bXHfO3G/cZGeHwEPcQhpHqHJf9YZTFi7WUGI2wbwMNp0h1yh9bl08G7Hjb3cmJ98c04/CIRKSEcg
wVwu7bU4oQlnENmgrnp3SD8QUR68Kg8g7VtEW4X3VEWq8KFiqN/+8ZjTB2ZmWCpYGrHVWtJB2Nxa
9Tw1QSvcz9QXUqr6ZmYGYjSaj9eHOtvoDEW313Js1Mq5aFenXHFnaGKzhv0XkoC/jaIzjxSTijd6
/1RnnGjZwrutAWbAupCVo8+ko1bhkRieniyTK9ltu6oOetQ/X+Ow6CQUGUJg3TXTsbA0qbYT9/w5
D8YdLccyQDzN3bjdztoH/AyLEBoHDYBmJPCrZkqRjzXKBHEbxGmi/Ey10cXKTbEPwoLgRY1sMu/N
KlUMGIRuvhtU4FDCLeuNI3+++nT6ODdA/1y6CGt4mKDZgz/kMgRqronHofWWPYvn3mKFOKn8CsSZ
Nx7hsy3NdiYpkMoNvIhs7tPl10ZYMWGSdEGIbdNNrlPYhCyTHotoXh4tr8BfZUDbmhZdvqE5c3Zw
GVmjkQrUhxoA6OPTkcfBMNsFpawgsYdMgyGnD3eVRXJNAJSGG9M8u5nkYLCzOTt8acq6p4NxZhUB
f7gL3M4wfgAv0G66Tq32jalPew9G5u0MNXpj0IszBMiJ1B0AGyK900Hb0aBFjjdW4FLA2as6bPym
9vSbvM762+vH9tJQvE4evRLKi+B0T4cqM7QfIx0vYUON7d0wjD+Q3hv/Mzsnerk+0oUtytZEfQuZ
SYK3tSYKNJS8qCedIDJWnDsxzf0HeO9vcRq7PSg9Ch/XxzvfoGCT5CPIjWugUrq6kOAHK3A4e6AN
2Dj/dMIs9p0ldO2da9H63elzYbQw01p05IXlvl4f/HyyEHkhvqkEPVK3bhVfxThj9iAOCVG13D3G
HPsv6NEXdwo3xQuUyP/DcJx6DSqtBH6tsS8kQthsaUUeLN1iPuLCLXZzQ+/Kipzs24S2wOH69M5P
BeUAPiMguPeQdbVrZESH46LN9Dp4NvZgz3dqOYT7ZhjqndZpyn05G1tQKvnBTh5RhPFIfCR4BCAA
1KLTrVoQfczADnk3B2EHUTEXOzEpkGbbpvapxlnkcbRIO7PKH+x6jDbmfH5SGJ7NRHdQqsit/dRq
R3hubXY56CA9e1ZqF00QNtjeo4mycZtfWl5ES0jybHJ0oHWnM41aR5+o2+XBNGvjQ5mRf4V5gZ5q
XLhvqCVNACk3BZTPWvMA+AADEH7Rb6UfvkZuAcJxFgWT4cCOpupDJDWzj0tBFwQwlH5rLQZ+CoiW
0sBAUewxydNhVxee9eZic4RDeKr+uL7Jzg8wWDaKvVI8Dg6BtIb8u4EHnCsqB+Q/A69Qq5dSQD4d
DFICzSwQo3K7+OB0hrL3qtb9508tiwioZMNZYIt7q+0dKyUW8FiBBGqdZV/GjoqupVfDbZK4W45B
Z7wqBMn4yICC6OW/76vTWVo9Hn0klA6WU453YyHg80TvaHmRQt03+WgZ7S6tBjeYUgOSiBVCc8q0
/EuOs+rn6+t9dmfxS9gDnpRIIahZv+jI/zh1YY0OaHGwOJU+f6LLnXwQXYR/VWFaG8/42ef1ILBJ
XiIQFOLFNe4iT0tjigx7xiNubj6C0HgQo2Z+zaasuEGVIHwxq6F9GxxdufnXeYIvpoSik4/RpbXk
D/urMcxi45OULmrQDJUF/I1EyETO+dnJoh9ZqW+hZM+XFXIPCAZCFq4vjtjpcAlyr3qV1lrQoyK3
k37xR+w5aEtNNHnGoVZ+Xp/eeURKNRMCMS8BcuhgsFb3ZOKVqrCVRQtUCjAvpjelz0NkJ8cqJh7e
iXxsdqFnkyenWfFVxMXsd6qJWt/1n3HGvZA2UCZYBvAbMgFZX9dRrVgFvoxq0OE1WH7uUIC2n9Q6
1b5CCwGC5k1WPO3JuHoTIebSDXBmEvUDjcCeODk3li+6w6E/NKGhLTulUSfLxzWmAXAtINzsurKx
e79EnBePdXQykl2JhXCF00KK9vv1yZzvVQrEksnEopJprPUy0YDpc6ubtKACXy5ALTnOZwHE6zlT
7PDGUPL0kCCstc/teQsVIiOFv189nEVgnRNj0w4Am7LmHfYgBgbcqhY/mwzdjyrXvkvrsdoAS6xf
HDmKFI/ji4FCOvtYGD/pZhuri19q+vIzdZLv5WznT33iKY8Um2nWxu2W9s/Zg/O/g9LthAsFT2yt
Xz+5JhSE0Vz8iDi+oQ8BKrcK3WY/m5H+SWtRTMtrGJA+oLDkterBKi+eKJ/MsmqPbTI2GxfDxUUg
eCLy5s1FJer0pJqzneG2nqjgJEruWefdD5f1EuAkXGQlitE4NoBYNk7Ke/1w9Ynp0iHzTrRKLvsu
5fDXhWQVYVuVYb/4Cr6Su9AovKPSZt6n0qyiX2kDZCOtETfoRnU+wvQtaQA20W2uk18iOiSegHw1
gReCHDadElP1cASZVfT51znCQCPK3XjjfTzzneLLgZbjhHMt8zyv3cLSqptReQev15q982DjGr+L
UOdDK02JIJnYrQP/IvdUZBniKWjNzN5j5+ocHD1VPgGeJKDp061C4xkdQf4qiSkEQce1wwV4+v00
paJoFOkSJthP3/W8G/FgEaP3ZVoq965KQkXdI72qRftYGSglmii7KLuiVofbmbonLRUSdeyWVEV9
VhAY/FLbifFCaTAZd6UF3CO4fqusI0r5eznaZHmkz8Tuq4t6BOpT9mMmgNEl3QuK38ndgDvKfrBx
P78+1Nmj8D4WjCyUACQZYe0UNuU2UVoONATdvf6TrjjlJ0UBfBXl4/DWRKq5A5qVsr3r5CAUpwuW
wd4SxF2/hPI3kGhKmJIMMdbEGTvquLh61HcrY/mlaAkNvxZvZL8F+/vNKjN1a9KyBrE6WDKqovQl
3yA4AacboiVzhvLM3WksA+39TsS+Qlnhhr4nTl3YFGGeUGXOLUdOPxYAbnfZPItmVxvh9OH6B7gw
d6lzJklxgO3OooDRQ2qyiprFL2i8MON+2UepWd6paicQtVyMjRTinWS2njtq5YQCGlwI+qCnc1cQ
EQsZb/F7RI5u9QlM9ZNVzR39foigw87tQlCGudIR4A/lkNp+BHT9x2BBI9yZuBohd2WkLUIjoSLe
xlRBD6UcYsRFHWNRjjPXjXJEEKT9jgG2+SHK54JNE9X9rWX31rRxNV9aPnCDbF4KmdzNqyAqEp1n
oQQkQFaUyq6b7OxJuE63m8DA+0sWmv/YImergjSgQw6XkQhqHSM2A1Y8KJQLv3GyH4M3qQGulhZA
iKZAfC/nksib5fb6Fjm7Dqi/EI7adC2JvtEKOv1izRKBC0OmBy9B070flwIGoJtFKMroW06sZy+d
HEoWhS26MuR7qxC4iZZpCRWXofROecC3Y0KOvBQQ1ywbkbXKPixV12+s6cX5kUxJ9UXpXSb//K9n
LsQ82jQyr9wDZGl+0JqO912rIo8rpc6vL+VZ0MT8EMqTaFMw7nzG06HalO0/o461dyq7+pqiM+vb
CaC4rZf74jhA/tGF5mzTvjgdp8bZB/FcuJtFGC53FEOou3gs7D5bkvCTEWaljwpK/d0ei/E51gTI
NezR/NIu0EcJe8f62TejGWQos2yswNmBwYQdPhRIZuoHPNWrWKbVm0kP0ZWnemh4ryR98wGqi4Dq
KZBaQ+looxx/4eMCJHZtDIFM+oprXs+I+ZKdVACJmspxUATSwKHhweNHi7f1cS9NjU37Pj2O6PpW
z5JUAJrinODHDRg9BbPZRXHt91WXH2uhKRtLeWlq5OdS/AMqO+D204+sh2qWW/AW9gNtyde4wLWu
dOrmfnDcrcLvusTF02AhssKcwNjTA14V1V0a9KqJhMoeGhJiqBPC8aiOz8Ybh8V46HBheULFalSC
RrHSg5r1/f76wVknOvIHME2uPFqHgPtWF0PVq6ETltii204zP4LrUJ7LtmhupGnn0yLm5G5C1i2m
HTgXwfWhz8M3OTYhsCxDcZzWwkHkslWv2XBWp7SvqoNtDul4hK+BWTaRd3jTqORed1QiaOzG6Dw5
x9AsJmyWgd+af7KlbAJHQ3X/sVly83MjKM3uukWJv0dILqJjCuVm41W6cI2e/OLV54qKUolacvs9
pjLdq2OL8RZuWQrr1QQwiMT062gSml9fp0uD0mjioJEysCnl8fjrGrUd/K7Ihav96IXJH9G2aG9p
GXo7RTc9g+cZggjEwuH6oGf0FLkx2Ja0lblUocms7hPUHCgFKkW1jxvNi78lHoKsvtr1YXpvlWiC
gkUFzLWv29G8zeMu+94tVp8cILnP88uEXj7Ckn2Dh58hSnDmLuSw1+s/8dLWZT0Idcj+OaWrj1Hl
Kai2mPhmnAonwLlvPrgjeoMa7e8/4wA0Xm3MInDrfMuG99KFBDBCqjhKKSJr9QpoaaKauchrnMGM
Hv1CFZUZPoT1xaUSjhds8+OfZyoN1Pn+LsoqZziRBiOvPAYMve+yRt93rpniH1iFPvab6qGY41+V
aqRfUWPccgi4MFE6Gqj8UIaQOiOrmxCNnSS1KMbuiwiPPc3si9shz4a9rijmMdLMLeH0C8+rzUsu
wwX4OPxzutUnx2zCKoxYWAI+PRhcq4xv0VvZ1E6RX+gkWIYwSXhOAk6LCmDpaqAaeZjQnejKhoZE
ui4itY/jEHYPU9tN6NbMyrFR6swPYxqqu6kc+kd7HuD+l1Fh76hUxLtJ09MP17/zhZMOIEKmiPyH
Lb1KX1LhIak3aMgaAv5/GvQ+8xWgsTdlG3YfwfkaD21afb4+5qUlJxqAwSXbLDx3qyVfslwv8ULB
07Yr93mU24+OEjcb9bSzjQSIm0wUoQJ5oZABn46S1qY2FUiV+kOUpk+atk/RikolJFkftWHjYrgw
GPIzaPuBh+QTv1fg/7owk5SyoEJnh89aJj6wcOxlwwoq6jyodwPwpI039NJ43EBS7h9CF1W108k5
td7p6ui4foVROzjS0TvSF7UfVbds/CaZNhGPZ7sXYJVk5rGBweKDdzodcKFB4eizzoC6Ap1HyWPn
57LUc3ToMJPFinhqq3hvLTXqzXqEPFgMC0P3NXgG3oF6NPWlSm+Ng4IxLRBg7rLASoa4DHB1jf/M
QDo9vMii5tAYiFrv6qTOHqYkqccj7qidt1Mip95S2Tjb+8yJRAhREDDXmrnuDhiI8JdlXbi+aymQ
33Qg+8j1wDQ8lKLWjxqyloFhbWrrncV6DEvwQ4WClhMX5OqGy43BdpUBDIcmjA4E5GxjadaXBnAK
ffI2Er6zsyYHQ1LPIv4AL7y+3gqhIiBuMZgpnctu3NTBw6Ir52hLWfvSQMiBUGDEUox3fPV41wrJ
e6MUnj+W4FzN3p4+VpVVfLl+dVza93RypDk09yjLeLoNJ7sy1FwIgMS603/UJnzYqiGv/AVBtdu+
Qfvq+ngXvhVkSRh+VI+5q9b5chsPI+yzAk5XmVFvHMqueuiRPtZ2lV61b9cHu7AfuT9Yu/c96a11
PCYYQEmKTRd6klr3qBniz2JM6c6ss+HWK/PiIWfLboSXFxZUKqFrUtqOwua66yAQSCO5sTy/ckcI
czOG8RlgV1/BqfNtGfUtaPF5QZ5+J4gF+r+0OyQr9PQLzlaGIQdFX39BQQpSTFFge0Fy3gwFAV6G
BH6U49jStzQE5tZpYOYu3tGe2vEGKcQtUfSL0yeYkz+Hi3uNgkHAKKwGPQ4lbGM4FmMFaU4WdovY
+UosnwTXv/BZ/MjkZQxH4Yfkg0LT6eQdHD/yJeYWVcrQ0u+Is52nzJvGhxQ5jbfFXNSbpjNcXEq0
wdgY+9LugmBpYi4rw5117GoimNKPDhj8NMQi2UJ/+aFJYOGVRdu9DkU6fcRIeN4idL+34E7CHqYM
Y5QdBoiaTvvqtuvoIOCMlod+2UaWuEeSJhu+QR1CYHuolLmrfLizAp0A18s/uB2wc38atf6nsnQ4
73am4syQCqFoHl0H4S1fn0P3YxjqU+snZD/lMYlpb++8PuobHxMWr9iztnD8mnCO9belUONP6diX
lNeBkIy+OdrI7ZqoAh1qu0IJGECHV95nytzmu3SBWBj0utslHxA9G2/KRK2mXdsVxWc7tFD/FoYb
5huNsYtnghBbqviRU/AanW4LoYZJV6UzqlWtsNHMQK3xjx1WxV0DlHff6UvxHX0bNL0Gr77VlrTb
pbU3veYKrZldHol6yyzkwrEAMwBfm/ACRZEzrM/ginToZt1PwnL4b2kmWz6J6XifImwsJZajaKO2
c1aVoLr1/0DMhKIwm0+XoCnrppq8VPf7uTP9YbFnH8C4dhQFUMvdqPRUmdO6gaNJENJS30vg1V4/
nBcmTcpBFEx0jvXz2ig9Q1q6HaNG9wtW5aY2IsGQXa56BySph6ehENBqrg95/rwAjceMhWNHdxJo
xOmsK/xXaC7Xhl+l1fIwmU2xw/8ihzM6bFV+z2cHMJ5SM4Pg9XbmhqDH+kBmQ6MzTyfyKrUUgTOk
b6mbJgddS/9VAIsLFfo9dx2mnyYx6uqat5VJNRL+9YGNoq4wj/GxdvPqi9AoeP/7IsrY9H/BsXgT
ni6iGPU2qmpb9zHR8bLdXCXD2zCUthPQpoLEeH20841KkoiwCQ1Angs62qvRHJGQV8QGQWNGBb1K
8zd78LBwyFJNPS5J7HX7PlPgCGtZXb3p+aRsPVrnoZbkJ6KYTgMB+891/uS1pjNE5gTct27V+yVf
jFc2zbAx0UsbRpoBAjuGwGHp8s//SmkmCzfTOod0lM4VulS2CI19ZsBfLqk6fV48Lt3rK3sGU5J7
RgoqGLJPCQdmNaLaNuhlJQXsodpzq0Cb9eHQDx2WVIi/vwBfgDKa21nhN8XY/BfS6CDtKMNvUd7o
L9d/y6WDCUMakRR6daRzq+3biX5s5gnSaW/HWDFWRXyT9LZ6lJYLG+t8YSgNzSYKApBAWfBVKjcL
w1AcKCl+mGr5s5m6r2Ti4UMXzZ+uz+ndf+T0KSbPkbVP8kZopmvxD9zcMFdKW9N35rb8SKmt/hQS
/9REBCJBvggo9AvgBFMcsibq5t2ctA725B20pV1sd1g0xU45HKKhqeydZcPt87UGlv6/n2dprEqU
SEFcp7l4uvFcXVG7fATNTmO1wY8ciEKA9kQxoRyhV/uNRZFv63pR2HN0MaiGS+jl6WiphSZK3w2G
X+BIYqADUWvDgsGTtsQf3UyYcCbSqP025x49ADR8pt+FS0NyMfn/fNWcqmjrGMgPvv5FbASk/IC8
UzJa/SL6V61atKmKY16cHxBQMH4NmGwEWCMpP3u4lx0EiwJbCNAQCV4XpRqIpe82FkY+PatfAaCf
q5twHcjDWrYlLhepQRnhyzGNEBFn0shb5InSZhd5ShITdoz5N7qyxUYH79IulZEQqD0AolBXV5FA
grKnEjqF6odlPt2pZp/e56nafrb6SNxRBcVLq5grP24WQsBcifTvo6pWN/mcjMey7fJXkD7V96lS
8zurstLf1/fLhbsXXXx2J+UO0sI1gNE1EUAtqkz17RoTKQMZcjRIWjve0Hc9x1JI1U9QKuS6EDA5
eafbUrhh1YgIZ7G60W1U/CaQEm0Pq2MXzXUDf96cP9VkbrrUl1Cf0wVKHxKw0UZoeuERoCEFwUtq
kcp68OnPmGxzdJykVQnGiviTniXNf6aeJF8Qa7DvZ/CqG5v/0q7jvUH4iWeHZ3b1umrST7l2sR6x
IEs/l64THYYpL+50b6pve6MFt0Wf8/b6N7245WCwcejAaqIcJH/V308ds6kXMibf5sn7Iftgd/WU
i09Asctj6S55glRBGP6xbdF+LegLmID6pXkL+bn6ZEazLXZ9pBagBNz+w1RUGCxd/4mXvgMINjgi
9O7BKMht+dcvrBbaTbwdmBwpahQMovZeYMihuYfARPPBMZd2Y59fGpDNR+cLhDh34yolSTJvmHAy
1fxRryL8ZBuRfMhg7BlIVtpJ4+vjiAbN9UleOlsgECVVxCbveG/e/TVJpXPU2myE5qvCXF6xmvuC
Z+b07fogF55bQuD/P8jqesnK2K1n+l6+aKFQ7SG0LWjpeVFZoIzZz/+XZQQgi9UbnVaqjaffLVxa
Xv0ScyqUZ43iQBI4TAf2v0CTsKG91sVbuvvnJQZZx4G2BnsArtaaTKQspqaUdUI0nOjFbT3gqThn
nRUMePHcYm70i5JHfVeC777594WFrwF9iQIHmAi58H99Pa9Pl8zpEGoBEQwB1MAJtc/a8QkCXbex
US7OkXPAsyTNJNc6mykgCcXm5vc7L5rbb1qhhdPDnGIoTWO5NNDBQkYqiAwMqXxdm6N/dZMmUCVe
gL0AxAyY97oKmVZJPsUuyaqO2lUQCfRfWnUpXxpkHQ7XV/W8KcpYMFKwcEPWCx/01Y1Y0yursGjS
/cW25/neHtNpfkaxbYp8VGBYZDzKATOXatYqj9lson3ediVJbC50BYS/obyFptD6o9PHw5dYbc0t
vcVLVwWCwHRs6aeTua+uCkBMCebJIR5PEXSyWkvwClni7gHDol/Q3ZaNAOHSEyGpXciLqDI+Wh2p
fgByYs2UsBC9hudYGF9GXNxuwiHPj+7UOHso4P3G3r6UmlAjpO3BhyDP9FZzLB0rMUaNq6lc2qH8
z83m+M5svWY+AEytwX2mKKeLcVGG3ZCUinE3ddlU7pQYmOKOTDmu/g/7gkQUkCUZPdnvmv0F8ECr
2H2qHytzpRzVyNL6AHhzk30F0Ox4Qds4XX7oa2OZjnGUQIAjqk9ZnjE3v6ZaoY/k5uCjd+qMxw+w
dy3a2rwXLnTuAV4R/Fmg+6x5q72uFGTLnUoZr8EtIgl1jLFdEVw/IvJiWUWq/O1IjKJqgLv72tmW
tuowYuOOkSfJxO1cLdaXYhg+qGmjHP91JC5WdoDs/mMBtX6FPS9s2z6qbXQDpuKYRC4SRBTKf6TN
WL5eH+p8lzMUPSk+oxxx/RbGABiMzuhsv3B48N1EUQM2E1YMCvQDoWhTMFti3ljJi4OCDJR9PgB0
axWFZjEdSJK4zPEs9RQwbArx1ADcwEPB+iEpzPnWa9QtWdLz+4PAhToGSDJeSa6404cjx57G0BsH
b7sE/ilvMGJQs2odURorjk6FI971pb0QW0NEpdMvAYKa7OycDogmzjRk1Hf8Vojlc1zUNNkBe+Wv
8I27Awji8FFD2e+QtrrxGM6O+NRVYuu5POOuSOwg9XBpySOLgOs8J8Y7ckKLzibCqjUnQ8FH6uFE
/8PZefXIiaxh+BchkcMt0N0z4xlnr9e+QWfXa3KGIvz685Sv3DRqNNaJkrWurqLCF96QzQJRApjd
ra/pg/EUj878fagT/V2xSs0gK4JH5OuZ3f5Ua9v9blVZM7xY5dR+RTkBQc3Empfa74Uy/2hbt/XO
XmG6T6lpdcYTFBPly/3VlIt1ffqYBhVTlhPQ7E0nWksWczBQ9AkcrZ3Ui11qqYv/n15Tk0/w2wPp
Pc/nkSssP+WjkdZBTY3CfLz/K25vGsoF9B4pbSCMjGjL9SftdLtXIwOOoJ51ECetLP3QI/dxEHfc
3jQyH4bTLsFzlCc2o6xYTDbK6pqBOk9a/bEVTaGEpjRvblbS6INHZ3c0qmBkXVIVxtpsU9xLxzy2
PTPw8CrtnugcTdnLqqPDFjh2jx7h/SXcG44iFGIHyLVKOavrJURpTJK6cA5Zh9T9brtZdRqjJP27
1g89JHa+Fsrd0oUZqjb36KbkNeAkJw0tHJLoLvlXQyDsryZOD+KEnWtFyoMTdLMx6LNvrhXAxy6o
SgZZ1UYxcF+o8zNFvQSCz9yt9mOJmsT3+0u4d7NcjSkD199jYB0giCsqB0cOOFSgGpIT4kTzeYBs
/5HKZvxpXTQ3w3Fymi/ZnKhvRD9PX+//ip0PefUjNvvGirrVFAsnckGU8pTjMou1etMh2xcfSbHv
DYXgPf1T4AxkppuhwA72JTVFN4C/0ukoz6zRk7K2XFDKvB7VBuRftrlpwD8DvyPikTniZnEbmoaN
VzTgJhRRGJcmKYz3ptWvxsXTyjYPvVRHQdYe8nV60O0JQi2w2qh8dcuGypwGDJm8GDyFudlWahSb
HX1p9m7e2z8gepb/I2mfhZ8Z+nSUEe/tYQ4I6TeYXeoim8EEbfsKKgWDFQgPitWo3moTUW+Sq32g
u8t4wJfd+5447DEWaSnP0maJzThNM6FlDtAUR9FCVA3cyddSNY2AAIr6f/c36q8i1vaLOnQZKXCR
r4IeuT4uiKUBzh85oqTr/Lc5TeMQtEM6gtEqCv1TuqaL6XNfYbUDm6a6iM6g9FIBwCwGkXxQokmE
93/T3grg+EgcCXEBnpf8Ir+d4BUVtjhB5xcSjzl+KeNOBA3NdGjZlna5P9TeLYgcEUvNbja9LV3K
RZw/LaiBBmk2dd8zqupPDQpqycG9Lhdxs8iU/WV7lSwSXO1mkSNnwbeyAhmTWBae21gmqz9Q9EXM
clAMw++UUv2e4fd98FbunFYAeMAWSNFkTW3znJi1sZSEAW4wNaZbIRqRtOeEuNI844a3xv6y2LjI
6GoTfx66ucDEexoc7eBH7AVZXBcejD242JKIff0523WuR2S3vKCJMgdxbqFoa9g5wIb9ZlyVj4lS
lmkw206MbTPIlBiZe2udQisd0s/qtK7/LUVRfwNjywKOtoYXtDk6TuzjyGv0gav2EMycJWselTaZ
gK0YDXa8WQfE8/VH0yJglRI80gpz2xVR0tToRSuVf2bDC2n/4/VQqOsPO2u1g+Lz7RnAO4SRgGzQ
4iSeul60fjLmWkRDEtIZGJ6dFBUapFsLnpKkOtictxccQ7ncbJDlHQiKm82pDU7eLHEHclCM7SW3
pViza1SXfMG9GKTGEQjm9sxRRZXBNtVSYKFbAI5CToU/UqYElYdaY4xZve+O2RHI6XYBpdemNLAl
TUTGQ/6K3y6Rdk2roh8giSioulIqznnxKVG9NZrBe/W2YCiqAPDwZQq1Bah5s3CxQZtpjNYgWrpm
HAGxSIUS16jP9++r3VnJgVg+sBpbeH4kDAzEvQWaU2RH56Ks2wCxPPWkN0ib3R/qdlugaPcr74X1
RB/EuF7AbIRWmSW5Euh6gaJe5lnLKVWiBcSS865UzZ/3h7uRxSbtVAEKEyxSX4datLkmVIRUUS8D
5rfmXCc+bRWUkocIP1Y8BBCoRONdHWRbMIH+C3mt80Z/GCz1m4sQNO4mjrEMvtd3Vgv5KRuntxOe
1/oFHTTccPy1brGcOfjJt11CugAkXjTmZa9wW6CPCCRHGiJKMEe1/cnu5vlTXqez344YEvLTRBh7
Tv1gZ8aTjhjrS5wimHz/N9xe8ZIigAYR7xdp7BZRlizWZFJdQvV0sjGmrCVCPWn1c9aVNWWwRn90
uHZPyPxmz0UPmer+8DttG8antMT8iY9AJl/vEifBzB4YKCL9uSshYLBzggxZ/B+6oWD5gGZ075dx
Vn9LFq37mJhreqasK37gKdCBcjfGi4Um7bkuhIhOmYeR3v0fePvy8vsA26AgR95408n8VZLLVEeh
h+e5JzOPcvICLcEcKBkviE0sodaX3cGgMkS7fu7pnWlIEvNZOELbjl2R9h1m4Ui0k2VZX6Omrnmf
OhHqjTOEi2qvj2OaLkGmiOQAcL93P0jtCtQVaVQRsl5/jhYyMHjNArlYTUPZINOd0Csj98mwqqPi
yc5QsjFNoIrultx910MpiZ5Wi8nKQnImVnOmHKjWXE9zONVdebTPdo4agxGhwcLE08bb7DMcmlP+
w6MR687ifkubeghpU46hOi5qdir0Iv6Jao4XnScTbSoY4ZbnJ3N1JNm0N2spRAibgdlz21/P2tPW
HGczeKbY0KVx4GmzhhtkEjlvetcqL/c3795gbF5aSYjYkKVvBqt7R4vGsYxDrxgdrPxUfHJ8gb8q
aDyErY9QD3vDyauMsyzxqduWiqh1ta072BqtNwGFUYr671IFkotIxfD19TPjziC4p+xGjLNJcijh
jrEH8CVQTHLWwnTKh6xPseCYUX3/g6Fo/0mtK4kw1q+/WNRPDQpXRhTEc+ZhNbEacdBnovxPyeyj
N3NvBem/4FWP0BGLKP/8t6ADUvtQYgobBaYZizGsIJR3F2SVsUUs3XJ4faJEpRYkMwJtgNDYJ9fD
5UbLB5uUKNAxTntJ7CkP6gLPAyJjIz5Yxr33WQeIKvF6lKhgDV0PluqI8ox9GgWZSSXjDe/h8Fdk
2cono9Gqn2uUtz2KPa35llTVoVKOxiwGbprboGizzv+O6KVH3IDxjIEDwQQmMbaRvxsxvvhx/4Pv
/lLJTXYR2uLWNzfHBju1JUGBRB6bskHHoHDhYitRM5yy1jE/EsGNmh+vSfOuadVkCRdUGE/KqAk/
jfrxrZWibJli+swNjW3hCe/H9cGhjHEEKNh5uznW/AvYHLI/W8JS3KNyVi0WwVzsKKfey51n+A8e
YhmTcaL8aYZoCeLv3Ire8ose0sj9hdqJ8ODfIrzGgWeltjSAOC0nz8wA9FV9OZ67UREg33kWo3l+
C23ktXpcBHigUXmW4PrBLdzmGZ21ULf1uDqxKH7S0YoKMAUnROqL6aLNrxcFkcPJgfAFYNztI1yu
qt5PKs6D2TCk54762QnOQ/LozRimtEbeVFivWOPnVRTN19jxqsekF/ZjJ1bnID+Qx3ATDgCqRBSY
8jiIvxtcNdoBI/rTSmAIfX2Sfrco1Jr9w/2vubObSPK5twmdOahbjQJiH8WLIz0JR2wTH/I1id8r
2eQhRVk2QQlQ8Dzwo/1lQDEs1cbXGsXwdZHhJOKRbxUt8s31UBnK6BoLoBuj0bVzifg/ltIainJd
YoZWa6m+i+TIQViwc9/C3aLf/QumxrSv76RBm6WqD6lrq0XOCXRoHuJP55yi6fj+24lAECOg8glG
kdOyLRV1XOIeJzEJtbVb0wDsh/2X2U7zU2eqyUn38vnZnNPVR6aYssCUQ2sY4vRI72FnxmT8Nqmz
S2BJCfR6xmnvtSj22XGYrpN2GWoCSgonxT8jgdrRjS8zvM2+NaWqBhAWev3qVs06xQLKoaOfwIkr
6seGPvLnzlaGS5XmxYMo+/bvIh88+bBWWJND4H00uwamSGFF/xtbKNHzAN3kIOHZubTgskicg/xJ
FNOuF6AD5GAaGQAKxUt/Gj3oEiNO3JNdiuxSe/18cEfurTf5DZkpJVlYIZuAem1NEJCNjgHEXNH6
nbBC4n5uIcEktEb/YG6UPEFeUfelObMZjJpqj3j8yGB1r5K5zt6zV2TuY13Brw06Y1gPBtxL36iO
gDC36HFxN222E7AapbRQ9AgnI9EuYjCciwOrNYys6ILJyTswsLY0FSoeYwIQv8Ho813fCS3skWV7
ygy0KkXcIN43md/uX2d7C08eA2mJniYh6eYRzzAuXdzcSMNard1zttpfOzTZwn6M4oNPLOe43ebo
FROt4XQFgF0eg9+CNqqK6upYXCLUpN/ZyVD+M2CsS0GhHp69SrM/WA5sf89RivevniINDCpg0Hz4
6tuzHCm2GUVRFYdKhSzePK8o9fcprHtD/EGkCIoekArNWUmO3qwmsCNvHJo2DmtRrRcLc/Y3dgJx
Ke+rI/GAndeO+pTB0fzV9ttW75cINf5SzsqNtejFSGLjpa7X5PWpEXrdUjKR8gvA2M2EYAclRWst
cVilIsb8phu99pRN2M/3qXrUJdi5cziWfH5WkC7BNvQ1xABKJyVyoXJtPXul4EVbqjn109YTXRgp
5nCw+/dGJGaQBrGSOb+lDOfVXOqVwTW/tHV0cZq1DaEz/kxsI34DbuiI9rE3HEkfqhrSaQa34Osj
0MXqKlrHisO+bZVwaDXzxD00+MmauF/y3k3/4OvJLALVA+hQkB6ux1sR84n62oxDeyLKzSMqMPaC
Yz3WQn+Q1ILCxPRUJRAkZd9slKrFw1CY0haobdYwjeoucMrU+hDxOL0+GmGP/LKy5cqC0ns9K2cd
oFxVRoF8sb76cTQqD2qM/0OCdc/r6zyUlxhMusiAtdgM1aap51SrWYTL1PbvDL20nzB8n56zVZkO
3oidi5i2gE1SCx2At2nzRJStW4KtT/NQTxp0A/IBCSaz7arWz4WYD5ZQ/u7NXSwZF9IeF/7BDdLS
EKO7OjTGwtxS279AtbRv+vhQ30S+ozejoF9FVRthlRseHqAmGlJpl4c9BM/LkrnYZbTIWU2riyEf
rHLf6TSUWPO5/JR0zmsN0giVIf9JCpvc+9rWl63lczZeNuXhYifTBdTqhzFKy88IgA6P9ZxFB3vl
VsUT9QGq6qbDcCR8WwD0TC+iMLQ2C/OyI7iwh8ikNmxHUzhHXvkyUE98UIbKOY1m2r4DQ1h96gHg
PceVaaZBXbbG/0xrSv+9//rtfGqqefg6AZSgoLd9/bRK9zqjrLNwTYUKJlGBXpLkR1SWncedbUR3
Gxg9IhPbll20EESNWJbwqRfgoUD3sd3TSUrQt1hz+zJPjv3Gnoho3NlpjwrBO2eHOhqXAakR1eBt
aAEjZAEikRdhUSzZf5WjxM/x1NpPqVsdFNT25knLHNQVhQQkSTbXnD46ouJDg8CoOvuJvCR/JBZQ
T9TsjdOEXv9zZA3ZhSDAfLj/HXfeDt5f+jYa5RYAaHINfgufxj5RGytjjvQx05+DZfWnaTEEHsNW
2z+M5XSEANubKhVnyjvMADK9/PPfBhyS1YZ3BMI5H1Vxpu8r/D5LocclBY6KWet+iMTa+Dpa1x/+
YKpw1DSiUuBMW8w7yU6KEg+LbCIS4SNjPX3p3eX7os7zxa085/H+cHu7h7IBXWBya8kl2Ex0AfJj
ZjPyAMKq/p47Kw4oN2ONlQz6z/tD7X1E6dZNqCEjnK2KaFMhF1itahHqU2XDMau0/1VDUb4XGh1U
wy68A5TW7eGnykZ5BmIVBX0esOuppd3a9SJXsF5N1zzAWad+24v1SN3zdgGvR9mEGTjZ5VVdoEbQ
6YX2RVQVtTWtGt7PEy2D1y4gVwwoN14UPhTp8vWENKVb+qRYJWw0cT6h1PpdWWv7wQO1/qaoxBFe
9/YFk916Gi9kb4CEt6VDc7K0NlfjKnSlUUZNktr7OSS1t+q8dii/4FvsW5PM3WbsaHnO8rQ7iAtu
tww/waM2QB8fYOUvHN5vx7CJsPxREQQKQbi5fahXZvPZmvvxKTI85VKgUPNqgUYscqRohuy9QPnY
RqmiMumzuIyo0k075U2qXVY38WhAmUdSCHs7h8EwZ6XxDQRDTv63yfVm01HfaasQ8ZmBPjP9iheY
d93oF5HlHWA99g4DagcymUFom8TpejCQYIMbexOCiCaEV/pBlY/tc3oUBsgn4DrqkTOScRy3F227
zWnIkVJEuwe1r7TtTWpTtvALW9i0p1c9zIzZOy+LXpwafVgubhLR7Y/06L/7x+T27uYVoI8HgIFC
5Y3ukurkiVu7ehmKWni+MZFJVUBBHjGlz4LInJdHNv0SqkspDoqwe9tVKmITXJF0AOG5XmR841cn
argLhtxd3lrZ8rOwdFH6yIzaAcYn0+n+TGXKtF1tdBCkxA6PP+C66/GyAoxyrDKe6qw/Jm01R7+u
pup5TgYnQIi58cdkSA6oonvLKzEov8zuoC1vBq0RJ2mLIa1Cz6Qr1EeEU0giILhSWvnLOGr5JU+9
9C9NGePX138dRAOkzjCqULIcez3fKm0GWkQIwyrNmASGUvVvlwRvoAGlqLCorDqw7Ww5SJN3OEE8
xnTa6YawpaiHXo+qVG5jCw+RTIqzKCZVnlKYQVrYxneuiHg4xQBIqkcF5dDB75wIKyEceTvwyEKK
rfaTfgRuktto89mBg2CUJhnKAP62y0AQOGYqWn6r1Wl+mzvrE7L6aFfpQ/Tz/g7bnbxn0vtDqAHm
zRbCbTVxb5n4moRFbk9hk5V54ycIFzQ+kSwPqpWK53pK1q8gzonCSBjFh8WKx0trZl5w8GN2bhfZ
2+Hl8+g+4Dl6/SWWfCgpo6FlXToJAorDWn4T8lfMWpQ+uBjaE3W75aOFAklYe3p+7mzziFWyc5HK
DAd4MkUuGTdd/wZtiJAsV/gNoAUmDBEEbsx9/fD6meKfxEC/PFyRrrsehduyVKKcND8m+FNf2sSa
Xkx38dAt6HLWmTg5qX2LQLR7Vuw0+Ssqsm5CesUkz7z/W3bCAFrN0s+DhYcLsVn0OVMWjKLjPFy1
vnkaJ919yLVyeqpqIGKKERlP9SCKAKWH8csMV/ngurnd7CATaQjTECEEoJxzvRJLamptI5CzWpcS
LDSWgMFsKIkvRqUL78/09jr9RSqh84JDFMpz8s9/f5CLsZlTHG4DkHweTF6t+Us0+RJG7Vw+Kri2
fDVnWy1ev6up56CAARGalJ3/ez3sUHfajGmDh1/KoD/0cHvCHEL6C+StKcRblatttfVP8Cselsmt
32hzXx78hptvzMLasq3GywkY5Je4128zV4q+LwZDm4JFS4GV5SmgUPQA6gK+lFAcX3NX62NSL+lA
ob6bqxPl1+LxlavPb6BNTeuSNISEdvOhJwV4hQ62BwkCK37Kl6G+OGabnZJMcT5MY+H53nJopnrz
Yv8alL4s4gdSZnCT/vRaP8SiaRAyVOoGrZNkfIgaczz1S/lViSNxuT/H2zKJHE8q7UArBFWxDeFh
aAsDaecJYc3S+6su7Oap85L+qVnXJTRQg3oYPHt6ImBw3ndjFn3AB9V6GAdvfK5n1fjexsNiHXz8
mwdd1hMB1tGil3HLFhTJdZKjtthJ03LFPVd1o/tJXA2B2RWzb3n5FOQOomS6wIb1/nLcnG05MvIP
v+ozBOubnW/h+umNIASCofDiU9u1XQh9PgsWpzvCMO5OUhZopSePHPP6kJV0iE3M9UTg2J3yFvlF
1YfMqz10ZdacJ89Tzp3edr5Kt/cgJt4dmSFlPk+UvxWe8ey1UryGSbqWgLbXza32UoEa+2fR1/pS
a273ARPLLsJnXTUOov69BZbfFowC/VzekutZ630zdHbN2MQvogvq1DD+HZeM7nVtevlRp+/m/iQp
5YHAKQzSDuDEzQlGWmGu+hkmhVs25WUVCUDMFGPdT9PUT5faKNsPzjJiknl/F+0OS2xC5kGb/kZO
Ew15w+vmXEChLddLZEz2g17NmLlma3ryfhm1lGl3sHV3virCjugAg0YAhrW9McFfk0jaiBj2eZdh
t9yNIS7yht9Cy4JVIKIfhjPFj8OaifP96e58U2gk6Nn+UmqBF379TWmRawIGATq2lVo9wvjP37nG
VPynNZp+sHV3bkdqubyHsFdkh2hzaPKlNQaiXREQAqJNI7Bdwmaj6Z+L0TBfqjruvtyf296nRC6X
wi/xrQS2Xs9N12P0cPpW4IaZmKc4W4rHwvDQ01Cr7pR2EYqBc1q9lunFtv2FdqAExg2xvZO5j10N
GL8AiZXM5wiZuaep6eM3ML6TP/h2dGJh6aAxS/NmU8FRWU6bgyiCDhnUS5p16os7dWWQumP07f5S
/lqrqyxBTgs6mU2lllbptio99BbmDk4sAiXTxnejkmegZnlTrABSq5f4CCum3XkxtdH2W8WLvnmx
yD8WphdNfhZnIwy0NoeGEhn6EiKyWbw3FF2xgmpSE+dpKHrHC5UiMv/2CMlfsqqIv7do/uMAONBl
8BfKwK8Gk1GPJQjlxMH35KHaXGda3jdqIjyu0jEzn0dj6C+9J/JTr3n9G2DhR137XxYVmzWUkspy
U8iTvsVa2toSr0ZLyNmBpnCxBsE7/j+KZoXlZ0U0xU/rMOXfHFZyfRBVWZYfsnYpppDiKaKaoxOl
710RlZ5v6RXSHpRgh+XrXMwzOhYWUsb+Oq7iUyG06SBq3jm54Egkh5Lzy028WSnasIWdRMockLDB
OceJLv7RjVaLM2XqJbGPlkfqHCQKN5kRX4d9TY2eXJGYXf6m34JIDb+xbuo1LNOapfkQe94/g17r
B9t6bxCsXKnISwUBai3Xg5T9mmpDrxMyJMXoJ5VpQ4ap8tP9w7NzD1H1BN8GkgFQ0xZotjaNm6qD
QiyqifWBTyoezXWQ6gHx8rCWaJjniecdPCk7F7tBA4dyoHTrJR24nlpmLoNXrsRheddVP8WyJus5
UhyDfgMKcAdB394MAdGhbcM+IfrdVHFUsfZGFhPxN02KbVq5mM2HAeG5rx3Sj+heZN3Z7WL7w/11
3Xk1qSeDaaehjGLoFu2V9ZM21dBJgrlWhyGIKzv9kC3IPwrMeZE4K6z8WTXz9KUYJuXgm+4tLyg+
4IsQeqnwbbYnaL1UqzwuD9kVPI3dosYXeh79KgmBynTwqOztUzaoZNmD47+hZ1SqN4NZSubAqSr7
G99c1301s48qjnuTks6zMGOA98LOvt4zq+e1nUU/PsANb8FsuenfiLkxnhDbQNLx/sfbG0vKvjv0
eKltbpv0M6+zuozAnEdqXKGVzIQ7vaZ2z1ne9X9wFqS6PA8XsY6zle6okIwE14gBQaehHh6xPYKF
Tu/TomrZwUnY+VKkY1zadG8l9nJz7MZpndAh5SQYKgLkfWNGb/Kqaw72w86FTAERRxD4dBJ2J3/F
b5ejYVaDUS4Tu69N6GRMjebQPbSG0rdEUrdPS2HbB8H/be0Opz7wwESoKBhSC988ApROWp4kV6Cz
1qTKidOt/gdlynxBx2n5iZcf+Aot6xtQFt5cqmGexuVFbZVehw1XIzb16v0js1+IJvJmJbC8XoKk
jAFaVRlXN2UUP5sXB2zAWF8m9FAOpr6zVUFu8fKRdFEY35KSs2nWM+ocAkvf2r5Y/WB/GdvMgCqX
FwdD7VxpFlU6k84mhx3IxfWsbMpuYzdiSQSE3zx7Y/lj0KzpreLo8ztrzdUHt8W3AI1d4/2rl5MO
tRQMwVJQynlcD5wOLGNkMEfLWpK3cdEYhBPp1BS+WhrLgcjG3oKSz0hFeR4NlAmvBxsdaMnjgtRC
5fT5lzyD/KwqhvUMTDd7vD+vnZMide0IWinLgE/bDGW2lt2oGBLA0VSmt0uv6edf6NGeHR4a3XSE
S9t5CRnPkQ0rhGFBg15PLff03ms0C43bahTnmAqZr4j2i60lxoNTePNjpR76bsmTt4krudb4doRL
mCZugae2oiJgmooxWCwzL/2YHmHvm4tnv43R9Gj82hDl14J/1vbjpq0/625eH/k27nxSqm1ARzgp
kDodubF/u5FGL9Kg7rHOsZWX/yamkn9cVG95sd0hPQrc99aYohc9TnqryD9t1tjuLDeNzYS8DgPz
x9GYrRMUKfGS4codSrE5AN3FkV743iL/PuhmIw1apq2xTQLU2BWOYauzPBZrDMs4yR1cy7P0jWJX
P0qSX6n29gcvGI1Q+q10rhGmuUllc9XqEzk64j5mWE9ac4Zur+AUW/Xn+ydm70vC+qArQdbM07L5
kp0Zx9SSWN05EcuDVpF3FbBQwiGztYOhfhFotjtXqmnRs4YjcBNw4PlTdQPqg4Ej7P60dk32ZlX0
7E2nJfn32kG7wPeytv3YjnpgZePD2JR265dml8JhKKyLDN6JoFf7B04Ia0bOPVr/S0Y0Ve+vify4
298JFU8yjiSf0968fe686jYwbrTvlkr54czJrPu4Arcf+wb6N9oj2qf7A+58BNgSXFl8CJZmG0aA
Ga+GPOM4wUzDqtIt+peSmvLZ6eL16x8MBbdJQpNoyWwNDIyJel8n1BHF6k75aFQ5OKh8Kbm3WmEc
JJI7zxuPC8h9VpEAaZty0y5oy8paxqB10Z9WDBqOPef881hlCoqYVfPQAKb0uxmDvvuz3InLGJmo
TKrwUL/cxGX60lPwtuYxKAxbecD+1A48CAQH++RWyglQBDUFCffwJOtXXl2/XYNtQ6axmmxopdTL
J7vL3ztOO50mN1ZOZqxEHyfhZf6swneKGxOpR6c68m7a3TrSo0qqa8oK6vVP8BbD7FkIXgOVU2vG
rhkqLikuuMElvL+ou0PJGj+SGhC4t1ZYfaxCk8pcdqm3uA+4CeRoeObamVvl1eAEubC06WERSQHt
LZLGVeMiWWkKBl7jRKdUUC4aEj2+xMkwBgP5M9Li9RGV5paX+WtUgNGIG0qHyc2uWRNbLZPKGAOB
lvp5LZ38hOzg+tZFje6B5rGznJvabM+5mxnYK9ZFDRg3Es+RWkxnQ8+mi1AmlPmceExOBTiOsAJd
cCQsu/MeysBcdpz4Hw7W9RdvOzfO4kLjVPWxeDemS8YzUXtP8AKzTwgxeqFNp/Hh/rffeQ/p8pFQ
EcFxnrZoEROdBKBUbLNunMUjfJPuW56ty4u6rtlFjGVu+Xo0Rs9Zh4yAkoz6kY/43qw5ZRK1blDn
3L5TczZQ1kmIegxldi9F785vupgcLzbTMWwVvDZWXSkOMDl714jcBygVUJNiL14vdTrovV5Tng+E
VbsvMX4l/hhPR24he+eKnjvVInmTUJ+8HmU29QbhcC4rs237k9ZU1b9t2f8XZe1wkEjeimlJFBfZ
Bh0PqdCyBSCMEXsGYt4YNH3k+ohLKu+aavjbtofqra7EFb1LUw/VWFnQeq3A7Kt1jyt8az5XeZl8
u7+nductMYKyUEb/ZRN61GJKRK7L58GKhrMxKP+gOis+0wCpD3oRO5uHJ8hCaYNKKyDkzZGp+lwn
No+GIPdqNfb7alQeKz3rTR8N8/Vd2tXGB0wujsBkOxOUKHpqgHjcIIazmeCaeaOo13YMZspz37Wo
df3ZGux3czkfst/3poimPIhV6s2IFmxilgRZ/4h7mMxnVM1z0yTzF8RMKEzokz1KkqsTOm3VR/40
9APGVygfnvPUaR/Bn1cXz6yX2XerLDNPwhy9Ry+lAxXGSq2cJqud/2DLA6+DNiex9WTucja/PZxN
oXVNOnmYIScUYQsvScMii7JnW3RH3Ki9j2ByX1Dl+tWkl3/+21CzstSj0jYsTAtpLp2b6J9kbNI3
tlM7B9ts57qQOa6MCNjUN/JbXZoqZcxwdE1YMa+3y5MWDfrn+8dmJzoF6iAVhgGzA9+Tf/7bhNpl
whlzxEh6UPUFsd+p9J4LYPPfmnlw32ZK3v28P+DeCpJ8SYYZQRPM4usBzcXqpqU2OD3owj2Y5vBZ
UxS8btL+SIptd2pUCOHzYO9MkWUzUlI0bTsxEvpqBIeQ14I0jtArKtT5ccyq5OBV26tyyehQxsFU
DHB2uB5wScxYd1rWkg5LBOBRTb7OKFg+GabAuaEDWnPC2UH9Wx0t4zkfI+Wtwuv7IPJ2VF9f4SL2
J1iV9CLSsc1n7dupE3g6om04de27IiqNsMXJPvHtMTvyM977oi7YbGJzOBkI8l9PG9C8QUrLOjdl
nJQB2gPWU18jnOgbSj5/vL999m4magTU7AGtgHffFLlmpSuUleZVUCME9S3Nx/zvFlDKhxrO1hBO
9rpUvk4X7uB12TuMnoYCvCwbwMDcfFrT6fmbLXMIyjnCR3bIo7My1ur5/uR24iJpygb0henRHdic
DSMdHTvtGCXzhimMpkz1ofNBRF5KK4Bgmj9HQ5E+TzXu1JEljuow+8PTmCB7p824jf6VeFYipL24
C0qY0dVsNZDeFuNkrMPwuDrD+jRYxnDxZk+hT2tGB+fn9tMC6uTUEKgDsrsRMummuc0GEzhBrq3r
t1kU7ilCrS8L69mjMlxGzqT4onbUgyvwdv+S7fBvysFEZeB5r/dv5dp1XSXJFGCyQ4lmKdX3vd29
6yyO6v3v+ysiuq4F0DDkVJJggSSk0nc91KIUs5H11EewrO2s04SKxXstxW7VT5Yu/6Z2tn6JdEf5
Pq9Z9Y42pv7kpVnyRtbA/240oTwjfet+qtToSGpvb/FpPSA/Sjom62PXvwwMSWXkTjRSKolg+/Qq
hksdds81DlR9gkGka/lpvx4hvm63HIeZ0qqE2nGDbA1oB8ytHRPPr8Dz8rL169VdAKn3dv8NzKFm
B8gsZBdDNOJ7sqKVec6NFTOq+1/l9p3gNyA3RYGM2/KmQbaWfePAhhNBUov20quFeJvGQ/OXTuP6
M32aV8t4yCIn/xz0PHB3UPCvl3p1klp3U8q8U0nZCYOjPEw6nM1AttgHR2pnazMj8B2gvthtW4TO
iFqy0xX83QXPcdAmIgbP4tpINVVHBJndoRBHg3dPbkeF/npWSjZUdmtSClK95G3tSkel0tOqN7Y+
HtoR7o7FNQUeCD1iQpfrsXThFHHVkFpTKdG6N7M1Nd5DnWNqr3rV8tertwfMXMkoBQRNv3ZzMpLE
S1XhMVjT4oEQJebbzFijNEwmpwy1ZcqPKMi3bw1qepSzCDLx6eQxuJ4dr0BqYEZMYRMAx1tYjiC8
G26C+9PaOfByw0s9AbqagDOuRzG7XLGGmXRiQRR4DhMX3Qu/Sdr8YZkd73Nqd/opa6L6qN2/Ozsb
TAPxCTH7TbE/1u0FI2sumkhxp8BL6/QChkM9glnu7RGuWEp2XGrgHeXv+C2wVUfoOFSOKfAYHSja
HhBviexHkFJ6C+8v5e5Q8m9D01PGf5uh8qaIsomuVGA0ahwQJWlPpRD/mmPlHtRAd2qEaNXRJSHh
5qQRsF/PSkEfQhYRuSzcvg06s69/1NXqhkVr5o/1qtjP5mB+jMWk/ZOl6foVZ6QjMt7eByRI4Uyg
esH9vJktqtjW4KHUFySwqILYXtczSt3ZwZruPAy0+OggOGiv0ZjaHHEc0cq6K0oQnEuy8gxM0aOw
lvJk1O74MrRej1nfQB0W1e5La3hHDkN7nxTkKK1hMOiUtzfxntF0RmIJmjXjmmbnWcnbEF0AWqv2
PJxev3sAbgKal7EHT9D1J+2TWXHLqsaEusqsoG+XLBQWdn+z2b6aUsjfTvRBHwgaOvfZ5tPFA53n
VgX0h+p6/48q+uaLl2TlYwI07GCn7iwguwPSm4mtC3SlzfVSLoNZKWtDn40sJDTLpD0pszP55dR7
r3+/UVmzCc5RH+VO22yVSY0E8ihUE9WVFyDVB4G+ttS/dam3xUGTYyJz/5PtVL4k7Qe1EgTXADZu
8QxdaRVCle9qlWFr5pfFWlvvR2WatFPdz+2/9mCm/+fsTJbktpkt/ESI4DxsyZp6tlqyJHvDsCyZ
4AyS4Pj096PuRlVd0RX67fDKtlAAMWSePHmOhjw+1C5tf7n/oa18k/bKPvFf5gLbkH3q1ebwz42f
deVoQlalAy/c+uIpVpxvpXx2U+EF3A5lPbcHMXlFexj0hCsbl4b64bnQSWIaEKX1uZeT91RgyTTE
eSnrZyfH4eBxdqVPcbCsjI/angt1Ixy5cqg33ARReGocxCMXpwqhnNk1shz0BDL0zgMgitGFd/Zh
W7xkLS6LPFPmaVzaAQDcdm4UWK5tSctysGwC+bWh2J6vTuO7ZOQeE1YS71l46OIhS81vxuCZN5De
ayPZG9MFuhUtBeHFOcvDMhUtSRp7D7v4pgH2hHUjY3edpxv35JVnfEsWWdatdxdCxPmkbKItidAT
waRslwfVpQthbBdAvcjs9NhaC87bLSj6+ztt+1Mv8hjcdxweVx48coaLmMgHVO1pcBtRI8umeLLm
8i/PbeobhJYr24VR/I0TyMVIg8b53LAnMvPRgdBiYpC7q1ZtPci+sP8J89w/CO3IA6JV3i4LUytq
jN55fX+SPzmAl7M0Q24W2BgbDnexYbIxdEqa6sdYjzhgn6yEhpzYXpJkodHOlEmctDTG7P1BCWef
yEbPEa4T/Y+czl76bQfj77aW7bHBg+gwJom8m1B+/bMXRebt02Jy+oM9SUtEWSl78KGJa3SfNb2n
DgtoGH2EbjmV974r6n1pp2FzY35vs1FCiI3jvsENwCmXcEOB25f2iIywMQs/Z2o8hom3FXC3dDQU
IZWpCpOoZaEdqYKJZW5XHXr5X6vM+1Br9O9c/eH9JX+zm7cdharazz5/gqmLVyN3xyKjZAiUlC7u
g0YNqoiMNjAeUnCng68DWqkJ+G5pbGwf8uxD/xyWEhjRDOD6pTSo8vEhK3k44nQJQ3LzsD84PUTX
NVl8CKFFf+P9eHM//Dw4kEkYC5rE5aGtgK0UWuYA1q0fHlU7TqcyGapYB9Z8I8y/NhTtapuASEDM
fUn+ILnNIaZTrNism3fadTqSiWHBe9q8xbrebu/LVYQKQF2PBHAjgZ4f16G23D6rRtq1gi5paNXS
zj9VYSZfaMrsd3hloqqY5/PzsKzOjWjj6tCon24UF6gIl6Vz252a3HAmPuDqSXRvLScKVD4eg3lK
H+dNurpquzLqZ/XbfkR8Shrs+QfUl3lf3FGF6DE56WEQ5zTORbq0VrTBvWmflN0taedru9SCGUp/
JgpC9J6fr29hd27uhovG9bIvI4DEZTeHSHBWrlvu1tGzbtT3ro4HpOsxGkH4ZUUNJJKPTBkgNgxh
7KscbnvrOBjhBFhtUuS71c5/dTwyQtaSHhHuo/P5EXHl87Rmm8V7Mb3qoQ13dEU2d52XQjDplltO
IG8r9Hw724eVAzOHfOZyQS3RtMDhFRGQRl3jYAhMaQ5S0NMU24PvvlS5VwU7O/QH3p1QpC+N4ejp
D0MOK+ufy2mK6t6ugygohgALhJpWTf6l9ZH+e/e3M5LtxyJ2/9PUl3z4YnXIPWcTnQrqJjz3+3AO
8uckI2smsS2/vn8Lv80yGQviEAk66t4kmhcnOZ2yulqVoHIiDPGVM6u+Fs7qnPxhMb/prqYD1qw6
ql5cAq+OCNYfptENwY147dp+IKlmNwC/IJpzkesmC30IObLpsVEm666Q2fLkaMv7YiRZ9lUFRvn5
/WlfGw9/FtjJm4cQKlrn+w/pxpJmtg74e7CHlzkpNFr369jjepPkxU5n6hYN4U0YxTpzYdEsaIO4
AnWej9imhTL9ruXG7BvxiTZI84OUyY0o6tq0UDaF48kX3YrW54Pg17Kuk690PIWLd9+31ce8h4Lm
FoIEYB6t0/ureO3B+XW47ef8gruYJnxSI2h0jHJ/tZOZFcYSWddd3+fe/v2hrs4MwGNjK9lULy+i
hWCoRr+iAB2LoFsewSSNDw3h+FdFPNdEYuEKjn5/RNCATYGCCxG6zPnkjCT0EvJ4HQdBO53CQPcR
GIUX1anr7S1ohTeOwNvWOXYI4opEfnBGyHAvpkg/m+vONm+qHGdb7l3d2x8sMB3vQJW7+ygmpXOs
09o522PKvGR7IpzUj9yu1n9iWrf4EboTZhlLCvDuHdcHHfO1ZY0yakrl2VFmlOYfuewhQrmlVdzl
eL050WhX+ffJwUM4GpGutG58t2tbBJyMOww9/02M/XwVez6M17isYuiv2EYD5x60XRjHkHLzjUTl
2hYBswXKMVBZBI04H8oPauXXLiWtei6WfTdW7jcAsiKePFegAmzdynCvTW1r7KGyzT1CBng+njRW
OzOTlfEswM1aDHaskQk5Ok5yay9eGwrhFchzKODR43wxlJmWDqAjJV6/TDL0maf2MV8WGmH6OruR
z14JrwAVyCVpaoZUellJH13hjc4ih3jA4PxHgpp9EylnGWPPEO093MtqPymj2U3u0KY3jtyVaZKz
Q4i3qZZw9i7uyK4PiqxRNZiBVanIa119KqBJRr45FYf3T/fVoTaWILxwilGXHi++uXR2WxNsZFn6
36gb+2CpYaQcNeU3Rtq+zUWoTBczrjVUvpDFvIQXVSFpxzZ4YNNaNPt86/x3XHXLFODafFzuDWBU
XrM3aQb3b0hnNvPRLtqlkWy76WurrWkk11Tlt99fPJ4x6rawziBHXXynJewNF8u4IUbjLovFMPX3
Jf4Iz4h7m3++P9T2R71Zva07kTuEfoTLNukZy0QvL4FXzBCbSMtqwqO9jsOhKCY3Rn/aBJqefhtl
3KSJgRiJR0AkSKXOTzYSvt2qBgaF25I8DjwDCN9O1mFJ6DMdIZ7dSNyuTZKUjVyGvb/lNefjWZIm
Fx+ZqXjwdLufnGF6xQ3cObGd/Jo+qq65y9DfvZFIXbkvN3Vu7hQeuK04eT7qOju9CxDHe9N2/r6s
p+AuRHgGi2cU9SCijvv3P+W1LUrlhCIUzzew4MWuKfIsbZCV7uNmWOt94Q/GqRHTvxC5bxUUrqwn
HdsUXHExAgO8bHjfqgy690XPOwerWSbK+lI4JeLvjWHQKuAbncDyU1vO3+/P8MrduWnfbv1DjE6p
7XxFuUyTtttivLmz512QCzcy57J5aipn3cwD7ChvXEkBp2pv5G9vJV5QOyUt3Z4hIJ43jgYd5jhh
N2Bw6nW6eS1ogW5BHMbpRY8g0Lig2LGfG9UhH3Szs9ZOf+jDCbF79KP/VYvR7VORN/8D1sKVxM9C
E2B7Ti7WQ9mzPbgNCTP0l2kv3Na6S207iepQL3de6hrH99f/LStrW4WQvwmiaFK4jBLtLpBgzmAD
pgCmj3vRECAVVpUFJzEO66u51L1zGPIwvQefbczdJIoxjx21dP+NwUjs8P4PurLl+T2catRrtxBh
+/e/BshtFqSWwe+R80D4qGoX51frL6CK/yE+3jQDKJFv5rJwDs5HsmFzg7XkAAaIVsjj2pJdRotv
ayidbiWf89Aub9Her1wgVCUBDWiMJz6+LF77ZuUqmuT6mEbZ9jAOeA8tm/ZyxUP1upYIo72/mlfH
4w3dCjE825dNjwhveukSWH3sz433t9azirUoLQoeKTWFufptJX520yZyCByNOMgbFm6gZTuU2u2R
eHGSyJl6I7bBeo6WFv/LUFzmIT4sW+fC5TMnVr+Ubmv2dCbZlEDzNnual/C7E07p6+8vIuExgvE8
cuDc2yL/siWtZC2nDnt0RAY8eXJ7hBtxo/4qvB5XKU0u8P5w104AF+HWkw4xEx7H+XAZuo1LT14R
z6k7RHTXhLHTZDryppvw3JVAi0+1MRwIgJADujgCQxe69DNLAOXA6bF7zswT6u7djZv22ibcyJYw
umBP8cKcT0itGZ54JhU/q7bsl1ZgX2JBKIt81RgRVd36Rjx+9U4jfoQLDsd/6009HzDM3D4vA04Z
zSw1dwigYNbocC86M9utxTQcFh2IHS1v9aax4kWDVfXHtPOdG7/k2sy3liwk2ygqw9s7/yE66OiW
sHi/zaAu4nbFm9xSfhfNVKV2bYs69vtb59r3xP6Co8dC43p28T0zCr06y/iebZmahyL13bgLQ++P
90e5tkE3OhqmgGhSEPSdzyojtzADXei4w/98Dxz2XQVp+6pgedxYv2vRwVYMxUp0szy85JUCK3aT
bRNveehPxxnm9n8lU9c8AndUgE/Z+hAWiMkQO6Qf35/j1ZXk0HN1bqyty1qsNxeIC2twGjlW5pe6
yRRcDvpg3h9l+x4XoTqp8NbiQ/6B1MZFPKlHWE6eAqKhm0CcqP1nf2V2rZCHnOa9PfUoAiD4dDKq
0YjNechuBF9XP+TGtfv/4S914js1ZV4VMsnKVh6V79n9A/GGLqbNLTu9P9OrX9Kj1EKojlDVTwGf
X+5Q05LCMgU7syN32DVmahzZo2hVBjnBTbLaMdW27qCD9VYfztUzyByJozc74cu0VeTZsDJ/vMFF
mkNQW4ydIw03lkR48dLShv8/zHQbDT7hdn9fZCa52259WYzXVLJ8DmWVHJdxa/0MqnIu9knviNd8
HfTragbNjafjJ4XhckMRyEHYBLCHBrV98V+W2dMa0kKQAi9SalnuptYeTfTq1uIzzAfDuiMD9RFc
s4T8Y8oH6fFOl8W+HGWClASeQF6s89YIaXSADBklRdg30TzPxhT1rW+J/eL0xpcgH6cOX/bRdm6s
3bUN6YFBbrxFRMQvm3jEYtl9jsFojHr/sCciN2U0GyvCZgpd/N/uViFY+XW0i9tyaXKzzq1tTyK/
dZjLwqDMnFXZfbb6zi086to2JP1HeQKLRaylLh7BCd5bP4WgDZZu15gsrDoZ6KPGQbk0h7BX8sYl
fe1q4YvSGcPjzmN4sRPStcqrRVC0hSAtHmw0Io3I8ZbFoJtzGVXcooI37QZzkJ/z0g3+nReHntb3
j8K1S5QWuw19hjJPl/35biwyKYVXdABjpTQeVtW5Hz2vutW/+paIwHckjdsIvDRj0fN+PozF18uT
PqDpoZFrcczwP/2edhMq+IKdj+yvl3yqanyS0F4uq11mlvKHnwRtRrEIo0sQwpQyyjTP1ZOo7UTv
0M8dl2gS9jpEQVetf6tB6SoO7Er5Ud6LBFUxz51lZAmzUs9Zb5l0kpdtXe6mQLe/zcxhb1BDBesA
OkIn/SIg9FtVdNXWGTkPlfcyBomiVdcoDlobN97bK+ePZ33rE6NoS8vT9kF/uT7atcVvR4GqFK3r
RAhauCdCrCSycljR7++NtwIFG9MT90++GZjYm2Zq1EQJZAIy/zDJ8zr2laJ7d0Ue5e8st8QHiqu5
H6U58qt39AsN7ketGo897KZTFWWuh6nBuuTmUwAI1kW5oYbsseu76UO/sJQHleIIfSM3vQKSbBEB
JOet7EafwvnyrLCClz4H6HXgDByyxVX7QFh17K1W/31ppMoiVTWee+NWvBbPoowAmrfV8Df6x/m4
yi+9NpOk2p1dOs+in9wd9Q1ZRQ2wCG3CiELT2T+NRRwUtMSPiwgjrwuaPUf8ljnIlS1CMmkB1QC8
bfbQ578Ffrte/TVsY2Qh7G+ZHK292QbwXftxKW69pVcWnO5wCHu83TQuXlKMAgHkYAYjb2nS1o9B
oe147Mf0QMqHzGVpVX/jZT7c+MpXZsigYNzcJ0SAl4VVLJ7QdulWKLRTizz5MFh3zmAY2Hvr/6HU
szkogwTwXAPeb4/Gr+cNdTerD7o+7p2x2geKEupYztYebdRbuMq1pdxONZRkCChvyK1rEMxuVZLl
jRaCEPBeyrinaenoKSjCCq3BB9+Rt2Kva0u5LSHZAvkzLY3n81unwEstTMnQgWzN2MlzfXC0Dxcg
6/WNAPPqUAR4/MVr8KYftJyMzB2zuo9lZcljGtb2UYdq2tVDfYved40AQFWV/hTaYWhEuKSZZ5nR
UPkHeqgzTlpBm3BM/UfuZ2vBxKZEV9IdGgymMzXvwpAKuTEV/Y3U4aek5UWoB+oB/e6nWBl80fO1
dXxlqBER1njTW28PDZ/1E0BF+ufaKR+B/yLgnlSFKNNT0I/0Ns6GUiqqtC4Dbiw/ffDNmVofUJ93
N9UdYXmH1tef71/zV8IeHMkJRH/W8kFZz3/lKNsGWRCriwOUlKnnyHVvD/affWeW90nopjcA+iu7
gC45DE1A9ogJLqmljbFAWvHAn2DnlDh6Jw1dlkn6qNRq3HrAtgW++ABbWxxCIFsbOJby51Mj2BsT
ewZlUO2ceHt78YcdRW4boa+xrU9zjR17ZCYJhtb2Io45fshV5AlXHH57iWmb22IEuh4w3bjYCAr8
xs9m4BVjXDAkxuF+J61s2bvh0D00dZt+fn+8q2sMX25rwTEoS1xcWsogQZhXknI7HDwoZVgAAnPo
+xFI4LfjEXKZ0ObeQrGB++MiaG7mxbS0Z2NilJbhCVMRfL5MaRyqVt8yOH47q20oBtn0BcFqLjZq
jzk81s1eFw9GPR9cuoMjY0yGQ5nc7AV7eyaA2iGBUHXkJYWqdr5xltYvnKRJNzxxRcncGeUdRXC5
Xz2rjSgLtHfvf7CfUOj5TmUBNxFRgqatyLPN/ZdnBvFVv6FCxtwA8+24HgO3OYyCVDwaOSMvee1A
v8betiCAcbXz0BROiHeAE6Q9EvMTqYM94aARJX5dFXuUouz7vErG73lQWYckyXSx6+bZfGTtcDJU
6DH/kaLgIffvT+TKxQtKyeMFr5rSPvn1+USSRiyeUYguLhxn+gGAX9016Nzd1RU9Z5EvtN4XswiP
LTa+d2GQGF+A27v0xsm/9v02V5Gt15mtctk9nqHpVLSy4JIRnrUXqS8ORj+4xzGxLPzsbxouXIn/
kJkA14PUSMMPQdf5tMNO2rbYbjV8xN2nep5AE2ydi5MqMass84P0nOmx4OaLdTr7O82+Nd2b8kdv
Qwh+BsJ7FnRz5n7ZP+EsuKcOmifWTp0Jcxl/OM6lHBGr7oncQR5PhZPfgvmvLDbRJlRsAEDqJpey
MIrEaC57t4vDLqDrx2+Wx8TO+ucpLIqB1u8RdeH3d9lbqAqxRviVtNByZN4ELZNv1E2yOae1pYAL
0BpLXE4WsuYtda9MCBefusnY+aPVfnp/5C12vjinmzYNpibUTkzCwvPvDBw4q0kBwC1ydmJVN/lT
sN4WYrg6DD1V/E1agSjM+TDt0BdrModdbDgtshKJtzR3Qb8skU6soo80wmhyL5A23KcLsGueifzT
VGXmzggL+UEHY9kcukTKwyrt4MZdde1z04+7weWQTinvnP820aNTaWWcrTVvrE+2Q/tLN/nFwU9h
uezMBIxv9/6iX9vVm8ITzSEoLuGteD5im3gGKBkjCkPX+0o6Tix14L/osEB/TvB8u6BjNwa9Ns1f
B71I6d22WSvPkJTbh8KjOJG3u1AQOTheYr2Myfzb6nCs6BaGUerczEcvE3vDmPIpLXCW8JZwuYNc
1kVt0ok9JkVrNPjztAe0dI5YP99yAH8zU+oQtN+AAoGFEptfzFRl/uJR4KcXRmR+f3KcLkUEY7PA
QNyvNIpjvc7pLfuWbQefHSTyUgIikji6JKF/XeDqySrzcqF6Fg90V1dHa7D7R7dLzIfaM5NbqnBv
jtM2GC0wm7oH2OvPQP2X13XpC62spiEDTlfrpRpm6xC2tf/p/W365lZiFJrhEfDZEPS3pR2DDiYC
Ogg20yg/ZIoCAVRLBYLtrxFxBA2SIJi7vllutSS/JUowNPcgCB4pqosY3fkJ2YQkm0YAkS1dYP4z
WI38QVTrLQihQg0gFLM3w2k7+4519/oZzaM0jNJZhc9J3rnLXpWYZUIFT7rX95fkzcndfhcvAuAi
tCXW/vx3+UFlzkKjadXlOrTjViXmwZ/GbJeOxGxdr1ygEBOXhPeHvfK90UamlkkPAWngZTTlb8zn
cKOae1VSfKnrQJpghc5N+vOV6YF7bEVnkFNIatvJ+mVfEX22HZuBcWYjP5aODIrIDObMjqd2Cf4E
NyapE2IYv70/vys7basIW/Tf4GdGS+H5uAWCg7SpMO6aUqSt+04fgqxxokaa6z5czRCvq8CJwCRv
UczfriyivaRtoBRbBH5ZKG5nKFC8PSjd5v7wZCZi+dhmur+B77y9kQgeifTh1xBQvImGB5kvTJzs
vc/TMM770TnhjvfPuurxJGdw3veX8+1nhC3GZoHEhc41bP3z5cQhNBxsh3J+Rh9zGWOs0x8KS6en
3HaT18SdrPtO5Op3E+GNowYa8tMKkH168Y5WaiQzdeFzreixHdKmmndNZWdxVszqxnl4e9kyFDfS
xlkiD76kNmpndPMsgEczIPP9TTZz8n3OS/MlB/798j+s5dZ98ROCJFY6X0thyomlpmDpIqLt/1lZ
aSr3XpqRrNRGMfkQ/8rsiB9PfcvS8OokCUC3Wgrq85dVvUXYbQf8y2E02uSoPKd4CKrKP9qAszc2
zNvzR2II348zD8OQgP98kqimuUJYADt09QdH5dD0dwy7dTzadhv88FOjCaJlcf0np5bejYrw2wyL
fUOT2rZRDUoAl6QoIhE87gVnLu06q4iqwNAFdaOhReE/VeuXzPGm6pCuY/fJDer1vxCyCgLC5TCb
H9//1lcuA0DRDTYkdtiu2vNlEIkspjmhjlpUfYUtDo2lsVnWgX1jua+Ng54I7X9blvHGlj01YZLC
y2ZPOVX3kFqiPSxWdkv6+dql8+so26/45TIHwc9HhW4ORKyhoGMXh9ugT6CDN1rpAxrf44/3l+9t
E/7GfIe58BNYpqpjn4/YAACKGlHNmBK09QkPTEfuktLyn2uK7H+N3MH3ADYmkrnBZN8hO6Ify9DO
Xqukru59adNE9/4vuroEqB3g3EBqw4148YMQcsiKjczRFGX/2RNNeb8UvvlXG1T+LsAy+hbkfe3M
EgNtUBX8JpRHzgd0B111egUYSwqRnSaq2btELcV+k1W6kbZcHWoDHSGpcDu9qQxpf528AIpYS1/Y
YfXr8g6igd7l5uSe3l/Ga9cDxU7aDsHFwKAvzoVXiSHXadADVPmlv3ODfPihZTJoVKWdTS4Wt2Sj
y4wDzRb58f2xr0zzZycndwRJGpzd8xVdtw6KGo2PeESt8mlYWuNDOvl0jtI4c3h/KLR1r5xMcCtC
AYJP0rNLYNPp8cRoOzjzPpZN3YOYiwCj5JaaLU4wdvPaScE0U09a67Ezh+ETLfAzKHbQCR050i+y
gwmV9qMoPPHPsszJx6ZLEi9Cm6Ayd4uRtNOuD1ozjHDTXJbjYrrpuMtKPzOOanDV97azHXXoukH/
69X1PEfd2nky6ses/7AYNKfFmaec70E7F99NPefNCS8gp4zaXs1/YCszNBFI2hak53b5LzG9+bkO
us6jRqCCr1Pvj/1xWZv86+aj28A2dnqPztWkeM0cm7i1s/Clwma+l3lEu7Dx1OdjqE5ArjRVEXLC
wsiNtfs+jp1XPpceQBRsUrJzolacvUJMrpPdXGadd8SXE/UUG6fagwzXIDslYRKS2we1P+7Qtqxl
vDRLX+6po9TrTjRmNh8QCClPoSonYDUlAjuqqqVNP3Rj2nyFLpv+U3f18BUvTreBrFGpnrZP1Pd2
zri6T1jRYp9Jt+/4DDZkip1IhmGORWjN5kOSV8qJuCTyf2tXS/EU+NJ8hU/WYr6V+clHs1MEmgMS
SyhSyhLyeW/Ufv46YgKT74MROl9UuvXyhTYAmUWWpYeF/6TNP6/zOtpkRCizuuiOgJSNsn+qV4G7
x2rW/KbBNZN5667KfoS1n2KdRu9+GjtzMfcvStMOiAIYClqHFOEssEaRWc8C75fsHoW3+jnz/YSZ
yrC4T11RuYcqYPvHPFDO12bM5T8TjbBfISCGuJij7G9QD8iXY8WDau8z06U2UM45KnKJk5IFl3VO
naDGjvDJMZxl2qeN3yIOmZlzHaWyw2MVUu1SHbWyceuq0+TLWK2mC9UAcZxdN5m5c/CHJixpzKlV
8YQsgQnpoRrlfWsaENeYhXlItSude+HMQNwQhJwi6u1KqigYkWE5uaNviJ0eegtfVbCgeyGT4AcS
SbhcKQlaxILqcLqjrSTHFCc1/H+cKWzdg5fQ/hOVuCYFkWUijf06zHWxHLOwnIO7enHNfIdaZeMe
7SThDxNiXu4nJ3MFghF58yGw2uYFT2Slo9Lo+sc8kfbrNGUG+upDNf3teZT6Y2uCCXzEjassIORp
z703gySxoSaRYmJND43/sPbBamLS4/aw2LKAaZb+OJd3hoec6gOxdm1HPg4ir65IBXqRRqqbQ7l0
LWInQ5v8O3j+UpycNtH/NolVf5ldrBpgu08OwBh+w81hSRfzP5l7+eNizBlXkSfbMXJmv6Of3k8d
P6rbLvzYp4Lt2iwtWBprXJxm9iINl95QfkhShaT1TEpwP6MY7B9xDCaTrBur/q/PqW9ABx81+gMY
zhaRGNr+zvdL2406Au/6UAJHgdfIshpOU+knuxB6vrMvZJBYd3ATmmI7FOO/wMT2EE3gda8h1hrB
buyq6S51g+nPbhSwbhenSP7yZrbKrsbJtbsb01n+IN1e/nKd1mt3Y2VPvJSLOyPpz5c2dioIRRWX
wRC+am+c6r2VyiK9E3KdZiQxBTpGVq3adG8Hk2HubHcw1gg+hmOcCpsi9153RdJGTUNbdDwtSG/v
O7MWOHGuxop7cKLSYNcbTW1EXS1z2PFGM+TPUg5ovffZsIy7pair8ZQl+Zw8hHUzdfeZQbd/JH18
EeNUz+N41wSixB1K9yB6y4xixUkss2ojXxpi/ltm6Vx+IsN1vpvBJDEZUbJrnmAwWEDpxdp064ee
nzPtA3sBEEN3fq4ezdb25yMu5mnwwOIjUO8tMM9FHLZlrl+WYLazh2QVY7JvEYprvnv26FVfU1nW
3InL0ooUH2wvQPPh6Lld6H/zsrQPvqXmoq0M2HXsFtQ8kcf1v1iFi7RmNLnrID62jpuHPxbCRbUL
iqXuxNGQyWyKyF0SCqDRbFo9XVZCBYVa6LPtpsWIG6PwiiMS+r38B4lko4y0vQbrd2GOY+tibOKp
9pSkLjrdD0kQcmfFZhZq45OeB3P+DC0xQTrMbMzpGd3ETH8vBktaX4ST9+WD4FWxY7QY0+S/zsZR
fjioYGPwHMmPlvwDzFlreppnuTgteUEI0TrqK1M0+a4DcWx+ZOFq1TV66LoZPqJ0njUPxTy1PqW9
YMW/u6t0+hXVNtdQbB9jSJ/zqVUO5n7p3DymIPYQbIbK7e1PgYXeLUC8M4yQSCdb5a+i9Poi3TdW
Yee8V61OAoUuA/TTj6ybYe+gI1n9S0D9MhXR2qNuiVzN6qTOEpNeus34pbRpfNrnRh0sKp4BpOcs
WtJgSk7aK7R81lU4qh9Vtm4qkZPN1n922mlxDyZnAyKOgf4tijcGiE3+g5JJn3a70caS+06SQac7
K/Gq59GatT512Os1lOqdUT0EDQqzaRRW6PXYsdeqJnlBClAhMWj66+IEUa2mECmfXDoDdTqnKfWT
sy4qfJKl76fRUg19AvHHXhCMinArDb1PVZ/xUeCmiakoIj2HgzrORZjPp6IaHOvUBG7v3BXN7NIh
bjRhflAe9LjIKbdgthF2WcdrNQxGitFAmMrvgb+O6bOC42hFq1uhQJe24+JExjCgGtULSX3Rspfl
pd9kOHZrUhKYqtJuMIeyJoWLBQq11WGYG9uJ2wnFqxYTU52FO+wEK+rjRWYadFjX+HvUODttr+Sa
yB3WY4jJu+ZQvsAAR6R5Hcz8s9Qwv+Nm1K442jAaX8LaS+3IakQ47MbR0l+M1dRjVNILiFeHkU53
1OiQk647f6ZmleE8s8sKz35Zyrn/SjV/WuPBEWYXkQsl832tQm/Z0dIywPPIWivbo3mBtJHn6xL+
WWLx3xtTmX6rXCRWYhWOaX1a3LV8xGq0ynf2rJoHLUxDPiX0ACz7dUzky8i9x8JBqf3T3ah1Mlqt
wgt4sKj/xbpuS6oRPv9vXOUDwYGf+7DMRgmmGucdgnwIAGFDEdVG3xt/q6KvKMfpsFMRoWLQRmHi
K/uAk94YHgMEMNxo6msV7HzdcDN3qkWHujWHHuMBY1j0J1XpqT1mWbVO3wgdLSeiwlfmP6SYchgj
WCVMx6SnHWx+TidpF4c1XadVRFNYT+3XoC614R9W7LMttN4St9u3vTeV+9ZMQ/HNHDvjL9XRv28h
et8ud8bUTUHkwb/mXGV55u8NnOpFtNDOU1H3CSz9UPdufjISN6vvR3zbgshEHW34YBqTYRB/u4va
pUZSr3uPjK57WPS8zMd5bi1NYOsPFVs9184OnzwMdM0qBJz1qnmlicYcJ8SS3WC9w99JrruwqV1z
P2YdcVlENt2lz1zGZvFsTZ4sPmS6NuuXpUEfaJ/bTdfQPxXMHxHsS8oTTD3/LmtLqWKVZGo9Ohkg
22PIdzw65eqyNxyi3j1ionPxofEW295L1Qb3fS7WH76C5ji3W1xal1n9XLhV96XEmquP/NYgRGln
Cg4QdafKiwI7g4zqr3b5jVOjv7n0YBiR1a7Ke1SrVsO+MSrvPy8Y0n5ve1Nb3dtF4/83jk4vdymX
52PTIfG2S70C2nZFgFvFptuU2W5uw+rjxDXx6vStpsER6iDvdJXVyTN+BXYX9UOB0gsawJbcoW5i
vc4qy5uI8Lj5Y6143e56afHSqjpfk3ve4Q4lQ1kTxeou3dTH/IUfEbiynZ9CDMaeCrWJSHWdGIuI
K7VtYinaGvOLrOr/DlRVfOAu/z+Ozmu5bWYJwk+EKuRwCxAMEpWDLd+gLPs30gJYpF1gn/58PLe2
SiIRZme6e7pjA8ndd59b2wLq8SZUb4UM+KVryEpmtqHopTNT1j7luqmxCFMlMYN5uOz8+RnH5DMr
BzpKoZbZtWvbpO8P02wxjuHNlmTzGAhWobfCfqnqJmhoqxwy65Z4Hu7LTdndD+C5+XdRjAOqQ+XI
6Y53MjpZK9Kjr7ASZQXf3TVNSnZI8alUo8YUkZ2ZD0kpJjulwat/LeG4HK0x6WXqKhTv7yaMO3Od
fWnVGSjwstyJbZXfyksMH5ilQUSvXhXr8+JTBbpmSNbjGE1K3IV1ZC7txN16HYq4ujqKypjvk2uc
O17Nor+Adgxd6o9kilz1asb5FPtQCMd27Il6sJI6HGkcFuXlS0TS/c/Z1W3/09F22KdYsfXNp+6s
MMksM/hN2jb9iEVJ7yUFEqdx+V1aAn0Hk09T+1mnVxllW0J/B37t0uBiJuGao2qEju+qyWvbrJOV
Pf3EVHOP0zKqi58utRXPDVGqD79Zqi+7NfpHbPzxc9yj/nHvpPkNvdWIS0zp2NJa8SQf3C5Q3akY
qv4jqpYCCLTm4vX4/Sy/rTXydOpNSLx1OMafYxUm6lwuc/IdF4uZT0FZKP81mRo/yMfd9f8UlrOF
h6Tpg/hCGaekBjWd6mRa4VyDaBiuVUhTlXJQxKhcR2m/qo6B/Yz9jeM9Vnpa5rMm/pwiExVD/yBm
s7Zn7cvG+ejMKqfn1qHfvUpVb6em2xqJYEBZd9zJ7Y9vRiVPvjXo/rmjMfWu/uqv/yqkmdNhEqwE
p3588yJr42EesnVoyMBbAoQvD1UtWDp3sEt0ngo3tloc5oL4r21vybsgV265AGbUbqob0dsPK8FR
F123cXEILD9WJzV7Ba3YEohT5/W6PNeDXT9bqtPbfdi7iz7PsVMcKyCZ5drrJriEyhmCrNSuse87
rg5x4ze3Pazvnf4C+Ro2l7L3vHevHAXNhbe0KOqn2Pvh2IZAtWUAuE2tBSTxtvUjwAhmz2356whR
U7ayGSoGAk1/rroYG4JpeEYbaRduPrqOfEU36vUZZ6Z1P07j1Bx05BGa4I/84RQ7j+k/t7MKurZi
qX300KJeaW0X/yvYtra7uJPEq6gIJ++OFY8myhSzr/e8zWt8nNwoLk6B6VyRTpNpllwRsqhT1fEw
HaigFDf6v+2P41d1fxhGZdlpXMb1f0Mz7WW+huF2V2t83LZUOKUHdkxk63YVQzFMqb8uQEVeXQcc
KEPTD0d7R1JxYshbcJ6MLVPpIXV6EoeI34mHRzew2u1MbgpImo3dO8WEtazplq0s7l3TBPd700V2
aoNVOy/NMI/mCOjlBkcFtf7D2xJ3z8YG286jDVJQ3rlNv5gD2luMSAq3bv7rCyzxUwwDLefEa+06
J0WP0p03HyfYi1+avb5v9u2WWMM+lp+KBbNkZkCrirOYezSeR6+KTuvusUBJ1XFYrcA5KTiWxVqN
GSp+xzxgrqmWvE8Gd/1cLPrE3PBxcnpW9tdLNBRDpqTXVuBvDDq8o0kZYGZmg53M/Okxra0oeiud
oo/Suiq7Ki2HFaQlrsqRdaO2L6zMxQb/qbbIsE9b1rWnJ7/ao3Nri2Y6gFs5zxRx8RORQ+Wn7ub3
35Xld3fx6iLCtbrabi9S0ydi1hjo8NC0xn9t2Jn6xae9pUm05NOfGjCKLyxAvPeOt0+dhDuOIscX
J/jRJ3s9pp6np4fF53D6pxfb/8Dg2plzlPjN41qq2DCRhGA/QGj7LxZ9fBJD1eZWmW5cu75aExcr
rdSgL3Lw5gFrTNd5WZvWts7VRATbNYANWA84PIf3Pdsn7WHo60Qe0bN5r3FnTQm6Y7eZ0jC0iomh
7//31ujE+gtKJ+WbiR05P0U+yZb5uPqlzn1/jsVhnZz5LaBI/GcUnWqGqVgXXDwxqw97wuU8lyjf
kzzmuHGo/rG6buwm8uTznpzaLRHWx9C367dxIz0cFlF549Hxtbita/nmaRnlLC6KTccl5fz0Pjsn
MOUh7taqOHu7X7wYd9h4nWyLHllb9ngYVIWJEi6hbOlUc8VWgbds5ZauZhk9bmvJbVsLEz2haAY7
5PFZ3FSMCFkOO/LKs1aY1aSuRC6fb71tTwe/ZWmFbmztcW9oh/23QnArs6YQuk3raKiBDbulesWY
vmgx4aKBPuNADI7TBnP7skiW2o6gtdP7FLRIyxAjLlPGHhP8Zl1N8V9mm+0SWcyPKViCPHW1C/aQ
LGJYv5fEHefjMNuevO+DcrJ+GzID/yVTvRTZLCr/WkxC/o0Bhtu82bX/sa5FfTFuUYqcliGo00BX
5MzGQIj/vBbwLK/WCfPraZw17hR9ARufcvfb9XUa3M0cFxaY1MFQKS4+zbTI2Sz035Ni2CDsKmv+
TLx+e91Cjh6xgxNlYzk578NeKf+u26R42XZd2K8hTcF6tGwNubmzKzCdYDznJ8F2gkgprf2TZRge
c3+c+ksMCehmm6GHfAi2zpw0JoDMCcYRXe5WzfLDRfs8X7BnFY9SzEWfRmWwqJNjzeIcb4Nb33U3
AQlDTtANgF1ioHXijGAzutDd3x0wfQdynjo3U4tHO68LzbpVF5qlOOxuvP2ICWsVaRtH3rMV1hXz
4BbbDyMxlEseucn2m95UNJm9MLodInp8kWFptP2USRE842zYdKeyjfyPKfYB61QYNobshz0BBh7i
5veq6tutdk2Qh9bWf91ojyqTpm98tgVX89L7HSMcHhZY7xq7qFQ6m3J8ZsWV1NJORysvguyiY6z9
Qj+qcExKpBRmyU2zhvPjGlt0TGU8tg+0NXt9mOvaVYctCrWTJkDn70NJmNlnO7Ydl4lYpPnNZgD7
wvg1Npn0SF9+lHu9Xn0MYQLeBpbLG0qe9L20JS/jnxig2U77PslHNsZCAxtArMaTV4c8cIDNMm3c
5tZMl3ocTmU/zzmtHHI71+sIvnVx7n5bUJT190FZF+eZE+VtML17HdxbfJkbrwMK4S4pzIuVVC4r
OcQ6pRt4JsZDtiXdh3K1gm/AwUBemOODBzMOYXnWZmTNku0v7xcy+fa7oGKBYrPjdt0dUQ8pDdf8
KbxaWHA4ln4I9WDx6hPMgdPwPvpe5ndxPR/iorQbNis63k9e1UTnkcV3AXjdousel5GfO5iNI24m
N/nJCQLwiT1ZxYhOYY7tFMTJt1K3is27nAI6i3Hf0REUlgcfM1u6wNzeN05WOlKWKagHLw+TFhgo
PSemv5FHHAvtA0TGJWh2aYOhGrc5A1KrN85oyzm0O3LVPKyMqq+hM3PubPRt4yMI5d5c1ZAw/uA7
7MpL55SVdwgad38qGtP9asaIVRkVEKPqxUQhPvpzw2XDm662slYuwjxsndf9UAEd2KfowuW3UHUQ
vArPmwkVXILVucYkwt7tm1+rXJMUwxtVeLUPltqHf0WblE4KaTZUD5W09cMyz/Ao85SsP92yjhoQ
SMz0SIE3UTqxYHIvQ+DaQ9dV2+NQNGp9m9RSxzkGElOf+l4pYW6Io7krt7YSH8meuOvttob49Ws9
fHnR2FUXxSRs5R4O/u/jtimeWOJ9km9vAowjX8kuP7UW8Q+WUfnQdYdvYIqn4FYc1mFbh0O4eYU8
j90WbfcibvuXnQd0v/OkLD5icu78937oojGroKC3r1A20x2ugwhgjO11VtZN7gY+p6aEbElq/kK/
xFehogis+NkcsZJzAUxsnfvZ8qwHUaNBeLhBib/Dxgs3LCJC2hIlZ9cc9t6e9EGrQO25ZTXeL29d
Zit1rKSf02JTY30cNWzawfje9Amkk1jnpd2nb6eHzniUXjf9DRe7eVqE8tjcQ9rqZou7s9jZOpuW
WVQn4wtEPJtaUVkllx3nMPe9DWrIJMfDUuuAvUWU/Nhg0doziPKmrnEdzm+igzX7nv11bTLpLAOF
Puz2g2AK2Jn/GMBTZbYwuHcT3qdzqYj8vtZGBhLYkcXCy45Dt3ifq2qqU5qYsYLgMcCpMwNekrWV
8mquYrQDZoftow60378kehn+kR7uk4qFwItq2pXWdF7gCeWZtFK+EOf+zKVBRhackZ9EezZMQX3e
rcIfDgnuVjcKqSjuoXwC5oG6Tx6w0Alr9GZJgxVCMo7/PJ+J4+D1M6mvoVlDc9tCGV5YxNmexkZM
WyYxPCw4QSWpFyEUFeg3RXU9lPHgnm/KL/z/ZbTWz1Cu+JVBmhd/bCZ2TDq6yILdXcLJZHHoTI81
UZ1TWjm1+Q39C0VIcGhQpLiR0qmgJ6VnvRlQ3g+hGrzzLNvmRxgnVI6uMeWfuRuKLmfm5oc1wl6M
cNnNM6lcQc+PTRcXf03YTf/59UizrVunpk/vgxcft8fxccQ0ZT3O0rNy2kmrOo712C8vgdLy7NDf
GdBHEQxpVTExHcHeA3niu0Qu0Fe3v3kKpfTryPw9ntSmrc9ELDtmQ2pMnBNe3qO8tHjEz2lrV9tz
DOvS5ItrBpTWdbFrvEoMIwto0mITcOZQB808O/tPb99GyMSk3xhOY8EywEa0+JaZaLNf12qLfq9j
5TSZ+f/z0bMEIg4bwmo4cKOdFn9yN/lpT6ZyYDJm8ad3CuygB2tgtbPq7PCk4rmpD/zK5q0crdF5
S3qCRlLtzmI+JtPozZgJRTsIz+pBI7TksIVH6DK/Aea3WYzQyLRMGgyF7O+gn3BFJEtsm46xrH37
0JZDuT8U2G4+GW9HikNxsv/1cySuArH3ehJ2Q3pcG25h3lBSblBkNwo0K7zmVcKyVSYn7TZ4k3lA
WHJd4msbxNK6eNIZmpxIoF4+MHqWa8q8zyDvdWF7gM3b5F3SxtDPLqMpXHXsqiFXHAIAyKUFMIev
3O/J81pY37hfZF717siksrqyS3slty9cF2bOvc0TJ2SfpaG8dn59Tuqyme98+E2ug3N7YIXcykNY
0npdAtS3deZFGnxsHgoci8BRcCHAU6z38VZzwwFPjCrZ0naoEvLUOKBQkniGl97q2fzJxbjKx7Gt
4SPRllRxymAiv+ifmz1lUBdh6kS0ZIcePeprX5N1e9/oiCnImgPyHLDg9o4s4XTTwfSRbq5BMMou
T8oiBkAJtvI+Sax2v1qEQF6HWbMRNS0uFJ6/VWzwz+W4DmeOKftjcDv7v8DdiaiobgpVkJyhIwlc
OC3Pm1VsbfZ/f618Lr35WKi277+2XtDEqzawH+el7NC/bz3rtr47OeCr1j5Pacze9p5GxMlccAqB
WfB1IPwUzWb11ta+cI7LWsBl0d6s91DZujrNjg9tZ5ySny5ndDiXDRGvhbjeX2RqcICeYDh39VpC
Rs2Z6MqVfygUXLxnsELcu6ipj/TMGm9cm6y7lDlLX5K9DaIMmq0db54d5lW1iPoPJRtB8VlUbGBc
ajyhPkf4yTttln3IBrj6kpZp1eK4y96yUsEwcQu1cORHB67y2ZvdYKGmbxIFFYdiORT1jAURW+TN
eGdBUL+NtE3+B9PgLJ99bxuj/8DdK2QCUQ150wEIbQehKweMBy0iXW+ph+92nWbJnu3Mzhr7LMWl
6Bqc4+a99euL52zzfkDHSa2GNS/2f6Fl+EHFEPSGUkPQr3uz8VLEPzaj0Zgkxzqugoh62u3uWQjZ
vjXlWP8qV3hkvFqGEsGCkyjDZmff/Aen4UAwGLi4mnK+xfNxN3JxD2AFCCHox5EtwlWF+HomS3Lf
7xPBeBEhICikugBNkRqk/GZSoBUwcST+DPBmKt1qUKjc6Rxl7ve29fKdfHfFoos7HgJE7/LCrLHO
uSjZLDiQRRjeuf5NfaAqanmG/GLnhAuqDaZcBr2dicE309OwYw4BNkbOXDpIStso0Byc1TpQr+Mp
7J9R84z+i+1yn36F0ghzXqnlcTrbqgrfmli6EZtmDRT2hltL9QjvQa2DWQaEc2ffTVj1xWgtLYG5
eFtD0QOzdI4GeRPeJ8wRR3+3NOX0GWrK/g/h14IR9Hbmc757e7Ymy/yO1L9o85slVnXgMssfo16j
9aHubbe5gLLA+nf//yrGjoXPDabXeSlrD7HBJk3zY5d7NaZtt7Fzl8iywXO3rhuPJWwjL9tGy3OT
Wrdx5o4F1i4zxis/faAMnizEIV22EfvRH53O56iK+M/fow4CDaoe2+/hsNV/7b1qyhTRif09zFFY
3RfTSM4c5F24HJ1dync97d1/sRSTyXF1avRVrt2akGsWj/iEehW2vGbFGfjOcebyX2fNcZXhHY2R
I8uM9iszEPrzBby75NozZCk3RonVBM7C+T1T0rOeoBOdYwlX/lmRRr0vKOk1X6BxwkPsj8CQk+9b
7mFK+lL/ktE8vBFVnyBSMnMpjuRTu+gKqjo8dAP29LiIjCOmRLYzoR8wY7IQnuebqr7OInK3tGnx
2jp45Qx4PwJNXg1CAJRF+xb8GyOFzS/W6+MHOW4T5iRTvL91oXSclLPHg7lusVO8GklJPERmCQkp
BR4uHsZpBuKfx82Kcomjpf61qt72M9VMq/0A/e6Mud9j3Za7ViGe4rl3N5AqwSlWzKtRL6G2wvAw
Tbse75rNomWY2sl/CAtv3XOsrpbqYLYmsXPKm7TTKg7Iohmha/IhlpM5LBUStxs+u1/7eHbCo9qV
47MKNco9760mDOH5dvFpKeSBQAQr17zVKABfijpKKNirDO8L+oS3wvMRfHkJslUFTsPCSTGG+pgk
U/REGzJ8QXh502M8t815sd1Nn4eRX405hmgfHX9QeJiNUj5ZfRv9C42gS4BwjfsjPLz/NNH6fkEW
DEHKfgwCG4zAMQod5RbFaVAhgLgUPgiTVWJp/V/rVWZPG9QhsKNabu2BLhPpy2ygQGQ3+3U+jr2y
cYzFzSuwyyaG8LAZmVJ0N/SgtkT6nRN0y3lNks5CJyoga/I+6EoUYND5ryPLRkG2aG/+W+yUsftm
QZ5xKBzhqIO8TZKMss1KY12U9dM6b930Xrfo/a4WCXzvN1GpSWN/N+cQVHn+Ypydv6FqO+9xEcXW
HVDNFEFu0blezQCPmjnaMtd63jY/RQ+RBGkFvr9eMYaa3qogIEuMJ5kStC8B5Y9IXvk4mJCoUvQX
u0iV3rtfYbcG7R3nWfCti7V+3DHQeU/mMcRtfA9QuyOXaD/w91dF5tsgriiZ7PgZjN9fHqqQgyeV
U5Xg1beG6q+pfSB5HHpKcxZu1T7sdlOjkoLLB9iYZuQQ8SjiO5p0rzpUDgzIYQ/L7l0rArGPKKIn
+6mpFJWHWXL62+9b89RNhcUj2VPts6UQ7dFZSGSBQASJ/bH33TKnyiLLGT18sT8O2ujpTzCY7Wl1
PRWfaO4LJ1+KRSVoGK3kl5FtwECI3z+oEqoi50/koRXMW+UNp1tWBvtpnVfR+ukkqTJKkZ7vG6/c
FtgDbO4yFdbek7SC9TfHrt7JjPGGLXcXZ/hRNqZFfzTj73nuE3sr72S7zjCeY5c8OnIN/WwvYqhl
jMCEey6Tpf9g9u6gpLe6fKIIjNGhQuP7Lfeo+fJUCRh/A8d++N1YvTfF4EVZCWbEd8a7h4exbeNj
EZMzkUfGLj+EXQ24RS5IjlAPiaJEJDdQUMttHl+hPpK00AQHoySdPcCnGVUr7UNc/RRrLea8jRP5
XtQFRQHFQPCMOBYhl8P3e+nmIAkoFWXTpes0+vPD2lnlFwArobt2XQ8YiyaSMhuW7Xzn+Wbbs22o
cXXEMG/7D1SPxU0s+43I1gaCO8cSDfNYZwyT6TaLRPZru4rBRa62ORXG6Vb3aJLW+7myX+HeqdjR
dwxtLmcap4o6ub7xzEsL+PW7iffNyuQaMVUwZpbhsV5V9GlwjG4et9q4JROs6L+C3YrWfAu5JNTY
2jCV1PNg59EeLQA/lWjWc7MmAyu0pVdewKKb/tg7YXMfeiiP4cQFR6rYd1B+Y4T729r8xDqVQpR8
nWR0HxpAZounVE/yYKrY4+/srvtznz0RntD167PLEHAb96fxOdaWW+VzEPBkxoiwvnCJAxbVpdcj
HRfVaz1FZZmN6xr86cIIxVFHNN+H0/XOW91aykIlF2LuoxOiZbMxovU4Wt0SfEVqEX/q2lGfeGSw
fR4OXF76NMuAYDWJStcgMv8UUpP15IajxdTWr95VoBn8WaPiG48aGidC3XGjnSHlVnYZyc6WCLzp
2urel3uGOKukLe6luF+KSPfZNLvNh194zp5p3GSsk+lulD/ZP+qlQxsFd1JE4hMFjz+gRnC4UG4d
BlDGzBHPdbCURLnWif6t7IZqg4NTfC1sFJZHvetYp2C15VfRrjYqWitwcJvyRLenVgPzTvOIrZQs
a9nkYKTdzw4hI9KsxRHkDfkDjjPzzVfnDEA6U+Wd2QU1bMqXgscacXltAVTMUx8jafHDHo/r1XPP
1erY/Xl0gu0phNJosgWxT5TinbI1KUYz03SzE4lUWgY7pIvtA7w+R21hvSKXQpRRzkvzoRQcXZ8q
ptY7nBLaHn2VrhE9s9DNyESrCHFkSf+ElbW/H5YpSkZ+YYmcDv3DYNIBEfGSVlMhj4D/E4Rhslc+
s4Qq1a8ED6o/jV9E/6EHiu69KQBIdjR9PTqdOkwOcbJWS156m+ueIq7Be5TUrp8jglsvK245yyNJ
W+0fPVqV/YgYI1B387CJ9alyZPwC3zn0mVST+9xoPMju1OB0v3pE30iufJvsuM7S6yMBhqFO29Wr
r4hMlpEA+M76hCGs0B0jVM9cGXJSuLoTL4O0om+Nc27yB7GhtxwbVOc+fKZuHhDMAz7K1U/+DioG
VvJQluUTK6VEf7jtUGexWnzr3O6qMehXd9PfBUuxbadudrruMKEu9K+QIcXzGsP/H7epl8DwXlnY
x21uIPetcWyJLfBq4CCm1jcb/as4MliEx2mv7O14yyJhQ8TIWKFYWyEWW0i3Pt9ipCCvaly3r3Ie
1NMaxqU8rsU6QhCE01iwSWjDpreB74MEKMubMBB0g/tSI/1L7TkZMPsXVJ9P3fvt9I2tO+fc3o2N
dTDI2toHL9778TXoar2ltqRZQLivWidd2209hCND7i0Ap3bScIHRxv0b3cWR9doIJkYG4rGMb+me
iOLsI2kpLnsQ67Lfl72i1OMIgTRsGrryb81idEjTDTxzz3Ph5b3uqYUQsNJFdzxyhGP+LnZct4Px
W7sxO0fFoCc/C1lYB/SJ1Vpxaozt+OEsLrAOgyrsor7tGiAlH5fuRGTd0J4LEq9fS7J32+vk12tP
T93oezQu8nPHRP1+F6XnAFjVlDV7ZCUSSmrXm3PwPR07uSWTyH+IV233p8VZdX+WQ23vh36hEwZp
AghOHVKROLDZnjuPATJuFoy9FmHW4LTfDEU+y0WTo+fcqdG+IMWvyFlFaVndB8KCE6qiquFJiL3t
oevxccsRovW5XYfDwLgbSz6K2KYvf97R+0jVDZfElbDKPBHw4Zq7Mb/MskSIOQlfPiSS0yItrb0K
U4SjU/EUK6dGMFTsfvJcJcTc5O1KLsFDpJiFMsI7Eu+yiLLraTdCoQ7VFjKNtoiXrtDNw3Bigl1f
gtVHn1b6LFynThG704WyNS+MasPwXxwBbCG6XxYKuUniPgtQMxXHgEAjdCfCHpzLCjpB6kNMJVEk
gb1PtWj/RhE8WU5YGi9vNM7rTwuY3aMaMvClqDDL/TggNSORTjZ4WbWOEh9uXenq2LWe7eCzyOGa
W5UMIKZHpTlp+pJ0+LCR8adBOUFDnoQV6EezIe3X6AaYJwaEuTXyXCCzYoX/r2K7Peyq6IJMB7t6
wuVBbjnb6fWUGbPuEARq6cVDD3kk0zpxm+HQGmJhU8N133iv2307QL6ixVis0Dopqpo6zgTlVMfK
+DeNwaaLR39TEnTaklWRjrZWP7C4nl70MC2MjQSd1plEeh9AWbIokwZdW2+Z166duWieZsDcbi9+
BvzJZ8+LlrduJisq77kQMIaRQmg8iWiSdx5IyQNI1oqnqH9zWHA5Op4mbdrmGFcywsZ/rzdWcFA/
Tlm52XZzuO3xQ5tSNb8jlga8PJSLbjFydhvG8XUjLyceCJ1Na39APJv4FAVEhmPBiK0QRY1ocFbs
ZrrmzVJ1NF3WIrCvvbvGQGsOm4wzukewg2Dwwns7YgmL3QbdvJLZPsOwRf18v7Uq4qUGpfpuC3sI
jwDQ/F/RcqhmgBPL20LfUaTektRPAApBnNdb4LVPUSDXN9179vaj8arSvSxETybfvQq3i5i9yYKs
Lyr77w5TNj32E5ZYB9TvPpb3TiuWU+Fu7clFrN/855BPFf6zpb0NKcIADFIbd3ZIDI9H+5lIBIA6
aebgzUxe132GjMkTcGw93R51c3tk5N4BvVtTfOJTevuZTYj1TnhdGZ5DT7iIbCPT5Q6I2JazpdsJ
uCf8GS8la04b32eCbS8A7X6WZU9tsVDW/+tL3/6L5yDiI/x5w6eCHSag9r1kg7EBakpOqwbWzlY8
aBZoWrEiI7cb/wfomTPlEjv1DRpWBX+TRbJOgmwS9bSDIPprkdL+VUxTEj5MQpn1h+ag+8kxYpKD
H2Jbl6HmKCWkThd+sxkDTDvpYKofFRNrmTfOKPaMyG8r5ra0+uxL6CIUUVUbHvpxBPfoZ2m/TRUc
54kPgxKSgUX+EEiC5wNorjvnLmlMTc4gIP6bWVds/llh0f9texQcp2aOvOUwEBj8GtSwbc1kmP89
YJNggWqu9k+bx5rA4JoI5yxJjHlqkPnud7zdo/ystwgRV6rVoH4Bk4zLyYcg3xhQ/YUoQhZ7lg+x
lm7zusgAT/01CNHW+ybpfhed71y9SQMRtRGN66GLcYYvSg2a7Oy2s98jQRQma4xYX5eoZ9GDs1Pf
9b7qMee3OiSSMIa8q1PiU5G9VVB7pnUJn6tQbEjZrTJ+mL1hiW8PzALTY4emabPSm5LqZ9fsZZPS
QpLGAHvj4C9UczfwgirvaySF02VR0YiWfQ4ZCIq4pw8lLGuiTZbdrg+Wz4ZKGq/OtNOxePQWfAj3
eYNdWk6qtrd3Xq5JnZtmaexTycF3hilDSLWMi/uAzamzfyvogyLnIiMU9XGnRuu0rvKatBibHJyI
eeiysWroo/gh1jbdhs1FLdY4xvxefEIIn1wiroqTgqXzr3Lr4qNolOscXaxS/2q21R+AmhBjbyBA
edDcmB4urw1pHOn/l+JGVWDNw/pvsWPz0U5IWVNnWus3H78rfbDFPD1Zu78Ppz4UwH+9pTvceIMS
jM4zvOikeKMXOJBFP2xZ6/hB/91H8wgG6YzFP0CWluUSd1TtcZzZGMnamoeMDqctf1bChkSjZ9VJ
1vX/o+w8lmNHsjT9Km29Ttg44BCOsZlZIBCaWpMb2OUlCQ2HVk8/X8xsOrPKsi23ZVk3GALu5/xy
BW/JPHDnTawRrJymBZxoKDtQ2tnMBDRDDS7PXpiVxSGDy5J3rTGtt5gscJdNvbucC3Z0rmTRJ9za
nUj6YMVlzbRml5gpU9BE92YeMXngtuNAUI0lHhBGzEVocjt712PdVs1xocESa5nNT3LLfjXfMpNm
eZCl4MYs1rgRwX7JOUbD5cshRH8r7JDkNs8K8z4en1TGyHwy84RFSU5GdK65L49CusNr3UVwcpLW
EXz8WYkArVecFLvIsMTr1DKiBWXWDI8Orrw7nPDgJ9UYFe9GP0ZPAggZHG7pc71pmjb+Attjm8p7
YkieBTPBbyFBV4HumOShXIvlrlmXkR99jjlmr0Ql3DDnbroHdnGAtwfsu3ulIud5kVllPPuZjBiH
S0+9al2vb5q5EZXFmjJ1jc5MaIeoCFg2RoG0sDXL7qbgh1psvRgLJHvZ5KZXcdwtcEb8TYASFJae
QEkcsbMHJYbnwim9+CiKPr58P2WCZSSZJQMskx2kiCMpcW689BEwMkoPpEok79hjxAwOV7Xwhw6W
pR1nRFXdVqVwbujOSdGPElX4VOaV8cZXUy0bZHLls75wuhstY+97pCb5R7eC8X6QtXTCflVt8TVU
feZcTlBr0pDGtXhuLUr4Tmib1+oR/t2JOXl6BXaTEU/11fJkwtRFbsP4myUmg1ourA1xZCOCrMWg
MX5UeX6OvFHOD0hv5WloSWskOA5lwaGqaqM5WB1APNOrGuwdKEKKYnxCMQSVmvkw0q392QtZcM+Q
lkWkWzL1dwQg4fLMsKU/dakQv2UXL6cuNnNAzQLuHIngOt9h/a3vkavFGliDfJl7O7Gb51RbxstQ
Fq3cDMwdt2YnjOhQd4ZxjcYz6p+tCt9dSFDpeKD3HhDbKMfsgSlRNnx98WgFGLzFWTXaQ5br8wsK
LNAnIgOcWRy8cvD0Xqbx0uztpRnnbZwNyENV3TvZnU9Pafoutd/6twAD83jdtgyXYT27e98gzaMf
rA97zaxHaB3RMXN3i7NPImGlhw5jg76QXdYPpRoRGGqd9ffAY3lyQNSY3ubLOiZ3gA8qCdLVnb7J
9+d4SnCrz0ZATF867OzU9DQ4XZWumy7yuKGrCnfYprZT29svM0DTwSkdr94Wi7T3ZU9Z+i6J6dN4
t4iOTAjJylo45wztGPgWUEA4LAqXNwoHVsRwmXSSH4t6aL45uuOnVfbGuDWLDKqqlh0+mYx25h+D
KfyMbH6Zztpj693Y6UTI22CucjtZtZOHTakytVuJgMRNMYPYFzmfK40p3MCOs5QjNG9pYnQ1I1Me
caqnr2hIVI7JUsEVMgBFzZOxGNUnng3onxpglGCAZaglRpEWn2eqtT4XcWOS0tRTaLifOrzaL6R1
Tz1UGBg23L1OXYZ4x2ZQLhbkQaVNewqCu/53DHo+s7JXOfpyTMvA45aBOBGPAZLcxrT4U9pZpTuK
CWoH5fXox2BlAp8W4+jwBrFYfEguAZMfGAs1IuQs3jkNsbgXhYD3BA2R3MyYcpKgKhpb75VTI74d
3VVCfavavjKZzH+sylvM3argF4KGoJjfHet9coScy7+t1EGVGI/j+MkhUs9o7BlDd9jk9K/UTD2F
z4VDJ8DjZrXBsmKIDQv2Qpw8ThVBLNu+94FNtiQXJC2VCZNU6k/PwzPdgrd6m4yB7xzFvaISrbXb
34wCaMj0ZDs+KReVro4SpcRDRUk9D2Uxzw44Za5/xkGod3vA8kAwEqSuFc88975hczPWXVerfbsI
JK2xW82f0NpZc0A8597gP0+X27VHenJgmYdgJHR+HXBR9uIL3xngGD6F+FQKvCQIIc2i2MyJnM0t
BlZMmV7vqrMJ+lbsitXHakgCARo/21TWd72a3uvQ1sMNPC0QeaWq8bnnOS55yt3yjBkGsVs14JLK
SglnIZY8vZ06aYvd0sU2R0ncorRPEHefDIcbJ6QtrL0lIbz+VKlp/yx1k5/XBT8AdJmtYfQwPf5Q
7CafJHspbCm1R8Yu9XrKt/IRlNGS1VqG40D+N3rFGPENfyC7LZKJ9Y6nuv2N4pH4/66CiTrkZu0e
GAAIUqi0gRvJ6Cp0iKRFZmHSSMt591mjhjCLncra2JWfLAfZr9Z4nIq8OlWOSJNNbFSefYD71uUm
JmqQ+Agt1u7NoQ3DPCInh3cn3aBEvIRgrkMKwg8/mLxqvmLLS/2TyYrUXY9IkO/1bJcuSQRlyn2u
mG23ShDJF2TZuFzL6QLBmNnke+HU2Tb/iOFV+Ue64mPZA4zzM1e5abQPZBLZemNHmX9ODOMCuEVu
duvQp/gtEJEI/u+pdxaJij/YBPw18KaocI9EtVXFuS5Asx/MtDHSY7W26RpGKPoRuFaVCUSEzcXL
sjq/a/MpMwNgGv1R+j60k11VsIiTSQPhto/NMQlz3OY3mECxK7JW2pi13Wm+wmMJ9+4xeFhBbZUD
ktTBI5iyy0t7Di1zzh0uTcpKN3U3jFdW1KVflupt/e4ls/lrhheqslCUTVRt8R4lNwp4q9hPevFR
9VGA4G96DupbxBjS+s3zVEbnMtHWDedkwuGsnam/0hwIGBoL3p95VQCtyVNOEFV2dOAEb6ekH395
qJG+BLvkQ0+2or2d16x7U10aj9vE7qvpoULwHSbYbnHtN7QuVmrw/BNlmfFB6HKC9YzbZJtaZAWH
HorqeCcjW5VHMNeqoXXb5/Tl729nxq0pfx78TvS3RZ5mZ4/fzgJv1YA1RCO1F/sBEJjAqCIvNiaK
ejx5BMK/mNNF+IgS3X+uFD7ewJ285iMeE/vCQWeUjmmXGryND4ucBraTx790BSWDegLskz4N6IqQ
S2V+1JnL85Vm2DEDg3OtPUZZNL45zKt3sVlopgfbmr4cs52e5ozyDYbMQe58LFofWZt2ZYh4zDiI
qst/qbZnIc9l1QewWRYZ6kiXZZhAYo+7yE4THVLeLN5QPOlfhpN1Z34RDTdiknkPZZ2K6GxRfHAm
1mSWx1iRxr1DOYslkpig4YE05HoNMe5hSKnJE4nObE9IbrwSwj9YIB66oLXcQbIHaecdUs5PDiY/
e67A3CtfgJG68SpGnlfsXIpGR+IeRfXD4O5Iigp8S3BLWaTO43ZQ9qFlA8JG1zUaS4g1x9Ymyy5q
NZ1mZnlF+tw47XK/lzC4VaHvS1hIoCEzU8j658hZr6uMEZp5ZnDlsWosXzO1WHm0WxyAiu3kmdaO
zC7FXgwHgTguKptNjt2X1s68X3B5LpZxnCYGlO3UQ08FAnwERQGFFQRNjJNm2yIpqT3340UQblnc
NiRJdx5yqggbGPrM7JZSWbgsmc0tUTTTSFNaSUPnjlzulbu2IPclIHKu/ZimrniKumopT8VSLbdd
Hg03zMGQldK2FmSTnd1cRehGsVgbUccQLo3h1sLpb+GrcsZzV2l/fcH9v954oq8TVn8L5TTDbAvg
tiqM5DwSD7NHENLOcFeygPlUlEfEC6fQKVPc9nunL4tpZ0A1ctkipMu25BiUt3T+8tBy9dkP7Mp2
dYhqUk3I4Gqqt7aIvPNqctwHDLblSyOz8nokdlmHcRH1O7YwhZENkOfIoIuCKdeaJH3ay9TOYQx3
WXC1C23tec36VWsb1US9Ok3Yp1F0Q6BJH18BFTpJtmlL4fO2mvHFyGPnVGPy5lOFQtvPxWKP2w4R
4RBo4FKA+dSzyi9romDgPGQY3sbASO1ZvxZErPwuG4l6zOjN2cLTTuT9NNrOHFRaam/HSMfwkxEi
kAdkEzbQZfmCLhGC3oy35RiJszbdi1UIo1+GoN6QyBAuqsdNPiM7xwNn2aC0PUmDQVvPixN6FxgG
YMaO8M/hU1+DBiVSf2MsaEVu69xzP+u+lmj0GRDa7WrPvnjlhqvVaaZ4b4U65/ANklm32MNm10AP
4WTryc3hY6rAmMbe2NUNE2HYi4YTvELTuRF4++ONj3wR+zB342ZO1XgDXu7zYDXMdbs2x6d6STCf
5Rk5FeXigAMNksM0a78id+jjZ5SjSbdz+B1Fm143pAsp2C3M/fnQ4rzFQJjcDZFVPyAjGvHDsguq
DVkd/m97GlR+9HQyfpXzklwPanQJ9alL59aQjmP9yslBQh2doFQJatiNIbwM7SwFSY7xsB0XdyIx
YLq4yJbYvXcFVQBc6kYNEGoNXXdf5rjnebEK25hy57TbqrSxH6KLFZaJW9jllh3Wxp3cIc3AwZRo
cY+4AmncKGJ9c/EdHecSqQfQSgnCUbYJ9qbGT5uO1bvy0j1jE74G6S6Pbk0+6scS4wAbR1+Vd4u2
k+qYRElbfU8GqH+AhQJyX8NTdwf0ud41evYeZqyx8Db4wGrAQJHPk18iHbyH/Wewaa2B3B+XQJ7X
1sM9EsjFWZ7Awu37dmjnzxQW9N2N1lreyDxbCbNhAwacqauSKcArfsw4Xr4FHE4U9OvQPeb8QRdU
BPY3zBPciexiqXjrtBdZMqCiRfFoZrzbEcqsLn2I0l47iPaZk6BviTveZERmwEiAZGzNmPKgBNFu
v8M5JE7x6pqp3nNmtMmJo+TSCIeI2d1a6Ai5NYVcP9EUjWtIAbNSpzwHgtzYdjufm5L7a5tbedwQ
TmVp+egWTdKeVBUNvzTMB14oAlVeLo7WlCiFdL7hRGTe8lIu512blMDObce2TtoGOostaquk/EiM
mjN3EFnrH7NuMu+ThdjFg8lzEwfxko83xuAvw8YneoElw+mY/LumHcYNez3WUTiBCeumSfgwWn9d
fZsJkYNB6edOv5UVXVVEecf4wngnEfCX5cZXPaKvdw9CA1IgTUget3sv8cOYrJR0k+XZfKdpDHg1
ymXtnnrJL4RfKU88qtC6HJ5Z4LPh1XORpmOBXftng5ieV6Cei3e/SfRdFOe8G2jS4YpkjoYSHarK
6sCveueRXEIyCKY0W7kVWO7RQ2I8UBs/E+rWN/sWA/iM2neEN0h1d2V7UqHUMOP+Tkae2+5MMipe
KaN0f/FxS+dgR6tgYe/wre5Em8/uAYltdjJpH9Ub2TkmoBngAMFQPWrfzUrNPAQ4a6+69ouZdXjU
in92cd1FnRu9TFc6jpvuNKWRB4OmiInZACIpoBGQByyw/C9ARHD0eocPAJfQSPdUusECMuDiysU6
hUywRHcki8XTtoxxZId5lyDQHdoYCQBQKiNrTWwyWgHy0sztjB9oj9qicbcGVj6GAlA+EWKwtMpg
rWzM5FJb4r7pIpzYHJF6i/c1MTbDgEZhk3brauEjUll7mCaX8yUrdJz9LtmtejJ3qJwNxmWq35Nl
9fUBbZ/tBqJv4qfUHePnERM83KXj9842Tqv2F1AVn5dK8u69K4SAHcJU4gX4iNoraHlYgb5dCOKy
5JyoPd7C5nc+EFNNmIdaomBIK3wfEU7RZTfocbpf6ZiNAlGh2CXzpMwfSZVZzT3x7BjSIpev4VRE
ozUVnGviEm9M+lyBLslwTgp3cH1KC48IgoppvtuztWePS8fxvonRsPX8A0DJWw8r/7QrKkJXApUS
BhfKxI8eh1Jk5q2pS/eIGmBIN+TsxDsSmPPisFRJn54R3XGhdShZxckn1FYHMGc9/gyf/EBESe4e
NrJtr0wC1syNakf91E22/2RiorZ3LQ/OxfSujf1Qp0285+d5OeUHo+WUHup8B6s7oB6aLe+1c0tk
ht1sIGAabZ5Jf7Ds/dQM6DWK1CrVftTd4IYTltLdha7F54L99IJQ2kChGBxFvZv7ST0YrUb0kdpV
X4Q+Wv33heQuLyzQCj+gRIdtinAcI0WnurENhtpySgJREjTMc9vi6TFgSnxEptiyGL9SFrXZQUGI
vWgml+0iJkwas8mCnji2r5E79XnWK1kDCJCs5nbitW7MFf/ElvAMI+Z1i+6wYJkyzkC00t3MuNAn
pLm5c4wwqA5hUSUAppwckx/gXvt/Z3Cj0rsyswA+G9ipwIRrjM7TMlRiNxQWmQjk40j7u/NsdaOa
vp2g40nPQTOXdbUZ4F72xCaN/OGeL28sIDMq/enTA/xWI+jxTp6MMnEwfbH4jM2WVV3JeVhdnjbH
+sDe5b1ww+fmdkDxybabmv6n2RrmI+EAbL+dnsA5SpS9LcbFL7/pVmtTEicznNYoNuM9ILb/Xbt1
nRxNKWKCzwHhjc0kh3rdNhQQzVeETsg0ZKBiDi712L6ubWQnQWsojYHZSEwELMphZs/RYIxH0y17
Hh+/KOed1JgIwjoG3d+6Dqke5O1RvAv7HxneI0kNmC/cGPXtbgVaBNRzZvtoAgHXEDE2wWsOWYqn
gcZvZ0PeGDkH89zNlPoJW3GEIFi8z5o5s+GjB3DuBJnwWSqM7eTB8oiGGYwRwX2WMf8iYSV6lq5R
pQfcZNYnZBHBnIxnEzGcg2VtF7A3c+OqrtPwXA7m4XzMyZtL8Mlwl4uRwilnvGRQIxxm4PPQe1cB
EcDVj429S588h9lsk5Vc/VvavrxLil+CT5PnymfpJ39keGbY4lvSFDauob14ZvYuGrebEa3VBKLE
yVreSZ9KyP3MFMwvHFygfCCjU4NVrjZYQs6x8GYUaM4PyGM78iRLD0CR9pEKHXZluRFeY0/wpU8m
H/Vt0UJNHBlMaE5nm5rzE6IdcWmMHnOiR50iUfh6FcEJmLKh/9ay4SbnsFjXs1cMFV6Rci3UDdbZ
vroBgHbfvQZK7skgBUZtF3A7XtBA1kWwxVpjjZJFtu5dHKpgZUMaN58+ssdTiXlruULmJta9nPAN
70fVtuMtfGp0O2g3/xRV36UPiMDRLfIbXIAocRqzRTSSGhMxjI73IYH8sxOOuTQLuzJmosj5AjUG
TwspWNPp3jglViRe8oX6zkM+zNmT0D0RB6PWEzaCPMYnpFRanPlgxju/0zrdcv3o8jPrmHm2nZGu
zX5w0uUaPTnR44vZum9Jjrxw5vnmsY3bLkEC68XzbXVRV4JAqQdBPBV2X0tmuwa0f4JygUB4qGIX
8QU+gny4yn05ezthlNV+FWxAeHRFQyQF38bZNOux2ZCH5rvbMbNHtRvJUkWv75DWj+0iG6rjJFX7
TvpnDUUh4a8O1Uwy5HbqWGwOGaEQ2yXze33rO3315qRr/qqIDGQHMqPlaVmzTF9ZM3K6LWONsrax
hX45jOc1jsJeLagwEwKZeDZitFogyyZMEYsg/P6sLGSEJWXVCfFB63kmQGjYaz/O7Q2fXz7i7Y1n
fqy6rR4KI5uMZ+TFtO/6GV1tVx6dmNEW9XHiw5kJliRzmqriwA6Xt9ed0XR3Ypb1uB37aUxRKWSJ
szWJv3zLUWalO6/z+2EPuZJQbuuzcM21hcoDkqTkIlyNbNwOflNfSalrmxwZby32XTRbPMUOKl72
DqMcfvX+jPqqdsgAxILuq/2KnDEJ2Ccs9snVLCXhj3mvX2fuJOQeptGXAQahCvYMTH7GZWVnJbEX
3lAHSFrlfMc8aNUbMiEBclWunZOVIfA+jq2e0mPNdwFMgPS1vkIJOk3bFRXTda7G2Lmd+tzPr6c5
nSGj827eIx9NvybD8ASlXRlfmmmt1hH0jLAny60uD3hnOD9VMjbzDdyv1+66ouz802zgBIQ8mDCB
Q6318dYk7pMgrM4WL4Z2BpCQ1e25/r0FsIfcnAzbqJsq3ApOefGoGVQTqb4S5AWusJEgb1Zs3na1
H0/klLmes63J+eZI6Jm6dmYNZkRiEcF8qzSmL9Qazk+uW/zXqsywHUutl2t8b8kXU0hdXmzvfehP
M/q/y1kesvrMsLLJHD/oNgPfRbwBIihaITNItqr9Jq8s/WTJgkCKmPf2HhhAcoVbrKN8G/XZQCtH
XwyP6aTZ6/pERvd5Y+qvqcd/TJIDxsJtbnZUvyblCqhhKpNMeA+00yfLwSJmS3FocBFhb3hJykar
UxTr4WWt1vWREA3yF5jGvzFLaQ4fj35jQhg6/yA71FuE9azLk8gb5yJmWFAEuvy67juZZAcqteI7
1iYIKLfHOH8qnI496ZI6pjfEgxGjYLemkQWqH03vWPd5+zU0ExZJq8VWTx5tg3dJgT4sB4EboX6p
C0Jod5eCsF9OPvfDqeLZ3eNWjvrz3Ff5D4hiJxCX0XvmINPoiR/Fg/Ljj7ilQPJQ+vL8xgzeoypl
syWUTvtBK6Ny72d+TE1UCRBymrOsMCH9Vgvc1sGpgGqmzm/IKouLG0JqOIr1mDPluhLIN2wKVsbL
EjtGJyUgFrfCWj29Fa1PZq1T4aMLbOJk0Wfibu9vNE/ah936/Vfj6eiK4B+Bqnnq0YN0dWNecuTZ
bJjt3Xzdriox78mBRvrU+kV9jzoCirvjaz50RIFB4LMjfgj073mIjJdgZ5JjiV9fo9rMt0Yu3R++
rNbcVGRwJ0c7nS3QmpoYxE3kFLlz5qob4j15RHayx0XJV8B/OR5UVhXcTI70uqsISXQHLb9E/AS7
Sr0mzCjtIRbEWJtVZXw7IsrXw1oNqbWbs2HVFzdNeY/iFSzWnoz+lyAhSCLT6NefsiRm75r4llbu
klH0vwmyT77ZZ+abFGnjvT1pbH9VYdYvuTLlM4eef5MOZf/m45MctrHhKyzypY1ba7JeYwbJF2dd
pymIyUHoWdPWjHZzcrCPOaomFHGpsLnOxdJ3Yc6egatdKVT/fT0QyxzZkXNbILM3OEKz4Tf7Muxl
MaXmrxSN5sc4SO9d1CN9EWZG2BHLduw8FtaAMErT4cs1lbvTmXwsV24KgAkt3qHEyuiodaymbQns
ZW8yzMvtDpTLeFyjdP2wRNu2IQXVzjswOT9zSonYlAiebe8WcgyIMCCwBeobOdKtHQOEBwwxFqNS
ZaY3RoMeM/D7WE9b33ALkDO4oLBrUzVAqMNAIFe1pm97yYo7yn0jVM5cYSRVRXaHcC6icXnjeNOc
XZHFKZ77kbnAGIuIItlxBroUCp5tcrzK2ES+9N0btfomqZudI95dfA73qHeSZJMjR6WAtKJFniys
aDjAiGDjrxpDvdKk6pmhwQy4A8wki2goRsJGKHmak13FjYduAC3eBndUm23xhIFjOiVRbA/I7QVe
OdJEcJ/VA8z1fKEiKkherBYF/qJptcx+nyAruCQCdAU7VwoHHHQO3CDJYYjHTsQXWntJgWtz23kZ
gQ/IcwxrX5gz/UoRAKREHV675cvgEp2FppnXvm/d7hKdW/IXLU3bf8UpAToQd5NZn5il9FU29SYB
G/NUfy+uIa4sMBqgfAjya5lb9bBTi4+yOueBlVfAhGsWOrL2OXUlN/aNuSCZ2K5lapS7uhjUK7sB
tWyiJW4xgFjiLk2XlQi/Jmt7wmKYAKddqVbG7kgq3V645TgNnQlHQ2hn1oXmNZzoeXGX4qevmNJ/
HJN5b0cSqTmcy4aAm4CQPzLyxwYWMbCzVbvbitrICY4B6CRIUtt5npJawzcoC2w/a1Is5PBB9dfi
ruVMOmPeTWGK2XUMSCNrHHroLfe7RON3bpdO/FyERXFgjuwEnD6gD8FAuuDFc4Rkn0jYxX80y3jM
7yZDDck57WoXIx8mfh7HFtNro3WGLaqN+31J7SuBorZfsH8a6/qZAukQfqdbc6djt7eBdJSNPrAn
SPk6asjRCWhv74rD5DkgWvjRRBtEveE8psQFf/UumchEuPjTbe63UbxxZMcJG6U8vzsnQaqwK1pn
cYJF1vqGtF34e4N8FvJjZ/HqdrL77IkhR1FjMYbulTuK74w2o+KG21bfYGaiuruLhDlsjTYSCKUL
DIq8gTgD/ySl+6SmPnsi/gQ+isi89rm2Gwo6sQONv0noanQwUtD43dpaRCGxExAZJJ6pu75wE6YD
Tluy7Bo7+/F5BEn/tcYM1sme3KuJARiPUjJ4v0sibEfypsjOCQpWQS8ghYlDoCrENOG4b/HT+dCu
p7Vh3GD1mpkMyOZxv9wOiXeXtW20sYqI20PL1rtGfY7BBSWS/4qmPDlYbUoaT1tOWJEzh0DuLd8H
khACy3sEO7PyLjRbgtrClE1e3Yqytn5rNAH10ScwsiSjvBNfNHsYcrPElcQyWrl9theo1W9sNZf9
3reiddwULdzmdqFJR+xR3S03rpoHbCtzbM5hmTv1ryKO0/cIIeOz7fozQW9zy8P0RZuhKPdkPw1d
4JYiFohthuE+pS8iOmRtnqdHtA7M1Ijs+qOytUmIFPLx17lK1asiWp/5ZRxnZC/lSMq0uY6/0lIy
ra99h3qvsFk5EUQ6T6uyPcBMYrmwITpUrcDB9Hlyaxim82z4BV5gI7eLS5snGPdAgoGLVqJsXfTE
QE6XMYB+Z/3o9CuHYl3jtIPt7MZu546V8z7EtYu93Frlk7siKKQxIRbbDJ4apQbZGhbcs812yjOU
OOSNYrQIkSN7mC5r/IGBgBBNt+biATPZI5G3QVxytIYJGNh2Ip9p4LSBqd+MHqLvG3QgPXllkEAk
WwtMEFa64bX8ZiuGKS+eYpJGImKuZ8hHtJP+uCVvF99B5OYzdFyklvLAhZzGIXCIXRykRE23ra1R
fpL926aHWiSIsROvl1ek2Y95OKDg53S36YPgx2bIN7ON3aeI3VZtZWmuBRIl7G2h9NByhKh2GFNx
MOqrmbqUlxI9xOegW6OC+lP2c9ktIykZeK+BJ+LafCN7vnhQY7vw9lF5XftEUbT0KJ/zYjk1wr2U
6ADC/1ScrQuKN50owhTHGsydCGx6NTw1P5fjML81K2J3Q2U5EuRuHc9tOoMxS1ukZOGi734u0OFZ
55kOAnxhzFiXWAFsVns6mdo7c7T4gUxI6p6WWmrqCjWfEpoh7MuENE7oqcgWx4LhouQ0dgiMyJXq
KUF8JH4utj4ctwMzn6j+ukk4xX/bZmwtOzcjnPrawF0CVrz4KuN4JeEdMLCU6s4uEuwHAwaOZrta
CbbKLFnkEsZIMI/cKENBIKlGOd0ZtvMwlM7ATVZwOdV4SIcgtRojZ55025M7pr4fZlXiMaSQECO3
3tyPH6u3yBczWSor7GBl6egaG8XPOqbQLuSTXkCPK0w1EtlReV4cIQUgix/178mEffuKeWU54V+2
+l0rwfRjjgQs9tD35IFj59V3aD9ZUaFuk+eRrlAU30MssxA6SAHMR2AeIStV/maQ99FsiKxcvF0N
x/tWJZ07Ez5jzKc/GhYTtiFYJq9wuGWEJqhjbBtCzP9oEn+amqqgiUbJUly19Ih8SjPJQIFLAXcy
RngTiOZu5O+4x3SKDQ35GjkFU/xQOzA6tLpkwH1VSUYDMIzoEboM5AJ+AI0P6q5pk2q4hsq2mOF1
G0dP5jCLNbTS1T7iNUpLnDZNUgV/+JOUS8VsF6Ktyc7wCj654fzU890fZg1iUQMQhokXuV9wdf1z
JbP0MkAhwxI4k1//WFfMjGKUuH/dzooYawViRQN1K1hIXbq7PzBP9r7womKrXSuRG8HleRI5JTyH
DA3z8t/UQv2bPiPr0qvGv+IJgiounUP/pRnLFDHhLrLuN2iSFpKmHEQuu3nqZ3mYh7i4WtHYfSxR
vhwVwEH4n//xP/7P//o9/8/4W9/9/0rQ/6iG8k6nIF//+z//XcWQDffNMG/bwjf/0nU4MdN4nHWs
Prg7kC4RSQuc55///lX+XW0SUXk2okYUJr76SwVgnC0tlUFsT4YFuUoK448x9O0Ne8Z8+vtXunRo
/an4lHMC1bktJLuPwwf65w9zypJYk6lFpWxrpOdpHaw9l+m0sQ16IZxS/mrdiYBzCjbOnTP8/vsX
v7yNv7z45Ts0PZuqVxdW+s8v3iRjnOPDpzuiarNjLVL6Konq2HVxj0PQHhMyePJi+/cv+i+fLawf
zB8vJxDUWf5fvsF1qac+cVC9rd1QvwhJMHZVN8YtcfjpP+1U5I35ji2VJN+H/rK/fI2QZXNPvwEG
s7rudpXnVyFW1T6cI1qV/um7sk0wFdPxbJIJXfGXki87ssaaDHzCJj33sfWz4nqWzY9djuXNP38h
dkmbFnqTj1H8pZStMF0HYRNpAeTkdsEMInBrcaru4MBxZ/79a/1LARxvxlaUQPr07Cmsun/+feCw
pXCl9O2NR9ooWdKLFeRSQ1igEg4oxBj/6cN9eT3/8nVxrlh45f78elndxwSd8Xotavw9mY/G1h7W
8v4fvyt6PS0fkkIAbdh/+arKJl65zRUDJ3Vkm0hn/g7DKMm4vSD8RE7uf9OL+K8/eKK1Pby9vuXB
CP31ETcNfLClQINXiKHbWI4LmdsQT2RPan35x28Nd6Xl8Hv3+Aztv3xh4wUaKFPqJtaqcJ+zeoBw
8Gr7pyegcI9eNfmn56Rn03yOlg94gAfMurz1/3IVGPQBcEGiojMI4z2ssWYi/7+cndeu3LYWhp9I
gHq5ndG0XRw7tuNyI8Q5jnovlPT056OvLI0wwk6QiyAGzCFFLi6u9RcgVEdu7z0/xo1VZFtgYYdE
kwk7ZvXV0DjoJHEBwRl0QK8YunACqM4c4a71OwaT20OhRCv/9dj5y1npAcwUOETyLJv1QdFj9RYA
IGyUxNwJUBsHzCBmEAuB2hL9V9+r0gEZjhFTacAxwNDlgS3CMblElkBxba6Tt0cpxvNU07Ytj6Vc
xV68PkQ2eGzFAhfkyyiM0DfxDLt0bfLv4524uYa6ZyA14qoOF/ZyDSH5453jQAxPG9rycx8Gp6bE
oD4Zw+a/TMqATqmyhLZlrIYKSelNLR6JUkJHJw+lgJsVQLtA+MHZcY28v63xd0bWk74aAEU8bZez
AkoO6CZAUhgtnAIws0A15xySj9OQxy70X9E0wPU6XaELMoNLfpo8gwfvf1haV3U9U3Ndw10btJc8
3otmROdBD5QaDyTY5hQrm6vqimQnIP/6u5YZAvxlFRMLW6X7q2ur9EQN866kIWYci7mIvioNHZxD
N2JtVIEy+0ONsvR93DTmM82x9gUzPPUPrtz5RKvdvQHFcX5OaTX8BJZduLzvwWbR3U+vSaxR3FWg
v+xcWPJkPvq5q++jKMBUU9s1jin9irCI6MAGI9YHGF2ckGtXj/nUxWgNIxTy+Jv8yjsfjawvdwbK
KFBcBCO3iDcCeEBZLnf/sCmcHWvNHp49CQmgSPBv0BjNixrn0bXug51fsXXoCP58L1sGLlf++W/h
GPKQmRige2D6oS0ZxGiMt8D9b4iE1ztDyUN1N18EFDjhwIBte3XoKLkkPdQ98xh03y0wmheaMgVt
XXRkK0SEHq/u1mCGNBYF6QH9QV/lPF6VdqbUv6XtWITasdTM6kVxkuZiiTGjFm/COtuZn7a1li6V
AjIS3Xb0tZuxB8eaLAIPTgRcWrR98SIAgR1UN4d0/Tbh9gUYRbfPyAWK9xU3BR0uPAFOlEaSz4ru
2c8TqO/ahz+jnmuK5ZfHayKvhtUHgFSsIZ/iUuvjCll+60Iuf4mEFqg4iJVuDd7epPV2ejzKxipw
LXkktFxQuqqutnUwj3RfkT04tpOKpK6JQIpj6Qe499P58UgboZXwrXGx66y4Ya/2biaMAbQduR/d
oeY2R0Vwq+juHCmjyBaEXVyGVovQgvSUF5xDmrcHVRJqYp1NzZuoutpi+QjzMxaRdfSUUvnQ2Src
CnWqyhco19nXx1Pd2M4WFscmLwU2lrZ+QIOQhANcMxZAYekCYOBTS50ONPVcQyzD+mxnbTe+os3N
yCfEoNuim7fcK5joIOZpUdIHtNY+1SJF+6/q3JdGd72doeRftdqWDOVpOmkNL+e1hTMuPS3GQAGX
cebQAsrauEeiNI4QAcdU7SRMVX/FGUvZiRCbM3R117bA3FiWJk/Lb5EPEGeToM6EIhqkizN1TlAk
FZrosDrK65u/Hp0J9Mg5w66D3OhyKFtBSx56KUnuHKgfzbpK6BuAO77Cqkw9cHhDre8Eo83ZeTav
Su58zXFXs7OMTiMGsmHUMOzqk4Ko2CvKJlbix1DL3/5cYRX5hLZr6wYZ8HJ+HQ8n1OBYSpRVbJBG
5DkOft2npgLe+Xgpt+ZF5HI93cQO1jFW80qR0S7BH1tHCGcWBkOoDysZHrU94MOdDbJ1QcsTwOOB
kg5cz9W04Oqrdt8zLUyenPBYueVgARNwyivC+goaxhGSw5nwCsE7bRI/m6Yebnj5NE9zr5Gcv33m
NncZzXOCqmWtwk2b4QrlCHQyMd11rj0MqPPotZ97ASn2P4zkeehhge/htpDB6LeTwesNg1J+Admi
jqEA9DCkjnRwrzji7azx1tl35PsMVzX6vu7qsmjHBohWC5yiAu57Q4+RLhvuVX5DD+cJ4WjlBjXR
/Q/HkfcF/FsiNzUKYzm/0EHncUI4G0RxFsK0BYaRR7b2bTLzazV7wc6Ld3OOtI8ckxQLPcvVhyvh
OLj6hG5TEJf9Byc2kyMePPMVRY30BZYglhNoFb79mUjsNiS0SiOts1dznJGgA1+HdHsGVlU7SdIo
OMHO0d95jP3DiqP42+NdszVN13HZm+xQm2i3XFWU0MxgRMfjaE9W+3mcERpvSuCsCY6kf4nIzV56
oUz/ezzoVjigroyiqMdzzrRW4UBtCqc2BUoJUGFGv5yU6WhnCgQBusWXNw9F3ZOaDFVBWQRarSgu
25JpRu8A+q/mR1QrXygrp+esDoadG3FjVpTJoTmpDm9GcpzlUvbQlyBltSjFeqp6TkFW0gvJbOSv
3X8fT0r+Tau7F5ofm5L8iWqMuvpooxoEbVpp7dEAVvKuwbR6hOtZ4NH5eBy5x+/GMXgEQ5VTmdIq
lLpOXaQJ0rbgXRrvylkpL/bY2viOGwhOzbbz2RjALFRch5ggOOmPx8PLiLUe3lFtgCU0ymyKQssF
dZuit0LH4MSrlvjoBOr8J6huJEvdoTjXU6HsVFw3zoKD1ykVcmpchruOoD3YRCdKaSm6cwjzKC+d
n6XahseY9j4CJtKeEgjkn2+eJDEb+RfDMFSVh8RykkgfI9oPVvs4eIjTlahE/GHTnT6jB4mmCS/K
nW/6a9VWq8qlyP50DYsz6KyCt5eJiTZpi7Ban6Y/rCh3/pEh/ofqQOmEO9Wgz65FYwSFaYb0AZor
/JRTgbT9xxO/X23LsT0yCoMsC2fx1XGBzIF8U0yhVLUV/QOmidm/tCRwQIWA8IxUguUcJgg25uHx
sPebynI4pswfWgiiDfIU/3ZN2ugLxy6mSvgX4jiWFlLKBJvJG3yWn2zCeGeWm8NpruwxeZrHpbkc
DslCDeoSICepAfgJHI95azJ48aMyQsqOSmTm3jw/uaL4fEGC15jjckDXlqrEpWih/yi0JRMj7z7O
vWnfEisQGGiW3c4MN74jhm6M6XCPkLauLkqjHuIclyWon17eXmOjQr0eawdfCYL0GkVKcJsVRf/j
8Sxl5FluYmr6xHOeOLzieF4tZ0mBtqSNxFHF0wN0UzNiMpiS8ThaVf3Pjur6f0nX4h8AyWjn/NxH
eTmyTWbAe9wGfrUc2URZaGpqiwsT/dITrWfn1hiu/oLOT7nTMtzYO1RwNYOqHKVcguByKCXQkyoy
TSAOFZqNzTjNJ7jVgJ3n6mMZ4OT9eE03Z8YXpK4Eus60VrdKmjuRMsdAT6A4F+eSDBKYf6Cckc7J
dhZx6/NpFHg826PtpDqrTZroIxyPXOrHzBAAh0YJTya6Oyh8G3/R+NUvCBpJm4RR2cnqZFBZ7hvy
K4Z0PdJIVnS1WVMx4UyUNx0UEOpLCi5F55jCx86RuP9wvD8oH7MvCTV3Z3DQ0CSB+N0d2zZBUgdS
gI8ITXVGqRPFIZxhdpZTkzthPS1HPs7oPOlkx6vj0KgVIsmd0dF0qs13ScYLMkoKTM1Mo45xbQma
i1q1kAVsNb/WdY5Uaex1p24IDWQ9RP2qIqr2+fF2uv/GNvp9OqU8Os/cIKvtBPI6hILHN27zDHWI
gSD7NUy78YJOkP2l62BiXpMRdqEPjhuQ5ePRNz6BxzuTrI9/4G2swrzn2CO83JrGfjt/D5E/pvGC
yfQEpYkQeH482H2eRBTSaNNybixDX7efpSkugoi4U6hAu68YciGy48ziGuRY5lJYc25lmCMm2Xdd
crKAIry9HuxwiBifX2EjyL46TxklUhWBp/7opsn/eBC1rzi0BwjJpuaHx1O9P0CMREIGhZS7m/ku
Y1JfY82XWuBt9LGAcVxH3SWm3bmzoTdGIQPjgSlTA3oSq69XKx4y2mrAgs4etF/Mf54UHanUx3O5
D3iOLEHK2UBvYbss51KiWYuS9Ig8q5TzmiJjuNla8tUQ83z5DyPZZHgGLzuqZqtMdkC0DPaKwNgV
MDJ+pqHzlCM+jN6Hkd0eD7WxF6md8wjRUKmms77+QJGLLY0ttWPwfWxhSfTW2Rx18arp1OsPudGm
n/IJ3l7rDPWXVthvrySjPgdkSAegYNPpXJ17BHqp7+TAqDAvLF5oh8+nUqBLmaqjeXo8160P+Au0
4P36fOuGIBowQ+/0ukCOp4YmlUImg/uevEftcK8zIZdtGWFxx2VGEsiiIii92pFugEmVNsG2rI3Z
+IjeXfWlUmz9i66A7z0Mnev5eVmUb76uGBXkGg9KjdrZ+mMi1zOOWWgOxxEo5TPGSpWvCc/6D+cA
gzvqgBJPQCN3eQ7EhDG0aiLRDuMQXdDZQKvVmJsjXn5vL1IxFd6TxA8aq1QEl0NpOoxlQNbAnhws
SxxEWk844VmH0ECO5e2bQ9ZSJIiADri1OnN602IKNBjDsQ7a6TJ7KGNHNIrP2TD+eDzSVrSiEcc1
I+FVNKeXk7I7I/fmDLeNuqn6W9fwQi5ckP6PR9na7FyohgW3FlVMaxWtKiOg9JfAvaxdbENQ5UcK
urHq69yVw87leTcUkyCr5iWMyRcIk1WWNKOz1No93q6qNTgX7FGmay16agywkE6PZ3V3ruRQrJxN
kZRM11zdXApG3vCKkDtKizy8An8OkSDqovd4srXfvMGEkprg2FHuzHBjWJssF3shughcM+soSSub
fVDhhckVQFbdfcU2Ubtkear/RHLVLRGBsuq3njMeDL8Putr8FlI4eRiNM1p2JeQ0HYMdVDm68xSL
4fp4WTe+IJ08jxkaQGjUOyhSzBNIRzPhWCG8+QRiGWVOBz83AODmzjm7y/PkrIBO0q5lLQFMLHd/
ALgkNsZUGnNmI9ZsSLuaBgI8wBeUSzXo9nfysPTj6LQ7x+7uplsNvNo6aLoAqzej+dh1mjjzDkS9
KLagampzUj2hth75KHnBwMd8+IXGcr5zIDf3EJcBB58OCpXp5cQR2Zu7xsPqRI0woTrEKrKWfhhl
xUuAREACRaNGGWRC4mLnit8e2LDQnaKLRsa5HLhxNCRYcdqiy5cOf6H6Uf+tY0N0gQrj+LXqzJcU
E8i3H1TZI6cayPUHEGy12qJSPK0ISjlbQPxHSlZt/tJ3RSH+mYdCeT9EbaJQwS2bfx5v5bvoCqyI
VzDVWwooBvC65WztcjbrCQWcI/ILygybpAcVj2Ox8+nt45B0GqSbHmDSde+N60Kv3Qb+tE0ZSjrq
TE3wHEXwVnY+39aECK1ULjhyGDCuJhR3s2NmQapKTWTMW0v8F+Z22OvPbkQA5/dRVscyStFoR/hD
PSIH0l0cO0DFPfKkCpHz5pIIX4hknR4J5EwaNKvrAh2pOh8iHdCNXerfImXSPui9Q7cLPJH/+CNt
bH2HpBbXelv2ntc4OoxyXK/IAvWI4htqe2hWogouplszqO41xFn3MCDOvvPBNiIc+Ypt0z7QEN+0
V5mE6kSOgsmWhsRc3vxD5eVvFBHnd4KY8AwFv/CtWXrLeQ6i8o+nu/URbVnhoppAvX+9VTC7C7s8
ZZf0uT1doKVjxJjA8tPR2tm5nLZ2JVk7sDcqI/YdWNaj19OEFhIhFMDLS6mWte9QVNiJmTJKLNJo
tgrFQiB8DuxFd905dEwkP+sZFzfg1RPqkU59k36351raXYp60ncaalsLKCsiEtzp8DpexWhvxDIO
my/92FhFfiqjfjrj/DVd4DXu1UE3h3IIICrpusVzchmn1BomFM0m/VhDSjwRLREmxKAM3UlnDyK7
uYrcftQVKQ3SqlgOlcag9XMn048tnpg3SAzmrcI95WmEufiHsIzw8ngbbp06PhmRUSdTo721HA/n
hKTrbKZmGM3PFLriNe5gzaU45PodhhGYV8/lzphbc+TJ86tsTk1lDRmoALyHxUjYn7xOPc5anSb+
VIu8gEOPDyMi1MXL41ned0bYnB5XG+gZggt82eU0rdLGEGDyCMyJ18eHLP4leT162jlFPhnhOlTD
iHPuOY4s1OjgG2rnoFShmT3+IVvxhnnzhAf2RZNmFU9TR8MnKorBvyWu/l7BkEUFo2GLC+U08U9R
dhbUJWTph7Yx9uBw92Nz/gmwGPlRzqeWtFyDSgntcZgC7LrKpPZ70xxTdPIOuneGm9T6tRmJU5e3
yunxlO+jD8NaGnvZlJis9UMXwj51LXmx461unpwpCV5TtO+uj0e5P6JyANDevKS5KdT15FJ3njCS
G8HSBhaBJ8RMC7mX81jVX948kmMSBeSbmhxtnUzgi06RbnR02ImGfvLSOboI16sv2izsnUndH04a
6RK469qAMe5AZqEdW0rRxkDzPWTVjaJEPVxVkKUq3OAMIFZBaqDdAyrdn076zoBCee/yGKUNstwm
vQOZu7cA8cHdjK9mjbdtg83cdexg3rYxOOK3rqcsJ/Gc551Ir2m9nsWQpi3+U8hkRXMP13dsiAwl
D4+XHHzNzma8PwPLweQ2+q1FWPVBJIREEDlNhxC126IVEfaGr86WwKoX3r5TEuJzXL136j0bIUgH
9oWYAthzmeisIm2pWp0V0vuk4544r9gYDkclMr8WioVbUYXsKcKk2MeOSJjWDY7HVq4PO2Hw/tPa
XJgQqiS7hAAg99tvsy9jz406VZv8qVG8J0VM4WXKnOCa5vWMwtC0l9LdH0rGow8NjYUBqcAsx8uQ
cEQCyJtw0tG9VyrOI2ZokeGHZr9XbLj/sI5KkNE13eZZDBFjORRqMuOMVobwraoZUDUc2u5z7KHZ
rvVd2kMZHq3vGK80zyFu7Dub6n5ZGZuPCrLZpLKyplhlk4ae6lgK38Uq/FXAoLkWFGTRvdLbS6Rq
/U6mfL+sMm+kEUz644JhNJZzxTFnVOzYERgi1gRvLxkPyGlgdKo2Xx+fzV8tz2VS50iAK1cnrTXZ
81oOlUWNR8U+nHysY5FpFDl4okNjYpUK1M/o/xrQzHpvo7TzB6jcCa3/hObIQQpE41GAwe5BZLm9
0zu9v1AcnQCskjTLq2yNAkQ8qleBEaOiEqiYDiLnEx0NUUz/Pp67vIpXU4fHZclEhRLAXRyEJ47r
lmairhC2KAhBdVePgH7q+KLhOwo2zQDgAFPK9ZHr7IxDPqGb9/gnbHxoii5ydIp1iEHITf/beTW9
AO3Y1GVTW2r6QorQXdXGUp8AzBs7D6HNoeinQcEh5oP8XQ7VJgZZSKsJX5+VDi+0ItLMY9S2KD47
huh3Hj8bwZBiMQ8uAyScfO+tZhYNfAkVyRKUkIRSHHtdgy+Nps6TAWX1OHQavHVjii+whN137dyE
78NZ2+N7bn1haKx0iFxg3DCC1nNGQ1DXyhF/IU17mXQDn5iYyl2Rz+gV4gaL0qWu+FkGv58spv/0
+OtuDs+5InhY7Of1g9fM2iBKCRy+pqUWGpQaDeV0gBbtJtaIXiL4eEDWPSoPFTaxivNmvLXLN6Cx
LElB8nW4+gadDbSjH5vRD4e8+lHhWHgxgt46iL7ud47sRoTk4mEvwwmlKrImtYRa73b6LEZkUlKk
NHBQvooRkDdSNzGqN3p3eby0W7sZ4BGdWzqZGsnT8ssmmGKmpsP2qgdv/GQzgA/DsXtOqngPybEV
jWRxRKZLYL3WO7nrVYwjY7COqVHp5S0qXOSWMELDeODxnGSoXcUjahTc23BeYdiuKa9ONg1VWHLD
lbXhPmOOap2CEhmisu/mj52F6DVyW97p8aAbC8nFLesxElmh/0In/BaB0Dl1RJgiqGeHlcBEDK8g
vzKkSVDTIv61ExZ+IeLWc6THDtwIFonkHyy/2wTwOC/UCctm0MdCQ++88DD8mwvVOc/1oM0nEcRd
ie5yPv1AlMFCWx65VQR/aylHI6iQikOnJsiBprhavAOf3U0XeqJaeBY9UvIzWhvfe9XBYBbpNr4R
tjH2/EHRQiU4WE04uCeU2sfuKdHj8pWJhxnKzPqbOaPsFYN8h/TIg+mgr8pORVQ2mWP1iPKhivlR
LcVTKJBbxEPLecpMrBTe/BWhw/HaBCRrUTCRX/m3r4iw39BmWWbyxO29r27nhC8lAgXfDH2Yd9Lc
jQ0Dg96FMQqYAPrIaqhW1OgsRb3p10bufkQmJn/uVKu42iNCh49ntXEgZCOLqoxNcnKXzfZtBJ+s
Zyga4eMzybXra90cPSUZDTp4l/qLjvnRzvw2IhnJJX1OVpIWmrn6csasN06AJJmfF3bxIXbiGzYW
JGGNABnfdXsYw605/j7c6kAUmXxSU9fwZ/yuvGvnhgiuqTNmiQev5aoa6JDiRGNW6unx4m59RyQy
0Qzg9UmJdJVjxkinIjdIkVdMo/otpVrztVbD+nOW5vP7x0PJe2Z16Omw8EIwgVWB6lnNsdVQPQlp
0fn1NKsnioiYeffGv5jsYOI1KvqxxADm37qlQfF44I3FZWAH6CYfU4OUszwWVoKO1hC0mp92Djo8
Qlc+gZr6t+zV4d3Ygau0J63YWdeN/eNR+KHiS9+dGLearHArpJMdxhyCxuWiQKDkNQcEmBxaHZem
YnKd8+NZbnxJaOKqBIzQbaFAu5xliyyY188ImAq0kL5pate+m8wEC19aeTvvy60FlSRuviZBnDLX
ciglgx6WI/mA7Ginog7aNcLtPjhd4dAH6XT9qDeu+15UsIXePkeojYaBBhOZlCVX/bcAF9eUfgyS
SL8JAiyEOlRSP9WZ0iCv5uXNTjKztaBsVgqKMlsmEiwHaxy9S2Oa635RBO4Xo5xKjCViTCNsN552
csSts2HJ6xCEPmCRNeImxb6vwwJG8x0vaFp84LThechcC7UuHqKUY2QkoOmln1AF6HdA8xsJqgfg
h1yD6jCjrxJEYuuc1I2JtYFVKcNtcrLw6gRozR/rKQQn1mW6+WceGPanfLD6f4uW+tTj77o1fSqV
EkVPZ5IfslxqfEEdS7S14dtpjkx71lrJeDHLzPo7Sxv1ZmE6fopA/vntxCNtZ/Ct6VOvAe0kGaV3
+AVDH/uxtIWBWFhUZKfJMcIasUu9/ph6QGnNMkifMQywfZ6rwwkq/B7ea2uj8bxFgUGqCnGZLmef
0nVvFFSHQHQaBUK4nXqIK8+8Kshz/IcgAUNYoufJD+4S9EhLk8hBr9zPRYSeY+T2lxyP11te4XTy
+JtuRUCGAPTEA57McnV89LDQkDlLDB+/eiM8CsonPwsBJPmAt4t4HrBrfvuQSC1wfqgxgktGm2a5
kKFVVmiFNTNxSQzveziTJ3w7Ma/h/45/VwG6ZY/neB8IXXStUJeQOklS4mc5IALjjY1Q4Oxnmp58
Ba+BylWgaIdUxc4pxy/xgAzzuBN9f90dy4sUsrFBF0eKPVAaWZ2WUVfxgE6HCQXQUC39cRi1Z2Fa
wd8CVvnHLJiily5sUcSeqsK+dnkiXlMcjy/T4Kn/e7wA91uXLJC0gZ4+dLe7vuqAyikiEQqVP8wA
PqnQiH8U4AVfq6Iuvjwe6v6YkgVKMBNXKq+idfqgG/SGkyaZ/R617dOY694pwq/2VOWt9ckL+vyk
irg5cLs61zYfg9Pj4e+3s0xCiRB0WMmV1rDzEKa0TTkMVQxEFAtUG1Ik8hJQDSRnelO/DIPX7Hzo
jd2lGRI5QRkMFLq7uu1cWNIDhoWTr0laxpDZzcnoFe+ETcv8Aw+k+pLqzofH07yPxCg4U6V3uWXJ
NNelY0zKtLGvkShs2jj+nOX6+zZwyz+JhMpVExGaozz+fZdkeCdcbO0kgh9YYVDYvEFXkw1zTDu9
KFWxXkX/qBv18FnJwPanXRruXOz3WHvXJXMBWoHfDztpXVhtu77JhIXBhQEoFECtSFCYTzESdJug
fMfmEYcMi1k/0cV4c7Rw+jMm7/qE3CpeqF2Wvuq1E14fL/zWx6ZpSbUeGBYZwOpQ4y6WYGZAKIln
yAaYgrqA0TFuCo8B9haYKyE0fCs8C923xwNvfXFSKao18OVAUOvLGJaUmHklo5j9tqrEC4ZB+l+4
tWY3tzXy/01jo55LBA/OWmqKnf29daQIXyDEdd7HlLiXI2sl+lhBjW4y9f7u3dhqJXPVlC/oYnVP
TRQGOxFka4txiDlTFlhcOl/L8XKAusKJsaeEPtqfR1Spj6R+GEWMbrlzMcivtQrRxCpWk4478Wpd
0S1zjHilQyYSuWP3gQaFieB8Jz6/+dNRr5FvKupS5MOrM1MjAji5bTLh3pmP9RG/QudWFwjmaEpa
nZHcpIrUxh3uorA8lJ19s7FhydRg/5Ij87Ra44Ap59ZDS7XKn8O5wj2rrm9WJfR3PdZkz5TL+8Oo
jeXbozDpBHe7BCuxd1af0KLlb8VxIRVUWzxdTRPLDXyhz+pgfXbTWL88XuBfeIH1dwStS/6C7IHF
rbvcMgZqtnqKuaNPozQ9Iv6cnrCqnM6zsOwPldGX3zWUn/0Jz5TTqOKKeGoa1b7goZl+ivsK3XoU
Jc2jV/Mo2vlpG7uZdjvRlio+buzrgiSpHH3Mtpt8u3T096mnzDdn6OuPQN+KHyGucCd1Qk41FU30
teLV+E+C5Y+KaKRZnnG8jE8z/gEvHbHoqqaJ2NkdG5V/iif0reQr2KT6v4pnEMKr2TGG0RdW2SKt
UwmR+TEyO99a1VCcs6Pgk/pko5LxjwD7Hx7LsFBf0GZGiWBnpTbiDCdQU2nc0ZQFRLT8iHlCcTgq
qf9bAy6VuOul4blH4flZdtrnE2ouxtOE3drVxiMZwXOv+Kefpio+lWiV+bWjFK/gYs1L7FT5S9oI
TPj6VLF2tvZGfkMUJJFCk1I2C+Sf//62HWoHvpc6+klQjpToZzN+1qcyf+au9L4j7Y68bonaO0tZ
TNVB7abgr8cLtXGiJXmAZgFoe4OIvPwFFmJ9OEaqHK7YwtovxC77CV+D4bOduTRvhg7h7RNufe7b
7wEYVwwpaYsAV1b3QNLV+kDHHq8+pa+wG22wif4ZNYYChVoH/oDRu5PrtzdPlv64ZkK3AsVmrB+9
VqBhjhUL1cdxqKm+h8oUXRO6nvXFxSsgPoQtblFPON1Mb64sUk0kbFM5IYhx3JarDAjRxBapoDLU
pFWND46HU4uR1hks5kCZrzjWG+VesJBxcRXHQJlJJVd69KQ9q0se+qcOZTpFv760Ub3TApFiMdhX
z94w/TDAIJ0TtX8/eulwGdFZOdIA7j8+XvD7eEV5AoId9zyoE+TwlvM2jWQWEZVaH6SZ/oVikQWb
zkLAqS3Q8n481kb0AdeiksZKFAbN3dWRjzzeO+rMYZl10ZbPOQGq8I0scr6ZfdM2r/k8Te7ZM5vJ
xBcekuOxDdDgxrMmL/fo3Pe5AGAQ5xehi/wWXczlxEVsIG0CGQNrdsLKoa216DJjmbNzeu+j3HIY
+ee/xY9OVHBLXKP3gbe5Ic6kbv/cVjgb4OnR/u0lg3l+vMhbA3JgqRyBG6AhttpTXWL31pinA150
UCbdEscgrEwhUeGAeAiA2+xkyFvrCGJefk4KCqjZLSeIyaYGIKEdfGNowtdybotPujXuXfn3YZhS
BWoZBtJNZInaahnBzHmiyPsBK4G6PUPGTO2DhwXNezpVzfvZ8oL3daoYr2UV5r49qOb7x6u6cUwY
m+yGBNWSeJPlLCltRKZIGD/K28LHewun8a5tX6d5qk+Ph7rP/Kl6GUA+CERkTmv2A2LWvT5DovGx
dUqxSKkS5UuS685TqGlYe9OOxwmk0IOfvAzSvarbvWifrLlRGkJ/iH7VXTugVrAaCPWOicaYWxxx
BAmeHdGmz4Xa2TXCRyjW/rJU/BrhlXwMzKr/q6v7f/KoMz618Zyd0ioaERgcnBd6RN2fjxdnax9A
xgUyK/mlsM2X36GMRhNLoXygld1XVLQRGfpTscvoMimVYeAb7Tro3Q0CCaPEUD8i6m7tJJ9b+508
AJVUghjPpNUvCNzCDBqPXyAsHFgPUZAD2E3cdqf6u3WM4XgC/YdvCp9+FZ5SrPUGHZc5X1HU4XNd
qilOk5iwThdvnuvzQNv49nhpNydG4cz+xdG479rHrYmTQMFB5mL+oo568M6weaQ8HmXrICEQggYT
QQOGzypcQOcuyjIiHhZZp546JXD8OB8wByuVt+N3KFqAiqdigtYcz/flXgniiGgbOQhmDG5yKYXw
fDtSo1MQetVOrrQ1K4SDqJFQimLQ1aboS63MYsPrfRClKL32fXfSIx1j8yjaq8hsbQyHuC5FFnUK
UOsF7LrGrSzi+4TB2bOudomP8XeB2XNiS5cL8WagP1kBWC+JUwF8v74naWwUVY8fkR9AIkLrO28u
zViHvoaN2/nx3tiIfLpKkg3GggcKSeDygwGAMhLqaYPfOS6Ss8HsHcNCSQCPDO1VDz0eCYoJXFOk
wc6h3nhRokxEyAOLJOtPa8HqSAffRBuo900laj8X6eTEPqaczkGLAeZd68rTviEzjQO2iofadIwE
5VReoWYhDdYxpWI397iVcYNdwwoyov94aTY2mMSvUuGkqit1S5ZLU05u1dJME76J08FlrrNvFfZA
6IXbOwF2IwosBlrFnTbgCS8i0JQzuIHRR0UEyxKjs9qdat/9q4YnKNxG0gZwUHQklhPqMeAWvcI2
1udZvXjD0PDy1ZRTY6Ik6KqF+k5BT3Bn0K3bDS6lTWeA9xSUu9UO02kL9EaLUWmf2FF5nJUJI2AD
zdCjKwr9h1LlKjoWamf4CS9NgdWLYX4ojKr6s6onFKmJHH1KFhWEzwnPzgsnZvzy+EtvLQwoetl1
I6KYawGeFDtC26xQTkk0xf6UYcp6MuJeOYWpR2klGR0fM217JypvDSpxgHRVqd/cKXKiqo//qhMM
vstmviZR+T0D5nTqsCe9YR6G32sA/fPxRGVMXD5+6ExwC1iEF40QvdppQdLOsG0UMg0vLL7Z5fA1
RSDzEldd8aJ0Q3CLNQeprKkpn9Mg/fl48I1uDdkxxxH8o/RBWZNrK1cEnWbL+xVKQevnbVO+iycn
9A5TOVmXuOyyYx6o4jzGWiWuTQZcSLQFYFea6HsMp42YLt9g9GuAvEpM5vIw4HOZhUOm8c3zNrsR
Ysd3ItT/7pxmerLHur08nvxWnEWbA+sXmeEBgVoNl+KcqNR4T8yz1f2L0w/85S6vrJMlanzZcTCN
n0Mk4t7NVuXtXCdbU3Wp+9DSpmFElrIcezbUpMRSu/O1evIuXqTiFG2hc3LwvCY/NbXY6ZzIuax3
GVrAXCbyaoH5sxwvzatI83rGIzUdT1mO57FiN+U5tZx+542wtayQaSn7AoPnP1b5RlLMU5pjpurH
ji7iU+ta+NBRDMW+q22vPFS6n6g+42EKTFv/8viTbhxgyWOUoF5Aivc+LXpYpnnI2H2h2Ode6aQD
GfbBry7/tz6aRdI9jXbtnh4Pu3GGAe/Q9CR4yArC6mtGVp1xtBsYsGFsF9dUVQWWZQo1hDhQxj9H
xxD1ZdAV4+MElh1dhdbce7FsrDpoEIrAtmzKIeO9/MA2Zn7urAStr7hdevam7KNTDdhbz3p/Viuv
uiG+H/ktl/fOKdrYWeAiJMSVKI9G0KroHcRO44ku63wlid3veNOal2zSK5pUxZ6Uob45SWiypAAo
CkN7Wk6yUGc3mFV8d8ToWD8aDIyf6Ezpl2bIhtvc9ZEfhXZ0dLS4+KvHEtGGDAFMY1ZNPJBSNxjC
A/QEcRvG0fCLEDgigbVA3Rnkefu1rowIz6TC/kMEc2wguD4P33PY3IL1nMVTn8X1kTBhuQeKUrju
JXZ9jaZ4z1tjc5boJsriHyzWNS7TdSMsbVvR4UellJ+UUTxlqLJNUEz15kBvfVLwrRznV2qu9c7j
ZyMsgV7i6UNoArq83sg67oZR47Sd32FX9Y3I+bE2yrAF/Ao6wYr0z4/PzUaWRQVMcjtkvL+THOnr
xI3IIzvfbite0fAVe/2QF3v6KVtbFAAR84LHhlraaos6dRsMRaR0vlr3GGwUaR5jIFe101Pl4u75
eE5bsQBIrbzFUPikS73co7i+JlY2zLzsFHP63LhmU3yYuwBKeS9a41VQj5qwPOoGvC15XZ9EikXf
45+wQZgBd4GQAp1LBMYpai5/g4LXwjAYGvxKzapHhP1RjkUvomqDF3suwLs0odH8hUqImb860aRL
S/AhRDGk0/5Jqyn9qcW5+Ofxj9oIzeS4tINI3ME6rgNU1HpZnRm4GAO1FC95gn310FndOQ+L6RQ3
rR4dUNPZEy7bGBU+sUQveeRW9KOWKxHpqYf3pFL7Q9XaXzw4ZngO1oH5Ua10czrQNPGe06gv3z5Z
+sZAVilgGdy5q+u2cZsB3Cq62EPiqu0xhS30kpY0cI4eTigntKWBanBT7RzfrdlKOUBgz5QHuZKW
szXUWIvsYMavvLC8L1atjzwkzCCBFtCE1Vntiv5sj+G4M+yvsuMquwB1Qg4le63YNK5eMWqhNamr
K6DyU87Wq6G1eNIPhpf9mKih/5l4jZEeMmje134yC/ugpXQU/EAktQ7SPcJo1kUa19dQ/UaVEdoC
GmYd1mSHuVTCn4/34UYw+PV2lM1vPs06E9KsNBKVJxC6agodB2Iz8+LpvW2gzJFj29g3ewFha0DC
OG1GHtaE1tXNDIKtoqiOspbqVGD9SaOz5yar4qe8QxDh+Hh2GzuAw0WdQm4BtvxqB/Sj27oR170f
BIn1pW3sz2U1568ujsL+WA/VOa7DvQxg49JA545M71f1mw2/3HUTjUozrZzan0oFe5gk+z9z57Vc
t9Gm61tx+RzeyKFq//8BwgpMYqbME5QoUcihGxlXvx9InhlzSVscz9GU7SrJi1wNNBrdX3hD5+An
rpboz9piehLe9D8og0NJhka+JQpbKeDtiLgjm2vfV5JCVjoV8CfytT+k7kwTt8g89NJWTUkvncSc
qrNpFaaS+7XU9U+/nuufPFhY3ghk0+feYuqTuc7oPsSVFCLUKgDGiyMNX0kc9rEUQ7vdr8f62Rwj
x0MTHP0TQryTReSVFAR4nUWY5nK8TbRyeSjUsfIZ2t3Xa5u+U8n7yTqCOolPBIpLhAGnKrSOSakD
DAoZYamJG+T+cAqd1Tydkbfs8w+ijYnw3HF8j3zzk4hgU6yBaEggjQ7ZyelplFpu6R2tsQz0TZSi
CRFqLsnxr2fzJ08OaUnK1/QWDORMT7bnTPUyxyvaLiyLoYFibi5nOa7vQeoV4p9PJJ0vmgjEVNuY
Jze0NktfjcbQh15tCeEnBcCuokncW2bgFU6Rs4PhkET/+P48rB2hadFfRPXs5P4ATKuN7qLEHNdy
vR4XXG6RClXAAmr5O3v/TxYmEiGbUtb3o/1kKLcokPMXLSHc0Kdfp6qSkZar6gUUIOe2bvT3yMA/
G49uA+ndFkVQOX/76g9lLSWS130oZtPpIw7WfD0wx945IZV+N3eD9d7+9iMhjOYD5DOIx7ClaJGe
3CPEyKwcl5EinV4idzA5iDzsJurgVe5no9bkoehU40HLnLU4aiNF3V2yiH6fjCqBpinU2ECsq7H0
F2nNjtwnqpW/urEll12FhiXxwCTz6mblfdwEI4z4Ounq5Evatz12cIrXgN9c3aeycasq8OJaT/Zu
SSPwnbDxh3eeN4ETHCQROHOqzye7KqnbPFiZ5DbBvdzkHFHhbEjVL1tzPeTW+Jl5ePj1Qv1xSAj5
lCU2dTe4KKeKKOkKArKoGysUeeeO54CSSN/MEu96nxqBXHdKQZhzNgDleS8y/GGnoXtK74XUlROE
RtrJ7t3luNwtS2KFXY7GRJRsTvdZzAL4p+/iNg4bKfkAjXY8MN4u2M6N8VAQ2NCgbDIt/oKUeDAp
pXGxzG718uvp/OHlYCwYLyASNzKvdyqugk5H7Qzos4e5Ecd712idj1Ia14OSxlFTDRyD/3i8LdIE
A0y+qFKqfXtvulNJTC2ZQwpKlTL4wo69r2majZhvlyzhO8+o0T349aA/pMcbBpfWPt1nELI/VDow
qpYa5lAMqiZoo6t5F65tXoVSZkO4ANcJLLyGPuiJ8Z5DzLYk3oS5jAwTZeOjseBQDn57uw0Ow0OX
5XbYpUJ5GBOAaocc6YxAT9p3zSi/hWqno/EskTMltGJ9nkxupw+lih88tBMPXVa/61PzQmBQPvlE
HfmN6kJy9GM90UnPhY7MtZXmygetsdxbzGSqr7qokD5gxMoI4cisG8izHtJjkUvCXg/rsEu1SDVk
KuJ0PhtySFO+3qvAJZ24b3JfVRDiC3h++bPdFMufv36KP1aeaXioNnAf6mYbtOwkRzVTi4ANj7Sw
TTL1AqqAPvnebFUNlylz6U+zO1gRqV17PlgSrUxnsWTuK3Pm9PiSGE51+PUV/Vhd2q5oo8JTzSJV
PW2qq52ZSsqTDbJhZjZFPNSi22VGsioRKow6DY91JSepO5AJPv7w5atJvoM8ZIJ9XrDmqt0FEq92
6atg4GvfRpS7CddZNdVdBg2hCLIuz69roZZophv28if1bqv1e9Tqi6jB5OR+0R1UsMrCxB0Dg+b+
mK2Tl2EzYGmQeyDqf/71Pf+4ohHuQEId/iqSLFSi367opRQwrpa6DWH/2cHS6OVBVj14h3V6r9P1
494EA4l2DqkQrfwfOKtCwgtJUCQJdVcOf6ajaUPgsjWMedD281WSwXf2iZ+uMLpc5AhbqIAgy9ub
w5MuqTYUbKj3+RRxwoORLWURERjB6RxrGSrCVf00X61oBcBxqJc4DlKnyb4Dvv7PG6/57pv3/Oem
XWSG3vvJX//9oX2t73r5+tpffmr/7/ar//mjb3/x35fZZ9l0zdf+9Kfe/BLf/9f44af+05u/RHWf
9cvN8CqX21cMp/tvAySvzfaT/90Pf3v99i33S/v6r98/N0Pdb9+WZE39+18fHb/863cm7W8Lbvv+
vz68+lTxe9dN+an+8sMvvH7q+n/9rpt/bBAbcP3wvYytUvL7b9Pr9onGJ6jKsvnRA9p41Wx9dSP7
9F+/W+YfLj/5DdDAsUpG/ftvHeICfGR6f+AyBSoDIzSSbX7o9/+4ca5jSVAjP/n7b/VQXTew+DvG
3CpD/7X9AhnfeqOAl5Gk2HC5pwgNVE41qRLBYSHRrmuE6L7a73ItqWO/ThTH8Sunk6XfFrZ3vYrU
joyiMOa9PkAv/UfpyrdL2c47oMr0brY2w9uFjPzlJDqS/mAo5RIliCVFg5S3i5u8J7v1dj/4caST
ELBrEqWtE5Q2a0/r9kIdKTjraXqbYysZ/G0l/DXhf5/gbWs5mV8UffFop+FHRHzaeSwdbSm6SlOD
BNbNfh27KZixYw09zGYjLDMGqGMdsETix3PF9eJ3zp+f3enfhz+Z09UcAIpQcOZ9T7MPBhpGYZUM
461j9PM7G9Hbne/7pNJ4Qx0S8A1ZwclB3sydjK2GleQphXsBFa1h13MLRYci4GnIp3WpVHa/nt23
gfX3MamzblUnkjOU0N8uGQtld9NKub2cBC31FaFwoClKGnRNp1wphar7tLLXd47Qb148pw+VQJCg
cGv90Vt9O+yS4JpVDCgLIhvWPLnaMFwkKQTeqBsnO941xoynsHRqSNIWWrgh4kKlepSLdMdnePeV
fbAS8pOoUm0pQqRPiVqspnbrkEMiVS9xAiuQGFnwNbp2yFCcdxblz1bFJvtK0RbK5Lfd7e8wVVhe
zQhkSwscs9AXH5O+4gAOc5p9g4PknSWIkt2P7wDerUwVS3wjx588pWU1ERBFHCdokLsb/Q51II99
JctuGrdOaTMNaRuHo1kqZUAn3LlwqOmOft9aLcW1NbYdP1EaxBTbuSNi0MgYLzTFtJ1wcnpHgGCu
jf4wgmqvQyF7E63ztZ/vaUJqms+cNw/j7MzVw5qZWRp4yVBlQQ7UwvWpnY3jIY5b8VWHp0lzWnPr
6zqFMRRaWk19OXQyuD2L4SoEjC2UvYOCmkBDx40yY6gOWZ1dy8ZBy7MV7oTIgBRaGSh1sT7XUAjK
XZWbunUp3QEwgdMnyp20RvNlqKy03cVGvZKZFXFmY4I9TaEatxkdjFVxP2uJWtdk1ZrEYwK74ltt
o49KZ7DAqGuE5j7/9QOy3Gk/RLo+gduYB6342KvCux6MKu4xdDLbB3I91bmcxrG5sQphVfulGRr2
9XJ1HrweAZaAvF//4MhO/Mk0WQliYvrwhcK7s+wGM8lwhl/jMvY7J7FeJzNFimbSxhjOZVl2n21z
cZ6yarA/UqeZNb9pc/ustfr1c6fnyPni3Gl8tIp6vZL5lLwSYU43YwOxH8P3uHguDLdxQ1mvq+t3
CQCdvpj1FBOI1npcgKM2/tjYy10u62YI2rVR77DBSpKIfHO8c4vWvV2dkYkqR32Z/Dl3exN1h3I9
tFZT1ij8VsPgT+qWakPT6l0qpI7wkO9xksZnUpzPdj3H+X4tlOxrn29kE1raCIDFAku+qSw8gBOL
6owfrKTTz0SeTa1fcQTcclI6ZWTrme4MfuN45vo4IzE67m1lNu2zlHKxeZa5ox53/lpNY76HLZ0/
1LHUncBNgLT6dT4Vo4/yonzoMNU2fAfYT3vYZCqto4lYcbNzxs5OfZN+Ze/HWW4Nhl83dGdTOu9d
pl+Bk14pvmhdEvumJEaMZCXmm0RVa3RtOWCE37KRGYGGdgBUuLkpPxtpkc0RyGLSH5mi4ON7y9g/
t1M2iJ2iKCs6qaNjLYelWy1eFdPJKdD0Tv9gcIChl45amBGs/Yh4GdZghRMR4HSf8IJMtAsBYsKf
2qI2/XHNpxJDPl25wowutg56KqYa9mpiw4ZeW2mHtd7qCLKOwzrvXATI7FAYMUsBQCzoDj8HoF2f
W5Nl5Q+NIIjye2VEhaa2V+HtFxjVy2VMnUq51CW4/qfZNYBC1K2wxA5T1Xl+jbs0n4/JlPKP7ziT
PQRkH3P5gvaaCylsKlEuMgGbP3Z2nI4f9F4v0g90zy2kXnhRzs1kSTtKJsmg3rQApp8stY9df7WX
Ru4VNVEwFcnqOg0aFqsT9NCj0wDVT9lfsQS8J7VdWvtoLkoMBV5pZR7oWuytxy7F/jgYvDW7Xe14
LkPDSc27WtNT0wdQYiCI1nrq5ah3SuLDyaVl1GdLl/uN8JThYCeltUSjprKDsGk2lvZkQRy+dlBD
f9GsYR0/xlVLEom8cByL58a25doHzTQgN3yZ6qMgodY1aVXnsREL59DYmT06wTj2dt3gRSn0VvNp
eTnmh6rAX8EKPbUrkzKSSUb1/hgrlYp2FEiQ+3KwBlLteXU4AWvLbH0jtbHK0YeiqvaT2bIIB50u
fxjnyeAGE55e9wItnPRQ5drc+qXqjn0w8GWGbzpz8bRY6hr72oLrcKD0g23vKC4n+yaei+rS7NpC
P3RL3zV3g7WQStd5bT8Wgz3e22PtXSiaTC+RPl+hPxZa7PirZSbnIO3nXVrYKfpaWETOase8rmP7
0DVGfGem89j4iRitcFo1e/DLuao/xWmJ0fAkNH9B9PC2S9vuAfFrKpXeQi14csfHWFnwi0qSOESA
M5J610cTypRlKuarPC8/NWYM/kLEEMdrxOXCrpfoYXUlkKHUG3emPjm+Eid6mPYKglqJrEqQ9eOo
+tagqedobUSicItIbYW/TvmfSW4noWmUpHRD2lsHCl7ZTpGe97EYPMWHUHgj6Thnh6y1LiiNxJfZ
ChEfVYudNaYJBQfVPlck7JS5WccdGxAMwCFOgnVZ7+LFCd3a2Xxes2VK/Va1o9yrishAdWN0uv3i
OahNmqPF2nCT0jfTkeJBUaY7RGgOsSOekCVv2Ira2f3UoU+zc5qyOpB3DcdCxuWf3qzPh6kxx33V
s3HNs+XuPWROFuAs6xK15vy59pqnoojJ0Zs0WgzBEaC3xTdgS7tzrDm/zOe6paltdOdF1xoq4Mn4
2ZxMDd4gmBJ/cJ34hXDmWBsKgqu1/tmdAFEHSqU9i2JVgn7JOM27vNgPlVRTv8kn1W/j5gkXDvsp
7tb23mDXC4gv3RsFVEhUIT5Cy3b4mqetjSp5et514vPsxDIcRXnT1NbRoz6yV/T8CTDe9YRQKDYo
nNLFNldFiRBqUiDvsspl8IJYldLXyno8xinkbuw2zrpMu9dLwwzqRmsDDyrvbqJbc8jN2DpbCvpt
dSaMIFNA9wzEBpUPDET9GGdGL8NYJsteq3XjKoex0PioO+Wh1CeqknLUS38sxLNZi/Su1kckucG8
Cgv9HoSnIidpr0t7sXe9AIVJFHu/QfmvpszixNFF/QH7oTNs7g5Vq7eB2zUvKQTj3IvPdLkqKLtp
3dHtm/WsSZwPmYmxjjd0FylshiB2PCWw6m1bQelkyUEZVxctGJWvRIrui7Nia4/lD8UIDK8DIFXr
eb7a2P54g45BBjh+dgPI92atYADSTJzHHKcXKRrt/lKacYQa6bHN1vXOmowPGHi8qgO/09eLfrC6
PBgb9etUA5AjN/7QKmofjLULQA0r3FapPsduLkNzddFTMMwP6ZSMH2erU47mmt4U5LqFL3JcWHQ9
U0K1VZqbFf8xX5NzHdpruTM6R+6q2gkHF1y404losGfLr4c1mCeUojOlj4gGQbZakx42pTtGkKZv
GlMmu9SpnpNuRLSt1s4Kt50CRUUFJgUC68XuZWyVfu+0n0xvJIFRujtlzI89TiVdkn7EH/l+GRDo
GoU8b2G4h22afKpyzjeqEJrfi/iqKpXIzloR1Z1Iz1uN1Cgm6hkAvnSCEFxMjRs4QlP3KUW4wIhL
N2zzRiUtNZXA63R+eEzMeJ/kubHNfWZ/bBYHaNGyfKWul4Up/O9uqNYgky9tZVg+dulIA9lZ0LRt
ycu5PCOqP9DbHKJV8foLw13Yb5fm0iQgnnw2e9cv12R6cOcss6N+UeS+lhtZWbWnKZgaATWgmqVS
s9y9nijV64GT9MSOHxMrQUw9NdPlRR8Epdy5X9j2RJy7aEjI7EATYL3J7Di5gzdRP6WTrce+Y2WC
WasSxGh0I3ULf5x09dXpU231c3sA9kZXKxdBmdnKVgat+trnKGXqa6QqQuITuz5qaae7vqVY6/DR
E86a7VUsjrwjTOv+Kh+X2NxpsdlcF6psY0yzPOOA4nt6pnMCg/SI7a0qKvX5qBald1BmrJIDRMBz
Vg7Mdsc3vdR4STS7LAMLKmwW5bgFfGUaS4cjolapyi/eF7m42ujLeDAnv0AIg+IpMIB0B57OefaG
2USvql6s8dgCy73qqPAwjYoa3+dqNW6iQ45+6y4Z5h+GouVXar90RSgdw/2kTbXGQUAFSmdRW10W
AKsuKF1mVh5HrdQFDAFP7eEMuDGRr26tsDVjpGm6cPRa9ZG0966t8HkOPEo3ma9OokQ0sk7z0Yfa
zJ9Hc/Q0H3JQ+rWNNSrOQ2cmMI87paWb2AhV+NhmZUfNGJvnxDCWaLJi/bH3rF7f5YPSPU2eA8Rq
XmpmydHh2fuTBxU/aN3EvshKo1chnY6S/53WkpXO0eWQ2w3Vo+0s2WOWVCxUTa+de82dOcYAk7qZ
n4IQLyFBxPK5a7ucuVqqdcO2DiJo0Z65ThfhmVGCsDlnAz1uBnf68tnJhYtjSq21B00vF7zLdFO8
xhS5n6upHm+Ay0zPAFPFsRzaBavQphZG5JSe9dTLuM+CshaYDaG90RNsr84ctBOFMl/PPbtHl3bQ
XsY0857M2GM/Kq0kZ98tlATtlEXaDx0OegTyLExUu4xyujUd0XwpxqpiW0pEXAbDLJaLAaEiNTBX
OZKuDKYloiIzpnGnGjCASZMX81mtYuvesKu28xugf02QjVYb++hRS0pUgzKxc81L2fIu1tMXe6jx
klzrjc/f26N2a5ZOf5PEVpWddYxyW05EB341xcq4N62+4Lyc7DLo026AbGG460tcWc3NosChwe4j
KR/jRhefx1JdPxS0+5vtNWstFkMi7gHA9mS+dop4vOg9D6CmMpV6mAzdmhPL4Kge9OuaGOh8Wuaz
jV7cwo3r2Welw0WFIzeuTPrYVkcrKO2zrzWMqpvBAKzkm73TdSExwvrRXRvRcc44QLu6flzqfae3
5cPcxRr0oLqqvyjDYObsxFLcjuVMggrHuWl9l602icqyVr+ImFZygEr45ASdnthmNKEth+vwgm2u
v67T0gertSwXGeZCU9jiz/tnObpSw3JLaRv8ceJ49Ud37gpcg5W58auidDdFuoWsyoolfZR0Qk4Y
VTjXwIlP57xIpzxxAkMvrVujWnPXVwjxH8qF1rCvdS7WbyvG5BqmBlhZH1JbrUWk0E87jsO4JLsF
X0bQ3L2tHStrSVBHTvN+3q3AYPp9MerecoldaQ960dbzR6XxKsd3cjO9cYhbNV+xJtlEFv2UNhT4
PxXA4Ks6oQIhSY0UWayvrtENAI8bzIkJIEfl1k3V2fVV9EtSTg/pFDt0w6YHW5F2E2wafAoRdi1u
tBVhbj+bKKQeNiXUaq8mRnkj+xnjhHXu1DjCEm7MWFg6heOxwB7Wh8XKfh5zhpOvjbu18mb0z1rb
fYozqpQB7Q/KG0kZAxzvtLj49OvC5Im8EZVJtBTwEYY/TGVyq/2+LRHajWmjdValYVnP6i3UivyI
4i4ct5UTYq8Yw+L4veGBV+3drbdLAt1ctbOS7DSsx+/1rhCXXbKm/8w56Pt1QRNHq4Sy3wYJeHtd
mWd1RVHAWNON5c8xywcCdJQWmiHJIgIy9frX8/BDURhcLogZSuD6NwXOrRL5N0J8kQhpD7OdhTjR
FqEeL0guUH04QBX6ivaysf/1cNusvinMMhzq8ZQggT0BtTjphZk6VX0Aa1mINm3cfRINwp+PQG+b
yMRCfXl2JkUrPokRTRzIMPY7lc6flFWpzBAeU2YxHRCqb2+2VquGMiNthYVN3Hc5R/ylt9U9eIXp
nV7JD/MKJhDcMxKciHAiMnzSwRjtvFiHbahZLutOVEYRGjneGlpvTwfc1P8Z1OpboX27KVrZWOHi
83jyHB0oY6rVUtzXHcmRTiv9nPeenVhR5nee4Q+zCDJuQ/UCetI3z6mToQxjcmSalgyVuHbgqEQ1
wHznwFg163/Qsfz/9iHf9C5/2df8X9ix5EH97c35oWN594mU57fr7FXK19/oXf52mYnhtXzb9fz2
Hd+bmIpl/7HRjZBzBEkIzX7jPH/vYm4fAfehvbkp7dobvuOvJqbp0Pnkp2lTggvcBAb+q4lp/4Ha
GRRbG0gdHti2/k+amFTP3rz3Fr19eG2A84DnQsumz/b2zTOVwUizekz36Wp0B2fKnhhzJ7BWdDKi
BtNYVZ9iNOezhhiHk95SZT5fCRF2LnXZlLYqrUbEZ6wc2YxeM56tKbP9QRWRWSOipWfVuVmtZ6TZ
O5US9NCUz5Msv5qtGSyWcz7YylkyE5uPCH762Zx/GXL9OHnmo0sLB6WXGYb40Hz00vXR01ov2P6Q
J1YBKittA3NOXiiVULJxkOMETDL7NDNeVq17rdCUimIqypEYXSUq1KQMUTq+4YavDLN+zlT90Fgo
9uVxnISdlXV+SlCWmp1HVLk2oaoX6yWlHaBtaObJ2eQENyauIMu/uvNI7FMA6E0s8bFsq2evqaJa
i896eLP+lMdny+jstJThq754US3p7dGgTag71u33y8ootvtSWPtyrFu0kZIHT/kwt8Y1Bf0iGt3m
eVrsqzSZVcKp7Esau/eJyZWs6txQxvVqP+vVxyod22tTUFdVTJpA80S0Q1k9HJz8SzwnObLUL5LE
DXk1Ep6pHa7MRnvCPyt0iul5tJfHruPJZYU9+0uVvkyrc1zdvA1iIpxoKbMWbRkbc4sqyqmkR1Vd
Xive+kS84gU68YAPb4eC23Az9C2pm+iCHLwI+G5O7Mm1jD0iHVTttQs5D/1Z6QZ4qIld5bgfe1MN
mnIYCcNsHAWzgYSdAvps/umAP+LASbdCT+obTfYSd/Ny7iplSw6hA7dZzOIsbcDLAtlJ/HUxb2wV
Vr89DkGmKcaZ7ObyiJVXf2vmRr+rZ0MPHMuYz9AXvey7oglpzpthkdpztKxYotfgl3WlGmEydTpe
wJQMFA95AgvO7328MDtkHl0ke8rQvMxkHmpK+dSMz0BLqX4ym/s5psacmcZeKUfDt6v+iry/9y1K
pQj4KxY1Uxa7beHzg4vxRBPRyL2jtpHptfp5bccprC17lwrtDKmY2zKX147K06dZdV1pV0uS78AJ
Pv9t9/pJl/3tccj7D42LziI8oA3HDYD87ftv12pjos+xAUYpkzqNtV9ymqxZAVbdLN/BOp9gJv4a
DUAH4ENGhe3wdrRx0DR6zHGyd8DY+HbibW25vdLUH/U8WuPiarIm3HSpJ2dF9/HXd3oC9/lrcDZV
qGSQLbnft4PXlWY0YGwphhfFC/Djhg7gEiBzyAY3sdd8exBVB4C2vHDr6kJZ3xM5f9t0/34FGjwA
Gt/oUiBS+vYKCIDMSlhaQlowXpp6Re/bPgpREfaUEULN70z3N42L/wrqvo3ngLxkPB35OO757Xi1
oZJNxjzcGECv30s7SJdHWXzoW155ORHse513bxbCC0gOH1FsvezbF13IA6lyUAB0cONsR7/33DLN
R6+h6Dici3x8pPO4G/TiYLTiqkLJdf2CsCiysrA8naWNtJX9qB6MG4TiafhMzrFtsk/51B2VpDuP
RRqxG0Wqm77aYnaphpXPc6m4fmtgcCOwpubCTT8d+ygXWoiWqPThcXwShndfJeyahWrI862IGoyT
+cUR8iPoYFq+HGH7dtBuUtPs0FSX2b5MWvo+y/pI8eU+cREHXdz7dFUfF5GxyKR7hc7qEjRuelZn
w65plUMLkv07auAvfNVfb9kJoOvkr/++byr+PYVsvQmV/nsB1f612cBT3elX/S+MpUjl/vaO/hBL
XQPZGpJP5Vv8F7/yV+hk/4E0JMgqm7B5AxFvKddfoZOh/QHSHhAGsREJi8qb9h+xk76hxgi2LTIn
daMA/GfsZKh/bEBZIp5tA6JQ7v6T2OkkcrINQIrAQQmg4A5Caz55mSlFlaup5k6QdIVzBUgwuxm7
WBAXJVC36qwB+wW3zhd1kV2qg53e/W2ufrJzf9st/vZ2k1QgQ6fCFyMe5DJOYUMTuNg6BToQcKXK
g9Khu9sPusmo9XwcaWb7GM1S6zT7LruyKsWh2ku7C/vSkZJdQ7f6fLbs9rFa7D/jrKW6I2ZjuteT
fFz3SouazE7WTlTP9nvCCqfnAJdOZg/YiXkDgqSdnjqCFjDoOirxtr3M1WGBl2jvuqwlRFloMn8E
rzyUO29WQD/18apnR5BBWnG+zHoXf385ebNANP5kHt9mvqwUJBZQOEFik9R+S9HebpJK4XUlzKk5
mC2LbgmCDpp9sJvSxusQf6aGNnCCRJGWZN5EwKBSZvr1g/zm4PH2QW4QbtD4m6ozAh8nKalYlg4l
HGMiVkPJOPLGgSDOXIYCixEtzV+AZlg7dDGwko8xNkFXshvH+IC6Vq/u57bK0rOGSGzZ6QoOe0Gp
qHkZlVNCox/HwaxD/WiaxDt59IkU0DZv5M+8log9oxRD3vl23oAoFLYGcJb6I+Je7NZrnQTV7GHL
a5QjrXfReHl6psbmqFxX5uKZdNOGZk56f2js+LbQy6mLerBLQCO1kqaCkousf3xncrcz7s3kbhe6
MWzZyAHe2CdnoOtldqbG6xDwJhVEcRT07lTZFLt2UNUkUHXR46tNjqEf8lXR06t2ndN8Pyct9Vtd
XcUcISWngbKvhdujzGBM+jt6j8ZbKOk2ldAGKH4Aet5UTU7FJVnmOvItehN4jZXID2jKtNiKp/3W
kV0mew2tdoExMXro3jpLhVCF7ZZ0wBUURA710FKXTqbcPVubeHjp0Fza0UUupnNhlS+5yJXGt+dC
3jZWL9wA0suohDX1BzOUyhSr0SK9xKQHl1fjB+AbsbWHC2nHD9D7pgeHlprlq8NW57WHyk3eW0db
2PXmAdHVpdhHoE5jBID9yQNy1lKvl8EB7pLkbR6gGJ0MfqWqVCAntUo4vmOB0/Q0mXk0Lbr6lLqj
cUEgDnAAhFNNq0jPdeedywILeXJdzjehZso2JpET1bGTOqTw+on+5FIADmpK56g1kzji0zXnoUeL
rX7J9Yo2iRNn9XBeVv2R+KHJo3yCor707jXi/rjGaeM8HZ22nIGHKLsul/JxUIfpfjG8jxD+jGMZ
ZxPguWrQ0k1bxok6KecLr6+p89fEX45ef8g0wKhoLPX1mXSrfm+oMgek7qr3zVh/wd8FVTOnfCiT
1b5aYLnQclqWPFIgFtEJm6ogFlMEEgu1QbO/axEb2cly+ToKG3RJWz/PqlwoMYIcO58U2cUoopjq
QZdpGVK0qs5hq3MliqruatFD+WC5pF8KCSTRHwXXy1J13KhTN1NYJRPWJeoi3Q7Jx4Si1zCcLfN8
u0Jg2ScwOw9rO7d3SArdARbQfPiw6qGc8/XSnEvyOTeuCyj/ot23s+1+UhBOCZCxTS/jKtNCXcb2
M1vpWWeQvWES6R2WRk0OVq3XZ7MAaTAmTgE4oociFBDEjlVYJrr1JGzQeoWj3EF99FDz6OtjqWEs
q/VqtasyR4ZiwSvG6afptm30By8WxQcdzjLCZnQXFoX+p0TSTcnqiwV090eJ59MzJH4oNpWaAzFS
835Vz6wJoZUzzy6GV4wIxJeqrwJr7iJK+MW+K2eSZ7enJOHG1V2b9s+Z7s07/EFfjVkXXeSJGX+w
uehoCy+qvVm+yfxFlVpLaxzYmEV/K86/dn3nfBGkE9eeOdhPco7dV4xD6j6gAzz6dp8qV2ZuZ/u2
uyTu0M1qONowTg7oSEMgVOtz1epovNLHo57Pc4g2MjUgA8fwwnxOwTiiaHgz9f10TFYZH42mqpr9
BBHuakSxgFzJlrRkPSB749Qcjc61QySz670+2umjsdD+rlfj/P+Rd6bLcVtZnn+VfgFogIv94wC5
Z5LJXaS+IEiRwr5vF3j6/kG2u0Wq2mzHRExMx7giVOWypQSRdznn/LckDMY1keHGIUwj6vsxz4xt
P0TFHjeJbDdP1cCpb0Izrerh+5CGTc+XVjTPNHDNixh1wQIdjXnjxKK4NTugqw6YxmKOUaKWmXFI
fHYLCBx9xLAg7mCAOpjGfoV9j8hLyWOQQFXj3sF7QCWu3ErGK0KioTNAwna8umdy41mp0SfspLRo
N6m07GYftTLe9gktE3zXx1Ax9VsHuHGtDFP9wsGa7kZD1N9wYcmu6gHI3VEZWGtTgjGVFRN1lMNK
TTlg7+oEBr6cbAvYycFeR50FyiVFpOLejIfRi5qQs9ySbFkXvtU+r/v0NKX1fBGCSkLPVVNfRPFF
ZiKecyPD3TEhUI/6YBd+jG5oizncS6XO/b0mWLHYPgt5YADXbAac9f08NzImHuMVJMqnrjeGjVSd
Zg+6HJEtTZW8noU2PpVzGl+7A9oWd0y1awem6g0cC2UvhrFYTRZQXpPb7g7Du+ZOAguh+rZTY0dR
c8XfxQ+JWiS71B7MwSsGxd7DRgvvMtuWLwMA62M3ARYRIoYaNsfi4HIiInGnpR2/yAiJRBNMzatW
pm0MMJYUT106DbtJodHjJU27AEVk6nVZAAtAL5rsPp3ltZ4l+ZmA4enFncMOpVD3khvmm1vXeJpW
uhIdUaZmt8jv08teJMMPSWIbta+elCfFYPCAtVe0a53Z2olZ5+vT05EIW2hMhR9wz93n7fzaxHH/
aJA0e4Mr8IgThO4cMHaVfjQvL0HyHr+TT4N1fZ5HfrqMc1d2oeVrmQBUhmbQLreHMW1DLQrXmEvr
wNxKLL15iMd6TehZ8SBSRz+nDIk8kyjQk05U005To/QggupZ64LhGjZmcgB8lVvoe/bGMpX0spEW
2TFjA1BbNO1DUFTBKRsbsZ+cZIJNO3RXddamZyaH0hv5t5k86rGXLlKqZpDTmjS7bBu2MK6pwMav
cVp0l2lDQtbWwlnX3ARZS3zJlMb12YH5Sqs84uuXm2H4pmI9N3iVyrmPmcel1dJIjFbnrhVqKP7b
3cg5e0PRMVzkTlGsYwSZV30y5H4Ed95vrSSBLjg9QDMtVmbZBV7ZSuuRgbi7AagH+0xrmL99EIyl
36qJTp4I4WI0VsN12Ij0AjZedKONotknDE1KPA4ycE8oP/EeFrb6UNOYnYJSsciP5NaLggj2ER8t
thl063VjxvaOQF3lO6KVt9gtxT6IhXOg4mcWZA38YgecaPgXjg2y/DiBMkkf0NRVuU5hIW5k44i7
SmrKzJTDeFVa3T05Ud5DN+764Rz3YrPw5BKl6u/bvNC25qBadxXDp00nq34/p6X4Zrv5pnVwR/Sj
btbezAodnz2J4iowwmZLESqfZF/NlxA9+svYDCGEh3G7t6olaLeuUjQ4WSWPejxP566Z6t3Q1Qu/
VxMeJ4B+xC42hL5ffR1m1z3gVgwPH2V6eaoCAx+5KIMy48TpMc7oumbWyRaaeXEwCn3Y5XJQUj/I
8FmJhXirLGOESTVmG2M5W5whx7KVyc2diRk1ZkGYkW5HKbRN7hjlLTs7O87ICVA7NmnoO1TgnhHo
k1crs7GeSlN56MxJvYyJTHySem7v4Fpo8RpNsutPgQR3H1IaoRpS0Z0alM1DHar6ozJKTnlbT8Y3
rFnsK6tgUO21Oe4IhuzK0Gc3P4vBuM2dGJ4al5C0O/c2SGXzrR+y8HYAav0xzmX6hj9ldB3HQbqx
OsXaOS00Lg/CM7YyFUQ5H+Bc7i2rgytZRa+dNaOKTU0CjAKVEW+MfUrZRCnDMr4zYeC+D4eFuyqN
q3iXYKvppQlbRJ/U+raMy5bOwqC6kITYbBM5M/gdJLpafYjDayGwKWNjpfErsZPiKHC3oHNHNfy9
UmP4RPrQGetuDKaHcaiUa4i00bhS4MVDBHIn8xFqq+nneB7fDroJi7SMJ5O34rxGAqHyCiULJ4AB
c8QDZ5muzLJqabURPh4muLBnBQ4qrPEiAuVnY2Ur12XXb3pJDlc+pOUN7qOkCLrq9NqXJi6EMp8a
sYERZj+JcIxtT9VgBHiUf869AWeY+DfdTQJiGPhIHUlut3GVXMoDPIvEeUCtU2y0rHe5MZlZstvx
rzfwvKua3BjR87su7ANkQqHXSBjb10NcTZPOCsUIaFeHiF28AIq1tYMQNl2xOtLwhENPOG6S2rLc
1Ugyr7kRcLJzP8TkYte3nXuvRX3+KvSu2g00ez/CGmcYaou8u5D9HF7ls5ZiV9L3UBqBu3rOHbdf
tJ4WJJe+KC4iuy8LP9LcVwy+CflL9IGSJ7TrJ27e6EReprpT48QN/UQSDr7tVSOYVmrbcW9ACLK2
gRJX3GI6TiyJq9UKKe29wYyV+mbFzVM+5XVoy7VmF8G91TgtrnzOPFd+ITJcZodZs1n7ilVjHeEO
2Ws36s59VqPVkmPDH9wvrD/+zFJ5Dri2Mp8Ss0wx3LbDu1QawTPWeBhwT7qSb2ETy9LPkMbcj3E6
FlswavupSJu09aWid91Wcye3WQHHzY2vxpGNAT9cWfjVVITWNwsqLVIOu1MjXy3b9FLpI1iFk2IW
cPEQoTgbC1LLjaTYpibB3BbKrYKF5WqsoaF4VSyiU1YOyuVQmti6Ldd15k9jPI6HNCice63WpYmw
xDW1I6ShSvGJLHGTbwV6pxNbuVAOqqr03ZbyoJ+3CSZS+ETxMaQ9Rk2THcdo7hIfXRDhpX0TqA9O
m0LwhNQENy8LFdarKBB5UbvXZulj6YGbLlkdCEYIc7Tjo67m9gNsXlyjFck3unaq3hw3do1RtleM
edRg8dy5VOVIua+NSosvJyJi1paLszRZ7Cq6jyolGsOECHyhYLv0FDVSkaugd/Q1obzWTTlL0KDI
usL+QxwqkSjPItLQ2HfGzAtLsqTFx68CGiuRYGwHWHO3MJi4GnILUzqtMdyv1cJ+dEqrztelnJpj
34f6s+TwviyzavjhMos02EZKiYDE6DjyoobJeJLn9Jx9I8Zqm1pd3/lTNMOMI/VoIowoYVK1kcZQ
Fb7SKoUCS9bM2/Xfz2V+xqL82vaDttk0FVim4HrDJHcZr/7Cb6nhHbVDoLWeXVeQneeI7icOYU6n
CRHvbp7AcMrgv6LawYT4eUiwRPW7EYErV7RwO9/OurA7l8GsGGtcIMLc07XZRENgCgi9c9z1T72Q
meUr6Zgf1SlEDNhFwwhDj+VveJaCYsUf1Do7jKROK7ixGO5Ep9ZjTKVGs9t5dQcleKkXUtOPMaz4
VIG+zDbevQTQf7B87AAxx1yseD68hCK2S5UeGh+zJPxuqG5OUE3Qlm/TiBqBRxl9Va+0azSSFPxc
6KmXWrPW+Z2ZaheQz5OzlsUg03psyE+c9X8b0kIxwHB68VZGwWgaHx9OrZ2xq2qqvjavk/swIJ/D
a9TZRfKV1/lwGkPs4jODBJp1NyfEgdsZmVq+YtT0Zn+/WpYZ7Lv35EDZATNbrBeYen/UWoeVEJBg
Fzsrko1W9dAcc6i669AC253T5LMwo/dEmmWauejE+ZHxEIVN89ECzihw14xjNfeCyXjuFFk9dFY7
+2VnuZ+w3f7lJxHThhs+hiG0pe8XQB6WSlKGU87cxI38eHLVQ51HYKDuYOx/vsP/ayDU/4P4EkPd
X9bRb/jSLXfIWxHzlfzhVbAYEvz8LX/gS5r1hbPH/Jmlx+gdlt1f8JKmfwE/WlTnnEuLUTDr8S94
yfqCayMrxOAXIKSFz/WXv4D5Ba42bJqFoAMqJf4RNYfi7v3isFmDCLPRomB/xPPhi/F+ccgWYsTi
uIT6V0kfoLEH33u1HDPwapOJE5KXePTb2nTJN0yi+kaNmnncmlKrEbBqErlLpIyUDUYfRbjfmZ22
Dqlxzw0iim7FkWK9tGERwTK1Z+USrQPNtpotiqq+amuxhdLEdTQxAUNJQm6ol+shcptkac6EvjUq
5A7bAlLiPY7KWrmuDAx3N2NeY2dlDrFzY1ttciuqBM3l0OjEQPa1KvljoDVa2LgmzsVcLE67sWVb
CUVfaXReiwcoxGmZjy2ulEF67sNWwYbX1FsN8m3AYDR1Y+0SqNa2VqK3uIlR5eQHEZkhQbIL/Ziv
TzxryeBMwDkJwLSCMkrd15pB9mkQ1rPDnBAsDNw9ck9GFzQn3XJIR5MM4oEvwmjymThRggZipOKX
M6p44t4HXZxN4sU6MBbwap7YTju6waJ7TMIQrMqk6Q13tVvZw6qeE/kI+aW+0Qu+SqZNqkoBNqXo
C3vdyNct5PDHPDThu2ih+WCHcvwGFF+fAyseMP6WFqNbs9EjZVMx6QJel8mlDgcqHhgHC6g3qCF3
FfUwfQhyv650Hlzw9TJKPNJpcq/QYkpvlWZROdvBYy6vGiM7BuTBBFO4isho5imKGp8VI94zm47X
WOdPsdjEmXx2ouJa1U4lCsTBge+D/m8nyrm7nBM4qWGNfAE5mMjttarnLyAn93AFmLpRg1VafUZd
yFCmv9DMbmvl81n2Pa2ce4gU7SFr35JqvKrDh8yK34wa7n6oPsZ9QcMRe3R1575bXrGEuxzstUFR
/RFaTRC1j3WaMWNKLutx2jYGDGcByX3hPOlusa3zCWlCuR7tQylTvPR66UlLbPIGDZgTRNsurU6z
wxhXwPrUOrdeJ4GLKi/sxB2gsX5rZXP5PVHbvS5Zc84o5SqysfyHk63dBYOd4cigrYdRtW/xOqsG
n4QqRIkKdwnMrkl5xIqSXrfuf4i0ubCc5Apb4+pY/NRUje14106Ov/C1+6A/ROHQXNoDAG2ITH+o
0SmdGhGv2rG5gU+K8HBeYQDw1dWe1elyMhxIVSvNqPxR/QoevdaC6StOQOu84Yu0Fx3R1cTMbM5U
T3fceQ1gcGvBZ1H6HO464wi19Lr5m2UM18Hc3eo23VZi+ThTsUL0FT3aakwuM8vcOLRgqh2eWwoz
zskVLgQk2dab2LGOcM/RdXYhaN0xhLM1F8qmTswT88aV20bwooqdqaf92uBZjKrZlR1iU+U+yr6L
PjjquCiG06Owktlz6+82kl81PsZBthlAK1y5i7Xwe2TZPFYE1tUhYorb4SkyGNSGAQTE29HV7mpZ
lFvGoS+K4j6z1I5DPrEjosHD/yBfKek1FEKoYE19Z9fZ4KtMJyhjdN92qutc4qloQSyrrZGDqni0
uu40GPR/k+X6qUw2eVeJPf0mNrnzlvmfXMk4WCetee5jZWsF45vZYzHBwSrEddygq4ATTr5hmF7F
hrOE3J+yIYKppwfbwEyzFcsx32ixmR5l1uP3zh891sOTrZSa5yTDBZyrS31Ov4ISbksEu0hzlG2b
9ntzdm5Je/NxP9mQY4YE4qzG8cHN5k2ZKX5psHqHNrtEWfbiYgjRaugkqjQ2Y0+vM9T9nOnuprat
Qzo01mYO2K7toz4g58zlzi7y5LbAeh50dmXk+nVlx2eUhuZiuJU622rI7mRpX9pFY5gM4eyh8qu6
ubWT4UYo495wurXWXimo3f04vBmt4cS89VB0z8NQcAe1fXOL09VFyKGP9cDDpDc3Yjy4I/Ppxr7v
qnRF9KuXB3S53VaOkM7iapTHcD7Zi8JeyelzkvhMH3nCNOCEcHtnGOzGEXipZhQivdJSTiYxmG52
mYldrjenMSLbKi1xqmiRehoAQkTXiQWfsdelrc4pimTXbTGTZoyR1BWirGriUAHDw6NLh9cU/Gil
uU+cdBePdnAsCrd5zk0rXSGs3NlVfbYHK/VmLFR8iFz3mMi6kPSI8EAuHWLUlVq5345EEdKrYbjR
AXqYQBPcq3N3jjvz1Abfm0w9MV70naLcdEO+xhfZNxPsmPucYAlB89u/1LF5UifrSmMMJ/R5Y4wS
oUfGyfsyi707F2dbnh2Q9rm9UnPB5ONoMJqw9HalMSuBkgqGailG9KzPHQbLCk2536ftOQ2kh1WQ
byO0eYb5cYKT/zi3tMBz/wjOduwncuN0Y2b4b4Bmxhs6Ic5W2WzsfI8TwboPrTvy2sVXZ9QWlO+k
FJkfp9U5p61EFqzn931jPjlzI9hm32tbWWGP9DI3/WZslfKFofiqtR8GiAlbuGUANJpHVDco4mRs
9Mzl5m3Kx0hplghg9WoiwGc1zVcuGpse/E5N2GTlSikBTVXQNbzekO5wCsbPDCifBaI65DHn2REX
opO7msNc00o0kJaBT1x4Cl1l1YejuwttFVjHBSaNHxvF5vtKTyGq9Wsl44+fHlS1owuX4NeXuD5g
3FabAKvdBj4vZrCG3BWOyU41kebN2W7SHwkGco7NzPRwNC+k3fwwudZSbcZipBa09rFvTiOWAdyl
6RXS1rPWfDXy3ON+fMBy7hCWOX345F53wZUT2l9lku5rBuN5kCH5fnE0eMpGKY+1Wq3xtPCVMNrW
enxg8nSX9JDdhBx8VEyb3kAeR+FXe1MxrptE/QqPCWOxahUn1a5p2ks0rUht2Ullt4cWx4rWzY3u
9q8hKfK+acYXcCUOGFJcWbgS1KioyVWYtDvTqtmbwTjt9cUMz2nNU6iDEdrcB7lvzc2OcitCT33W
LHXVpe621wb1it7eT/Tei7X1nLyWAZ05zjercBndJ4CwnXzOLQs7koX7cosX3AZTTB/Cq54QcO0U
TxVYGu4BNw75evr0Te9iLG4Y2M/DNb556wTVXZE+mcVAvSY8hjaXtUM7zaip4yqwCl91dpapvfZW
uMM8Y58OGlMoClqsr+Mk4aYzfUegeWx1xpuI/nNtrVUWY3x55WI1SAibr6Pn7AA7Z6N8sMrCS+Kn
ufoaJe3E4DDOz7GCNVDEBN4ysHid/BR4IssmGnylvBzz3nb8wegEX5l1cCLAYyNvw10s6n0iVLJF
+UGnY+yAL9fmLRrb4Csyvo0TJaS7trsGQXwgALYtZR2h+Q9pCIx2WuXFsKnC10EYK2aXADzIjbPW
Xy5XqeNEy4PIuVwXATpSy2J5dtx16nyPIgBELDQ2TnM9Undf49hjrYYYmfOMehBZX4goWr/ANeJh
qN/AzbDAOQ/qEb+RNT6zKzdbyO7GJqteHCkxIDzZwzMSocmFqtSaLC+cBaD3FG+BOezT/EyMw8Hs
ymOL+/cjevZti2w5IxsSMbXHEDvg0BeQgozbzKXY6sK91bVbLRv7N8YUnDsd7T+OAKWZ6HzNMFPC
MlzrIR1GSj8D/LiMorNHHeMJXSmuYqKhC2ILHsDbSPhWkdYK9P08AopqFbhEQ95nd/ptkVtUTqsi
rXcj/pGg+35U83yENTzj3mAqrhcnfiHxcBnt19ZqVpOi3pk9t9xc0XLUUcctjsBT2F0FKEfjNNvt
S6y5vhT6K7DQeF3kKbcy9w9K5ykMDob9ZjjTt7o56BM1eap6+XAk8eJi0sxdPPXmdSHhLc3HWBFv
5L9jq6KsZANUGFAKFS4tBLp6v2cHIXvcYeGJ6Kde17BDlnpHMM1cQLw+EpuxTu5iyRdl5vtIvoyZ
3GWJfgGlf2tXLswEczs0b5gjrE2CTazgexCN5w6iSAgtLckMP+kzHwe9Y2hnG6vB1CZiij/cYLOQ
5zc8q+tRJvt5ZD5YXDr0qtfCzWnPNL8UxQW5nIu3xM4I0808/NBjmgox3TWtdTGE6snhsLyEpLCF
7Lnqx+ZKS0o/yRPoIHqyziJdJxRCuZ6s6FnrFa9WR31lNloqFgil8xsdhobLBHcOlFt9Nr3KNk8g
gd/kNOS7MLF3Ej/yfWqFxE/Pytm1e0of1bO15DGzb/AXQNat+tg4r2xFqT3VzJpnHaOM2nauijD2
8/SgwcYno8NeD7NNDnmGNO5QZM3KCYsL2FrMaPvQ16yJTrz5MYfoOhnqwKlAEposJjSXAeVPgVQ2
pq5f3Frr5ALjUF+X+bqujXY7YCcE2GZj3dOP3yKH81wUzW6mVMxpi0P1OU0TjgE9U9eNwGaFtGkJ
Hn4n2Ok5/cfUaIAfmup4+OseMgZmHt3NSTTswS5GImP27Q4RI+J3E2B8SoJ6bSlsYIcm1Tektprz
JttAEYp91Z1e7RT0uqyC5qCNc3eEyaP7GfOqN8V1GnLklRMhDd+JTtnq8A75+uXWHfVojTnNhJKV
5Dc9wFIWktrkg1tDO63lSXHqtd1kxXbokWvCVekJZzRndW/07iptnYveaL4W07TL0wLbKfSV2EmE
3HKKT/jycx4OW7sWymrSanfdzKAGiQ+i1Ky7MEmvaj2xcJ2gWl8ci3awO1ZFY20n59TBQvRsLIxw
I74xCtXax9V11UIcwZRkQIrslntr6n/M8X757vrN7Cy5dokRU8CIJplmvBQs+RBhC4NaGk3xU1zD
/fDiPuh+BMIIxA4AAGSbmJkm2KAgdZjhIzV00G5W2C/hna1QfcGZgeM6kp3mEVJqnPsyp5fKBAbl
qxTqwCqPstK9VPsOgIxTTF70wunjfU7N+hgEmgx3oSkDdWuVloZwt66r85DLSlmVc6adAqxKKDPY
rTFWY1qlrKU22Vd46dMX4CzCCxXY/j6OM53FtulMBdCodMDgkc+jaiG6sVkqP+iQa9zmiKOoI0dc
FWTn8DiKnar8mGn/+s9Hk/898vv/ODXhMlT8X3/Ziv4+oXwu/u3iuYmL8v2Mkt/054xSfDFRQTP5
ZhbIDGqZRP7pgSoQD2KPyl/AB1DQmQ7+NaPUvyxJK7DDxTKG/BlW/teMUv/C9JyxIlxnQXqiYfwT
CvxPDuR/zuVtsnpQauNbiec1Fq22+4G53CUQ76yR3tC22SEFRKatu5AoTGi2qxIXuq2I9DXIwXBW
oJZodbw3ko6gGZHeZYlY98V4S6lF2y6j+tSU5oOex6an51O/Vpw2W0cuEarNoDd7Cx6Th3VNtmpr
7MOjFMcSWwneMjFi+zXoiV9ZYOpStX/YFZXh4OY7xy2+2iHJKoNEGWj12u1gqTsF4x6vRsHvYfSw
c8yWyrLfF/U3fB5GDx0wAwQjuMsHcf7ny/z/RxnI3w7p/zc2wmH//FNL6z03L/3r+3n9XztBsbQv
FmuMjCYb9vEfetk/1SD8I9TOEOcXH33SUlnVf+0Fzf5iL7mpDpO3RXy7pA3+uReY/3PuQWLX0N4u
43Xrn+yFj3KMJczLgF9O+PoSDwqo+X5a32OD6VRJM62yIbdvY8jTh25yJgwZyll9YW4reqbiabAZ
Va2/YMrJyKobp9rA6Cqy90K69bUpIVtO8Wx8xWQUgeXUSZx00HnOL6kIsi1gZ481CZ6gn4B9+geE
jTGkAIGgveFM4Y38FM/9AscquMapU8kkK8IY7nmUurhNLUg6nnRnamVSJx+0gaulhLBMBcu0wUIv
xfwAHwYS7419I3PIMApCgZJpLaCiB3FEvw8jbZ3mKjMkzZmuekrKR73RuP3qWVeuBhnP2CgE89qy
s6YHmVaKxzlcFeo5JMgDInPhTNcQxqITJkkpzMUmi/0xNxgodfAktwwHhn/mcWz+fBV0pprgWxQc
bMur+uVVaPAkF0KZRJZpBsuE16ZKIY4Six7rE1zzA8f850ctgg+NNBaCNxez7F8/Ki5zQ+sWy1TM
dZo1CdLqoVXIYRHugMVqG9jbsC+u//kp9N+8bIc3BFro3HEkb/9t0xevzx3+3v8DhGcov/722h2e
s5fnhirlF2Bw+S1/XLq6zqWrEc/m6Dq3q7OgjH9euuoXzClQlQnVBB0HsP2Pg8ZREebb6Pwt8tUW
aBBCw58HjW18IYwGjRGO5YuM7f9Ed0ayDZct56CGgG3JBf4pJvlleWIb0c9pq2rryW5H4hwcbl5b
gWLhlWxB56RRe6PObBdWWhmrWXdShlyzv/7ywhg8LXbov7pzfxAt/fEYjqshzDPATtEhvF+6BZOU
1p0YkWB3jxFXIKXh7ktwh8CD3Bp8w1wORlyC9uGxry3BwLGBpbVOLFgxu76qgzOJWbaxD0JenW9E
YXuw0BRUaBdqxPWJbRTh1SfPzDXwC41gieIyTMRwmsAfnu/xp+Tjl1eXJLOrFVaprx3USni+FdM2
DjAfKy21OhLXwYwnDaKbFhuctQLrZJ+rjMWS2tCO4WC1UMNA/DwbKf5n6aw/z9f/rKT+eDSeTV18
3KGkO8uj//Jo4Lq8bEXTyRbW8qM9ITh3UXyvZaQPm7abr9EX6vuiFYSZKJq2i2ezWWVaX38WsPVe
Dvfng1gmRmQLBQIp+/sHSZmT0FxFxtqYsSNnPhUUb1OjZFcmFuGboHZi+Hcz0g/0HZ9J8d4fh39+
NrxzWCfIw38LimuCeNawRuP7sRbfCTlI6EsxySObFE8nyP14UWbYuPb96pOVsRy0H14/ORCaqRn2
Igz9KOYEqCDD2qmgZoUhnpUKlzGonnBgiCfEv3Zj3uy5i0avGXvjZuwnJg69zK/tNHA/1QO+l4Mt
r2EpcZaQXmO5FqzlNf2yFqzZacxZqGItKqXD49JWsFtMNL0OvVItbZy7uqJMDk0iICrOlsyeK23W
dN+q6pDi6j/akf/ONufUAmsU7BkKJf7mwzYfDVi2Qdq6a6c2JsaVQ1tvbFzZL8I+hXKFK1nwFKPc
9cOxyi5jSI/3Axqgu8FUNxnuAuDEw1Q9NYZUTjKJzRWDGmicBJ5+ciD9vm5/nouwOUwVcyZjeam/
vDS0HyDz6ggLfYqweqYPYHhsSeCXJrwQWZBdGj1jRfhD4e6Td/Tb4qGhUkld4D0ZlH/WByVkWc8B
aS9tvHFmNFKaqCY8jbGUTbxRqdSnOG/FV63P5h+pG8mdRGx+lFQwm9Sxuz9ajP9SzCqWz3q3kHkC
B3iXNYRIBvbW+9fQJ2GiyimUmxoS6ACTXlpsVXzqo1OnZ/NNkbvFdBCc0Od5Qmu3d6Gf9RgkS7QL
naPN16hh9fiIPlAbvmpYo5RFaCJda2ZMQeayb4aNrk7aCVVMOK1Lkctu2xalDdhrZxn46SThpnzy
hn/bERTv3DHsTg3rLdRF73+qJKMriLUUyaPZ4Vffj/1OK0CcsKaOsZEt9Y2e6hN+HCL5LlHa4ckv
iab4+6d4XyKzLXkIVOXIFRF7L//j/UNwJIcxZWG/EVYlZ0xZanQRg5poF25n3xeLtunvP/BffJlc
rlAkEShDN3I+Bq7pfSMrbXJ72JjT+KRiXwEMnxl3Qs0KZ1Xjb+gj25anei6rk1uZ6mEyZwbsorOv
izJ/RQ2UPQwz2A2q6uShKpGBoNI5RtoE2B7lbb4zGcQPHgTP0sAhlzmQxZTn+9//HB9SH5Y3x88B
1ZGqioPkN4knZBQDfCkYNl3LTGPVGGq3tsq+RVsT1sdSG8wdBo0ouPAz3FVzCDaIIdgtlnjXk9FU
GzdCEoqGyLoxuPYYUZujV+N/fw5SfVhVnKCf3Adi+S7fbyOImZx5y9lnEdL8cRvhmKpMXTNunLqJ
f+ANmABqjj20lmy6XgQlO8GG2femyG9sZfzuYlh+EiUciBZqeQzCNSknssjxhHCs7ixKvV91cHII
yQzm6etcSkajkJ/Oiezu7VBJEewHF4qeJDYiDa5YVRmGSwlu+EkN9PsiXraRxhHBPSv4Qt4vYtHB
+k4KbdgEvTqd2lTpEQYN5ZlKbtoHupF8soZ//zyCK6jj4K7qFpr/D/eH2RNCnASm3KCwLx71Tnml
6IjbVd2ML2oYd/+MKbosNYrRZSjFPcD4y/jweU01EE+V9uMmbk3jHp1b+qbM0j6aJro8Z6zNTw7c
DzL4nx8IM4gMKUYPi6XLhxdqp0nhhGo4bSrGV36v2yGEqzK/hVlf42c32JdKxL1T98qwNkZboxDu
C/BiCGnaVW934R0oKszmTlqf3EvvDSr+fDKGc7B3KeXYWO+/asi7rtLGgdy4mZ5ug8nVHsIgKjw3
s/pL2TnuGrxVe8NuB+q0KD5jeP+rj3cMk0qO3c/e/3BclnVuRKItp82spvJeVSrtG9aKW8UgDHfd
tZ2+kkr3CnpcHaJEsT/54bX35Mk/fnpWAxnHS8tF9fL+p3ecrtChf46btqRm8ZzeNe8ao8KjGIvv
fpXM7Z07oCLqyAiMgfIJCiSqQp9MJ/UTRwcX6atA8awkQ2bQF+H935+Jv70dkw4SdRQmHhS6/PX+
8aysj0fEB/rGohTYNUYizmVYglWLun4cTR3j9by+idhVmyJr1du///Tf2w0oqvyHO3UxEGGLvv/4
uK3LWXcBuhMADuVGIa/hflR1d7xMWnbVKmuAF/wQohIRqljFJ/B7ymanabA9yQppu39c+vNAzFtc
lAAWHi0fu9oQhwYVzMfgnEDo7w0dVhyBWiLPgb4PQbI79UrxJyX6v6yW/sWXAHPDouBnALhwgd+/
hXw2AunqmrFJwxZ+TOIO2o/ONOftlFv21hjG/DspGtqucxL+v1IR1SclxTJJeH/PEPur43sgsAZc
iMgfloFc/LWjgZSGDn0cwkd8eBM/xRKg2GN1UB+aUk1yJoJ9Ha1S/pVTpAzl+O+cnVeznEi3bX8R
EXjzWkXZ7Y22zAshtSQSl5gEEvLXn0Hf+/Bp67tS3NNPHW1UFAWZK9eac8xHb3RmlUp859vDmzXt
4c/Px7tmJm8P14UzATbgBmeIg/fPR7i6o+NOCOXwYjKEQ9kf7JmbSqTp9mzEAepbu+xxmxqZyjZs
PLw4SgV75rHhBaPZ7OyJ243Xc4LuJjnKauX04CHljNLOiOClKHRJu7CYTHZS2mUyLoHl6b/d399W
AeTddDY5yTIOIRzt3f0dWuKpO2ekH1KhW8b1Ga/oOsueloOYBbayTOYEDQpP4RfKEiJe21ZG9h57
c1Ad1nVcx5MucvXg0IjEqYTwu4MdvaKA+fMd//1RZJgC8hE4Ea4mWku/PopRG46bOTU6WjR/0qpe
g8s42R97t07u3GKtz3HvrN+Crj2tBOcc//zhv23SFDgUaPQ8A7pe4fvMZMIARFYVRXRkgGs9w7uZ
H0OR2OiWODwwzuz/0m3+t3z6pbziA1mX2RoCPJcw2X79tjQYVOgILwLnLzGwW+Ti1Zx5U6v07dvM
s/z2kPkByVDMJokISexDtVTthXRlZDrW2Ny3JqrSIBfqxmvIc27WorcOsqYb0uQm/iSijiidVVFf
rQgE/ny33hGKt5eDNnnMIBf0Exv/+41VMKkndKAAh8ETfu+RIPLqSCI12tzJ35qFM2+NUxXsRrGO
t1g0M+BBhJ7AvcAZin91PvZhlcu/1KzO9iz/elM9qh/+2vxEwIS2X/k/TsADLZO2M+gEgW3WKA3Y
97DcMn3+UIQ+ER0QLO32goKrI0IZUEN7QKwX3o7Gi64j1Jd5R4IR2Hk1lQMIDzdnVNFYq77RfUKo
ijcUc3DbuVr8by6cUDUW2pC2ByOUXy+cJ8El6sJCOxED9d/1Cez3QzWFyaOMwuyzHHvEhxksSNqH
3hQ7h9Jx9JdJyQK3JR1S5irWDD+lUAzQGUHk0XnKlnYLpN8qbuWgpBGRb9l/u/DfV292KzfkjrO4
AK95t3/obozE6jjmCFuAJIvcc8avQYXurfbyJ0lWDyST2PriD8p6yl2hXuO2LpFvL/K+HHmx//Jc
/pfL2Y6mTLs8nzjTfw81//EAjN7MqYOa/xhG5I/nOIfxaSzFtQ0DdZepEDmEEtE1bnVybVE139eO
ae74m0vkrvlfoEa/F2ABwZi8HQnaAN6T9zv6WrcQctRChVO0p9rLMIXZTaef0aNmWxvCvfHyajhi
sUNsHA7Th4VYgBQ923ww06r2GBLMY0teD6kac/2Xsv2/rECcgGLUMDjbEhahdyvQZu6IBrs3xyGb
Lf+upX29S0IwaI8WCivcsR6214/Wao2nAKmzfYyt1Vu+FElOAVQ3jcUIeola547+Gb3kDJBamMY4
UeCGVkY0V+NKj+ziqN8Ua0Em2mNtCsrMglPL3271f/nhE4ZIVJM0R1gA3n0ZUlAqr0TOeESqjIhI
uAPH0DA+LmVuoagLlLnzXOoIPeevFvfk0RuAfHpIWU74Kf4v7fD/WVVt4OL3CxFL+sZxx+PJ13lX
+Yf8eoKYBOcocH5cgIPIeznya6QO4VQgEjyH0BKiZCTeq0O2rCMdJWU/xs0ioZ/O9nkcdY/Xj7WC
k0lOcEQrtpz5CuHS3hSNRjDjTdZrFDD7g15bfund/tjm5fitaJfyc91E4dtf3q3f+mpbLxYLIvvW
lkX//jgxlNVqVUOYHF1esAfhVN5dOOTDMZF19ZWQDOTdVd8dXLtYGWxkyY8i19/4IbrUqBVqso1Y
7X9xSRywAla4rTP2vkdRknrrgtnN0OhNw+0Qqu624Hnd0VY2qYsd5UQUyvQpYVe6Z11YUSDPwc4a
nPBg+CoPxiYT4c/X9FvbhLvEqJ3Oow3OjB/o15V8Vl6/AD8lyHMNwo9r2RQAKYL2jpp+PgirtT74
6u+53L8/b7R8edaYizE5oKT49VOroJwBk3F2EH0OEqco3DO5M9GpVM1yckTT3CRcxKdiKMubTtnh
T+1VX0UAwW4XSnyrFXSfO6tOkJy5HqxTV4X3FiicXWUcZKkSt8CpbWbnYJVWfTGwVsAFueUrG80t
8JMh+stddP5tGvznVu7zs24vckQzA2XP+657VQNgY0u0D0QxoDT3FgMEbmRs8FomAGtT/PdbFhoT
iTxlEcZH4U1uclmaURERsXLk3NUYdszONJ7u3qTb5nnqSmRsh0XNtnu/2p5F6pE9w8ZYnHohosyO
T0aug9rPJUgLxGjha1CJ9VOGPZLRi6ze2gUHUT6Jed93gZSkYztjd5iSmuq99HoEkxmvCZAD6uOJ
2s3XjxW5mvSfBWDxfSj85UsgITTtAA45dDWJKrt6SuX6MLezAwmpwQWBvNsyzN4XK0G9F7SbT8ev
60vm2/o+cuvNthd42RO3jizFshyqH8NUeCXoiIWAw3rO8/lmpsrJzu6Mlypt3FEpvqA1VRcqhOqJ
Rs7wE66JJtmSL5c2ekX6y3hAx/veqXFOtaq/J6CtROjZEXK3Bxajlv1E1DrS6CjoYZJhEOOs4K3W
DQrAHmmeT0A6AA9YJ8bSuFfazE7kfgIbcV+CzCDDUIbTcFZBP19UbcDIEGqJ6D7LI1i4+CMfEoWm
+Oq0zNgOlalFmIo87u1U9I2dnaBxdc7Jq1T9zM1jORxATBmIkLm9522scAy2YfS96TH1/O108s4L
zjhlG5faLvpbRqg4Vd91ubo+JI2EJf3QOIVzLe1KHq1o4H1B0nXnmQZv57rU3dFhE7/6rVddOD86
lz+vLr/12vgAbPLbpAUqLMXuu3rL9geDJcFkh7XsxktdZflVloF9qOPiPp+0vHh5+BIrApBm1uYb
MrCC80qUGmFcsJ/ycQ3pAxXqx58v6/3p6f9cFTUOCiBmE/8i9v+j7Op6Vv/e5IAC1kb/qKul2y9T
NDzOU15/IpunPf75836rXVjhOKmxweL4QrPzHmnZoReS4TATHposyW2ps+pKFl/9GUCSuy+Cnncj
9+U9MRf5BXB7AZxOzNsxywEGFVYOmTdzCUc/XIfmGZ1g+RIQXERIcBTe2c3EGkHWX4RBCquxbyvH
/tv6hojmXYngUxgiu6LWAEJD+fXul8Q5E3QgXonFciYTHlo/GuJLX/eEHMVoUqAzrEJcMzxZ6mTX
nnnpef7yXTTBETzqwNF3gPLwWFUaY0PqzBxq9+SDtZ9xgmjihrApjUJWhLdKZX/Nq4q6e5YYlHZE
7Mg2LexufBukf2NlkCNOWaQJEuyVGsAsVK1YnkSziY9bF3H9znSR/CRCIOH7flRQ7mjeQRPJ4fOA
htL5qA5tuWT1gUCg1lzyuJbjY5JBNUPEHgfX7XydpK49OAG5dnmLE8LMzbeuK4vuWNbkDBwyThLf
oon8kfOiStypYTJQONb+gNU3LBzjX0sDkn/nxMN6aypaY2mV83vRtBu+s0DU4ytNmOGbGGTILzlh
YT6y9TnNVRopV2bpjPUIYvOCe5KPcLXEdoEoA9Sv/uqT1uUe/aUsG5a00NGnKdwGTChdZH5hLAY7
MWRs6x/qsYDqhEm5xmXo2iD3uf9Bt5vrItZnpytqeSWdy1/vyqEhVEVq0520rbM712VpX+3ObPfa
fc7ahIJoBeOIcyqr/X9YgOLHIEimjiDYokm9RVpE/nCGODZ2453pi/UvvjdK65y1hrOEVwYVwQM0
ah+01XSknASVAumDFq1MEdy7n+PCSh4V2U4l3J62wjBbGUTVmVTmVeKF0wf8IwAZ23EeKNrn+W6R
ehz25EIq4l5DqTYwZVDuSKe1hkM2WYQFKIt44CP/Nkkg+9MY3gEKNPULnEz8RkEWiesSbyp1Z8jl
C8YN0CxmqVX/irR/Uo9R1Mr5hOBfD5CwhPW9Kjm7XnJCrXqSCJQfHvC49x+sHATEMemlxOXZuAP2
cxDrC35Ony4Zev7hhrjAtT3Uq49b1id7F4FEqxKYh0WY6P4RawTsTK9Y5YekpLt0u8TchDTCZzLg
dytJTeSgD9F2wMZ56spSz7fzXDn8y6qaBrp6eZsdS6uIy2NruvpZss3OqUe+aRpAhpKPyhnxQZbx
RPCEvQCTxIHIo+tq8gTuJEhJXHpmKZ4lGEUfW0OcLbeu8kz3YpkuRM3Lu6kvxRDh33DJ9rJOiwww
MPrxFDEewzNb3po1yjCZzjEcJeBJS30yLqGpJyec51TT0G9+VHgit7A8W/jXpkPhu6c7GvdnMEmE
3zgFiR/I/nsHATydTh9hcVdNe01D1jzw6OGZa7S/YtsW9XDMIX3C2IsHhFTKibtzQ/4jizqnFg55
OvmiXZ+czYZkklTADb3lh8RSwR1bLlNlYYTI4iJ5gU/mRI8sKPOKiwnVPgSnbRSjmYK+1hu6rq5i
iLo52QvEgTvsm3edE1QYVnNKWVwYQ4b7exXk7a7kE/owr1RX72u3dmDR+Gvy0qjJd66yWYOXURX6
ezBMhKn17dyQUUIcjTq6mhzVc5P5TNksuo9q1w9m+OwTywZIFIxSf5hV58id5dTYDtlO8dCMqBT1
xXbLaTpoPRRvFRjcHzqyvTcCT2S/J1luhOcUIAu4wWJMNNzUEPRxyFcpKZmnWcm9DwIM+FfUlN+y
1tYjLrNWvYWMe4cT4g3YbtUCPjadc8uPT3UbNeLg1PlYPQqeGAKNYTGNT5Hgix4Ru1AxLm5VqEMZ
LVgfk6r+p3RiqzmMCUYwpA6B8Z/ssRuv2s+o+GrfOJpp2+YvEn4pvlhNhYrHnQrWiQ051e4YrJNm
0gchYbkqj9QuJ4uZFyjEaJHm8wgjNKjj8cnup/GDUYQN7hX5aOVd0peqO4z0C6DEesr/yd0N5E3D
AQvLBEXSm7X6Fg5F7Fi3Wiv1w/MGRbvZzHF98KJxtC+g17EAGWhM4XMeJFaWBkGg3dOy8OqfFiri
+VDWS46HtmsAPDG18y7Y35eLRTAyecBT374o+gCY3MKxWe8WfJwTDyUm5WNtOfhq8sQQG9ZHI0Va
bG9RM1B5zAECNGiFYRbYOeghjZBeh3gRqRe0QVpVVo8ZcbRx8JLaHdspGT48wELl/tUb3EZeLapT
MgybgXsvDaGTqwu1bRd2tvtaRa0qXuCcsZVPtU6GK6YoM54ltSkV2zi9dknd3TB+zp/Winf0sIal
81iJJvw0j1G7nCrbBhmxgoN8IaJYiINq8D0/kF6qMYuaCK1xpXyWWIFZBfpEDxmTeR4u7XSsBkHt
B6EWSVRvo8wogWdeIQk0mj26cD+KacrwsJikgI3YLWCO26Aen/UcZWYPs0/HO1R4NdkXy4Iv0lm8
Ln5idrC0UNi75IcoY+5L7Pa0KOkPdwo/tW8IeRcOfwqOwu6yzAHhSPOspzTeVq/dYHJ2wZGKAD/y
CsoDBG5B8y2Z6H2vGkldWumeEMGyAtd2HPlH3rme/Tkh/68kPdiVPb5NLeq3tQN5ekM8T7Vehjiq
8Za6jW5SzWT6Wow1tU5c+6QpZ6FB/WFt/u5kkljHMO3Y9xXiQgwTjedS/FBi3awRCF3qwGgSqanh
mcI3Dp0b/PSG0WeuluW262JmswZh9rErSLkkqJwG8xWgIhuhZBJCVVDQ8PKUCZ+RHY1EMAW1TUhH
LbR93zA2EzdTPoXf0K4lHSNvdxQwbwdZ0ovIhwbbfz9+FaOPqzaYPD6NU74BiwAm9jDPyTDv49ao
gKxhrca955ka0iKRnM/4VM14gA+2fJ+WyP4aOfVTztvCdfWTg93VMjSYJkD0pxCK/7QjfMp7ylbj
Ypmmy42kjwmUc2eVNqiEMK+sO1da9MujBHoan5HYzZmA7wZkrt/iCSxiUmSbnpRaoFBxfB0J9bTO
pay5N7bT5B9IpGQjoRM3nbWvRH4HWgfJgUtXq9k7XYs4vhxRtVzoySyXts3d8dmQxm3tItP7PyIA
jM6Rms+yn4w1RO2e9z3Mjo0nxie4ZOMWz6h4UikpqI6kEZTDSmXlZhszeYtbdYTyaTp/TJGpNjJd
UMLOZ2nLaD6yaoSEF8ETIi08SeC0RAAa4jMm7pi0aXA0T33v6WHH9VvnMdD9tIflJcGnaE17ve78
Ls2CLvYv8Alx/EPBtRgIxqN1nobYjF9pfNp3LSxYawfK3q7B/gHNecwbEtJPNmA9xpqOh8VVBQ4p
S15XSI7VwkqORWsthvihYqQBoZQITlnnh83BYixaXviCZAW0WyoYArTM3EF+0eIBzkEwIOtzLPtU
ra7zk6aTp69LVyPU9218b3PtN2R0jwsDykYl8s0v7BFaPkkTDe9o4X2tOHUAerTQEKTjUpvhXlvg
eYhh9vP+7KtqwMTcOxFRYDQBgEcAd2zyCe95A0pXhKL+mjtN9KFOYlIK3XAKwU37ZEnAfkfFz++S
qxz+whJ9rko/jx+7TpbDscsq1iGsImI+ky0X5p9sRmUwzLUUDyPRhP0NKzh9GHzky72Om6S6etrv
ULcxIsTiu/S6PFZ4TINdkptJ35Y+L+otjAdFLdz5BclXTQ6wxGXS8Ch6IEX4+oYYC+4ytMy1i1jo
W5FMvrjpC6icyKHRN51aNYUUGIrQ7r4FQJcWntc888ijaCmQxKK58uuIQ1jR++3Radf6xnE5aKZz
sIbRwY86fes6GYcI9mDHucu1PWd0X4hGHgGPBwdyXdvvZYaJlKKx6S6ZdHB34QML/bNtV8Fz7/Vu
exY+grEDB5YM4JMUZPEyXsnNhu3zNhCV5koWkNp6vzal+WYXlcU5pBD5Fb0pYMClK7mFVs+WjeM+
BoqOwqmHbiAtC99qGx+0s8JNqca8/5H7M4Mv0oc0CfBW6J0z1zTfPHI4wsOigcEes7HFR0+Qev9j
GajfLm1RT+0pEDLioN9vmC1NEGh3sKwsbwAuYWsnGIyg8WMM/XDnq175e4w/ynpu5Gima2U2XWzQ
+MPr9jaQoNFgJN+XOu/emFf2Lw5PdJEGpivJkCkX7bE2x4uN/Zaj2M6Oi1LhHvWLYF8qbzyNLUHg
h1GgDMTzmf/UBHlXN/3UV9AVPc+7jnWEC9/2u664WmWi9bGP6o3rE6MACVm53JQAYolibbSmx1zL
OD6OjS1haKkKinxBzs0Na+/4pDlKEDleNsH3XmrHykGae/YLtLrmphhzeabPLffUJ07LANKzIYfi
7r0vFirvXVMPyzFvSx2/JiNavzQ2HfMKBQLNPdDRV+3PcFmVPChyZYdTYXV5fZhi37zOOSEXFyZK
2S1R4uRYla5DAIBABquOjtNznh3yoo4PYTlF865ITFQei5zngfQoKb5OUdcDd3CGIUkXCLvIRV2+
NCl0ApkJLqDvBbHZb5PfzIDJ8m55oW8nnoe+tf/hqajAt1MhyR3hGJ25UMqP4j7velmAEgDGqkiQ
PvtrVHu7NbSoDyLoQGvqR1otTxm1hZ26LrjQfd6Ipt0HTu+4JywPsAcqCrjoVhjpxregy7gcbJMA
SQgGoGcwgASX+9DVgB8hfETqwWvCpMMXBmyeygNQQLrQtiNAmrDY1MzYlom16rPegr7jZs0jVVB1
K/3Ymm4F+NhzQh3n3nnrFE1Uz1i2Hi0NBzOFxjovhPC5+rm3CxoGnp+r9dSytUQfmPJgsU5QI2LM
yMmkh7iw9N5DV60BmJup89ArQtI688Yknz10oIcMOTmbAEWLuSRuFdBBd60E1FgG8/6DIOBhl7ik
c1FiNtFVYOyCltu3ub8f1i2XmPLaaa++GIooHVCQsDwxyDvDsDUxbWG6QBjhZ/9etaQA7MsCZRIZ
ip7RR18lAtynsL+S6B5b+4lK54ryyNYEUbSgDGg6FLdbWwq4kC6clTQGtw6fE7D0pFyGGrVK57Lq
B1GnxpvAzub2ZDovfKDGGizycB19k0VwTg5+Ozn1Uch66/qiogwjvC8z2dVEysf2DrlfQZDtUMUT
DAVaz0R6l2tfXbq1SuqboEts2uSJnGg4F1n2RPSGFR8hLwSXQUfDuEVTzl+Eob9w7Bn4r+nEJKB/
EG1St69JP1nJPbjaBNs2dRy9dvTX7JKx/jwkks2KGouqgZTxKJXgCTjX5PVM+k4XZfIxtiiYL0Mp
M/cSrT4QAWuVbCm9o0R/Xsy2ZFp130qqD87Ll7iaAgx5AMXsN2hYIORHTeUD9qzrzLErK0Kw4dNn
X4E8swwuDccpRg4I71MrzsoX9pgwPDN6dqczT5U94V6ha3ZjBYVnP3CTo2/CkmG2D7OsJGyj7xbg
pstGz2qMcf5pHJry+9pewb1kXVaIgwzkIgnnLIJTVLVeeTGL3s6IaqyvpS8r0ruZmwAhN87yqdBQ
p/ZLuyi2QUDqOUmiPKx7qIfkVEqaB+kUI39JiwgCgQlFAW/d4yvvFtWzNLQBnDRANrEnjgMaObam
YJnG+3EyiN7R1cDGcVurgPkza7g6sYj7SzRwGn6QtV29LW1VfvXmKoAK0ZcCAk0ZxuRCElfYX2ZV
kGIplBafGE1Bd/XCmY/HSv1qSCRmrsChe7ly0JkY4LVTdpBLCxSDRpW4QiMnz6cAwezsZQ/oguh6
B7h1bpflHU6d7KaMhqi7tZuBc3vWz51/Ddg3PoNMAKHTCe1/S2j45YemJEfgzvdoihzdrsjXvYCO
S/fYVAB1VrqTy02SLL556qB0k38tsansFQ35T7qJyuGGBxMyl2OFc/TZU0PzyVkFA0nSVFsfNA7Y
yn02rpO+OHnb3hEJ0sRvw+iWCD1CMVxrWXXwQqhkm30yK1qBYZjPcMvRiNaQYjqsL4tq6x9zFEZY
o/y4/Mm5vpWnrqtMdh8sKyNY2Wrv20x2OKGBgRPfi4Q/dselufEJlCXXU+SiItuJUI0nFID+cKJz
BOE5Inc6RYOg7TvH2PGa8qNQh3uR5T1Jej3w1nWe/EALN7mHXDelfSawiNngDBjwUXQBmJ+FhnHN
wVBP1Ltmgndo5HwzNMal3RURznyY1iSDiO6svd5ZfCMSHNqq4MDdow7bMflWEIOKqPmB0MZc4npy
vtEbRMZSZzEWNNs4qcV5a92VrZKfVlNVLqemtcgejejczyVZDyIN0TN2KRZkKP5TBlqJAz7eDmot
S6mrsJVfpF2oftLq1tFT4hWQvYJYW8Ozx+YUHgbkIfI4mAjbvKMzD9O9Yg5/tSfjEgoUTvGyT6y4
EXee1MuQgmXOrdQqOOHs+K31JcjYv9KojTv05aOhels4rL+olX7GNR77pbl2orfvRsJdX7TXcSBT
8Qp5z2tJXh3BSZ4Gd4irNCpiKsw1AC9y63bzkqUwZDhFcqoRj3kXAZbp4P4PO9oY0R24gqK/Mp4O
1VF4ttT3XTJEw70drQGIkmmdOdI4fTV+xZwMR2eN9XBqBUrxurOtL00IBRDBpSYYaCUHmo5I192h
TV2TS4YstaRisEBkJ3MJHkzV9dDz6o+zv/UsQDvR3DPBqUduHT3YssKFM5p2Ffxfyxp+pIfZAXvx
2oZWS9H0/ZlvXHaga2JXHTJ8VvO1r63AeikzzzbX0XUmsC11FSYXiHuky+QEzdCCKFRs3RZqHqpj
oLVedxkrmrmZJSWq1wUzlTZO1Z5Kopnck7W2LsRWK2lq96HrhX2hrhzpphp3eNBUTc5ZN26EgN1J
qMGBu8TqS69QztzDhNL1dSEy4JNfldE31MCu2As5CvgjdQ8S0xvypznDj7G3B1txZBiqcr3B5DnK
k8q9gAQI9nSIPR3iLaI9N8xOI6f1FhhN+9HYIXuTzr3STVXQxkyXQ8M3ZFnzq9Snb/Y5MX38MZLL
JpHP6EClDQfClY6lWg8V1fC3tiK12G6n/Es2l2o9x0SaocEJm+I7Lb7p4uvJiY6DncHjaZMe/J9I
yukFuxCgFwo+oCeaX4aWr3BjtBM5YcB0Qm219/tguLilE33sK9t8r4phHC6qC4hQyrG0l0fe5y48
5QUd8tSZRw/QXFXp6KZNtu4njWEt7pzFnVtgXZmIT3Ie7B80Wf3sU9SXbfiF2e2akTWrfQidpTM5
x0pWMn7u0CTBqlyiZf4Rumsyp2BrEjLqtY9wteRJJCW6B9ezr7yCPjjFnPKPBE/Ud6qamf8xHq6+
tolAbhSsQqb14keEn2h4aOR8D6QTo2I5cTP4mN7JOOK7wUArYegSDApltioSkflx6nsRhbo9GmbS
X+YFZ8UjTqFiIwbPVXRDKTmlIXvOYfBlAQeUPpsG39FnGRnCYm6+d64KBDgNsl6+w5mbEPho0EM7
M+SzvYF7OdevwLIgvbZEP9wJGldPRICFHTMy9B77hDHIR7/vi/UW4t+UnBdqrZQtih1B02nzvzU8
sG+KkJTuYHtlfU5KmM7XYhoZ73tF7pLRXQPqTKuSQKCfS0Bu4Z5s6aY7kj4RmpsS8rYwe/rjfoZY
adDnomVYlmpk7985TZdrupLa85PdmPNUZxGWkBaoFe0XCYm/uDeY/Epe4qQ7FwW57bdy8JAsLT0N
eyD1VZvsm7qxO+CDo3pVUvLCbvGgPZzHDuJhO5YuqVtFRsjkJJaO9LKh4hHOYg8illVwA8hBnzWu
WNTS8Dub3rtCxoTRWtihtHYs2EMarKVHuEhjozu1UU1Gadky/oZ2zNv1SQ8GdkPQwOn7wPytfUAt
MhJIPQ1jdTPNHWj9Bj03ebng+h6wjYXZDuSiSwDBmA/TgX9AbACu4X9irEzQLs3inytSLD7qnoVr
1zWmIvbAWrKMY5fLokZv2cafh6LjORfMnHf0AryLVWviFjCOeuF+Ul5+X4zNUB7nVY36RLg5282a
ORLCY4zXjhcs3kCmYd6pSzYvhHvXBPJ5exVW6Fz0VExIf/01DFN6h1bJmAhJfNoyB55SEw705mZn
IV4Zgn/BSWNo2ifcjk5z9CwzR18XJ1SvPUvfJ1hiE/kza9uT/VKM3p0g2lwRkbGYtxW0p3NFDywq
RgqAZlDCerZ18LpIqEs8daJJIZnGDqnZ0INpM3CvyHbbXqex2gLoXKCmp6ap45MSTOb2dj3UyWlE
x8xxqi02+q/KljfVRO0/UPM081SGltHey6LsrNEXD3vJIY9EzTgaytTTsX8z951hEmvRLyNMySLP
oYuUgHUlSCS6oVrFZ6fmIPzBSahf9iMgkoATR63jKwYsJCRZWzJvi+ahpSdd5khhFmcqD0yV4q0t
6joPdccjv0e9yUJZhCRSDdsB6I6I93+zpxzohXXSrUdRZ6RKLfwnT03jzDXAk7oSF9LRxK0dFQAY
gyIZfiwV4de7eQadfaVyq2lbYMc/VqzE01E2Ii7PzUz/hs4aY9RUGK3lg4hsdEot3zM8EcoEVTEm
RO/EDKEYbhkf0ieUa+b+LPON2r2L6iV4qQeP1OosHJEveD5YUKcgbWbcWR796/1grZmdhpxZgc2u
MY0YJ6w9zlRQCw79tHDHmyXIrmrp7Pyg+tD+AqBooyGuepnP/99Sjg2dtLk/gM3j9XznT8grmzOb
MyWkf9NTUvRU0nEOpqttFTP+wTb/nttkkh2MEym4e6FzXNqQ0/ZkvOsaxtlOaONeJ2PCc9UO9V7O
o/jQ8c5SwOf5Z8eug4Ov2qQBslurD3+++veCczYbTHZceADDxLXDdyKOulnrcGZacmyxf8IwI6ZX
RFHCWGcm2FLVDFEkkTZtwvDuLxKS6L0eEy/uprQMfIfpMH//7rM3JE7sV605zoGrHqYAiVo2+o4L
xzexQRSyYxFoVDL9Lk+AZXWWDmG4hqcm0p53xNwAwqFwmxCoZiftAKV7TGufUzYSOa0qn2WHIru4
YaPLn5Ru9GsZudrcO0UZlzvqVV1RxHcImBcnmzLmGSEY0SaiRXfw624ejmKGZ7tzGf4wYGFIExyG
bGm6+7xexcci8DePdg9vbrFm5OFrP+oPBeZsby/N+N1DzrSnoSs/IoKdHhl0DAc7LpccWcsMBTRX
YxTKHdJSaJOCDJoDP1JYPFGimP6rKLMwTu2RKRzkb7f8aiCituuOYhu+Dk1nnOHKDyyy0YK2+t7A
8H7KndWzHydYeEzCkdPNzyIfCIJ2fGRXrNBZ+yVYoMjtVautLyhXUJfbufAnWtk+QW02LzYNba/K
iAGb+/5zGcK0+Jvi/jfd0Pazk7rgboCIzdb4q9TTp9dL9x1yeVFD4WWNjXcVdqSLy+0/eGPtpDoy
87chqT7PYQ9cPmuio8zNHXgoxs2NPz/ogmv+84vwmyNkexohoAEB8EGLoMH/9bIEPROX1uFyRITS
3bOZ2W+JKMcTeE/zQn6tOvU8DSAwkyHfzVPmvQWhhiaLaHfvumKudq5uvL/I5d6LcbkoXg3u0Zaq
a4MW+fWiRrcjcgCT/tGqu/w6JO20nRT68gJM3ew0h85LgOLmby6E7c37Rbu6xV9E5JkAmWNXfO8w
DqORwgmc5FF1NLWLQVF5Vv5wj5YeOQl+ZyZonJ5fiHYtrr0/f+SPkQ91LM05DyP7CK8yeQwqsM5m
qKiV/vxT/berA++xRW5hrLffP0AOYuiKKahzZIV90GR+Eqz7P5ydSXfbSJbvv0vv0Y05gEX3giRI
itRgyZYse4Pj9IAZCMzDp38/KPNVmxAf+VyLOqeysuxgBCJu3Lj3PyRZeSf1tO2uEYVmVOTpUsDC
AeYGx4CdAeLj9AuENJlDow0I2kpj/tXWpRnAvh1xve7U6Ic+kquVEUqLkSnHuxwj242TSkF3GkGs
P522QLYIuieoSVUgU3H6SxpE93pTDYctdsPNU8LTnXJT5LrY+CHGfHms99eCowOE1FRgmpCPl6GZ
4mQLuiKctoaQPMwF8FB0eQ16ggXEKgJPEr62Di/+lmTgytjvsJgg9Gc9txkYCXNfLOJDPTg+XSf2
fIsr0lOf0QBw9C4zVogJ1p5mCRwEL89W15cfGS49FW0dyhWsB3V5zLQ2RGZcar7XtnHKF0TgCDHi
Ti28xsjI6Y2o7W4QD1U7wH9JiU9HrhU7Clg88XkSqTe5Y5KR5GpbvEG6G+uDqiRYsWnKRJkyIR1g
19AJQEiRXHGDcSdPvghDlvoAjCxVrrFJlmtoYYVDTwIFOzDfbJqZqvgbnrVJBnZRGfKAB+r8F++d
KV/lsBY/Ef7zYxlY/ZfSKUFZZiMxLRM4k1iJSzUD6WZJSqgi/WZ0VINxbbxrW8X4Ooggvr287Od+
5Jx4wFfkP2C9Fz8SfHiW0ebetUUhtO2YRu34rBaKQLy2GbT6APmtbb5dHvQdbZqlYYuiqAmOW3fg
tZ+OCnxJrbAoLXayaMsbKj+SzMy0nsjRfG+iYX5n2H63r0aaJ6s+nx+MvTCCPc3oa3S/N3Ly78HF
Vg2ErIgvM20U+s8iAwoUPSpU2k87X1OB1xWgA49FXet3VhJM4lbaehYdJ958yT0nwtd2MPBicVPx
doJLLOhirFxY8cYGJqPb3QJ4pYkBhqzSjp3UKN2MWMCCq6tqwriS1NY9/RV8J2zDqXFC1wlnqyII
1XCv17jPuhEADsTYa8rGctCj6i4D5CAOiUmcO8SINfu31kSBbVP31HdWk9mjjxBRmdPpMxi4GPAA
naUGe95Yt4Dv61cLKZnxS4DzQ/xQVDkF3aEep6PsItc+GmZlGvd6A5ApsmLVvg3YaukaryP4eAUy
iaA42s5+FnC8/U3vZlb/AWhbOKwpX8KMqCDC7q5sj2UosLluZwFKC0o/KfEyyo5pk1NvHFRssOlh
oTHgokRK3ROaWaAKFK2MEu7furRUp4P4FBoKgMDU6deuH7XpEQfNHsxPqVbdlVRgeesRh3Xs9mx3
loIAPr/IT6B5qrNF5rib0ibcNE0gIaYmnNZgZqpeCSBcpIuQiPgGXBQERnjakH+Ixb1XjLGS1XYT
7ECuiXIGgGnFg1+Uya/MUOToGZAigHLFoMMeW7zWXtzWiZxDS4EweBg7CCm7pA0s9WvgtLy3Bwuw
0SP1t/DezWaV88ANOvOYgEnSvhQ4TwyfyjAqU68kTR48KetK9SyHHsfG6lXS/XpEC+kOR2CJ5W3+
tuAFImD3k+oH3bpl9WNPDH2AwGbSK3rAH8Nf76WNgmHc17WZTs9CA/696kt0elcmgiba3k2wHDIV
KG2buT366mq4sDeFTxUl0ARCdgFVORK7vBkVD5227KueBdpO1WzfPmA+DwoXkpavYnEAbwmiPYom
5P5G/QCEu7Jon5Nb7eiIZeGmDscWawReBbXXGkrnP9c07Xc2dfd0jf9N8X0w1C7fgkGqHHDJsvzk
VjqElLJU2l+yyMRKTm6ffufWoOKTuUabvdKm0UssESPt0zhEsb8mHTKqz9hWBjcBz6cMUW6rezIK
aXOt+X4xezz4ww+DyEqIL6DI44fQtp8cI3f7m57uobGhS12/zpeVuypBmIaYmvQa8uhm6KQr20mN
X1qq46xXRM34E/Mv86ORJpX4kSQOcHQlLG3E9LF+TmKY3X0Q4P6jxTQh2Cy3IwXJBB/xfrBXwoFb
6gG3SUsAWH67NUWW01+tBuqKNH94xQD9aZHSdCIV9bQkS9DdNoqy4FdYqsE1yorDX3HiYGfzYJ3W
qtbmX5yBOvBKIP5LPcuW/lcuyKmY07ZQiXfFICxPj4He7AM8vvUXyLMwjvWp6Q6mVuE/3SmT44Hr
c+BR064jnrWxdPYpakfZxgqd+ucQd/QdMy3gHVmi5qCsAMDRdwC41vTHkgso3A6oM+KwxPu32FOX
EPkxbGVw7NFOLA/U2AWErEiE2N8YYfRXE+exhGrcowGnaVGWrZNKK+heoFU/rYnZfIYwt0ygxN2Y
6xval8EHPQL8Tl3HSpONYvRx7Slo1cu1YdfZRxWos7XS8iE6Ol1iQh8obevnFOsU+mGmOHhQFf74
gM89Td6CsOo8UCMHCIOk/Qccg6pvvP5td65MjeyArP7LTCbcr0mjeOsIGOdraZoD8u1mJgUN4rBD
8qjDLEHPM9KnPvT1wIsrjE1sLdESL2864HZKln9y7Xi8yYER/ABTUt7YiRPRFtaTxNxKA72Um9zg
CyJgkoK5hCfjyI3CO3Za4w8yOis6hcZtpFsut3SXAwRurFqC1IEfS/KNtsKhU8rwhXJsW90FjRye
VA3jPaSipXYLpFPB+KERZX5L4RK9SDEJ4T/1+hS6x7irY2sDsoVN6lST/iXXVCpqdQSBcEVBjeXO
gS3CKdMCddhUpLFYZiTDQPMKpbqKnreffFDSNBz340BpCyBbrGMwEVDpgMIDT2GVWn7DaljT7Ozm
BkQhd4bzCN+sb3MZjb2H6mVkUIlW8kdQ++WrSZFMrIrJsp6ibsAtz3CC4jjN7PmVSopgbEQCdmRV
Dkn/uQcOUBwcp8MZAyrAa0ZOmq/HUcmnTS7jYLjpYifF5cxSBzyWJjNYTzRlsjW0rRhNJzf0OBWU
BHqpoy2j5dGXNIHwsnezEqeUNwqN7wY4TunpJF+CGFwgom14Naxzuok5uyJlb/PXO884cEYBDSE/
/owhPTQ9YN5D6k0gf7ZY62UYCWRJCcNOd1V/m4dxNIG21OPxsTGzyvUwmDE/5DKgxZGbYfFU+7al
byoVb5qjOoGVXs+9HKy3EaWJqN/r5neZkLd7XTYJeaOZzfTa23jO4TzITo1Q87I/40WRADcBshRv
KOHDStQbhUPe9TTwi1GOwbpIDOzffUqhGCa5lqfwPyACLRE4plJjld9tjApBqGKabWwAzYvHPhkI
P3nY+F+zjF79ukWiiPDjuAAdm96CYzLG0/OEshdGQWalfyRvy+O13VGJuEEpbMaz4wAYrSerKjZI
qacK5Std0VeDauKgFuqqSI/0moaXeKBbShwfhvDJCurkR9VP2mOqFmW4t3MUOAlYs2FcMPia9Vmj
ryJXToVK0AH9BQVepR1wHdFd+6wlOSz9Djxf4dHqtDfqSKsnSLVBfq5kqHebyslBpROm6DabaBKi
7zG65vShzNVgq7gAl9bThJ3ZfmxIlVYAuTV1q0gj43FKF0DfpR00v94YHHsbYl9sb+NCc8p1WOvF
TxhvON+0eDxoYF/BRAC3SW0HSKLwoDAdsMMYGtiVLcywSY+GuYZdlN8dmrAqJV8dXxN7HCyx72x8
Kj7J2jEG8NZtp30Y9Mmxn32brbeG+8ulhpQTtS2388uVsABgbOLYD570GDIPDPBu2FVkDzWBHKrW
ygXUxoo0lD6FnM3FU/p+924NAGjD0rZfjTFRsHNKAqUT24gowZ/pNRcNvEBJvUoMcEPVQVdrbtMS
QfAuUtLoGKIV/az1o5vdULaH/0W5vvmegNPK4V6UvvroqJnpiRZhnw1gpLACAqbF+UqT5ecGD2PT
C3PAbFtNhLA9RgchLPCtyczwcDOaZ2kQPCVE5e9gv+OIRTSwLe9rOBzAd/NoO0ZD+yJC1f9uaRNO
fZhIDl6YZPJbwkNx2pZRVvwUgQPIr+JkZlj4gb+CslBkLW6Y+ZgTnBJqYT2u8SpoD+4ueBhWM607
iJ3tqu/L4Sh48tAN1qau3ytKhSwPThiC1zCCXvd6ilzPM3K9Pr1bZSjFtmkL+2OTxFmwtc2YOJba
Rs2fV930WUxjX3P9uNNtVyTocyIGlN+kOk8CDl7LV2tyFP/LwrJvpY+W5Fp1IDxs/QmfUBoaDlQ/
Z9CBPitxEyPNK5txeoTMJxEdrPHSxCppMLNNlWQjfXa8v2O624X5Y6iC0lmNkdTNXTwkomKf1xT1
J1WA7Wwc9oEbyI9aFusBcLS2fu7kmE5kjJa5zvS5QhRyzqJ1MEra4VncDODOKJ3lq8kth3LLTuEE
BQZPviyZxu6Wdk75DYErmAfaoHbWg0JTuV870ajdTwDqCD2TJodNjidoeJs3eVutMLv0v1pdYP0s
CSfWqusxcT7mY6d/gAwnQTGlsknso5JjYLqJJfajBwcrC7FJMoL1LboYUs4Sp7H0uA8i09N7zfTv
OfSTA26uGzy3IWjdKfTg7zQ55taxlSTzj2YRKBB+QsQ8D07OR9rMT2lgJKHTZWtDBVm21ePKuiVL
nsaNm6h4exlx4bwqwRCqBCcgEKscYRhnHwZJCAMY0XyFdAMxIG9UQPeikk+7xr0Pfd4RG03XJmeN
wWA5PSSWPRQYC+HE7pFVN9OeBN2v201YtPD+kX7QNrEOusEDL4mvSjekJIoBRnzxqwRCYm3Trig1
ri1FwZdIN5s7JKWV7JBR0Pw2qa1OGbgto+++zbdew65pm9tCAyZ7LDMjtR+QPLK7X7Xld52XAOPv
bvJ4Mh+VODKtHRlVTdQH4Ta0qxHsx2wNaLpftNDM90MYYe/D32LCcaoRvfkQ1aFDC6LTc9UTFC0y
L8YruF2bVtwEt5EZuPFTavd4dtpEr+6md9Ig/CQgY850SGkEXpTEKr5lE3iSuwy12HQLOyToX7Uu
kDzHMSzF6cmnKXUr0tDvdjTxiuApRR4bekDZGVpL08eux61tZ34MxHBIHVqzoQbtEiimRtZfglIB
yK/0H9BnxUsYMm7xGDQ1MHaB3l2/Nnp6V/juUS/9bIZm8Qj6Ea77FAINIL2Msld1DCI8Gy+/19/X
kMj0wbFojrANFxWN02oOzk4W8ICg3QFVK+4RgfgqIfBhATJAupfRcE2cdy6c/V6xQTmEPgE6Ig6C
HShuLUj0Lo/vFC+2dhdjAvxSG1G05iaIn/qwabd0K/x27eb9Kzoz7R357jXe+LnhKQAgLkbpiErl
YrqtY1NhruhKqFEPfKktFCQuatOsnnszrF9crQ5+pQ1Gx2ER1beKofy6vNzL8eeODfURwNwsBPXZ
uXryW12R8ulYVZCldpRrCmcFg4sqDPnYDfCnxkPFo/Qmp+hmNB6YenLLcnP5ByzLEnMVhP4MyY5G
VVo3FwsgySZURN5H5MJAkwO5Dg5KJNXPLlPHg6ztvljcxVcq7++kE+ZRKQUhF2bTriTNP512ADVP
r/wQqXlMvOnYRIeuz5u1DlY12qgxJIcgdpxjrCGukQL7fkJaIrtS/3m39KjgWW/iCUgY64Y7//vf
lt5xesjCfJldSBpaHCwbUbej2rddv0YAsZyOJcpR+VNYmtWPzA3UByRVmnp7efnfCse/73+SKkRN
kC6gD2tTJFusBLoseaFpwMTj0Rpxmm580m+1kv30o7LKvnsCtqKLdUU5xZo5cs0vnUw82uJjGzR3
TVxr6V1q9rryIcHPu/7VNzKFBBzZIjgGpkimPSnA2K06t0EBppNT6vm+FAPBOwSPZIY2AVep8BZK
SmAxa6XRUvU4DQ6A2qEMi34rTdX29zFiVtkz9AuzeAUn7uj3TtxCvLBCv8V+qwLMtsLAuJr2qWh7
c53YVEG2beGaKRRyGIerQTFztYcwbBWfabyPmte2evYD6qjarPoK+OBaIhz2ifK7xnMH1ZT0mGSD
b12pkr9rTAqNxjICMrM5DjViY7HkKiDaUSQ9zDJknTcDyJitXzjTxir16CUGCHJrpcVwwIWsWBVk
1w+oyVu7RM6983bEeV6Vxf7yNtDe7QMaYTTgHJQvBVU2lN9Od2ODYWKgoEO3dWsHnacepplyaPJY
U16aMUMXwPE7mJHgKMt1YOBz67WCzOi+ol7GGcnRCn0ZcKioboC1jeoO9I5WrsyOoscPuNX1iwNt
PtiPPgUjr8+V8ovA5gG05zBYr7K1HJvcVZSflbpK48MQgwBOEcott0GGDc7e1KEWrNpSRwl20HPA
GehkqJ7M/JHcMKDs56WRL8ENtkknjtA1+vxA9cMyH3sjHuQ2NVGX/eg0dlDekHY2Ku2bIjS3EN17
ZdUosXOboH9obuikWp/1cqpSgL7lUFEsb32MTjWBPcbYmC0vXQQ8qm2BkxxsL6hwPJGxrifPbBoL
zIWmN/GHkURVHHj+0PBGeHqKvRHv4fbB1qucCmJeVk9mLFUuVOA5442NEJD90mroZgVKbACeAp9h
Pwd8qJe+K4xvtWK18lgPlF+8MESvDQis7ofbfKK9AkK6Bpcb4gU/bVPgZdF931Q9D+R6cj6ZnTla
60QG01PNwcrXBSIi9iYmNwjxsFWoqgkr6yPecy3+lVSuXN74Nc0w+oRud291sVtskGmgYo4+ZOXx
FSZ/A8dwTLa15bTfZBqY+HQguXIYtABQbBvG9bYdsNBek8UxhbANbRBMPXqdAARMnJ79TFO8Gln5
6KGLkbg5FGrGNrcAFHXYAcui/47eKej9FRsAbWbUVhukeWiEKcZtULnz+1WrFcYK7HQHftUZP8ik
VuUqUkT9ypOMRBjoC0i4OtHD4SGo3dJ+0toiPQBm0kCOO3YaQtuJ2h2gp0Lb+lqCc2+uDJp1hAnI
pCNE4qJ7BA38V6juaKC7iWNWSDKgRpVVmv/TDBv4UOnYAxjrUW081Okg6sOoVECZFDvvX7KkbsWK
SrDaXrnFlqkSAofkvdZsfjObpxgLLAGK51INoylAXQtxvGBwq8epwuWFdGa6ydlof9jHnccjT5hF
vfgemlhcWCSjbdvpjGdkivER/eLvIzwXvOKD8K/Qqvq/Lsekd01cxsP/y3FROgK3gAbraUgSiitT
RGJgwwkL4oyohocwcLcVPMgvcYayDKJWXXps3Q6ryAh/q1Xj6sOOXrvzRbeDb4lQcx7ItrnpJ4HE
LNrR+NPlfh/5Gxek3Jp8qLhNZJffhtCi4ZtG5ufLc1i23ecpMANdd2i9aI66iKq8z/ywTVDdCwZk
X2AbaFsBL2pji4maa6AjiKZSBrxtoSXsLg+tz33P32928DgYM+B6ROffRYtt0Y0tihZcZOvb2zyC
cgN8MUEgt+5zGGS+arXufa538ImAGwN1re0ArIfSx9Pr0JRWu9EbVMDXJI0oO9W8sSHqGS1m7g53
wQH5rem7ndrsNXuiMAHTk0fMGn6PG24dqwXMHJSacicj4SKbQ/2pW12e3bu9TxOAtQU1QgjSjGXa
ouSdH+RFJ2Enj/HGpt7zK4jRc8VeE4daRVPiK3mqMbfjTpcTpUFE7EGhkTGSM5/uxgCtQeSHgnLX
jypVbz/AbsZpM1TqYF5yEZhVHx0F5YhspweVjdk1iZWxgQFktJ7aRMm4NgsVggnqHC59HbvKXvI6
NRsQCBGkAd5j8JBFaEAymmhWvyhZOzwHehkFN0CJKNZHOKunvIrVPWy+jDcrto03CRiO75LXodfP
3WOib/3yttT/daIdWb/ZYX4vJM5QQdgs/vF/Llp88hf96w/+z//TxWwe71//N/7+f8af7TdP/oG2
AW2mx/ZnNT79rNu0+d2o8//3X/7jIfZplD//+z++F23ezH9bgFHaqb0Yr71/Oe/Mv+SfP3f/LePP
fex//vj5/g/87Uemm/9JGgfoAElNGqvkJ7/5kXHkNDrOvCwxbPrN+NB2/1O1yAgQeefRQs+X1K9G
EjL87/+wLPzIwNDxJqBZ7cyo0/878Q9/b8O/v0nws/jnn393AlvGnfkHAPficcOzVlXfZIl/e1u0
qRHS/nPNtSJnUqBsxWOaiHpjhhNnmIvrlw7XAatqfCCunMw5e/39nMxDE/F4YIEzE1jvnJ4T+qml
WyfSWosKPS5aw/Iugku3cRC1Ofz2Oc7M8vxQ1Hkdh8VkQU+HIp8NNX3KIRH3ZrnBsg8lhlKWKDGC
T7481DKYzrNySY5tFKFmWNHiLtICGqIGvQmQ6Cga9a0FkxjzpSsa3Oc+GzUPc9bL5JmxtG5FGy6I
fYllhZxsd98Yow/IU5UH3ClKuhoOF91QVxhitTG188szXD7E32YIHIFKLrrjbNvTxSS1ttM4hpFd
KkBcYeFUOVZrCOWB1ELuivLw2u8hzV4e9dwnRB8Uzh/lfe2dhqGb9rKvKEatUUsZ1xT0hnXZRjlC
lUl9c3mo+RMtNqZO7oJfqU2hx3gL8L+dCafRKLzCJluXM8gPVA0gBBuu06NdYfZo6uho0Q/3PchW
w50va8O7PP6ZLcTGmeMBGOkZyHW6wHkUoo+U8nHR94yPeuE29pqP2VhXxllejXxIxrEE2QaQP/g4
p+OQZw5uEMfgAJCQuZEN4AjFsetbmYcVtO3Q2V+e15lPqANeVDmEJi5xS1sCR0EytI0FT25VM/Z2
ACRjHO3xmR7CNcnLs0M51ES4idF1dBYZb2pi+SWdzKJqXH5PK4kVp5M2jxjKXBPyPbdZDAZC7hUW
Bx/sdBGhrbk1DBUWkYechz48vt6AybU7OOv1p2wAFrTuLRm+qGCrb9FHzq7kG2eOI5UZjaKkbc2g
zcVXFEquxYoeWqiE6Mon12+jtUDY/AYe7vAMg9kB/eGmVz7lmfjDDgVoSFmCZN9dxIBiGCky6Kxv
gSLLqsT7ZJ05hkX22iuHBJrVrq1cayvbqPr155sIT0lCgCa4U/VFfM1o2rQ4uJtgDfSJJ3RrAYtK
rI1TusqVlT07SRJiMjnAgrStTz+tVsM35wY0143NC08Da3sz2IP2l6w7+y6jwPIB1LwL+U2aqGj9
8TSJPoaN9iuYX8dYbCu4aHGgShpKtMbTfa1HeFPB8JwVUMIr3/IdLpI4gPg4FsrCoh5mL+NdDUIx
0VTGCirYDm6JPCSQgXbLVYqBxJje4hqs00ss7Y9GVtB6iMUPBUTDlbD7rtb69jtYZwChRAf6k6fr
Ta2/gw3A7wgNIAW8Wp87kbse2jAUlCVV/Ti0gFW48dcYe52t0qo/Ly/6mYBIiob4o+7A3H+HfYbg
iLQBfk/rmuYUBkdWcgQiFdKbRNsc9lT453caHBxEt9U5QTTcxYRlPiG9YlGDRAOm3KqwMjboWkRe
oCrXuBdnwhS4YM6rsN4Svjlg/nanTZ1SqZafmWskHUA5iM7RV6Y29h/tvq1u/Myy96Xo5E8h+/Sh
6tCtu7y0ZwIyvmWoMhpIXQBmX+xn2pJqnSvodwRWm61bU7HR9g2h+mIYu7s81Jmp4shEXuzOIFvS
6NOpStl0uYre6RqQtPowmkaEbGYnV3Ef1lvqTzp4F8hhiEICKAK9510e/szt/fvw9iJqIO2tBMUI
bqUGC7rhFCfbsh6LK7HpdKu+ZeoAXrQZ6iD4J2uxdVR77CUOOAgmpOBfDLhQn4UIjE0BnMbzqWlf
g4WyaP+bE/0znjG3QXjRsqqL8SSiuCj+utIDZlJv3KruN1Cv+Jx99M0NETK/vIin3/BtOAd9Id7t
VEPAhy8uNRX7EhVxu8ZTkXwHfpUEWxyJvyXS9LdIoGtHZE0KeIBtgI5naF6JiKdX6j+jc7vR6LB5
aC21+ZVWU+tofnCDFG2IRqOxSnS7PrQq/oVR2mteZdXGh8tTPjfo/Ehk54KJf0c30dpAGXUtrtC3
wuwhzfvUU2sz9lwEPH4JxMYfxdT2Vz7r6RX3NlMQ/dAeuElVymeLPMmP09hBJqHylNKaVhQOrH0k
RyRLyklQNUPWEQCb3m6DSRpXFvnMDnY5naoG8wrctT7/tN8iUuvzuM/w+fSyhgpbg6zfbSPhtKid
0DzK6urN5fU9N1XqXHM+OPeN7fnc/jaeoCgc6zrCveD6kP6CjHEQSOUBd7ft27RIS7AqBhoaMmn0
K3H+7FShW/JeIx+lGnU6NODTTPghn3YUfXxEKArydtMMM0RZALkbri3tWw9mcVrZSTMLBO8Wgv4i
BKqdbtNDMStPSgNBpAz6IiigCeYhfbHnQtils0YlCQXoyXTDn2HuuB9iXE5uDFzKIGL34lrCuEgy
/t5p1IKpMsykImoep2uQKLSvwNFU4P76Z86Xs3VRxNoEsYViDhpTq6HS7ds4MGDKqxUyBn1vbKFt
XzOLPr2I/v4dFKcxSJvrxWSvp79DROAvIHTUHnYDCSOP0yHpA9xN7CK6crhOb4K/h4JNR2XHNlWS
isVnV9xcDfsubrwsEO6dicLQrvNl83p5X5/bXPi8GcZcJpqfIacT0rjpwtEuGs+ttAypCTfdorOk
Paut3W4GNY//LDX9Z1r47dnEKSqcS3uLxg9LEall4w1Vmm/RdB8Q6DKAkBvIEP753GySI0rjvFXZ
zKdzK40gH+OWjwVQvPSkKvL9BCIfmeUWPayxKbeXxzu3OWwKbrRJKBO5S1/HevYAKMBQe2XV9dtW
WM1ezoptNNCuWZ2eC0dkfTaQEpv9oS8irzmoVE/CEDPNYkbMWVP+qaA195CagT7ryqEUgqYyaiqD
f41+vfAa+/sL4psIkRKDXOpHi7M4SSA1o43alpPZzk3tTgheRGirjqJrtgCj2k/RWPvfxwhhvDCd
XDx9AirPSlOgjheCvX9AQ6ZeZwMQwaOd6rSfTSX0b0wNAXY7FaNz5SSdSQd4hEFntdkNnKhF7Pb1
2i91F/pEjzDYHUZ/tzAmNJQ6Ed0cgqF9UCPF+BbVIySKfHD3l3fFmXBKj4qCl4ADQf663BapFY8U
Mn1iV5gg5RTSK/G6EsvyTaSguA86D0z+ioK7+01Wir2p27apV44ZOzs3zavn2JqMl8u/6f2KcHny
7p4zetKFJU/XlLLsGpFIz3cQpBJh66zCWDSHCSXqr6U6Gs+JnjqPWVWPj6OM7C+Xh3+/e+e722ZJ
qN2SPCyS3M6URg+Ig4KHJZCULhO4qJCXdnrdKoeyKJz9lCKfqo1VfuWILl6J8+aljUP0BoI08zaX
fnP40frCbBWGdoW9l9hj7biwVGNXykD+Espk39R2HxwH15ehZ3S2/qBhLf98eQHeRwqIqipxnQ6K
hVXaIuqGwtemIkfBH0qU2JipTk9x0OIHMRbjzb8zFCHUnZmxxnL3cYqLovEZCk2d5q9KqVCIqitI
eJxG+8pBO/ddsc4m7aYhoAmxOGh9klhGbECMhCRXT2gJ9fi0Gw0cBNii0/cJcP2qLJE2IkNzq2uB
6dym5rokAtMIhb6qn4b7AaoJ2oohgkRJqB99O3SgGAYoDRkZsqS6TzetoqWWOLDezFy7Ard5f5GC
ruOxQb3l7TJdZAbQwkrR6Kn04tbJEQjtkGWZQluHhqkWey1N/jwthOhs08xhpelNLB+q3YjqlGMi
hB9jRrbHAxNFwXqw8F5FJ/MYBRpI18tb6f0b441a7Yg5kqLEsPi8Pqo39LSBbnQUl9CjjMM7bL4E
dboaoUGEhEBfJcm/cWLRueCaMxmXN93iuukKGTswhwr0nBt/Z6RWcjcYdbAdLIAIoFXEAYvKWfwh
wBY3Lprk3m7C/sflqZ85sNx0tGUp1dJGWPLaa0fP3TpoCq8yO+2vUeuyHTyKbIt0VnUlNpzZSNzP
dIDeWkH0aE638aRq8zat8GeAB/mz1t38gE7nsEJUCamnOp7KK5/1XEycc0zeNXONByzm6Yh1ikXY
6OAIQQ24s7D2avyMsm/yybcUf1ypqdl9LYml0ouoAe1qy/abjRH4IvX+eJWNucrk/I1XcxdniH/T
KakVlR6xG/uO1K3ogQ2mhuZXSW3x8mBndjNTRZrBQhtB5So6nfXkoHIKdqH0krGx7tosQ1fN7q09
8paPBP/A65RIvZILzN/u9GVFFxc9CIEJB03LJTnWslD3jlB59gBJaB/6zgIhgtTX98szOxOGKesw
xvwsp8a9mFmMnm9kjaDhkT4yAB4ZCbr9Ub2eBOkYgGv+3SoeoM/sJieM/43tS/pLhKD7NOuPnC5r
btgV6qiCfNvwaxSbo27dIYczQMQatJ0dFmBELk/3zIcki5g7mdTa2cHL6TadKJB9kqh4ZlgTNfiU
OKHov6TS/6HW3Uwk6xT9z7cqRxNE1CxAYKnm4rJJOwgdGfJanhTRcJMlrnPf9FP+JPEyer08vzMB
gd2p6Vwt7FPW9nRFDVlrUoFIQnsoT9ayRFAt9zPlqEUOXC27yK9kDGfuUVO4Gphhk2wJRbDT8fhW
AlAykhl6HEqokxwMHqOjwBwJW7rGLvrbSqsKLprGH7xpHMWVWtb5H+DwqqFkyD5aTNjqEFcbLH4A
6rL518pP21sdeiT07Ta7lSDyVqgRBas2F8VrXOmf/3y5HaAMFgLiBonKYvS4TWPQ0bgGkmEgyuE7
ZbiqQRitu04fDgT8bHd5wPcPhLmvCfppBjLwX5xF/BUZFTbLSl000ROxx6gsBmU3aBtVGT7lMfYv
Xdjitz7hrwA8PH4Z0SvHhNDFXFZxuivuuO9CFD+Gni7KWirmuNAFTr++iidJ65qNu4nKvrmrMMHa
jI5vbi/P+dwoPBNnLyIAwbyZT0fx8dsckx6hKkMgKwHDaoJPUl3rTVn8LSfhVtfJekFT0RGmEb+8
TwrmCI5QRzkYK4E1RozZjVZB8sBSNthfntD7oUC+UUHhIgFzg6356YSguxHabBWSqRvkX3pOxrMz
1mLdl5F9pR54ZiiyPZNeLZm2CkzkdCgXp09KbqO+Kf1gGlGlRO9yZcQBxIKhMMf4SqSb9/vpIvKJ
UHmjZwq3lz716XBWBYMA1KOxqUb7LyXzO8/qR7nFg5AGSNYrVxby3eFnpJktQY5JCYUIdDqcloyB
MYlBp+sShpsot8v7OM6bB7W3ujsVkZMDwB9kEfw6nPZdVSnmteM4j7CYMNAUQaB2LXChM67qpNQr
C2lFs2poR4Ct14Hmz84p/mB+DjsHbWe8G4zPwLwhQBe4wiSAgeKRpHjQsnBlJBWc7st7a77A3v0g
nlQa2loUP5d3TS8Ra9XSDAs/DEu+OhIrJIB45Qc9SJ9GBKE/giJpfuIhc83N+cynJxUFgetCIqBI
uAhM6HjUSlPSh0qLaDygCAwRWw0aNH5RLwHnbl+JPe/LvIR8FIigKOlYatJSOF16F2nDdmjxu6WM
RsGk0kDLrLOp4vRinYPRMmrgPC8Hv4diPNLjQW0zN1NlDZem+tWpOtW9y2t/5rDxi0CCGHSukGtc
nOtRg7uRE6E3+jjGN0WJ74dUR9fjlDdXhnqfh89wGq55PjPld+6/09lj+6tVwSw+btCd82KEEby+
SLrj2Jn5FmpOuMKoIfemqUefvIMdi1ZvfSW4nPnkZKdYIrgzOuvdF+iwOMQeyIBdLbTypvA1JL99
FNIRj5Zej9b0lehy5rjP3DDTneXz5lz8dM5RncLhSaBpGkDcIViH5Z2mlMqhdnLlp1YjRuWZils+
AhQZUEUktb3mW31mxoAW5nSHijTluUUpNfYjqqnYhm2oiSUHXW1gzvv19JxDBf/ZFy7U+stb6sxx
tnlyUKOgHqPBPjydMoLbCTrwvrZJFLUPD0lghIf/w9l59cptLFv4FxFgDq8kZ2YnZflI8gshy8fM
OTX56+/Xejh3D4cYYhuwDQOGVdPN7uoKq9YC6p5bMFdbbRfQCHJbv6pL1OZHMxqPKvA7W07qwQsC
whhmgy0NXpJZoATcRIV6Y83OKnLEjMd0hX1pYEZFw9Byui9Fo0eXVp/WAMbKf/FWEmCYbDgzebcb
YBZZBzKxW8N5HsEvIxPt1xrz5OgrzOH9vd6JrUyw26rEjOFb4D+63mwRT0zwNq4JIT7yq2HerMZp
5uy/uEkX+XGWOz96mG9CN1Hch7zwCpMYS7PeL53DTLI1JAcUibcfnyfNoO7IRAXRwrb0uVDmg6m4
tUJIQKGXT22BCojZwYe3Fk8VaofwQHfThdr00VbchlxUpij38pDTRWM64XoncpgsLOEJRGNQAHhA
A2h6QoDRPMDK3t4mQiAJO5anixmOjQ9LF1rbaAZZIdcKroq41S9Zm5ghGuEmlPo4kAOveeugMUfI
ynQhbRfkoq6XpSQ9aGe0nxHZzMuwisR6Mow+9fnSzfn+Ydo1RaOMQp9jM8y62cG5GF0FfV875DHW
And0uTcIrDDm7Ry5xd1tJPrAIXkGqInNqta4SxUtiawQApEXMWbxOTUK4zQxHRc0KQwN91e2dyrl
fI9DugVR2HboQNWVebU1sjsdFY2vAIKZBAdRHQx6n31uVogTS82ILrUN88h9y7sLdah1SWoysvfN
nq50UytjmtnTFPXZqUHzVDCy/q4a+uKBfslRN2bXHv0YleGi36Md18dFc+EuiqmDhZCozA+OPZdf
vdgiryui6tFOm6NhpltnS2FNXnZQPYxPbLkK4aZAZCHH3gzVCBMbUj1usbqXeS3Nc+zltq+McHW5
sNY+DgxhHRzZveXS+KTMhb+nRrK5joNoSiMv2F69WSAZiSzjAqQppiiPoscq4qP+uPxc16EqU7Kq
zSgQg76gbzbntlnm3Iynzg7zKOveFfSwvyi9bRA7DlFo9INzju34KD7eNUoqx5wDLJ6ULK6/KbKe
VIXd2g5BXJpPXgzlTsJc3amB1vlhUSZmaZpBP9jZvQ/rkFaSs5P5MRh3bVQTmeG1c2WFPVTdXTAi
L3PuwaSYvpZM9j/MhJYTtGJpDjgmrSCO65zk69vvDgBAifEkE7zpbw/JMq8DbPWhGg0MTQtjgpES
8cFGWYdwHIejzGjvMFGHIiuTs/xk1ddL9oRbFCWlxVDRjeWXWmbaGbRn/UMDWW8w/Vjnf91f4I7D
pewl5/apETBcJn/QK9BNXqjQ142IHc099GZjsqRnhHb6E+x6v+5b2lkapQIDqC5lHx6SzbnNhhx+
mHp1wgaYNewWP5mWS09pmpVB1tpH3fsda2CuQVwTlQDa+j25/WpddY5awgr9ZaiOBnUsg5KEMxpa
2Obo6fSwfB8EHbf28ECMyIDTl3UDbxPiwi2WlLaSxiexoFnm8EAHM1whQYnwdyDgIjkIAn5PxFy7
ARu0Dh1eYntSmS0vLqP5LpwnJAtdtei/4IByfyEJWn4q50l9j2qg+WcJT/rHJMnix7RBrBBleEb6
1DKdX2hFqDQaKinBELnfCGDJd+9/bfk1tz+P7AY2Dvh+XL7E9bnyDIWeeJVEoa0X9gM3swn0pZgf
71vZ23Vuionv5yEn3r+20teTYBZjicI0m2GN7WsoAkvna+l4/SMCEAcn+NYJ0pLjgYFbwdHADMlf
8+pMGfT+iBx7qWLVT4EOtBxm0Rq5gLgS58RyoEhPqiMc6e0FpSRE3MBXlmIAW2SFaWR9lthrfDLV
AnWftUyCLI/NM2HGm9s1hHZEzYQoIOFkoe16ffXkrUiy9+TFRSKehthxfNNGIBk1baa1Z7V9Xmvv
6GXZWR98Dxruh+EICQi+NpqJRNB1s1NgdhbYFrUcgaw645dyGIaD/vGeKXqLTNOyl4BENqba0pXK
ZHpCQV0z/mkiu618m1kBroIp8sv9o7l3QS1eaOyQCfIvmxtA5mejHlWlJ+SV6v829tR9mOd1LIKJ
HtVFLY2Gh9pckkC4evdLHasafXOIKWEmZR51GHhqvNkc/1hidI5a8DWn+z/wd8S5uaIWxRBAtNxS
WAo3P7AuCiOK4adFC3aB4q7ToINM9Ub5kKWWmgVwXzOAL0r94zrrzfuIodh3PTpEl7aFBRmdreWD
Bx0p+AowqQLGEyRsKmgRdCWpfugWs8iwaRn0MltFHDiXDe8GEBOyO1w7wxCU0mmAbW5iY4LqKaMh
OY1q9aVu1OIR1bFEjkkhJesAAUrKfoDkttEhiM6Hi8KjynDC6L4voKVByIhG6/3dvPFE+DpmCekF
0knnn5sASWLE0BFfTeSjnOQxrvIeOls4dj7mMNx9RuWyPL/dINeFB4DGlSzsXN+baKhgYRaKGVCC
Nx/0pDeemlEXoVNU9WMzJUfn+ebyMOuGGfC5FM9s/O21PaddR9NCiiwwUylwy7gK8ATwCOvsivD+
0m5SJdnwk1YYR4CeYDvuTtCrZJMFdn2a0Qjze6pE/6BCa0FPMKB3l+cqhJfKHFa11x+Y3lmlB4UP
3pbfIIftr1epkIz1ZdOaKJzDX8aYVhHC5ctMizmOn++v8ia6xQL3jzIg7CoQV8nX5vVrMmSw8nQM
XNjpvJ6UqHWoUEQibEoH+QgX1jYUYOrPiQ4xBpKfR8Dy20Iw9h1o/EkkOLJAy6/tJ1gEN5Rhn5Ge
sI/UMYXRcMoeGseGL6Shf56G3KOoP6farH2FSHp5lztN+xDn0Rzc3wxp7MoXyR8DqIeRSgobtLWv
f0wDCkJzYqZfYt1DtQGKlrDqq/7tl5RggWPlwkZG63Hj8dQ2mfTIqc0ALP90hpWvQbdvBAjYTOi8
18ZRari7KnI1OcXJmdoO4i4MiMAEOpoB+lk6DM5x9TJC23ywdzdhidw7kgYJcsMjbkNPbS6BicyI
YONzo7+NmqDLSO3qr5ymiRIAljc/LqrrHAw47zg84Ldk+FQWmAvbyhhkBH8amsxGkGqD/b3XqxIG
J7tRz6vZatlpMLqj2tC+RS4LtT2K2VuYXae3EwzxUlJvWme/NOv8pMZt4ZdIs0NFgx75W8+kwbNI
LkYRGbD+trWJaCO6rBX29FFXYFVzh0fajdaBH7/9elihxwhSxSPu2g7SQCARJ5SnGYZa4/yD3rnZ
yei85f3cjAXAzUVBwrtWe+sAR3i7mQRdqI2a3AQckL25CmRB3OmRq2AyTvgwRl32YKqze4KHV322
UAE7WOatT8eeSYUGijEe7t9yC6+8HV330mt6D9D0YFYn0xHV4+jBJYsgIhFSRM20ttzer0vzaLBt
x9FhWpK3yE8JXm/jW5bYVGZw1EZg6TnMpAMC0kgt6qeud8pwAZPsxxqCUnB0zKFVQi+p2IrxWUVq
6MD93D4uhsqlINRl8IMoe+NxhwnMk53h5BRtyk9R20K4ow0OHEbLUVS993k5V5Tlie4gcNiY6tMY
ov0I1oh4HKzQaQwRdNqiPKArgNxhjxzg/buya89ib+XEsUxMr/13XxjaDGaU48TBOsVKyQYi1fsy
8lWZkO2Xg/R3bysBjnAzLTBJN0I0oz3bpAuQOOSuOvqamhXhArvpadT0o+b8rROHk0b6cIrtyBpt
I7sUkV/bqDDVOfF48gjsQqNyjxBWexsIdoECIiEt1WG54Ff3I56XOIlaFCVnZnz9CDVvPzGXKOii
7C9ncrQD37bndQAgga+iQcQmyp/zyhxan8hTOBqDrX3fEmFlGipSlcK0J7I3PZPdQa9VRwIetxEP
ZTzWxi1gVISu1LVRKGpp/jqDiWomil6+knnjR7GI8UF1YMykHSc6dNPb8j9mrjRPIlfF9/undM8J
MThMiMF7yfS23JVXq4bNZfFyMGDBkiIbXKgjQ/FQyV40xfO+ku82JDOVF8JLO3+6b3nv81KrJcDh
uXRY/rVlQ/RVbUPfG6BA1Z57c2j9FFX6ixcPKMajNhHet/d7yv46oAKMYzJ+QCeFV8zdBLJVYam5
rcZcyN6bE1+PK5tpyXh0/55dEt9QR64YqRQlssvQNmJL9Zcyrd6rYqq/a1GFJoQJ65rpG6LS4lMt
GoekKoVU1hdjPU2+lxQzBMgg8771qa39g4x6PCCQrpf9A4h/9JXUtmqokth29l/DGcTP3BZVh8w2
WpS+la1jhWbG1BzAG3aOmJwNAtOGXyDs2pzroU7oX68MiLeC+aAkt23f8IrhJJmS4DEfYdv37DaA
bg8Kr6E6wg3d5tQERJTnTQuuHi7X9hp7Ru81FtKy0L6o6Y/FgFbdL+1O/TUX8L8GI7yBXwYNUCok
/DnbgUCA/rXVFjRN1yE1vyP1GNMmT7oWmshhjD5a6dgipk55W/gIXhB4g+ZC2DSm9cLsUVLORwHJ
jmulNQzm6Te5AanB9VGF4BCJCLgUA0cxRah5S/FlFugHkZAvp/undM+URccYVAI9P3A316aMYmwa
jQvJuQF2yaejVaP1K69GMRzUZ3ccnpwN+p+pzYNYmdLbIQkQWNaIApPeFN9XmRr5ZIFJ4YNoFQ8o
ca/n+yvcNWs5DJCRO+vEd9crNM0YOpWUFbqtjTi6afamnJwc0U9Rm7H57nmpcorMzj2wu7OzdE8p
dEk2YgoSG7sIoVQi4fcEameUaJemLahdt32JdPXX/RXuWoI0i1QG742vuV5hUdb9IJacjDlxKgDB
wjl7ZtvpKJfZ7Z/3be08xbyM/29rE2UIaOKqeCRWTvpC/TLBhfMnHNv2ge/cXRH8UNRUCBrRFrxe
kQl78lzoDcweWtyC4m69z2OtV09pHR3NSu2ZQsmP3hbTCExfbE5lWnt2HoEoDIzGZECrY9wBqE7+
oI9lclAq3zmJxBU0QmjhkSZuQadTiQKTnkRkM0sH6Akui7PiwlANaWJ8ybNW+7yI0vrx9g8Gtk0e
DJpa5MDXW5kipOHUEx+sWErOYjoxxquDmr9vZW8XSa8JKBj14qNtPhjl09FGoUESOnT6j7ir/tsg
evLZbvN/cdZZCkEK5FNUuDafy3AmAKqTMII6mdJ3tdXyiuhx3ITrGikH32tvUYTTjNLhi8lfNrYa
yRhReLMRJPo8hJYK7G4YKWrWy3I0xCv/qE2soBNMQ+tiMPdNv+b6KyWLNsMPjW/U+kwgRg9zqjNE
b0Y6UsuTM7tMWrNLHPprK01luei9LLwrQ/cXUV97gn9yPSOcuwSTPUUP9w/F7qJkbZS4Xaadm0XZ
ireYDfpmQUqp9KVCTi8JIqSG1PC+nb17xQT//+zI7/gqppQvjm4o2DFm5rSg8Wx83WxH0D/eCiWG
VzwV3O2D2uFOOEniQxpNa4FP97v38MooUy0w5SJmFhg9g6Z+FPXptyldhnObOM67YnDr5qDkvred
5CdUe+C7JoTfBFYIDPbZqHL0O6upHoe1+VnFqn6Q1e0b4ZDI6RaG/zev1oI8xazbPRWechqevDYD
qq/nInj7F5MDZiplM+pWN20uRFvKdNCNACBT+gLzDETGRdqF1YJgihK5z7MX/XPf5O3CqLToFHfA
P9rQCcmw9dX3yrRBb9CWMYKC/CD0rMb+rE2G+/W+ldv0RtZzoFBlOFOWWDZ+sC8nPUkYtGWKxCku
aI6tz3qWuu+R82oCWKFbv4Z3Iqjq7Ii/+PYSYBmSTArKOCsmx67XB1tEMwMr58O5VfnRUIz0G6Dm
8bke2u7RMKPqZAlAzfeXe3sJKCTJyqPE0DKIJTf91aZS3eyLhMvH+NUsUxnLZY7OUULTGr5XvKLn
f2MOOCcTQr/rZtfmtDS2Ye2R5mop8+WlXoDweR4KZIJQODnCi+2tDm/pMaqH2DO34drcgIpDZ69c
8XwambYClhfaSZ5AC5vmf+RjqRzUc/eOqPQmci6SQGSLjE4RFFGh2TAoCNpxQEdzflAT1zxowe4d
FPAYFKZ+F262JbCsgwyPEUSQJl6fvifxnS8wFWeBus6IWaetGzI6d6TlurM0ukgQikDQzwndooGB
UXoDA9l8OSWenwu9SE7ehJe5fz5uH2ywX6SeoJwROGSJ1x/MbB27HAqsjOUC0NapEj817f4DhF/5
m5MZ4hxZQuH/pZq67cXNFKImu+Si6xk6qIoBbbObIDvgrU0daGY1BsKKj0aTdw6kTZtedqs4IjcN
wKpdU7OpeOjglv8Bvbr7RFOr+qYokO67UZkfxD/SZVwHJXJeFqQFPSp6nFsULzT2NG3XBS4wd5k/
mtmMmN8AEhRmmDgo2mYOlBJVIBEn5WcXefjwrV+T4QhiB5UeDSOs1iZaKVBMVL3FAZqP8OOfrh2p
LepOY3la6yU+Eri/PToYk0ULPqjN+PUmrynnVajjihiP2+YdHPCL+dKti30hS9Uu99d1OwEBA40J
+zsj9JRPoWm4PqaV4uioZS5lmMyoe6SoqyFNphcnD0GK53gQ+Ysl4EASicVgsCJezMntPt7/Dbf3
Ebt0q+QrBXfMFngAikaxjRUuHLh4xaOaas0pTtfkwF/vWpFvLQEn4Z+5CczIxjmjhVuGsz4ODylR
LsgKan/313J7K2SgwiiNLO6xKv16O42hE0peUUQzesrdRrpOj/owxU+pPS+lj0xof/AB95aFD6Mm
zcDQLfo7NnuIkoEThGtrdJ8HLbffTY3bH0TPe8tywISAX9Elv+Vm88rMgd92TSrwcrn5kAgoAIq1
RnFMFaU/aPGRvdt3gR18ZU/+nldv+VLTU2YypQqdRXlXgIf6BjHr8pBaNbqhq/vn4CXeQUR7s0RG
iul9SQAd5bqbGRE1qsamjGF7FXpn+lM2esFsOt2DKZHnWlofwfZvLjn2GAmgCuXCGnpDp4aO+9oP
2cRJURIEOrqGxo8BvIFfORw4r41gAPgYaQv98t+HhNnpTSQocI81RL5l2HfT4gXmLOLvnCXxwVnH
Ceo6BNxouqHgsZTor7SNZ/xU00yHSjlXs5dhTfQ/VmRaXoolgxI3L0rqSGKir2xW5U9YP/j9ZVl/
I6nvHzS7Wz5RwZ6gbDNaRIbr7iDQ2905fBYNGF5YuqXXh6NqoHkWXKcwLYX9MqvOeLImkh2375WD
Q3FzDuXGYQZAhmQZ3eIQRuEYYib1Rpx4+dOa3ernHJXLpcqGBNR822dTYBbpEfPdnlWJEAOUxt83
Q4BIphJTGgIxNkVbTt4qGuYfLMWPYMw5l4OiAtPXj5Sz9naVYgkDyLA3AvbbeK4VyeeotZUiLCx4
yLpMX8IeAk7qhNURkHvXFA0fsGZwCZLfXX/Aee0XJwYhEA4gwtB5stogT+coTKh8v9Uf8wFh1IPg
HYyALDxdm4LocjZnF+3IYS7di0NXLZxQPzwpSAGeDa+M/nPf/9++p9IgsEWTEQQoIbboC0VQatOB
roSaiLPO18zak0KYxdPYKfULis39syKQf9ayvP47RTb85KhZffCi7hwgrAD9YG6NxsOWwMUrQQ/W
FbpBcDE4YZcaiPwIs/EtqDDee5HX+nZpVgdGd74qrpOYkLI6D98W3dKXA8OKaCeHcBimpwgqoq+r
5vS0XkBK3N/lXVPUpyAdZr6DuOz6q7YVyeUyYyru1PjS90V8nlx9fN9bXfF2ZwNiR7KKynGnmyY9
7IOTaVQKpqbW8+todc8KhEpBXXVH5Y6bEJfoR3LZAeuVUl3bQa64zCRMKcohgim9UI1z69LAVR5Y
k+f9sq1WnCZ0KR86iViAVOooLdrbVIDZkqqLVILCxGZTiYhQeo2LENXAwp9GBebWBtFgrYnGg8LO
zlsLzBTgg+wQ4AQ2Hnx1sgTt0LEIV2NSmSDrmi9FBFNVHXXVg4Zs5+X+edm7DxROif5soC2UXq6X
ZowUSZD+LsI81pun0rHaU93o1RnenzXINRSQsyRrD1yPXMRVxiI/5yujm0c3Xcp16mDRDEVkoLM6
lsXyhaFu+1JXuYO6i5GcvdxBYk2Yev7j/oJ3bVPOAnvB2w9s8nrBriaWAUEn0hUxGM9rpQ4+kSGI
yd5Igq4afyKrpj2Nwj4C7u0dIirHkg4XxlbwJteGvaWqXCVNi1AdVjThyH3/yFQKCLirI1jorimi
td/PJED4TZZEZauoGrUqGCnQPq0lYr/15DCwPKrRQZVizxKKpYyOMH4EBcRmUWyaMJnWy0Owdah+
96tymkVVnDLhdOe3fzhyMcbeCfZAJG5uRkVdMLNV3A0UodXjUmZd63tF+bltO+ViNEws80gqNAE6
8cd9y3svF7VI+i2Yd6Ri6PWnA3YKQeFs4elWRQt1LzPObaf2jy66fsHYiSXxndT9NiHd2PlI2CE8
RY3tIFTdu6k0y5mwwi3wam/Wv0RpLusmeTiYmfc46glcfWaVBG1R/dRc+LJp5RzRut2kUFxUiTSR
xIDkoduuVJPqJeq7CzZTxj+F2Y+f4P1xDwpqe1eSoRSoi2Qdg5nP6+0dyngRSY9oVge1zIfK5Hu6
i4jOvJZ/OpHVrEE7OM37xYbO4mBT9x4WKfvA3BxgSWeLYp6rCRqjrixCc9K7JjCHdD6JPo8fLCvv
vmVD4/50PaSe/c4tlwBhQfVImWHP4csJfHAY0HsQlWwWP+ZtAvkoimE8cgHpM9iQZMzCWaV6k1Xm
0cD/3o2VLyjRO4BqKvvX9tLC1uJBwZ6VWUXgLt4aaq2dnROvKw5u7N7SGP8h6ac6xLXdmMo6VAHT
2iDs8VLd92rXZpQ/6h8Ku1pOc7+aB+fodmn4V0niSdeM6uK2lW+bnbaiA5mHk5g/xx1C54NKoFmA
4nlzQAcEg5KM9EX0RrbxSCFJvhB0zMMya8bLrHLZgcpP57KbzIMTeksaIOEe/EU3Wj7TW7/n9ZVJ
MbgkYlVS8UPv8wmJ0TGFeArm+vXLQlPv71kUIui9MaUpbo2fprqyfR22jnM5z/WBN7z1Q/wYyZOK
S2T6cktVV6iKYw5rjh9W0uJrXVlzHhRWbz7YM+UqPyqb/o94RFn1IGjYtUuFBaZhF6zBts076nHZ
DVOWh/Cg/hKKkp6AHjgvo0UpnGx7CcvRMr7c9/x7J4ppDqoEkgTwBmyPfK8hZcbz0Jy1glnBOUfK
cFbfLQZ6Gv/CFK8aXHl4AfKk63u5zmPMH8pn7kA3ni03XbkxrY2QSXekP3V7L9GBxt/JF1uC+zcu
p++TwRpNTM2mXvtTzqz70CZLiBax+gDeTH98+9LkqwXCBlgo0M3rpXWpPepV0XJbKusDMvF1wFte
nd0hWQ8s7a2MRIHTIcGaN+/VUqWGq8ysrLBTyU3E2MLalrEv0rT/guZ5dQCiu30fJUSEqJmBDLLK
7Ucz9SVWnNpBjFFr2/PkKP2H1u30A0jk3ikE9iLp/uUs+7ZBr+k1Nf6yyUKoTSefyod9snJaXSM+
53T/U+0t6LUp+VNeVRer1ByqZMCUW+fah3yIsgsE3tO/uMrkUTQiwfMzsb6JwQVPoRYjfgNpWC6e
vWpw30Ud1KLWJKK/HDqSQTMc9uV3zoaUGZHsK/gtrvP10uK+KlWe+zSki/Z3FFG6KVfDQQOD+bOF
mZ637+Rvjm0gpST90Mtcm4tgpXJryE3gAWj7c5/Y4iMzUm/TPZPlS/IJWQgj2qdZsT2AnaeXJmLp
aTiWzdQBFI7qoO2a7E+RKOI98NKjjsTOWWQugboCkSg3bVsLg4HPxaIhz6LoAkbArMBOEjiVs0Pa
kT1TPHgUFqhn8vpt3NQ4qo2g/YE2vZE2fhyhzDLF2oAvpnB0/9jvPbKyjslEFbEK0e4mYzKSnGlv
nG5YzJHqI12i/dIitNP9KJXsKgV6aC7iBGEiPPUSw5oUwIBSXKqxqoK5tMef93/P3tIlLEHlmJJa
bVtPJrPms6V0KaTsSvpBW4voHU4PjiI1PsI/7jyrDi1SupW0KhkR3VyLHvEru1ybNEQrpfANp+3O
eTOCtU7SboKiSItOde6tD29dIK8P4ADgRjAPwGh2fTsSnTaeq+YMXXWpd9LF2CFyjUOwsjQ7SFFv
773BaDHwMGbf6QRvNR6A9DuNmqdpWIq58NO+nU4A1tBqqZnq9zS4de8v7daFgt6TlVWKfSxym6cx
KQxKbIBQf4Uq7hu13vLE3KByuW/l9oRAneSQK3E5aDFvIR1jLpAi5uaFYpiNsGyzFq6sHokdxF8O
Kv17C2KWlcQMzqpb0va5gmyu0pQ4JGJXAL0xqTxT5g/vL0je5uuaEBaoCqP/wSnkNF+fCDhHaQtO
iQgrKKk+qZ2XnW0L3qmO3PCS87/5TqxUn/p2cd9+QHjEqS4SDcmW0yZNYfLcER7KsSEvMFIugzee
e6Nf/lutGWoRVb4cnP2dA0k0JKcbZAeFoYPrlSK6FPXWgL2oKxcgVHURlOoYP3p6u1zsgpnegw94
e8VJHoj06L9qkiVmU+MrmgF+oZIIGa366NIwtAvJ6aoHUdpZTzSrzCcjHbODoGXPKDOq+DAye0jG
5AF+FUlMuUFkLoQImZyvTno+OienR+NKs0flxdbj+lOKttlBYLFzKwAH/79RufWvjKp6B0YCAASd
UDsK6nZ1n2lCzUE3FPHn++d1d32E6ZD8czNuhpKHvOjmqeG8Io67/KVpM7IZbqpU51RflLAvOUpV
7bx5eow8kEFErjy1aCheN5/ShFSoFkkhwtxiSoWu2xIKOMmfiEE96nuW+3Y3gz1CNMQEZCK/+YrN
uHqIZlUizJylDQh1hpMJA2UwO5lz8AbvOABSu99EgPS9eIuuv10UKf1Uj40Ie3o3zyt8C6cuMhgy
yrJM0x7gwlEukaZW72pjjg5s77g42nuyG0YZhqLI5tzkusjG1ltn3rv5S4+S0gfRmtnX+ydm53Ci
o8zkMfxMxBrbcghRk1ah4TqHY2JIesUxvfC8N2GeLu1BXrJzOBn2o2cpHRs0BJtwxkvzfKk9vKdb
0Z3v8mmlIqlWT6VFv69osh6h9ak4MLqzPkgPKOFJP6rx4F5/wEVVVkoz6RzanvD8pCrUEK71/iFz
5t6/v5Xye1w/FkxyMybOgDrlF5gWrk3ZVh9p3sy4Pycy/VMBCBeYjEh9popXhhmF/4PK0q49UJsg
cQAfUf24treAuGjmjnjIXCz3qSxE+i4p4oZ5YxGXf7XeWB4YvD2QLJDerORpI2nedpx6N2lnoa1T
qHVopMTtNDynvRgOXqIdKzDPSYCRpASCIuN6WUmy5obeKmPIgWW0GRjEE/pE1YFT3tk8ijaMMgLF
4VRuC0brZPSjxqsaTokxG0TU83SJ5jj/pnRj+rxqXXRQBdhZlhyTkkwR1Kd4Z6+XVVtzndLUHUOv
NtVL40zKKTkesr+9Y4StNCKgJZd2tkjl1dXz1rPXMRysPv0Yd0P0pHRLimeeNcrJo/MRapPu4Ivt
7SUMFIQpkDnJ1PJ6aWmqjMQr1gimqXT/gve3COJMiIdkgXY7m8QR9c3tnSYDo+4oSToZD9hCNXuv
ZearKSd0oEqEcpK0fepMDgzV2yMY785Xo78Csol6G6OY2+nhZcy8tR8qjnw1tU9tZmiXPCElue85
dhbELQYOJrmdWdPmyK9WpnSuxoJEVBQf9awbTplZoy6YHJGr3loCLwLemoF6YDLm1mfQrEqcIauJ
RVy1+2D2qvXVK8tVZzix9ZKDZf0eG7/2iFj7/ZUgSsYFb15P6LamFNE8EY5pUk9wgVcSor+mruPD
a0F6tdJleRjjcpkuFjEN7D9LasEgVWUqKWyjWoUfoUz8a1gVqw9yb6j/mOdl+aW4ffp1SczpF3Gr
B1CvhQntYaHEbPjFrBtreP8D3V4rZgApMECVITkztiiRicGG3IjTIUxj6jV+Isr6j5y2UcyYnGv4
kKwzhOXNB/fqlvqAkJzqEEMFELRy5DePl4fH7cukGcKJAa9vIloVWI8na9VOzTguwyUdZ/tsSo3d
czczfG4vkfGP4nSN7a95YnoHLuz2nkO7Te4oIRxwrG/1ukUSF/1MhwHu8T597smUT0tcoF815cNz
njrxwXuzZ4+eNKgRWuOcWXk5XwXOJlLvuZYNBF+lpQcl3Lgnr2X2NgE76Y/oZx28CbeXnTI3euRk
JTiYmwe1n2irFDVxZeqkLViHjhtY5UfR8p4V6Srp2NJzx1VfrwoBUGDagDHDqcq8S40E7pmWVHdw
Ym8vuqQlkqSGPNjEI5vgYFo7rY6Rlw1j3U1P1N26T2bU5r7KHXwzOkSaIkZlGJxG8BZDkC2A2Quv
JfxHXsy31nL+s3QQYyUkFw92VMf/uX8Z95YGTQX0S/BdSmb06w1s4F5jkom4uDGFG3SQkme+XtXw
lxl28evttmQgwvGjeE/J5tpWrzQjBwayqqU3k2dev+hE8Sl/NylLdaQyteNkOBDEqlK7iUBhs65O
iApPEJO8qaP6oAjP8WG7q/0GENJju1gi0EnTT/cXKBdw7aIhMyE2ho6adwFg+fUCI60V3qBKFy3a
EbBimnwp83mUYgLulwXGsMcmmpxzv0za9/uW5Z+8tQxzM7gigH40fTcnVHixt64Fn3FsKarCtgb1
CP5/dv+6b2fvuBAdw9UlR9Igy7teoVs4zghFF2nHSoW4pI/oF43boBfbiIPN3HNYEA1hh7eV3HRj
igbCMitLBLUZl8/PYJU7Nxn0BZnbPdv5PP24v7Kdb0coCU+MjPYM8IPXK1tFnqIVK5PTytLQCQWh
OaZe0/rTumoPy4AecZKMnj8Z6xHR2s5ZlYEXaQfXnhVvQj7QGZpedjlxRLzmzEkaBdIEKVgBQx+U
77QIK184jbjcX/DOp7yyutlfo4iXdZ0pNBiQ/yBTWCzPWhyLoPHGI0KX/QXK8rOkDOXYXO8ti1Za
dcGpCTVOz8K0F6AsNTWNkTcYzfT52c21I30L+YduroRsKkBWLIm3rS1O0olqARGHBgtgrkIQHXfx
+2he347H5kmlEykjKjKELSVpIWYVAtmUZ86Lvw9F5nwuVic6d8aoH42d/p4c3K6I+h7FbgIoBBHl
Nr96wiEuiNahBiFj9275wUqK8XGKIxPocFq/14RQ/h6Wbgj13umf4IOuPxtzPqwBziH/vFoWnn0o
bAuBDfvvODGjgEij/4deK9XXwlqQhovHo27j3q1iko4UjcY3Il+bSmgUz2tdNLycerJKgimowYsO
cGUNyCiEx7k+xWO1nujrKwcP6e2Zo8SMS1Rxx3Q+tmdutgdryB0HGiu1SRe/dfPmk1qp7exTsE8/
auviao8j4z7xgeHbe0U5Rk4wURJFCWKLYpgmA8jIQvF3WGz7vA6t90x2X/jrFEVvdpGYknN8kDrT
RdoSVtuDGtlC4LOyRamY4XWmJlS62f5gKXXb+3lvHNEW7S5O5omAQwDHbGnIVaXtoGwZeVYHaw7T
1LPPJTIafqp32sN9/3R7dFgcfVWYe4CUc3g2pz0a9cyEByksB8c8D/qa/zdXKvcDgr39qZkY9rMG
BkFVNT+C6N++PFjGU9Gco3hC7eTashEbbWt73OmlWUXg5SJ6qUteuiSaITmo8qb7cn+puwYRW6J1
TcULyOq1QULXdvFSGSu7TvvsMMLnF3VWB2Un9HOSAg6+b0++ZdeOxIVLlA4WTQqZwW62NjY1hF4a
/HGJDPpT2hnzk6fBwLOg/BTCz1R8qQFzXOqpWX1z7X6+2brpyHq6wQ+gQ7JJZGO9aEd6guR/tklf
OU4p2vpG6eLDvG4IcuY7zoyYVe+ydBxOmt4eodZ2DvHVD9i+t3OraOXsDOHQ0sSjPQKGZCinl94S
R4NOt48QQQWtK34vgFa6z9dfVmi545VeNYboXfchdJBmoLoQt97f0b0F4e24kFQS4YrdHth5tuxm
asewtWnZRwuOZolGlOAz780CGhQhqKLTmiBckWTr1wtK+Y+NZo5jqOZIpkaamfvVDE9hs5RqkCiH
LFJ7S2OUkMCBlRHzbcKyqepEYzXqGFp5XD24Co40Ger1XQNSM7i/i9rONZQ1N7g56AMiSrU9F4bs
gnb6COaPkWWiL3rYfr4ozl+0tLzVRwvYOqO6vFSXRWfM/5TAvfPBHROrpNM2wjAEWkIbT1SY6y/5
EtkvTp1mCRQE1nJE+7y7L1LBERI+gxq5/O+vYgH6blSDimEM9XToHsYJeirRJV/TuPAOnNNO4YQ4
EakwCAbABFKqvjYlJjf2Wo1tUeumP3d9jUidQkm36bLm1HbJl4x5qQuyOYK7q7qB663DEyNb3cH3
2fk8/A6CCOptJATbt6ddGMMdIaoL67HwUFlNV8uHuM0OSG0N5hVj583JDu+czQaTDRC6bruqCWpw
TZn9H2nn1SO3sabhX0SAOdyS7O5JGqWRNPIN4VhkMefw6/ehLnbVHKIJaYFjw4B9VF2s9IU3iDGc
4qS/d9yBeuUwUHSzIuVgbjs3MsQB8OdcF+SN23aHmpeA8uZxCAvbwIkAjtj9InMZYjXShVALgch0
6nBXL/ESGnlyhLzc2U3UuanGMfaa1W12fm9DpU1Kl25LItQHNzP+yjHf+To0h4ds50IknQMEySmj
EryFY9dItBRqEiHjXFTGqe/S6mWJ6uRAFGB3PgDNKTLjn0RH+HrLWnVmxuSmQ4iK1PIgl3E8xVmi
UTRVqoOV2wlTqNUghQHfBZD3NgarHa/I6cAMoWXH+Zd+aYuHLPKMT5qe6v5QYU1VJNrk553561Up
QN6UUqhLaUDtvM0V4CjsKBDnQ5hntRZCuSHWrUt5muPOOAgYdu+AVc2PXhxwHm7+6w+KuDF6Sxad
v6bz6rOq5eKSF7I8TWn8uSut9MNg6d0Td1EeDvaS+r3nlpee3Ojga+/dAYTVEMzhKoOV3NxFWu+6
tVtmY1jOqOP52dLSb1K1bPoWFyaA6XhGKv32s7CTSICGhj8Mi5LerrE5G+as29kiaep6dZfQ8R8M
jKls59GdsdmZcCALlAi9qNuD7h2TdWFphCO3SuJ8/b1nqIS9bvV8b/InP7Mn5ZMxl/LD7VH2jgmR
9bqBCMVgkl+P4kgjscwGFzyjE9YpiobSX+a0fp708ohhvvsV2Tc8IxSOADZcD+WJWfY4ew0hDscI
KGoRFNukH8oTWpD/dlM+fMlU86gEsDc/3iuQFOwYl7frelAz16zeLssxRJhjYlP2bRmqva0/95l1
9CDvTZBCt8ruXLsM275d1iyRPsYzV442xO69bXVJ8qlGQdr6YkzrKyVK1HItfcyOOkN7ZwL0KWUB
rjRej02MOS6zaXYILYSVij69IIgPq6Htz32ijScwhUcKHUfjbeL3SIsmo5KMl1SdDNV6iE9Z3ZRn
dfbcsxiMI1WxvVW0cJZfO+Uge7fiFaue0NDP5RAqYNi+YbmHQ3Yfmf0JV/DkoEtyNNZmmxoT9P9U
BwYABEU/jbPlPRQz9bByjo8w+rtDUSymtYxIFS3E680pOqNGIRIAgFHl1peu75IgHnL1BCL21zl8
dHhBbNB2W3PqbUkiHTxlLHX2Zqk03gV1O/eiN6AAPI7H+faVsndxoYeDQeKKfaOxcD0rHiC3sPRh
CCFSmdqp4HsOKwvh6Fbe24RkA+x25JkAX2+urjhNKLWbLkGpaScfTSWz6SpY8qFyTNGiIrwcne+9
5VqNW+FCkrtCeLqemItJPII1AsAsEdpZtXvzXBf4sUVTrx9UPnaHWvENGLbuEEXo7IpCXyICXXUu
TimmoS9sjJ6agCUPhtpbLtC5tEgokpI5bj5jE7k6HsDJEHrR0N4X5HafFeXQrWB3QmDJbZ5Rur5b
sBIKXYsbIyMUlrAoLtLOMcCyh770k7JKD960vXsYlNn/jrVZp84oDVc6ABhQG8guUJncR0eZ3D+7
DGKnosZOKKGW/caup1+HygLwcuqda5D4UzaWyaqre8kVRWmj/DfXGhhconOjg6hg9zv+oOGuxGbg
NtfDWFkm+2Jk08NwlvJey4T5EIu2bS5qCsb09kneHQwe1orVWDHIm2elAeJVirkiJxhaM/KNyoof
5q5RSPU0bnn/N0YDEIA+JRpFWHJfT01DwEodUvkDhlI+29GIO8hkPIjsULtrb158O2x1wDytlIDr
kSJNOpoCxw7sUCZCdYmaeyxBvsRDqRzAjvdSA3IPUkiydEx8NuGHvdSNXSR8wQqrq2/KhLKAU+rp
qnydnIauU/1iUrJgmbJvtz/mXiUDm0ZUqNFvWZ1HN4dA2J6S5iNZFjray6M9YvJdWnN5kf2Awnuv
WJcsN6cPdTUkr+gnRY8N4ohLgFp3eirjsr3YUhh/qFGf20+ZHRf/9sYw/3f7R+6uw9ob4A5HKmS7
mdEfr6Tm8f556mh9lvEIujZTxD/eII/cS/YeC3o0oCwATK69iOsltwqIqbXDo1REHgK13A9nu51R
+NfBPuDqdUSq3pvaCm0h0gWZAOT0eryu0BKekomnPZ1REyts+c1cNdDLzv2dJBBGIS20NfdE8vJ6
KI5uTKuSqdm1xJIBG6jmG5Lagx0kFXYiv3EnrE+FixwQ9K5t+lWuBoOwMAj9NBndIULQ3RV6YgQY
G8an29tjb81Awa15F6gV8KbXExsGJxbmSJV4WBv4QsfDeipM6mi5SDHW9obsj9sD7i0alU2qBsC1
SBg2991g1p1rJLJHvcxU7kWmIwhdDPHCIe2ig0dq79lFeg6VAwoHa2pyPTmSeaecTcYqB3P4lKZ2
p4Skg4NzsF4746wdV6hjUBjpSW3eJUdv5yJHrDa0RiO+t/K5PmVRnX+//eV2RwETAAyHPOtNpxVG
Tz5gPEwtMm/b8jyUsX4vEn30Lv+/cTZ7nQoOyESewBBo1uTP7lQB3YqTg/7dW7sIEADIoP3Y4zR0
t/mGZXrJoGEEG1a6Ec8PdlZOml9WGdfSUGfpq9ol5Z/jXDb9nVFmGslIH8O2N0GV/ImvlW6c1Nlq
7zVVKHGY03Pu/SLJHK433en+aApNU3zViJPPXVJkehhVBcWFRkPQ9Hlo0mK9Bmdj8IeoMJagh0eb
UmaQ5r3bkkqcmjJdXpo5a45EoncO3Er3QyWGhISq2abEM9oj0DETK1/husgG5Mn82bDL4c4sZYFM
/3zEb9rbNYSD7JsfcPJtJyGNCtOr0IMIEceVuT+OauM7XVUdpcc7ASGlOZi1hNIUxLaVB72tczlU
Kt2epoGIpoP6J1pTw7LKtcvSFGj4kRYdbNWdy2RlVdCApgBJfrd5ARY6i4vR8TFVND3uRjmln1rG
8+EHmL8ewlMO99bGD4oIRKHXd0mfUVXBBbtju6YWBbA8/WbQFz6IZfZWa20BrLqcK5tv3T0/RbiV
og+6IgqadrWqvIIsHaU/Uh0Pbx/xvULjGrbQul/1vHlEr8exvC41W93tUKBOejW03Ul8GDJczYOi
SOy/63aEC1M3rRjfjU3Rfca8ff5L2rainUwtxefk9u/ZW0fCN8o6uB3BQ9gcChCLlQQ2ypVjULta
hKbfgYj9r9C6I3D03kjowQHeWrkVcOSuJ16P6qRGCw7pLhWx74NGtwuJ2XTyI4xGD4LtvSOxriU5
BKUx2MXXY6WTSLPWUNpQaxVHe6cLxwHMOEilDEykbdNPnlTczEf8b/rr9vfcu2QooXLL0FHhsdgE
pnObNa2Gy20YWypWI3OXYbmDP897zRN2ADN9/o0FpCEKydahOQpd/nqqsaW4pqIMhBGZnvqKozhI
K6PsX9l6dbB3d+dGgLkS+KnGbUUXMjyvzXS0urDszO4eGyc7iKx4uAx21d9bqwby7W+5u2MA8qIE
B3KAVsf11BqqwkS23DFmO0SPcakYWOh42oMRa0dNjr2p0WBezdEpIgGnuR5qQKuoG1AOgELcWpd+
mGUQV05ydtqo+6ow/kHc8uNcbRAKMHqpFawlAyLK9Qf9dN0Q/Y2onMKCyGnyBPnQu57fTdNjNRWL
8Me8nb4Uizn/bSg1DyuN2/iTbaTF0UHZ+8Q//4zNoaQ+15qCOnw48FlQxoe4iV6whRpKLH7jxeC6
A+nyQzZhiwGJY2PAFgcODYJtfZCYhQaKU7bnupnM0+2Ns3eXIwW8nr/V+Gv70mvqKNFIIwOOZyUN
Ul0fnyi9qq+3R/lxY23XEBNgqiIUVFZE1GYNXbNpJ2XqYcGWjn2SozafjcStQ1D/UI1td3yyDFk+
xQX4vDKfzHsjFd0FommT+5S/pu7cpL0Dp4GiywXsd/lSRJZ135E/H8TjP9Dvb36rtcrLo/7JRt+8
1zoqigVyYz3Usqb7NxXOcGmXQlPp93QmhNoWz+Q8ddrhoutp8wI+33uNTSM9480r/0wqQ8vxp3Tb
KmyqsThYr71dSBOTdFJjuUgqrz9kUaEbpFEDB5raOElQj5F7B2bT+qOFbntwqezULBgAEBIdBeQf
tnLqJTXNVkQzB88xSJCnXJxSvEqCJQGag2DSPx387LtqSo5uz51JQncCVoxAAcS4Nye+KZeFAI6C
7tCI8tTVEwfdkgR1oWZMbnpww+zME+Vo6N7cMLRtt1xUE73XcXDhIsnINX27R1y9MEfHH+uqeAfs
Vz8nqfpdn8b2IL3Ynecq8UYdntd+i9Vx2hL+aAY9iTLlCNLEyk810pYXdXCPJBj2blGq8CuGmuQM
gfP1t/x0ixYwl2ZDqznohZHc1XOv+4VT9b4nsTpWOtcJtKgdPwqFK0YZE6wHjPmXbZ0YmRYmrF/E
30ggtjd5BAIq7mh9YUZXPS5uVz/pdK79oj9s9+3Pl5QNxMZqS7H14XVcWYPKpww7LJry3iqE9QkO
mPvgjbinqHGT+ssyO2GOlLzvGLNzcmV09GTsxFZEVf/7G7aIVxcCB+kIcvKV3javk0pT2sZz5DN6
B8XDOCXex1bm6a/nAMSmNKc5N+Q521PbRl6s5DnwkaEdRh/FDf0xImw9GGUnClipDbSsKCasHi7X
20kg0gqAmFE0XB1eRCxLGdRm5zwv46yeophKzcFttPNSwf1d26rUttZ+//WIqpq0fdSqfEwznhc/
9xq19PXYM/+9/VbtHcqfx9nEN1AG4xrcAgVCq6rO45RHp7oCeTPmY32gArY7JR2UD2YmJIfbgDTT
xCJUq+c8oIoYSiwUAjjXRxXIvV2I/irqMmxFTEY2BSbbQL2ykixVbxLmCz1aY19zOvVzU4cxd+1d
PttHZKzdr4iSz6pxxt+3bR7XLlHr7H9UdMviQZ0RtO4srMgwUYgPru/drbgWDsA9I165za+1BdhE
19G3sku00AvclDV/cbnfINxloSja9vNv7JBVosiAjwLgf7MTRxcdaTERMxm1kaMsO5iBzKfuk4F9
5v3vDEV8RsICBHlLydLmxVXmtSentdjfxfNchrUr3ZNTGkfE7b0Vw8AKpXX+olS9vpI/PRBmg5K8
pqyXVV3WX/t6EX9g6WE9jYUWvdye1d6+XyP5lSOOQMn2wSWP75x+XNtJqnRfoFBnXxW0Cw72xe6E
KIOR1SIOR95+PaFOVaCadLx4VPGUM+4etT+mTXU3Fmp0cDftbUHYJaCY0XpAv3GzIwQuJZPm8pBX
WS/OaK0rd1kj05fF6JszMl3RwcWxd6SBCTCpVcOGz3g9tQYqusCtgATBnOqw6lXvfSymyXepepyS
2Ijx6l2iv26v2t73ZL2ohoJCImLZxMW2VKpqwiMlFHnqvkDzHzEI76vHaERR/fZQexHZT0NtsxJy
57ROK0otqhvn0zmJE+U5Kx2l8u0x9gKns/J3k1MAj+S688Lbg+8tJu8mUqbEDpTMN/tmqWRiVgo4
7dU76B3Z5vvMatRQ1eflXaLHRz7se4cBUBcsg7XSA779ei113BJRhR2BhZsqZCHTms5Kq/66rBMm
a6R3K7eMm3Ib/nXRQOg+Kl3Yi1i719wKU5v0UNZpb1+yH1dpOsoQQMmu5xJHaDjh/cW+XPoZjM48
n2RGybhrLP1spAauHjHS1LfXa/cDAlyjUwLsCdDs9aCpnutStJQJge6ll6rDhgJKyFFzbW8UrmC2
PSVJUB+bXREhAGLYSUZjY8orYAT4y8xdlJ9uz2XvjBGuolkC+pxUed2bP13C0wIH1xrY+BKNzm+J
LCYfUs8sfCe1fyegWmlqMEV5WbQ3wFjE97PepqDhVK51llaZw6xxj1hfe6eJWJSb0YDGTAByPaPV
1V3GvQpBSOk6lNbNNRCw8kuVp/m945Ti4PTuVY2JAkDMrGAFxty8Y7TzVIAXMCixTQajmSzeJVMS
+8lUlvg0RsD4jaWyzvUiFb9L7QK3OjO6LPp85CW/N3M6zau9BxJxtJCuZ96Nw6hnzjiGtJX6fwwz
k0EO1AX3M2woNCHN77++d9AzW51EcDiGD3A93uRgsdF3jFfoXXnnmHF5ss2q+TYY83iAqd47DHRG
V+gECgpvXdSTaHa9EV5bPDXeWXht+mXERPXy6xNChIooC+FAAsnNhLQsiw1tggpVRbriF5oU4ay4
RK+K9xtcNqg5cNnYOav4yeYOKZsxBnmHvpe0u8iXVlT6tRYNL9k8zgfdk507khYCfXNgO8h4bgvu
bdpSHvNWKbHYss+GbAt/zqrxjEpaA53BcQPaskcyhTsP6mrtSfqEav9qS3C9N4aoTzJX60bEFxT5
hy5d465shj4w2ib9bzaaBaZo8tGLeuNgp+xcaLT1QBrS3Sb133bSK+APdPPgBw5Kop/p3P/TDo11
p0pxEJ282ZIUi1by48rWMVeq3vUM7QHT9CSJKbrFWRvMLUCBkqbrp9tb8s2ZXkfhdWPhgCbRDLoe
JU7rgup9xihDPz7YIGueC6xCzgSHn+JB+WWN83U4BBngoLNfSN+uhxOZMTZDRX2tjF33oqh9EyqD
KTFn1YxfPWw0DgkNEKHiAuFN2IYhMx3MqOyqsPam/sH08iVsZ5k/orZ1FJivf9RVgZWhiP1pVCLM
u3rJXM9K7UTu5KKqgTmMq5dEZflOY6fnuVC8uwiEr496S31fUfz2R2/6ZS2/dXhyQkRQIZNRYLwe
Pkfeq0xawD85gkcnKmX1pypfuaWEYmFT1DS+mvkoSHlzDtZBaZau+H2egu2cK7XBViwXdbj6HQUt
jPRzqeDtaSSRON/eo7tDkXMDaKMQzva5np+98OS2llGFzuIsl1bq3C02wXrVOPPBY/vmLmNWBA9o
TVIqX015roda/atswB1VqHpibdkbUftdj4t+8kVlKh9Lo7M+QsuIv9ye4c5ZB3S04gXWLBJk7PWw
NT+lGYVWhZNWIlcwD0QXoux+4zuu0yLZ4fkGLn09yog1L6kv+6QYuuJiWIoeuomr+d0ovNNvTGjF
CHCFUSLdmtqK2VE8M2JCuupUn4ycQ0o1zUZu6PY4e1uDehMYTh47dNO3U+oodceZWSHwleQnt5b/
Tb0HMGXwjvpKeyOt5DxE+5gQtfzrj4fOsKdQJilDW1vcOxfQil9LT30apFX96hPDJqR/xRqBe1hB
o9dDCTaJMjpURqwqGbFyHtWLu0y8pa2Z3d/+fjvXPw0RCO9sCjgyW6YlWyAZEDEvQlHafe23c6bK
dzox3n1KCzMJKsetvv/6kDQHQHytEsBv+vMYxBkJE8QDtR2TE/RR05fttPga3tmXwnWPmuR7R/rn
8TaRwpRFLOaAPajVa2ZQVp0SyEmf790+MtBriONLVadHSkfrEm1fBEoZbH6NF++NTUnBc221al2E
ulIUJ2riapBRUXlssqVB6FSvngSKFIEx2frByXs7XXikq30I6SMseGczXSexGrtquMEKpMbuM7EY
4djB+RhE1n1W07G+d3SOyu01fXs4VvIqJQZSZHh0W/E7Twe4Ug8INPB3gz5EoTxM5BG+jkLEL19i
7Fb+RzkDkSWGuz4cfUlkxl6m0ZpN1td2mGZ/sqL8c9441cHh+CFyf72KCIHCLaFvB8gCKvL1WNKy
M2VhZiAyly7BaqJ1pV8oZfo9m4oSRiBGwUHd5qIL+klr3wE357FNoZ7pvFUi+W5HKaIKrgk09uDi
e/tikFQTFnJRQH1xtwe3Hso6T02bz6AY8rOkOBeoWK18ub2ub68HOk1gIxC2pkSAptT1B8Avssti
l8BGqjps8USxfLrH3kufVq/62LkH7cO9STEgeTqVAmDT6zb7qViwzHZj1lQ4Q9fuzHMDBbx+jze5
faRtuDetlUAL1xMRkzfVTerbxcLGqSEf1wiPdXGW+uBMhV94rXhue+Woov9W3xAWD0k8Gt1gg9i6
m12LrJNKyY1d68pY3E9iKp/Nci7vbLbXaTYtJfX1SVfewR4xX5w5gkWImFb7Luq9/ntqe20YpV75
TRau/dh2wn3sWmn/Z+al9aWqYxM3XSk+ZZWW0L6qD8E4b28zfj0GumtxFpmHLQPEiUiZDTNp4OF2
heMrXqp+rBc9ezAw33z2nE59KqzZeJ01xTtILveWCuDCik4j+EPm9XpLzOhvTe5gEFp35n/9JLxn
b6mLU+KaXxvwv0dVxb3hgBxBv6XjuAKYr4czisSL1CZpwxmnon8KxZruelww0IIwXL/PzaPizs7F
+UPUzOHWJIjZlvSTwjaLblAahDr04TnuGs2nemreV+54JDq88zAw1JrlkQGQe20Ol2rGnZpilhO2
VjMsZ7fuq1OhkiM8CMDhD5nRumErkuSgsr+zd4DXUMXkFqWmue3CaCMVB7q1bSgzEX1pTZh6F4h6
7fRoGbNbUT9t0+9JI7uLVoEQPN++wNb12tzgRJjUiNcGEO/CpshZtFHmtqXehOrY96+yNxFTd/Pp
qdHGGMW13viKJkGBR4Q+Jp/mIj0af2/28BaA5lFmpbe27refbjSvXSKI120bNmJOXyv8NnwnTuL7
2lFE4CZyeZmrfryrSueo47Czs1bXddJRPj0v8yalgEBoad3Ut2HlKk5Y26P4oKsifgSykH28/ZF3
h6IaQxN7rVBuITwdzGj6JiUSMAUOxvkiTL8HvhfkCRjv20PtnE9qPavejLuWRLet0bLX4OijvhH2
KnY0l0Vpxo4X2QLiqXVzfmr1+CjRvT0kAKrrJXSlgRsTEp84Jzt0R203SsgGLVsJkkWZn4bWmn6V
p4tS3v9NEjTC9Yi1Y89SUaIGsPqyhMJu6Ap18/JkpcbRpbA7ufVs0vX9oXx1PdSotFoSmSlCrelg
fEu8PntahkrBmnpOQEhlnv3h9gLuHQiMRShmk4RyE23mVsV2pS4JIqax3id+VBblvTck/yZ60nyA
Aj0/OK3lPaOCcMTu2YktKFWAJF39OehObeJiNA7a1kiaJoz61IZSmDcB4lq/niXCSqMCs6KB1lb6
5pKd67w3bNLsUKjVn2WRLe8MTYuga87d6faH3Dl0uPfRKqXChTzHtgDatlW5iIE0yo5wmESbrw7H
Ea8IZG+PUD87lyjRD9OilwcleduzN2dNb0FV5mFjGH0bTJqsH5se+h/CQEr74KKk9TUexuKhMIv0
SfYA7G7P9S32aW1RMT4FLjJiDv/1Nl1cZ3CKFZvAHz5h6Tv+MwxU8WqlNC+NQaFGi233JIh//KKz
vQvR+pGR4c5JgU5JykoQwm94Iysm1XnqEqzbzXzMzrY0x/dj7QFPnk5J7mV3t2e8s1t/VC0hm3NU
wEZeTxg59HaKUiaMeEX8mJV2/GXo2+RglJ3DyCg/ik6qRaK9eSOyXosdQg7mhIXw90FNbd8z8vqd
51TVY4rxwSdiloqobzm6d/a2FCEdfHMuA6SvtmHd5M7x2KgUAYRm3cVN5YaFpJUkEjnetUmr0FPT
9HBajPLsuFP29fbn3VtMqMY0s9Z+GgXM68+ryzSLKpOagNSMhSvHea0JK84o2f6nKrF+kKvtHVXa
Pdx3gBUJYzeLCZLHjIuES2Fh20x+2Rbtg16kyfNC1f/gqLxdUrrujELHRSfu2pJjS9dr5FAjx+aN
0fwxtq0oyLHS8EHtWRek26tQJBEMqIgfcvubam+nuWZUpPUmYkHgTjdrWkei7WNRtaFjCYz+0thK
TnqvNFy0+IBnvjrr5p2zjNbJUQa3PqnOnF7aoYjSc1rGpq92dSN9xc4NFAIVOD+DOXZ/HvzI9Vtf
B4TgfilQYIROxZDw6HrlXVvIMhkREm0mMT/qy/oS9Wnp991UIIDldk+L/YmWfugJc4x9dbKtu8Ro
fhnCRoIBjgeJo5WDTivk+mcgLWFXQvTIX5WGfd8pw3fRYuU1D2Z21pBBPcloOaqVvt30ULVXtsiq
TwURZ/33P8WiYtHLREQtLCccaeRJWaZB8zN0NNUL6HUUIb2umeXl9gd/uymIfU3adMB66Jpt8zdA
ZY6R9aTaPQ4kAc1HEUyDHb1vZWYdVA9+IBau19YhOTW5LnmA6YRs1rafORJejhRVpHQmTkZ1lC9+
Gxme7mtVPD50CarkF/wh69I3RrAwwVDY019LowzGyTMk4i7qYrnv3L5p8kBx+uH7qDc4Uyju7H5F
Dbeaz5gPi85vC7V9Xw4Znn63P9fbNWJtLD4YQhJrZ3MTpYDsLaNMsil7mamBOdpOACpK+U+UcQZd
cshfbo+3szxkJ4QQFLmou2yzM5yT+eOdtAkdaQobPczK+7ggefjSWCOf7WCwt5cToDVyQXo4XLz8
w/UOrFIprblxcDnP1LJ+l+pGZH0f0xH/eiQ0cvcZ1Is1+gp+vF2oZArOk1bey+js0DeX52xcharn
Jqu+6fQPW78sbT32XbWM34k8oULeD3FEuURZno0+H7Bf8CrvS13B4vapo2HCEI2u80EuRfyy9Eul
+6qDAP05klb83onc/ml0FVWEZUk85NdZTBs5zQzkEkEQtuUJlJGFe3EEti8Yld6ycC/H9u9ugPk1
B1M1zsl5iQuJ3SMEWvGQp1lv+GmJeHngZZMKJww9OO8RfxchMctO5HDulNrtHwcivPi1Ae+Jc4He
CR3tQQ/tW0Oo0QdjSrXqDpUyPDEKLWscimK2+8dSIYL0y/kVIAhKLaCtqVbRf7heIQCmeqzb1K2F
k3i+wJc9sAaRI5/seadsjp3TwZbgz7s+sjCQUBL+AYhYKQvX42GYYmst8G4Aw1n82pp1deoQXvpQ
jCjL3x7q7dEiNyVHRUeJBICM+HoofABEDcmzDvWxzi+Rq8WPzowfJ7nj/Ajt5CgB/9Hjup4bjTx2
FRff+tJsaztGNxtgn0DwzpGFm+msN8s3XfZJf0n5PzwVhhH91aLEK0Ii2Eh8yObSzIOSwswSOHbk
RV9Kdxq/8FQnpZ/S/Y0ezabR/imruql9Hpf6W9+Z8kMyldRR4kQs7jOSzyT69SDG+1yRyMeRbelT
0KR2rfqdnngxqnae9dVpDfFq4bP9UmtNEfmWnVvVKRfZJPyll9bXJs77MgAUU/1dGGP+WZWF8r0b
QMihKTG6X2Pqj7nfJKK9p3ObLWFS9M1HIRX1X7DmyHhXXiQX35kLAvZ1Nb7pvdl/RfjNfsjaVP93
HrAsCW1zSf4ivmuqkzbh8eJXGda975fYzemOyNr5GA9Z+xWLooU6uhK1eVC1UMsf81RzvywQ7MRz
0caq5efs0+rz0sdj/MGJDLND4KCVSxbqQi2sD1GOjnjgEXZx8NALeMhcb/pqdLHVBYpRD69Kkyct
zKwmmc8lRwANTuSD0GXAqjINe8BkOVWNKP2YpavttKlF/fOITpPq9wXqdb42UCM9l9QmXnpFkr4W
+IZ0gR2Zs/R7aD+PS++V44d+WpSTEHTBDvb39ipfhdOJZOmSc3YhaWz298gxAw0M6Guym+pB67zs
CWaIdIJm5l8cDLbeAz/v7XUwh6eW4AXqC9DI68PUdfAl5t7SMEBVs2DKeufsRv0RyOcN9G3tbKy+
fbxMawHPMq6Hof1u1rD51ECTRaycCldMj1SaopMluHf9Rvemz5Gw+kd7qFvEczPXHP3MVRUZaIVW
HyFb8XZdR7yeOGEbTil8zVUjfIvNREFQT6bZwX+iIKx7cfpMGcCLWV6DTrmdWN9Ggcet2ZorFVCr
kVEQo1UsdyipSCROi3rqgBLoCn7vVddUXyes3w3wUmMMiEIUYxzqXpM6flv1jbyLsG2gslV1qh4A
KOmij5UlU+NUtnoe+9GURNopzW1cN1oIFyctjvoPzdAK/ussXq8cL2t9d3RLcQaouAwBdpJz4ffW
4Pw3qkldXDxjSLKTVDztIzeFU5yybvLeN3o7/ZFHwlz8Ooms5FKXonu1kqr64Pa19+dgKhzxOGr5
6KOw2ymI7dL8s64GQJ1J3fbPUQaj3hetofUvzZAuL5FeKd/TUtjPDqJiKqy0RoyBZglES+u8Sp8U
z0OGLs0K/MHNWi8fZRxPw5Op9u5r2dTmjCNNk9+38dKKIF3iWj2rjTt9p/HX3c/NJAGEpJH20ptu
Z/lKXyL1mIryPU2kUoaTWLCHq103jfy+d0sjELoj30EFZ3fRTJtfIMM7D1gHEN6hL00PJS+j3vUx
TcLRoYPQ0l9IrVDgTLN5eRRZXgAZxxAlcNDc+YPzwC/UAQM89GpvCfi0ObZDVaaU47kW5gwxzZ3k
Zxt+jBYOqVWTk8XYNvqN06RVGA15/EEURC2ferdu/oilihq0wJHwCx2+wvWnSB+/F0hNKsAhp+If
VW0X+65EungJUiV3X6dENAoRTyvSAPiD9Uqxdv48ZJ37HLv4wAaz0nl/L/z4z1NTYeCABof9vSs1
mQeqYnpf1GmJ4lNrx1EVzsWiOcCGIh2Z3sSo8DMYRdQFsxOJ971WxHowdbCIfJyLhQSTY0yJn9uz
134tc7f9Z1AydT6BiK+ewZfRdDASzXrKl1pPQ6+vc8Nvasi/ABMVVQm9tpTnJlfQi2rQgjDO9Bad
f4oum/8liXf4o2u9N7r7zLUgZy+Z1v9HUlE0p9idli8WrJX5i2MILEwxY1faICmaUXka58aqAyd2
pQyHxLE/ot+SfO5hQ1qPVsrX88mfV9pc0ybIkBZ2kl84R+JTYwwufmJFs3SSN7EbntBmzr0HS5jl
GAzJZE+nlWsX+2Mns+JU1Da/PC7mwbgv2ql4xQ63nfzacZRLLDscBNCpif9KpiJ6Lke3zrA+qtRX
C1ir4+eGIT72I27LkB10M+RAkBYqo9V+MBUr0wM7no1/hyZzOt/sYer4E2otz3rsNmzRdMg+C6jI
+gWhqewxHSLXenK0CGCkmM1Kvccpw7QCKdPEkr4onEIPLCxmnwyvxnxJmXTO65TKT0W0ltemdJle
IhzUIkC9wq78PErHIfAmcFeToVc1cYhmYpBTwil7tkmIxF00JNV7WPn2n1UxOo3fLdi5BKtbVXNG
y6YffKNhUz2Y0kg/CMUUhOVGXznf2lTol3xMSKIskRtBnNiif99HepZ81DH4rYNWNmWGNC0tXJ/U
SHNDpRumT46hN26IAo3bIelaTZ8dGg9F0BlxBChHuFnp25iaD742ySQ7K00RQ2hyo3h5bM2xyR7y
xZR/KxFp630mRTmfMPyJ1XPtol8aAGR2vDDiky2+O00Ct6j5fzg7r+U4lbZtHxFVpCbswjAzysGW
ZXuHciSHBroJR/9drJ3/9SyVVevfluwW0N1PuoMxP+N/ujN33aK6R5scJImNpo28hnLq9cWpTPsu
j7psC5s7nXnZbyYVvp8A5F+do+EqhAX8ejW/LTNT3QhFk1kcBqtyflJxkwt1a+mcNkXbMd6FDB9R
JGnSWPbpBCbHn30g3nZZ02l0xWReG0YXZhzFzZnjcoOmc2ez7Xp+GoTPfW77D9q33K9ZEc7Feev7
2XuEDqzqo+zCvDm2tTSf1kps665d2T74c843wR0oxyalqDe2tV33V6Utmm/mLi8T41CqnlzdBPkJ
N9t2uV710qrI6Brr09YME1ezveTXGolPwbzC7j7Ts3M14lLt/KlaETeP5s2fJkzgMIqeB4fj0sFB
kcfGrYInPVjYtyzW5IsDQOItSGoFMCeqC7Gw+NgGv4dFiQHsgWw/cSxNHeH7YtRXs52aP0p3k/31
phrrCVcNRyXl2HnXFQp7/amv6zHgJXXDc+p5ZI/mYHvb0zyU2Y1BikpmkfJZshEt7Ss/6+uPRmGY
IwFxbL4Vi+7sqJe9+R1+bWFHabpOd0PKNj/MC/pe14hajR3If1cUR5GH4dlb9AZhCbfaIRprE7Oc
fJ50GPcAfw6qhT9yABc3uDdhPkxIypf9IkF4yWpvj4XrV6l3PHhoTdMr+IDpoc6tlVg5DOg7Vio1
++vO6omYOI0VX8gyXYznrbDrYl8DVr6eC50XsYsfeE92YBnXpKkCGhW7fqtPWPB1FYTdQrnoA64d
CvOi7F0soCfn0zBI7sJiU8VPcLuZHRnSrbMrqYrVjjpH1+1jKkf4gN2mbXlXBsibvGyk3sVtx0Ql
j5iubCHGl225g19y66HarCaMPKdJVbJyrHWcaat2qAymAB5vva1D5OmV4Y+a7S4BiraNdDvGcT2n
brnmh9rvmk9mXZZpVMmufxiNyv+m3IZfK71MoAe0DOtDX8KOiLOMm+rYF2EZRuAIytfCKPsnJsru
lOjK8pcjeqqzjWVNNZUxwSlF9N7vIYt03myXMaX4cKz7bKUJkdm5GelgYXcMo5jvektuGhTPYs23
lrVQKe70EzcWvUyfMe2mbW5lffpsGJZq4wxEzbclK0PnoKWZogPfm3ym1RyGe0t2pn+ai6EYrnsB
eeK1KAoyOb9U4nUsTWOK8bb0Pwcb3Y+DLWq0o3xbpei0FXV2h9Z7GkQ0kdV8J3JX+dHG/wpEsKN/
EU62UUdLZzs0PrLCcNeD6oKZsNKbJcU77p3E0YEnj7PGXh58tZbYfqWm90hhFVyNtpqNuGW1n7iX
ZsgeZyh0jE7t1Ee3tDmJssAC+lRlyi6OJp3zMEr7If0BhACyLymcmX/wq350kt5z+tfS8usmKl1t
3Yae3vgsjeV8ymkwIG9mVMYZSSIjOChbu86Ju1ze+rtIQiRXy/xFw0DgT7koUoE5SA9yqUmbTCfN
0/MSzIUZl1LkQ9yLWZQHtCusnzAUjP1rZBZb13KqQ5U6gTqi6dI+O53I8BBd7bWPnLCQW2TDWP8K
I5a4UY0u6Girxv2AKNF2edxlZTDfOFxQ5U2gy6XjLI9gTZDQ86+3BiR2tM5ySI8cyUHGjTdtd247
2ukhUFm9RgUgOeKq7w40NgCYzXGtVZ+fFDRlBQ9DMisvR4GPcKYCfS5sw/KPVtfar6KlDXxC8IdD
IBfTfKI8KqrEt9ogvM0rPBkjM63nu9oRVXVVWwSrqHcK1GdTpiYfzHGwpiRXm/kNz7XBPKaZPQyn
sp7lq28ujJKoIbJHMVNIxTJHCC4S4dxjrDqujAwmE6OlzGuDazJrBzI6rdLmROPK8A6SiamJWLvD
2W1z4s2ReY2RR94u1obBD57ZFHOdh7eitMfIpeagW4UfwkCSBwklxlpj/JiGgvczIjH0ecxQ+GFz
5msQmyoPSChb8bUa7UnGNS5BXEZsa0I57ZPbYZFop43mCEjLZlhl0KXw5RpV9jTetUtd6Ug2/gZG
zxvrPg4G9m3sbbVwjm5GByFKRQhinG8PcYuVMx31c6++j2XhtVw9Tfip9FRgkUEOblpE+OZ45Sn1
ZgB/THb6gDQMP86oAtb8QuLskqi5ng4iOWfOj75FPyyy8Y8aj4Eh+/Jj0C4hEw0U0fxICL1oGHw9
rf0m9OtE+U41Jh3YQhEBRO/7uIHGw3UWhtiPDJvRjKe6KNzrzVlKHgO9KevUiKpxY6crsS3anLba
YpiJixU7rdKPYstnVObAW/ySWebVVASFfzt0EucUuw1anxCIJNVjyjX+RYmJCFKyL7eo2rztlpuB
tNrpBlITHH7tX22Vp09D08rP49YYza1T6dVAXU4syZw7SNfsjJU0LkO/ejH1uspYp7PtMVUKwpsy
W8UTX8Ry4oEy4AjnwvaTotXLp6xcwblUINas2NWpU8aLyPwbG8EVj8Nl9ndiXgnuQxG0BVw2JqOH
dPbcmmSrNw7lYKg1DsfB++2JTYQ3op/yTznGI3x9pZfPSjGdOlSTMfzs3JC2lqVd/8rqXG3Hweg4
j4tjrS0dP1nfLpU5Auas8v6j22WkmTor+czzhHlS7Ek86KPBsZspbpc+vbElQnTxDMHUORRL3tSx
zmT+QaMjLMG7DkBeirBQ+U2fqznFt8abu4i+5vRh6BaxJXrM3e4abXnxK/cLtzoUU0857llz5p9X
iGDdYSy8aY6GKjRettYeuljQMOxOdtOro2erJohE60Gj5TfoijUmlcCom05Fm6+XkmMX9sWB7el+
J/Sl33KjRDxqWHqFfTj3eYPZezr9FHJS9p3fbPWYOOHk/VqYkuAcuvU1lTSJaTRWZVEe5rCk41bh
DNQTtht+ZXOwJftpGZv9Q8mMbWyW5S5MAAdgZEJSrL/WtMivs3LyeuRJkIGJNT2x18FwgVfiBt9w
0MzW4GIclfuCSGTw27dWga+FNQX5odTL6N/OjTs9tcrLvyDW5tWHQptjFdG4HbfrDa+9X3gBTFcB
GVeI86hZ/7DMypyJvwU9BTUE6oPdz0V2nkzIducgdWYOoLm0v5vZnsukIjGraIS2zuelrfU35Zed
EWNxYvY0YZqQJkw9D8t557r1keg3V0ZCu1rGKlD+kzEIpiQoRrsAYVPE7IjcaXdbk1dxuXSDfYLF
ghtrKzPHj9AgKn7XWArkESwBdLlb0Oc/J4yNvqtyzCvKqKqtD4CmVEU5UxKL2P74zy3zXvHkS67l
gaysLukrKnk/+6nL18AIj56Qr23GCbzy+WhKLT6bvWZI4IWlniKn6PwuKrln2mRYTPFbeh71hC72
kSeaC9TdZQGsmf3F39204/wJ4klWxBkJ1Adj6Y2JxGAxzpIBTRDBeRsIzloxna0QrYicdMbTdiTF
/yQb6WDdvmj102gzeV/LIvvRVF36uqxF8VWRLdOrRgX6RVrINcdpm20vKx7mPJ9rwGSt3WCNHHRD
stiuwQb61GZFZBWZfTes1DiQTaFtJutiZSeN5/LzsHbT8xoUtFvGfiwrimlJWBxoQKuDkRMhYpS9
+4+Bj8Vq5Gbd8sR9TQ+hXIz5W2+43W/Zz10PXanwh1hvbtVGG9J9Twh6OR9SlVZXVAPqt9gm5znn
BP1a+g7gXk3rpKPkN2ndhrnjQQ+SpjdHKRq6QWRSg+Jr767Bi6Qy1FFOu+GbZY1dfgDV4peJ7D3S
b/SORyYrYhse6eOsNbn1VOqYoUw7PAlK0OLaCTe4AaXdOF+G3GsflW3rb2HVV/pWrnUwM5qcfRGZ
0sv622LIgzah/EYPewnn7lCMMuyuKkYHPwta/TchXpDtNaKS/hNaZbvAHGPHPkb6KxgT8pfmflt6
/ZRWuvwOy3y+QfsuzWN3yp2XYqrCNWrblgayYpR7549bl+He5CEdDICrGqNRteK1aRaVcoN6XDnz
6umHNazp/luu0Q5nruL+OLlNbkSenXKZL8QzRmRmZ5hxw539tFmEbZjNE71JkHECTSfT6miUlln7
bHmDWq/pbrgfNrJlpn6awjlZLJyVoowW/EbHsV6udEPPNK4Lc2T7DAZt/KbBAi8qh7W14jwwwjpZ
J2dp4kHV6J7ZgOwe6sFB8SsLwyq4dxkh/q5xxH3pJAUvZ3HPpPO1Cq6ytJlLUjZTzk+cBppD2OWo
+zEr2wEtam9u4jpEJzeuqsF5EW7H9GLCK2KfvxitdStzZ7rOaWSk0TxA1z2tQ7bJJC1av6akthaG
nvPW/5jXpXgBlNvJA3p8WXlIc4GTwDgol8SAOfrvdJ6X21Xq7WddcafemZ01c0Lhfk8nUmF9LbbO
Hs+rrI2zt5qZYjDkqfTYzGHYnkbyl2/hslDLOv1mH/vUkc2hcWX5hI+s8eD6vfthZJZaREp6/hOM
5eaLLGajSNrKF300Gjb/5bLiSx57QreUhrOb0gpYVkLHQN0oYoeLvDrkU7pjjcdpd5Vs1+krSW35
mquAwOinRp9x/gPmWEB/1ZneyKbguDockKoqqbb81eyRYTRbBDIqSaIQiuJH6mgxRpMGoIWu2JLV
TGTssYngrHdLBJTefiE98Z7devHHWNXBcp11vRVGvS+Mq1qvk3sze3K+0qpRxble7fyl2Wgk3ebo
PMpjhkRvQa6vKVFcpxdfNgqXPBE0ugkPJQ2r8+QHaRivjP5fkAMS5RH2WScOql5lfmSImz2BmKrx
VbFoTvWdFZ7AzqsvQi7+3bAYFUO2yjavAPeXHROmgYNQNWF1azHPmiJbV8WjYVvE9kHpsUzaqU2/
ZeD/+kjqgYsRJ2c4YUG9uU1kkk59SFdtkUbWbTUlnk7H161uwcAOPbdGhOTi8AJx0fhRsgF+TCAb
8piZRfrZrezyYZzIIOJtlg7zcURdTmob6PHlRd+qRHvZiOuhburrulVGdrTM0bgOuPi8BIUUtz2M
2k/bczXWWxN7mCc0UV94BJ5xFNat607KT1AnIPeiCobCbPtFfgwHO+vifJDW1UajnvlCJ9WpZDIm
IpUvpK5eo+eAJrucWvpnnkug5rYl28hA94VcPyvD4rC884cuJD0Sm/2zAZPxvXMRfo0rq7bICSYU
LcKs4NJWKMfHjN9GPwq7dHiYm62wDpyMxkfFY8Xqzw3V6p48qzYzioh8e50cMZtxtXqdc5gMej5k
E5YqY79b3NeuBtN9k2O/ZEcDQJO71VhDK5ZhYz3obS8zuXxEfgPWtPuYYg2yg0ps61mQSI8RIzXG
uk1dXes96YkRHTM++BIhEYSySvuhptppn1K72X42gB6Cq85t1UtQFNmjJ4NjkfXmeF4MKx/otg82
fQF3rVzgBmF4N4Xr/JmRRdCf4Ug1NxRE8qdRZ9wMw2LzL6rGsB+3eRtDcks9gRWlHHjoCUU4VQUb
vduUJIKmju/WlJyVkyd7wa0PWV8FBy7WLKR5Myt57gB70T3qa8QvVjzh69uhdnIuS3cu71c3Xb5I
wvazw8cpwHJN9u8uyMl6d7W828kJu+XEM3YPbln2pLHlktIpd/iZWWCeFSFFDPxrq8OactRnm0dY
XbjwYhsNJpAP++TMKb19Wvviq7f4ZBD2kBY/wEYg9zSh/FlGPhId4R0DXpp+QevSoMLfRpiHlR0q
uL5rA0ITOJPhIW+zxow6D80wnN+9KUu6Vk4f3RDPsBvFYGNM1hr6HOWwBzu397YexxCcsb+BJqn6
42pQYyfmXBJs7CHPtlNI0/0FerSzt40FlcuqGTmdV7pWKprGCi5ZPlgZGKPMb9yoKoOAHpBB7CA8
eFmbuFuLqCBJn1Ufi60CCpmYgQpNGTlyXsVRO1Nj3Df0njG27at66n/1+TDk90sWzHgXjEVFwoOP
pbNyixZ2ZSd1vRgAUHQGpHO4VwXj6TX2RkeqF6mk3E4kMH1mRGXqgG0KF8CbCNPZufHBnhY3QI3e
roBIRVnjcQ8mvrTa8tnJPKnTyERetEZCdJXORxfz3fZetsZi0ogh6Ljn0fSgVWGraZNlt6ZhvJp5
MzdX5TJLf/93TdHd5OhVqA+epTdSLSPYgu4XBqM2qQ1jP9aY+hAmQ6Q6Q8yU+dtsWmexVPZ8J12a
6EwMet3+Rshab13MOJlC7Dj0Xpb+TsPNxz/aLcf6Zmyxx32tcF6ZfgYWsfPeDLrUixeE55dPjFsG
82OjPXKhOA29xvrSGb0wvWNdMyM8p5bWDJVHZwu2n8bS7YAe0rn8Wwt0tjqxzMA0MdvtuFdCIuYE
nx3XMDnclp/Z9MsqJIURyA8Gd0TqqQOgQAeGiQoqDxVvB/LEqHxx1mJTxodG2B2Zhpp7wbAk1cMK
xHkyJUdKgLsIvnvS8fzvygsqfzoVzEmzPHIXr+xHOlCF23zuA6LMz5DSNU2WYHGKm6Uo6ulBrBJx
7BjeG5Lfub+k/s0yQNk4FY7Wza1Jhe6eAhw25qSmdb49eT1/fxeZAaMCJPxx8PuZFdlSf/Ry01i+
putC2GBWsobngf3No3lWFZ5oiyt9ZU2akJmbNqMU2mvzcL0aClFnb/QrfR6bGS+Rqa2LmVCpxvIe
QFQuj93sq+562MytTLRonOoryh6ppM4dgyGh6+ma5wGoyRaV7bpZB8dYG59ZBs2WeBVuG3yuODHP
aAKWy+24CqqZzSS+JtMyIYuA3vP6RWVL/mtYNmu48rgEqsPiVukXIxs6M8oMPb+gspnZx8UMq+ei
axwVwZ6vMVki/LkJKmZV9zUbq9Sn1nLC5Zz1/FJM3FjTq4zj8lMJWYqDCdZ5PQHMtF4gINFjEvTs
w0iF9OEiSDXGI5PUrD5UQbl9XaXfPcOHtj6uQWb6FExjkYwyL1qGCOSIUS6h20aMUPK7ltr7MUC9
AyCzOzYiSr00/zqN2WjFWgyTjpq+Xz839rbOJLLaNA+WsuWPFVHyz7OqlmuDZL8GFtN5V2pE8J4i
zUsMh3OByWV15ZSlBDMwbbeMgXSddJl2bzpOzxxttmJ8068pBr1uMVe3tY9J5kzZQBnp9H0T6dzu
8QhgMM5knibQ92azlo991/u0T/1atwdZA28/bDmT3+eSG/GjaQwjPWk0TDGHEH6+MtdwACHUlgfo
I+ftfiykADRddXr4DO4oeE6rxqqOWZv6/nOH8/erxNASwI67iJ9hp6uVZowY10O6iqaNxbxUyZCF
y67tUPkoNSMaVsfzggvu7ThZM3IdtWyutDnn5xkwc3cnoDIVlNSC8B0OLb0M5OSY1yA2Se9nts38
FtK6qONepWVG73nEv5fA3zL4lKnvRlL4w1eZEZuSZW3Ac5SU7kTjKsT5Vm3peqatlbmHMRib/AY0
ldHgbFg0dVKkm3rZgAmMCWXk+r3xrPwHQvZBEM25WG4ahJ/0cZWy+DpMM3DlIM/Lx6l3C0aXdtCB
W1y3iSnLZA831EuUr8jwh3c7vSGLrcbLpxikD3MYhqtMeyfd4nzQN/iuRhiOjgQrXbtGJNNt+pDn
VMYRXlyI5/tkOsPBXdblcSod3fNKFmFGOTfQFmWDX3PjWSGAq0yPXOdhiLT6yaKl+cpgH+SDrhCl
jtmWNK7LrehvsoUUK9FQdzSX225KKLZCfqmk4340wyWtI6599o09rpN9a/TDUEQmk6DPWTZ6NTXe
CKS7G4cyOHIZBfkRM9X8qMzeULHP8Mo61lY4Pokx23bsn7DvumzwHpHWQea16bjEI2OrgjXJi3V9
LIDmfnAKKZubIfS6PEldXWaxBHQwJalIs4BZD0nGMRiYiu8tBNr6Wqisp5dpCXm07KZsjqp3Q/o/
FIA0YadFx2q11NeW2OvGtYUOzisUi3Y7SBPsG3233M8SMw8LVNJ9Z7xhkrJ2n61yC4pkc43gm9+N
gRNL2S464XCjnlA2bYO/+zKG7pU0u+lOL7hcxSgh0WUPmqa9tjuDFnZuUckdSRDsT1Lo4Rd3KMOt
qjD3ZhGdbZPyc7GCeCgxg34py2E7l0ApanqwBqNZ4EHVy5AP4qO1IEx8YxHvnrbG8sgH/g7S/Beu
DLQ4skoBqkcmOd2l6FFbT6siqaIP25fDsVlycaXLd1e5pMIi8ovcEQrgKNOFaB5dIOEpUqTXbG0Q
9z09aL/m64vOAvtUgelYVieLC9TI33m0f+Hz9kX/gYPCyKSjuP/8f+D3KrOIRCmy1C4uwzfoJHcf
OiwGTg0j/P++FK7JgHVRjyKqXBK2UOCx6rXq/bi3wBU4QTGdMq9Sp9yS7TtaJZeo2l0veXdp/8cU
AiW6C4RePvctx04HcVr2bVSluCVUflOc1rL0ol5t75EY3tggO2AYT2rkzUAGXny6au23FAhJCH5g
ta/qTS9XARfpOy/wracC0Qyn1Ub+9F8bBDJ741dLGcZA+DCcnUGAO6lVHWotGPuWg3gHTvnG3rDw
cbdJ5GFLMKn/c2/YIMTHEYZ/HHrye+Ga1SGbwZgXqntPHuSt94c0ImpVXOzsxguUKBQ52UujCGM6
IMMHAAH+XU3a+877+xdhb98WITw9doSHvsIlT7cXg6A65DMZE038rurtO1Ab1mEIDOdBy0DHZZ2n
z9JbrE9MFlVig5H58J/vEjg+YL5dYiaMmv1V/M+Bo7TzoWnwUscB6HxchEBVQGk5zn/1KrEgd+1b
MqBzh/uzc7GQXeYwuTE8haXrazfCYgA82Wz29us29+/Jdv57qziIQDLTAnrLPRleHDgjt0ZGJ5Tw
Rl4t35mfMNxc0UT4DNGueM9j+pKwsT/ZztX1nF12nif88xWW5WiljDloePlWcNf77TfJlPpIVvOD
7lcTw69wD1Wm53eoPP++oFl3V+jg/O2Q5ot1vSUYDBJ6zoPQ4thj1xVL5frHJuz7g5F5a2xajXX8
+35582FxLGbPADaGgPPnwwImWVxZMVeaaGbAZQfqDsZvPS4YDkaTW8nEtiRIUsT9//Px53F3I5Gd
X+vDAPpz5daVGAQ1SxinztZ8qo2mfV6dmlbqvMzNw9+f8t8XABReFI/3+Ec8uhSOKZyx7LUMWavN
gpM5r/JkbcwR/r7KW7tUUNFCLeL8W5fqA5TlKW1Unwt0EQOM4Y65lWqbmxV8/DsR6K29ImyYX5BJ
/X0W9OfL26pwlD4KTHEIWut+mdb03gX788VCj8FMttZN54gkoBTJ3x/xrReJ/h0uaDgqQqPdX8H/
XC9GadL/VFS222w3X2s7E82hDidnPvx9nUuq7H4GIVb6EDoF2mPORWwYDQvvg9ULoRJAFUQClhNX
TtaBiQT0SQAMmM8o8XMABHk/O8F/tarcl+caFz6TS3RRL63flbYZzzJcjlNEsmMXsfaotH0M5+YS
bUNzek+B762dg2bjrsXq0Le/1NfMEeEoV2iscaBMfcQD5inFNOiAP1rwTpB6b6WLF4uC6Faskheb
eZ1I6sbC8KGs0kMje/fq79/wzaV2j1Yb2Qrkxi4OOO2sNBtSN4xdo3C/I1SBE7pT9J/6In/Po/zf
qcturf3/lroIRiQYnmLQFMY6DxGrtvETzeifJXh8CwCZeEv+/dEub01bkLjsig7mPwrP4mI9ihvE
3FSlktmYrRPsowVo1hoeq907wHEWffQzWjjOWo/v3GSXL/WflREGglO4R91L7mJpKziNtq2SYKyC
303XhVcV01+E8a3unTP41lIoJprczagNCvfijvEQ3q/XyVSQZnXwG0i9G0OL+DjpwXivTLj8fvtT
QRfb9YF3N4bL81bXarCLDBSr4Sx3TFysT0MzDxHDCe+5Dur3WHGXtyfL7eRclGLALCJ4efFk1qQw
PglCnSxGAUbSC07iH9IEHAqGpl3H38H07p0vd3ml7YtynZCXuXuhF14koYXQcvI7kJkBQ87dMac6
a6RIXga4wkcyDpHQ5OmucyWDb/m6zB/+85YlpeErUh45PPPFwdcZQ7RhbaakWYfpNFXHrnt2mkw9
NnkgEkatHZCR7r2HfmMPwcwPkTYL0T2ENfVnvNCKZJ5FpqQaSuY0nm1sMRmq9zsbCrAEf3/Etz7r
zsZ3g10Al83052JSAQwhN5sgSjlFHDbefN8N+fiYWmt+nCRgM6PvzHc+q/XG3oUyhUwr8oOYe1wq
ldeFn5lZ1U8g0Qf73qZty9Ql8Kbv9dSFZ6nn+aOfb9V1OY32ExVe/UpT2EkkjF2J/w2jsjRsCjpT
0DWStEudyMJc/L0M+s2/EoTaLiAIxvRyyy8U6bhKl4CSTQh6cgq2iF0izkNtjOfBE/WPv3+Lt3a7
D9UFQjrYBfMyu4Ps2TaON6vEARVtgEE06jRxQDQBllnaG7xUiwPspfSmKurxnKJ5oY9//wv+UX34
X9bafuDIjTyc7hFFBkLx53YYaHLau4NRUvVec0PbrTn6+J+f/ayoDv24bnE3TuJuNLc+EXUHjJsv
nEilKkYpAJz+/ue8tTmxmgnIsxGLcC+leADwZ2lnM2Le5ry5adZpfdIm5AojF9+rPvOZMS3ynb35
1ppIPpD7IhJLtLoIU3NtmpsxZ1MCM6iM3dXW+yhq8p/KNdBVxPCObkKTuv47kePNdTEL2JUqgSVc
OqJZTMG3nDYb5uWOx/xganfhWIUPKdOUHNqsYebHspLuO5/8zXURN9xvOYjcl1+8m/KlUKKdEtOu
nbNfVp4HrHgqb1JY3wfdrRZDEchk79w7+2u83GgcLUIYgtgIOO5n4X+S4hl4r7IdmB4IZuqXoljG
g6088fL3DfTGicLYB9o4Bxi9yEsdAbCktZjCbUy8oSuTENWhK2gBgCjG7De0ZR2P9mLHpAYOev7K
ufr76m+8WtiaJgaergVq7zLvIE9Yh8rK2Up16d2UHqj5AE+mExnqmEytjX6AHN8TzHnj0mJRuilk
BTuL/WL/EslQmg2JWUoxQ0Y5hei80lSv/LSIfTHr/35GkTqy9yCN67J5GSODcRdc9oIpcevVuBm9
cXjKQfZ2RxNuZBGb9ZQd19BfH//7u6XyJ6XjxdpYMf+5fyYYEwI0/ZQYaptOa2c150n0ZgLLNni0
watDEBzWp/+PRV3aGzbSKHvu/OeifTMWZi2IzF6VdzeLS997CITxI+v75WS29j3Gumv1zkl5Ix0g
DWAL27xHGwX+Pxdd09L3ajedki5tRprcjvow4bFZEx8GKKh/f8I3knSMLWBTs2tZ7LLo1xMIQqVn
Eq4VbrEDfexazJvzwWCOGU2wt2MHje7jVG3D57+v/C/zUUIPg1AcZHfhrN3y9s/nNNuNEL+G4Ino
FDCfWOW9ZAj5GwLGesx7B3tUpx/Ej6BPe7jrYJQBcxi2eV1j/P3CNAZAoj23+QFUE3yBv/91b50q
4jIHiyYlRcTFRxB6Ng1ubuJiAFgtwCsd8lDm3TEZN6M00/9V2e+fl0Hvmg4sORleGX++jDUPLF9K
SpZc0bMWE+oFNs3JU2FP9n8PALs+MLhRsasXX5rhMCtyxhw+WJKCMT+R8n5qOeUnLhhql3AQD6Hd
VMl/f50Y4qJ7h4Q+/jsXBwlKW+cB4laJaDp6BVarHuaiXZMwBVji4vX2/Pf13rqJ0dgLQodkLsAF
6s/XGbQmvptrqxPtpuZ5yZUFh36cXmA/WmhPN+m913XVe32DtzYNQqb4uCB5uasm/rmqLvJwzuAU
JK0STuyFEmRZXRgHgIHGLkngvPMl37gpHBDCrsP3xAzkcr0+4AZm7DwnYs2qu14Uw+tgu+uJflr1
5e8v9I1Ho1OOFBzPR8vX23/+P+FbbPQ6t62cGUMCv/QD6UMj9iAgGgrwN1Lx2ztp2RsLurCsCeLM
+nZtvz8XbDsXBgpkiaSSWXpsvflX4xb2Gau0HvWjrn9ng77xKpHTRNeXCS+aEpdlEYN0xdzXnJOR
SysB2VedwDW4oMu998TD/1F1u0iF9jwIBzRkvugmX1x8Xg50zCuWJZnKfD0LB9UCWRjqqVSldfDm
aaT8NNvHQo3m9djDrxFjuD2Ys8q+Fihhf4fV7aJw4AxnvRuy+I5IP2TpoO4Dir5r9kN5biGxnLOs
mt6TJ3urYICnQJFK01H82+RqsxwsNMG/JWIYOyBCKUQsYS/iBou69rUDyUEWuy7Z55B4fNXJAt0R
oELGr8npCkghCAKMh7/vzTdiGNMAxmTW/zF3ZsuNY1mW/ZW0eC5EYR7aKvMBA8FBpETN7i8wSS7H
PF+MX98LkRnV6Z7RmVX90FZhYW7hQUkUSeDee87Ze23OOhYDrB8vFVmqAaN2XCqKKSTERqW90ZdG
qCwouhpFz/er5PSYK2vtXxRwf/TM9OZpZDOLgFT08zJjDOTBJ/EcZLL1jcAJnQP7Ki44yo1AEWrx
YvZj6k69M/yLk+YfXK6MQJgrUbJxuarqjy85xv1ViUaZA6DoCfIyM3fJCNQCox3/VQz3HyylULa3
56EXDt/kp9eoiSLW2A5nmA3RJs7XpzJEqTMzw50RNy5rt7dadfwXL/APbv9tpSGCgoOBrP7cQ18U
Y+jyGmN7s0A4kVHEotUG17Ffp7liBQDt0Xj//DL6h/eUq5kDprHNJmjn/VyhMPqvldkeFu6+tL/0
SlKFaq1PIVLK/+5cUOWpuGAhVHCKsf8hj67JitHMLDgYm+jyiPcudfPRRmdER/tfHGT+6FVBmtL4
BG2gNT/v9pXSLJltSkuAFZgOfdnpg2cgWkmQKU1F8M/fwm0b/2FlAyJIYxJKOg1WhLc/3Yk2NhmU
sGATUuTSFxTYjPrXtQbA8s+f5w9eFGsPBY/K+8c/zo+XvxIDPYhbbQmKEQ6CjucL/ws5v7FTt2//
/Kn+4fLfuIgmR2NWbEqP39iWf7fxmbkDgmBrmGNbbfdi6Jugx13pi0FadrS+lxdZKabdP3/SP3p9
tOe0DSdLJfBzGFYCIw+zqoLoCPka3Aw1va8WenaWQBz7//JUGhEE24vjrPTjW2nie1NQLW76JkFK
rdGjWoI/hyTesf46j/v3j/l/xZ/13V8vhP4v/8HfP+pmAfGViJ/++pdz+tHVff1d/Mf2bf/5ZT9+
019um8/qQXSfn+L81vz8lT98Iz//b8/vv4m3H/6CBQJf0HX47Jb7zx7nzm9Pwm+6feV/9cE/ff72
U4Ctf/75l496qMT20+K0rn7520OHb3/+BX78373r28//24OXt5Lve5hSsX52xVv17R++6/OtF3/+
RZF/3ZK6mPIyxmMB0lkPp8/tEeNXgjxYjBC0cCWqqE5++VNVdyL58y+69asN+UqmMN2a1nQsf/lT
Xw+/PWT8Si0HjIrjDAvaphv5/dX/8Dn9n8/tTxCE7uq0Ev2ff+HY/NONTZVGPOzWpKYvz4/7qRzS
0j5GAIpvRNXX5DXXnRwcQYbjUdEzDgByK/eeQ43ItSNi9J0wp5VJsu7KtogOydrKQZM4sqsr9Dad
XjQPuHG+Npy5DiIalNtyrp1TjiPhxuHQfo6pt8CzoYE+VylJuOlq6ufR6QIDFPWhiR0Te8PYj8c5
XW1UPjH9HgmWAS4ZZSI9QBrCITLpJndC7PDZrV9mi6PVPGJIPeANIRB21IyTks0PlVOn55nvDjWr
Q4ddjRNK9j7uXgV8DMzJot/hw74W9GpdZ67gYYIDsD2pTOIQH2EWFNiH/VwnddDt8Hu4XZIaYatq
QMzLtJivGZAHd9tYPVYnFbkACmowFM0R7MkUFnGl7bBBjx9TAdOg0/RPoEOI+mtIBjVmak/Nnexo
FuXiTlJB+0PrxjPtrPGoFAQHg31UrMM0qlaJAxvgNjxfQmfmok9e5WqR3hkmCF9pnNzFr8PSr6TL
ce7x0rqWMktf1k5Bfjtk1l4IDRdRbbbOl1gR+RHcXfPQDxpJlPpYQLLMi+8zJKV9Xo27OaJB3ifD
sh8xQB6SOoosv6q0UHRytbcRFz9NHZSrAVvsOdZW69QnRmu4AOXHfY0BEpNgWhgn3KiKNzTdeiiw
N1+0VAYuaZZ16NRyBgI320zBWlnBHiTYFPDmxtJZIAkPhvGdBdk8jd2A5Diq1+s66sZVrRDBm02J
PwbhdWi3Uhc6Tt+fxjXFR6Tl5hENP0BnODV7a8I7HfOhPqmFNAFKQC/MbEANW2ALHo6JzDc4yvmt
JimPkBsK1ddhNKlMIlzTWCO3mS0Me3jWEf4zYy+bsBe59Y4ela9iw+WtK2Tfmq0Xaup2N7E5IoKL
egxarXWE9aOfCaIwPAohoDZWWvpWVABIxvV/KO21PCRlK/aNA6HJnJywHEf5mXaK/aibkdhNjqJI
niPD5irMwg7EYI5IoTP9tS6GBL29FONRjtXqFDlVkrlyj3eR+hsbhN5nymtSJCtyvHH8QLy9eBG7
agsTTlX9vpmVg90bbK5ylSYhEuWIPwwRTJUFuxn4dgHFAoS0s4D60lC0B0M98J8Ln+XoLqaqIKef
6GsbxfwVu7rs4feb3ys1MR6xaHzNJaVD6lpoF+SupwIjOa5BRQk1yVBu8aFEQU9xG054voK6AcFU
lbxFAhrquW1JkKiQt+7N2UkACIFimd3eSBLLbZZieG4nZ83diFEqktzhVaJt+KSO3YZS06ddT/iv
PM/1viLiwFelTsZsn7/Wdi8Hk25FL9yqw02W2cW1TOZnK3Ks/WBIWmCq29WIVEy7nfXsvkgRfC9i
TndSmud30YDPVc+FDQlrmocLWnwdYmudMUOo6jZ/NtV53sPIGG6FNlqf7Zwop8VGMYRattcw9YrU
QxY+wZmaZXFT6vIsBVMsqWd1ECWC/XjqWx+HbHUhmzPDFlMaGGzyLqzhBrnRsL5LU7ecE/D/37AK
cKbU4a6FTdMn3qyb8663JfzwmKc+lQiIjMPPC6V8EceqKKeTmgsdOf2ya4r8KZd0A7z7lHWY5KWh
nI72kI7ObVovJHdI7ZC/tNzql5rDS+bhT1+vtVSd7bjTfc2O1QNbWRK5KgwBNPRI1IPC0qvHuSam
9yDLcRUmUd43fqbOAftN4qaldFStePIxhwuX0PPFLVriA7D5q0Vgp9IzCmvztOZl9sjcAL3XZN/E
E1w73H6qTxuT971OsnA2I58BYdz7o+TEB01PhpsYBNIW06iH+A4gHOXjh9YKdqwhKw8adOidooA7
m6HY4q03cg/dL064ghhjTKhEoUNoDEYgcDUN4R1ThQ8z774UPWAoZ3y1iuKiQ7gxEU9i34ozqAyV
aaYu6icMhvHc7EXevEG1WM7SUsc3hrJdJAQ77mXmesGgCQ0R1Bwr+2ZlpczW/kJbVHuVIiUO4kIv
jxi58eXCF3rMU2v5yunaDoBKQmrJhwIB3NiDgFvrL2rRvjrjcskn5xYLZeR2Y/dNdG1H3DVTZhbG
gNViokq15stKjxftVToeoCqfhKUm3qLbV61QUEpI03s1SdGL6JvE1/Iq9eNqXdm2ncojnS/zU9sB
rpQnRBIBScaYpYEYiyM1vi2Q7fkDIezXokhttx/ymwFfVesZbMA1rNap3OupIz80o5W/lZQHmQsv
2/KwIEUH0iLasIfvxWo3FC8LGYRHoABraJvQRLBwR6RYW/XrgPNeh9I/wOGyMKkoaqO9U6A2O8Ws
UqTvQrNIdO2NbwCy1VunKOVr1yQWpAJ+1VssoQuO0v6o2tlynKw4eq7H2chOad0Wd3MUfSjTVBy7
iE3MBBQQWwpNcSZP4TSv9Y5eIlZBq7EOTp5iDhRG8qVdUgNIUaNBs5Ti5lAZ0VwFIGYPVsvuwrps
84dhhFyYsp/V2DRonJi3+SJDGYoLpbnG82q9VWpxN0IAH8E3yCjAk7KvznzEWJwE1Ny7aV2GZy2X
X/qaO2q2aR+l8A9s1P542sEM7eoOYrxC4MiTGkn1Pm5HI/Eqjp4WgDl5I0dwiHAbxs0+YlzztUnx
jcSN1jEDbKOzCeTtkoC0vMccOx+UPm/9RGpXbyltXIO1hoEfvqr0we9Y6K4iUzV75Whbl7iNlFOM
o34HjhIYui481ejUAMhIdLMmphYmBR4iF4xcPru5UybegIVk5wxJKPVNta/H8gxZR3HJImIUAaSl
9qQRzz+oPRTj+aCDPBI4ZXD55BEZ54P+VdAHJiTNlma3ypQcu6wJIlLdWB2Vs1zqCL7SSmDOce6U
7jGDd8cWosAuGxV79iZFbu/GVmrEvkDJ68/c7OROZKbWeimIjq/YZXKAA7YyeSo0zRBUfsyM3JYe
8mRm4cIkSLr6ZDbPa5e1XzrG2/INLIbos9DaQXlIoEBA8GmsdVfTSom8NbW+dum4FlAIU13dVSC5
iMkFuWqYmf2k1/33TpO+18LUHiYnsn0bYyVGDc2GySSa8s3RGoF3uMhaeNHCuXS6NXACKe1nmD1S
5vOodESGHSo2SUjsu/WDrvddaFEy7FqQq/dGxqXS2piBiG73skF0Oxk7nM1ZiwlTXaoEfxjQfAQf
+K0hmS86Z8kdRh5wAbGVBOs8Z592uVq+TSbLYVjYSelB5XtwTU3AJ9Huwd2tT9XMwG4sv7a6SvBx
BGrUolHGESK/qRxOYuWKf5/4CaX8YhF74VppeqMb6wMOHDzyhB+8ZcK4ZLno7voijw+cU66d3u4K
s7ngWflUa4fBVXXfys4nkTr36ax/aLkaSsDU9lO9qjcwuB8nezoUhXUXUVJjtFIO8KR7+mXAUvoW
oImemIcuxuOLT5GmrKXmXmdwpp9kv9ATcBDF+j5n0TaNn4B2W47IIMMnZn+/zK2C1jGtJ6iIQ12S
A2wJAxpMnn5YnGCvKg2RR4YOtHUSYUIVUpf4isAD+qhcTF5tqYW/zlr5EJVa5q7ODAsQ3ckR63wc
TDiybx1jWWizO93IMTeNzBNGZMlk14s3OKY0XSeYosvOKWTJT8wuu48HvmRTtnbKcpanRtr3Tpbu
7WalWkgKdteSxLeDFBfSnbXWpu1RUq4XvSBsCRxdTMkFNZCw0PqSMOjyNIJD7/TNyGw1KcQG2BKk
zlIvhgOnnDmdIbX0+GQsRDJMr2j8uCMwgUDTC1bhskn2+RThoIkyWqEVH7CRsv6w92rtKRMqfDU7
ns+l0MmASF+BBfNG9NUsHaql4ARRmmEXDbMHtp8oL/y8yl0DThmpqX1frKLyq+G1AqrBZjI8lOkq
B9awlntTi7qdbUNSiA3rWJViOiaaBgkDH/g1adWbQm8xzg8rWNu4fcFeqN232JRdQJG9X8F/OJst
hAd9aivPyooyJOQrPhiqFIW17KxEM5JVYaW2ek6UWd21pamHSBxaaBBWe81KLu8VQt1mnpw4Wczn
0UivAEzgH4hJOkzNWpwjUqFAzVZOFsByLfOdSMfyfhXztyGrlf00gCQjORF/Lc6jhBP3IFU3Brcd
aJm+N7wUKceTpU7csnHs3CvLlL8MALbUQERjrAfE0fePnU2aADWVo28/oLRu4lTnjzyNr2mkVrM3
m1UTLJ2z+onCiiCtiunFyeaI0KvXGGrRRYHNGgNxkeDdVqndY/uXiCSwYeCWBZ9WVMhHPNNwmMaV
ghVZSW431R1cCosyMovvoBM6GMOr8t4wVrFLOnn1WqzDXrnFbHSjsvrgDrjsYHu037CI1i+GMIrJ
FTPrkBvTYtDrFP7eZETa89zaSlhnZv4wtovsQ7wxdmLtigMw2vycZvojFwOHn0Es8nGV+rYMumYD
6M9SeyAXOg1ovdbszxmfb9L2g0v9oW+vJXGlaJ5vER7ZDx0w7oEqtbdfN//6qZ9sQb+jac4DYkkP
Q/fyaK8Gw7Bhlt6jdVk84nvS74ow7VcartkBjtj8+G+1UbZgKWzVTQ0FZ24KyS0Br7KHr6d4qSW/
KXY2nf4N4NSa0egA36M5415uyeZZ8KNemsy8ZOkQeZbpxJwW0itlZ3ZRZuVvGov/VoPusS759+ee
2w+9uv9aDy/8rLfuV//zj/qf2L7bYO7//nuD7B/ad89vIv14q/7k0U78oX+3fdvf+nfqr1gndNJL
6BHrgFv+s3+n8IhOW+q3cZllbnKr39t3yq+kqyB9oPdqYoTYxre/t++2h2jY8/XM/cnGsf877bvf
RMh/15Yn7dHRERjam9hiU5nzy/398FYADY4nCHfuVml1wzXVr5F4izhQItfvq/0ih9b8QI2EcP8W
6/a9k96idgiiRPUNLXelstkhfgDaQH+ge6zaZ615NpanZHqS10vS3g0k82ahg383m0MzIh3iatYf
24FwvrGie0N5+O39//92of5PvAY3P8P//Rp8+OzeU0YXf21H/9Zz3r7hr1efqv0q0+K1MCYi9UJE
zDzkr91jxf7VJpePEprHcGkxJ/z96jN/3aZ6TBd4AFGGxQzi96tP/RUTIHZdvGvk624X8+/3xn+h
eYyW6KexEGomFReojReGvOxtTPvj9QeaK3WsGB4q55PxmCa5FFCwGEfJius3rVaGF5VZFDsnLBax
zF/BwJAEpEJgsfsoukknrBFRS5ghBxn7UCRL8pJk67ozhlW/4TDGsSQh/AJHdN0Ddo6q5GRYTnVH
Xg5RFzWL8hTr8lUCG31AfihdjCjv7qV+ai9KxnCKEm64I2dC0Akemud+JYKVwIUsmIzB8NXZkgLI
LH3QOar0lIlW347Y8UEoCx5rmL2kg8hze4VBrz/oXbPSxcqz99qy0eMl6YTZYa32c1OK67RM62kW
RIfNIlEpiZSVyIa13Blmkt/U/XRWDfkupnsWz9Z9oSDhW1XlISIgxyNHljwIklt5G7TozbETnO41
J1rAdK6eLolHbtG3COJYNcVpkNLtBUlx7ID9IN0Xu4zWz+bpPqpacWvGTxOqGzjy3T6JjekOXXi5
dVVix5XjaXqpunG5qcjV4LcfxKc9NXqYAv3aK6uquUW5RSQR2vWuZIn8oA9le5AW/bFeq+lLHjma
V8Y67Tsl9uGCXjLMfCEwDQBGZY3hk1iap6li/mmZg7m3aml8jFNwXZ3ZoGFUORofk3YyPZH3w7PQ
wCx4U8IwOMYPd0ux+MExMyCeoHZL1k+34PTsSTYHx8oS0ceQjEm40QevmtbQ0gd0FDbg5v2m0alm
It1Xa3Fn9eJVGumIJa3mTQueOnnWDxwlfcx+/mQknG4HyKSN6bjLDLwlH94tLb0nazUlKic/ywRX
HO0lkz1RrsmOnn4d1MZ6AkR/agkKl0rDK5ruPVE7sMtDnAdVOT6Nqg1wqY+H5AYgBMMN0Tb8Er3S
DbAAzNq3oMohrxmeORDkJyWxp1Nk8+5AtAMFYJaUpUup7eQRtkecES6SVsHUflNbykOgnABA1Him
5XCMAC15MWKvoJ1rKUQgQZ9i5e1NouhYD+T9VGN+7sA2Ifui1W32dkimre4C+7Fpf0j6rm51oEt9
Ytn+SDPrbpl04tDj0KSyxvm5wJZBKGwAQfIyA01+JwWyPu7oK7uaIFutWgn8bet5D5qmhYnufHad
cpC2foGViZNCHerO2qK4sbDmczKCqmdgsBtVMw7GKTuNKvzLdTC44bRkpD2bn7QmVY5j0WLHl+Sd
0Sk9eP9KO6SNpl36urn0o61fZ0Yl9BDaj17qnqxxqm/xw18rVU49kEj0beHR857ra2BZ0tvcdPlN
b6bZfSdnA60G8t4svfZU4JDUp2ZBvWVuMGK97lxuhO5tFbp56hJ4fXRvLAgPkrfxk2+F4BU1WUIn
rpShUirT84CFdkfmyPAwqMZZ2NBis4SojqY6Wj3850r7npXpodOT9GzGs/6cI4z0m+JW9A6p8AuH
987WacJN00eFecONW1l7NuaS5LzOTk9OK+20FHKn0KVXp01plXf56stdAmSs802R1mG1oOhnqNMD
FgX/CyyxedYXrfKyuvsokuwKlXW4S3sd0rB+pkNzIM/9meq0dFNiEX3EFg9Rkn6rFuvNgjdqjHSI
gLZtkOei2PJQ9lSW2RHsLsixwewOEuDl51YqSSCwNcJHLAmA49pau4j65ENjmHeTbnCtaS7W711W
536lFRPoYzPG7WD1IeR4lrtelhcwPlkEsECXjkheih1QsC3pteB+Atfp6Wq1hhCQgIyg1d/NicNq
6EQJPK/ECktkomTCxGYgl9r7OummW0yR6jV6NYcxEr7TonXryQFYfb9Ylvo1JRUDHFkilMtolt1t
H6UManLIa21DFVs46Y7wm3ORMzBx7EpjAGcm30wpN/fK6GSvMZCSiwV15NNhjPM587Ed89W5oiLQ
Pdue5neDaJm3pckJeDEismwK2ihFrPpxGzPLhKw0toZy6Oy4eCit9JsQiuXrdasRcaFUz7VYx/tG
LYvnfiHEkMyCA+VUTp2rVlcJAmbqLZkDZ5ta4lWaDbIWnDIQzfx1saqnqNRrf8pWiTItiS7EC3xM
CYPTPhWl10owt4BBxzSCkfS8NUnKGGyQ1P45tRP42hXAWnnrEWm7OWdc5apV295XK6AimsKFZIf9
IukH+j/SF9gv1Q3HD/hweVNZjzp6WsNNq2b4YkmSundWo7oT4J4OIDbrG6Zlkt/rGdFAalqqlavF
Y3ejZf0WBRR16lNTsUmNKWYVUnWH8X0AOWVDWB2jvZK3zTPTHuNRhw3aeHmTADPtyW1x9qKOpDei
Cob7UVU7Orh2da82Sf/AUcR2kQ+bXmEOwErLOHIjRQMjJbNo1Y4x38J/WM/ERw3HJC+a0IjW/KnW
lWdEbVxiQ1mfCOLTjimhZm+8HwkbsNnWnws0YiRwyfA95osWv0h77clCEje6WayyQsKT3kCk2l1e
hXAg4Zv31XiPaTFobTzRjPPptkfOQ5aNEPDkCzz5ewIO2InryBuw1+4Gp3gyaY98T7vJ3C0aPZ5+
CQvjm21XvkSQgNBHP0/Xd1ndjZEFczNJ9YyGa7TcpkUd3dj5ILwxmw66Mr7ZI0Qyt2Sh8FTG7e/b
cfGk1YNzV9LnBt+1RuSMJxYmlaF+A+sGti4emu3yPRswGh2Le3RK2b8cMYbSGhtPujKQMzNN2lkm
eesq53O8q0Co0C1c4bZZ/XXMFPOp43YqWfzn9oEIdTWwM925Q/PSv6XdQH9jYJshL6oNhpUohZKh
3CExzJpLkNNfLBrmGs5kfppW/74U1vpUtMPEm1N2YSMP+jdjMehDQcxjByW3c4AVf+1b5WRA1XgA
k2/t0qglvn02Q5qFQ2glyruVyc+OJgafqWJ1qYG+7+OsZVWvYRcWUbqX8cUDrPxm0IuJbTiTkcUq
6VRgRlVdfqbdoXYuDaT4xCZUfY54lmGnY9RcVQD+Mlhmzc0Il/nW9vkbOQfdLfEHQdbMxg3YsOre
aOhz6fD17oh4Ur+03TieKmmsn6C3a7cT+c97s4BV3kPI8Jpp1sO2ENnHWDlRMMLId1dGS08TAA+O
AlVrf9fKQuNWNVqT8RfH2bqmc0g7JFEKN9+IvPFRzofar8rQmEgkQIKyLyMT97iUFHcx7sAj5Nhu
P/fAjJ0+i29lG0xqQPBeEwBmk3wlJsiDqZZxYPp+HdbFejG0xLlMK3kKrVGT8pKOSv0ETqWvPYZo
g+wayeI0LOOpJgV6jXUcxqZBvSllX6cl32sSaicleiCrLrXXFk0Gklk/FmsbDhnJC6SH2NEBHZ3y
Pdf7ft8AyLJSWLpdnGon4jpat0XBsM/pqx26rhkOxAKoL3SOgI9zEIaBSPO48IzUzGW3bHvbtYEI
B4PVFYtHbdS7WImim3iAes7xPoudQCVU7djpMwJdnYDmCNiVlXOX6hKHMxq7jPW365wZafO1m1Mp
aAzwOmlVv06iIFV5XdKp9LnwY1+WIT1yilIShqcJY+i+ik4lNxoRbHkHxJbzpwahGwB3QBfRKRk2
OdKj00nLepAsC+akvJD9lSHZ3jd9Cx++IOjH1Zt1eJk6epZEI6Wlp5vdQuc9HeTHKs6Z7Kt9ujWS
s0JT/GKSI9442X5WQPMFSVIDHm4063Ehi2z2hBPn93OmlaFkRxYgtbUGWKe3tDhNxuEcDpCKNXCn
miVtAQDX+fJYTOB1TS0rb1n/4x0KoTjoRQdtoSjT20hqUxoJRvemZjM3tJTl9XdV6te3nBgOV9CD
h6nRPo593YGLdrrJAz15sfDdQMDNFJxbUatdpGRPRJF5UxrsSVoOp1rvhu6YVYT0qJQBLEwUdWwg
zNY1foGpiPWvvDvDAf626ZMbaeJqlAiFgf57E/XDF8wmhl/YQsrpS6fG3gA2eRjKiCWvks3qdhmQ
nuMigImF+sgT+HSDGqIkYYqKdWyFuYawOWTf7mrpNEkwuqXJXHdDb8uniJ0vKKOOBLAsafeZoW/Y
fTCYXmMN5Wu/NMYha2wa/zZD59VUFr+xymXP/2JDlTuKlrCfcuXFnMY19ylY7+kNvkNsJYYDLLYz
TosrtpA/SbSMNFXq5DJuKYuSWWbpEfpyC36NFK0a6jl6P4lMWaydD2ui3U+dfrR7CBjCVO4oGL4O
zjdtjg80wcNxmJxDWqacceHrEo9xX1PxuaM2OUe4uxbBc3p64PrIPZRM4pVf9Es0VmSKifpFmhDy
IFMQb2auf05ZchoBNZDQhgKhZOBna+e5nTeoKDzA3kq+awZ3hCQ3pqcPKgWDMxqBlZUvs91YN7M+
PDsQpoN8AA/tlNGZ1LPBo7wvLkimKlagwt6v8N0iAmkT40wMLmIQ/lblxvwklrp1IxsGX41Y3Jdn
K+J0SF5aRRqSxKm3XzPtRh+qMK2U6tSqBe3dfDevlfHQkXOxk9AXha1ifBmjxH5lIcz3U5p/1c0K
IhggUJsXnSrSM1OyNWiAc4Z89LUfqb2xF1H+OI1UiCxtKccLR1ArUNAjVmuqe4RTzC0VBjbg6lWY
37FDekLQyqPlwUGPfGWLG+Eb24Dp0EOarR+LHQvmsUJPmHcOfjY20V1rGdQ7rfWspSjaXJQ5GfTi
bHjPRkVG9EUz3eXWCbRmJpMyI+JPnaWLZY3OveqMVEVdZJ9bCiN7EOc0L4tbg67NSWtTc9cC3duZ
Qkd914EXtEiKnzWqI61fmGCgdHIMDpituDit85ENNjItRHxuibRhltQTtDzVJ2XW8Re7fUJJ89BJ
deep7YbpVfovQpjTnqKS69Xg4wBAA0N9NMd9q8c2r5ANaYovEWSe42gs660yF19XXQaMj4xmL8gf
cSleZLBVPSfn9IKiJz6A5nWthp+h2mmIaTJxlaVrGEbLapDFJY5MxW+MhQMPvjgOIDz72CtvqegG
Flb1a2a0dlBNxP6sWuc3I913h75SwKencSJm6m2PWC5tu2UUXaxX4p0eSO85tHBlARIujq8hivBa
XUGPEOvEBJZuJEUPufouqdMY6giHd/3cpe+ozAaXNheuNuur1Y8nwXG9hcrHqIrNuM6VB/aK/nYo
huZYQij28B1SY036KYrU9bCBtlUzihF1R7uxE3dt5UCzhwI9OcseND92tcl0u00q1sSbVo9+H952
YwwVvI3XztTTsCC/bEfcz+KbWf+CV3e47fNKZlxnvzpI3ryqzsIciZEHBuWccx7fNxEox2UlDkwr
+6epzHZal93UZfetwaSBfhE0ZszrCgHXr8eqB0OlkGNQ9tYjykom2fAVd6wwIqxAO17gfareakj7
QW/7AyU6YRxWDZyTiaRX6LG5Y+Aj0M2JJRhK9ep0qcVaKinvlG/vkPxQAEwl4tBC6121J527jSLs
4oYHSXoErc6wKY4TaG2jPBMLYBheQkKLJ7E9gz6WD6hGarcmtOwEi+E2bxRXQ8MAub6k+QdlG46q
KZ8bnOC0xLMnBJAXuY/lvQ2BnzuPFo8zdpT05jL7K5GdH6mck4TXMcB+g7TgIJWpHhp1fhOaCdKg
dOB8VuRuxTFatXQLe4PId0g70R1gn8FuriKHDoV0r5rtMW4dyk1TB+Coxfu4oKMnEzfrZ0DEOobQ
+01078aG/EVh47nVS/ssc7BGCsRcTWm9XM5PU1W9DJ2S7SVTTnem0aU3il1y2QBoYUW5qBGxttt1
Uu0J8mG7KCMnZBB25eAhB+ZA3MOoofNQrNnnTj9CQ2QZqSkwB25QQk+G7wg87E97ST6IGTFBeS4k
D8U2MU8IuVh60RK0rbZHd0B1Gjtkxw4VQ2tH3EOe9Mx16D0SncR9KWaXuMFXRP7tYVXL0gO/weBC
uZGl5oq2KkQfYX63gY7qaRTmzfqlmzhOEHHHIa5EM7vSsHCpebpQMvVXYajxV8cZYwJZI09Ti5tm
TD6I/4wRhPK+WRzJXpWSN56AXM8sDI/YifFaz9lJRf4Ltb8jW8cYPDFr9AxSr0nmwo+tqnrU8zIJ
Z30+4S602TiWabcu2hvcimMZiRsl+mqNXFegwj+Lsk5Bs3EF6iPNSkGudddwRkdYLE7GYFp+Z2v5
CZXMdR75uJypC6I+4ehUAiYV6xokVsNWm2cxJWcVqNEuNcvH1HQOSg6nryZUkFH8/2buvJrkxrG0
/Yc+TtCDvPzS2/JOumGUVBK9J+h+/T5UT0xXpXIrt7U3ezET0a3uRgIEDg7OeU1UFDOkriYwtDsY
j3Zg/ERNTTsEg4bgbIDtlQJM4AAaTDk49Vd1Mrg2mwVercbCqso3urTtqqibZC55CwL1jNIFWo4u
AtJd9o17FnoXCLlugq/FWf8FxFKBpUOPD2z5ozJ1SFj9FUXomYiT77LuX3C+RSSN1iU96MDYRJUf
HcMuGA9aqVsPo09wB4jGbjGfFRm95nprbNz2KNNRbsrC/x7DKVsOpdpj21r3Cxn1yYr6N2kLqrui
PWihuu8kl0lfIzkfV7guFfZVmtpH4MlLN4hHVq8I5m6njysw8+qXkF6D0+sIuhRevTGGdN4rP+p8
WbP/yx6sg1h2WrXW45/D+CTVL6iHLULuxhEL4gV60z8GK1s5BayPosmiG3usk4Wk2TuzwWlSwgow
7EuUra8AU3fGgyCaP+CjC2Ydbea3QOr2Is0MFYgOAtqUM40FHh2YQqlVQglfyXako94BvepZqGT3
+AhdNYrdrVu9DI/I4hTzou4fO48MHTcBZLeJ/VKBZdojOUTL4EU3040ckQbORyXYm8gYH1n+fqVI
awNgih+aB9lDhdvHgqWSL1J5sdx2pQ/9krQK81sjxYAq9QBgm1p1b6YU0zpH3/nauI05ibifRd9B
Oy692N+rlT6Xsn3LvPwKLq634nmEvHINd6psccZR90rurwFzsWKoPaV6QYEDJekEG7cIOSaQk+PO
Hi10QsPEWI1CXcseFBk4TLnMtcJ8/qXIgf0NysNd2oE6r6tZPqrjEa0QZ9PjwLHiOZWQaBf1rd5G
yjakYwAtKEGOoLcbrm7H/FGjwzxQXdH6/jtMVyBchdl/iTnsPECwDu7uB9/a2CGbMIf4vsbCZqsh
odZw41rIp4fiSwEOjOtoJaQtd34XDMeRTtGqaNEnTvGOCsVcHaioUBYHP8n7LpU3UhioIUT3lYzG
RYWU+FdM6veRp1D76u7kJDg+eSZRw6sfM7KmcCBvrqqynYMBF7secv4ic4BnIXzzvU9Me26TSgxq
razBmVj7yuamoghW7c0hW/qdHGZYEeCLJTgIbmnuSwqzBrceoJ6ZKkZb5WaEXAvCKcNYwx51/Kdl
O8HwKf8Vx36sqn2stiN1k46g0lKdg+9eHymQ/swLTG0UryTwYo4qlmOt1dcN4NplEijKbDC5JiHz
+pvBaaoFyRou6IqxaZS03GCBCWq+0Mh7oJiAtQqAraDS4R7rspXBTEYu5zqzAiJrBGi41CLxKHru
6U6iSQhwMtu2IrJxJSntIFikQmZHT8O3dsYd5C9VYFPraODprIHjWTCcexNRe/+mqGVOducga6/m
NLJF2VHjH3P11czlQUkxksNTbuvWRvCsW42+wLrNWLd9KVct9jdbvXeBnPYMMWjtfcO9/IOPWy7b
zEESWzitj9lypD4rSa2+4W2DFw5K4cGPHGV2XpNUxBwpi/nIQn63alM9BAmYjwpOy9rOmu4lF32P
Fa4Q8yQ3cpQWMIkJbIr7ZTi3KIeGxhcdMuGRkpC1jioSTUkgvPbcEIeaxsOuzs1ug1q3v7VqXVYY
obj9wnIVrLqlETw1AE2xzona8Sor0/iYNMhaaT0INHz+wuPQyeJFCvxZOyX1VlSnarLapFkYtafj
n1hVC/SQX/2yusHguMZ+iVpSbZXKNqgjccWGkCv0vEM8QDU1vyftK/YyTK0vej4AWg8sv3vq3Sja
ydTUqDN55vVQQLWmFtmpOzcfTRy3tfG+j8hH7ETDLz7NmoGrFiSxSMiHE5zh100CQlURlfPcmX31
1lq1XKSek69AXw7LDjzRqh0jsKgGjkZhNy5SP9XusBDOt7pe1C+Zbg0HVB/zfR6O3lulUzqhBpT5
mk0dsTLZ1Wn21gkK2WYo8LcY68dG0VTCjeKPbxKN/5mCAwnY3d7Y5/0Tlj/Kq+gbj5eR3Wz0VJW3
tW/6+IT09OQwZV1jnh2BMHarfe3VPVcYyUVcd9PhKQcw5mk/r1vyInK8UvduQq/tNqqumXvNl2I+
4IFJhiCS7wULsBvB6G8oMWANLNq8oT8Zx3cVL/zl/zM5yFXqUL0doxbb8NaF8DHW2Ej3ow/01ncW
ieIHhBiz+kuU5R/hMD7l6v3PcEP/B+EYICmQtANH8d9DMvbwGNv8PSTjP//Sv2EZ2r8mSMZEDFcN
of1SvfgLlqGr/wJOoPO3UWQEuGu/QwUZ/5rAEga8YDSDbQvm3n9wGdq/EO1GMsoAmMGRN7V/hMvQ
xAnNFFyGi1oXIiemxaPPPWU8J5EXpaMdZ7yCywpQcDHuFFlj7VxhrMwWihfQ8IKM9gj6Pipt2Tp5
Elbxhinm13YwdrpsXiPgi0tUsal7DAWksrw1CMhAokkMDTJZHjbE73aR6PWrH/bdahBc35PdtYNT
N6YI3TXGkOPKyLynTuAoZOPsldXpraIZ4SZwBmXelfp8mOpuqq9d67K/SdUhnLftVOBWtKODAfd9
1e1yR9sRRvxdpQSPfdj80CO8RxSwHVfAbgE2ck0uPFmLGdR6QE20GGYo3H/T3G5DwL0Cpn3oRfwC
KGZntqm/B22AzVMqt1pBda3Fi8vTeQVIu7hDBCRdZ1EiF6D/kk03JldjXepbT0n2QuQH2rZ7Yarm
MQytW0yk7rMRf2YVA5D5gCn3qoyj60gZkiVPKm8JY/YmRdZ4ZwJIl9WwiVrFWqNrm63dKF06cb0W
udComdTA9n0KV7r91NTqbKzceWUAYIzw7YtczOJ6w7j3/f6qLNq5a+Z3KszlUhabsCS5G6stshPz
rDC2juofWtWAWSMPXUEGXNJMS4lQ2BOgY148JDEJZlaKR7fGHSMEdjkIN59rk1WQbms4GcGaA/hq
DZ6ygaGcHQcTc6iIYqdSV+SGBj+mI32vCOliXBdDIxZxFujboCwcHPPGbRZ492lF+pJaI8xAoKM+
1pdZDVjaMqtlBABHpCKdDzKhOBtvFelv6DhuSss+hgmeV3G0zmDtL3wzpjcQY4xQ+vsObOVcQZd2
plSTgTZcEU3j9R9nTTNT8OusiPl6LX6EDkQ8s/CWYxvLGQ1W8BOhWHuR/N6a2iFyY3+m1QNtMx29
/DReI3HLP0dlRtUbqhNjsIlK7IBUY3jFNvwr2Jk1Ja56NcjsQL37Sanjm9SW1+VkPVu3DzRfZ7gc
LmJoIZre0LxFDg0i3josYFSEtIAWnel8KwEb905swiLSyVm0jDZ9h+8eAHOIKipeQ81d30KxMuyD
kfdbes9UZcEJQ4+grFgAoF6xf568TFypYwKGQNp3moNLddzlByUs/WVWlZu4h3XkqdlyGGMYJHo2
8IxwF2nD8zfS02Vh+vdFhoFKkS/F4D13FHsmV+VvSHpgKxh8N3XlaciycmdgUTK05vdRiNeqbva+
zutahXVG+/kBFSPegXZ4b2Go1gvtYHATGxQ+wNRu9F833TDBbcJ1ZGvXVVas0de/dRXqmc7gHpCA
eAwwIfRLfYl+x32Jj17BjRlOftTUUPTpKnXt7EFHZ33mxdoKUZy1jTcQ7jTus4FfogSAZNbe6zhd
wKNR3laUZguvOTZFsRmjHDdm9PwtRd1ocCFpl/NKKvI30STbyHnTE58XUZ3fd5qyQ4lfpU3BNV/h
wrdyMoLE1Em1phwAe9iMZ5MJ7rFqt8IU6aronwzV33uTiS9WynOrYk9BUX3gL7CExAZvqLGTHPUv
bFFvDnIb6y4zXUZlac00Ak6pKDvNliuPqsV1GWnZ1q6slZ3Lh5IMhYrXdYvB/Lzq0XvLKfQ0apMu
PJSf1p1rQJotgkf4Vgs7DKGKuc+I0S+w4j62wtEWThtu0n0XL1z7yc0eA+cxdXpIPiShhRaQQnfG
bRs2BP+xBexERbfXn+KqWjeuhyXN8D0fqnlj0vZyB5RPQmgGm5q8banRX2nQdbL68EqNqGV5WNXN
jdDe40p1TPNsltNkgVhQYkVLroYs2aMlshthcdh4uHJKaNHPBg+8tV4bW0vKL5BNMW/E2loHgWbY
N5Arn+WUBXoGjzo0lF2kLQhrqXkVDFh3FGP7VucGtG4/NWaYY9/Kvv2aTrlkhw0P3895rLrs1i3o
zA4ejzzbSl872pGwJqvbvFRX6Qg6S7cIuWJonzvJX9WYxsKIzUPeNO43VMcw4QIB0KnZDaGgn7ht
z/aUzrZ98FSb2Tfbtw9uhq+Sqd/4afJCON9WnorjpIt3kZyewPJJreQGfyt17slqK/KM00wyCAxJ
XyUFzzPuDspENvXY0mhz3pj9zi7Db4o9mawH7eS03AEYao6D7nyfiM2LtgPe5VbGU2anAloIvHFc
OK77zuRmmix4fPdnhyDcatBTSZTXID9mob9Eea495KX/te/UFydKdphJrqucJymXGxgTV3wf+3YP
0/c6NKC142xb8P6l8egSGWbCz54zLSpXth/ehMbwlKrKj1YL9JnbNVtz0O6aibpR2WIDq/a2E/HR
BImXJuVrPnKpjjStHIrBCFUA6gJQ0NT9HsxMOMPIbJN3Gi3D6YGCID52mzZsk6KZdyGqNJGhv4lI
v+FzPhK4qkMcF5vYAIXXeg4Fk0Leia5o+UDqyHEnZAw2xXXZ/4B2ed94UT6HbUTtvbji6ohnSUGv
e/DUZUUOnzY1PQ09X4XKcJvg1TLraqdcmXl8oznmLi2c2zCPYZePEoh1CyAKc+hwHnb+t7rHE6l1
lWvDjL/XuoPVq+fPhmyMjmQ0MINdWM22K3jWWNG8GcFAYuO3zANcjIowvwuL9EWDq8rlDgW/zaI5
hjvFcrSrpaO1VLlIuxp50JPkMYE3prjGJh+hqGNmge51v1QqZ9+iJrpNi5Sz1alr02zbheFrOWVb
qR3D4ovNIxMp0nnIo3OI221jqVdx466DpisXbjP2KAWMhId61aXDKpleqtRst+gHx3MtHr+ibvlt
0PBDF750ZtJSrwcBGJyqbO7xnWzU00MolLMCXarYiF9r3cQEc+j3iG4Fc91t7wx6lrMmStdGAU0i
Gmq2c2YcQISa6KIXxsydXtB9nrbr7NerOrVewdQmiybsjkkG56fFchZKbb1OgRjMzZaCdDlGj5aT
bocy+04/SUMfMjyWPqAJLe2aedWEkISybqU1ATxSK35QQvWg0zhbE8jk0mvNSRuAh76fU7ilOAd+
lOrnqjJpUDkJD+jGMg9lmsrZUBM1Im03tJU3hzT13E3VgxHTwzVtTX2BPBLKO0CGV4GVEBf9qbIS
UJZH2o15OxBH8qtM6K9aQQeMEnyxws3qiji3b432QCQfCInhUTjZq+AtR13QBDo3lTRC5MGUJlpI
FfyS0jTKKo0xN42jHjRRDc53MMxlYjmPjT7c2TL8Anv0iIDBAX+AVyFFM0NJiV9jxe1SD+hmWU1t
LAY3BKxdFqQCHnAINcOkWvPFj8KQ9pK4SOchHq47blwqJFPLht6hp+I6310ruoFHfGncNpO/A35Q
V101YRONZu/0jVhSqbzH2I+2ULNPdQMbXvAxnjTeCqRH9gJJ77FwHmvTWVaK87Mbkca3pypQglN0
7q0CuwARioogVQeDo6UI9Pm5wg0nB8Wbxf28zUGx1SpSG7iefhkafy5h9QNs7A5DpXpoRRDxm6Jd
hDiqgiDx7roBA7sS43VCZvQa9/KgaRCqcT/oFnC4riYHhnkNzmOOvcoIAxJrW5VeTFzKW3YfSFRP
f2vK/NHzsm000JJNjWXRopBhUgJzHLydo6R8yGq/WMaDsa/14UURdB8UA2xJ1Q8PulcdQFo8ALu5
duBn1pncs4dTPmv3gOvRr2LNt5qyeKPSEPWVfmdEyWawur0ZGFvfNmGzNhEZl7CWQ0RCRW3rpk1A
XNG/giZZHvEDC8gHcP9qI/fat5qUKmdLVyiPsVtjQw5UsVU5WgsFnQfsqr2Npbg3euFusQ386RmB
XFvCWOKL/RQpWgYDDQR/mXbPseNH6JikX6USL63K3Sp4LB5Up0nXaRPLXRzYV/SikyWrhw8dwK04
OhaltSHtoiEdTBUwoo4KPkNN0maDiF27shV1Kv+7tFNVrL5AfXVzpFrkZpAN2ThhdTcEjQrRDay4
QeNtpM/vlSZwTvr5Zei+tjDEEZHAK3hw64UQ1q6QGBFnSa2sINIlpClgS60QvY3GZavWDT0tQ41X
jgn+Tu2GFySYQJyo1k1gUiMdMF2epHjmalw/47IKZDF8cspsH3oOioG5IZaFHb/CzY1YfeHMReev
+srt+Lcq0sDWmlVGVq0ixcapJqKIW1YQvcewhsfnZXOtK8PbKoi+aXow7k1p7VLL8OdtSUjsDWVt
ok+4Bp5MMdLmOYqg+pURpDdBYL02VmVQoI7oE0DyK6t8pVD/zqcRO+tWCNQGRlzMyWJnUcN/BORA
pZRLDE5f4A6FPPz8YkZzBhSWhRe4zWPGboHwp+Ejx/U7PKXrAHjDDKiNTlZevbkFBT9lRPMg+44f
zbNtVOmqMtKVSW7NCxbY19CjS9koSbqK41H7Gmh4DjpBESxtTR/YiCBQMSJLDjh9vGpBQQ6HoRaK
ObZK3SW4b0ZQqKggjbMxcRZ2jIyKPSg8IFya45E2RwxyUdiHwVFeooCuMrlCArAPB3awrNnDCJyV
Zwg1eAQsDLr7mu7PgT69OflyHLBwBTrgGVvPbG4KBDpS2oWa55uboI3vbOPazXC3BDugznRBAXSo
t0Ux7ADh7my1z2cgWUEO0mSuA3vvqsD3Nb16yXwUL6gQEBQlRUlb0UNudPO2UV+ws/W2emGuMh65
Y2pgKgqWyHTKZyQRwjn+i09IGJLFgKggensdtPXaqLBTMkAHWggBibWbpds+726z2KNn0YRXY57v
w1o9qpZxbEjBAjt7BDj1kBbWPZDaJ63TNnUQNDNLq+kHmQC8hgfKCAD83foGMq9GZqKTBenowCX6
Fy9vtJmsEXHCb/cliq7SunysUpyR/aCOARkMb9Vo7oAtmiuTDMzrpmc8Ju5xIUFNWMjgeKOtz62i
nycV2AnVyHZAooGb1XAZfc7xzABNDecXmuV3Q3/GRnPZjuVt2A7BGh/ll31qu8e8SI9tS7G4R39D
bb3rANPCLUI8u4xxqnQw5rBlfsCYPxSqM7dVAGoFr2nVKg8gquamoBVhhy9jCvD3xipe0bOc902c
LYTSrpqCnESFtCFr+hGUdLdpc1VXEp0TL7/rpaRNF6bpwuqD+8EQyh7dTTxtrCGGOt+S6wv1ahDm
A+qxj0YNUDnlH0BLr9I28TillMvEyN+wt/ZhmI9XwBRg8MhuLatio9raVQHIS/PajV3VD2GQV6ts
eLUi61WUQmzj/meU9NuISkKaqdclNnlX1igmb+M3jV/0bNLXVVXnJcOxcyOb+C33mIXTDu3VMACh
Q5RvrttBt6A35MyaMMLeeSL9Fa6nrUQMY2TAtR5FwJmCuPe8y6Wy1qjzGX3Gb885KG4W6j+roPNZ
MhIdU2+8tQ5AE/6yo+ysWkR7uzFgHSEkhY5DHC9MD7+KWlp/wPH7nzFNP61A/x+sLU+aqv99Wfn/
SwCRr8lHst/0r/ybaWq5/6KUjPETVE7QndOf/JvrB9WUarJuIiIHzw4e6n/Ifgr/jvmLBoqUJ04T
rvhbKk4xjX9NpUj+voNg1C8e6j+g+32UREWQFHqpOZnuIDHtICkycQHf6SX6WKY2btDpB3GNvyvK
mSEaGy95ARJv+W5Z/k00fK9KRzG++JvV+vtIU3X73UhYRZixsFr9gEQ38MSlHyKTNsOwQruqyj0C
RrPPx5tYsp+Nd8KiRffAVxOD8RpxPSudbZssvD76g0EsBJ0FNE6+iHsitIdGEaCmcgDqovEqSb7q
6XcwO+sgv2Rk+bH2/9fqWbDOLZweNbxZTmaTiirsh9bXD1ntbEuuc8cJYE4sPl+zM6MI1JtNIdCO
FUJl273/RgklZisnPz/4fds94MBWzBM1pBCMat7m86E+kkx/TYihhMuriJ4GrOqPQ4m+ijJ0yniS
dTrJl0hGiHyBd8FT7swm4B2C3K+GjDnKvyfbGyhIoU0ORoeMdG1htNaDBAmw5M1SHIeW1PPzSf3S
3z/ZdL8UaTUMF2jznrp1tI6P6Tm2sQcksqUOp1Ckj3mXI7KM8oYPmw1mKLoOVoW4BhAJdRfHfvUq
q7SPF3Xu1haYAIvyEfAT0CUtikWvMuqAZmtWQ/loDKLoIe+bcU49J/oZlNzbizDT2y9+CLT/ph06
dxMVcWwt454/vDC9X8zf0+nZqmaxE0k8iGofP5qsO9X0R2kejFANlkDVrijl+6BbHXOjjlzbnnKd
mvIr5dpxR+Zek906xgVHC206VCe/wrVRP7JVfEPIP08iiV14pd1AGzzo9JPg+yJU6TbHiCbOjPr/
CgTB0qK3lbkqTdTx0pE/twgYynJEJollnf/7uAg8FlSvMUbrYMYFsFq/GG4z7a5GP3FpNjCYUbRY
qA66Ta6NqARKJdeW6O0LxppnfoVD5uDq3ARISqMm+vFXNI4eQQGS1kGHT/Viy8zb4K72pW2jeIPy
Z7ccEjU+ygGejFJO6DUvJL/sATp9vuV/O8fcaVxhmPwh5c2zTP/4OwoDJEbngKO348Fe4yTS349W
510ITL9/80mkX6WNylfnMJ+KsOMbADMW8sq+8hFdRBxKFG9urEBctdV5EAUQu9HlmEgkR/+vzIZe
93k51XMztPB5cAzCCArXJyvd51rcVf6o7GlYVpBwOvvr50v4W5Ca5vb3AKemdDRqYATqnbLX9dt0
2AGulC6KfBdC4RRQP5wa3ABg9VvoXhg2reQTVn+eCE26tetCeDYoqoXWvalUq7DSo0UUefHGd5J/
ZjlJjD8Z8mRv1E5VpXUs3L24Tsovmv7oxI+18fj56v12Z50MgsjH+zuriwOf3rLt7n31a5e9wsXs
ktvPhzjzgUjedF3FBYDFEye3PJ074CNmCAWc1DnynbmrS/RGb6n2rT4f6cxe+zDSyUfq6ggbxjEI
DlLzViiAg2vrnz8f4sw+mDJRFJ/I+2h8n8Tw0oFLkJZRQB8ZGTfec38p8ma+vY+9YjjWQaheuDfO
zYrL3kE7XXAtipNZtQlVoLJoGJKaSEmZj5bCX9CWf3JIxfshTrZaW/lDmSOuf6gQeJ0hDgx4zbqU
Uk4n/eQICRqBGjEIledf8hzvtxq0D56FHlIAHFS0tnaOQgc5mSEQusrcvVPeN45xIfCd23rCQnYG
uwuBJPxJ8JHQFxFoYkhfP6q+Pu06pbtF3/lPPtHf45xucRSHI9FaXXBAKnNtdhpYsCH9Zxajv+LB
lFkSe3jzYEF7cnGriVdhGckg2rWdLSkDyyG5hnG5RgtBKS8lY2e/1rvRTjZ6CmF0hNwXHACXrXWZ
7rRKfUuDYZa7xsJDtLCCLg2Fcvn5+fp18/62S96Ne5LZaoPdKrHHuFUA9auhPyEhi++KaBbo+ktb
Dhht0y7WKvS9AOjH+yD54QebtPbmofK1q45p+L3Dfnz0m6MPjLbLl5EdI/aBS7BhrXvgZOh8zDRl
41900Dq73d799um5+O6R1qgCXYpEDQ5FF6w0cgqWcIFNwIxu6+fLdC4Mvd8LJxu7owcvrYG9EMjb
Si2uUG9786tnP6T9CKpp/vlovxw2fvsouJG5OFdNSk0nH6V1pdKJ0QgOFPBmo7NB896tv2ojPN9B
fjFa58HnQdqXLwgyojXhJQiBZ7OgGhY5fH+Z7aL21o4GuuDezIFdCUHr81945hoT4t0PPFl5YCz0
rByXyJ8n7kolwbySvRrMTUweL+zQc+HYUUkEwKupvClPDkao9rZWSC04JDmenMh12DNpmpecCs5t
pfejnKz40ALWaiiCHarwtZbVsVO+NgPtV0QqPl+5s9PB9csm+eRBcJqPR0ltxTyOg0OsPqCmvGj1
8cII576N858RqJl8PBWhGkEIByNwoEAOErZCVev2T/IYFD1tHRsJF8s84+SryLzBmyUcg4On3foD
jWEVupNRXHh2n52KNaXqPIrJB0+mkod0aovGIwSz9ZX2qRi/dsWFt8nZMcA9UhNRUQ4/NUfT7VxF
nMUODhGQbyro4OEg6F24GH9/AFkGBPS/RzlZLxrKzJD28qHXgVrAm0UH3QY3i0N3saSSerSNAqlc
IMG+9cWqm3TpG1V/4Veci2Lvf8TJJu/pqnsmFdzD2NcKevcmtMkeUAoCLxboBXDuaI3+yZg4gmKT
ZiEu8Wth3sVoLxxUdKT5hNt0aKF0gWMZabzr18Pd5wfr7Al+N5D+cdtbqGtVrZhCUitpfr7SP/e5
pMahuzCjSwOdpPDR9Gppeyc45O59gyfCJDhkGTun+Ge2YX8lII4wDfXXW5Wn4ccZcbe5Rkch5ZAp
j34kltXwqOBQ/AfL5uDj4KpTLUg72RNSL42ugjx8iPSfWKbT3L9ynWRhNsGFS00z+bmnlxqwY/Cv
UxWAWvLH6fTw8ZCuQaO1NSYWb4P08Lrsjtm3mDZShobZnP7D6C7UbFWjda5c+GxnzjlmSKaF5CFZ
MbWQj8PHXRKFop8m6j42xmPA++tSKDn37v8wxsnW0Cu1AejLGDb6ZGTBYmcP4RJwwUA/vazXMLQw
frzwBc+sq6OBsdY1SixUHU5CixR6R6LqhwfH626j0lpoKpTkz3fJ2cUjDWYYUN2Usj4uHloFjVLD
KD140lrxNAZcsKy88sIWOTuTd6OcvLykrUSwILPwEHhg3+gsu1TpPp/IuSGoQqFwbvM/7q6PE4E2
Bq3BbcLD6BwlDXO/tS+McCY88FCluo4iItqI9skecFs0jhq0Wg8Vei36sevzu0A/GmpyobB47pMQ
GnQYAAbedKeBNTTgbyalxX62f5jpndI9Ilhw4bOfeZTQbPl7jJMzk9d0P6LERDc7GGGlxciWy9ws
1pT0QaaJ58it41vVKW+7CMn1z7/UpfmdrGMzqqUiW8aunRu3fYqsL4378/MhtOm/cRKSPszvZDeM
TghjD222A17DGk7VGxv0QAslLZoZP1IEm4W2NiUCegjxppcW99xGeb+40wK8uxkb3QBI2RnhAZsF
UHvL0noOES2DyfX5LM+OQ/oMH8PgUhEnubpZSCemPU4S9WL3r127NMsHVb37g0Fo9FgT4YRhTlYy
xwMkMqdL0RAbM16Hc03sk0tb4uxM3g1ysmJ2pimBMQouxAHki1WHd3YF3qOuYmOOOrsz/5M5oW5K
qQZu1C+Gy7sPJGITbqFOYBXIY4OvWtjNLimzRahf2gpnEjM6BJB58Eibik4n4bU3zVJWgnujArFJ
Rq2Dw7KBqEJHm6Vy//m0zl3EH0Y7CbPagDivRNj0gIKfeE4h9lbJrYb+Iwp99V5GwPyhAKNq4oql
D6Z8GMwLK3s2rtBFUw0eEDoSxB+3ftYXsacJYmTvUy/QaZ7M5YDiWqW25qLSENlLSgNK6xB3aywW
6gub9WxoeTf8FBbefVi31CdpHRZAQXcAWgbqGY8Xy7C/8pnT4GJOTKvpkMOfPPmoI7oC4MxgHk7a
EopyXbbAdvtjlL6EXG9u9SwetXw7qRTQT7vwqJnO9G9jaxMDjD4iDm4nJ0WqNkWxQIaHpyHH3iHM
Z0kboPcBBtJYGeIP3mkY/P093HRw3y0oJivgzyuGA1Yzw6IgqX6M0dPn2/bcR3s/xkmi6ptKL/Se
MYp2l+evobwdrAurdu4Yvh/iJFI6ShCU8IUZYmHCT9WXpbJxhh+1dmH7n80TTQ39Yyo8Bl5NJ+vl
eVprOAP7vw4w14B+k/t3foFvi1TeMLk4YF/uzTNwi3F89fkqnh9aZ19iOD9lQCdDFx3iXPl0padw
vbb2CFkGkdZ+AdDdWeMb0SK2UVZr6nuwaaq6W9tp6l9Y57P3Lu8aOoGTszQO6B/3S4RYcqlqKvPX
b3N7yFexLBE2Md7SsDoafABDgcFF2dAo1GWirNtuG2bqhRbT2Q317kec1PTUpkLODRHWQ6kd3aqC
h3N7sVl29hyCixKOmF4+p4Vqx6rxg2tyEqgK8xhUV+wtumLZUiajtQXaZmI6MexVqzC/f/6dz25l
k6zQpPJPxn5yH9udmebIYIeHpsA/QWvNdaRp49zJ7HYhfMtZwNkbtp+Pef6zWjTcVfQUfzcOlsXQ
wlosCeuWcpTlY9xu8LvOJ59EHMGoR0rnyYvNZaglS6pKy/bL5z9gmtRvUc9CkZymF+n9qWV51zge
LnXTKyXyjgIzLtpTF47u2U3zboiTTeNEoW1D7SHS5U9jUc5H9ThJ7nw+j7O75u9BTsteVRCgrR4w
CNr4L2SnUXzfoxaHP9htG35Pkgt7ZTryvy2bjYLi5OHraKfZx+ihg4ReInNKdzhNoKuxo9ocpBdu
3bNb0iaZUgFlmPT0Ph56hBGd0rPZkr2DppwbzIX1NbGQVwsvn7uzUxI6gIvJc5mt+HEsLYmqIekZ
K+qdeRjq8yb/WejD0uouhbKzG0LwJNb5YIT0k4PmdrB5ippQnic1WP23YFjpcuVY+zHx5lsXfhDN
trDJkLaee2RYNgo43fD2+Ya59COmP393/2aN4DLROHhR9Aq7Z96EuzH89vkYZzfl5BtMEQAA3qlX
cepglAiEIzy4pGcW2igApXFn8IOVKFbeeGG08zP6e7STzeJ78WiV0GgOVgBMAph0rc2K4PbzKZ2N
F++mdJpSZGYSY5JHkIQEYXtffSjdn49wadGmP3/3YYQBvCmvWTQ4io19h1MZQOlxBY9u7j5Vo38h
Ov36CL8d5XczOglPEu+WqvdaamyoWuv9dYwQdFRf5+F2agXJcFf0OTQc9S6yEGQ15CLIsR9jR6Ip
9fnML6ztaVCJba3DOoGZBwCtI3HrIU3x+Qhnt4hDgx7BVLr1p6Uc5HHcQCQDUTKUP2tkRrajbb1k
vZFfyJnOBpN3A52crrIrLXTaWdQ+ftUQpEwyUuoUzb22vjClSyOd7Hq0qE0wcoyUjRbygvmO1g0w
h0WWX+hnnv0676Z0svOdLJOF0XQEDDSyZqH9Iw6R9PnffZ+TvT+YaZdXkjFG8Qj/Y5nV37Q4Xf7v
BjnZ8JPtoBGobDOHjxJ7mAj/4WXiWC7VY/IKXK8/HmI1MuEK9my0dBJOzBB7SH8OSIZBk/iTyfw9
0MnnN/zsv0i7st64cWb7iwRQu/SqrRe3t9jtOHkRnMSRRO378uvvYc+diZoWJMTfyyAYA10iWSSL
VafOAUN+gBnToT2cymC7M1iT5ca6LN7DUOFWAJ0FN8clipudSUXTg/sQYgV4fKs6UFwgWwXyG907
ogqKrki8MQJ0VX5mZH9sMn+c2cyTEvBRFTbb7o1Aeh4eVwzFhpHFw5Yp0QD1hBCDPxAKEoR42U94
VeS/40S2QPOpRO8dsSvNGzJy+PshgTT1An0HvwnvFVlDwSo1mMj1hxnZlbkAHQmf9rs6zpMNU5ci
DH+so4AIPhWk7yQA9K+nrwZtc6sAEwlI0gTFPRGcnkgbJm4d5ru82JmNxx6RfVy7MVgZ9elR1dun
plWONUG3nQAG/6kZd+vjXzqrVPSQAmgmAUqucttbMrrJzGN8UxQNDkI5MfudNWBmaTd2+NJRpQLj
rQK1zvCM3KboKZhf0JFHT0nwZQx+owi2Po4lr5n/PncU0tBH5klIQS+aAdmjoTMTjFbBV/TGg/2k
RWeBs25v8QUObDfgmaJIUCngDIaxqkCzjQ3I7EuvKtHxBAJ68LYPub6HLhyEI8FoZ5dabIKPZUhf
QfGmbHwEO7J4h2L4NkDDkHa8cBHN96Osx6Ce0zBoMXiRAmKjFCZoL+sDXVo4zVBFk3WS4Jhhf5/t
eSiNQPpRyukJ7FLnGq99UNSAynvdyNJhhiNZk6GBphNgi6+NlFE5jvmY0VNZZ4rdkrCzCdBATlcU
P2t039mJCSXjdZtLHoOSrAYKJWTUTb7ghrxwNZJ8pKeR3Ab1uQP5X5x/E31Qiaa3YODZGCK7wvi1
0hlyGzRKqkL4ro0oAZci8kT0ZFD9Bf3qUvuNgjA820eD/yAWD3h/bnjHokW09UqKDAgpnmrXk5rL
kI4WEo2eOrAsx2+5keHdMjZ2rgRImeoQiRle0QLmrU+r+HFeFSKj8wEdB6hloqh1bbZWCwh6DgEK
FT91D1Q2ZXojgin0h/+ODA1a683hVI6A+9noROji44Rm/BDwlmAzHf/Rc/EheNNBuwwYLGCprz8E
5IspI/kPT+Z4aokjZhsOtJAahgG0x0CtV8KzW+G8dgxJKaMDAiCgHk+OJnKmvVD5DxChBpL63A/v
Y1bYYNq3ZcG/A0P2hkctTjQqkyIIwkD4xbcklAWIhMOpDk+4a6wghuwQKvKdCMIVtwHNeh1u2Pu4
SdEChjgC5zeIzySVG26ig8kva9PwVILAP+q+12ji7PqfieaFKd2te9GSLRUtR6BEIwa60rise1II
aZgHgIFAI8CV0qfpWdAnQKGtVPnr/CG4JEUgQwFLAwCKh0BBKUwP4xwBgKD8jimCqOQoxtGGq3zc
igrgp4AlSZKEo4Y/31KxESCFgVRQA7XzKj2XA7XNt1F7E7J36avZb7yIFzwD5sALx7DWrK587flo
wR7UekTNIgeNrQ/eV9n/CupvKT4YuYmA6tf6Yi1thCt70rU9AYiUKANp6UnUEq/wRWg+qNDg03cg
IHmRgRsOht9T8104MGnhrYzGQr6STe6f0XJ+CYmtoTdGpE2EUNjrBmRYJrBU6sWxjo6Mi9yEak5d
GGhGbjyJgNepU0FRvVX8WwgI8BmsQIReJcIkO68nAQ06BgjN8YbRzOEggapcId9H+jIm0a5OaluW
v41tAH7srbvzYxCATWmaQGsjX4q4krPrpwRUPWAUPpkauPlNEOpWkE5Lt1x4ISkBGD3AjqwhAflF
3oeRro2g4ga0+zT+IruQOEU4gp4khAawaIHG+6wetN3U7TPByuuNYufCcYBjFsl3HRhuODR3lLMD
ohyDCFkr/SeISa2EPldQz6IPlP7c8GV2slzf01jDmSm2lWfxjqG3CiiaYKrs3+j4nqt3ETQEteAL
COoU7egbXp5/3bDJ9seKTT7Loky6WKCYgv0aQ2bqLlT3UQ4C4N3wo6m+hKoCrju0myGDttswvDRY
lJCQdUHSE49sbl4Dv8J0D9g6YXJSundSvsXvNQFtWtzaRvOsGIGXCluP/Y9PDqAT0fqLpUSHJB4D
1zPs52LVjgPexwMI/JDY9Q1w96KqIWUbx+BCifzaEhe7ghQRPfYsjwaicBtdjEINzUoohIBnxETP
rJ0LIHwmN6CceJBA1hiaX/xx+GuAD76B4ZTQiYJ9ejk2Zv401P5ECRttB75huxJ6cP/qAIhAASff
uGUWtyjeJAToaRyHaLe5ntkRfBNhKo4RWmlzG3Q6+6S4D6CjoEMoQwETPlR8FHTXQtqEMcixKqGU
xCfopLqV5G88yBauPIz7z7dwc6+Bz0huc9TlMqQMi8y0fPMtBq+nBtWVqU2ZrJO9md1eOgvnRrmQ
10RbFnvO4wwW47MJDsk+0z2jf1/fNotDAyE4+rIAo8Or5Xqa60JT0URiYrtO4r4ydjI4ESFR4hhK
9U4NB7pPNm3Jft3oQjSLpxHKO+j8QqjJV3zzrGs1AvX1U5ugTaIrFAHKRaDBXLeytDfnVrjLRMqF
wCh7JF8kIdlBfnbflo8ydGc2cQCLhkQc3OhMRvWcsL/PtkUK1cHWbwW4BxJpLuB8xS5X9d8KNqAn
1oGxEeUtzh6yDhDgQA8Q8j3X5hqQx/dlrqCLCiyv9fQ45q3ziZljzY4Ij1V0fHCuF7c1kJQCzvC0
NG1ZvQXVtSsEx83s4lKcIbFq2L+GuJlrRyGbBmZIDNWTnoZuGUo2BT0SqgSOWHcQuZgGj5j0J9IO
3/63QXLuMchqUDXsHtamPZ28MnkooMsmgnts3c7icuFdhZQU6sCKytkxCvQK+tCHOyGestGsI4PE
bt3CQoiM7g10IrLHEyTPuWteBvtMglYRdD5ImYMiqY9IWRNfkyYCs6Vk68PGVcuWn7/i0S0iYt3w
H51/jMtJGeN/o3OANu6oARK7Bz/s+pC2THCOMQpyR9HGGZ3G5gvtBqcOQMMLusx1K4sbdzYQbmlk
NSOSkKMToP+dM4pb/RHtHFPxtm6F/cradHGBSYFgF4wDGMsApcQ4Kd1yuImHu4FCsJpuuMLWiDhX
SM0MBWHAyk9tUd8adDzm4ftQfpVo9WV9UIuGwKOCLCswQ+TyjJqdeW0sdGJDsHtKMjpK+SKO8m1N
nCGoNgKBRU+YGeIuKMC4IJHMnpu1WCA2F9kL0FS/+xkY1daHtLhO6E8FDMpknaJsI8+GVKWFaGYx
1gm8ADbovmNUCZ9B05haSh7+Xre1uGVnttioZ7agviQOkJpBXUWpp/s+8wmke437Rhffq1qPdlk6
Qpd0yjd27uKqgfXGwHmEXCufuRZrKVXCFiAEnTSgOQ7QK5Jn/lMGNk6I5YDpc32Ui0efiXSErqH3
X+Exf/XE9BNVmIMERGSpeYzLHi18Gz6/5CHIXBt4q4IeCP+4nsup8gu9KJJ/oH7Yw438uH2Kbxnh
NlYUG2lnMJRNLB7BP4ce2FsNhOx/P1+scQKZPqRwEBhdj8QvSmDzIfV1qnW5fBK7srRUgeYbD9CF
2g24+GdmOOejQas0Yzbg1jXNfA/uNxlYu+Q7qF5TD4rPkEZvoMoYVFPrDiYYMH0pJg5kcEMn0zQN
FGYxhK4STd6LIahyKdSHj6CO2WxdYXEMf27OP5M582yPDIGk/QMCguROrvVADTTuAOa+Xlb34KFt
/RvZjG289prNHNfyagO0JSuQNIBjXZsWSz8xzQgVrdpFo7Uxetl5faWXzhpk6v4zwI1NVkFkE03I
MiHguQHEEPSfSuaC3ilFeie8V6ZoY+cvhlosPjVEHNos03s9pB7M23EwIhpWi8J0wQ2ZO2kPwUwh
62M3lipo6LRBZkPlpbCKJi++VSooDNdHvTitOAkQ8SmXU+H6GxLaa20IZlewM3xH76RJKyuMf6zb
WDpZka1HeyZAxrqhcnuIyb72kh+jCKg7RDqWcu1AtCjNvgOxENQb5fFL9vGDj86scbMqmjn0G2Sc
PZFEPN0HWfWISHl8RBHI7ZrCE6rvqTwiKGtdQ6oP60NdOl4xl6hQoBVAQiPb9XSaYlSEmYIzKet2
FWS1P3N8z3+fG5zfjdgbAn5/8FNHhP7qBA689SGwY/PD/M2GwO0DYZiEUe9xQyhl70Hiz5PEm3ps
95Q85/KLCi7mreB1cefNLLK/z06VRu2pAI1sBK/Kz2QQIPEMEQYwPjn1GL5T0Vsf36LHz6xxdxMI
wSWjn+CNFODlqazu2aXRgrD7M2bwIgQzBIhwCL9SotEReuleiN9K+gP6Q5/pCMGtgaSwpgADh4IY
X8ZIzBhaHTiyIO2KEtxzZjhl/TxssU4sbim8lAAIZ2lgBA7XC9QCRpGE0P86JbS9afLcpunzpAGw
C3r8RIcSqdyDTiFEiiJqdyOEgD5xSCGRh+qtjINfIdySiVqpRJAOxkEp/U6AdEIRpYXp9QVbOKXw
61gqRC2oq/GnsQxFCPDqw0gFhQ5Zrq2i3SVQK0DSwsnD3IJE2rrBhY0Gg3irAY2CG4APkgAbGXVf
RFUaEDgbQjj3CsGNKoFGcDRfVDU6tuTY6FtlW7Z9ue0NpCu68gGoB7MtH9BUglaVrVbSU2Uid6dp
wnMdxbeNUEKpmOjJ368cDkNA2gEIBQeHyiVGciWGYhxkqBguI0GJshBve+NxfR4Xjo8rG9K1d6o0
QxOAT+mpQYFyVPxjrI9Qnr7t25cqMpx1Y4tewuoUYEtDMYSvUvo9QkXoetOTMl3q+GljlaoSepJP
Ei8n/ZtQBjne99r7ut2FUwt42j92uYulUYxkMoSCngRwege3xHirtwhFlkxgWBqOEiQuPrxEcryx
iJn09GT2BpQNmxtkzLvhrxGfCl4E4DxDBwBSjYQbR611LTEDGNHB8Yr6h77VQb7k32guQMMr9LOg
p8adVYNYq2iQ1OmJRYmgaIDQLBCYmf9lfT2WnG5uhrsla4hF4eEG9AOTWcsTTzIO0j6qUkehr+uW
ljxubom7HZF2K+UKegYnffQECPxaCQGds1qi2AfhIgNkv3/f0og1mk0h+6LZfZwpqCIQotCTbL6p
+q0WuV0JXdstfqatgbHzcWbG1MemRrRIT4F4UHowJwn5iSV74heIGUP/oto4bxf9+8+w+FIJ7aCE
oPsy/HtClVb3a7tmHI9t+nt9wZauS8wfColoXEI6jgfiTbFqxpngAxmTAaGlp98kGVpJfXVH8wZC
EF5H3qt3NURKEBqQW8Qui7MKZAMwqKBDA+jgelYrHwoQtSwAqWYA5FcXmaOJGdrwaWIVOprVJnA4
/Vwf8JZJ+dokiLb8qU9hshfF+6RFLJKBnJGCyaOuD0pSuGGQf+LMZ/iNf0fJHSPg68yKDtTPp1iD
0k6oBV6VylDPhkSSVYXJPu27eMPkovsgmmMPdXDZ8HXFYgJhbMVAxFLitiizU6Qna22jkLBo5KKJ
p+PWRPB4PZWDUBdoVEEZRmnfgNkM2/Nm2XJxtfDsZP1PIEzS2N9n2y4pQgpSXLz4ol6y4xHNZeQH
1KaAV4bW0V7yNyKA5d0ws8cNKRYg9ZuVsFdETEQLXOzF0ZhuxYip+bnElyyw0cfJt2Lrfb04l38M
8211plASEDnISFiLh0xBj6JmuCj+P6w7/7IVQAvZlYn9xk0nNCb8Oho0YG+QD9fzYwWp7lbZrRth
7swHbaBqJKxTCVcn3zgP+j49alIYoap4iqvkplP8t3UTS+NggDokW0F7Agbta7fQpLBH1gUmYmDk
x+xNMc9g5fuEDRAooacAX/yhWJ1BNKVVowgRb3MU0OmXjlBmR/Z93cpSBAC88X9WxOuRGEEHrhot
wDlfPWby5A4NmOXSoyqoGxfKpVXww7LMLHFnrTYkPtjGG1yUYVAdoFqSWgOAZPumDaF1GBWVE8iN
/kgEMCqWSqo9UCl5rPv+m95DFwWyrsMuFwPoLCnQgwvHqLTIBPb/ISSgVYbSrKEFaLPP0Vlfy4F5
KGmE/r4oCXeQfW1PDaD7oO7EQ6gLoAW0PomL7oD4lsHkUe/nMSN+IYOKBvnn0wT5KR3qXYjcI33r
srqghz7MINpr8X5FizOwf9drJfsT3mPQNDqpiQe489GUR9tQIF6T1Zo7SvQsJU+SwlDPQHlVj6FG
X6DuZXfag5z9aGnoTH1+qPs78CKnxiNA9R6RzoEACYjMbZI7CCqhfqhF3vrkLKVrZRbEgqQYpXLE
FNefnVIwTJAQ0bhW3NA+hXwE0L1TflBD6pBxOo00vG1SYMQhFmVaXQga5bzdlTV0z/XIgfrqcYwk
1y9H8pllm30Yt4tjWaNFrQKyrbWDPdDCio614u/Xh7/oGzMj7O+zG8QcKISPIGh3qpPIFl7K4R1q
O+smFg88dCYDrc3oiviGybKEcpUpVYgNhy/UhAgH2TjuFg+JmQFuDGFd1iP0VxGzJA6oT+FekvQU
By/rw1h6JUgzK+wrZjOV0y7PaorH9mAcsu7YD0dwOiR3tNlwyKU7fW6HeyNUomHCmXAQSeqdLjgD
0NcgBK0EE3WDX/DA9VEtJa6BBwYxAGBH2AD86rQTxPDUEl6GUEiWJruH1lA0pAA8falrh1biDR75
HVTC1u2yw+DDYTEzy61Z7gtiPvVImFSha4DGUkFACx3QwRZD3aplJtMF+RgRmo7rdhdXcWaXW8Wo
j4wkZkkM2b8nQD5hYCIa4lTTrRBRf8IWOqxZEw+jf+Qur7FGp8moYiU7/Zg0sW/FIrryk25f+xES
vlv0v2zKPkzpzBx3g1FdjTqlgoOawRvqSiAaOOfpxq2/GAGiEQLUhsB2QuuBO+TNKlXUfEBvguQP
mi0W4XEybHF689FxnYLFJWh2RSq8gDQ3q+j5M/P5n23+HsumMu2GHrb75MEf632j1DaQQFZhvJvR
Z7Jds4FK3OKFnVDlhY6eDwGvIDxLknzXAjYLwaQp/QQuFxod4FJiHU+otHJXkCJCuSfvkYi6KdTS
lgowDpNho5ay6PgzG9xtMrVgF0x7EQc9aa2mMewxfdMqiOuBlh7lvvWVWnTFmTH299lZie0w5iDS
pqdUL76KAvSbVf0XMTVn3czy4YXuZ3CqgGWAGNxu1toyaMIKLWmFDN1VNbkvfPWmSI9dnh+EeLor
smNh2umPDbNs7T/sNPSHaiqjEAWc4Xp4QwsJw3SC2dKvnZzqdlqcwbHVdM9DkVhQVbWg2NfupnIL
c7d4laJKgAQz4IRoJ7s2LCCAoRNUNqCqkOq2DvntQ++Terc+vi0r3PB8CErVlcSsgK8WIoDF6PhQ
8LPWrSz6CJAgjCYV2gV8JRGozzYZKlw8OjhrWxeinHY6bdTi2fp/WKiZDc4PlRLdDemAR4pMQ4nl
5iFBmRBccmNoD+hJ+h+HxLljgzybptUYkuwfjf5NdKAbuxEULo8IRFqoNCO7q3HRQdwOaiiPMEEg
ZyL/VkFU1jzTLP2EC7BEPPB0qGlDv/na0UZN0aO+x12SNBOgCocxVNy/X/65Bc7JpADCuJJU47Wg
/8whVNv792W5Gd0suTIQo0BRASMD7mXuuhKiQUiEHtd9VR/RiTwEjkEhUS1GjoLX2GgPya2Y7gUC
4bTgS5rdZX614RNL5y5a3FAcAg0piHLYF86OwjGeOqi8YMEUODgY7ME/1ipuq6lOFmnQHo3Pn5jX
mT3e5ROzMZsU9oTUOKB33Zbb4lbIx413w1IrDVr3ZAVdyuAcQs3relxlkERJOuDh0HaFU+m3Zg8d
9/KIpBqYADsQKYaGleL9JmcO9EVp99xuaQ+wkfCbe/4FnI9GlBRdNuILjOylhY75lJq2Qbc4eRc9
aDZOzk/zOIoHvYEVDSqNEJQmG/fy1ii4u18upgowAzaP1R26/3FH9kK24YPLYwAmDbQZKtIpnA92
UieocYMnruHLP8JAM+ywECfnM473xwjneBSsDJnPGnOREIpK6WioPxs/23C75dn6Y4Q7YWO1zuR+
YjFuVOz9wHCKQdxvIs4XrVxQYqBnBB8Ce6LN9qzRlTQ3CGK/XCvB+gFRdq/uQG45CULqrc/a4vGA
pnom3AH4usFto0LMizGgMBWKmqu/CmNsDfle7QNX+dTcAXAFZ2byfDylbxLmKtJaE6tREzsLvjPY
eZ1uJL2X7ieG6vrXCLcpZaVRcXkh8jOlSLPEqYfaXD/qnqykGbjB5C1E7uL8qUymEOkb1iFwvVSR
blSQAyNwbU0QkYBsqI0OmtATxLhyMlNBySTq041LeKlxWUan9H9WuWtFCdNiaiqUn6a6Okr1ZGsi
2Y0iqK3yzJ0686CPnSO9KZ3pDZH5C90hd7oanDT6MMX0KAuPDK3EGGXWnWnRb9EDi3oD8Kcin78G
FKCUJtNA2I3sW6zvKiWwDVRM/zcr3ODVpK5HtTRxoxG89VApNc/auJUlX/Qj4Awu2pRog+WM9EFG
UkS68SmXDAfsjz4B9Zo52lO34bDLc/avIYiWXTuQn6NJaBQEesmVx51yJHpjQWTwM6fjf+MBLOXa
DB6RhNYdxlOYgyMF5l5TYifZpBhm7v7hTpyZ4W4rpaYCA76AHcGXPBRkH9A2b9LIbptb1jCIno9P
XF+glQTfA9gK0MrKXV+pH1MixNjvIbkbvogpxvQJd5tb4C6vou/DciI4tsL+KZzex+62jbZy10tO
gO4RJpiHdhyUe69XR8oLyI7H2M9qRvdhruzRZ03VcMMHlhYH2Ez0HyNwZ+QO11YEQa+DNqbxKapH
CzzUbgwEAKoZopDZAuSqIZK8vlOXDkeVqViyXlxdVdiwZ/eYjG5fefKbGP0/bWRl7ej/CiZICBtl
Z9iFCWkByRc/cyID1wU9EtaOA67ya6P+kJhG16fxSVFei8zDZboTXtTQjqpitz68xfmcWeI8Q+2z
asiCKj75Xe+xHtTQ9yqjA30Fzjyz7IM9kbe8cdkmnl/oREODPk+C05W9lMtTH5/aEphpFGbzXdHI
yWEyY2hSxQNx8Xh3o5hqG1n0xVwHaGv+s8ydiGPuD0UGetHTWI1o8RUDIIrH27YVIS1oAx0WWhKU
nCr6A8jujftuaXsgOGE5TBBDoen5ekmzBK2xUq7GUDmIvw7ZOB6UMX6NRi3YOIwXB4m+OxNEK5Ak
Bhby2tJYhkaeRIhU5b5wcx8hd2h3ce6pP2pZu+mKl7Q3ndr4te5IS/tkZpWnkJBG3+hSBaFrLt6G
zU1WCEAaPw3BEUDNjalcutfmprh7IO0lkGGyKkIKyEgNSFtZ3UI6HEXB8/qYLmKn/FUwt8RdBQLG
RGKGzqpyaJAnbhkBYDSk7wC4xT4yVHrnxQSS3CPqkH7/2qY7Ohzz/m3Ku7t+a6uyrfjhY4CjAe0B
+FUAe7he11YPUj3MkbrVqsKBvtWQFt76eJd8FEoj/1ngJjZCaQxkMrAAzlGnjXUXE7v5MFj2T/QB
okyIWPNDExPxdcSU0YAYOlR3CTrSc4JmIsScvu/0U2fl8iBZTdveCMlWy/aik85Mc5vQqMQo9ye8
FKrEE3F+B4NlphXI4xu71zapediCfFywPwPl7ipDT1WE8oirQ/MM/KqtBZHX1DG0CyWyq5VdP4DQ
0iT3DRU27vtFV0GzJSqnMhQ6PwCEfapLgcqgXcGb4f8Ogo2NsbgDZ7/PHTFFBFWauAIiDvo3RVXd
69lODXMX7NAbA1k2xKQsgfZE5Z27COkYm0MyIuOuSLk7JBME68TdlHkC8Pjrvr/oGojAwBjF2OJ4
vIeqUESWDH3XpMRmhVyob7tRbbilrDrVVgvI4k6bWeMcMZTrGAVKTKBg3voGkB/g0te+r4/ociDM
/M8w0cbC4OFI7INL5ANhUlKCSmNo/Oms3k+t5fuucZzAaf+UnLr99CqUu/rFOGiOeJMatnZb31Jl
NzBWOkh57Iz6CDyXUbgvoQexPPrY7te/jgsC/vk4QKCBykP2GofO9WkW5APQ1VFHzlB6ruy+Kwuw
UsRARBehYEmDX1jx1BJo1QtbeBj+5XkxDZYulpyAuDMYu65Nm1MZZ73Yk3NILelxMr4MtWS9jT/0
YxXvTNGLFHv4Pez6wpZDu7mLnsO/5Kz85wugBch6jEDszLMgKVJZxXGkk3OiJj043NPRkkpRtwu/
Cw/r88yzclxs4QRA/hbFMUZCfD1aopZA39Q5OTu59b20vr+27vf6tbCOW/cTD//5YIlz6rrFxSKT
lJxTq3NUK7Zyi/0LLXpOsNd2pqXYxC4t2fGizjpm1oMK7VurfR6d3xtjXnKu+Zi5kzdK9ExrVHzJ
KzCQ+Ihb0TrsHqzJrp3TkdqZvVEjuZRs+a02N8hOl9kroWiCssnkfww2jm45XWc5pc3G17mBbdu9
s9WJydOPfJhubgfROpDkoMXC3tx6P36Yd7tj4NjEetpvDY4dsmuD4077qNfbdiiZoc5zppvCUw52
6nS3zuPGsnHX1mVEYFJhBUEJ5Jg804dK08LoEL6fcyuI7O9h5VZfpy8x+IB8y0YPQ+v8ou/rNpc8
RWOUkugaYngrbuES6udSVQ/k7KmCLX6B+PPxcVNccssIt1Io02EXJjCSHExrOJnYFTbJLNNZHwsP
w7rM33ww3EIlulAPkogztVS8/GvyTTkYL9R8DO9Lq9Td5CbPLR1IOuo2hguIiPIZR8FLGQSPoBxV
AVS63gU9GoPldOzFs5NaDaAaClB+1ph4xuvd2Y7ljZNtyVtQ9kRrEhDABNQV19aQqDOM3leg75eL
B3BgiSnx1if08ijjPX9ughtQqWupOgnyeJ6eQKvzEr9990TLO1Q3nTV9aSyAl26V1sqsO3e/fySB
9WvDPruJ1uxz51geCwDUUwzROKuVm1rO9+fIzXcQotjF/VGDZRwuewFni++qv/6yUn5xp/noub1B
xKFPE0Mdz0Uy3OGVvm+FeovHjY1gbYTc1qgLbMu+0sezFHghuqcJOYCOxKv98nl9LhcNAWirgYIE
7Vf8q1itQlWZZDqdxfAMsSaz+Z1PnqJs+KS8tGImahGsZQ7EbXx+KkqA+8oNfzy/yBbuAfF1tF+r
V+f1XrSeByu1kXL40n+LbNctLDu0xpunc/1gbx3ZzC/5WZ1/BbdyZayntKLCeNaLx1C9FbSbfouc
emk+5ya4hQPldVqmGRZOQYc2OsxsGcXLqj1Nkrzx3OfxUhc/NBnoVkT7qKrxTQBNJEv5kEXTmR7U
13Qv3lSNRX+kB2CIEmWT4HAxbJ6Z43HyatkbYRxj8rrWau2b2wENHI6XOYfc3un2ye0d9/zNv//6
EwGb6749PbaWueGs/BuZHzJPoNSnUZAqUzidpfG21JEVKx6J4QT5ZPVIVqk1lJxcYZNTgM93MLOo
FuD6xXHKqHO5FAMEVII4Fo3pnN5pL0Fpi1571Kub3KPTwbfCO2oJvW0CcW+NW2BGiR3XnM9e2j5B
oSsja8WnN/QkAXlu2ZJzF7wN0lOefI0aBfvUUqa3NGp2U/8Q1vExjJWnJuoOVPB3pZFZ+murWnXa
2Ea0R9Yibd7KMHfU4Lc6TRbZeFJdngb8R0oAIgLWYQCMSLgbdpq0RIqVYTort7evoH//foN7Yfg5
eHivJIhVchTM7gJbsuynwHl8WT/ClrwCQcp/1i9/n0WZYyCKcp2N03kAEuNLr1up/pUI3iA/RrWD
3beVRuCZRi/+gMsViG4QMpiwjDWbGcyQBe46UZvO/mCh5c4eAtP1I98d4zsiWJ0S3hqadiTPqeRK
m2nipQD3QrfLIkLoxPAi5lQjURs2wnRuj7X7OnhOPu4SwbUpZtfpeit31+d3cXUZv++/BrljcxpB
9WWoATkPpWoVcmA1vZ0DiWbEzvCjjSfLSOwqo1bR/QyCXVHcCeK9IDsa3jfarld2VQQIlqUMph1s
tXEy07zjoSUAZPa6CEksvuVcyzOhEdIGnyZa39E+ob0hi70+/EUTrKoNij0d9ONcsFM1PjUrtKPi
+SaY1rQ3z8NLcl63sfRG1HD5/meE86g4CdGpLsGIalUOSFPs6JjucLBqtuNNXnHKDurJ6zU7kBw4
VLPDEVA+hUdyk91G3lYOYtm/mZ4cenxxYfPHrCyiaS7QC3IOdOUnbSMXJeUKZCNCAmq8Z633qPDe
Rp4u9lamOutTwaN/LpsLhQxUyyQoSgC7er259DwbqDyVBNTVTAHgFVTvLbGJBgKuYztMFlIDVpiJ
Xh5CPKN4SejDxgcsLbgiXmDroIFUeU59yKmlRhZiLXz61GqvRfGo7doXI7DD0FOelSd5QJGkJvZY
78BuPWVO097Lf4tiv0wDYxICegPHqsqrTuFKKrQo0chZgowAeShfKtOJDnXoKJVTjX8Hqv1/Yxdo
BXpVPkAddKOelD4JxLNoxBZg7JaMPtst+tyF0EjDPmX4jYsR7pIYgSAYaAcjZr0btBdQyID+OO1e
N5aPSy/zY+EvzLgra0kRBPjPCByr+a3pXlJ6E4aPhnqbDG7X55a4Ed4yl+RPIRWIDRPpWAxO4kaW
D7ooJFMonmXJNe+6YOPnL8XUld/nh9TEZQdgcC6d5SCAqnBNlOgRjQGF5AVESzIrCqZstDKaTW9i
X6VPAqoZCqSYgqx0KJ6KA4p6HW4mBaSJJhTDisSlKqqpVm/i/e1mbWyeIHVU4wajqONbftPiRTOB
uka1oMicAc/ogwfPTXsh/jWkSfs9BFdFbw3VhBsBKaUpsIwhNd6acZx0KwvGmFpR3YvZTlS7vrEL
PDJAQiPgIWxnRarekw6xiZvKifKSi5mhOCN6DmsrVaMGVc9xCj2qTSpow9VSeK36ahi8z7jJnzWT
uaJO3eWpmbZYM6epkX7Q9+kO8pXdZI+hle3WjS09mJFk/M9BLs+jWcBAerTJCR0Vz9VJdLza7hyU
db1ob7x7aG64n76gsnM3ngyPOOFN+0ytZKP6eWlgWHMhrmLQEmXU1JK5KHkwBFcgVlffq/KpTNxi
egiIOxR7A8QwSeWR8hUdx06nZY7iP46o6TWdm0E4O9niimSPobWPYrHvbFqAGpPKXMOJkNQuDh6g
pxP/q2SV+/XpXzrQ57PP3Shj3UzFWMBMMFpUhgKz25k7GZmmdIvXaTFaB7BPQWim6xDX4abZnLQu
S0QstGqpnY1OTfkmeukO7S7FgQqmvhM5KXuU0/fJkT72P0CDXLKM82YSlHnvx5n98x3czMYM90n8
VDynndM8NIUz3BgQArNc26i+rs/uYjwK/j6k0vG0J0DLXa8iCZOhHfNMPJPR1XZBshc71Cwc8zF4
Pfo/6/tistOnjSVdDFHmRrk19dGwM45aLp7DA6IyMHdobIqrwKod4747V4WXxO76QBfvLxCnApUM
3DrC4etxSgHIYI2mEJH1ko555rS1K22pWyzuiJkN5sqzHREERQ0yS9gQZJs8gpuEZOfcyQ3oZm+E
tYt3ln5BV+G9BpaVa0tYMyA+QMJ8NpKdn/xQtRuSb0QV7Nr74ISgtwAd1OUBzU1Ygy48ecBz8Zzn
bplYKCvR4FRoFnlQh0O01Wa9ZY2bujEMWnSbwloFynrdku7RMqZYcWM/bTVKLJ4ns3GxRZwtEpma
OJA6WDISp0EIHD6U1O26H3RL9W7JGzTE3wiHoTqAdqBrQ1I1BmGDsOkc/YZ0uqc1kSXSbzkZ0Kz8
mftwbosbVI7MWJ+1lXSe7gmCCTOyBPGn3Ou2mdv5fXUs/pKt6xKnzQ1yQZPWRqo+mjAYK51Fs72s
vibv6zt2ySVmJviUlTGJXS77MNHaYJqfTt+7m+zFEJ1wI/+xeBrNDXHBRNEP3QhSaumsltMB5OV2
OL34Um9Vb2CKtMrgblCe2qcybK0h+j/Ovmu5cWRb9osQAW9eq2BoJVIU5V4QMi147/H1J6G5ezdZ
wiViz/TLRHcEF8ovkytTXd8e5Gz649I4U7fV0fQOdeZUPPvGZgQ9FxxEYP+QBT+mNFjk9pzJ5CIq
+u+eZPlNXKOvqlbEUKvSjiHjFK+9/MBVm3wXZA8j39O4toNmVS01S8w+M6iiAL0BuSxwXDE3vlzJ
RSLGlQj9RzpO2R1T10xPXpX5ff8Y20q6BoODpedmjBKAPXZLcen0jLG3GYQ/wOkCsTNwETAHRKwy
zsUZRSKupmV9gqjSYPZUsaRsI4QOr+4qed3LpnEwgoUC0lz2HHyjf00zR4UTh7KuEbCelU87WqEd
ZY3jWe44MpqxbXPUTWlB0Q/mrrWjvMp8Em/ELeSYRPzhHM6RdyNtfKQNbu+8uQfx72ehMej6egqV
Cpiz6bNQNyBIvx61hTmfO78aBOUmWVbE4SwJnccVee92pXDukFl1ct/scrBeUO8RSdcFB3k27aBL
PMhZkIUBoJVZ3iFT6tiTe/iipvDhmnc13aCCdHTpEtPN3KDweKA6B7WcicL8etb6oYyBnROEM5An
HVTNXSMze1DcgIrILCGcGtSHOFeWigVzu1fHLELuZFJWYJOGuavx7ZDrCL5XCRn9O2OwqoPy5JLk
YEWnbbZd8u3nyhNQ0gVpOTwmyAKyJZ9WktoROCXhHJFtudt3TqyRwqaeKT/c3oazNwMKcujFQCwL
siLmZij6MvL9whXOwfDWcX84bd15X2q1Tq3cKUMq+ibPW2VJg9ew2xZLnZmz63lhnfFyOLkaDDeb
rKvbJnPk98J7jvR16d2j89/lye3BzkUYGuiykXSeQEzAPDLbJ6jwT6AFOQ9OBLWaIaeQ5BlfpNQS
3IZUEfJEVrlPo1XyWRXWSY6tDAmzLF8pawGUD943yMZSOr7e/qyZ7QXIjoKGThRD0NvJPIDVCI2d
TBeGs4EofiwC24iXyq5zJ/TKBvPONUPSqmIKG1wl2x3apWRO3qnVuWtWfbkPvX3PmT7YdPOss7Pi
Hvo+C3O/+AXM0U3LQWzGCHXvDKqzFah7R0TqlQxdQ1A9cNva9bZtIZHMrUnV9bZsJOuiWgDez840
EIzoOEVfFzLS1+sPkuiqb3p+OA9S+9a7GuXCcGExxWkczFOHNpK/Nhi/U9dAT1CMmOnBGRzgNNf+
urLe7sGtQzynJv0Dkktr+V4lr5tTQ5YywHP1BpgHmRDACz/n+nqIYaMIfdyjwP6yf/vwCPrEaeLU
q4g6KOyf8e6SjlQr3zn+jwjqySW9NMzW+Qb0XSUA5g7nZnQq9U5r3rv0JV6C2888m1dWmLOiZyMI
GUrsojoBo6tRNIcq0dFpiJQb33D27YP5/5lMQ4UsHBAh6Cy4nszc/89kQjTe3O/vU7tyAmskDwSz
+aqTZl3Yp+NXvvB0z21TBH4/TQXo2WOL02HPK0OroCYnqJvIexDVxcbTmTwvYqL/WmCde0HqwxJZ
LRRlSQc2qL3qtIDy3T9ic8YkfDL2xr6nNflMaI99ix4VU7T6tU8fUVb580y4Te0oVKDIrlNOIt1i
4XbmXbj6PmaZubhWvDTA9wFsh/wisn6xHdrQWN67B3edUMe6O4dWZJcOuPstpG9pRzgb7TqL+LHJ
EnucL2eK2QKJ3oGvHeQOZ+ANZSoF5C01s/14N4T/ZrNdWmIuSFUrhaowUAdOMORqmnQMWV9DQpcA
lPPqoUZ5gpfYbVNniVTlxxm8NcppR15E5RFukwT6vJPtt8cRtgsgHP11QuB2ECx6Tw6fjZ1bLalX
f3bPOSnJCaleGu89s9ouooRmHwsUcNDBjsK9ZLAAU1muJMn1xwHfUz5m0So7QgisvJOlUyII4JtN
G51EA9XWtw/8XDgIKqy/dhlvKFWVRq9j2BWdBECb6o9rEJrYq4UDvmiHeYjaoJM6L4KdiNQ2vzGV
kdBzR74WhjN3W2ogkBJQCkQdnyXqbV0pENEPxcOM8nl//1g4a4/woTk+ZSnegZV7txBtzTmu+qVF
ZmCjhzqP0MFikR9SBcTNMu1ipBPXitnu/L2h3LlLqKHZyYRHBzg6+OIMBNjXm5fjZbWQe0Ah962J
1N9bEDne2lBJE1HdWpjRuYvz0hYT6QTIC+tiNCBsa8j+pUMPLNXGvWkp7YKlnxoKeyTRNTBRoU48
DmyuQPcHF71yAjDWvE5BbKftDJxCYZOsHfLgkZHYlU2/0z04g2PnuJUen+S7J8PMKlyFS6s69yCh
K1UH2a2O9kH2bQ+rcUwFGaPehy/eUaPChtaOjx30jcO/sGmlabl+D/yvMebu77TY7bxyWs7taH+8
2W+N0zn6xsbWfXgwKNRRt4fHP9az9V7Q59LpzzFdxZZheqfleHMOhK1j4GDfR/SH7iLmQuh6PYoN
DrWAupXT7RAlZmnEOtZ8VK0KyPqNAvVo0xj77J7nPDxW7qBto1TNngI15dcKSnNOyI/aXZuBCksb
886RRlm7r/AfCRowTt7eoLMuC1jnAemYuHvw2cxhGAM/Hzl3yiuYrqPxBDLdLm+GKxNvo7E+Zh/f
nLnaKuuGoEtqYdPOLZ0OBQF0tk5oDxZsXaS57ncZMvDVaI3ChyQ8Dpztk1wZFkLyJUPThr14r/Qw
kXz0lQnnVju/yU0OMetjjgnNhQVDs+785ZCY+QxVKcOQkEbRUmK+bOGPNCj9WuUreFQUCzkVBV0J
B32bU0hbf62ebi/nXKcF1EYmwjPUTX4vZ1K2hhcnMJ+XHmQ/94r0Rw4j0gQBOPK+Xa6kPEfltkDF
kVT5RvCsSB4fb3/E7J5CfkAQJVStAZ5lLvU6zd1Yj2rhnHpOtB2J8f5c2Q4oXw+OZXmvd5vNUXvF
rSMsEbAJMw8YGHENlMbQCYGHZfITL9c54SRtLAEebDYR2SPt0lnjgPkukWA6SoeGHBeGOhO9ge1D
Q9plmnQ0Sl8b7CM9loNpvreST7KePJffKXo8cnJHUApJqWEW25RK66fV6rblGY8XXGlToAF4m4Gm
mmvDRY/7RypF/px2tpG+Fd5n3e1injTA10uh2YpL9ZFpJMw1e2WQOUKKmCp6j0TbOfwUsr0mlKaq
L4H9Zo4pAm0BnW8IrVVcSNeDSkSeU7MCNpJ2P7TWSIPRTOv72zM316JwZYXZnrKaQTwqgJWxot7m
PjhGK96SiPApGh6RTXWFNxFs5U98bi1sl7njOWUSkKLT0PaFZ+J6gIHqy4HR4rbV04B4+skQdlli
JZEFYEnRo+2bK0j/R4NmBkfj6px9/M9Dx+UATbOpvwVeK0vWFuSykLRjLQI7Kh61zwmKEVmOoN3x
L25AVkAhVJZrjYfbZmcAEddmmXUdZZ9L9Qxm0/KoDp4ppgDV7Q3o9K7KlujBxINvGyY+IfHflQce
eQ7FlHfQvorQWL3gnfy+I/AxIni1Mf5Jopk5Oa3XVRFiWRHu3zog/nahEDsTi1z/PnNQkEKXurgZ
MViuJqq2ltH7jtQiVcZtWp5kFU3p1R7yccWwzsZ93S7tsd8H9do+M9lIQvTogsf4xIFkz/2hUh7d
yHSTh8h9H98j9V7rqPaVkYEAv3p7oWdc62vbzNHKwZcjFQrGHscUNau2ygmXHfrnolqBI0Oz5Gqp
lDA50NfXEixCVASkWGgwBSnR9YlqxHqIlAK5dimqwVlS822iEa2J0UCpdap8ilyRPzVV0JpFO44K
7VJfkUhcRqpK5IIHtLBNFGmw+0IPtmMS5TkZ/K7/iMZueM9AXvOVaV6xJIj++6K7/momLBiHIIZG
OxBCpewTvlJXEnDbkb9V+oqGemzdXpaZHYGmhQm3O2E9wWJ3PUeCUOd6hmapc6A8y8VaDx+Txr5t
4vdzZMjIy6PpZJKA+NVQ38R6J6VDO2FgEqAZIbJeVGsOmmFa/iTFZheDiThbSoFMJ4lZe1kDeBUs
msqk6sXMomY0YJuEUOl5jErwUyXxe9/63IJHN+NToCYGlhcVNCETqSuzw9JOTjw38MWzWgHeH2+q
kgTyvvFFgGRduwXJGKnK0dQbO0heythpkmOSQpIy/FzCVs0UX/ApIJ4BMxcy0ugiul5Ir4oaNWpB
x+fu88eCFqZirYNNvq1MSyejlcpEWvDlZqrtMDkhvtG1hEeDTQlwvj40vIJS3XDMSIXccEJlU7jr
6V1kKv/Cf0MWGg3ZqECCYBwLez1ABE1QVehigAhivESAMeZf/LtIE4peeIG4PmleVPzlQ/ccOrc3
8EzkhmokZhaIIxF9g+zcggWFczk4H2c/I6hjDSRYuet6q93VSN5ua2vzp1gDdn9G6Li+bXrmCru0
zPIhoy0ziT0xl85CG1Eud/iOJB2gm9YYm66/cBcsjZMlROZE0PNzHMbJf+dmcSeZa2+TUHSDuvel
JaM9zEUCsXZAEVEs1dNmj9LFHP8EDhfuea2PMpimYDs/9DVpnNT0thJ67ijvW5SD5N8W80uT53+R
8rlaXNZbruHBg0sEhrXcjN5lGt8r/U6h/CMcjDhccDDmXkHklSDbgdQgmsVYpfEU+sS4snogVPpt
39LWIF+eYueGCWx057+P1RIkZu6CvzDIsg+Ko2CMftvi2QWAfyDgLhHhx+7Q4q5sut27+7yJEYMs
Re9LVhlnFonuvi56WO2THZ/SqnGaJf6I2RsPgSxUyfDAg1ebuRC4TmzqKJSAtxGfak5eS+C7rIWQ
KOK5kIjOrRNefxPS78q1Y9EWwxXnrrolFbaZxw16BxPUFK+oAHnA61sp9qMs54NUOne0X8cfzdqz
MZ9LvtNUGWBes0sr7CLmGWT5UHOV4JtDS/utNxtHeCtesjXK+EsJ/Jk0Bd57BK5Tmzv40tgQfajx
zMTqz5DMZCXXcMlp/6A/fnaf+udZJIZA1K24H+/R8OvbUk7kh3Qp2pu5966+gXlY+wqsuZmCb4jQ
fmPQIDhIGzAadR/+EufOTNx1PVxmGwUxdD+babj3I1G/HM8hz0TafGeWsaqWilEzxwIdJJMwIKZ2
Ssde7xauHNywn2ztFetrcZfM/zpiOFWdgIo/kIWLK7QRVS8zpEw6g+r4UaR2snoInMrkbSt7xTYx
bz9Nc8EMBvPX3PQ5F+bKSNMBxJ3WiJR29d05AFbjOeTvm92pWbXhvzoEUArWkJqHUCBbQQUvVJFH
aSOd3SQk3aaVLFHfhx/BERQuRD605QM/7qp0idZxho8FG8RAthoXDaAVMrMXmxDJtC7qxLP5Im5G
hCohvfNJf+5OSBwdl/A6MyCzKUeFVwAq0+CUlpkYsdajZvDrHMCSxMp5MzKo2wRmzMfoYYwsL9bN
1I0xB7s8D0gHJTBfOgoaHDC/s9rhLMRbf9zEmUirbFUDBJLvItHU/BMo5OSSqm+Sj/DS5NuvGHWU
eMlVmju4IK2Hf4YyN7LczGT5OVDTndKI5ydzFEm7Wke0XfG4HBHhFeg+fRC3ZgWOZQpCndv7caZ3
DxN3YZo5yGFXKFHi4c0ZjuIRxT6zNt1jaxpECYj0zJeW9YrcG5UD8vrq3LX7VbrY2D7nEk+BgIgK
GfrmEBpcnwnw8kHFVcTzLpEQWZyMugKpKfpBj0viXHPP35UpZqZVNwBOeISpJ9N8kTcQmIw4Iux5
OGirlbyAdvnhQ2ZfIDATSAZAn+iEY2NpZN800DDiaVVeqnf+Sdv2Zvso3UXWo0adnQAKGZ/4x/J8
Oknnc0mI9ZyudgT53NPRsxdunpksjXL5LcxCa/0gpRKnA46NRlNQMtmKjOWWlzIWc1tZRP5UBjhQ
51W226tVCi0a9FE61wpEjUiSOp7VwzVMwf14vr135zxv5dIW8zAMXC+6Q8bj6jbRHGOcZDp+BGfO
Guxd+q6TzWaV02+6YHUu93ZldXI7Lm7wFtWOKuxE6TyVAMBXunM36qZ9JKp5sHa7koj2+zhSf6XQ
6uv2gOeeqok9FJMLKhZAaq8tB26djk2kItLQadt6pDuF3ettE3O7BKpfSGiCNQ1KGuzzNAZCIFYY
XDwAlGuURGp2YbLxFzz6mZ6yKWwBmQby0lOWidmNYu2BSY/DUDq0kw1P3jNahw8VCBnaFSHJ7hMb
FCHxZ0v+cNaHVBF/cISF2VTnpvPyGxgvtIKksScEunTOlIxDW1NUxYoDMT3j2Sj84lxH2fDoCYr2
R3UNtTGzxkW3uMz52r73RvQCGkVbJ1bdDamADpFigDx4BBeDqHnEf0A4F8CcrIUvToqCqxQqeZyP
4x66KfpuhTBGnspT0s9YlZPYVt1Es0qu+RjRcnI3+E3ekq4cm1fg8Zv1KPRNYSYGp5w1sVIfszyN
D2JWQsS7qMW8oOkALicqparkWRUQTR7+3x9ew0wrkSsV8nzFyQkcs1ozADj3Q30fKVK8ymMI+fm5
6n2JCmq+tIGGEY3TOhXImLT1Rk9Fbh3nqRaQWMi1luZi3KRol4/5zoKOkeISUAkAOp365TsfdyVP
1K5rXIoe2ugjwVRVBHkJvv03Xs3fpVNZ8HYXtGjshLLFOXwsdICclZMxgG4NAp9rf+tahmd7/kJC
btblvbTJ3ja6Wg0pSq5nf6dS/3Qfmt5RcEAxS2IrdpSFgzhT88MJQQUZDdQ47b86BvQuTo0wdbE7
LX9ntvZ+H60KAJMy8qLcgwEN0qlULkw1ppTLHHPhtZgfrYrcJmoqoGhhu4IVOXAHtU/ks9yaLXcc
s2P0JKNRqCT8GntKk0BYVO2b/m5YwsZNx459NKW/ltkXxMtEkMgrgXw2XsScRkQqHTHbZa1TtYfj
7dtu9gaAbyEBWoBQlIV4oCc0Kb0+lRFwvxjgDG4BGlioXszfdBc25OtLO8kHMVB42Cjt/RbkIuAM
8s2HP67t7VpKrM3q9L3S1k/6Yvw7OzhAJicZUsBRf66/i3eKk0ZuELxRPm8DmLk9cZOb9GuNLn6b
8dgapI41afrt4Wxtzj4AgLd/f9YlnPCe//l4xk/TlD5UjRwG9HDlOj6AhS9Zi5KejHKelpNROmaN
Soxs19ULTtuPt3lrbMzTBC1rbMACpjNrv3+7t4HWIl0BvA/YBne7Yn13txGJedJC4plLz+Kc93Q5
bOZJ6r0wDz2fl6e2g/3w/YZ4hMgWGoTWD/HWyb+fX5PHu80ZCJLjCjmEf3Xo/846i0rlhJyXuhBD
b1+E3f0UALjmg0aH+1MN9KMTLuyi2UsGARv8foSnANkzU92PWSUIAa7UCGjHPRhTFbO2hscNeHa+
3CU+x7m5vTTGzK3Rd6E3DgrSCLIVbTQaP6yEhUt7Bn0HzxcYDUNSwIoJtsPrw562kVe7TSwjVWHn
W96mq+PXqlmK2aaCKrtDEdIjX6FAiErkWQ8U50JXNNyQQUndb/ujIKmLd+HD2N6vX1vLf9BL845K
ETm358g83T6acx4igH7oaOINcJ+z4o2x1iRS0YryOVQ/iuF9yB4T7n1YkoicAcRiJi/MMGPkJCmN
1UrC7fUy3ZpgOz+EQEwV5OPRIz7Og0zIDnohpNvRmqoRyCsDeyCcaZjg7mpQcbg97NndA2zIJNQK
RAX7Hua+WPDioMln/o27jyG03awz0UQHhbpQ2583BK1tMNhASEVhBq6JhWBkuq+ca1NXbemDd1dp
arXRKje+bw9Jmt1HqHspKhT7oDLIxBOc53F5ksAU9G4sjXCn0R4lGq/f9jb0mk9o2v3jTcmpmAjH
+NtKSfQIKs3kgK7kwAS13/n298xVM1BvBg+SBv54IHGm7714sdyEA3u/j61l7ju6L3cZQVmfls/x
NtkpG1+lDV06seLcS3Zpk3medcX1uTqGTTgayH6Afmsi1O1PNrYZcT7JzqoLaq0mCtaj+bQw4LkF
QNMR4CtAOwE+y1wXVS1PTAe4b7lTHhu2FL/o/oMEmqA+tcB7FvY5JCkcuF8cdvdSEn72jb20zryx
ctCOmawP09D3ZnkwnjUerb9ED+k32O9WC2OdNhN7acErgLr7RCWCbOT14o6620PwUpXPCdph6nXh
eCVNfc2MwhZ94brZh2btf942OvuWXxqdfKSLHdUEQ1rlcG/hsz+9uHtAucj+viLrP93hcHjOdjuJ
3tHVij4tXRcz2wqke8AHwH8Hz5rKnOKoCN0QiofKWfwGSUmHNK8Jrpqec24PcMbHuzLDnJhM9uKo
7nNcFsqYO2OoY065IKSDiwrEbVNz2RZAu+HJgkYQ5LpsyO6pUa6MbaGckYskE2Pqg3NwaEl8cgKe
deFoTLvharfgcYM1nAt+wlf9PLQXCxeNfNHFitedUz32TL/BwJrOb6yFMf26bCczGg9AOar/uNiZ
A9ghE6+Unt6e+/voTjClVbJHWvwP6LqcgCr759qSzco02uPC8Ixfp4ExzJw9JVDCFIw23dlT79xy
y53qtZSsoc8FVGtbv2viVzJQn6o7NN1kduTbH8Z7LFsJwnPjVawqUpvJQ2EG++I8NOsoeAY/RSzS
eOc7pUuqFt0ZlVnBbba8x+w+i2m7M85C+Kwn1DcTj5TxfZ87ENWtAtCBrfKTWhxKoSYlGtQ4Eq7S
9wIcKJVheyLiXHmVo813EwAECoEOwexEM6ERapQkBcJP0a1OAhxFrEl010/d+/tCSQgag1Bsr7ln
sJkgLyBb/l7+CKvF1vbpKP3aKhdrOK3xxVYx3ADFaF1rzwoa+p+qgko16JB3Asj88DHaUeGsClra
D7e3zvzOQU0Kyh1oqdCZ60yP/KHVpgUUbP9eQ67K9cgSld2SDeb2ajMU9yGC2J23soPut3wrLp3p
+W34dxTM/u/7fNALD8cMZPVmel8DqvAUYYuQYuu+356w36n3ny3/1xaz5buhSJUWmuJoKUKzoJKt
pNhSjncuyYlAC7vbCvRkJAtEMbNTCAgMYmA4b1DNuN4cyaAWVc1HMFpXjd24cUwGIeqtrFuXCRBH
fd0/pT6/xFj1GxI7DRbFDPQ64xoDloqxm4WJlrZYujB840f0q4nohrlLA2i3o+jEEwmMk72jfgXi
Lv/D35e6CVkBIjeH25P+K5fCfAYz58BNDimfht1U7YfABsrgJYbsWgHqOcV9okn2bXs/1dJfh/Fi
3MxhDJVslPsa8y0Xdu1DPh6KAUG4LmWz/swUoo0QEMhA+UbVgx5YyTrSVtmn8KftTB8htsV/CUAR
Zs+3v2pxNZjQr/KDJtOCeNp6WbyKmgdFoP6Hlz9CAzsj8rp56YJdhClJSaWaEbcNhoXr4nedDSuh
gZ0Brh6EO1Bcvd4QqZhUTZIr3blSt4GKHPEhPRgSrTNcua+Km5J+paQkXhcKtBXQMhIS40EInqGw
Oei42a0ezS8QCzM6IoWO1O1Vea0s4mzmrtLpHZwILOGEs9n/AdUxWUxVfGRJ1E3YYwHVYyqv1drx
eicONpHyVhkHRTotLNDccw8KhIkpQ9J4RD7XsyMhqqw4te6h3rETgodq7OnYg366CA6h9NarPCh9
NqVoC25ocQE+zngrmwXkKxsKoMkR+gTQhxQFBF8Ib5m9G3GuVikNmqxeZOcFO0SHAPwrAksncxIn
aCiQasMqstEGsncfgKwy1X0KKIny8+f2hEzXw8Ux+vUpzHxwgJQBzT/yZx6wdinqSMTfAcztLqmS
sjEAa0hg7kcJFAxtxMFQCYbDQPjq3YNe5ATcdpYC6eA6oclWamqQ5bwNTbpwWzC30y/jTEbdC8ZW
ziqeP9fZI5Qsk9PIb4J2FQimUNsqt5BcY56CX9amzX/hJwg8p9fcgOWNUMxRHyHjDdmcxkzK+yRa
6u1YnFfmuLuxwfeZgjbMdM1bXmUX/CptaA/CnRBt3VK6Uqx+kV7jZ7XYbQO8BYgVBBVcKT8B/+UQ
g3LQRhGriXJoqzuQZ7FD0GlDLQLoS+FjieFmdpQTpRGuCgjvAOZ5PaVNyIMUFVD8cyhbSkyVehWu
DWlVDAc4kX78XRlOiRdXcD9vHw8WXfKzlnheeaQNwUYD/O614TEqtNAd0H4mNb77pDZD5/QiKmpZ
6olESvzhbQja5InTpXANBchhlXAD2vDi7DUZy+9ISDqn0uTsGAMLdz9m0KHC1fCeD2G2uv2lcwcZ
hXB0MkmQATVYrHOf8H4Wu/jQoLIbvIa+4GSmpKf0thk2XfYzIZOnAQSJOmGlGHe0bd2qQzkDhKCl
iToRDQ9g6TwkR9UKvzqnBs09ZynWTrODteJ0ZrLm7QKlMpCbHiH7voZoAfz1wOaWHMzpCLM78vK7
2B2SCaIrSfguTfyjJvGqhVhaYPVI63jem9YhjJFSqixYZSYdLDo/smIq4kbQbaGQzewO0Uirttcg
MBaeat6UpLcw2ITn21POXF6MEcSp10awN1U/56ApDDk2rtxLU/0Rs93/gYu74iSEY/0impt5Jv+x
iWogusKQ/0Xp+drmVDouO8mFJnr/2CkHTipNoywJwh9bApsLYNg98Ustt5RM0qhfU+DmrVxPQXCG
8vLt8c9OMsKuKfxB6xOLY3e5UIjqCt8SgHm2HoM9SPgg91fTSF+irpkd9oWp6VMurrV86JoILL9Q
puN9p+JLgqqBc3s008xd7NN/ZhaN3jyaHwSQhzOPw2AgzFJ7yBBL1V70dVOFBnWhgtI1gDyC+vQv
jBloKudxRcsQDr0ej6E3LVfnMFZW/lOvbmq5tDmvcbgIOinNEiJnOmK/hoYQCO0kuC8hxXRtDf5o
W0cGrHHJ0dUiVO83MdK8t4c0u0Tw+wHf0jEsg3nKyy6vIpQkol1Sc29KqA0HXkv8hUbDuS2HlUKX
nSZCqYFNl/p+ALCalCPxAEBhmOzRZlGT1kN/QdosmJqbNPQtoAd1it7Qw3A9aZUxunkYQkJX3ggu
Td+WQpK5/Xb5+4yv2SlJzgF7F+00weRHyUlj39TjYZNDe76Ll/p65kcDwLeuos6GnMX1aMCT3Spg
7Ah3Pa+SBIIjUog+/jQhtzcB63/8nCK8dv+1w2y1lB88LhKggBjHuygDaoevqVY9Fx6oP93EFnRE
n/mfKlq6GGc3xtSCOTVlTaWM6/G1cZzktY+7KG03FdDqfvHsJ1/xGJq3Bzi3y1Hc+48d1lsuWy4D
Lw4uojS5L4N7pJVu//7sOgHaBfwq4HPKT4Hk4qLTI09zqwBC2IWwz6PSMuKNbyy9ybNb78IIs7Vb
P4tASoKjGqWmG335RnyCRmNFGm7T1fxSULU0JGaju0kKQNAw3XWDnXIp8ZWKRB7qOHnlqJm4G0b9
PuZPajxSrzv6tUyrqljnhjX6ohl4b0l5TJq1pgPFBAXPB+gSNZMQPcQ8Hm7P/dx7rgEfrUC8cupX
YqYlSAVXrdDav0tjanBvogqHqf7iIMjCcetKOnvR8bbB2Zm5MMjMjN5VcqA2EW6z0jVrIzdDiHOm
S+IIs6t9YYU5GpoPAv2Ah5W6+ZN6KQSGVrzxqIRmnC9lYmdPxyTlJEPrB9objFMu+UPA9QOu51Zz
P41o1Vb957+Zsr8Wpi+4OB8hSki1XkAkBQhuKy+T0JTcnIa1EiwcxNkLBRH21KMIIXWWdcRPKj2o
RAjEG+GbGwYUwmyd29Bw4XSwial/LswLO9N3XAyIz4LOUzg8M0m86Vv0qLXbPtjqXeHkZWsNMUKW
Dx/NewDdDf3W6PK9FnrHOq9WQPyRPqsWJnh2t1x8D3MIykIRhVrFBEMy1g9XnaKdMq4CgLFxvDr4
Hxs7/t/oke8RASfQ4dZejz5qS1fl2gxHzkDDerEpWyBtljh/p2PEuj8IixAToBqHOIw5AKmUG93Y
j9FO0bqXwpePEkKxDILbmQmpejvUgnrBF2LD4p9x6TxaSvGH52VWBneMwGuhtjDp6RLtuFWbbNzi
hdMaqhRbNctMWW6oDtr3hqra6+0jMrdz4YbpSDWCt+5X7JN1xpBwcQrb3IEb27WR1dBYbmjKNwv5
lNuWfgVAqsxVXMlj9YSx2PgpZ+vlsTOUAyKXBb9iyRLjvkAXvkaMCUtGXG8lY7iPvXrPJQ3lg6hf
WLy5W/nv/KEsf70njShKAp+Lo10wgmaGeyv1Q5++/4s1kqZODyRbJ6ITxoYAyfckwSmrO0eW/a1X
7aOsoPFYLfgrbErzn514YUm6tqSUHOfxYovzPOjo4egBH9UswzW5MjGFSv3yugGyMqVjJMlhCNEX
rKVHLc4Ofjhawsivqveqic8o0dueJwDrrkGi8tXvxtXAVwYY6kFJyNUjAWUvQkB+ya2bP0jonpjA
RgCEsHCqLgX1ThPg89MOQoGgGWgCpxw+Bd2nOuD1XLRtFPlOSfSt79WEF6SF+3l24wGPgsw9HLLf
XAhZk3eirOEwocvWAUpBXUN5RXqSRqG4K7l8iSZ8dvNNxE2ICsH4x3JHoSLeh1BNw+aLq8qU+Ua1
6zSpcSkW4ur2Hpz11ZGVmkpUKqI2jdmErTpIUsjBVuYeWjRJj5oOrvw4P2mqtuF1yJN6paW6rS0l
1UJVas5RuDTN7MraB2RhKIRoFwPqRDWl1Si6Xpekq2cnEw2ZKiSbkNJnHTpx9EP4egou/ryYTnJT
7/lFPbu5HYKMAfKfUDtH/WL694sHfHR5+COZC/c2rdejlq79qESBqakISpILtcy5aUMHvwDWBB7s
CT85wAtbWSRVhZZyCOTF6KT1OhWzaqlfcG7SLm1M/35hQ6y5VPW7aTxeRYN+X0MhbNEnnZ20ybXS
wZ+Bli/GiA4q/ESJDdxKdW/H3luecxQlOjsMl16O2Sm7sMQsz2BgKRRXhyXpW09Twrfft4/R7Hxd
GGAcpryQ3cj3MF8B7yAdR6KAp4suzNJ8MZFC4yPZDY4HvBfcXgKVo16CzMkW+aV6zOxgkMtHxwGo
hNEmcr34SpfVNZ9jMEZ5zJKYlNBIDp9uT9jsilzYYNwx19OjIfaxiVPu3FYBxWXwL7wFoHkUEFGC
eRPNd9ejaKs6LvUkindFlFn/R9qV7TiOK9kvIqB9edVm2XI607lXvQi1ZGnfqfXr56juzC2bKZio
mkZ3oxuNdohkMEhGnDin7SA3KJ+bjLqRxnslsJCG9XjFWweAbWRBgfZi3+voLo+a0uwRYrpktKQY
FzpCstGBbpiJSr8UZcEQhUDV5S2BHBV9l+fwrs/TNlCHLHEqgRSurkJpwyDa3zvm1acxjqmTaUrn
Dq98YWjtcTrQXLNGg/OE3Z6AtX90zfoJiH/Xc02ioeinnqRHQYygZKv4afQyEquRQXwdvrazpU0H
og/QbgNDoIb8QpCOghVLC2fNNzxXQSEKEk4GNBtwVbj+jkQXB0GvkGXQW+JR4pqZZMvVy23X5Rlh
Tsy5jAwlHWBkRmorkcGiDtkvqguck3ljtwMzCLgHdBPXtm1m5fJ4AqBJKxDmU93pQRIQTw6BK8sF
b9a2LAEVI0OiF2w0OkvyGxZq12oElvAdbkNi4OxqT9QDFayKt6du/WbmEYbiF4geoLgBBDUbWSKA
DSiheE8jI544ElUOQMesmnrdFyTDKntI6si9bXJrtS5NMmHArLWCqiKyEXMFlplwfswVINlS0blt
ZnMOIeCL5mWgi9DHcO15WStGJcjmsVqjNKIbLu79ZvDj/l5Vc+Xv3yYrggSBZuVbQ3bi2lY4jwBr
pYjPIHmnfq4+82paG8F5hbcDDg4mxLXD4NqAWA55r9IoP+YxKM9LSKbZk9ny3scbK3NlhXFwIa8b
QSyTHHcmD2oAFugJbDpVnOfpppW1pVzC2wFUksxY1KZtRHFJ82MoIq24PDbtnUEbzk12PREZvwab
wx8jzFBQck4KIypw1lQ6mDHH7EkYW9WJU2qA06rKAX/sDSddUs4LcntwyHWjsgziPYW5Qadx3y+D
iSy7IE6JIzSdW9FxdHQeJmbDuzG+P3aY+J4TM0q0AZNY1qlvlq8xSrZmNdn6wAl6GwEChqCQgdCn
gj2F2a1j2yhL0rb5EeLRflhQBAnlJOWSPxBRtOYs3t/etpsTCKkPaB5JyJQojD3Z7NtYRx/rkRaS
h4exQ/pfXa5z3GMrv6dCVHWFvQvIibK6PHkdL1B9wrDGKUIQF9GBm+eungl3sZhZcx+eRuP7mOrv
aBuy6YIeh8HL0hyNFqbokq4GrSVv5JtLevFJzMhVM1ZD5E/y49S6A55EWemv59jQJ5znyuaS/jGk
MgVysRqMeR66/DiEL1Oo+GI3It1V2eXkFT0PZ7GVKgC9yaoojqc6nhbMdo+ljmJq6/xYzYS+9kWe
7kHejbYh9J/bpCjKs1Eb/WMpR6BBTbPUAQ7smzIq6bkZSvP9H7wLLaxQvEfnLj7pOo5qhZhX6QLv
klTpmQggtKt1wSmziHP4sB0z6wUUj0EdStf4p7Vn/9qQsUh0MQnmOFygk4NkWI/Ao5atpdTnVgo9
Ie12odLvBkUGCfVOyX4VKAJnT1l+nmKOs29tqYtvYaG28jJk+STBsdIOrzrAEuKpcquCc+Xc8qpL
K8xND5xSUjWXWGcheyPAbipQrN/JKtiPby8h25vITi1LnFNNRYzcfINCptW3Nm13H3Vnz0AXAUH8
hBbUPnR+8TDSW3vzcnBMWFfkruhkA+FCqGXoFTe7Iu3spnhBgZM3vPVewp5cgDusoACEXXA6XnsO
RXttRASs1tCcdbQK2GtAWlSowe2lzonJE9HdTLTT4Ykzr+u2v2WYuTDVMlTXRFASHrMp9MhwGHt3
AVHCBIHI3wVBcBhZQ5Nzdsqmc14Ml5nZum/zKDZ6hIdUs8jQWWGY8d9Dm1ZUpHWRqQMojpVljrpi
7oYFPpMvlRN1hmWOL4THYbO5A1DoXjnc8OxkydOGriWtBq6KYy9+jdEcn+GlszIWQW8+5zGK/e6z
YVdr7fLEFQOSXajqXbsJMG0FAfF+cTSU3qWSuAdKxo8Wj2pPprAPx8GNGldtvqa8dqOtqQSUEW85
CQA/oDCuDSe4v0d60hXHsD6NEUpvI2DQPCNbU7laQAekugJKGCNqKxZap6PpoNW1n/0oPHf14E2F
9FwDvzUlvCvpp9siAvVvLgfgY8CnzmrwzhMyzSSNpkAHVjKBjDV6R3D/7cQgkpVd1E0cp9+yh6Hh
kAEkEKk25hgyCpqn0ziNgdSb1Q+weLQ2ThO0U6G25w2l+g3lK8OvoC5hczb5Gj2u3AYj1UHtKoAz
HXlzNi0qNFo4tcI4BrTX0odCjbPHKdPeEmUx/TLL7gW5+dlTQTqiDwKyJOB8BG60lDhB7tPy4isQ
28CisW4XvKmvfWgsu7mnJJ6Coge1ofi1LFUrN5udidZsFPpvj/lT7Mb7GcAntH+jbRmFN2ay20HN
6ijTsbjTSR6gjaSodwDE+EmpcV42n099HE4isAqAqeHR+SlPl5dRnM06TFFQWI13xNbt5CV6ye6U
h/REDi1ozrvvvA6GjfHBKDK2yLEgQ/zpeCfLVLS6MQUz8H7zWNmmkbkSQed+zEOobJmC0yirHt+K
7l3/+0USel46o68KOgdTNlhmc8jRSVKLkAV8vb1k65IwXqqi20Fe1eiQw/rdpHdhRy8qTZzTfg6k
9C1q3lMe9uJz9MRCAbeIlAdyqqBxYaKnidJaIWfGHFQtsLX6aypCuqDO7LQqj0ZeOjGYg0it24v0
PmrG7u9HZ+IPXECR4cGj/noWZaFf8ioxpwCPfcmmUQE4aN5MnD22sVbQs0UCEMlO5CTYqy6dxKTN
KMAJnaC6GhXObSLcVV2bWu3f8ltiJqFQu9Zs4BqgimNFOSVpKZemizCdWg1l+EGD6kY9gh8PlDHf
Ez0RjhWWw8clSnBvz+Wn02i1jMf2b/icCYzQ9VzGi57McwH22TofgOGmqzs2GqfauGlERxVJACpU
wb6+NiLIpBJzKZ4DIUMLZ6PaMCJJ326PZHO9oEOM1zYOI4ibXxuZRSrIGfqigz7/yDJqiXicmCNX
p2kj9CIphqobmtoRDNlMUiVFSts3whzk2g+deCqqYnl+UEzQTg88GMnqyMw2xtZan1kK9HaBbLse
kioTGiY0WQIUFnZFHT0PS3GY5V/oTrAlyRbbl16bzrencWutwFOw8pGCxxa8k9c2p7EkDT4FIVhL
rVA5o03ZQa6Es7m2ZhHhVkfjGFghQSB4bcUE5iiuEn0OagBkMuLWnfyRz/Wpr/UA/FDu7TFthMO1
rChAbgnSvths19YqQWnbrF2gqpD07YdR5P1gAZfH65zd8kAwEoF3HdEdq8a8PLop16pUUecgiTvF
qTUTMQMdHvdDhmhfiVTikDlv3IJQzpJM/IUKAUoE18OSqTKaoS4vgVgWvlBDV4b8AI1Vq2de1yxe
p/K04Tf8EXeBNSsnrL04wjoBF8dKl/amnimxECwqdWMRNPIZIFTyq9btCjTyKQ6qU5wL18acwiRg
TuA9h1gmy6BJ+7QjRQqTcRN71CxcMlll8yE3nLnccEgdosgaij1gnoEywfXQ5kVHEkvrhSDsxNoK
51T5WlV67NVabOxIruT3whI2u9t+ubGAaxkEsGVFNpCaZvxy1tSkK3VpCZLpbKCLN8yDTFSh9KXi
2RiDYtK/bW9rMi/tMQ5T4w2ugEV5CUCBWrhL6NJdyntYbU3kpQ3mZjDPudGGlbIEg7rX8/NIR9eU
dlp+V1Meu+xGqAIKYq3vAJkNJjAmVJWgmy2ruZgD4Kh2pAOquBjcdgw5vFkbs4YnFKLhCnuDNWbW
6NTQclbqOZgn0IknYXueBDfth4DWvNrmlinwRoJfCThdXLgZLyyyrE3KosQZBn44mr2A21Cw1E5y
DDXi3Oq3Ju/S1PopF3u50mdJ7kWYytVHMVtpEQ/h8njb3zZ8AXg9lOHAjLICFBkbKp5vAk2nOdDQ
Gy4q98qPfgAeQrdqXr5wI8IjtKNggEABvhmF8boCI4jVDKE3rGWLAGEqLR+3x/IZVoQnIy5nEJz6
3e3MblZCY0mcFBGDiepzlTyEkW/Q5xqkgWPiDk1sJfohE55vW91aJTRFIfbB7xBwmXMSPrmAx0jC
kaIScEAli4+eMzAJR/35HwwpKFNgvQyIPDN7KZVTORp1jA7uEIWNk7Z4yZupe9vK9iSC/ur34xV2
GDOGNrZQz8A61VXqzOQXhIZGL7kv7X4/kNPMQ8msP8dcoFBywf0WnrGeyow5GiEhp5N8CYBwcCIB
YNXCIpm+S6VDO8+HWCacAW5sYBjEq8GALogIHND1rgqFaonzrl4CZVIBxq2qlyQGYCIExsKrF+kH
ZzrXd/6n8QEgA30X3Dtg89qcKUWx3oMdP2gaZTzI+phB0QFkR3o2jn6NlilrVtLGStrYCLJkkn0Z
4gT3mp5rUKaZTRpkxcLr2NzYiii94xIE2LOCdCGzFSUR7IwSpbhs9bGAOyo6Ioembq3bQ9/YGLAC
DzLxrEDhmDk6kT4uo6jpl2A8COf5Z8j5+Y2bDtgCkYQE+A1ILjZJRwUjUoRqxNUq1ME7g76iRyP/
kevZfgzB+QIyvGwvTxVnt2/ES/Dr4QYCIgW8y9jaHekRSjR9xtRpkxV24AyeH4sSR0G3OP3y/fYM
br3hL62xZayx7SWlKAf46kF/b16nVRbacOZ3o7ervcSztjmjyOngTwQZRNJrVw0nsL/pHWa01WlQ
S4KPDkK/CbXnuf+RQ2QlfEFX053cOfriNHXQCK40psemwKUvAn3iI/qNBT8B9d/tWdjasEhdQiEJ
Dy2kuVZvvjgG40Vb0FELP5LlR0W6S8fUUpZTWvCGvw7veqeCewINFzifwC4os+R3kdHKAMAiEoGD
QjGfdNTsm/yuan+pIn1NIUFmmPehdiAg27k9wM/zDsMo1ykYH1rnhdXnLgYYFSDW1tUGq9x9b8zB
inC9NQZbUz/ar7FqxR2vV27LIIp2Kk5JsPx96jCZBW3Ks6bFJVMoT4iRKMD2WMH62Etotxj3aS2O
Ts7Vbf0cEIAdWaFqcC7oiLKUf6O5jKVOEQq1/I3IO2o+LQkn3H4+TVZ4CmKtoK/0xWzrZNvn6C+L
YaIq3XlOnHmE0IT5as4L4JeVF/41zleHPVw40NyIJBf0y66XrtfzjqgKwoGQS5JfKaj84gUTfxXr
hJOg+VzO/20KdE9IJkPW4tMzawa5DY6SJah/lE25K0jv9Ep3bOlk0SZ2xgFPyqhEg1UcTN1ppM25
WI6akttVHw0o94+2kvMEcrccCQ5rYL8AhIc/roefIZkkxmBMDsTiC3pOrNnrUROVIMNypEg0/vV9
GO9abFGg0FfYC5syXaLG0FJNWIKwOo3kFxoUex6o8PPJeG2CGRDKL22YKSImeXwblu/y37+H0AyE
rhzUPtHpJ/0WbbjY6rTQtLJZ38pAoHuqLGPrxf0r0RMOu+3WPgA0EkETKUu0yEvXC0N7tGRnUYI3
OdDN2q4HzmRft6dpF2nn28Hr84GIEV1YWu8/FyNaIBmugipHCCQwWqVi75km+DkNOZij2AlN+7Y1
3riYs0BB9lCcB1hLyeFDonYk2+rs1n9JbYj8EwaFbA3ILEDdhRLg9aDaWS1UaqxuUKZOmNdOjfLf
NIec0XwGjvy2g/SahkN3Lahe2wF5Yos7DLILBCFDgziMDPLYGKzmU9w4Y/yzNNsncarvxyzaycTq
EpNz9LCSQP870j9fwDg89m4Z4jqDo4CmHom74xo1zcg8zJmHV0wu0Nc8qb0kdKTczag9CTzI6dap
oMriSssJ6BUoRK7nIOw7ZRwo5kCoTwawBpV6JDyV4E0bkCHENQJZOJRBr22oZMhryBGuR/u3cnlE
zxM3gb4VObCOQDPAX1B1YfbBKJSU4pzALQUyEu3Lbbf/fAWCP178OOP2hSJ10WLgxyk5ZNVjHd8t
Gvo13dtWNrcyIGlIseEOhITA9SxJ0IiY6iRclW39sLJVEoxQT1zJL73bhraODbxfseZrvy4gudeG
hFkPRVrDEOo6dyRe7vMw+0Bv/6ss+WE4PIPEFbKvFSd/uOUESHNgWyNerfWia6spyYdsFDIhqDPo
srZ3RLovgY//h6FdGGHmUBVS4GjUVIBUoPlaR71bTYMHagK7NiTbyCS31XWvqLLdbbNbcRHvOMAX
cYkEtwMT75O5Q7J+bBDv22dNf9Ca3pKVe8xsCnbbuX27bW1rJtG2hfIKSnsoOzNBQ8rrGc4Kayad
3jsSBWTqjgVJ97fNbHn9pRlmUKUZ06aJayFISlcdbOgtpiXy2a+3rWw5I4ACv7socFayMTgyM3DD
y60QRH4unqTG0mZvcEPiQD0o5oTbzYlbn6uojAL3ztZk50bRmlHC8aVKyB3HkQtWVBPHy+0Rbc6b
CdkFQA9QfWWRJWZfNh1aI4TASPwZXVqDfK+j0jZknKzr1mhAV7OKcSp44rPptjaUo7TtBlxmECTA
Jm2BQBt0yt//fjSXVhhna0u5aPp4FILx3Hcfov5O5h3YXv/ByPrsRfZQNfDMvI4NCeCbQ14JQjBL
h3neUQESbqDd40zYVoCFg6Eug549FEHXCb24KxGsfj3PsoDO0VOJMSh9Z0+RbQ6zy69Mrp/MPGfB
uAN4Ef4uokCzhowLY+UkIcE1kSFYFlyZ6ZSlVlq209PtiWMlRtYLBAzA23B0r7AJZubw7UKbzuEQ
NEXQ6O9j6YVVUNZHQ/pCxNe2ccL0MH8oD2O6K8ogAdVHPh+Np4QcYr9CY1JmQbHnu9w7Xc45ZTYy
mdefxky3MHedOaGLNKi+DfvceVx2s/dFOKpfbk/B1h3qagrW/Xgx02lmlqERww4FU8FyN0apJVeO
brqlvI87y/wyZmdF9uMXbjz5fXH5vMh/Zp85STMsvTwOMN1W+0TYy+EORJ5RZEniQe38In1TElt8
hxaSNYdeCOXl54o81B6oalqSg+Vz0ZBtjY6ZvyiuZH5Qaddqx3a5i/A/V1ATi1/SxzqyStr4HTmU
Bpq3FyssOQHrN6XFrWEwvmro49DKgzkEIOcdQbaZvhiQ4ZPGFyqCDhuVFl23UuSb+thbRjueP6q7
rqi8iDwm6S4Dgjyt9sb0rtbxXgnU6F1sHsrSUZXSojUErlUnXzJb7a3SeEnJr26MrASsEjzedVbU
69NeWI+aC0fQ4kk3mykaA6V8QHFwqp1FBt1q5K/kMwtUmauX+AeE7/Z66CyIlz1UDe6heqVhFZog
B0Ym9hP9ROwsepsNZzD3dIhBUv9aCXajBfQ+OU8QeJZcBQxvZu9i0iwsS3sQi6fKqx7IZEvzvXI2
zHORvmTkNAm72hqfptdGtJLsfjhpoMAF8TDa/qSjEN6bhQO2GzPmXII28pbYeUA2rfLbSPawz1wQ
O5NuQsohAGMWIH9z0bla2yz7oqki25hKKUirvLAiWbvP52J8Bj8t+Nummddo/pv25dqxJBHvT+Sg
IWWFxAmzP8R8aPphTMZggbsAg2mL6vA8rMIOvWQvLQ2Mj0ZXrBZAiqoR3dzUXFnYm/PXDHyJ6Si7
k2rNyLFQi+SJnY+ZC44xf032QkfYagSr6YlNd73W+saa2UefrFEEtNN8QeNcX7ljYTaJ1FdSU5sx
cI3kMEMF6131CbZFdS8HUeZOkQEMLuQOfbN3kgJUWzGyxShNVvtMvE/vZR3ycX7iJsOuyuxQcobq
Z+XFByQY9VXQyMJxYal/fYPD9AN9hssOii04jK43RFxXwyhrxRh8VfYP8sNfx93rX2cmJJFjPCpz
/HpIF6xF6xXSjhrArVfQKm0tIp7MYXHpXHzp5WNXR3g0xbzcLUt+iT2/fgQAU+guhKux55+RtqlQ
9OkIRMl8TwTyAD4wqxrjhypTD2WyWLXUAryMMFahYDBLjtDYYZjvKsl87I3lKR7mH8jf3cUtyFLz
obsbmtBH1eYxjAosqp2IshOhd5F45iT65TK6VPZkI9D7x7EEHFrX7Ihw9u/nCyTGBCQY2iYljI0F
kUCIaShyoxyDNi2AgUydqhhQ7HBD1DxuryGrNPef6bswxXhI3YpK00btiLuD9thGJZp2gVmptDNY
QV5kFTK6JQHuW3cEeb4bxvx9yGpo0tL4I++oBbYZfzAEq5e/je1BLhRbUqedVPicr/x8l8KErAgD
XHJQGFWZS04YDUbVxcsYRHmiezMZvLIUO2gZaJpTEpoeKxKegBlHzM8Utydq41BlSB3SzabV5KVo
Lx1RsPH63msAKPEU0FAc46gE+cQEhZ2kMaAyWYAFNVw0PBmp5nWSQh9vD4Nlrv3PZOMuDTQ9wjM4
I663IxofwMhhdmNQgfRRl0D62IMnlFTqXlkgcafuDWM3zd8UYpvxXWOmnmFapTh6hjjva9xkxuyb
1Cycw381yoRooGtQxEMRBD2FOuMBwO+J69SOwWiEj6W5o9VZjBSv7wofsNRmgDgy5dwMN5YTJtEH
upYmcWWVrudhgiZmbGYCTGatvaQH0Ef+y6DkNTIA0IYkn3xtoab6CGUfoN9LXADieEelky7ldjfs
ctSc+0M1c3DZ6yx9msULg4yHokWyVKsKBsfJlRPo6OCQ382qO/B27MbZLgG9af6maUBVjsVityaZ
xnzC5Im6n1ZQ67DonXqKhFP3o30dcmgLipwgscbxz2P7Y5F5AYa5ERZLBItJ6nd29QN4833Pgztu
GsGVBQBbiIuhk+t6xfpIyQytEsfAqEOrmL+aIfGS4lGOh31ffOXKbm96/YU5xkFKpVjqKsaY8v14
J2i2cd/tSWqVh47jGBuxHJSRf8bFOMYsKXOTzTA0pC9SVeA2+lMnR5B0cfbUxmsLfnFhiHlt9V2u
FbqBGCm/F7v+I/xS2PIvBf2dVscpbmy74IWpdcwX9+xcWih6yGEqfWgfZMEibu8Vjua1BxwgOmcr
8yaQiU8L8q61PsEYJAIf0cY/3oNFghOY19X+5OEXA2JuMqmM2oLernN3Hz8M1KLfh7feiQ+C1+8B
aOvfOPbWHXPLHnMQZLHadhXuEgH10BzQvBQ7eSccYyjYqkAU86gePueJrjyDrduVzWRWij6PqDH4
Q3/qJvgiDySwdbZduh8LXkiGnpqJgP3b51aT2IUPpeNycZZAgmbwAS/vOCA7wxMsR4dK4VfOLtsc
InwOtGoAgqMJ+NojyZSUJQkRftGNcMg7RPpJtEpeI+FGpgEzeWGG8UUzLYqEEGzmKFhkp/qgUEZC
pmHwhtEz48ieG0R+KKI2os25AvEGyHioTiQxTdcjU8lcI93F6s5YuMKrm1sNGWVUw0A0hSbo61ms
iz5K6SDhuVDulV16lIMKevF2et9SS+utap+7wmCRs9JyLrzbEWXtGYMOBy7XbM8YFMGVDPwhcFFk
QwZp8ft3U61cvQyMbATrK7qO6i/gTLNHJeTEl9+Yc3YzrgQ26HBcu0vYN2q+0K6moYrjrYnPSr7r
tDc9H3ZKeVyEe1UG6Wz0vVUsJQUblnQnJomjREHf7cb2eV4/zvwiQCpL8f+eJFZf8TZANQJzuGJD
mSgRJtUAitgcjSfJYz3+IsvXeXzlRKItv/pj4xNILJWSmAJ3MwXpUdV8cOt5eRCfNCjSgG7qrD1Z
417e3ba5aXK9bIL9CzARljdIIKUe1SKGNU/fOuk0VTtFP982sXWZAAj/vybWT7g4oHR5kJoeHVhB
+KLYi08t8zQdYt5VbOsOcWmFCToqSKXw+MgmhLwn3cwsLSW7JQfgRdu1wr6jPpcMjNXhW18Q2B4y
ng7I+UPsgbmKSfVYlGCVmAKQZbiVD8H31NJPzZ16MO3WHw7TQX9Ivi+etovu5f3tSd2KDpe2meig
F6WhLkuJnrLdgOoJuvMO2sttE58b79fxoeq/IogkEOswNgokgESlg43WAd7aN/bJjvrZTrfrnfJI
vMIzOCWB9frFbv5Lg8w9sBAySFbVMDjaE8TIbg9nc8YuRsPc/Tq5GPWUFpixYkSLe3MvTt9jMpyw
gpw9xYpd/scxLkwxHj+14RxOA8ZBnrzmsX7u3OgbOJb2g2XsFz85NE520PbNHkpOvvSenvQv4WkO
ugfO1XBzbwNWA1oV0JuiW+9640kptCelDCNWwe59yolqiTVPI37zFEZ/DQBfBkwJbPnaAB6xltc1
M73khT4pB8MF4bSfHNtTt+8H7/YibgC/4JMX5pijV061rKrKGl2OvzrffKLYebKXuGJQ++PD+B6f
8m9PyP9yDvxN37mwygT/rFzyRDNXxwRd/+gCLmkXzXPGE4njmPn9qriIlIUwlX2lwcxg+KR9Gpb7
RTnNvMz8Vprpcg5/n/8XZkD0jv4evYKZxi8Kx9jVe62xrNKB2oYjHronxVpAoPigupBwPA8H8WD8
/+aTvdvMUQVqtb7BfGrvwrSLY9HK2gk0tpzrxOYO+E3hil4YAE7WCb8YKbpFBbPq6BQ0yw4gUtSx
Z15D6mbMujDB3EILHQS8IRL8AaR0gE49iZhKjs+vcfZTWLwwwfh8ldRDOhsYRXEeoTD+RZWsvLwr
h0eg5j5WRbYRiHmOUWlFW90yyri8pkeamFOMC9nzyJK/L8f5m7FrfbDgefqd8AMXXu1H6h/kL3hO
EAiVcR4RG3Cwdaev9Lvr2gFlfr12Cu2nzOxafMAMoWDt0NnaT6W2uhHJHAud7996HkH5bW9BRuza
4ty1g5DUmGdQQhhklyRuRzkn3OoNn2cVrggZTGwyVrq3iIimtCrCl4GODu21iJ6aB3ANW9wa/uYl
Hrv4v5aY9RPCZuzCDlssex0PYMP1pH3th35tg6fkn4IyLl86+mNXEmPmoAm7JRa0vkdAkZx7ebCW
ypLfx9PyBk1a7agfxp9ab4c/Kgcv3TLiPVe28gWgzfmvdWaTR2FcKkSHp6aFDRGX6peJlN8++sgk
C1lG46n52ZXcYs7mQ+XSKrPvk7aWmgGQH+DUUdk0o6MgO3K3T+8nWbCNvLWM+Vya+yh/i7XvZhxb
ZuaF4z6hP7KofIvKl3QaTnSW/ZnXRLSu7Ccfu5gPJlw0IN+qlHpdjfZNkQh4ktxFt6QfZXKOcjv7
t5fq5VQwrlYl4ORexAGuFrpy44g4lRt7jzI8jktUeqzSP9aQTX829/8SGP+MlM2liKGSLkuIkabN
Pn9o5witdG9a60XDcyv+bPKvg4grl3GmXKzB9t34wjQTK3piolEqxfIL5/BOO3c22Nzt2h0dw2og
0NxaEidybJ4zFwbXQ+LiKKOmKiThKExBZFSi05AJXYkhkTlRd/MGcmGFuYEnkpjPUjpiWKnfSpaI
t4WZHRTuS3ednhs+yhYK1bnKsqhfQy2YI/bS8KUQ7ntRsdLQkmttLctX5F6eB86ptrr+LbNMoMKd
RxHmHMMDb1Jmm6fQM/yZWs3bbcfcOkjQkw15FBRVNDSWXK8VtKLjNKfLFFRzYmvTbqhxa+TRwGwa
QbsKmvfAcAVL10YmIlZl2sl4uUsHs4ZwMz1LKq85hmeEiXJxBToVNZTwxJVfo96wBG1Py8fbs7Xl
2erFQJh4ldbKEHUSbBjhU5h+JxB6u21gKyBeGmCWY2xH9EmIMAB8lTHbPbR3aldr9mgUmSo0q3EO
pM3xIHeFBkcUwdG0eL0wad2JvVjBXL0nNo8aYnNBLn6cWZApVtOs6vHjmY+S4DvhwQh4v88sxpqN
nKYGvy/dFdZ5up8gT2Q15/SbeI6eqf0L/+LdXp3NULr2J/3ffLHLYxjGSHURL8jkBTxAAOaFB6o3
dl+ojtGBIar7AN1ZOT/VTQuIoAB21ba35ugL5zvWqWOCA9pQ1q9Aks9Er/f1urVhpNBUV7Ch8qTQ
7UGV62+GkcSHVJrzyFVyVYN46ygAVCbmQvEUxjVEvNtUFKd91uqmP6BPOXeI0ggZaNkK46Cq5XSk
qtlHgInVPBz/1veuPaWYOsSaTz1QRmrkhI6rW3doEy77gvyomibfSZE522WoxoG+yLxmkE2ja7SB
qhSanNiC5yRNQgLGd7yohhdp/GZ2+6ZW8O75WStPt9djwxPXPnK8ANYsPwTlrpdjgDZLPuawlE2y
4ihNrPmp1FY2HgYmx+s3BgXuLrCmg/AWb1925SO5Jr0iAFUL7RehydDPuRwhyhWSu1krnm8Pa+MI
AtgVYBKkStY2BsbbZ7NVwk4JAbwfhDdkXgG1Mk9rS55cnYR0cUCkcb5tceNMR4sVpABX1gnZZImx
B1SK0N4uCuhkMCOvWDLTMSBut+9BAddB32T3D+bWiURCGW2z7Ns+Lo2yGkugh01QZsookhCq7DLB
+Ij0lnc8bSwc+pLWXhYZLeyfWFcTo4Cm2piLgVKFIA9u7Xha7Ayd7JqyPLeUV3LaWjsRRHoAjADp
iz79a5ds6ljXKADt4FJavGT2adeaTpIS14j0Q6eX740mfvz9bK4EL5hJ4MpBEHptctAjQQgLQwiy
X3Ih/ypoA7mJHxCA/vUPdrBkAJ2I6IVnc700aXUo2vZiUGYvpZLZaFSnotV1Dedw3NjVCB14+YIY
WFzRkNfjEaVGLTM6gGixit91s/bGRXVAf8pxwq0CPLqH0V4LzgYZr1Jmqaou6zQAksRAIvVyVtWC
OgVeYZ44iZNrmIPuzhPtPgwzJaDJHaL9oBo81scN71wlglcyLOhLfSJX6KVsihLUCgMD8FSaDV5u
1J4RRXfUlNw4+3l7Bbde/FfmmMgiKnGlQL5CDPRUsGsUJWu9cZTpO0IoBKl3Gg4gTYnsqdS8GEKk
f3/JgnXw/APiCGyjwjyIplkMmxJ8rEElVpYe4shbwt1oGoBL39X1LheUnzmpOU2wGxsS5zW4bta+
GwjyMEYNRe46zL4YFGX8DEXd8q0c5D0Rnis192St5qBOtxZUBa4RBBYwqLL73xDLODQHAHZB7OSU
KcDlYX1MmswrugiCqmrISeBvDQ8XV3T5riJDAstiK2WLJFRaIQVRbC8CKqGAA0bN3RCBObo9pgCw
3HahzfFBRgVtYSBiRxX2enPSee61CjXnoFp6ayU+No9qnvgFUNmFxCPn2jiW0JHzX2Nssltbxslo
9E4K+gG9P4PYoKEJj9oiSeIHOvD0FJlL+VqbgJaogvs4OsJwFDJxVIQeXtINeXSeK9r5Swft+SVS
/u6NvhrBsY7Qhh5jiIaxDfBGk5KRmEZ8vnf92yuz8flXvyxdr4xATBFVJfwysUSb8+ZnWUw/fTYT
k3UKjk9cjeLznLyhm2+vKvfkHRTmJXjizXzxZGWvZs91fCqj2Zbau0hCR59mt4bp/Q9n17UrKbIt
vwgJb16Bctt1s027F9SWBBLITCAxX3+Dfc65U5WFCvVoHnqkLdUi/TKxIm6PUtkS7x8Cjwici+i6
RPfZsj/Pchy6UbVtQdoi6eziSHJa7oToWMQsD70B+ZZS9oo124OCtYO2ECgVv0PMz6xpqQF5Rttc
eOfnEH1QoUFkrJPdTHd/PSy4l46LRlg0eYLr+3JYE4cUay/SIvF9DQ1IwzGo5h+FX0ZeZm48r2p9
bJlCJwA1JzhO0eZkqcQITkVtH1qMRZIX5OPIvlbzQZcvPT3I8YcDkC5kpwvjgwk4/AxZxXnuDrqW
h6I51sVvV6MbjrVaHfzP5/hYy6WlENGwMvS66o2p1WWZTPCpDnlb1FYYQD01ZAO5C4qgfh5HD42G
QeZEhdH4aDGAwsQgAQDBVJIoc9rqcHs11r4JdWs0PyNXjUvOUwILOB1kAjNWmaQDxUMRfCj9fjcB
S2O+NsICh/ehdkMxIAL0dRKmZA6pu7VMy7jPYs1lXtCSiPBJR08IAqnl5j/be9PoUAJ1LJo07j38
vqeihDLWgdinxju1JrYhsNyuvoULU5yvxSpYueCQBAD3LB39l1ZLKjKfSayGO9hhDg1wj/3pyZZ2
4spdBQcSPI/oNVkId5Wx4TbXhcNzmuSGP0YceqchFCi2qInXdjoEIXGfWyC3xsCUy4IhVE8df6BJ
alaRSfbCQe6QdKfaATtAHbJmiqgkEUOngQEVE+HfS/oLFexY9Bq6Px6RtN4452rJ6n1+ITyElN8C
kIfixuX8usRhTtqZNKGEvgSpD41K8dMZ9k4d/ORMRlOahtp0nKzfoo67ctq4PtcmfumkBSoffFZX
9IyaNtSubEiV1BAZ3RnjNO2dzNjy4FeuTQ91uSVMMJegWTnSRWHXg1F1VVJJGoHs4jTNr3NVvGjV
vxoP/K3ARkslQhPlXZJaXkliu5jOutm32qnLtjz0tQNhI/dkLezQGItyIHJjHiwzz6tENJketYP7
Mx37Av3OaO7buHVWTjzcRhTIMHl4CdQovKQzb3rO6mQ66DmJBndfTsfRTdL8uTc/atMr3wLSrgzO
B+oKkH5kTyDGpkwfWnTAxcexUKU0nTDvpRYGmnXSzbfbQ1u8QuUuw3OD/gG4/pB+UzcEC5psagDI
Q1vna3ey2gigsih46/qHQjwL9JDfNqc4qcshuzCn+PypKLyZTnWd6E5T7r3JknHPut/5NJZoGQrQ
+eL/bQ/Qf20udNBgVMQaKjZd2RqpMcNmYfyee7p3bBY5cwKp+o2HYbkh1Lk0cbKAxUOyBi7D5Q3C
0rTSbNrWSQZBxiLYG9NufAMtXd1VoQ7Bk9tTaa9tEQRP2ByITxHWKA5/WvuFTYaqSQo6Zw9Wbue7
FIHqRxOor1iffeAqM32Mu8w0dih42nsuwOPsae4U11k57m2po4/TMVksNKvdO7NuhS63g2gsGABO
I4hHQSVIYnNwHXC5FM29XrXGMUgH4JAzhqyl2/V7gftqD350cNewqTyJghUPLc8d0AHl5hs1Zi9K
MSkhdAxwiWekfi65QQ+iGjOQdbmfBo13caaZ5K4UlN1BC0z/0M7IEXOv7ze8h7UFAuE5FgfkaMhv
LXfw2cMNKR+zwh+bZLIrAMVTo97D5x8jxyvQtFlRYy+FJ94C2m/tezW+f9+ECALhiaMXbblILk2T
OQCbBhhykj5goW1E0jCBOz4N6IN1DqUoYq4vzx3bQwrydHujrNz5eFEW9j3YRfyrmGaaP/u8K5pk
8P2XJvgElcDEW+7kje2/dpWc21EeUNPpzcZJSZOkfG8hEfVBtzUkE774FViA5I9uS8h3+W71uJ3b
U/Y/GDXszKCwJ/JvvnwewBse3JW0CRl2z+0pXDtq4AgB1Qp6JEFaqmycxgMDVecHdcLN3D5JPzdB
DOU/TQPtft+2tDqJyC+jyxcC1kBvXu6TVFYNrSsMypYPzehA3x6NLgV57Pqf4Hz43NAPbbARQqrE
B+97E4olyPvA54OEg7JwGhJqhiU1XJAkNtgpy0noi++5/TqYfejQYpdVR98p94uydQp+NjjcRegc
EUyDTf0OqjLwss087oKHSad3Lhq1eiQddP/19tQYa6uAfj+4/1gLyMUqc9MRPyBFgAuPQRUo1CO0
ojYigqOd7QAS/tICx9SHRIToony5bXptVc4tK64GuOr8PHXKJqk7P2IzehpZGc9tedD8Yc9SvtM5
+YTs7MaJWtvhIC8C4zR8Nqj4KDvc55VBrII1iV+XcSuriNR/8uCnS1+L4Pn2CNeuxjNTKgNKz5pa
CBNz6whL4GnII9ugw6PvjiyyZjT+eg6VdwF6lDeO1sYY1bTLGLRWrbUN7uSxfpnRGzEZD4yzeMy/
0K0s6+oygpkfERR0w1FVuTxcpVX3sytFk5A0Dxn/0MzJDBUdvwBjRP400EddbJwtFWb+frbcheoT
vhzI8lS1cURaJnP7kiWz4YG+HuwTtVNVoWFxO4JG7XQfSCcL/XLWDih/jMeOkGbPg3oCg9oMYU83
/zUP6INvud0dfUPSY50yeTTxxKcgLNxwdNeeCnTTAg0PeDreSetygmSgp6Y/4pVKxwA0RbSqTj6d
wWbcaBmY3MRW+XjtRC/hFjKyIKEFGkKx58+MzlrFknF/GqONBOxaRIfr7J9fV07tTOlo5Sl+3fLb
vTG8lNVX6pzS9INTfCjMQw8yFT+LmX/wt7om3ll21LcJqWs0wyylAwTslwPrWR1MOEQs6Wa2S8t7
5C1eOiuI7NzfcbN/6ctfzIoh6zyKZ077MPg40/vJAeIN/CA56CYIhNDLY0eHO6jWRSm7AxVLpXkb
F8zVqQdRnQXmaAd3C5R7PGW99blwG1JoLAER8L2BetGYPvryoQU1Hm+KVwDTNyHny6RfzYy3FMMW
NQ4kuy5nhthjC4blETMjM3kgYkTQTw1I5Jn1DC4zk94RvHtglh75sXOc6ckspuqQW30AFefU3Noj
yw67+hxcBmCt9RCcqEAcu+dGX2qMJTakk7lxbHmYZqfau6u1aH62vClGP3z58/Zlq+Jz328F0DGi
lIxnbEmjX04CMmRTN/s1S/TcgHpf2LTGXfaLErDlZuDKZWMV8dH/Vtb7sh5Dzc8eh2GIBjbj9de+
ZDPZ2Tw7MhDAgKPYhw7f7e9buydBdom2GES7aGVXPo85GkjRxp4lAxsAwzODSGvTKbQhhXZC40wQ
Qo2JHlOp2Tutb9qNTIjaAPk+O1gJtCWASR1q18utceamdz7kuv2as8QA3hF8MmOFnGPhZ/1XcIZU
DwNk0bLIEnMNuEbuH6XkIPwIJACcXVGYLJzQFXWv2232mdU9dNSxoeQDSKTYEDng7d9pUJP6envG
Vv17FI9xluBHQVxxuVnPvtkt9AxYCh37yJzuGmcEKD8FGAZu75DtqhfLvScpaFrsaJinjUOslkv/
M19gH8Q7s7Bdqzz3Bs3aphxNzNeX8p6GPv6zogJu0L8a4z92lOcT/VmlVwSw41Z/vPSR+C5A+c+U
fZ2FH00t2QVuaPjtU7Dl6V8/Ezgl0GNxED8tQtTKbcppy2s0TbEk98Fck4Ye+VVtMphuGVHeIn8E
XMUp8VqYSQYMtHxt08cMcolSsLgojhV9s756zkMJf5OigbGBE6pteAtLGHF5GSE6RMEbxfUF16Eu
JHc4mn6mAc+hjQpoBX4fnZ42FvE6lYVIELTLyAECeYHDfblRFxlTCT01nhhg3iltHtLGDlGIP+UV
aDxYpHlTxPVPTboxtms/79Lu8vezA6KTcmAGCPAS172fxd1oHOzgUHgRJCJvj3BtHZEVhCqAYYGM
Q1cur6qxfK3Oap60ToDYifRppIHXN6q6bEtJfuXkYVB45nEdIuUDKOfloMSo9akJPqikzsRD3tnQ
nWlDD7ggLcNzxdmRFdq9mTYnFEs+3h7mSiUEtvFywcNBTHpFbcPTeeJjPvEkyFxQ+jI4Gp5O3HCo
IEU22tHIpyZu3QLESm1Ld/UIhI0/De0JsnLsxLpmK8dx5UzgLVs0ryAvhNAVebDLyUhx2znToPME
EpQvmls8uxIkOMT72TjTqbbrozdu3XzLWqoHZsnoLchGxMuqd+2YMqXd0PBEtsXOI1UUuOw0DQnS
6Caf4gGuNQoxUWl2cT0B/fi3hAC4esEM5i9kgfgHTYNKYsDquypH9Qmbze3hWVJQpFAXnsOEYG1j
va9980tTyquI7sdmLo0BY23mb+NYwFX4kw30DzqA72ZPRMIaHtDnFun2BO6e6r6VdgTFDvgvOuhT
jiPb4rpbO2goFAFNuOiDYiou17svecBLj/JEzFmoQ6gClVi52aO4NmyI+izZWygCIya5tFLatBx7
5HoS0B8eWmaGrR78ZjY7GrzdbUzxyt24ADVQgMGCgv5YeeBsrlv52Aci8VNtx3UW6dJPaAd0CAQh
ollqr02jtVHNy0eX7G8bX7n7IS0LahhUGEDDrwbgqDo03hzUIgnS18b9OXkbHsrKPCLHAxZwgLVB
cKrCX5ip16M+9yLRgXI1wZg4P5r0MdtqbV7ZFBdmlEuA2H3PHANmxBcrtj/2r7dnafXnDUCy3lNx
KJdf7gbRTlY/97NIqDVEOt1N5Xtj4L8wAtcTUneoMANSfGmk1b2cMj6KZAY9Ayd5VKAEP2wx+q0s
OIq4/1hRNhvvM5BR9bAiYjvceANXF/uf31arOnouOxcrIZKiknuPapFu/eHmd5/8m011Zkf1mTI9
53SAnbk7+VAT0YCkCooDK7eIV9Zeu3ewKHr2F0CgmrrXahDTFY2Jo0mBfiDIMEMAU1Zhru1thM/o
Mlz6Kg/wPsmblFsisOvzuRCJ/8e6su1oXpcDp7A+zWNkWUgxAk3uSy3OIBVxe/Mty648ac77uw5m
KqSM1OCnHu08bVraYvO5+t7iGj1ophyPNuAmdDBYKHJTj0vkBh9dIxt3t62vnS8QLQMdCzlfwAyW
iTjz0pjnAQFo1m0yied0Ensqi3Cemg0rK5kZwAvQFgrFFhsEwipgVTPqtjdd1iY8BykQ43LfWBB2
0D10u0N3IdPQc3acCD8Fbh8Xs7V3HO14e6QrwKnlG1AZASQY/oqnnHLTA+OE4Ys2qZ3sK/MfndRD
8VPfTRAJdf17ELiErNZiZzBD00MTIjf4gzaD/FZke+m8GmQrGbM69whw4LK6ECn1lcNEUtdvxqxv
kxzYHogmSgqqn3kj4bGM6mp7nRlRvOMMEoaWZsg20TSQCKPd2Z+eLPHdz54N/WRsgae2hqS4CD4p
TI0Cs5doHQutoYeuiptUZrN1aNbO5xIb/m/qVDeM6loBX7xNujS069fAn8PO/FJvXkPL63U9ez6w
AMgVQXJIed2kzmzSo2c8QZQUdr25y8iJpzRsDXsHirrbO3R9UP8YUzZoXjXQ7shgrHb/BMHXzH9D
1dpC8vi2mbULZylW2xa8rAVBfnnkRw7FWm+cuoQjPtLrn9L5IgEVHMaDXr6a2X3ZfLlt8Pr0LwDL
JVECtmfIvKvhfG7J2XQyrYHXzqN8qOPW4SEPyEJcEOjH8qHo+cGBZocDpE2/EYdebcnFOMSUgVEE
esxU+8T9KctyNGGxhAZvcOgKEDK10vzbOUVe1cRUBgbcSetK6DrrJkefXRcJi/4ZPMen3t176cHQ
7i0qY7KFXF0Z0oU1xZOgpdaDF89hwOklRtpHg52H3Jy3ApBVMwh2gqW/CngbZaN4dZAWaeCzhGvI
w3iDyyPq8bsx07UQMRiI0a3C3hEEmscKbSQHUzPRXEF7ay8m0BNLjYdI8QwxWartt7fU6qcBTbZE
/UunjHJUAu63JZEpS0hkl7/E/Opu0epfnfxlRc8sKHM8UXSKWQUstDniSVbvLdyX1AmHVn+0Nrvi
l6m8uGcuran+W8+dTPQtrFFGUD7QT3YBFSo/iMrGf9QbGQpkF7uChLgduGccb8/mlWeqWFcWGn1p
MxpgPZY4WtqExJ3TKPfYFlxgWRN1jIBuLXpjyF0azrKmZ64GaGipL1OM0a8OMzsWzlFqA0iyKpT+
trrqr9OzGBKeeYgsunA7kEy8NGaxCXLSY8kTZ3LvBOG/PPHCB2PHyqjIYuEZu3YauqXmtuOFmdye
z+s00WLdBVstlLoR4qkIjHpC90MlMKHEJqHZ/LF7O27s7pU4TTIW2qP07DsyZM+A1W8cjKs35N0y
qgyLcvc1m9/cNJXhlBlPOq4furrda99FGxykmZ9uj3HtBAJUY0AUArq4aI27nOCCiInOAokQnYo+
zrhvRcQXgEmgmrgxpuvtibMV4PFF+QStDmp1QvaTtNFGzxM60zkaPQ7hUbezNwa0ZcW6HFBTa47s
cpcno4lewpDz+PaErWxJpCdRc/PB7gTQ0Tva4Wz/a5S6eN88npBXcMZDg9sPB3rIgw8TsSI33Y98
71cgfvp02+67DO3luYNdbMSFyRLM9p5yk42d7RVGmyOWESawMgRurzPCYcp1iI+V1DBRjXaLiJbl
EA9gOUYzvz8d0RgB70DSNwB3NfCACPZs2WTciVp/netCHCfWN9GgD9W+0viepzq8Ilt/buyMPJaT
Z+08RIq7IbXlPhe+EWqetsV9uHz59chwwFFwda+xM/PMpW9RghSKJXaFIDvTsPZNFwMS18V9B1Z7
s99Smrq+xZbZ/J/NK1p+Kx0CbPxMJNrn6q38Fnzqwwoxw4Y/sbYZUZAH3XWAwSFkudyMDpocSr9i
SHvMAaDtOjQgulnnG7HBe8ZOncBFawddyaCB99VbUqtFQ4HFEOAiQNcS/TxObQQ0tgG0DZJHh44V
satBTcAbYj1roiybn8hchN2gRX7+E/T42CtGWDURQ7a3pB/YcEJXwUFj/MvtTXx9raFqDQ8E7iNg
MVeo1dKqGEr7lUiq8gVMDdlban2kxofbRq6ffBiBR4IyiQ9JcVXkE3CFcQ58ZOTM9CPv5ocil1FP
7DtknOOAbIhiXt+fMAaGcCDQF/IJFQlRp0E9j6VAeg6KymbJj3qRwrXakhpeNYMyIZpSl+KPWhwh
HQ6o2eoi6XK/jefGz1HwsfQjmuS3hLxWpw9xLGrrwFoiYXe5Z4WVCpQhDJG05l0e6PFYH8lAQ5p9
zrqNyVs7+Kj4oA3aB30f2hYuTeU551kxeSLpc+1XBWjYQpI7hLoAtMNAplxnn3WopNzeHqtGUfxB
ExKQ0+gYuzTazE2GFgfkhLz+kKagsZF5mL8aTWTBh6m8Q9n/um3wGkuEXAle1v9ahBjFpUV9hsCi
VrvYkAfjRLX4sxXZ+2lfxpA0iJtojETY7cTBevGjdHfb9tpinptWXMJ0cDtWzRoWU0u1Fyfg34nR
xUyAu8CrhnpXZZa/UeBaNRkgCbbcd8iJK6MVHs/qYsnP8PJk7yiu8M5AT8Yhq7ZExFf8M/iGCzcs
TiBCQnX/2HlgoGyIpMg0foP2kB0V9t4sQafnnIjv7Ln+HAhnw4tRmTNwpcAoSmXw/XC/wKW5XE2W
tSii5aRNHNBefeNvzdv0VnxIQTvi7cZo+mJqsSdPt5dx7R0BeBLRLxxvD4n6S5s+MTvLaHibAHUB
sE0XG/3X2xbWToWLKxP8AUidAw9xaaESWVPbxtjC1X0u6m9je6TojQjIzqitHWQioK62lWRae4LR
Jw4UE6zCs1k20pkj5WtlYU/CQt4scyAuXjT9wXimgYi9zPqEkHFj4bbMKW9xm9HeS1O7TfR2ClOo
Mktu7vWy/i6sR8O8h67NxuO/ahCl1UWDaOnPVgzSrPG0nhktqlLOvM/80ofX5peHsq6rYzCM3a7p
UBdLSyh23V7MtdcCHuKSqEFtFcG1MrOgM25BlISZbfvFISXtPvOKKm6yTXaGtZ25NF1BERkOiKsi
0STh4yTSvEvo1PAdmFFAf5/h1bg9oDW/4dzK8hVnW8UyZqPUwfyVuDQN88LZ2eQ5y94g3LKxZquG
8Mgu2K6FdXr5+5kht5NO0KV9lwidR6ZGYku+5cbnLtgytDJvICkCxyIaRrH9VW8+Z4EoO4/IxKyK
eaeXff3kpVn510kzyOcAxQgZRiCy/PdWlLPhQAtjIJmkXYJ7/g0YoGQm+V53yMaTurLfkJRbmuBM
ULkgn3s5axWFSrDFvC6ReR2irB5i1iywwN3eBCsPCzDA6LSFfgw2g9pCKnU7nYK86hPiEjPS+rqI
2ND+kYBX7is0IYI9xt2ilVodGRJn8N6W9FSg3FFlUZkGpFpgM//RkQ9W9aTln24Pa2XL4RFBbddH
J9cC5L+cvIm57egD8Ja0OgphdHDMWGPAj/al58QtIGkb07iy8yyAPBDuoxrrQHf50h7gQ8FkEqdP
6jbg+6lz55POGnN3e1Rri4Uz5AD3tfQhq/IzTjp7qVsOPbJEc2Sk4qGZnch6NjjIOOgWmdlaTL7Q
I7kIa4HORLfY5Zha0PqQLHcGaDYZ4xPpQGIVaMJM0I0JiTLEsxHhwQD6Mc3cUz0376Tpyr0oG3Pj
olobNmpS6HCG84MjoZwEbheoc3vFkBidWx9sDbh4YYyx29Wvplt+mLC9N561law8IHbIxaHVGz1l
ptq9FrSsbQNbk4k753g7gVCNBSj69wErO9Q6WfPUd7Uew7fQnvDesPsqA0HIoKNpRPe0cuNzVvyI
i69Rnh4NyaRRDq5Mxk5nsdWk3U66ASTgq6COx9LK73owV0MJse3vDJltIYtW3lygiuBMAG+NZi31
zQ14lzdVVQ1JjYfWE/43r32E5H00d39mPh9JCsLQ2xt9dcBnFpe/n12xaMQMMh9IV7Qft4dGfuVv
ZSqOSyeVFY7ew0Q+37a3cl0g7Yrua2QFUelVH9wGHQd16jZjMgffjToZgndNN5QDN8a1cvOBHQ7Z
R7TsrPTcWZ50HFEEY1LMfN+DuQZVubva+HJ7NCtWUMoFmyIg5cgNqnGtD9ydoOYwJcLxHiwNvcaZ
TXda1wYb99HKrYfX1kaKBAwyHiK/y2XShy6ba9nPSSFdiBc2XgvCMZNvOF7XVhaoQYDdh1cX/yr3
EHeHiQe9IxMtbwDQFKG9BSe7njBYAJ4WwStaU5DLuBwHJ5mWZSm2WzvxXcDRGeF5RaTxLRXxlSt1
MQQfCLAC+Ha6YqiEWyqNsRsSfXrULPLAm+bJnYvnpdBnhmz+WpPf6fCzH7ZksK43OKpUSxwCKWwk
ztT40c6paae0HZPxZx7sJFBPfWxYG4/g2jQu3USLgAQWzFFOrZVJYqCtdkzExOPK79DE3ESd/+f2
7l7ZDgDio0gCGQCwHKo6H63UTC/L2jnRsw+MQUVp/nHbwPV1h62AThX8OtjYEGZc7gZDykK4daYn
wmuGHSt0GzkUd/wIdF9cV7qMGbhld+PgVM9/b9hHVhPRG1B3eHguDXutY9ByznVA/f1QTHuwabuz
Bp7IKJfAJtBu4/iurBfqv1gp9MMi06l2gOV+Wg62JHPCxz7Uh6NbynCcDrcHdf14IxkFOCgafRFr
44a9HFSJFBXuhGpOmulYtT+IZUel/mFJ6TvNhqmVTb5QaMHtszxsclW/foJ2w2AFYkanhr8fqXye
BzceOufgafPp9qhWNqEN8TWknzGBrm0rLgnywcLPdaknUNQMIq/XSSwEZxvv/soCoT6HNmmcWQT1
V/2vHjUAihr1JKuGqKbJnPHIKzZmbdnOl3nuBQFvwsdBBcRDLVtZoFxoHeiX9YRXu2n+oJV+lINd
m9gHy5JRV6U7U/9+e/ZWFgokZy4O74J7Qmbn0iSw4GlZOpqe9KND9kVblZFWDHNYgsq2KwN9Y7FW
tiBKqjoCQiAQcP0q5yo1uG1zlxtJ9SScOuKet09BZQc801hvMX2s2QIZDxTal3DAVEExILQNWJu6
RoJMfJ6PcTvmUV6SD8y8H15uz+I1bwwIP0B2YABeHqCY+64ifuYlWZPRF4K2ZsIgQpqOj0TLdnQQ
oSvogek/phaS4RkIYoy9XTePVKY7ndS7eWCnnhhPLJN7PQ0+3/6olcvz/JtsZTf1Dppnm5GZScny
3ZzHY7rX3DvwZlb+W293GwdkJVm5pNeQXUPSEKur9miOxJ9R1i31RHOPNKvC1HrNBY0nvveqp1J7
Q5EXnZr722NcOfx4HsCuikttQWEvx/Zs3vNG2KD5rY2kqyYSDp4c0TKbbulZreykCyvLITqz4lW2
9Oa2MJJlXI2Dzi2jC2sxR5k5hVaxQfi2Zg0JdcyjicgHxCSX1iqkvEjJpZG0BpTMWWSmj2gLHsE1
2W7skJXDv8RVEDVF4hVekDJ7plMyHQTFRgKizp1TyDIkvJBhbwPCWtOtdPbKfkTqxMRtA7rYhWL8
clzcGerBmVIjCYY2Tt3sCXwdhfNqyG+Glj1qQ3J7a6wEjvAf0VMETWF0LsHjurQ3CK+kNQVqwkRC
jcvXuflj1V1UQ2rXcXZjo+399EfflA9BGTzIdDxs2F+5zeG/IpGLxxYes/pkFF5HXT/jOH/Vr6nI
Pk+mv+eVftI69455VjgBhlQK6wDPaV8Y+nfouUeZK0+8STxPe8v35IE9o+P89mdd93ji2sWcLGxa
UE/D+l9OS09lxbmH5EHTidiisGl/FH4CEWLqfy2gbYjUv49CVfm7D8IMrRMCMG36JtkctvrvfLDB
EcniNNj6sLULBB8GkC+ghVCBVtcLMtROBsgY5gvByySysMimuMhZ6Hn9buGJn2wQvNDp0Pb2xlqt
XCOQqQP8Bj4f3HIVa2jwgdqdP5hJ30OVXmoSlM2WtlXlWDtuaMgCKRTIXpYm0suZHwbHqAFfMhOb
fxqHInYgci8ABQCN9+72Iq9cIcvvAxgObNj1XdwWUG73rcpMaohYllUWA+0Cqp8szEG+w/x/ZQ1e
sg/J6wDB7uW4qmy0wHeChasK39tzB2FNhlbY/ThqfjgiZfFHG0j9956E5yL0APchAERINV8azV23
JJ43mQBVfHJqLwY8GrLgj0PXH9x6K+tzTfGBQ4MlW9znJd5RqUhsQfouS10zMbR514BYuweHjJtZ
u1mfYhApRKnLjm7+lOXfA1bc9cMvZhwHCxQk07BxgNd2ERIjoCZA/I3mU2W2R3cw+GzOZuJPp6D9
PMjXwnuZ6uPtHbRqxUbKwkMTPl4cZXoNOQXe2Glmohf0oyHHR0tUzcHxux9p4G6BVa4x75jepbMJ
lHuoS1y1bE1uUTUlbqykapH5FgfI2gARvnfa8m7U25csf67lTxbsuh4qYoG+M2kX08rD/3uxx7c6
NVfGjhNqL9GEjtSApTwccz2M4OGldtJUh2CENBT6OZzxFTxWt+f4unkEOLFzQ8okZ6lj1RR69klj
32sDECpZGU+9BjHL8cGqy5fJfwaviYBOgRnsAH78VLXaBtnx8sQrIQdIXOBo4F1GdKMGnoUnZwY6
BTuZ6zTb5V0jj2kh9Aj69dn+9nBXLtlzUyp41BBlrvNitJOq0R+0kb6WYFG8bWJt5ZbeFOD9AN9E
3KlcCjZYUavcthO97pzn1kSJtxoa7TSO07C3t6sAa/awhMgkISpEf6lir66gfzjg9CRyqnfC6WLX
e2OOHWfdRqFrbe7ODS0fcuaBGr1eFrgPMHccDDF1Hg7+hru0thFw1IGVxA2HJoLlC84s+L2gcjRb
J0ExiJOPgQfY9AZwae2YowDwjw1luqapZZ5eCQcGxt3EItKeAq28N9J2P+knZgJLPLOngMb9+DFw
5F0vPrD+bdD3Ak0vf79Tzj9FmVB98mVeAT2BF5LuGrONlknNA7YLtl791YnFIwVH3kYGS03ZT047
IWbExFIKLrAaRFBvZrGRl13zdZHIXijSUSMBN4VyZQUu5yAA8JwkrTpKw9Jo4WcyB6lNT8i4Sa3s
wTTks7QrjwLtnp+sFC0pTe+xB98mW20Ga8cC1T4cQtTfFqHXy73kBLXV1DJ1krE/1P29bB+ct80N
u2VEeQfBXJdOHHSHSWPaoTffp+QjTYvo363f2WCUlEXeA2Ony8BJRMnCqvhmgzFRahvezOomOTOi
JLGQSavyUmDG3OpgjsecPMtyI6xcu0LOF0U54E2f1RkRGAfmqrV/Dv4Whc7agmDFQb8Ormh0Kyuv
WRoAYqMHwk1I8FMYM+CgX2erR9T656+PLgop79c7iDORGr7cXSnIsmRu17BDQF3V1jVUxINU7Joy
59BW4VvjWkvuLNlS1KLQ6gkkn7IDPNZ2ooBCTTLoX822DG3vyRvu67Z+olCEd0GGW07ux9w9FG5Y
Od7R707yDbJQeb+rt0ieVyY5AAX3u3cCpRc1RdjbzVzU4HxLUkRvVfOsiRTKRdB62er1WNkuF4aU
49WL3mfwurFdXKgu5NAkav7e9cBGQdIGGCJk2tUSeokCvj6nyzqaEGYukFYH5ix9/heb5cyIsuud
BU9KMu4mAnLF3oNX3YM6Zfjr7nKQCQNTg4wtquJApChWwJDc+Snr3eX4okwf4vyCu3zjyVorWQEE
gChER8UFkO4l6jt7oiXriDMh15FwWkwPg5O+aeAviyUH2MujtQ4O/QA0g4iW2MmQvn8o5xJk48Bk
bYlzrlxXiCshIgE0DEDZnnIELaB1p0ZSLzGCN8+BzJC755uFslUjSIYDAqkvBEbL38+GO+XDOHCv
85ByP4HvyTLv0/bj3+8ONBz8vwl1HH3GSqOBicBCho0Y33v2pafofTE2IOxrx/bckLJ0xCAjmmm4
l1jia0n8eJZvWZ/IfqsMvGVH9QO0FF0dfQ877WkenJcqm55Ynv+W+oZDurU4ymXv1D6VIm087Hi0
to5hS/yQkD+3l2fDiOpH5MNAU6NhXlLoKDWj/Vjmd1Ua3zayTMllBITcJwrACIBQwsF2vtxmXt+l
Lp0CpCU9R9/h3jMjt5ysnWjmIMrRtUHyjByJ323lQ5UbdhF0RzfIgiBGyR4cG8qzQlxqltgT5n3N
vBKotbTZZ6SbN4a3bsXTEZ/gakKi5HJ4etmmvVcK874duvFg5u4ft8435Q+UlfrPWMCat1hAO7yp
7O+xLOa+s3uIvAhAckLRFfPHWhfTRxvwnR0UH6FTWzm7jEEfgKVt+aA1dAiLEdhAMkLSC1e0dcfQ
mxpCmOr/SDuvHbmxpUs/EQF6c0umq2KWykgqqXVDyNJ7z6f/P9aZ+U8lk5OEevqi0UA1Mrhd7NgR
K9baAs0s3x3/5+ugxDFJ4FgA3S7nwAyHqSrlXnYDGGErQ7blwDrGunXXS9kuTVxPS7+3YevWtDmY
x6w0yHu+VunRRDE0NzZi9UVu7u1jgByw0RCioxK7ODmCIEYpPHZoGvlOW3+3oEWq8qM3In0db5ha
W3soKQByc8NSlVmMO/AnrQaaL7m1oLUnSLWgaoiHYuNZ99Z+8+4EvY2IvNjc80YSENapy+lNsqpI
u9Zni6WJfMonWT31XtCdtIHpDc1MfJkQQdzlpv8l91hnLejFI8mxO9WLP0E50N61Zj/QjUu7o9SU
5WGQJ9+p+o4+An7ZjiqvtqGgEXZmk8iHsfcgkPIo/JtmLuwsZdJPnVZodpaV0o6mn1dNidO7oJM8
plX8WreDeojbNNj/leN4GzbgIVhfiAwpLy7Ob2nkcddPquyWXhScWlP0XLUo4p9qUP/Tp5150qXK
3A1JpWy4xYXH+o9hgw4WatHzC2uxg4LYUvLGt2R3EvRD5RUfsiA7FHX1aIjjSfHh+UukjQLn2k4i
liAfiPAZEcjifSKEbTUEaqK4ARln2w/vhxqattvzuYxv3sYFEpUkERkIibajy31UQoCPq+aeb7Pj
WB/KY/Ba/2PRAejZiH3/2NRUXebfrgwuRtU0otTKHgYjZbD9dC/9ECDR+65/pMdf+e4/+cqu5ZV8
2Bjn/LPL82JRk4aebQ4YlxlctYgNqeoMytDeUxfskkdom86dekDTRPqgHenVe6IFYsPo2gpCbkCg
SjQs4QsvJ7fOVIjzKRi4dds6IPKjcAekRhO/wDI83NPnCXtm/hrRM59Ef+iY2zA/XzNXY+b24eUC
vIuA7tL8kHsIj/We7ArQvh/TSK2+eElpTI5qEt6ledEfOlGf9pMp1T8rf27V9I38PvdVc0dbz8dM
kOBMk5p434dZda6r4ePtL1y7wegPRh9KAeCBH7v8wNASaEsVIsWVCnN6ydO63csKgJVcofv1tqm1
8/tfU1cNfPE4ZpaS+Io7KXsd2Q5dvbNkz26T/I6g4CznW2s/H5yryf/fsdEVdjm2nudpJceMrVWL
+7HsHsZUPCBw8IEuw0OE/CmQCElJgAeMTtCXTpV9/xcjnkvokKOTn10+9ShEgrZUQgVVWTO3m7L+
WojiTjamb4UOijea/GMWbpGvrF37Bm9kpKsIemGuX9xLuugNgh8hcxkq9/FgHj3Nd9RR/mBNv5ov
/nPZKDtlePCNwqUmsZv4kNLojyMETtvHb2V7cd65hGd+FniUFgGS51teFkyIihppegi1T14tuGWo
O+E+6T6MrWjLhXgvFo++fqrSFz3znnzzG8X5jatjJfgg6oQsijWg9X7ZYxAYfp0oai+5Xv6Blcb9
eCCNEBDyf8dWuLXvVg491miEBfCD37Hmv797wYEBK/vCm7Uq4d/SpOGQZuPRLOIvPcodck8SstiF
TUITXYvQoWsYPqg+/3mo6qcwa/bCplT72hWDlNJ/wFXyXGu6/KJu1IM0FxCUpP/ldZI/B6pne0n6
0erSvTYmdjWYvm35w12jfJEzacMLrs0+LHezAPGMjFvKNbSxrsP2QDzWCcIhHe+lOt5n9J6O/au0
RZw/BwGLM0++6v/aAht3OVKlynmyVNiS6vvxtcnsXrWtL/pZb+4pAt8+3suewfkiRQSYyNqY+Q9o
rL00FrH0ZlLEsqsqnU3t0LFk3w5+PUfVp1xI7V73H/RmdMYmcKpuX3rPo5o4t79h5X6jcZD4QIKk
diYevfwECLmiWG0tDphvNjvaUT3HMpKtGtayFf1tpNrM2UEKcg5TFveYrA6haPohj7YO4hz/B0W1
TwoK4npFFlIJ7vOhcjtv1zXxnUgmkv7bsp0ORVH8QR/uaOGBkh4Ymv+LBLkzTOmdVATHrhTvIl/d
OH7X18wcRCEMQnMeWPol3iZRC0oScY2waNX2vLr2pf85bPY1ak3eLvSN37cXYMUcsSj5X2Bgs0TU
Yg8oeiRI1cAjCzSb5fSjVdqVdqpQ3Ag7ukKaauQC77f0FldiOLwpNQYL78qqLyNTyQoyXB0Njolv
kW79kXqFk1o7S4se2vZeN16j6WdS/lL9vZQqqR03W3Jf/48vmKG19Btd86OZyLei1jPKLqrRkVNP
sOoW3rkVvT+j+SOV/gRC9NHvtTtDqH97ocw9nznd0G2cwevzPs/D3M0AGha62/l8vPO1Q5BkPo0I
sqt/Jge9hxVDHtNDG8lOa2mnMn4et94/K8700uTCxcDK4KddygNIE9p2F8YKUL9pUl7kJur35mik
OxVdt1+12qaHKlESEKyhadMzKp5ub73ry/XyQxb3TB6ZeohTl11LiATgxkH5NFpTclCrTny+bWrF
AWDL4JUzR4pUfheD1gWEnXOAIm4VqIdIVaFyVsPXyNrBMgwd/WNoPWsKrCnDvvByR89hSrGn10aH
OuUxHQ7m8NOYtUQc2oF58Nu5uSkYeH3rXn7hYjZ8P4ibqpER+M29XyqinH5zUKwObWobPoD7IvkI
cugQil/QEkzTM+GfL30IeWe10v72ZC0hXXjLy09ZXLdTBV5oYjLd1nCMj914kEQHLeW+o/vaSRH4
ijbSkksugv9YtGZg0FtjqLJYnqBIrAYooOyKSg1rU/+o9/bUn6vCtCNNupPNX2UER29+BPOOivSh
kj6NYXlsAoOw9DD6bhs7pr/xVUtum7evIuIC0DlnYaiaXB7OUi7KnKZHhcdXl3ySx7DeZ36HGto4
PVSeIjxOWhTaDeQYL1FXWziwTNz7jQRtGvVaSED+IU0JuwdUjE6ZB8kutMzuFFj1d/4n1+LZ/ARE
9qvUGPF9QyngOY/llL64pN0NQNEcdUrHu66tpX/hdEAhoWNLpy+Uy4vbcL7y9Y4ukDkF0nc2+cHx
OZcsCL3VXHByU39SLB+d3VyULJuOqy0BxLU7BzZSbPOwJYW62F+z8IOsTNjXO3VXVk6g6LZZhHaQ
IYmJ3qqV+hsh3FIEYl5KmmrmjnCWk2TEIs7QDcHwyiBT3FRvWzvrxOrj0Jn5rg2T4CdAtPGsqB06
VGEdZycth+W7mJSzH0vVSU7Ckd4E3/reF43k+HDU/rYgdLKzpAzOQukpG+dvxRNw9ZO1QbWCvbPk
FEQpPolKqVNc0Z+OpSp34HtbGXRF3Dpy6PV/nW6kh4DdDT0x7IJE2Ze7PBs6KWqbDixT81WG6y8v
/3674TAQ3IbEYcbcLJa7C/1K9ZNedb2stqO83JUmkhJU3ULPgf7glMT2FkR6/snLMHqWGplb6mZd
PlA+l2PK07wziiZS3QmKjlOqiNFD0lYKorCm5IhtFO0p+xWHv/ebXOUyDZ4GyVtqBJdWdZxYoyah
5lZT/lX31btSCT55oXWa2vax7FzfH471FN6r3hbQaOVE8U4VyRnDksGRXmzvwcqsUutM1bUq2bpr
VCRdInq0gcUM+iGMBZhZkVD9XcG0tbG4sw9czPR8rdIcMmPeeSpfjtkz9Nb0eLG66G3aMTL0Qfla
jRvX9/UrASIjXilwjM3ZzDd9pHdRkllIJKKoY7hxJaAfN8LoZwnlVvfd2iQqaJfC/s+mgSrmcihD
KuRRNGqaKzad26uKYwTfB+8u8IN9MXqkaqePGxtmnpzl5PGmJK/G2xIU0CL66wRJb5vC1NzB3/kv
c5EFvyPaEOA3o12mTvXtT7rFHbByNIiAaLGfu//mN8blKLkVajpMUt21ws9ZCtXIMZy64+inThYP
GzWGNVukLsFPzVLkFNovbSG65LcUkXTXaFH81oW9VEqOZQpHJUthcfm6MZ3zvbWYzrf4jnYyktF0
ol6aa6W6FBo4t91GeFCne63ZZ+ExzxVYEmOqtuaZsjuIVee22ettQxmSGUVlHaAOGeJLq1VphhT4
PcNNvX7vZ1LndBrvBUuH13vod7qSAm+qhi0Y6vWZwOxMzEDYBPHekrewtoIp571qunKFenQhRacq
jvy722NbIqi5Ny+tLBzLKKiymKsZBNZl8FXxY3uSwhcO4c4z84NSe7tSKJ/6Lwp9U1bg1pD5dcGv
Lgr3xVZjxvVe4kvw6WSkIL0gJ345zYZQRoIIy71blOI+DR9IeRdja4OdoAy5saSzo77cSJe2FqUa
z6rLTueucLMgeppMcC6evldgoEumLaezEmzPtmb463xvkHe7HFcy9GqpVUiSS/OUCl34PYzrAR1K
NCFbv4qdLK/kez/VkeiD0uJBL+P+y+1VXttKCmEY2S0kScH0XH7CEOej1/W16QpBZ9pi0/S2Uqhb
3RqrI52xJzAxcCOTero0U/e+Kk5Za7p+9HEoCjtINTtRHtMyo0M3PUZeiecz6R35eXt4a6tJ0odk
GvmGayUZmfaytvCZ4bxMS/AVw/AMEfaDEQyQ7er9VrPkmjn6CumroE+dlOHCC8VCbWVdPJlvN6Ig
PPbVtzDg8SJtJVHWlu29ocXVaw1KPpbliA5yWgDbe47MLQ2eLQuLFdPCcGzBDJnIn7my9TpuMfSs
uU7KSlANURMFhDDbf3evD21fqUIjmu4gTLb3q3tuH5UJYsgDYOzbe+A6zzITQc24fTYC195iUbI0
1tKhFUzXyv/xMptIuvV3ybh3EMTrtQ3Y0Nq0scWJxPCeFJoX7iM0KyaNLjI3jb3GUXOvcgqp3KJY
uY68ZoZClTgXQruZsely8tDkQO6jqg03Ez7ntLiPCOom48ZQtows5q2ILQ9mmsZwIzmA2Vy0C+nh
/9vIciMrbTbj8BhJ4jty8QEQ3S7cAnCsjIRQixcgu40X/RLuYEk83eUxEN0x9E8glNywjJ1SrTY2
2sqWfuNop8OHJ89VqFrJ9IuFQiq6ehjuwNY+Fv45VndVon6ZEhTR62EDj7nibmD+o/sOmqsZpr+I
WsdsSic8tugWxlHXPhlOrsyqKRu5kLXZm3sidZJnsE4vnzaZ6A/tmE6iS+zcncww2cVCZhzAx9m3
D+qaIWAvEK/Qf0nGbnEdGr4gio3M/EVa/q2CFD4LrKeu6o//wsxMtImu2/xwWXgeCp66nHuYUWI4
yY2HIPrYap9v21jbCtw7EJ3BtseDfmEjKGIEHqxadNOysVE/ybpu3xW/u+zLzOyxMaCV8AjHhvjI
zAFJiLTYBhmPIpM6qOj6HxrvoSnzXanrJOvutxQPVpwb5H1UB2e3Qz5l3o/vfHYk+5NIk6zoCvoP
1fvT53+djoAt+N3vzwN99/u1JMdq0PP70/jBzL//u98nzpoTQoTty+SXMkhRopcgK1uzrHGaUWzH
VnW6vfRru5j81sxdTrMfcnqXgyi1NKgKuoORu/idoBY4gN6Qso24ZnXJ3xlZ+GZPkwTgPDIj6cK9
5XWP7GNfC74r4re838qgrbmZ9yNa+Gi59v24a0TRbbr6qMjfMxhPYj3eacLGRl47Nbho2tq1WczD
XOwvZdRVyJAwBBQ/t736dZheVEzqh3Qrd7G6lfEy3Aokd8Ul/YPX+DxcawtfXVMRnGwd+dvb+2Bt
1jRY+iBu5KVGfu1yH6haLyFCzmbO0vS73Kgv4ljeo1GZ+FvY7lVLeGhym4CT8AGXlgJBm4yAwqer
K4dUtbWS56idb2r5rq3O7J0px0PDRWHq0owJdi5IiXxcjTbz9kMj7QVyxFKH2BGY9X6LNn/tHFEN
B/vJ2xrqy4VXKyD+yBVSCK7hCY8RlWr+HzpG/rm9Sss+rPmVOwN6uW0IDcEXLDx1GgEj0oxwrvCX
D5kP8UisjejtmodGu9et1m5C35aq9qXJ/fOA5N2m8uPavCLTZ8EjA7KIpO/lvHqyb4WVFEvu2DS2
2r7m5pMVY2o8VvouT55vD3jL2mKzTHqhQyCTgjBNA7tSi33ti7Q/GIhAHiZh3JeNsiWzsOasSMlA
Ez5nZoCyXQ5QzOKkkhqNMMU7qiFyk313lK3f0K84nTr8+PvxwVzJg/qNLnVJpk2/atypMRCivmAZ
B8ttycGYMy9BaYPBtDVA6bctrg5vpgCd4egAphYhvx75ijTkbFSIU205jWHiKG0lPZF1JsjcQk2s
HQsgu3hILkqi2cX6mXo0USqsJbcIXwr9HqoRbYvOZKVMTDjxzsbipKdTmFtaTJ1qIPIH78XxU+Ei
+9RL0m5UZYSxTtTDuvBn0/6LuZxjP+IZDZmT5Q3NjdrKdV9JcxoPbT74gX/2qKBCrEW4ebi9bmsz
CfE/DQRkB+aH4eW2lIJOaUcfWwhsI42jvSIU7jT1X/LjvTkYoA4kB2WIja6Cprn/boyllqJf/qy0
NnxNqHNskV2tXQFsBiqVoJpJCM579F3kRB6yFAhEJbeH5aqPj74w2pX5NA0bb8KVaxOxwJm7i2Q8
lAaLvZ6htCeo81tggGzNHijXneS83qJqXRnN7CbmZBEZI1o8LkczqdI45OhEuGabDntfUeu9Mkk2
5Jw73yyEDY+4sg9425BcRBl1Zlle7Pa8zzUl6Iml1OhjZDxM9UsxHf96q2FiJnvECVJmWBxajwdT
67Xc0AlwspkQ7yEb6w4K2HpjfdbH8l9Di7EMqFcVJYN19eJPG7pF8DxqG0H6qgkqMXPSUCW8XVyY
DTVvOZzHMk4ZJJ/33F92tjVhq/sMxjuIVygfgNG53AGpEAph0AeSq0he85DSQ3dH1fTL7VVZ3WY8
06kY4AboJ7o00tPfosVSIbkJlFS7wtNgUlM179RMQf0rtIDW3ra35lfnaNOkreftEbUwONVWr+Vt
JrniVLZ3PcKJO1UrI4dUj0iuSAj2RphqRyku2ehdRFuFJBc7xKy2EFBrI5/zzSKZMehtllu+sUJi
HiEi5Mgj25cfast77TIkWdqXjSHPwcsinc7TARkd0JPgSrVFcCP36JtmYym506E6T/V9g+xlYh/j
T4SMW+Ids1u4sjW/TOeiNniSxc4cKB10Ro8tkF+2Vpy8kQAjlmyjKA6q+vn2yFbiqBlRAHqRxmmZ
Auzl5in8foTohLXMUzfNXMEEkqt/m9piZyqv7RbXw7o1ilt4dxls4Pz3d/5domRdBhVDq7iB0/1A
RdJRf5XVTtLt2+Na2xpcUv9raXHymibC+adY6mZlpR9F+q3XekfP/oUXeWdmGfQmvRVGQk/QVJtf
Or1yxOB7am049vlTl/vhvY2F1/WHvo/rbt4PtnnMi2Nr7D80k9P+6pON0aztPEJOtG5pb+dQLZYH
cZ+ygxuFUEIp5J1ZT9leNcLqjhC1dbK08B+nJti6Ja+GB0aSaBPsLFga6oGL7V6HkWhEYCBceZps
2fPver/72rSHwbLuOrWww+lXHwevt7fHlfcnzTS7ZWIMIHOA9C83oliFald1suAKaf4olHeRmL5Y
Wr3BfHBdL5rNgIWdkSPzg3P5ZEiKVLDQB3OTtNxJ1if9l4qwJ31StN75hzYs74ZsI5m6MjKuAgq5
NCzRVrN8r0MmTVODKgZn2LfsqD423WRb/caW3DKyuAFGnH9XxnJwRhwmCPewBynm179eoYtxLKbO
8zpZSTVMBHpt62TpOMHFRphxdT3PD+V3c7XYekJp8ajrx+Cs32eH6q/vDH4dUMmsHE08RhHlco91
YcLPG6xEn30gp29rXyzjn2Q4+MN9k//x09Exu7/f1jwCAChRiyLVsGw8KXWohpp0Cs5jD/rZqmw6
fJ2h23ATV751Hhh5pbmvhA8XF7619wNKQY0enImxHUGMwXzUtpTej92f23vgyh9dGlo+o8TM1IVa
hiO7izwev1/S8OzpRxoPHXEL4XW9o8kEzfTlJJ4Y09WlC/ttrldaeg45NiUVvATOur++Lfjh90bm
j3h3/XW1SoJkwogQePeihQWhPqTpXx9OrNANO4e1kFEtCwPeCKFmF6npeTK/q0MNafB9ttUgf42q
mIfyzshiKE0XxKQLlfRswEwapP2+S41dVcRf4Td6sKJUsnuvsuUW/dsRFKJS0WJYlGdwis5QFTQj
baUv1hZQn9+/qjKnXJeZ0CBo8qHLwvBswV6pGZSpjuVWS/uGjSWxrTqNagSjQngerG+VaDnzGS7b
rTz1lpXFfa/GgZXXFSOp9M9aDfWP9LGVt2RytowsPHif1WMRzkYs/yUUC0dC3UIL/Q0Hu+T8BLtI
EhyoBBgfDhe5wcsdX8shTLmpmJ7rDnIoMziNnm/Hqg1gwmzjB7Et9nmb2zADnKX8S6j/VpLq0NUp
eG1UhZPfbJ6TWKt3MmycU/WXjIbz18HAAWgEABIP2+V6WmLQF+C48nOh1kCHEe04tJKeOmGT1vtR
acPjbX92fd9c2lusrBEXvhQbQX4ugR+pE2S0Wxp8WxYWyxonbTCh65mfhxiCIP13uPVeuI7WLoew
uJY70RsDTWMI1DO7FnKeCDvCbwmem1zfkRbd68PGRbo1psUtXccxT8oiyc9KrqFAhziwuLEuK4fh
Yh/Mf3/nl60+r/LWi/JzKx2RuHQn7R619Q0k4aoRg+fjzDWL0NJiaUYtDPxkKPLzSE3FoXD7tSvw
IV5W/f77XTbf/zzROXBU1S9HA9lhToNrmZ/TYNIyeuZD9QPdYVtgqOsogJcCoQ0lQuh8MXRpBsVc
rxdoHT6nLwqSuebXvqbXst/wIGtWCDKgOZjpm2GmvrRSN4nVhkQ151jYp4X4XObiH7W+A7O+BUZZ
2WasDG1zBjGbCVb30lLW04jc6Vl+tqYsdz2ksA5WWL/eXpuVTTCXO6EapoIAuGaxNiIdIoWaqvk5
Ev36bpAq/4cAI6/dkL7bcvFrU/fe1mLqejOWSQ1jK5w+i2V1p2n/DNzJaiZtJYSusiM8GsnYzmkY
okLKd5dT13QjmZNO54QawiEhInCmuD0WVeUoSrLrxNTJS/8xCfS7unm6PaEr/ujC9GJCSSqlMzME
p4qquM3el3cJoWiQ75vklxVBSiUk5zaEOPe23dXJRYGLRnWCRUi+L4csxV4txVWen2t7MJ8TEQ6i
06Y65epu+a+R5SsVggi4RDpOstibO6/43EaQHWUGiiq3B7O29UmVkNanNZj8/mISwYnC/NaO7MoG
OV8F8v7dmJRbHKnX0fycQoM8ZG4NmdXXL6dMNistVj2/IHqiLiik7mC0H1TD+BnS1mpbqrzx+l6d
PZpB2I8oV8EQdGlPyVs1QyQkP5thnu3jccr3ApIdh1zc5J1cm0A0yeYijA4NzdIX1nGr6ZUSF2er
9I61XNP26mktGJnb67Q2ImBFOA8gqPRILDddK6V8QV6ca/MJvsFdwEuoTrdIkVcGQ/Jghn6Bk8K/
L9apCRNzUsqmOKviEc5PLPyLuIvECCEhGhlQuiyvwqCJBFTJu/Ich8WTmSduHky/VTn4rWVbCgrX
UwazBk00vAwgPaF6e7kJ2iSNMwlxw3MUfRfyL7wKVOP5b1fl0sTiImzStm+7PErPFPsGNI9pspCy
z7dtXLs5bNDvQKIWoClb4HIYqEt6XQVZ9TnpyjtPd8vgc9k/mP6LkhxF+GnEjZ12fVYv7S2mTffQ
cxNl7FnkK8SH0YkziFTvRGt3e1xry0M0hGQPOXVSMfPf30Vecsw/ZPDTc1FbdubrbhI+qJAz/K0V
wiEkSciHwQSDoUsrZpT7upAN6XkY1P0wwkab7TaTSddLhBEEeiyoNmgDXaaCyxLnWeo87vtycvLB
sNWeXoPuTxgMDs2W+bHOk41xXV9ClyYXfrsZ5cZoodY9R5rgSP2rAUqPDbHJeHu9StiBMpNUKeke
muAu5w9gUagPooydXt2ndEhZMA1sYmhXRgPyYLbzRlNxxVdccAnFupGe5SJxDE/iVZaSNBA/bi7V
vN4XGfXZS7+ztPCj45SKRaNhyWq/hMOD1W+xDl0bAJGFbhjBAfU4oJiXEyabgkRCafTcMj1lMSTT
4RY873qy5nakGfxJ7AX4c3G5xVmgSEWdW67QVvtYePXTiebu7D6Tiw1XcM1mM2OxAC/B3UJDEs+/
y8GMk1RUilJ6wCh+Zc3OEl8peByQIbURoREm+dQJ9zQ7C+b4oyCTUDRnv7pTmnCvbTXQXO/DmVyd
5CYoXqDpy069IrLaSekm6M5Gsz8XRpegZESZoLLE9HTbZVwDqng5sRHB71Gs0hEJuBx1UEVgX+PG
oxbSHAvzdxNEe6XJT4Mg3w9p8qRnIpn82u6SH2Exfc7l6K/fizNibK5RQK8OjHjhgnuo1mpeOYJb
KN1OVs6h/zlDyun2MK/9PMOkQZzwiDufKuDlKIfcUpS+mVUIVe9gITaHd/RH6zAG31rl+21bK6vH
RqUQMuMHrvUHTa0qlaLzwzOcjT8S4xviSXGmvd42snLycCBcldyRtHIuSQ7LOm3iUov9cziU7W6C
7AzOE3ULp7IybahtcR9TxWRrLH29nLTlNJKcBm33ACvLB6X+EKnPUtrdq+OP2wOao4dLX8Wrlwo3
BOsSXY9LTQg5DSCv8QQSdWa3SyGuJzntKfUBZlEnKf6U+kZy/3qVsEdT/bxKM6/7IpppA0LmKbDC
M6LQJzWYzlohuBZEGreHtZzBOTtNeoKu7Zmci/+83HihOkxGGLckOcO0c8taKCkhpdlBzAViZ3hD
nYjZ+MsjResdiRc6DMD98G9lkbxKIz9ReYVG5zq7F6TPc0mp+XN7XMv9hwl6YenRgigZjMzyqqy9
0MjkOIzPgUF7Tj74H30t3WrTvp48hNRnriE2OiTCyzJP2JuRFY9NfPaAsJlgKzxD3o9d/zOHsTDq
t3b7ckvMYwJQBH0YYCm0bxZOIuyUTNTgcTsbNSnayCZ5GRr/3J63ZfT0ZsMkf0BOia2+rCkZrRlG
lTXE5ywrHFQcbYDz6G3CZWAP7ae0srvq299bpLOXu4Swk8fbYjNMqRymhRkn56KSflZtOD1Fudo/
mjj2XVlX0V3g6eNxKPv6GJf1FiPX8ljP4+VWgdGJ9AWMIYv9Lw6Q1FZI3JxVC/6KqDFPRat9RQpq
1/bDUZnuN4OetRkGI6jPcwyIa6mZOlSNGspQjZ3NSa53dPwqjtc3B1UsDTsR4sjREiXfp5XoITbQ
1Rvn/SqKYMC8w8Em48bI5S3Rs0IrtOagJdl5ak2C1bCsjkiddo4akNU16r44ik1R7mO5aE9SYUXw
Yg6RdZcNQ6vYmZ6NezTRu5e88RI3TKv8JUnFcCOZtHJ46c+HIJ0Qd8aELXxf52telCIpdR4SI94n
glp9SzSh2shLXPE2vU0F4DZWARofedmJBI1YZkqlmZy9z3nxJ3oE75gf9U8QMXoPsewUg1P8VoTT
7e2+4jNmWP0srMSjnpaOS4drKZ4pTxLLX0h/qu538EEW7tOP0efbVla29YWVRViqtkaeUu9JznHm
+gRHcWFLxif4sEotscUtmh99cTf+ZyL/O6bFEdaUxvCLSEnO6NIPTi9XPtw1cGl7iTLt/brxd7dH
t+IIwYpA/zHLwvNcXRzazo/jmf8nOY85bI3c9/epunH9ri0Tw4LpaeZN4dcul0lL4rbmBCXnvC0C
RxMj64FHUYBAeGI85XIy2UW1FWmuLRogFZwhYTXZ74VNMkhhE6fsx9Z7GveWPdnS9DMo/0S/b0/f
igeS8QFzwESakfary7GNZlCKRsUzHP1mmkp9X33Rdb1+KLys3I+9oN2Rbg0+jLnwA9TsVmls1Tpc
nDQncAz0JX+OENOdDi1Oei6H+BAk/WgX5T9GCT672ndC9XGqg29ZvLFj1nYowTX5R4tUGQH95ZB7
tS/BsepkHrzYnmufQ/DsVR+3hPDWNiY3NLUYgnloNue/v0ujZKHWGH2FmaS5ryGjUfyHYqvkv7Yz
aZ18K+TScbiEFfSK1vajONsIbeMEeGGQHKOy+3zDUb21qryPeOdTjTIYULD5XQJ6+nIwYeervZUW
2XksnsIwJC0kOlBwR/WzItpiBt9efkhbMAXfKq+xheIxt3aeYO0r3bf7KLIDTwFk3Rg0RoePdf9V
Ck5eF9wX09bLeG3W33/oPGPvZr0t+PwuqrOzAokuBWt7Ug5TnO5vn5rrLcRjBt4nY+6MAtuwODVi
W479GIMTk7vP8YvCm3uSkhPU5FvX0vVwSM7PJJZgXGE7WbqBpmxBMxZidh7SHKmmzhakH2Ub2eKU
o13aORqywlkTfJbij6Yo8M6PQaci09lqh0D4dXvQK+GCaYEuopVIIUN8JVaPYOtkjLoHHqc6tNne
+5BYx2b6Fab3BAiHoOlP6STDma245vCr0MLnUqmcUf/Th4fbX3IFYeDYXnzJYv4nvSwEWeBLdGOn
jnsQT4/tvjt0h+QueDLvuzvlJe/suLPr5FDkH6bY3tQAv8IRLr9hca0WCngQuKlJMe++9vvAifd2
+7X5sHX03kAyl0fvcqyLCzWsGkFIGwsfuW/30qE7N3fqXvpkHfJ77rr7+Dm8n9zObU7G/gn22INw
hDX4yNk6+o9/TunHyqYt6tQd8122h234YGy40+ubiu/jvcNZmN9v+sLPlUMVlRChZucyjqtDrEyc
f9OoHClp26OoRcq+DnRvn2XN1hto5RRiec6RyLwZULK5POvKlES6HEXZOZ4EuymOZYsirF03d7d3
25oZ2JvoTJ77vkh4XppJBcICcSizs6ihpja0qEao+UOVBE64lY5Zm0t9FrMC6ksbzBuh4TvvZeHL
TXTKOe4VZH0aYNG2OyueC5MaeJzyH21LB2wl7qUniuhp5sqlV2HZDTGZyQiEKsjOSXmnieVB6H8b
DCz65tHE7kk0lCewxPpnDQXTjeb/q56F+QS9s73M2NAM6TWgYrNzNf20gmMtkcD2/0nKZofENcLH
7fAz7w5+u/Gi2LS78B7eVERxlGMX3ciD0Vuokj3lwZ10b7GPcsWZWvgfx2852iC3d9KaNzfpiZjT
3CpDX0QekZxPWTdWHBWhipwgziIK8eSMpDrfqrGt7STKszMNCqHVlZRnoI49DZNqdg41aH6tIBCO
LSw5tuH10yG3mmgf6UYLHWFWbhyXt5Bx6bDemV4K9fRpOSXg2LOzr2uOEqufLf1b0x8kKzp0anMn
NboNBHGCZ/OjhV5uue+H+1D+MlTJg6dXx7F5IlF/kp/0klfm7QW4yiDPW+79ty2W3lBDxYB3hKW3
7mVjV0snP6BNZebyOvjjk7UfeLNwfVnObcNvRbPrSZk726ChQNBlYbjXm9IqMyYlfSGRcvcIB7r3
qufO78qWHDIrduMke9ku7C//oHbixDvaTJzCCQ/+Yf7veEc8tff2t7/qOvxmNsgdkU2fQdHawrM1
VaMjudnjQLNjG+ZOPj5O6SFPsmNgl5FlV9MWTdz1CaBTcF4EkKqk/JbVcrRcBrmFve0cJZNmG5Xv
epbo20JQnm4P7dppvzdEyv7SaUeVUstq3ADr60zXi40vPnRelWo6lbgxiSq/dLmys6UZpjwT3NIA
d2kJiaKeLApADasNfpBdap0uSYONS3Zl415aWeyfutXboNE7kF1IyQnS/5D2ZT1y40qzv0iA9uVV
Ui1dvUp2255+IWyPLVGi9oWSfv0N9jn3uIollND+HsYzwADOIpVMJjMjI/pAr395TRPgRRfM1eKn
VrvTBogbKDvIKnR+bZkbtbnVTydE7cDtjsmu9194djdZJl+USeyo472iUNtqj6r+evujXQctLBKz
x4hXBioI8k1LG7cricqrBx45/akJastf0oB8y9ONOHD9bro0JL7p2VpcvSkzB3j8h97DWHyo1IfR
3luf1Xbj2K/aeT/vosKNFV3amXPDbLJBxZ71Fk7TVy375HVDQNuTCyLc25u36vFntsT3O1tTSvrG
rRPY6sEOZOxmLQ2SZrdZDLmOGdi6MzPiZ5yZyYZWMYk7AdzlBIkNOew98E/JjkPmeDfp+9tr2to/
6TXnJm5bFLNWPdj0t5tmKEzGDPU/xd4kutlalnQ1z0NelDXTAesaKkxzlY+ZM7W+DjFKHWjnsdyT
WXueoZz7f1ug+Flnu9lx6GUxGwtsF/OREfPoZGNo8SNqFL5jbOA219eIoOtA3BtDVtKn67QpAX7a
grHpN6H/WnrvW4UPZ9QKGjgvk8Y3XHL98/0xKH2+cgHsY26wqZr1IyN+5zZBd0fMZzu+vYvr0RH0
qv9/ZdLXs0ekVimI6x4y+jB8sRT389zvePY2t+Nh4UcPebuXD3d4p2NEasNH38dQri6AM+PSNwQ/
L9PwBq8fAF0vfVpDFFaxclTyW8Au/cSevznajGYFMJjOLss9kFkaDf1KbDsL7SIrT26vgOJTAZP3
xraIq+fql9lgXsQrCVUEU/rgReKNCuFA2xVP9L4JFMdXXvOX4ZNe+MtWUr1qS8xsC0kpABKkUGcZ
RefRGddD6h6o+c2ofINMgf2p40EPpVwIDLv14W/Wh6+OGVmQxuDNdHl6PIZbpLMQi3pIhls74n0b
m0+6e7CNWOGvyfJrajZuKLEKeUfB8gZwNUqHGB+TruFa0zoyFgiyS12+pJ732Gvz7vaq1k4p+l/A
doia8xV3BFcZCAxLF77sHHuEAV7cpwMPuPpSEOan/VtjfqwFC2ppG2kp6nt4xqOfKC9qMUAND+px
I2rNPkizZyfXfT59ub0s6W5/N4IeIgaaRSURefDltzKyyXCI2RqRy787XrTwDij4h5zc9ZhTqtQN
15ciz3+tYYpEDBujPidFHrVrG8AMJiPKF6qgAkl3+sC6nUmdsLb4/dKPG5U6cZTOHOM/BsWrDi0I
VEFkELk3TaCvBVw94tMuGyLUfUHkfgL9zkZGITngf+0IPnVUB1DzkCKdkSQaq0A2FLWZMQR41oPz
PNG26vLrq/ljRQppNeWQIMCwZ5RCcdHqDqnW+1PS+Jv4MpGUXG8bBjCAqEZFUd421hVNlgHvEpmK
GhRQwaCV5RN74+JbX84fK/ql7yVTA+q0HsvBYNSe50+tMUI+rvU/CtT479f5Y0hyciVFaboyYQje
5w9lDNZy19nIw9c8QDTIcVIBZYOty8Us84LOgoGD1E25eZ8VdHzOTfZB+un3lYg6FFwJVS90Xy+t
VN7Amb70ZjR4n9zk2VKrMfaIeqj18VOiGI1P9Wm6ux0i1g4t4MfAnQpkMERqL20aTT1ko+oZUdm2
O7f9RZR4KSiAjXOIosr+trE1nzg3JkUIl0wdy2oFPqE/1vQfs75L24BsMZqsLUmQ9oNGE0Bn4Fwu
l6SMfb/YFTUjnWdfwJy/eFmgP2h2eux1ZePiWLMlZEAxXeRASlj+ZAZr6IAYZEbpZzq+2YCEJsa/
RT/usi2sy4oLwvWAHcBzEPIXVwhhM5lNd8rsKCFLe8cZgLUZy9uPr0dEOdDRov+PUCedWpBXgxst
ySH5XQ66745WNGptUAF24Csk+4HJyG8fdgkUeB1cF2BYBT2M9LGsxQT1YFY4UY3TFyp6YQVOAwkC
kueBNW/pFK04IMiqwREn2NZFdfnSNfqcd1XVwdrcW2kRjEmXaaj54vYPUCZxf9iDCjjI7RWKFUjh
FsJUKD/iUhTleimuDwM1UO7FLQVCOiNBpbPwlfIOjHRPFcme26TdOGQr4V1HFEEiI8o9V/NbDfiR
vaKzjIhooKyvvhcCd43x59urWt3JMyvSdyuNfmkaoCYjfTka4BYpMf7L0f9ZPkhbLILixXKk7cvU
KUc/wzYizVyGfaEBDgW+LdRUm03525XDjLCLTisyakHsJHlHY/C0GiADF5UQ6jaXSJnpS5OM96XB
fNY/eQYUvSq/gawMNLbvZ+vZ4KGSBJh4WgoWWE2zVToVa7tyHUGYoQq8kPGu+3z2Ui11gUKqiREt
SHo9yJkxoDifUvuwkKjGOIqf8+T48e+K1wRoDVBbA++O9F2nptJzu6itiBm676jlfsw/FfOvtNsq
nay4KZh2MP+EJMRAs17Eu7O1deXsqL3S2tGsPLlKZNLdaG889Fd89MKE+AlnJrJlrrPO6O0oXRZ6
cEv7LlfzMSQZs3xEm2rj5b0SodGtB18Rtk+IFElbl4BPM9Ndgnunosm9N9eFb5Sk2ojQa/sm3l54
CKGbobvSeXBnbaL9mFtR0qOIDvrFsUXjBh562w9WzgJwFAIbKub68CS63LvORhI/j6UVpeYuA1Mn
K1N/USp0EV7VaYu9dcXPYQz5NfCiAmor7VxRjgMAqa0VEQ8906QP+Bj27Y9yfu1Yuld138i/3F7e
qkXxbBZ0oQ7Goi6XV3sg1zErWJwT/dVI0/w0FMZr1wIt0U0QS3QYTe/GWVHCpXLm8LZxsRzpWIM4
BCNMoMRTAeCX/LKc84RQiPpEtrm3yHcjVAJ1OPLhlPUbd8HaCUCfFsAJfErMyUnLbJAmEVXpcZoV
wy/0t2lIfUa6IN/iZlp1F3Q0XURNgVcRP+TsqNken2xzIVakQE22V3/1xnenjfuB7znf+HRrpgQu
QwREKFzYUuDwOtCSIkTZkebnj9DXQcFjaxpLxhmISwdB6Y8N6Qv1rpMxLS/tyIVkXsab1wTkO177
qyoL4D3SoFMg/5SQl4xuhfy1LwZUEXrOwA+CMEkqrwyQ7E0qb7Gjwi5RiTecUOcksHrv2dXo79t+
KFfR3pd5bkxyjz6h7VJmM/S7dFLRg0pB1rwrLFY/OKPm/dQWbh+pQW0Q2I6nsVjqR6Ub8rd5VNx9
qrnL4BP4eBJ0ue59vf3bVvcBY2oQMcGfV8P7Wco1PrnMjkhT/Zz7Nz2B1ltSvBVkS31Hbk3/ZxdQ
mkXPFuU6sH5d+i7ESpr/XBPVrPjOEipaSErUgXolAEtlCvbXoep+9VOx17Xvt1e5dmWA2A7NQEwb
C9japWmTlrNdU2JHPN8dGN+4Ktb28Pxvl5J5C0Mzms3wt2NcZp4PecCWA3u9vQJxEuRYhssIiGZM
/AmOp8sV9O7SzW6SOpFbPaHd50862iwff31ja3DY8TxFtLRERDgLLsxiPSvVyolIcV9hLcMW0+Da
RgmmVYGyQiFVViqg85Q4WtM4UZvurDGYkyO0MeiwUa5a2yrcNEIo0cLwqiz9DRRXlXfzBIYQ+5DS
ffNpcz5xNW6dm5BcGYNvhTuNMKEqycFxmzvm0R0BzjzPdnqDZuyk3tGWB1mtfbzcAyy9eAYD+4BD
JOULUOFA4ULErYrsWoixah3wHOZJH8a/uDzPDL1vwZkzeGxU8nHQEbPSDuqPgWY9KBoKcgo0usC2
5Bl/89UEIyRGjsQbVVrYYLSzCxy+HdXojKpetU9ADZm35cZ7atU5/piRO9pavxg8W2AmbR33ueg0
fpz49LOj+eH2gV0LOeiIo9SNZxUGt6SQo6SgFEbx2YmAGfeLPgt4y/a3TawdJ4EsxgsUTWWoAV2e
13kxprldEsQEpQ503gWLHhU6yD2gtPlhS3A3HFnMreDjeFLiONdTquAVYUcOhjGRby/tPfBTS/kX
2fCFHckJSD8t4B3Hilh757ixm6X+AHVlR49mAHpur2nFE/7YAiRNygA8PhBeCodTe8PXp6PigvDc
PN42svKJAAcCKATPXNBdyK8IoM9GT81wNSBQmGFllLWfpQsAhC1GOVvd+aD8lLhjwY8HTVLgBpHa
yCV0r9dczF2g8NL0PyvNBo720+0Fre7amQHpC2XJsqjEhAGq/ZOzpw7oonJLQm9100A/oKNchbxd
1ufJiz7p6rl0IguIKut3vTzQOuryrexT/FTpSsVe/TEjfsZZhDNHQ1PaAUthkFXdWW2VH7wCPYGy
0mjQdfP3oRqsu8auvE8pqzfC3Vo2BEyi0KsFxhrUtJL7GUDUkKUEl4uVdYE+zsdy9M3lFS9O3zXa
Y5qik/l9sMAdsEUWL3eU353k3LQUmnQIEC7UgWkDNjWjP7XtctDSPHQQpX6W4N5PyDt/+LH02HNH
tmhf19eua8BlokoIOn7pB/A8U3Uwv7pRX1T7YUpOM0tPKILs+vmBm+Ret9P7rK4zP3OruMq/3Xbh
lchs4pJBFopS/PVUd8PMfKxw20T62FGfMT0PqKpupbsrj0+0AsHshGxKVCqkZGpZKlYVTetGyAzB
+P5PVrE9N+MsqwJgxvnw+/ai1t4YaCwA+4AcUUcXUjqYVmbnykRUN9KScJo+5W5YVTtgDWuVYHhC
CXu7DRf3szJOr3UDweg0HL2txopYk3yi8JwD9QVwoGJvL09U3Q3w1h6ExI9QYifqcQTJnRKyrd7/
mhmAP6HZ9D47J0P7cgDVnGRGiV7h9o574zHBc2pIdrVt3yX6Rh60FowwhIJHPSyCtU3aV2do7Lzj
ph2BS43v3RL9SNYZ1l2h1/Zedz/KK/l+OFFDANwONWwUhCS/mWclUXJq4GEKeRMIjdeGj5r+GFSZ
vpHur65MUC2gfi1wFFIEckdWWd6Ilc1jf+w7pwxaEC34TfKQUnvjHpSnGv67rD/GpCNv9VDI6ZDR
RpNGrcznEPs71lblAk/Skipc1GUEfsXsQiOh1U6bip2lZ8BZ9PrnilQqqPKrec+NVA84cbQXtwO2
dmKNccKrqDwqc5Y9GHRLFmAtUoitEUM37wKcl/6comGrtoVtgwVufoXqPfih7Y17YN0EEisxA4rE
V8rh8rQpZ8gg2RFl9q9aa95mdd4iZls7LwIFgSFx8KmgnnO5DD3Juwn6A9h7EAEyoh3cYbifXEiJ
a+2h19MN7PuaXwmuOTxS0EDDc+/S3MzyglZQ24iWgmuPlsHQrJs9fgDh0vyDTdMY3Q59q/Y0DGcA
5YurVCa99oa5s0cPyWlq2L41L3vaVX5XgZ2/3N+2tPax4MIYt8fCkNJJTlwoUMDmlUiDR4fuoa4w
gvOy+SDV2/tREUm9IWZnbbQlLvev7qy5smuRYpX8kOvVXT/qwVLjFca8u79Y0JkpcYmdpUAu5Eq1
yUYbUulRCqaE9r5b2B8UKPzPglwdHOFi/NySn5K6gFskKXUij9Q66P77DvqBy7h3oZS58YXW0lPk
vf8zJX0hzhmGZqH/HKmVfeCF7foYtK98Nm0KkYvoKN91APMCXI6iEvAq4pecbR2p+ymH7hoeX+VL
Nv5WnD60MVAy7amDObUq33n0JSF/cRmB8EkQiwkVBfn1OmseoOsZjFo1JqQG86V1qxczNe8tu4v/
wjWQTSCXwBAt2mKX60sbwueRoVajmuzJSNESVLfGv9YOLl7HSH5BXmHjEro0AcprG0o4kxONTX/H
vXafkeRLnaoPpqX+uL2atRB4ZkrOthnIKRuoUjtRbnYnCzy1xld9aPYeeBqzYsPW2rKAh8bUgRir
xozK5bKQJ4wo0rhOxKtdAqnBIvBGDPcfbq9oy4rk6Yum8gwlXSfSMFmxxPUUon5dVxvnac0K+BPh
c3gro8Yp/v+Zl2ONWq0ViHj6gNFIetITw58nwC2BzfrwetCUQsTDI1m8+iRLibuAxEq8h2rM7QR4
dH3Tarpz+6LwXQ/Tb7etrfiDGB8CNQWyHweUWZfrIl5izEabetHU0UO5eMhA8DWDWamCKR9+FQZh
GxnQyt1hgdAK3g6SQ8H2cGmxBJqvGcB/FFk2+9VQoJKLSdkaxRE/WwpKFu5A+BzyVUwaSE7RFWCU
57z3onYIdOa3d/AM0mEeya/fqnp3ew9XYi2w8kgq0L0W3OxixWe+UWjIKlw6eJGWYdRZhcyp39n0
c21aG66+9rFQSIM2HXRaoUArHSjipc2SGq0XZdovMOl4rbK3YYxVeuAYX/9iUYKeWzxi8KfkhkjJ
69lrZy9Khhggt1J7zLfq0ytnSrzT/mdCLPds3/IspZhcGrFvnhmgUbJP0hLiVmVI+QdnQcTNKx5D
4v2CuuqV0rE+0aLhDVYzOj/GzDhVry1r/aX+jiRx4/yuuR5wKugvY8oFczTSfcFAx+2N6GZFYKSk
DjS6dk8Z0N8+/4SO0u1vtFY/AK3iH1vS6Z1zt01mEOJHGguK0/IDCE4vpnd09HdKvnOnDXtrH+yP
OTDsXX4wnsxVpUC4NnJAH9Xd683D9NVW/729qPX9A28DYiqQYXIxFwzOSufOphdx/tbRL5r5Wngh
7wbfS54x7RVOW+Oxa6cKwJP/GZQC0mhxy030xQMiLPFdm+1U7Vu+vFTqw9h0G8FvLVTYIMIU4Q8X
iUzGU42qNqNN5qETH3X881i98KbfCOlrXwmpuTi00KVFB+HyKy32NINZhJFo1DmUgyMLrMLE/K3r
329/qLW1OIIfARAzlAXk9lJJWddrHRydpH0eAkxax16rFo+lXh5uW1pdkQWOT9GBF1PalytKerQ/
FpPA74wvqqn5FY1RW0n/ovMiAgR6CHh/o8EoXRq1CTJwT21J1JIwtwIo7RXO59sreR/uli8mB31L
VHTRfr2+K4re1JiqkgikStkeu9vduVrfYWqxzIK+wbyyxrKvUGxqd6ilLQF3uHIqKwezm4UGHdtZ
GyFgkC6HIjXUnTHmwGYZ6vyop+3k96C+2rjbRLSSf68AcqCY5QLVL8MlG9OZp97xSNQv6iNpk5dS
eSjJJzaOBwutqdn75/YGrR3Gc3tSRCNZmlRjpZAIEHuvg6zmDriH78kWMe1a4/IdoPLfdcm5qapg
vzSLkCi19H89ojm+kxVhi8oJoC0+heqbVZF9hjGf1tyqC6wdHADQRHMP1derg+MuLMfQoOtFlH/H
yIuv9D/ceqvWsXZmwG4GM3hToKoiJSUOZ65B+4xExewwMIVC1FPLjX/6xux9NLC2KFlWvhsIzkCT
CECaA4Zs8XPO7nKN6x7pUwQdy4p1+rsZRnFKbUiwltmGS65cEHiNCYwG3BH0PtIt5NULUME1U6Jc
GUKzyg4p1GC08WEehSpGYOYkWKqtW33lm6HmCd0AqKQC2y/neKQEhwKrHXEOZqDD/FRJ/C2nXLMB
Xm7MswhkN5Z3uYdNq0yZMptKlHEds6qFT0pIIeQb23dtRUAFUTQWmm8Gcv5LK4nWWNNUwzF0nK8k
NX3DG319a5BYuNdl3Li0chVLCci/DUoiu4TmhlmF6RZb+rWDCwto+1og88O8v+RxRBWwRF6SiPVH
bnwjPA0VSH2OL7cD0vp2/TEjHP/MsQeuFsSgFc5RqbT31DOXk0bKY1V6Wxwr10fockFS4kinzqSg
byARpoatLkxD6+Adpi3pzjUrKLACDwi+R4C1pW0raIcEZNQ9MaJVEDdQ1b0DRFXWQcTB2Mh2VvJT
JMDQpQClGq66K6qT1pj6QqtreEEP5qhndQaZkQmNtCJQ2N7OX5j+OeFQrvCqDXTIyj0rLAv9I5AJ
A+EpfTa8XOqutrCZVfdDy15bUBk6oHAr9rV90I14SfddA4QddZ/JS9nuVWWHwUlvelbT/BtGnz+D
Sy+87UjXYQu/CJsBbjmAFNAWunSklIyWQVHjx1DXWzlOPrWDsTrh8ple9QFj3BvmVg6gENnF6IFQ
fsBJvzSH4mILRj5c3AlDUGxHJQ2zqjY3cs2V0yHSdKg8AMukQmn30gpX1GThvMM2zwhXoG7ser/Z
mipc2TmMoeBuQW5nIS+Tdq4CXy20bhHwl2bae13Axi8pULq4Oes5nOefhfPv7U+1kh2ABgj1bYB1
NRXNS2lZmsHNvuxbJXKqbmp3jaJpzFcwKpP77tJPP+yxzSBjrmvFZwWNqSFoAN/t/a7rvY8DGYQD
gwNctN4En8zlDlvd2ChuaSkgPbTQnG+a75M5bg0cygxBeB/DirgQ8DRG3/TqZTePkzdXBhbsMgzE
F3emU4YYXPWN2Q28fs/KXdc/ukb+jJGF/aBgXuvj4EH8BIHkBawLTGjy0wgCdXaCxq4Scf2UtV+h
0OV2wUeZzP+z0DMr0nbW7ZxbxHOUSKm/QczDmEsUDQ+33ec6Z8ZKRCUICQo6VvKhGJS+hb5QnsQo
nVB2ODj8NavC+VP18ZFHFGcwVgl2F6D80CG59I2FDxpftCKJs+QA8HCY14/ekgVD/s/tBa2d8nM7
0p3hdPbQ9TZL4jQD8G1uTo2Y3as3bouVm+liNVLIpkvTJZaNbcuyBc2RUzUeiWX7ZeoE49YnWnV4
6MLicIOkRrVlZYpmaupBc7skXqp/mLFjZphp7tFQtBfLvIPoWZi1LxZr/Cnq9OZuADPYRuSUifbe
PfH8F0gfzy7SpBZUqfEXaoMR0zd8m4dFBHoXx0/zoKYoHQUtCR6Cotm4Hdd2GreyqA+AsQS54KXf
NDpzcR2NSWzmPpl3QqxWDXDgpnnjJKw5Dvh28dRBWRQ1OOnhviig0lZsIwGhx3Nd79zhkPIN31xJ
A8FK98eEdM+BvFSvyGImsSgiKkbr28aTw9LD5tjv2i3kakJnxBGYoSvatqJ0nZS2ady/zPTU0V9T
e9/XDVjuvw/tM1HpBiHt6iV0ZlB+54BYozVbtU/j0rb9cfkF7cJdKRZI0mBRHyoNfFY0rlnWbZT5
1uKXmM8FFT2KVHhAXrqH6Ls6AwSn47yt97lrIU36ytFGnk309B5dMFPeDi9rn/DcnuQlEM7Fvel0
aewNmt/N0ZITnyjhvDXI8T5tKT1K0BtH8itudfyHtLAGbJ9TV/I01vOjNX+tu/vU/sndym+dB0DO
kApXyaPeiaFubXmbyk+dsm+K8UA/KHr7fvbPf4i0YoemKgZY9DRuR7CqvnX6l3TacJ+1oweeAow4
Aa8KpLkUXhiIvJcUEr5xDT/piR6oeeX341a3as1X0BODvoRQZMC48KWvTINuZJ6d0LhPQ616m+rm
i1Ycs7h3+u+5+/njjnJuTDrrbmq2Oe/dFOm7izTTvM+1l7T19a7f/d8MSVlCU2hAHnVOGlOah/X8
S2NlYILdpVe2RNjl/cMEmiDpwZQBCj4grZOv1h6n2SAZj5py52XqvtPCutmDmTVMl51HNq7Y96N7
fgJkc9IdO2hmhjG7nEcmbjz0+fQy1NIfi/MzsWPd1kJ3/neme4tuIGHkCweYIZC645nwPqvoyVLz
OnhiLYsYarS0zR707plvujxuoUUXVF1+11P19+0PuGYQry3UiES3FqNVl25ZaG072nmhATnrQfPW
PjL1iwPeXGLRYKQfFHMBcFNo2EJVTeh/C+LcS2s6r5yGG7UWTTktA6tzfpBS3ZPW/TaMcwQZlK1H
gXwXgUkerwEMMOI9AKiNDBhwi7rqaoxARAvUep3ReiiN5YuqVCfUtYOEDS9QDdqBKmyjFiLc/tx7
JLMyeGCmDoiOcphFYvHbQ5Liqd2X2x9uy4QUojNwXuCZmaL+m+ungvV7NDw3DrccGQX8AUB0FNhx
jMAFIH2ttk7SenBoEntJATUl74Dr4kjbr7cXcv2JLq1IJ820PToShtxcnZiPYaKgNLwAitKM5Xcp
ahK994hG5KfbRreWJqLNWbGK0YLoYw+jxoCZ1gRI0GrnNdrGaRYbdOkGWJpQhQUMFNA2uYI45+ZS
TxasmGXnG20TOOB/wjQpg2zE7fVsWZK8gXhzqeRzmcS9ckJ1YVJ3U3XIt9rqq7sGTReIx6FSDsTZ
5a5xqxymroYVazHC0gOvCxQet+7jq3QObidUR4DuwbFF5V+y0ig1FA4m5MJ8cgCrTxS/czB8zF66
fZmn7zPPOabnQnBGRLd38fpMwTKcGGkrqmEQkrtcX8lKsysH6I2bKUjBhjJLwykznf1tKyu7iCoF
skbkGmCfkKvXdmkmHcFtFnt6eQcOBb/Xkrvc3qCxWvGICyvi/595OAjU9DwFECLWXHeXlq+1fUr7
eq80G6P8Vw9E8bnwfscDEaUnlJ3Ecs8MTQb0LcwCiY1BvudQYXJTN7TKqJ5+N+1T0b0NqubP1h2f
MJYxHgA42d3eTvkGe7ePgjBQLNhUjLld2geYHkDYpKS4JbUwtWhYTq/zJyD0t7Lvte8mJgAENh+c
VpZ0xvSkcDsvxUsiI8uhHJ1HdVSOjrlxdax9NwwiQmhIYH/w9rxczgTsoMvSicaaRcHs4gQ6ee5U
4J/rjbftqiEXQs9I5gHJkaVkertsncGdaWy5h47Zd4gZKcTxnIlsPODXThU03FBFB90ZeuDyipIm
yctRpTEx0jeSFDmUCJItGYurhA0lemh1CVfE7sELpa8DkoJSgTJTHhfDazFHg1OHi9bfMXPv5tUe
8I9gaUD9XvlbQ0FXcxTCMp6f6B6qAM3gRF9+MX2YIbBmGFmsOLNvJaW/uAfVxlD686Qsx8ahB6cO
BnpvOt1e7ZuwZd/azAxvn4LrTQaAENMpoOxA3AQ48vJHtJSQWqEkj6uojLeIa65KMFgiBt9RnUAv
/t0tL//20uS1kjkJi5MCswx3XnWXk3gahgc65kdP3eXA39EnJ68PbnrwyunZS49VrUeIOBvOdH0I
MYqJbjBe3fjIpiZd3K1JQa4zzkU8s59G/S9wkg3fiGhrJuBJgPkBZQr5I8lfKUSIRg8Y9Lj91gzP
2uOH0WnYTfD//DEgfsBZxExTZlV6WxUxsSxfae6hQDQj4X7MUKi/7RWrS4FkhlCyA/jXkd6Bc0aE
9m9TxHyY7jg52lX5xEzlw8kHRLuEmpwN3AnAzdK12S592w2mVsTpbENesPB19kMlzUsx/3t7OSup
ASzhjInKBB7RcsHFgfhHMhMdn4Z1AW2Y0JgoQbSSn6qhC7Q5C2wTSSTZQsWtHYALw9LrfUlsd1Yy
GLbrOOWNP1av1DzVk3lgRR3koxLW+FcedEto4OIZ5t9IXSHl3Hvx7S2Qn8HCd0CdhuY3qAkggyJ9
UZBSAcS92EXcjIOfZGBU5Z8rfmcj9JjO44xe+F/Ye8//AU4GpFdauJMy10FRBOdNm1/Nujdbn9Vl
i1LrZN9xQ8uCRSvZHsJ048YT/PpeF+OcCOhoLyHFkOHkrBqVCUw6oA00h5PN8BJwQlcNqWt+nZRp
w9haEAcXmIeLUJS8QGx1eSYbZrVNmywlTkqBZAWwk2czq2k41CTMFAgWFj3t91Zh9iEm4ZRD5UIB
izS8vdOqIj0m/ZyH7lSyjWGftc+N5izOFSIGqJikUMEx+FjOTY2Q7pXQu7ReC5vdGYzczTV5asrn
NgN88fYXX/V1qMQDyiQaXOhIX26FpXXpNFC7jB3tafqW8gPUFQN7ag5o/DbJYWxSvxpfbOeka50v
QDL5F3aqtxgJVy40tPEwfCQY/ICpkhy9aoDLSUhZxW2CgbbFaNydNmbzxnVynQQBQwXEK2rVqCxd
CRH0mlnoeDtVsXtAO+gLc0J14wuuheBzC9IBMqy51RcVFlKkIFT/N10ic8PEu3NevjNFZQVzPxj0
AFpc1qXueK9zlHfKeFE9H90ZU/lGdjr/aR7cuffLOjTJUU9Vn5eQoDox9h0cafyegN62+D1X38on
0DMs0473B44Xl6XvBxVdlttutbIP2GIIjQGQjQleU9qHXhmyctIwnWtnM1Qtun9rE5yjabtVZ72a
VUaERDca86xgZ3MFD/Kl+y6FNWilOZZ42kOd26ndkGZqAET4brBO6o+afqnRHa+tICehsgleWHGo
C+tSHuaVy8LLFHVxFXxV7tPCnxTtlNPvf7GZ4rUjiMtRJBc1lbMMgtoQVwXAEWGBKHjo5H7f5GEG
7Y7bZt6LqpJjoVQtHuEgjMBgspRUq6VHFCVFKEiWY1envpI8j6j9d1DgA9yKZ49tfcgWjhdsFXhu
XNI9MIigQQv0HFTq7il7pfQ5mfb9FGj14DNvOpTug0bak8I3njMr8UKosoIPDdEbExoikp5vSc/B
PaU7Zcwq0EBZLmYihzrfAgWtfV5gwYSIDE4cRAIvrdTetEyjbZZxw78nk3qgYGwWehPu79s7f10U
Q09c0HxiyglcaPJctKqx3M17VsWN88kD4JV2v12SBzOAaN4PziJO7I1vvXLdXliUon429SxL0fqI
XfDJNWXYZGVY57/1pghHhW4YWz2koHUCuhvAawAhJQfWUqMwFpNX8TwHWcXxqb5UzovXdWHb9kFC
7S8gqG9HEzULM2roRm1k7bGIjEKQIuF+AXhejhEMiDuUYZDLVbVf8slXafpI3HHfOMoLr+e3skog
hTF+LqbOJ0u3bFw7a86KU4UqOOjMkOJIzprOFHp/gEnGpUqUfdc35de5U9SNUsKKFcFIK0RK8I6B
yMyls3p2yjLW5HU8NZ2z4+4y3RVZq22kTiuuiqoIkie87MUQm7SXnWI3njOadTyY31jyREvlQFTt
qFFt79VO4HAgIca328djbWV47Iq5TbzSMPt1ubK2qex20KomLvLeDaAYYQTjaG7Rjq4cCRiAd4Ap
B8U6WbOSLWmZKErXxCBI+ayyHU3Go5PwgNq/NpEGK9fjhS3p3qjNzG0qVAdia0b7cTHv024+WR7f
8PzrjwWnV1EyA4IIhQIZ1GiVkCTumrKNVXM/DJNxNPXG3LdTdsqy+kmn7Vvfq/recdOt0c3rTBaW
QXorUi3g+mUIDsNBmCEc1MZzcaqggTl4T6gEKVkeGl6skq2Jn+v9FOaAQBADt6i9yx4y6kCeOXYb
F3bYjfdK9QTQzEYUW9lM/GKA11CQQDdLHrtuhUKlx8o+1nhzDwDcs9u95fQeBJJ7tPjeKrozNtOb
a8+Hwiwef0jM8RDEVOCl5/OW643TZT22rLb2M8/0QBkA0Lx9vlZ2D1P4UFsQlJGiVHFpZbTbkmnM
HuLW+alYUWlVUNz+dtvG2u5h9EZ3QAQOYJGstevxvKFObQ1xZmihShUkqnl6GjsWnGzd/Z3XCcBG
3eG20ZVqNXDp0FLCPAEKCPjncmUVL+0uz/s+tgrjueo9oBWNO29MfDR/mtR6WCDnmufZtyFPQ5vQ
cMyeMtZtBOaVOob4FYAbAIuGpqsc/4uF0YwMVR9DGSG0px0uSn9gu27+xzSeNEX1q2oMGswEbKx+
5bte2BXf5CxJUnK34Xxq+nj4zd3QNf1ciWvzWC6h9ZR+cXZzupvQnTJ8rwycrWfKyq17sWpXqhMV
yWLh0oV1lf4/0q5sR25cyf7QCNC+vFJSrqrdVa7yi1C2y9pXitq+fo6q57YzmZok7NuL0UADGSIZ
DJIRJ86R39v+5zBsobBMRoX6iOIT3YFMCxw4no5D9/rALyP5UkdSwIYIkCHUybiTcER6E1JCLSyX
Pw1jrw77rEZFk5GZUv+6qc8M5Pmd+dyWej7HIAPNMrwA4GELJ9O2Du86/aUcQGMAEQwwQ0+NROrv
b9pwV9IIGY2gcH6gCNkO/ihwM9GouSe0PqGuT6O+e1Tjfm84YIMYt7nxXqh2MOmJwNjKW2EZN1Lh
CEuYT/4RChEGCySHRfdYm7n609YG+YB8kQMx4Epuf7GZDa2bQONy9jOQOzBih6ms7LO2LauN3g/M
nyFtX983HUpUUWHo32mZ1jlJoHT/VBWlWoOYIRsMfzbV5EFPW5V6oKjPpK0i53WxjSuDyfuRmikE
d6Uyvku0oRQxxvNqjjZwiCpSMcgFQkkFSRnOhSlzslE1Jiwukf1qO+7SO21n7cKD7Nd7CTIQZGBb
8/hUfTcjYuw9S5CbXo1fpx/AeXLSamNrlHP32L3W6UYn0YPqF9lxHH/M8i5tIGm5bxsvUwQX1st3
D8YNlZ8FBQrkhs07dT2kGYsxbpaw3K3NMCRMLYvdaIX9V6sIo0fBLlom8mIXnRjkfTcrq9YBzdBj
OjakSJqdChyOpe4zq/I6ZB2L8aXQZ1cStWetnK8ocaDpAH8iw8qTN2Gf5natqN1jUqiam0XZQIx+
jjbXh7cWh4GYxwEALveF6/o8RkhG13aylbPHpjh2yVuofqia4Ka3ksbDA+PEBndTsMLIkiNoGT2a
xqvcPzb5oW/9wa+aYABlAT0CCEOfIT56VOlN27xHAGBfH+RqvD/9Au60KdVhjtiQMdzSD3HEblqq
eVn7EWfoifa7o611x3ZgX7pMxNWwtojI/8Bdl5558CSdT28dU9WR2oY9SrMtP1Upri/oDAifr49v
1QpSCsjEo0iEfOm5FXDURE2ttuzRMCp5n6stNIPRSSyAJ648lZHVwwUWBBBAZKK8cm4mbPs0rDON
PaJ3b6O/Q8/LrVx1X79obndb6oKTUl02Fr/xTs1xcxdrfcfqRGWPQ4KWWyMZM7DGjuybPpixB61g
FtStNN+hlRAt+5pSHjUzRB5IsZkLwp7En+eo85DTkG/Rvp2igl3Y+3ws+40cz8OGSujD1dWweWky
J7+t5Bn06lEiaiG6vGAB6L/g1VE9ADLggot/wtNHp4ndPxZSHf/UGshTl0Or3FdDpAQzrUP0YWs5
mA2g1QACnnruDgrYZH9c95CLbY6vwDPrs1UaTHv8a4tpVk+nNB8AH9f2CXhJ2jjad52ILenCERcz
cEPk6DQ0Y/OlbymeANRS2YCdbuSvkd2ZI3hdBvQ6XB/OxSHwaQfpZfA9L8kpLiZrUplFw9QOjw2q
0F6uFb/KHoyAej5BpSqpvOvWVicPpHb/sbaM+uSuqqa2UUa4MD2aThm6jplL/pyD5b1FouRPw/Hn
wFBmWrqM0TLLHapl1rRj2NDhESUH0qjhIS96z0pmweG9vk6/zXCHaAPQT6qBN+sxto0vaG0PD2rv
xIK4vzptIAAAkbC63Fa4qJTIbKiTuMe0pe22VEbfbNrDYCv+9dVZ9YXfZniQFnP0zO7RVvrYqR9d
fxicye3Tp0YdBXYEw9G4pbGyuTYkA0tjo1PZQjUjpYyYnUiLfIlqZ1EPeSTsIaQjge5B8yEXZGsn
U5MsHIdHOW3it8oKwWgat2FPBtnsfR0Ycaiwq5MHaTFRFmFlhKDLQnUPVBSAL/Ev+ryGioFV5OMj
k6hr53gImhAvRtf09QVbGyEIVBEpoG4BurPlM062U6wkmDWlGpHM8mv9UaUTSfJRcdsYQ2M2YOKF
qHNnxUcW6nx0cgKugUszN6lqTcEhCI1roEa0gjQtq4glpx9JXKE3Y+ym3fURisxxJ5fdalqfmsP4
OAzDxrFmSjrwB5A6LEbPCG3BubyymdHgDodBdgQ9uxfwqU5tSy2Wx8cyL3a63G9R3PpT+Cic8tQE
t5V1pg7gi1PHRzP/qtPBo9JNpr+HoUgeZ9UDfw/l8zA9cY2yZUBlq9r4mOVfIUriK1kDHZJJEJj4
iwyScIuYEBLu+K9FypNzB21udDUtQuiTsld5qQi1yPpZSn1UnfhQFbKrJtRbxH+A5bMpwCRhKzhS
uD1w8QWchzhRk3SJLlUB0zeQ1M4yIyaZSUlmFccebNuziHKNm9n/MwiwCtAqUHTkr4i6jM5ivJWq
QM93rA9Rb90hl+z+kd9/GgFzLjgFcdvFcckdy+NclpAWSKtgNH5q4zGsAHUzSSQC//LX+X/sLANB
RhwoSF6PXO6jeM4WTVsnyj1bfXXcHGU/xSCK66hb9XtfPXWxsFLE7epPq7AHj1luUrjfnMctedKX
+6ZeBdGLJB3SgBYk/SKbm6IsPW0LzSXS/Ayh2dBsm8kddY+yzfXp5Zuh/u8LIDuF0AngDf/2lWcd
Ql+SBR32w11D0CWBf7WNQ14rslm48w/1e/LafL1udc1VwZ0PHg1kB4E1XablZE9qyM0PigUZ5Rx8
6V1+lzAdwJvKLRJ05d/U0fRnx8PnIBcKJKBtgOO9uNsVAzV6KdLqwB6756p91qvkpsxfSxR9LcnZ
jbR7uD7Ata2xNLsoQJMDycXjAZQahJROFTeBCsm220Gd2D4frEPeTqICFZ+Z+mds6EdceMaAEda4
e5eSIaPRWkkTLOsW7bp9tIt2UGr0lU2E8t623Nd7+xAdu322091w18Y3UR7IHhARAWg/ro+bf5pc
fA23XZV2zsCRkjaBVr1VUuqG9msa3qShtaWmtKkb45CWHelFWs18PuDCLnefpro9h5MBu+M4bnRU
dQvblRwSgt07Jkrm2o3kOdFrlG+Ux34CnyIUEDuXibbTEuVPblrLZ6BrHoBZ5JJw1+YZA3ozDUtk
k5ogcwYvtW5S0DEpIyOaEbm6iN3ik3Xpwhogc8AyQWT5AgziRFang8OnCY4grSDNSxdAUJ60m2qH
Zk3y7TtwLyT2Ij/e/PN35n707uxOnuKHJHINV/YUd/QnTyWAxAhSpmsn4oKbR+Phgh0Gm9b5Js+m
vpjoiLnQ2UwcJBfJnLzNxnhPrXkvp8gTzzeSzfZDNvmTke+6xhKgJlZWQ0MiE69hPOiA0OaiK6Ry
oUszFDTA63HZ6hFpp32s3KXlHwIJl3XHPkd8sRdJEJvvcE70WJ6HoqfBYN920uhp+Q2VO7ecD+24
6+L99V22cmrAGjDCOKfAuPGZ5TgJn6k1qHXfzzSgYGnYzh6kPQtRqvByJ8OHke8G6ARIEJRzuBht
0CrOaFHHATpT1bz3sp0NDoiceblqkaTx+rq+DZXn6yNbVuTMoxejy71wAe4vPOznPpNIWekY3RAH
MiQT/blXy0Ca4sq3+ja7KQu1cqmqZS7T6B2FUqDgSnrhL0irLN2XYHhCtgE6bOfWwVtlzhX6ZYMp
L9JgsBTAqPQiRO+U1R6iITJJNrFCcG3jrtoWWqjwaEH+C4CJpctjOUpOF3Os0RKBy3ZQqbLbhMrb
SHsRC9jFebvYWJhM4DBwUv68DXXKRlDsx0Ec+6XhyxmxnE240fNv0R/SN/wznBNTyxyfDEfLbDDX
1mYcwFWeEq0h5nRv9I9So98r5eN1b1lZr7NhcetVgYSXQUcyDqDbEdVP6mv0M+wXks3rZta2wgLK
RnFtweuiHeh8TD2TJ6RrFPhF+rVlpqvHt1azzY/o88iPRTfvxvpDYHL5SW4jnJnkzrNI7SWtMBav
qMdHCMeiP7xzk9HwzKlz7Yi5CQC7LBwf5DEipuXO+keRiTSbVuf3ZNyca/a0ay1oueEjLK+im2xX
3ABBJAmi9PIrF0NdetSh0uPgBcUNtaegy50gcRLQeCJ5MbtgRp8zEYv85XG07IETM9xgpqwrS2hP
wzHpVq3a7cKD7mgosCUPiXejMG9B486kEKHrL4I1Z5eLo5VaDJITwm6sfsT27M+jDsUTUrSdIHr9
PyNEWsywAW24YGFyZlRESpT4g8zWIz+p9YTgBZG4zlw9KSlEfIqsfFPq6UfVJYWrVU7tTnH5RWOV
KTj718asICUMEAJOJzRFn2+YDGkXALsx5kytDwZoq+3edwbQuQjsrMVOdBoiqQWGHVy7uLllTpOY
tLLjwMhqumWV+tUadBGuYC14nhrhIlpaVEqqTQYG02Yf5uBWP2o9g1ZE6spJ7ZkQsnevb/7V2UPp
DNl1feE65W70jGZagqI+PFW+z6Y3Bw1Wlul26tN1M5dPXnimCiwpACfLLYnXzrMN9H2kzpAEVe/F
1lbpTDdND73MyPQEiuwJ4Jt7FfTF182uTecCbEPPA8ic0c127hsRxCdLox3hpfIuRnWicq3v4LeR
K+h4ixrk1/zj1BbnHwM0pbKkgC2lqt0BvSzCPkORBc45IAylTuMEC46CclCK/hH2Z6m4zwMV5VqA
iSDNioIclyO2cdlTczonQUIA6RbcJNdi7+mPc66W91NqQ4skCeSmdUfzm2HUbkkFeMbV8/PUCnd+
Ak4Rl2a/DAFk21+huL37YW9y3yS7664lGg13kshqa0iyhMWIo2edIWciNxAPExUH1pf894JwDpyH
QMVN+pQEM7qbE/ZQ6P/linNeG+pmZacVpitUI7eMHyhY565PlGgInNdqbQdl0wlDQG6UTA7SPImg
a2MthqHghCsn6DCQAOEu8mDKizPVxlI0iuU26uSXqQ0m32+NiHV/NZws2TOItEKtlS8g90ZPdST3
scVtfW+kyYuj3VHtEWcTXvfKTZ+JEvGrxyy69P61uHzRyQ13VvXGqNGSHcT3ErIqaMmrn/Lj5BkW
UVyzRPec4DxYdesTg9xcDvJkpSZSVoFiPUdZ4TftzWCKjPDgn884gxwCiA9UNM3j/XU+LHBr07ah
chKoDyCaUo5yTvTnyDe3zM+OxTfjQd/kZPiSvlsHNObtm3Qj0n76hBzzN0E8g1ArWvIZwKmcfwJt
pGJUoZkQ5NC2eph/AD3YHJ3wMNcPRg7CUO2FIot1J/1ARZhYmnd9U6zddk+tcxNA4xz1X81CLKTv
Wm+7CdjQ5ObGHj6K6W8OJqTN8dZc2gNQcD4fqRNXMVhJ9WWLmw6psqHwwN1gCka0ts1x+0KOVUYH
64WmIqh2cAOotSQw9WTnOOlhmkSZ1bV9vkA8lwVDooCnMy07yhZCAYR2WSY6qMBfzellHAXp1MXD
ecdYyJAhoweK/gvFrgEc1moH8fogsb25BNAATTc6czuD5INOZvDJanEu2HWrp9apUc4bMw3bXAdK
Niimb6jbDKFM2q3x1VQ+zGjamCzeh/3LdRdcGyeoM9BvAFIV0D9zx3EXgvojTJ0kwK1LQjI38ufA
vm+KzV8NbslPolsN7Ie4ap47INgv7aqicRpY44in0BbMVtaUgDUPbVDxQzxqJAU/0iDKj/L40c8o
g6YfdD0iR4pMD3fyVJRCQLTDJtNw6gCDkxFWQLYEGCZkSJvodvoqKXdN2BzU8GHSXfV7se+bTfuR
ml+AphAcg5+ARt6vzM/6FZgboDLBfY1kOzmF6kwSTP74BBzrg/193rDH6AEAgz2qaDtMjJcF/UOb
uNF3FCiuL7e6rOc1+9xRktjW7EBEDQGvIuGN4Rk/xvvRS8jw0JUk+aZs56PjSz5wtX14G7nTsdzn
O/P5+lesOt3JJHDHi0opTeQGfq4Oz42JAqlmk3Z222KnWpsYNYQ8ygQTv3Zo47RGLyG6ksH5wXlf
HaVZoqbQKMxnDXh4l1nspkdXVuxsonuR/tRaXD81xl2nnGRw4iiDsemQ7NInBqzyRhQGV99SoG9D
zyK61heagPP9lCiMSRXL06DXAI0tTNcwu18RIBaTrh3qrLlfrqWak91E4Vsi7NVY31YoIEJHB1Vo
/HFuvqqjNqRthjG6iI/ZQ5V65VP6OkNvZjvct9EmuUOX6Fv1JL1Jb4OQJGR5g1z4MTpv0B9loUzL
r6elMmWODORMoam4B1de+JJlpHkN70M0273+vO6vqxcwlA4/KZnRpMgjwmJaQ9o1omnQduNOHh6G
G/tHwoha2UQanrvWNbxnJkiurG4SOCoa+lC3vFAbsJB2rkunTwP2bu3Yc+ZWdznom44i9vfVnXFi
h3vtQROgrPt0SAPDeHFmVOtsUFEFuv4u7ft2FMSf1SNueYP/Z1TceWOqcFqoKqZB5/1CWupL6LFg
vkXBUphCXXb0hYegNcpCzQLFbr6aUMydE2YS5q8qcneMN41ODPSA7BLbN/f9y6ht84xUL9S6UVEm
DUUJ8LVryiKO+x/z3PYspXkAzBQD3YzftS16ML9f98l19/j9+1wgzyCNAjkK/L56o0/EAVGFU95Y
1he8eGrTII3A3P+zcL/tcTE7He1ByQCLCEqqfUAAcVvWxb6z78PKdENjH463EUTcc9FjS7CKfEmv
V0bIrBcwq22y4CASmVk/Dn+vEi/XVpXoG6INZrHfTH743m3Ax6Hs6Yv06nj2NjrEOcllMv0I36xv
ukLkm2mTG0T9Q1rWf+4oJ5/B7Qq178HlRfEZUZYQWfrW93dtI8qJrN3N0R4Flhf0HCw39POILaUx
Quay9WYvOrxZu8k1jt3XxA2P7UPy1Pjp9rqHrgaWE3tcYJH1CjxOyZQGWbUt9IUxEjXZR224Maa7
ShXeL1dPhBNz3BwaUguWIRvmvFklaU+KB307114TWJlr1PetEEiurQWYE4PL/z95ldcMtKl6hPkc
3MKfHnCRONDg5+xGZPTpXsT6tbrfT6xxb4NKg16dKn9aqwPV1d2R9L8M99f1NVuNWidWuGuSxiDr
baN9NSh29j3gmUdR2+olbAIPwFMv5O5GaI8sy1iDBfY+HnEXvxmPhV/7KcBH2abbMm/cTo9ZSa6P
6xPXenEanAyMC8dzUeJZHMM79K3Su9k3nZQe9QBVAy4hOzg+rUnzZYL2yVdpK++0t9htttUO2qE+
GJu9mITutOn+Iut2OhVcCJ+HxixzG0sa6gXsGBYoFgomAgqsbXvcWYCK+Lwn8QVu0EwA+RRLaZAA
tB+HNTIMgo2+OrlAVaGvAlIcyKJwA0GKB/WJxMHTbtNLuP/ph+HQbPufUOMNxqfoWAYOMjnQGtvR
oN52v6pXui2+aH7nsz3z6tvoR70VpnaW/c6v+OlHcQeWFqpJlI/4KOmu3ah+7VG3I4kfvxtu7eqb
6/7F95F9RvATazx+e1KTGqR/4XKQ6G7iJkC1/ShJ4ZYk305E8q6b+6SlujI4HsY9qyhfmgUGx/zS
G3bj609lE8Oh47vhXbuT/e77/LX1i4OxVXbhXY1jK73BdQftdLto2z3bZNxJ2wKwHcF3rTvbv57A
F5KSPGFaKOO7PPlGupP2uqvtoVJSQAkVXfhfkl12mF60XfmOR9/BPAIfYz3EvuXWHxAGo3iGfol+
aK58LwcpCW9jgaPyrFQXq8SFbAoyG6nKsEroyCUvzfKP5b7NyKIePoQMigIH1LiIbUMqrNFTGJMP
DkmItt28KkQnqf8ueguuXZJOnY+L2oYRAYax7L9c/2D5vVb/KkSpytW4fWqDi9tMklO0KCwOjqgZ
30mkJymJN9Mm8kYXpAMk3b78uu5Nq2/MU5tc0K60VjIcCpuRPW1qVrsJFJOqMN920bSrw/kgMbpL
hg701+zOduLbfgg3dT560jxtNaXxI8V+ntmdJKpmCGeDi3jjxFKHTvgy5ykDAG7ytR3zweVIKldy
ex8aAq/lQSTTtnoHP50PLqSxYWjiYcY6gyjncd4BkvGge8Wm8TrBXXHtsnFiiK+mg70oNGWG4Q0+
WviPOnG2qT+Q+OH6Aq/6rYOOMpCxLWSY3HhoRuVJKqIsyJLWa5VtYVVuOgo2/efpcxErf1v5nNWT
e5reh9SoJHRJKu0+SX8pY7yz7J2DV9M49fdjUpPYdFy1r920ZG6vDbtYcYtwcjtA3PK5+DKAqK1k
3VYLq81cdyjy6buskfwobf3O0u4cub0Jm/zJgXxETxv/+iQtG4v7fCDvFmIDECiDvoi7ttfKAFRv
0cWBXs9u3bVE12JXjZ7LQbAaa+5lA+KHdBLIzS5LBEU36uOYWYDCdc2usvM72m6SzHfkrZo9Mw28
HxE0rUX5hxUnwNUBhHRgXHMAuOedYMpbvPBoEkQAv7V9vNFM3J6rWQDcEJjh81VTpGeUgXQwyLtD
3KfepMRuJ+eCg3nNCiCMS6czWlgAmTx/E2AhmZLqSLxR+I/P5A9hqXbFHYCQ/G1h+YITb24kp+p0
ikJqPpfHoTIOhT1u2nZ6mZmojW8JYpznQXpVAesKSp1AJ3IhP2znZp5UVIXVHBwDCTQaFAgWjbPH
Un80ab7tY1GLzhLRL02CEWzhHrukPk2GHqStDuYPKqylOhLIbvgpM8F0Vu6AdxBko1ZXC9qy/7HG
vVAVi46WUgGLoA9eZ75n4fdQdCMSDYh7lQLLaVMmqUnQWfO4RQ+5A5I8B2qExfjBjNgiqa6Lkvyr
NiEzs/Q6QN2DJ9xVYrR0SjlKfUrnyvHNhlnbZt6UooriyiGButhvM5wn0lqv1ahC7bRp1UeI22yU
KHSlTtqNs+I3YE9esD3SKAuecqsbQEcCA72YkOHk0Sm5WrShQQ2AIdLhx2jMW0eNvSHLKzdDG8v1
2Lu6A5DhBloJ0Rea4OebzayoCplsDDFR9o2rAS2rufVMmk1YC04pkSXOFSXdnDRaoi6DFiolem4j
ompB6k/dUaRpveodJ2PiPBJtCV0FBbJPSxnU9ZKDXbph9jyEfxMLTwxxl20ZmCvdzhZDqbxNq0M3
Z76Q52stNW+DjfnfJeIi7tD0jpTNWCLQ2m4T1dhU73G/NcGKqH3Li21poZxmxiSik0tbwaItv30R
rRZiVyi9oCOCf/ShmVAyjQZFCG3+mKOHUdRjIvp9ziksLaRoCcbvR8kvQ/4mPEvWfh9sDjKKoyD8
V83FVU7Okt6mljN1BU6runmHrvd8GFWnF+yhtf16aoS7KndGkVdGnX7uIeC9MnQApfq9zX5d36pr
sRwtgQu4EAmIi3KYPnVDYkI9KWidmyz7aFVJEHfW9g0SiOgoRr0cCmXcOCbDpmXOMFnIXZnttJUh
pIHoQJTiIKXCB8bq0pxY425FcWaxEET7SZDGIC0mSlh13hRHaKPJISyUMbX3CznrvlQpfZittl/a
jYZbxkrDG5SCekM5PNvZnAsWU/BZBhcQ7bmtrHhYsE9JJLmDDtq7rJVF/Pira4mEFQQ9AOhCUunc
L1vaTF1vNgBsaqOLUChezLWzC+15/1rgdlbPyrHrGCwAs/xU5dlGGkOwDQ3EZPte10mt6ocuEYSL
FQ9CrxYIEPHiAa0Tn7RRulhZoAE4uUzJ7frsSGl9z5jsKt3SKxRHuz/eEmf2uEhv2cXYNA3swY9I
jBYPK7qZmr84j8+scGE+jnM8UBRYqZ0bfbzJ2a88uWGm4EW64hIOOnWWlspl5nj2ct3RtUxucKcp
7XCXG+keDWT2nzs3yABBPgP+PA26cudOcX3u1xKCZz/GTT4D8M3MdJxLNGXppoySPZXi6J52lT+l
iUISMDJtKqv6lfVZFqRmA9yZFn2dWm3e05GJWrUvu25BFA3wiwlKk4UliefkMCMj0Yscp3Hk5MfS
bA5y9F5n4VcIzW2c2CRmjQS8htbNmaQVzkt7Ina+qTJ1a2XZMdeHNzk1v1+fpNUNAUSYihcGWss+
8z8n548WOV2Ra5gjSfKS2TeODRhiIUAnSsWJ7HDBNA2bupMnXK7iujr0ubqT556AnRBc88qxTSvB
Pl858XAZ+HdY/Itdzs3CGCD0hd5fAphdH3qgJmmo4PEisnLurf9DLasuphgLWhA5vH/NrJdQJKO+
bkI30JuGSIxH4HkcVlKjC8cW86amSM2OhwEkNa9a/3DdC0RWltU78YImtuKsz2EF+rMjZCgCUGEL
o9TKwYU1wZsSfZNo+uHJEhqq6ymbgT5rbJuRdDQsd8pGEbxr5RZ/ZoW7IwAnY5e6Ki2XkINlD65O
tW043y96Q2BvcrvkcH3q1h3796g4x9bAXIp8QIKivNEdU7N+zvJvdX4vmxQo7lbgcFcHp6L55Xyd
IG2oIxcLVFOqqUSxMvCd5ER+ZdVdpi50UAK3WI34IJdE5cpBzykfHBYyWqSGMDaIReCcpG9D+nx9
9vRli3D3d0QeY7kBm+hn51lqet0eq7bBiJwuSvy0sBovAlOvOzWZRKa+TL+wUjZAXJ3lfpM22Say
m9dRowNxpEQnSk1DF7cXiEp2za9pBMgqimPNnZO+cLF3HHceh3cjpwyE7iWk46FpYRVpeAS41SY0
1qII7Z0h0BuQxnxxII3h9koU380g1fKqCl2ndZPbpGxANIekSOXqozkGSgzKCF0uLV+JBomUemuC
qkHTNtcnZ336f88N58qx3YAqKI3SoI4Hr457T4oEzru679E4BnATOvGgQXfuT4g6NkNaFtls40GJ
Am2CVmZPDNGtay2tiVX+bWcZ6Ul8MVlupZUMO+ahcPw8JJLhhjruyofkh7TXKsHErUaaE3PLsE/M
VXOKSoQFp4rvCRMwXommjAuVEHDq1FDBb1dAjOp37WF+u77qIgPcqpt915rVhLmK0tBvted2sNxI
vR/Tl//ODhe4ylzTamgsoPSdH7p2awMRTG9kVbDBBaNxuIjFKmjlFRqmK3xmt/Z98kWkrbgaEn+v
NXdj/B9L6qscamxLGVZJCJXRJ7uLvw8dFHUFE7Ya6U8scddJYBc0dS5gSck3aCNlto93EdotZVE3
9fq+/3e3ONx1Xo20CaVzGLJQlx0T0sc32Dzk+vKvjgalDLDoK6BJ4C+jIF9iWP1l+dtHBwAryWTY
lTaxPkwRZcXqeJbnOv5CnoO/w1ApKqtyLAH8kLe4/hJtBHWWCEe2Oh4QfC/wBwD+eP78HGwGUmI0
aWAPnobGv5JapLDiRWSwMQXn4qrPIfmJrDVUCPBaOY8vThOGRVUhKUQLP038sd8AgVcVaKz1axHG
aTWWndhaNthJLEM6fkglBlt2S4BMiwUngOjnuXCmzn0R6gMgzIwhK0Qz3fJYJKIVXXWAkzFwIU1q
tKK1ZIyhHG8748OoDuDzE1yNVtcfhCP60tkKijHuKItQYsCrFYkhZNzjGS2HuULaHLpOcgBxket7
Z/U8A8MdvAzAYEhYcYsS1UxikLMG8hPFEn/q51traORtREvFiyaWuGhOu9HtSfcmNtZktJVaEIzW
pnQp2aJhGHAfJOHP3SKF0DQemRWmdP6ZRl/Gv+gRhcrA79/nTgfTjusyawG3bsB9WmYmscrvjfYs
mMe1UaD1bGmrhDAXttL5KEBiWiLniYpgPRxzuWlcZKuDrrsfWU4KtSEltJusCggWLGhWPKTM3gxG
R0bj3oIk3fWPWf0WAOkhbbxQ/PHsd6xKzXCM8S0KNJg85IQat8rzu56KnsKrhhaSFUD2DQ1p3/NB
08oJVTuf0O8zqx9zWDq+lkjMS7Dv/OtDWhaJv1ybUAkHaSz0wi+JVapujGuLoeGsyp77Gjy3010p
7+NZdSl9rdDKOBeCbbgWGjGDCnJEEPBCM+j54IyRZWNLR7wks2hT7KDxRuLUnSLVDaeIhCL6g2Wj
XYzwxBznpnHRQXZSUZBfS6y94hRfwJsOkIHSkFZO9n8xm79t8YiMXq3ACNBjaHb1gnZ9Eg8tKZ2Z
jI+a+qDFsyeL+g/WGkxAPoLH0cLS7uCCfj6bZdck6ZygPbMcN4aSHSuwJeWPNihQbacgeerFRzO5
a5JBsBfWTgUL7a6fmtULSwBnF3odkIRCYiNukugX8vGdKw2V8hcx7NTK8jY8Odrk1JlxumF0Rp/u
ag1PnHQzQ9D5+rKtucipFe7aVuTOJLMcVix1+qZCtFydD6AlcxNdBHNZ29gLu6+JRwBIRfgEB4Vz
xLqM53KIdMGOFsV3NCrLbhKPf1EDAL8Vnm3o78TFhqd0Hxu76MPljWDOducXM5Q9ctqI9O1WveC3
FV4EVZ0iS9J0JGwk7UPHmxy0MAI/W02JAnkC4hLgXWzw+py7QFei+VHrUJkyGt8B2r/bVM+ydNtE
pNKOTvcBjdfpJ7rhjek1jUo3n92i2qsi8ZK1u8NC/IteU7TMAqV7/hXaLLHOamo0AWf7ZIg2cbVv
ktvenDZaLGrPXXNHtB1+agYCn8IvnWRBDaxugejow2LbU/etyCGi2Iu0z9bi8IkZfu1ixS5qS15w
Fc8sI+ZA7J/yW5jeZaImn7Uz5tQQt4nHXjOg24rTLPvVvsFUNpLHWfLN0BO1F6xtL5SZEZUgErQc
0uerZCd0uQoh1t+1TyCQE/R6rfrAya9zp3ILjEEeGvj1YhGAlQPLeIWQB7GMtzbcXY9IawMBeZ+B
/DQuq3h+nQ+kkAqwrC0d2uXYPpqNAcm2bmdIH39hBZWGRVfJgLAutzBTjF/tQAAUFF0K6lSiD0/W
JOJpX62xoOYLtJWsLlTt3AkFLQSZjjnANWPrNyhaaA3zDOdLZtpuUTokn3ZOsTXjLVhOSKkdJNna
XB/m2n5axMHxD8TToLx0PpmZ3KYQz8ZkWm3K0CTubGpgs7ysKFsSSVH8x+kfpF3Rjf7Zw4+uNm5W
Zwb2/9rBU6YbG7fvQPTYDLslcWLUguvG5cBgCQcXXB605yAgOx/YzBwraqCUEOABmIBhBjQzctL6
IxoCQ317fRIvPfLcFueRM1UYrVPYKl7MnMxYRlVgYX00uF4v7efgSOU2b2FLdUkNPM+yAWjPVNHS
XVkVlPRm4hDbyuz/0h63nWcNm4L2DLgQCR0uzi+t/IUdJmQ8WZ84JMdBRoXnIK961bVNVPX6hNe5
VL8Du3pf0vxWinIRf9IKxkYFPwbwLWgGdVCnW8LXyV0pLO3CLiOMR8lLokaxaxUyge6X10QprvEd
MZ10l1O0ltB3Vu+72vKvu8jaAp5+ALfRpQLM3fOMB2HqPCvGTSbdaP4gguqtXHgxTLyKUP9FTzH0
LM+HKZdUlyge1UGe+F1bE5RA4yH1oqZAZEELEAQRe6MkeuMbf17sODPN33mrSLNDuvSSlejFy7cA
byiiZMsK1wnK2pC3/STttUDieT48sPUXcj12mEQm+RDTst9q9MGj0gFiEC+efoyT1xi9C95uDSvK
MpCNhYe0UL9eX8sVVP/5d3C7w8zroWkpviN7+aCueWg9I/j+v6Rd13LkOLL9IkSQBO0rXTnZKplR
vzBaLTU9CXrz9fdQuztdBXELsXN7XiZCEZUEkEgAmSfPCd4in71Y+8one/0hPxlPoSuwu0THy+fa
pV3uvV9VkFzXCjhR+BIWXqE6C86D2dKOKXup9dBzVojynCu5GthEPgikFwspLC+bKFl5OQQFdk5Y
tOjCV51mtIGx9hYsnB7su76yaXcTifRQV/oTLu1y8Vuv237OZcxxaZPSvu/1TeSqD9Uz0Ji47bXH
yrQhqBWl9vA6vQvmefGjb/MMKknkw3QwtPB9LyxOQcNBEG1VAlWv+pfVRV4UjRvFGv0uKm+TtnjI
Yl+Reww8+6EVUKG4/glLPPr2BTpu9aBGALaXpxqpWR9UEN9F/mga7qQa7V9W84471msFyv+mV9+u
m1sNHIskLGCIElpreY2Qbs4r6DfPoAeQShdI931MhtCemHnUns3EaaTXeoRgXGXYqSSY7bXICN/S
Fx4EnAM8G05tVChqdwpKmPfw5eKeFl4maFNcnc0zE5wvGbjHBIEhI/pHrgmN0aIG/5Ruk7hzKhFY
8PurD357Zou7C+T6TMPJUJHc7sxfraXasUyO11drieLfnMOClhUQJ1gvPlc/FXWPZBecY8atkLbE
Q/Gp7MGrJn/G5NYkHcQi/+c7N0aFFdINDaR02BP4pLPzk+rzBLUmHbcpDdtf/wGOJ1npBPFtdZnO
jCx/PzOS1CUDs76BB3NulV5i6aHXW5I9N2liM6ON7LrKI4HNVe9DpwhiHJiSUGG5tFknJs6PXEtu
RuWlkCLbTF+M8UcJEOL1NVsbGwia8cSCMOzC5nBpJwZxHJTBsMFGjMQFSrO/mQKtd9W5hzb6kH6A
7UEW2FyN3UthGjxoy93j2x04iPopt3AmD/qheh2nBz1CQ0IcOrSwnDHbm9Vjbgj22tqEQkwV3PqQ
iAd0gPOUtEj6nprYzhHomIgTJEhBkwe1FOkPrk7omR3OWeZUH7VMh51+rN+l8tSk0cZ6BXmlP5HA
EoRjFavD7ziQ7AJtuaSDcQG5XL1qZmVK2ji9MV5l0CuIeMMXJ7v285xzUKYoYzHk6U01/xjCwGZg
wGfk1JG9AuX6afy87ovLz10zxy0RFNsIwK8F2skGzS6HRxNUbUKSz7UgdT5l3Po0VhtVWb0AA3sL
PFUPwZC58vioja5lemkIyFclqMWtu/vZKnF7uSDtONYFTIblpqi3SfgCUl27R46Z1K9ts5G1v5JZ
fbw+mav+fmaUu3IzUFuOOWSFkPgAH5d8REeOLcv3M3I51w2t3oiQuIFEMNTW8FTnsspdo6TQSi1T
0MZtah28Y21mh4MF8ZEuup9IvIk13Rsh5Vinu14KfDmfvfKkgSpslsoDBLUFtYo1NwIlpIlHKRqs
UMu93BSjnLUQ4qrTm0m6NdRnPBGF7QNrk/uVUkQpDeKq/JBVYqlQe9XSG+QkbLn/vTBdh41uK7Jo
dtfcFaU0JMCgZqODM+9yMJJSWKSa9fSmBIVjtAt7+dAW4SFb+r6LPZ3Tp77+cX1B14LKwsO8/IOo
No9T6A06SQ1VoX1JRzvBm1QIQFvpFl/ob5erAkBoCMdcYKlrKxjiCkVBM7xHt72TkNulS3Rwh/zH
fJAZuqsoShN4kUpeM/idLtiSq0PEveFLHWBp+ruc1SoiI8uXR2HamYUfMfJcWBBSuz6Pa36Ix+7f
RrgdqEbxFIIfD6/CoPBpndq1MTpi/leBma/oc3Y7CZvKak2Kh1DWKLtwfERuciv2w1UrAFkuhOTo
aOHvdoxZUOYD4ucmmdGoUcgA4FaF/JNYnYjeae3QQSoJzbIgSV4a7S7XhlkdCp8mbj6MZM6QWZvI
Qq1dBe2wjSi06ZpQgkCASIxwdUeDaR00nnBHjVdbD2MNJSppuR7Uu4kYhwrNHx2Wq/pHw1vEG0BH
KYExSLkcHsVy1cUyPIDutwk1tuDQ0hI8bmLq5+UEPQLRdWt16c4sclkBCW2zUanhjlyl045Wm26C
ZIsmuF6trpqBBwaazSG6wTdsaXVFg7aHf6T6X+idaXwt2MnDS8Vw+NQP1zfW6u5dKksUGWoTYfFy
Ctsoq3OUfZDSMYb2IcwVcl/mVeddt7I6IhPQeTw74Yx8SljTSwMoLdytOmQZl/rHNNh3XQMOnet2
VpfnzA7nEFJjpPFkoole8d4kWxCDVt0aTSQLDSmOKR5G12thV1aRiby2gi5LZXbaUYVM1kOZC64b
dO2gAtcvBUpgaf/ReS/Drp0VPFpuzGYw31qSau4UjJYD7Ey0D5Zm1WQOkTYI55ukShQHxBqRraqd
fmA98ZB7110py9VtNcrPEZEhglQomc+sJNvJE0WvfMBmt6mT5jVuR80HT4VkmzEypOWcHfu8HmwD
ut+uGinsvk/wHeHYyRAsYfF2zIbYKXVA7qRSnzygf9JNX+bRIcQv2zQBOAqKR7pg6tceAot2FB6o
oMjDvejSS0HyXJmlNqc3I0lPU6uekMrQH7OUZm7FwugtIrUmMLl6rgLhDJgGHleQLuKOnDrUmR7T
EfeSya5dGaQojvUqPxmv6af0K/+QDTepHSDornvw+kj/tsoXJeNcTiWawCpzS6vZj8ZbWH8SGu4G
7fm6pbWdD5J3Cy2VKKKAUOFyTlMN/d5NiTlVKwAOayl9qoNKNInLfZV/hqBs/EUFAGII/v6IHFct
d2RK0RClbMf2NbXqBwnwJGvcVNY2LwZbyiq7i5+uj22l5oZz7cwut3gxfpX0UKu9iUqIxQ9S+jzL
cXXPtEA65GNYPIZFmKDtZZjcwdTILlDkv4pQpu445WwHyIBI7WT14XL2RTyvnQkUXEXQHgYNJZvd
GO+h7Cu/+p+S3ZWu2Qi8aC1Uof4G3U3UgPFG54ZPmkZuuwjGwgQte/Uuy9H8m3sd5vr6RK8bAuIH
SQCUIviaVRypU2oh6t5AakdC9UFuW9v4GX1et7K6KYBZBN0H5K8gB3npqs3UgP2zRhwy7HcQyjl7
oWj96mY4s8AdHFNXd30BYBaqexQaNI/tFiwmW+p9RPbkEtcEf9D1Ia2HlzOLXIzPNCNN+qEHibLx
q/aQ5MvU7o0U7VaOtoBOI3U5mbdaX9oU+gBGZveFSPln7VBekKD/mdVlTs4uu1nYadO4zCrIK1zQ
qe7STfwUiTzkK638LQScmVnO7DMzE6nyAPLNiN2IojY0wzfQvtrEdvgDKX7bb27QsBW7r8gDeigD
uNUuvO+958/ZE0H91saLpBsK0rjQoG2DG29PexCWKAFO1Wp2ErDm1GATZ9XLpHp5o+Nl9j8q7AJW
AFQhMAxQ+qELfJO7WyFNGKtynmRoQ4YihiXFH2iwvMtTUZps7dZjabgnANuN9nj+dJxqwAgAMIGd
5nFke9XcgV71uruumFhohTFr+pIO4LOMRjNnWVUO0Mf0tNfsEIkYd1d2uIwbvAZFWzTF4zS6dBKU
vDoWl2O25D1UoAa2VQ+NSEcJBPFqdRxndrgladTeKHSrz25y9hsYa9AhCNHoKyERcBJ04GMg6ATm
BXPDOE1Nok/ZDcsMf+pvl7bVRvoUIqxXh6JbC7gZ1W6db3KPQotIWadnN4O80ZrbIfEAxPkHq35m
gou7oZmZY53ABJArTbGHCXDgXzexVrVfMF6AxSgLfRTfZIEcb0uyDhicYKMdAj/xcVzbrTNtP55F
+Z+1W8GFLS7KI43e06iBrSR5NoY9HcAKDpCoRUtbitxCd0FdXZfekB1p9kuUwqCrjnE2Ui7ix2FX
kGoZKYls65eZ2dMhvOtvpOfZR4rWyQ7v8rZ1x0PrxX7ndqfEybaVWz53G2geHyZf3dYeCgnxQtx6
AtOcMFKvXNYupocLkIVeM5ov0/Miu5I32vNOgTXD0e3aCdzX8kECzcuLZUfedR9Y9eSziVn+fnZC
QHRnThjuZzfZEGxqzRskZWPO/nUjqxHmzAi388cO+tU6gxGNPeF6nZOjNL7KzmQJHPoLTcWddxez
yN2rx9gsVW0Zjex2dnXX7WXf3OkOxfuhdCIn2cnb9I75s2scdLdy5Lsfzb7eRWDk21AX1Omu5Ko+
KNyc7gTtL8XPHmVo00bbydYx89RO3dgXc2Iua8t/9VJqXFLPOB/5LCKzgqlSFiArdMTr7TS712d/
rfgMKB8OXaQZNVAAc1svCqTOyAjEFBga+qk9536QovO4fWkyL6xsltmGnt/nhuDcWttz52a5Pafo
pMm0GMMyEsNvRzS7pKNyI+vdT72PRIqlKxcMjBFq2kv2fmFUv/RjHW4cUg1jTBV9lzQbZNnkIvSz
raX5jbG5PqNr/oy3KZJ6uGFALIKLzWocBBpb+lKbunYSqTggt+015WMsjeCx/t8zUku/wt/GuNXL
Myg3BD1g2zSa7jSjuQ27N93o3biubElO/UEViYmtLhyUokGZsWAjTC4mmCFyfqxA01XSANo3sQqk
yzr6lYpale0EvSHb69O5bg8JWQ1iFQoeGZdrZyWgIrN6tCuF8u7HLklwXxuZ6DW8eBu/yZDCQDEF
dVokkrgYJMVjqDRLRxKTXyTG/B5pGyU+KdVfkbobul2oRHaG1l8j/azUbV6/Xh/jWpw9N8+NcSri
ac4CBg2FQAdst0T2KphPYVUfr9tZXpffh4kK+JJ2RraH23QM3EchkLVo/aJvqqQdaNJu6/ykmD8r
+SFLcq9vRTQT60P7Y5LbeiHQwgCAADWFfonGBcXap9oC45frlWBsa9sO9Za/x8b5ZUhzMss5lnBK
6k2rWy6b+sfWZJFD9com0Bi4PpdrcfncHucyc0wCNIUtfgkmo1g9dubHdQOimeOcQho6Sw4WA+xJ
6yKHlSdVEwRhkT8scfPsfK8StGj0Ffyu6CBPloEOtsMpJz2AeI+mGXSVflNgvK4Pa3WdZLSYYCtL
UAvl1mlCdpMoFCBk9jDiFhM66bBNqd2yn9ftrE4fEoRIB+Nl9I3FMKikNJgXCFvSGO9T0KdOIAe3
4yii7Fz1A4r3xELitvQkX86hVmWaWbQLXG181rst0U7/YBygl5BUE5oLkN2+/P046kqkxIA3GkA1
lWtArgBXKvUi2oG1Ajc6o/7YWXzlzBcCaUqJPqC2QWSYCvw8BdMkmvd/Iw23GQwFsJlKdbLafEN3
VWsXzYOWAtWtjDc5FjNEd+z1ca/FfQXBGFllZUFdc+OmZKymdFgqZMgVajuk8+fUNkVCQOtWcPuE
gBlo+HgdIAJNYaLNGDWQwQ17b/EkVIcHNRXcPVedEdRy/zHDBYs81IcWtEooHIExEQLH6Yh+oEyE
W+SsoGQpLwqWeK4Dy4esBjdlVpeYRtMa4zGA9DZtP+TmOZgFYVZkg3MT1kXjUJRkPI5gRIwqKNvX
1OmDl+uLzwWJf40EVDhA2BlIXvLMKgVhKSR1oukIzIV0iloQPGmllGwrJuceqWPlTg+mQRANl+k5
Ox3/bRRYB2gnI2TwKDFUmNE4K2njMapVfXCtgOQmaJ6qafLnWK1/aUasvpblyPwhIkEjOE/4PPSX
eVxxYFkHdS18/nIDVmSeSU4ws0PC7sx5S+iNBm6Dst/1/WwPSnLstK01CK4+azOtotKMkjeA3eBR
vrSqa3UBItRkOqrdUSWZh+oS6X4M+n6Inq6vKbfV/jU+VJgA1wGyF80hl5bi1NLVyIrGo2FBScIM
ah+dvejNLnPJoYEqagBcW81FfREa7ejPxsX/0pyRp9NQEDodp5A2R6sZUBnTklrvQVeG25bd1yaQ
H1M4gdg20MtQhKFem1iUb2VJwcGAVeWfAdmcykWvzMeZ1TdDBfrj3EKhJf/MyPhGKfLH16f3mz2U
FFDVB05nqYR+43XoJYjK9kg2HiPwHk/aYA9ZDz7sdxL9KgrB2fptKRdbeEwBQQCNT03mgoCMlvas
IWZ31OPBL5jiR+PozH24UxSBe37fFTCFcjuOga8iOOW8BkKjvdHQuj/qeufpwy3cdaMGQIIHH5nB
7BAXly6Knzpd1N65jOEiGqio8C+QJAiaA5369W4+Ow+N3KxpOpjDMWOhM8bvZrSPI8nJ8sJ56wNt
0/2PDyvUTvEPxeWFyRykUnxtOavQUgxBKelYyzes6J0gYo/KmPhl1gugBSvLB0vQHkZbNijT+aGZ
UVzXaZlIRyV+ZYpdTZskVIB5DAUuuTKFkHBd9HlB4IoiFLcFQjkex2i2pGNaG3dMaT19uSmAP8Wo
7Ra0OmxM3stc8CJeG9y5UeVy34MAS4s7dKUfwwY5m2gnhR/Y/xN9v77dVs0srBwmxieBEOHSTFK0
UVdNGFv0IUF/XkledIAPJio4Fb5FMQQwvMRMVNdx+cPJdGmGtWED3bRGPrIoelMm1W5LN1flOzXq
kcxwukhERcPng+CGwD2BUR93c3m5R3ADA/YulOioqkdAUtDRPjm01DZmZjlAKti4uh9Gc3Skjp1w
wT6M8a/r08pfQ2EepCQKiiUA50FlmO+F6OuAAMYzm0fo9G7a6K4oU8BJLeSlvFI6WfFvNr4l82Ox
qeg2gbqArv8gD2bpXf+Mb7ccFXB0HT3dhgEhHHRzXU67NRW0CKDHc8wIQKyFXpDDgBoJ5kKm99dN
fY/bBppcMN/KclShTHRpKjanTAaUOjrlkmrTG4vcVw2OJbZwal+3xGfZl7nVUXNeHBYHMLzp0tQQ
kig3wPByosi97cOw+msYYvkunQrF1wqSv1qZIruTRDOnyaR5V8n6fZMOzT4t2gPViSK4cH2b5QWC
ZmHYKlJluIAvfz8LsYvQs8FkfE9v3jf9EziHvdQQEdHx/WIoiaGZSMawEc8hHcmPOpWxX6KvUYdu
/tu47933cZv8jp3hrYQQAXNMO/MAjkns8SEQlXK/n19f1hHWl84evGKW1P7ZGJmCNzwd+/g0mujl
nJ+M/BR1yEvEXqr8LlntKQokV6l3fam5R+m/xgyOn4UAQcHZyfmvpIQGJPIws2kVehpkiVv06F03
8T1QLCM7s7F8w9nIMKqin6Jl9f7C1UpxEtfy4hKqcsxmz4agdXl9Hs+scb5C4qxQeqmNT503oCxO
HN3t3NCRO9dAjfz/OX3cnlQ1kpagVYhPaEOzA/oRR6KeBr6b8t8rBCAMUo5o/uZJXmlg5V04wC8a
m+3SQ/hoef2+S+zek9z6dtiSp9bVRK0O32LNsmSLOgtu/IC38q11MXSs9VTBuBKcxI7MOjcyMpzH
rXls4vRHroSCZft2SnIGuVXLsggpkxA+ghSGnVvhPlHea/0vnfUCQ8sPXdzWvgxB2wMPNPTRG5zD
N3GdpYo2xqdYVhO31wNiZ7gxOoMpTc51xxeZ4vzeiDIFJAgwNWWniZi2ZCEvjL6261bWtxeeDtAH
WI4g/pKmQ9donJUA20v6DEsZPATtY5PT23jcZxnb0Z+DUu1IRu5SQwRS+n5QLLN5Zpu7Q2UBrZXW
sOKTajhz5kDDnvly59TBe0VuKwVpcGD0wWRl41lzfdgrDgOGXfBz4y2qoemAW8ew1sDC32NbSEa5
S6vpaKkjmBgK+ZF2oIK4bmxlJReWZbyZ8FBTvxnLSgA4hxgrWVPwmOC1eCRaVmx6U6R+trLvoJoK
ZUP0GkBcwOQO3mIwM3wI1lK+17pTpXoxtUGHkIuKeasDQq0eAQUc3Zi/y5AM6FJEi5igcKFYW2I9
p9ldYsqCC8u3Wz0eJwuqDGHEADiAl4fpwq6OujpLTmpqo6UubmuXyMdE3pQ44UbWulTE58ZDspZg
eWFyGffZUZPSSME7PUpO5W+w+Ual/Vfhmm+fCrCeqIErlq2DsUjgHDz+4d9GcWdCXhC91xq3CeQC
SF89ypPTTJ38d3mX/1C9YTOjYszSXQ7FBAGJy/q8/rHHuX6TaBWARLDXd3vrlWWPkWTHhQO6AEXb
kI/rri8yxgWxop5Im1CWnJLI8liA119oOsboGuSUW7thNPG0CAWBcy2kYRn/jJBbxl4DywmqTMkp
DAa7U58qyR5Tl9HByejopcFnOPg1cjXaIDgdhGvJHeiZnlFpnOCz8q+yS3a9bG7JcxVOp6RFC2OI
A8NwzD5yrATg917whlvmkjubLoa9RIcz71WzvpLyGnM9qQTt1ayfcU+qCu/6iq7dkPBgQ/AEWIBq
Gn/TrHM2lX1SJKfiBhoktmJssnIXKyCK9mqoqs4HEdHaqg+dGeSiWo7SS2OBGfOkO/MWcNYSexEs
CNOrwFe/bujfJvDMELcTq2CRdQBe7xS/TL/ZyTiYn/nPLrQHL7uXc/tXZtP9240ChdDRKY6yIz8L
pnYxcO0D+K0pqWMytXCfcrLD4zTa9HbwJX9wq6d2Y+xcgbllH1wzx2/OQZvnfoS50Y1U54fy+aDe
Mw+yfePmxnpwk09Rf7RoJbmNySKo7KQErlMHtyh9O9ppQKpBRlJviI7lU5LE/vUhrh3zoGZfuJf0
RS+QM0hkEB8TFSs6sLtx8OXid/ajFpW01qfxjxFu01c0TKawbJJTUCm53836e6TUshNPowigtXZh
wt4zoHmJdKUCk5dbvEiToqkQ3k6tloDbfj/5wY7edM2zpu/D5FcF4M5TjUb6ZJQEQfW/bI4/prlR
Go2iFSDDTk7meB9kn41+oC06upwcPHSTdGgUt65+6U/dz6Rz1OYlBLIh+JWxyW6qR816VU0/YSK5
7PXl/fNNXMTLc6ieWTGmI0xI4GpV2vk5ICUuOkpPZB68684knALu2oMccR5DCgWHWRP5tQq9oznr
ofn3Hmr9Q9uiB37c65nD2H78HSXybjC3o+wn6XbufFaCAWDGQftI6a7LRAwH6zvrz0wsfz+L/Y1a
m7W2rI6UH5S97oz5rret5/BBEunorJ4yf1yQ79bVUPdDN9cyCVot29NUx26jFiKK1PWT9MwMF/RL
1YpMNmBAlvWsGB5Q8mC3pXbumq/JXtResJa7AXALCUFkqTXAdrnpI1FH2rDtccTknmTdBVMGro0n
CPvak+JX1nO2S+rnoXEO7MNsDlPnZ2TXyLb89k887M938GerbqVjJ6kIJYW+LWdH87tio863mY7G
aOM+1+/0xG1ZYyuaC2EoeyybpRziqcZN2jySYNuRn3puq0fBZ33LDi/34rPP4hYj6WdGMx3T0/fR
GzH9otlO0Tar7vFYa7IScI7KmXW2r9k2tX4pyVveg6fkiIT/RBOv6FQ7CrZsgrajCzDeLlNuw7x0
59o40MHOzMnLY1FZZT1Unn0zd5gPmZqlkObE8+G5/JGd0sfqNt+M3vCkvkaP6YmI6oCrp8CZPe7s
zugEzBAoMU5VEM7+1KCnV62C2mmNIdxdX4+vuhd/cCP6S7ir4BwAZP5yt2d53SIbh81R0BAySLkT
5+FO6o8UaCRp24KnSeqe6OzrrTObvR3kT+AVlidbzUHyY8dGa+ehwHVXr4Xn38TFYgZNQwKtBMy3
STbN/KYC1REnsVuS2aftrxQKIaz/gRqGL5iMZWKvTQYXlQe0SqpViz0ThYeyONEysWl8b4AYe74v
Yx/VyWA/MJcZN3EgOBTX3tvnY+bCBgjCqJGA7+3EJPKKpSBJiL4C2Y7+MhURI/Za3D2z9TX/ZxFe
Z7WVtPjvVJfoRJQAAhdtmbXT9NwCt8uhPCQ3KDYlp1yBxsmk7PKqQSeS4kiGkORt+a1vi4aWYwMk
SkDd8FmnMEYvqSJhNE3h4VT0yE/DYRvmjLf9rUh2ft01z4xxoWCeDXAQgiHy1Egeag5D5/YGOzAv
UHCmAEo1/zXpseCysJpLgBrV3yPk4gHRUbxuKGKm0ueArzoaIJCKUz9Z9+a0L8MY/I4bE9RU5aNB
XppcsCvWotG5df5qPzaZoTSIfgH6ZjchckKuNao4twZc7wUbcO3Vcm5r+ZYzzwQJfl2U0XILKw86
yIelW1mq7Si/hYIVGUHNGTthfV/6pugqsmyva07EhUF5NMY5nWA4MrYj/V0hhQHGIzttg01sfBhP
18e5dgieD5MLcCmxtJrh5XuKi7taKqD3PDgh/RGAaiMKZ9yG3ev21kcHPXVkDBHmdc5r+5EoJGwn
BPmdVu3mAWBhhw2bvHXNE62Fudj1HfnHHOevIU2bfECT6slC4xLzwluw3Dgaeg7QHqO6yEKL3mar
AW3howX0CuzoFjefdV10kEg2YTAilk2HeLZnDUmE67O4VgAB3vCPGe54UOJCkbUY53KS3UfUlmff
qO4hqoQNaqsQvtM+1cCnIGMu7HJaSF0dQxelhVYj69k3cOfEyKxs1hJ8wyB5+YYeZNmWPsvCYc1r
/UEfmKund5n8ZLJ9QwqU3kU5xi9im2875e8P0CSuOhhGfbz0WOFwllBk3YfPfWFrJlivgRbaVMxX
022bHtPhxnwsX1O2scg+zhIwiyZOrySb3IBqkPIQV2+DeUzyafP/WiNN4k4e6NV2SL7g83KI3yR+
391FQPu373PqF4ldm/4cPBKIXkj9TiKzm8y9bVaiJsrV/X02R9x+m4NR7QdFR/psY0UuiET6x5OI
o3A1NQlZUAhbwiNBOM05faYoXSWFgPxbhzRBxUOZPDX+yI2bov2R1J3dMdmtTU/r3wRTvBakzw1z
22AeUnSoDlN8CtKXLvqdP90R3QafqB1OHySxu/fH6wbXXJ5C/sUCqumr/fXyUGDtFOVV0SBuaMlm
au+l/LkJNYclonv3Whg5N8QNLM7mFlSNFWqN42CzeHA08+X6UNYc49wCt3uDvtKMtsFQUo05Sto5
83CTZvdD8l4VvtaL6MJXzaloRNFlZKyA5L2cuVyOQUi6rFQrV07FCjcARD4HXXdgaIlTdqrs0kQk
ZfwdD4Mn3iKCAsMSHns8HiaRicGIjFJc67a/yKkcXS1wH3IIa6EFMf2gnqP0znYWIMRWr2ZnZnmm
m3RkszRXMNshN2/X9+EPepT8+Yf0Sv7J9fbcFBdk5BhkE/qA4liSQQ6xP1DDbcNH3RJcE/7LkNAF
BpgkCJp5qDeQLyq41pd0ddpJeIGQ0Y2VuHyu4/pG0UGcXE/pZOdVZd1QsKsBBA6Z4Oseu7gIH+7R
8vD3J3AXI6sxKcm7JDkZsqvWrR1BLbqY7MI8ENW+bmpt+wHB+AV7AREkn5HspHYspArpIGhOmvuc
1Rq0bGTiXreymqAxcJeGa6KjA22El5vCaPoSBzneJsZ06sP9UL1g39H5d/VZALKpPspg4os/Zs1P
3gPJHaxtwLzh3ny//hlrgz3/Ci4SlBOoTJoG770wlPSNXjKgUqVMBGdczX0BhwqoFoCTUInnLtRz
p/dBk+DynqHd0yDO2CueRg6kfAiQVdBMpzJvpZu+/RiF2T2erOGrGnlum3OdFlKgRm3hGqiP90Uc
74OW7Lsy3+XjsyLtexD7sDRxxuZNYb/iPnMm2U/RK0JQZ971zfukudCp0eRdU/rwfzcMfhKW7FI5
2aox2jxysgO3jRf3oivE2vkGz6ALs8OXIMClg+h6VtTthNvykHth+15Kt/OsbYmtGoE9v0TQLEE+
tGa+ITgc1h5aCyERwCAAuAJZd2m3nS2rkXBHOjWRCohNZtGDSaNqMxGq+//A+85MLVNw9s7SswHp
5mFGuQYdBF7UsnnLZFkQvhYX5kPH+Xi4Z0BvBsBsthKerQxtyvuonhw9hI5TGJyC8GcwmJ4RimBQ
q7eic6PLvjsbWV8FAC7lWDxTDnchFIi1InEMiudqF7shLd0I6Eh9vhkbW0omQWxZW0ETLA3AKS1c
dfw7K9MBnx8GvEPUcew8pdQKn6QRcdNEL/5BXMatD2SaaOTC4c6Nk4Dxq7Raa0lV5XaL+nvcuxCc
9aRe90BJdN1dVse1iCwhgoB6kg+ZyLBW+pRE6YkGUWMD1jM58dDEblfMosejyBQXF9ViAqAlz9NT
1Wb6JsVz2EvTMPalHD1k10e1GqAABvnPsHTuKSOByTlQQElxklidUa8164UhFRREnV/H/Vzdohtv
yKc90ZDLcqSBquCTiIfgvhlmWfNSXINij+lKTLc0gbLSLp+NsDu0ljIqrhIn+P+QFrRyusEg+aMR
lnH9W5aiCnlEXRk3IHROQMNX1Pp0MAelsexQH5tqW0usqZ2+l5rWnqeoNB1sI5DtC8a/lleCxhl4
ycDUv2hOc3NtTXkWVwpNcWOqvPfZrlyoE8T2L3Tt24kjyjquHby4FeJJBvA54NoGF9+qOc2w4dvs
VJsfsl7vDZxJgRpEQFRIJ1J+QhLFjghSz9l8003F7RB7avpUDIE/0M+RnALtw4qbj+tOsHJFpkjF
yDIQzWAv4lvfC2vI2pGF+UmNalshkl1Iha9nk2cxX6LUZsPbdYNrEQoWv/ollrqrxR2LuDiyBuy7
+an1W/Sguz1x7E/6c37uTrmQKWyZUy4GA1iBuziaXhR0wHAxOOlyoxwsGMOReso3XWX3L9neye+T
fSUAA63s3AtTXEQqI9hS+mVcGY7nyDQ+Ixb91ORcFPpWHel8UMuXnMV4bQgCiEbC0rQf0m1XblCJ
CKZnWpZuQLYluS08gsew5gW5Hb+Y0qs2bJPeTdizYCnXnAfREEQXVAZDKX9iQyKGGSyv8tNY346K
l45OJo2eNcT+s/JXfawqbyGHc5PKzqXJzuJjodiQhdDK4/UPWbmkL/CZv7+DO84XSYSkImV+ynPQ
4U2uXB1QIAa0JBTx+i+L+N2f/lji/ElnhT4MFiwVfvxYiorwa9Woi4FwPmSE4L0vAkxoPEGIFKSI
myR9ShZ2m+KzeofeVf85A5LgSK/Ttng27wYsvOjOvFabXzoO0FkIbme0wnFhsc3UiPZ6C/cKHuqd
bt6xzhldqQFvtl2/1b0jD7/al3DcQ/KqoV7ZPVS9LW+MGo/NQohZX91WAPRRqDeAld/i1jYv5j5T
KnxNtx8z5szBW08OuYlC1MS2LTkAExBpb6p+P3atn/eNnZF4r0WC1ua1GiikFqH3i8ZEEFLxeFCo
t4xEpn1+epHVn3NR2iYEko3eyzQ7T1yl3wbySSVvqfpzoKKDanVF9EWhCPndr2bMyw0/VkFVm+YI
/z6i5dPbqbv5vdrEm3xnPP4faV/aGzfObP2HrgBt1PJVUi9ut7d0HCf5IjiJo41aqf3Xv4eZ9066
aaKJ8Z1n8MwAwXSpyGKxWMs5wHfzd8Cl/uFH+n29Z7eDwq/JTP6v8HcJTz0du6qx1/LUeAU6Fdht
qStb6/kmiseKv0VBZYkeZsy5XSpI6MLcrNBhcuvBaUJqA8punI6pE5Iv3bOfBr27UaKS/smIXJMq
pIcIhhS7TueaRWM0baooKwK67R9skMcGczBExaN2sDbfbvoHcpw/76pP4/18n+7J7zpCBfhT9uO6
G/uTz7j2QcLTPAWoF/NqfBAJzAN7bbY/0pCF+a87gPrcjNGwISd/P4XxW7t/qm99fGN3q336ySJ3
k+z8Zy9Cr8BNv0/uaPAN8dwOvLTNGri74XMeqCC4/ow7XPtY0U3UbZ+Y4Bw6gX0Mc2blU+aE9ATm
1sh82RifyGbYx/f6y3DTh/vr6/T+2kEnM4J/3pmNoqeY4zZZ6+a2vXQnqvWBBap6P92iZDzAPSHL
FiPpe10e1+RSU4w8wTrRUcybxcTySmMV1dh2TX/ynqHoePMTLZrdlzJS5V8l+S5OTuqhrd1BWhsF
JOEYTLZXYkIOgrKbFA0GwyffPE4TsGXmJtKKm3bAmLCiN5wfLVE5ACkg/kVkitln4UZj/pi0dV33
Jzsnt0aOiV0//dWN1nY0m9/X1/G9J3E5XrGFdB6HIvoT15zFLfFc2pmH1qpTwvQj2LnxksoUyYv3
kcClCMEovXyqGmdp+5M7zVvw06HGt2/bKPMM9Mgo7gSFOuI8ULUUzkAyyJp7+1NCi60Vq7qgVSIE
g9AbJ6+NgauzdCAFIaA9eLm+J+/PEkfR4Jti4f9BqXlpcimL63YkFHvSLDF4IoaIpV60ZnVEKDiF
2um3r3eKeV+VTOFKR7+Nrcdx2Z8AZsqhfm4WLwmq8hH+JBhG9NrYCochW0aAJQDIwAKMLzi7LpXM
rdyt7ArLSNbF2SwuEKk6R/96fSUluUa+lH+lCNfJlHQ2bcERcWoD9rwGaVQcX+IhWA8hyaJZke6X
r+FfYfzPz85S1lf1SvyqPy3hsgTZq/+9XwISfrmu0/vg61Il4TiVfkd8N4aUeZt+Tr+ocMFlp/Xv
igFD41IJY8IuJD18D2H2RltPxB8R4J0wqTHY4XVNZG7uXJRg51PRoOFs5T6c/WzMMmB0+6z1KlQy
uRQXfY8mMDjfPTcNu01ZlkHKOmtR2ewyw9p2Vv6jH7zgI/r8lcRN/mz/fT/N59rs+1NdgfM+NpNP
mVHdou/oi9bWighQagUYMkfwi9ZvTP9eyiJ9Pxc5WWBrbRJVoMSyjR8rgrLrGsnPDyJr8GJyqG0x
CJzQQ98YK8Sk3V3C0JRtdhvNr24aQKq76cZ0k/s0tkIwZ34lzbqZk/nb9S+Q6smxTjBsDQgbTzjA
WVICpKPS+xMtvtU+1KTHJFW1F6uECAfXGWqnK1MDWvraNp3SW6pNj6WWKXys5CkJ1nfE08AhgB2i
1nO5aTEgbQfXjmEg5Rtw6gJMD4bo2NIx1NnlQV+UAV3fzKlG7afE3MAmH4FpXqMeUecPpKhDE0/Q
NvvcrOn++ipLAsfLLxNWAN0qbTZ0Lq4cPCIjrYviTx0a3X/H66a8d/eTga7gyH1278m4dX55J/Ck
BsQ+qd41750PPgM1dbxxTUCBiQMNQ29XXjyPGO4r/DA1AW1mgL7osJQBcZRFN36lXUZZPFON1zSa
onk1UdBZ0zSyMLsZeDfyCgzG8qYrXmt/Q74n7SveuAE6PbXyDWhCirP7/upD1xMwdQD5grjLF5kX
vGYGSIiLEcbU/U6c2674cX03JTErBHB8AsCTgDXa5pqfOaJusNea2vl46tk0OoHfFLpxNxao9B/L
wfOzHf7d/2Fo3mBFdumtbuAUrbs3NfRpRde/5f3RwnA7an38TYDpULECrhdrUnhxOp+QpDayCCgc
+j5fHL2JQFOnwpt47+ohzAS6JX8UcNSZS70HrTQSs63mk0bpjV0uLGwM+Iw5n/F2rFShs1Q1y+ds
OSi8++ITJJ7XevBYM5/Q5qIfFid27mdbt24A2JcrIgupKKASgbkP+VlfbOCPM0cvKnuEYgugqzCb
Svcmqa1bK8aw4fUNk64hkDQIHjv88cE/5dx2vGxs09icT3mdsSAx9+CpJxiEmDeA018314VJ0v0c
VwpZSrSC8PEOwSOi8j4hmm6Wkz5r/qOfOGwMapIA2YqD3IMozV2a4hHnmIZFknRbt+zd7pC1Lv3R
DCPefG4d0zmoXGP83E8lLb9c/8D3RxXfh/wO52XQeX5cWI1hqNcKI4GnGM3Dt6VrV3yyy1Qsw/s1
x/y+beswXkBFYl77Uoq7Jq7WWtpyajHQdYsp/OXgaFp609cs+6zbU6vo2JNohd0FJg56cDgnwGWM
d32F3psmvv3st4QVQoLIjJ3EXk7Ok/WjuHFerv+8pDRx+fuCLwOkSxJrGX7fTMPie3GbnoD+H3A2
1Wfw2uGfCnnvr6BLecJekDK3hsKCPD890v6WgnLxJXe+z91uRq+oZ3+atY3Rc77qPA1RpAum+alL
f7W2aoZfkt68/BLBm62NQ5JmtjBdm2ys4dZ5dZo7E+m49jXftlWoVySgO394eFWsAN/9y3vxUq7g
AXzT1lbUbpbT4H9t2qgr9mzdlvEWteqX5KeKmkRm+5hc5G2yIIPCdXhp+9YIXOaSVespK0xU3+sM
dO9l/OBnbRyMZt0p3hxSewIrEHryMV4ClAthfzPW0wXX43oCCVXkZG9FFrSf45tvq7EfRi+km8zb
Xl9Q2WlzgPHCGchw4ftCnLH4BsusSV/xLHDYNtfzZru4vSpRxX9F3LVzKcI6ttRP43ka15PXgT3T
iHd1sxvuMPMfxLfgP1OEsrJT4hjAeCZ4uuN+F04l7WmVG42/nnwvKe91vBMC2rvtjaExa8fs+jTm
eX3zgXU8kyns3Gh00wQnDZn6mKNJqAEQeFt7+49IQQkeCTF0sr6bUUOs3bt9huqvafd31Fu/TuhV
UgiRGT0HF/SR+0D8Jzr8ufA9d9BRYjb7OblLDHdrxtYn6npVtGTEViyczEXDQ6PfinMlYerw8ogh
fanVcVPqJ3Btk2Dyhv4nlrm6J9XQKm4ySegJQDNkEjmcIRAUPcEwktFebRZ76wltj9bNPFcUpXRW
h6CLXMKq0JMvY4+6ozs19X3b0eXgTr6jiJakq4vauYXoBf8QoyU+mGK4E3IXK/Kmh7zw+iCzhiUq
kDkJ09X79QGLAQo43qfo0HJFDtS1MMvZjQGr5o4z266lAbK5rtEUjkvmRTBH4KJLgeOaikC+pNTM
lkypfqrd6QkEwWAV84dP/12TcxmiD/EHzc0obL8oNSPIxj4JR19Vy5SUytHDxgmT4BGR4Rbxdd3C
rTyrnCEFGfwDpm3Zrest/k08L/2nQUdirvCYv+kSF5A1dof+0mRxAiNOlk2LRu8NyTR/O7EJJNYt
iBwGzck+J41Nw5Qu2eH6isiODjBgUNPAOKKH9sHLo4NSelv5pamj/zOOowLX02nsAfg05LQ4fUQU
CNzR0ASgUxE3V8vNKmGFr5+YNiyhSdPxuWaeHZAFnSDXRUltyQPxDV6+yDE4Qsw2E5JllFmwJX1I
7tc8Xze22esfsaYzKYIr6EG86Wbw2CdQPdrbdGjqG4cO9u66LtId8sHdhB4eng4TbNYz6TwWTmKc
gGwBBM4RvYPNaub3SEmpWBolwzaw3L+yyGXc/D+NjSacXPP0U4mMAipAXleNR2Ne6mmfWKs+HMcl
s5ZAY+vYRZbflsveynydBYa7MpTsKRmQIqO2E+gZYUnQdwSjz7WdY1DhI6viAnpVB2mWI75NB70e
tN6IdQzIFc3B6F3yddEn9hQPta8oufAFFgMPTwcUGn+/oENaOCJoiXOb3i8MdDeaz/NKfnSt+Skl
p8TAAAiiZ95b0itCKtmmc1JX3DFgPHNFUKEutdd2ZpA5dU0aaKQdwkZL0y2aJxKFKFmkAzBwn6BE
ARhL8apeEA6MRt0YpzSvguy2d6I53oxs202KmEB2KM8F8T8/e3jHcVyYuVdzQ64eyzQLaVIqEk+S
ixHXExo3ON8n4EGFrZps/tTmVpGw5FCBTT4HukdAphKNLc/XDVAWZ6NCC5cJJB0LlGqCOsvYgYt5
hDo6sM5DMxkjp0/tbTZ3871nd1rYZ/V07DsblX3i3TmDt7yUmtUoVlUy+YF0CSaREKvCVgwxgdxQ
zE4nc26gTcIJkprezTZm880vHQiqMGEQtge7B8BPYkZTgxf+4twzOoBJcnwo6/pGq5JZcTQl5+Xi
g7zLfW46YOVPJj8vaejY2dak9W2MVRjAGVxMC3CEwcgaXd8NiW1BJgDhXLgDvLEEV+zNja2nGYPM
pIzs/FGvVLPicq3+ShCC8xlPLr/vIMHu0nhLUdHz59MwZc/d2CGZkT01c3xs/UnxDpElkC40E8xs
RVq3oV1vnJbql1O8aPeJjwzSunzOdXtXg1qn7kFhkoWgXdhgova+qIPMVwCwSqokWFzwu4FJF2G2
L4KkV2uFmFqDj0BXloU+lUabwsIloFw00KxZlUg+xofc6bexMTtBlVtHa1bhXnOzEdzwxTcIZuUy
3Cj+gnuwm4rhVdd0vPyqcRxe5hGR0gqw7+NUjGa0lhVTuEipWzlTX7iCncmrjIyr72IaQfN+InoN
bffHSlXJZLlT+StJvIDbrs0TtCzDR55AI5TngXaP5HX+pf08Pdg/VLgpklsGSwpULJSfLARLwqnp
4ixLx7wzTk5/tK2Txrb2osjESW6XCxHCsRlHk9JlauGdnJ/QCCiDZvmaTB6us5vrLkC+SX+VEQ5K
X05kchwclHIN0SG0J14Z1E79QGdFQCaL7y90Em4ZxJxLk+hwBQPys21x05Vbh9mhZb+ZqFNq6QSy
6VDLLTCRlNvZ2zUjNi+LOnsBnaTzYpfWG8n0X9fVl/qns73ky3N2uxp4mxklwUJ7xrc0i/S4Cez1
MGXfmfZQGQ9WqgixZQ9h1OmRYnWAy4yZQ0FgNeRZjhwF4oYx6GCrFlASXp1fpRl46FRqPjFVG6zc
C51J5LZ2pmJZr/oy83Vnabxp2jZwV3/XFE/Zkuxs7bUGEe5g7poarHts/EJ6hSuW3jFn4gUHNJTt
kjrxwFsu/W6XekYesKTNN9f3URaDY13RswQ0fN4PK9ixW88AzKsgxvFC8/nGxulfAdF1NANkawCu
EaqeMdIjeiZQMOdeA7i35uHg2OAPWWgXDJ650YxvZZNG/fr1unpSl3MmTLCaZOibbPWxh03dfGcD
rUIvN4ygpLQIr0uSHogzSYK1TO7iTssMSSvpNyV5KrxNZ+2Zc/SXsGnWEMkohUSpBzqTKBiIX05l
PrmQ6I7Vzov3y/iVlRiaG7fXNRPWEBi/ePacsQQJmrmzDZDTGmREFh2XKNOcpyGrMFI//L4uR1jB
f+Rw6G6UrSyMTwhyMC0XryuYvY51Gfu3+eJ7IdIaJGqLMsMg89TtOoyq3tRmC2RXjKlely4ct/8v
HWwzSAm5BtpALk97sZRFnKDp8jge/R+WCjeZ78VZNPHn18Hjh1QeoM8txIyXv56nZhFbJXBpcT1t
0Bdwk5E+nNi4LZvPJtvVjiKEku3ZuTzhHvRnzNe6GuS5eJDYWhHWTR04zcv1NeM7ck0rwXfUDTMq
zTBA3OfM2CH/bmX+g9P3h9Fv9nmhSEPKdghhL4bvbA/pHPG1Bf/lLzn+Pnb2qod1mcwhwj4VWLF4
0fyzVSDGxhscs0JI51xuVVPXZU91MJu1pN7a+l6rI47E4wFk10E6mdIIr7SI5ZrimAnH+Z1c/udn
103TpBaGQLFlTnnvj7u+ZFu/eRwalYLSZTzTTzhmhBaGWbecuQ2EPCfVq1tqeGe/LjglzZ+qfuSr
ZzLOy/GqJ/rGKwzFYZVK4SPrDowc4wrCcZoakrcz0XBY/WaHqTrAztjB1CiSlVLzPpMiHiKfpK6O
fosjMb44cRP2ZgH6In1TL2/Mev7AUfLxvMekHnpMxB4WTWdws50OsnkwNwUWKeLAKjI9Mrsk34FA
Ei0DTcF214XKlhHdAtzh8k5sX8i/JVVswMyyAsi8bz3IHOmIwkLx9AEhyCYilcUrM+IUawx1y8ar
iuMMgpiR6PdJT+7nxf90XYxss9BOg9QEyPlA4CFs1liW42IWbXF0l23Rvbr2sUoiTAVGxUe4Q88l
CV5vGvFi1Uzw/8HubtI0aHOFJ5BuC+G5MYwOcvu+9ATJZM1D00MAAJo33rzTF/CAJArjlrkbtPX8
K0Q4Qg7V9EEfEMQ2bBMXmzo5uNVuHRVBrFQVPsaAZkfMWomd99ZoW2uhT9j8bqO39zloqlLc5te3
XqYKGvsBiI5eN9SgBZ9TrHUMsgJSHLt0Y893fhz69lOhaioRe/r+OOhzMTx+OXPQOprbmGtl9Kh3
gKal4zqF3Wp8M5YaGek1dmIwU5Y0ah2gUs3xAKzy3m3C2taGQO/jQ1kD1s1yl2qX25O26TsHs8Bg
+I1Gax1DMo/2Zlms9fP1tZFtwNlHi/PPndE0IE3G2kzIrLc7a90YqvKgLLYh2F8UrhG8gTrncl2A
g5onYwdK08S5HYZndG48mGg78kc3qIa3yeo2H1AJs7w8jYC2P13YbgAi1fVgTPmx9HuQavREv7W6
ChMyXU4UDlJ2V5IzUYJqXWejVp0PIM3euBvVbLp0awzeqoW8LhLiwoW/0mkwOr5uFA2rrHTDFM8E
f1K4X+nhOJPC/eaZ1XbWkqzUhhRmgp0AxQuy0NAfXldnOH1gX2AG/IUOgSL3GDMNZMO1MT/22Stx
n9bkaaIfUQYtgihMGQb4BN85LZCbUYDcHUn+vPCZobUKHP9JGT7LniLkTI5wmdg+KzRzRSxWDtaG
NFloawBX0paQgYIgXfTQNwB7/l9zHP94GPSxIq+M+UtULi/3askSwpYJwdMC6KgUmFGdsQPlFjKO
e6fKwjT+CQal0GODyhSlds4r+yhjIP3rCIKb2sxnQOoVR5qjEyT+7WMM9wPGcSaBH4YzM0TbCxLZ
DI+7OX6e5gMSt8E0fLkuQ+qIXLBRoA0JfQpi40CaOc7k5HjCedVOz0KQ7VjGxkeL0BLOucIzyMIN
ciZLWDE2jcWSaZCFoYvtWk/BbD/Eyc61u61JqGLxpNvjY97d4S0074YBU2dFzmlBCOUlgPDRUc+q
a6rInIrN9H+MDz+NNw+v/b4rYruz0019lxfHhDz5HsOMYcCyAxKKr5q56esv9im3Q52+xN0mxxgO
swILpjlHDYDNC7PaXt9L2fqi/QqHAXAkGGkSTjqqresy0xJA3sDOrMonc8Q8qg+q5fJpmn1FACHz
xOi+AhoQ+nkQOwoBVx1bKBzpiB3pTa2DeMq/K5Ftu66QzKXwgw18FZ3DNAkHYDH8Jp7rpTiisnHI
8xIjCXTTdHpQoBELatHIwmB/TTRVfUxmPLw4Cao3rOO7WlXvFECG05G+0acKCNBNOM3FzXXdpJt1
JkJwl8VgO4MWg0da90IgsZwMcpdbHfC7MVTvWorNUgkTTl4J5ktDI2Dgtui2mJpjlwRWl20TG9ix
tirHJnMp54sn7Jo2zAbLAeGCY748ELqiw9EOKECj3Bh1TdCmmMowU2qMFuGDXAAwQz/bpacsa79L
zYYVx5IhzxFUS1kDNl0rEUvqqam9gPYRwy3UK6sq0AfDbwENzPqoXmrzh4127jbI0rZsAoShw8+y
c9ljuRRZvuEggdtmpWtYx930lvh8kNhlsf45nd0sDpyhiB8HangxDvfYZXdaQVUTfXLdePEHHJrA
TxJCHsObi2JouI+hyA8ZQdJjFEaVyZMKQds35jXwF3hyLxcQeOqJviCdd9TiIjBXQPO3gW6/Xjd5
6akCWAOQmfjr5k8d9ew+KzVa4cVR4BEIjMDbzF2XDTLpKgwvWfAGf4/V8oAO8Q69J/fWofMMPNJa
pMmnKC43Kzn0huL4SnVxOFQY5iF0XACXC5bOrGKuC/eHqR0/HD5fXynpdrg6lgptWFBDSDLknl9k
zMOvEzB/5fcuMHj6VHHzSzU4kyE4cN3WarvK8GJmU0lu4rrSwAHnsei6JmJx/J8rEruNMXkANWJa
/nKh1l6LV7LyNzMg+2nw1UN9ZExA1LHvsoAWn8gevEOhPuzI83XJMp+H5iMPXVCYa0CG+lLwvCzp
4lAHF1RWLhuWDAz1hGq90ca1vtUm/Qi2FX9zXaZs385lCsoag17lrLdhe9W0XfXmrkTqmqF98LoY
uWoeQPiQFkelQXQJGWPoQ3aLY2pbEfCdoza3I1OvHv1BxxifomNHrHj/2cI/JHTopcWUkdi7W+nT
aDfJCFv3A2O8T62oPXTVxgFsobPrv+5V+J6yVUQmGVTrHF8BdPaXO+fOVZLQHkmDtn4Eny5SomSj
5apBLdkiAuMLs5AObxkRDbPJrIqUIzCPW4K2XJTvwDtX+bejXh4bJYKPVCVMFhgmmh15seRSpXrN
8JRcreIYA3AJOYV+coNBRfgs1ehMiBD/aY4TI9tiIlyq5zAfOyArbVdrDuPYi6zh6boNyjXiyDeg
qsfBFmywXqocQ1qwwRFI9PX0NGddMM6KhJtKCNf47MbIa7+Y9ApCigGZ8RWg8yOJiK4ac1GJEbIj
vgX+yFbDse2HYE53BZCyFAGYSoIQoIzlujAwYiKlBIDhZiQIXhkQ9BWZQ5lL9+x/90RMXC0JmROr
xXJ5hIXjwIJu/UCNjAdYSFqhigDvc7khgBgjdezyQ5M7gev/yPMiAmWWIu6Xrpbj4xLHSCPGfIT9
MADJ4Fsa9CD67wpD39kQ4gH3fxQibEmT0SH2qFccMwbqH3JXLq26HCILRtB+/L+aiFROBdCy25R7
as84tK80vjXoJlHcBlIZrqUDyc7FaI+IlpDHQE9hZYzgN32xht+VtZvSY2srdl4lRfBgxuJlKcbS
4ZSNuyrqcgPh9OM4KryKXIqPWV0ObI4Bjkv76ka8YM08p0dGqr2ZHore31qYMKtfr3svvrliFRZt
of/KEew4AUqe2zYFPa41OjB9DNEBIAyNj56bY07jBx31UBlwqXQTYux6QKUb8/XIhX/P/efh3k2C
wlZONvAvf6cZssoGUtR8nlMIHfvSxnWJ/+JYrY+rZ4K1w0Qz+A3tQ6vHe0UPmP3WrJ/btQtay95c
X1bZwcX0AO5tgAsQ1IMvt89eK7zS/RntCM0ORZi2u3OzL9dFSGvNyLmhgc9G6QJ5q0sZDubImZ+j
6tcAIzM0dbqzs+XeHdmmpJ+s5WEgAI0BswJhKsw5ycMW07F8PhCZexS5hdtoqnWLDgmc31p/0+pg
agNCD70eorz9+7qSElMBIiimAxGa/GEavtRxTUFzP88tPeYT2SP1B/avLS32lSojJ5cDTfhoPKb1
hbVsVyBHt0ZHj56tPc82ex0n96ZakkON5+h/97fQ6a8s/i1nd3mi121ZVD09uv2BZBtolY4KHyUJ
gC5ECBtktgVZahfqAGWAhWXWj4Fp5Y8gFH8qZrrHMITiWpdcuJj248AkvO6IXpVLnUrLalltwxb1
9GV1h8BTlTUlfupCgKAR9TAiM/eIG1cNAeOmNZddUt54j0mdbp2O7exmd93y5BohtaxzcmtE4Jca
NV1PDGryQCVx3jSTPGLq5fN1EVKjQ7/HP+O2uBsvRcz+6mrzAp36Iax+Nf1t4u+TRnEpSvVAoxef
DsU1ImLTzEyPW02Hg6/mcj96ZJvO/z3YwhX1VwL/gjN7XvXEj9uM4uykToDaTY92zusLJfGmFxKE
04ncvFUuKyQ45lOL9h3a/UIx9QNCUBVyPGTNkCkX8SpI7hp1QnFflO5t82PACNzmuhaynTgXIGjh
TM1iFxUEWHUQW8H0H5sI+esU7yod7ImocAHeWziDeqePNsrEUEAf0VBLknBd/D013cBdssCenoxF
PxFTBVcjs+JzscJBwZwgBaZcRY9pfKezN81G/hs97omqzCS77y70E+7UGSmo3DGhX0697BhXJsZW
+olGI8keKXmgi/GwYJygmoCbopWxal5Hdumd6ymEyYkxDrbZQHwXP6z08zhNwRoMS7NZSB2yWJFr
kK8qCgrI2KBsYwoxUjaylDYWpIGRPgWIumlHGj1UREXzK5Vj8gkkCzO6eNBcHl68lI3U9rF76LFY
hwOpDxU9+IXC9LlpC7EYbwPFuD3mgPFvwtZprp13yYprHCLi6QmaKEvVKhHC9tDUZW7CIwXbBs6l
V7gvLrLuAGBW3AvyBftXFRFDp3B9LdE9XK1FxVtfyilc263/IWcEgliO4AnIE/E+1Rs0EbbdSI+9
9+wlXgR3NDXtBy5tDNaDJABXK7afR9BnjttYtC7WeiyZpWlVVLYohmg5aRR7z8//u73/83rlkDJI
1V1KWfrKxKQbpDDDibD5sf7YGoeuHCNTNXYj87C4KFDDAZyECVaTS1GlNlXApDHo0W/qLvJdqofI
fy+KZZNZmmmgmRQ0EsANE9uStNUkYwba3mOeAe3Gir+tZhZRX1dVvWWWhtcLjiVqHSgUCC6gGXuv
JtSCRaPfZ1dMgWeFmat4Z0qVQWr4TzWCh9mXS0aNugOqpImTiTBk/ML0CKTD1+89mQFgwPx/RbhC
mLOAzjftTexKaRyaLker+Z2T7AAjHfqFKpcpswCLd3h4eHXh0SeqY2VFu5KxPLI22eLhxdPO17WR
SkCelENloi9MhKSgIEpEAgCxiKUVgQbO8eoDzXVAQvsrQXj6l804E+vP85i9sqI8VMNvnT4nLt1f
10R6oZ4LEs5/mriZaVdQBc2OcXJY8sh6Is/IMy8jhquibvpAhHUuTzDofLD8qeNhHF863sfRPZWu
4uUjOzS2jgYExEK8GUUwNq8YlqFw8LgChsdO65ygAH/62n+P606hjVQSxtzR7Y/zCZyAy5PTlnXn
DgZctKV/qdtHH1mFzEINrFShm8uOKOa0ALqIKQYbmZpLQanfx8BHmf+8FwFecwNjKJTXmsysz4UI
BwdeoGjyHk4tASoJQgDWO4r1kqoBkHpeV8WLR0RvyO0hHocREqaSBT1qkoy86UTxFlEJ4Zt2dqVZ
iaE5QACBz8zKyB9+8wPqT1N0/eSopAgh72SPScEySGmqpI7o6Lnh7LUsjPNc1V3C1128PcEXBO+J
mVaCpMulQu1iVylmnPCS/+r8pqdqLYI9OBRZ96IqNsnctI358H+YTkCVfCmJ6rGvVWteHv1udaK1
6qZfLGm8IE117WmpqtfRGUyFTUjPEB+DdFHAc8GvcinTwHClrdOixFUao/Q5h13BAqvCePr0dn3L
ZJKAnm/C/oAJjMTcpaRMSwH7WtHyaJAjA9Fhkz5hMj/QOgVauMw00NrFMSwdkL2KDeszMBCA0lKV
x2ETt+GPzvuA6Z3/vrBiTTVqXgdovaPu3g71EW3Xyfh4falkJncuQjhDmNMCPCMpISJ9madbwHBO
t+jRDQfrDaWBUDkpIXM9gP5CY6YPKwdTyuXWGCgJVWDVLHFml2B1bODUf7muEfeQ4iFC+9QfkCck
3sSY3WQdm5MOGhXAMRsKsK44X7NvXbf13DosCxW7q/RiReMPb8HBTAE83qVGYHmielPWkBezR1am
TzVKBIne3+a5owUz/ZFUv8EBY8SrYutkVn4uWFjKboxNo2QQzNJup61LsGTjNi6fqKoxWGbmjolp
CbRe4pEqAkr0GSHV4sPMtWHn1od42H2k5IkunL8iBEsv9WadGeapjn8WKwuX4TAmv68bhkoNwdSd
1gIchQ7DMNjTlG9odueqJrBVIgTH49A09jsPIrBSmJPAStn14SNa8O4YZMotbMiluVkkx4Bv15dH
00rWLZgtjbCz3N9kMZLNdUky14B3ItIFuClQ+hSihDypGjDYQZI39xNmMowRDzmCjmK/m/XQBYf4
3RA77X5te+P7Opqqwr50Mf/KF9uBGpo5OXHhKhz9O/YrLp4/tl8eGFY4WI/z7uz2iUZ5HRNHyGtC
D+h99RraqtEA6Tk9EyKcU82bQDbmeuUxS6ZdApDnaXzKPPOxUUFySBfsTJB5aRo09nVnKQk8UbXh
E2jIvLhMEXLLAgfAV6H/G4AbCIZFGQXg+1oSl0cr1YOuu2Mg/ql0Ldgorj6ZF8cdgQc+Oo05q/Wl
Llm1+i7TrD+6aGZgt0F68j6P6Z3yRpJpdC5JCLpI77DKG23cgGYSpdVz3P626bjtWRw04/76kZI1
FZkATeKtIxg/Q8/hpVoTOr5tOFio9bumwYpRi1srevSGEHQT9DtgThXyZCZxLk9QbiyzMTNymIS1
Dkd3dOagBUilVzkBMIE2C8YH0FE87yb/rWAFANjNQz+Qr745h23hKDyXdKGR4QAWBFCJkCG41F2P
R6Ag5Gl1HPTDlFrbgcWhW9325BRPKuBFiSy8Pvi8ElJqSJYLemdkXjxMrmZHrfGdh3bRncBKyjLQ
JgxkuaysIw7UrXCYf1DkhdADwHqYL0MYYGCDhcNBSsBXWkmXgbYWpI5farItnWD2g9Z8WJp241vZ
o5HfUW0MdPp9npBRNl6Metj06W+rGrbX917idvAxPNELuC7bFJuvnAmQ92RssqPp91vwiTMwnWq7
rK0VNiaXw7NJuCJwhQvxT0VIqlfmkGFeI2+3mLphgW1n8wbzWNMeY26twjPwrXu3yLj98D8E+JiJ
ujQjTQPfpo+FPi7AtQvWIq6iYSamQork4CBD/leK4LRN185cK4cUoPFOVbdNs23l0JvrWyQVAkRG
3r2EqUexiDM1Lsh9uykDGFe1c83HEtgzcfaR/TkTwo/K2Su5KSs8770RRRTMhuafY+stDWpLcS1I
jYAXpfDaRzpGzC4XWgm2CheajKZ1KPTN27qEXlcokot/Xgfv9v5MjOBCsoUs5hrP2TEpgEltHArn
AaT2u4Ys4dTbJw/lLzN5MqrnRQdWtRP6bI7ilkW2eQ/OuqDb+PPRzV/BEeN6e4Bu4CwftYLd1BN4
BI0HcoPu2c3QaJuY3XmqyE3mkzhcPZKJaBRBH87lRozm1NapYWVHWgeddtveFN/GN3BR/HebOpMi
pizLGoBvvQ0pCEER24VFgTdWryKQkeqCPIWHhhQUFMQ07wyo1YJyKZUVxijwrACMf4z7F9v9fF0d
qSBgpyHWwKQ2ApjLRQNwmDaALyY7ErRTP1Iv+dX1GbC04lLbkWRBBrvBNXJdpuxY4or6V6ZwYtZU
mygboByujNApX2fjkA2Ku0J2YDBNjxEq5C3BmSBeFf08IRGf5UcUf4K+vGPuj9rdqSAUbZmzxLwS
bgDk4ZAoFVQxctqYSQkx7cbejcf/R9p19kaOK9tfJEA5fKVSZ4due+z5IkyyJCrn8Ovfkfe+u920
XhO7bw3MLnYAl0gWq4oVzhE2wFrInWBbPhb24OeUhMQgEilsUNZ5kZe47y/falvZvfSutgkfa7uR
ybA1/NzG7bGTbeK85iS3qZ9u+z/3d533qUzms5+6KIiNiB7iHLFQ8zNS/PsCWJimxW4Ad//vzWAu
oDD2TSoH2AxFT3zU4zx9bEkvXsCo6Y6Zgj6WXa09qb1jGAUQ3DjZShYPkRX/OTV+ZYiDIQlztcMC
5SfjzYhJN5PmO9ovkxfzof8RvLU/xlMVkegJKb/7K1/fWvNz6h1bwGavQ7XuRZoWwHipQsyjp3np
REBw5lwbFn7srwWiO9+EK8MgisX4TD3IKzjsmh6AeKLR7wEomw2dbsqOJERtYmCxGgQFwXxy2jF9
VocNapB60nuY8FyYhSZu0WPNeCCr8N8PYi6ZlY1BE4aYaDainNSYexgle5QNWwVS4DxynPn68hfo
Ctw0Cf03jKnSoigToy6HejUAcgoSYF1GJAneIpMk3VE55j9HuSBK78k99caj9CxOXig9FsjY9LwW
rdWVX30Lc+8rOgkhMOYAEaM7xvxrEMCyU2wKnZQJr3q9NuuCqUcNTUHI6i5h4K2JToFBamkDpuwD
8SmnJmZ2WpJIR6HaBZPhBSFIKFvHsC5l7I7lZlIjIg89JxO7GnpffwSre2WMaoCEkXK84Id9D6tl
z80xJHFBwkv7YY2O9J2SCQMPl+bCm/1bcxjXwhk9i9D/Auw8DP8DMNoZ9e8oWdlNzTFfi3ViY58F
313BUA82mQ0WLXCTVOOMFdbbFIGvDE7UfDdkP0Xl0Pc/0NrxLzwU5lA+gUuRHWGzfqAfA5eahmNF
52IVozKJrs+4QN6H15mwlkEFWB+Q4ZekLZ4FTFQX0jIQ0IJHD3nS23n0XEmGvVTzgri0rR5DHLDS
eCQ+3zeKa29xBb1TCGJQBkFik9HbTEmokUUYdx1Ly6vm1J5TL6h/A7NTOiTUOlrzi5TPO8oJlVl2
kb/MJCIZND4jGkQ15Pa+SGJUKukg04Ml/6LyiEJi4QIXnAzFPo9CBxDL6OWaSBvqICWbiR43G7yx
OJmItfgDWvTfj2CM1RjkMW00AAiIxjd03NkDYAow8rmlBkeN1tQWsRTa1NApKuGMb1erjJlmdnKY
YLWO2XrzjzYlYW/Hv0zcRc77YM3PoaSAURD0xYENgbF6gHjNhHnW8dSJtT9FWQ92JFCD4+aWD2bv
oQEfiiG7hU3uk576yo03yTBn8ClQG82Vx6eocpUfRXQAp2HHKwavWfFrUYxdQQMc6rQlRA128Sod
0nOJrlHyL67BtRDm9qlFNCfJACGG7HzvBlJmpLfpTGRqYyo2erovbnX3QDUH0ikNdFyfl+Nq9wxa
mNQMIS0wxO2kLuVnMj6FowSEjp4EDUfN1yzzAry9TGstRBHMHTfMmC49QjCagxLbeRUcrTT9COqA
5/zXjgo0FBYG9xbfz8Y+kx6GViICb6RV6o0m9U6W7efW7ypbivbpdAgrYJjrJ9l6XehWBy8V9U3T
gxPjEkq8nqW1a2BawCjAP4jE2OLuWAxiDfQrYJ4pZbI1jZa6cdhInMu2drFxydBBa8J2q2zXGhhX
lakcVXqY+8CPUsHNY7TrR41jjTFp811T9U/UKDmOfu1AMewDhjSggeFNw2groHAw/IEiyCECZRDQ
Howycbiudm0Dr4Usf3+lpJJUqNKAHvrDXD+V86sazZxLJ6+py7UExgcEMxI2GugHDpH1UOidE2BQ
X8uKnQhQidyYSRYuz+qsE3ZR9kCTo4CINQHhcZX4ZdYOGHFTCV757pDGaOM0TnRww3T2VFAASSSX
6k0re0bMm5fnfTXjNJKpFjA8vRx5cpgKNxxNEqTf49RuE57pWz9nA6xNi+vArbo9AoBEgHbTgpME
EgD6lWIiIKWYSt59a7R60GiWx0Q7ogAMNNxKmYGf0CcBpEQ1CKjq2BaSx/sSVtdxJYE5aKGR5hGM
2IhLJTSqDrptRoci57UnrUsBHTsyMah9a8w6ulBNs67BrTBGw+lR+llyWOPk31/Lmu22QEf9v1KY
tWRxUEUAHwDW0XyUA82xhj8o+vV1imDUycWQQ2+xFqKA8gy8i+iIQRaf0bYCILlqZgErJM5PyOdl
Y3LsgLKJTr2Qcx1Xtw9tVUhfA0j+C5FGXAdJ3gTjX1CUEyIGa3iRJR6y6+p6rqQw68FS58JYkF1B
yOKm3fRk9ksVdTeD3ff+Qa2Z5iXFCLoizCmj5/dWrQ09qVsjwEGlegxzUtiVZmvpG0Y1SjVxpd5F
hvS+xFXLcCVxUZ0rixnnRihEMS5SU/ROIMveZFUhMftwU7TRtzrglVpWVVFDZ9lCI4vpJ0YV4yLJ
qmTGCpO8tjC9XGubUW+2eZ6UpEpD0J1Cn/x0pLzHyqqqXAlmDjECEuYY5/Dz+jJi3h1l9Q8GrTjn
tyoERERgN1UWnEKZ2U00zQVzALTcwFJ8dIQmyKI0OicSWz0yIIehhgvrp7MjMGEQNZgVg81AAZR0
Ct2O3yzgbLdq4VtJxwmaWfDw5dGjgvRIAgsaHnnoEL9dkpoHfdMKsINmGZNImjfAq7Tw0upREU9J
VNjRUdxlBPQfqW/orlE931fQlcuHTlG0cC/sZKrBJt+iUBEkLU0T5KaQflfC8q2KKrssBsMOwoIT
pKwKQ7IVE1hIWosm47yMrh7TRADkyyBOuTPWaW8XbaY4JoDTXASkPOCmVXkm2pMX0A9Uy9nbkJga
OAZaQCCMCgZce2m3MPCKc+7KcfTr/kau6CY6rUHiKCkIqk02o5xVplyKuHwol2N6IExHpJUwHO+o
ZUA5SsMTxRiVBgxAkQDonIMUIAMQd0QaKakl3rzKWmIWmglbskDqAnmWudNDGJcTyguYrdWfYwIE
cSe5JFuRBA/FobR7T9sJNghptvc3cuX+3UhljDTCAipk4hJJ2ZFtkD+Gnzj3JSx3inmpqgvsEIIC
zLpan0HolVEW0qnPOgNzmvXQA35GND1M5b/fl7HiauDSMB28cCPDFjN5t2gIc6PUMDmpVqCYAArI
XgwTdy5cpZHcIs7eAR3VCh/3ha4pBjpDwFyoYmIededbYzINKS0KxUQcirmspP6eIo8v8M5nxcWg
uIUJO2RpMDDBNuNmem3QFg+oQxs2dmLJnhg+a7vIsEXhhYt+u6YM6PiFsQDykYLWhdsVZVOnC+IM
YUX+mlmaF39XaEAGmtlo6PsXm4cpIHTMLzisLCNRW5a1CHgRrIsWCgHFr+ijCSuzy3rikR+trupK
FPNYE+YUb5wSFxicd0C2/T4Mz5P5UCNPUpU8x7ym7Bg8gbFFVgvFC+al3/Vll2YDlmWFz72OTs9C
5XjltTwlXNeC9mki/YOB+NtDoskQGYMCH4IpYhJaFWJekEbVk52kAomb2Y+z3xqS35b4L2ZiF6xF
POVVE8O9rMIrgp4MIcXwcKmQ5r2vbDzp72vFmgtRAApkwmDAtH9JShpDRJFRAy7WlF7SbiRFUexi
arkxrwy+dnmvJTHWto/iqaM6YGfCti5tKdZLQoNRtk0tFTkGkCeKMbHKbNKxKIBDUkUfZfbR199N
ldPUtL5vMOS4ukjO68zFrfXMSgsDqxFVahfCwue2y4vQizuOu1hfC5rGlhcxJn5Z/a7KdK5LrGUY
3b7YpAheOInp9aX8LYFZiqmUYaNC0w7gi/2JnqEArOucK8RbBBPYBnNXdeECnxTI71FJ6v7HzHN6
PBGMzQGUSh4ByxDYAeVW9TTLtTb3b8qaUQNA3QJSbsC9soZGL6fImmKgfYBVou5KElTHJNgO5tPv
+3LWDNq1HOY4aiXpaJJDTg8iAeCrCjTz/7kEgGIjwWIhOwqzdmvPzECzCmMEclYtOeiHmZTX+7//
s0mTDUCuBTABnFUOghwkC6xCShqlcWW3KGwU6MKNMZ+H+GPOtxTl92x2h760y28tMJpnu0q/T5lF
6I6G29IBvrDAAwBZ0xEAT2NsFPEe2ryYhU+TAMI8E99lmECkFf6M4RO3GXft+FDNQgENICPwtYyZ
GyplNHrDgu/LQUuHsQNV49zXtYIzIq+/RTDLCEI5swohxNxwRjehfJzoYOujg079h4Ci+1wJRCKh
6XGsLm1tkuqcFI42GX4hJY4SPWvxvi55fS1rUdPS0wK1QhcAHlu3OjUpZZ/0Hb4pNIqjrJ+j6bdE
q72cK6daUbcgbOG1qS+r/KJkaG9Z3j3LrBmz0ak4yz0AHYEXUTxKUuWVxu9uyUhnez17ua/Qa/1n
6tIMj9sCaleZfdiVwVwUpQz0LNBm7vKDuDGPitN62r7fyA6YnOzM1c/xsX2YfwKm0FFJaU+OgLae
1ladzDN8kei8GfW1+vv1R7H191HIJD1M8FGBjEuk0g3CbrBHq5tYNP1kapwWIJRqdxwn1Tbj+Clv
xkezNb+h09e7vz/cT2FsFiojbdCocCHCQ7YRNskp2wWe9C3YAHfyQP1uG5/vS1wOlz18nDoGMjHV
DrRkRqAaJKU8Lj6rwzRrNBB5/NaXgA3nZA/WtPpaDOO3Mmi6LETY4rE/y5UdFy6ccLKBfWo5ktaq
0mCyBMUuXlUYTGCBnqRa7RVqoIbZVerZ0urfVtju1VRryRxfTNVJEjdHW0NQG45U6xzftmYY8bTH
QwQvOgle4fb2Np2QyRUwfg+J4gezYVdt5I0Fryt97caiNRutDGiERIqS2c1QmRStoujpg6kgOq0E
dGPmGKbFiETZq7+iRuCUqlYFol4L4G5oCibPbpeFzFTbjjr2NNqaWy32MrsGkbt7XxVX9+5KCLN3
kjyEAGpW0TWIWk0PGMLK+i6bnBu25lUwavjflSwfcfWkn6MeDdi6Fh88wjn6T2gG9ipd/2rGjnZl
YyTl8qsnN3UykuwVn5boUFOd9iD+aZ7yx3kvvSke3ao2XouPQEMAxfRLG+9MXuuJshzIvW9hPJsl
1njsWPgWK3LCffQ7srU3zUPXFCrhqRvslIPkwbHl3nCI2v3oo6coeVT32fvoFg/Br+yhPSVeQsYX
C80Gzv1zXo1qrjdqMRZXZ9BHsxhEIbQJ5s0FKizsgRsC1c4F2W2GpPeufLdaYkKh7Wkbb0fhNPxu
3bi1xY3BeRTwFJt5kRryJMfzotgZUlTpa+zQbcRpW1yzsH+vFn72drWCWLYRWKig1k531L36yNnO
+xqNGtzt74+1tBA1AUctum5o3z+q+9uDeYHb352rwVBoy0khqvwF7mlbdHjMX/dvvcb2LllCEiDA
w+fr+l7MdoO+kUxOCZG3Q8vfX+mboM/dkC7tyEK/wx0ljcRjjeDt0xerEkSo4Cz7lJJeAS4o2BN+
J0DvQX7j/omsFb4BuP6/Bgy26nYxEtxe2JsQ5QTFSbY/0Gj7Tp3kJLuXcD+8xBX5A4xG2Use5f2E
17SfvPUv6YY3tcvbU8bAUBG83wlaQg6zeSxGRGkRLzhf9Pb/NmEIHm4XOktiWFcd3IGKfmuFJI70
2vqoYD4IAzEecv/+vvLUkDEEA9jUlDqF484P3vit49QzVqs3V6fGJh8UPWrqcFlM+3s6CfZ4TvwU
maiJyHZ5xuMu3tTlaSiOEy9UWM3NX0tmzIMc1cUkVVhYQUrHwh8H2pNwI78322o7+NYJo2wDCOM4
errs153T+2wlv7pzah9hNDSAms7ARjZJEXuNRnonnz4U8xx1HGXhSWPik8oYBQGAz/GhdjC1+dZv
km1oS3bk/r+UhO12GCNBHWN5MSSCU0WllyipW+kcf7G6FrCHYAYIhT6MUdzqfWp0VonEG9YC1x3t
0E2muNFoZ9+mPQ82bV0tr2QxylFHeaSHFPsmCuhEGWVizTIZR8PvLbTL1BNIUt6kgkRp9hR3Bhqh
U183Nd/Us560Ca8BfNWmXH0N423MUY7ayYQrMOKe2vNoPKulwu22Xn7LF828ksLoiqFOQyAumhkc
U2f2jI3oKQfzgHAj9nqPN9C+6hmupDG+x5yUUUe2GN4/JhlmPrbG4JTGvwlqr4Qw7qcYEskaxeWO
55I7VS9TJnA0n3c0jNfpVK2tMgsSrPx7NuwLkddxsf5su1oD41AwhRRpQwcJgvJKO9UN6HainZcl
LnpJ4mEnRb1TgPLBRMbw/q3mXTjG0RSpTsVmUYjsI95lfulKe+FFReZne1/O/3HbPnscl/Za1ibW
8ViPVtihG1VOgP+bd5ou23GXdLFdjlkuOaZYTBoedMk0EJA/D09UMkEoXM3GDKqZQik3nSzlsR/k
mY5p2DaGO7RyhQeltiz46w35+zuZGxL1qPIiYQILFHjqiHi8Lokbyo/jwNmR1dAYr8mFsQTjQl8y
wdIs68oyT1QngY0JGxJMXjBUTi/84Wz96qW/ksQYOrGPFTOcQnRrN6lNdYzNWEcqXMbnFpOMLyoI
KnRYNJBtKdL5vujVNYJkW1PxVAdYKqPXWmOlQq5koGyUMxJTRSK9abl6oOxwzrx4ffXkroQxqqzM
YtF3I6ZWonj+Pg2hsjXycSmvRaJd9RiVmsBv5plTzUsIr94h8OWC2xZlbEzg3zotsJ/WWpShTbgN
flrIjsbDwyQfwsGrwweKbiI0pdzf1tWVXglcPugqvkg1SQiiHgKnZvCBdox+pdMINJxIQhVJ05xo
3t0XuNjQL5fCxJgFmn0wZ8We41yB+QOtPbi8H1TJd5PUvOoS5oHuS1l1F+BVVVRwBC+gfLfLKmIQ
65ljQw+eAU690QfnFVVJyMMxXK3EolljOTBM2oPk+1bOgH7BySiwmhyIBjMmF+VfRexPQkqk+hGD
qaSo0ErLq159zsmxmwhEU+gHBl9RgmOWF3dR0YMwZZngGw/TRt9F/nAMvw/PxkC6p+xJ38IL/5QF
Mu/LTf40eQXSv9256kj9gtS7z3tNrZrk6w9i9qEdqJmEywdNtuFZbuIaduHXe+olL6qXPCjv9Gnm
urrFft7bBcaZRumkDEEAoSLWTx9/Bk7tCv5sS4df2SPvYbOmUdcrZOyPAaQboxY+tzz3/mC4jOTu
fZ39JAi8tx7m8s+NqsXxABEoNp0ssDSfrMY+INO6lx/r52pT2t0GRsiTdsF7uK133Vb8dv8T1vX5
SrFYc5CBOVbv8AnpVnNUP9m1pCYBXr28J8CaOb/aTvYhF9RykCUWBAHGp26fynIHHGwQhr3eX9Ca
tbkWw/grNBbOYDuDeUOiXCSKzWs3VThqwcYifTjXpp5jHcpDtencEUWYwC7f1R0xTsVJ3YbuvBt9
5azZgzc5sZ/mRHXzn9SbT5MznqLD8A3/3skk+RltclvjRAZrM15oMvyvpWDHXOhMI+Qw8X1T/lqj
8e+o2mVE4hSUS3Z8yh3R+BlYex3PlPsbvxqHXgtmTNTYhHoGHC2YKHuwRUJtY68S08m2MjE5F2fN
h12LYozPnPdVlpWLLrnatn5EWsBdMp6cBfFUibE2odoq4FqClOP4+zHZjqQhvdtDp/6AZmNrPWSc
XAdvVYzB6aV2quII8lpHdy2vc5Z18VgheNeQMTmqWJqx1UPILBHhNO8SyLi/b58NrXesGtuspAH3
B8vANDLGN5GVLgGXbhc72dUd7bV8ELddb/fH/DS+FjDf3e8foIC5/wWra8RQ51KWRduSwqiHNcci
NWb4aKt+wkysNX5vlBej46QbVg0B4FMwXoixWCCp3EYCEwadwiBr0XiukSrvbNCzUcuZQ5vLKL3u
bDEgAOpXRBxoqbwVVQBJMs8UTAkoZwPo96Y3YPLFjF9HSfJ6U7ZRgiUdZi+MTgXOEIbnjlr2IwMC
yf19XS2yYmAP05sYoANV6/JYuIodqZjpIw2wZKm1h/J3qHtV6fZglXiLxe81oJT0eSQWzdxMO8zK
jtcXuQajACJL9HAjxpMWLKtb+TDuqamNS3d6qdpd8kudRqICKzIfNsNHRr0BVKTDVhp3o/Wbs/TV
0wb22DI4iF5TFvFZNCNNLSN0kctmT2BXx+I9BmQCZpEEdVN0otdmPorQy3A/wka7VZ/EtiLzVJKF
HYXHpbV45S9XDB0H4AUDQjQgNm43IgeDmlamyyxakpskrYVzV1jnuAWfnoWRSpemNCIDur8BsZW8
c7ZicaH3hDMuNmnLuhZKTFyAiMyJaumiKu99eMCMy3am6qnpgJiWhW7xEf0LFgEVvb6o4KLfXAP9
7O2ykeUIi7bDXA6oX1rzGJuHoXwYeWiNa5u7DLCYCxYubhyj5XkR13qrW/Audb8P43wnlx1WVl2q
SMZrqf0x19IbAOJ+3d/XNQ27FsskD4JmxnzRDLGy32IwISwzVwhyEhjVsZ06zlVe821o2ocmW4Cr
RTf97U5OuiKU7YydTMoPkAkWmLflMket+TPgHgFqdbmzMvu0bdQ0igQkvKAZoV0o74j61CJ3EupO
HdCBColj9lcz9gBkR60d+V9MCjBmUpSr4q/RnFJDZbT5EVYA/68aktdP1qZLBa+MUGXC1LRooYIQ
byoZidt2ds3S/FFGIqd4trrFmKQB7gtYD9ApcrvFnSCmqhDhPBW1JoL0kiiYyDV483erYRfQfDQk
ggCMiPf1rZhhoqWcmALuBHBdlG3XJkRMDMxF9k5PXYCuqKUd5zZqP/fVdXV5wFtZ0HTRp/5Zq77y
BcE8a1nUUrDg9ebCt6CNujMEHDVdXR0QJzRQCkGP0HF/uzpZauVUKTt0p8dxsTdzUbETpYlcKxDp
tp3l1kP+U9lPJf5XYb4rQ6XvO2TbObmoNZAPdF+h03Zp3UOfPBMLtnVPLQEZx0M/PYaJU8cDAWsi
UbSNYbjF7GqCcgRRVDU3TphH77K6CdSjgCREsXBZt+Hmn2/+9ecwmg5ubK3GwA1aTQ266QD6Mo8v
ucDTrTVDCBxMjLADrQEz84yhB5VwPgwVvEzWGK5hfZ/Gel8YGA7WAeLYhCdDrkhV/EMUZXgzJMLg
4jEggCEm/Pftkas1OBw0s5XOap0BenOgvtgikwPmviSuHCnr/pkis/LYQf0Ag+RJqzXSedS3De6n
CqM7i5w+IOa2fBHCbGUmFaDyiLEoebDcTsVUxwxAopf7WsHGR1+kMJ4LjWJoxKwhRXxqfuRO5T8H
v+vNL3qqEpsHYsIE2YsseKsFJBfzPSisLyu+uv/ZYCng8xSlc1HX2sEKAuk5KDTxZzTW1AkHS+OY
03V5QNZYeGoAMcDsoEoVs40qyOsNf9L2I9yHIOfeJBicu8WmRP6zsr8lMbs4WGJRD8IsncPCBfBi
ZWGuPT9SR63em/QBIArDwAOoZ27aXyIx+oAJMADyAqT+djMXVIexUCbpXObzsBXrMn3u6zz3MEej
u20nzs8ardOJZKo6bsJRVbYczVl27yqm++sDEO0gS4veuy8kj3IY0XYZojxnr/Q3XOZ40U7DW/Yo
HtpTzhsaXLkMILv7WxhjTIU+bfUC0s5NXO4zsXbTNrGnqXU5i+LJYXYVZbeiVACocB56vD2j8KGr
TCc0512l7MpWshM8l7RME4ie5g/lYG3NJNmJUeInoexIU+/f/57VQ75aNhNzAfBHCqNBw7JDYG+o
yH/NR/DI2JOk7ONUtZtcBO12w9mF1XtzJZUxpzSJc70pIBWdPF6rh14QxE6Sy17b8zhrOPvNpvhG
oaCWMUCJWgmYQur8ZjSnWTV4rwA2xcUq62fQcGV6+p4OiDuxJDH7yIw3wADsOskks1RgZkjGFLaw
ieAyRH32CkElQLWy9YTHN8U5TTYPqGHcvAh7KJeQlSQetJ051ieV6nut7R2t6rZpWrutwtvjNRuP
y2NJSAYsJC2fuYKrxYdVogpGLMBUvGP2UMJ4KpntXe/nTyXYbkj/fl9p2QjsP5v9tzzmsla01ysd
Qe65jcxNCXQolHPcIuvtsSxtXGJ7BqVvpoGaRBHtxoo9jvxVpcLr4fOtiw5axhpbVoIKem9K5xwI
QcZEj4h4bVHpTzNQVntr8LVptrtJ3zfzQW2S84SyzxxvdAEYxwonQ7d65lffwjzR6lFqkX2A4ikp
cg3UblSC+ZXJpWSYYzLyEDxWry4G1j+fEIbELl0MhSptdBz1NL5XAMqaPUklOS+PxVYh/jrhKzHM
qhrJbPLBKORznja1N2egtOkBihYRVaS9AEAPJL9sOjR4NDU0sDNtRHNuWw6uYhaW05hzspObEXMP
nYDedHl6j42x2htWEwBGJlPdWZ5bYiTF7MSN2p/CrKTb+0qyPKVY74WUDMCmP/nYtOXcru7EEFq9
rqqhfE6C6qGti3PYmcI/DxOB7QX/uBD3KgYLsxSbtOsNiWKX9GnaAGzb2JqNBFS6oDA5olYNHLBH
EOUApA2jpYynAP6I2khxKZ+NRPmeUN3TU3+QT8AFIpp1ToBCm4o/oiq206RxtbEI7bywOH5jcY43
e4pRP9AnAeoI4QDK0Mzz1RjLGaCoTXMRtZKIfWqrcYB2wo9SD51Qfr5/gMuCGGF4Z4DfHtVNvDTY
iWchFiZVEvrm0iflWajkp3gsvLBsO1KK81aYS+g9Roc5DpnNq2L+DMMbJsYOQAqDOSmFSaOFlQBE
NWVsLs08eWbb+wvtZvKEiyY0s9dObzW4l8RL2Lo94CKGZjsPPhp6OI9ctuf88zPA74e8JgCspS84
5klDo2EyreYyxy/zA3CNAWOV9j6SXIGG4hEoiAXXAHj9BwpmU7mPdS+T3A4lNDfSdu20EQdSHSLJ
jxWwzhyCAqNXACbfo1m3Ex6aMw8j5PPRzZ4WuuwWuDENh8UyMURGpTSguGku5db4mf2J3d6uMH80
bwKn3YuPtavAHzWb2mu9YdMdajc7D/vWmR/E07ThjQ9/lhPufQ1jvoRCTQTUNJqL7IOw2W3szgXB
pI14HY4xIL/+TA4lH6HDeSas3A8ZqSZdQriMjBPb1pB1cxVaudhepBjAm4Xdyd8MDVtfwGLCdt6/
H18tAhD/MMuH1AMyIVBaRlOrBr13bQtNpX25MfL6kifvVl36SdQiWxgeikRyZkkD0P7w0Qp/OvPb
kEocPf0aeiwfsfRXAOrDxA9jEpD5l3uh1JtLYgFWRK+3SkWfwietcKgq21PrYCQQsyc9KKkGg4A3
/o2zCytmQlkozfHuxEg6Bv1u7Tz63TFYlsftRaXfgqEFbuUfGspbJcsJ0CYIIN/KJNqOr00NGtNj
mYabOmpt9Lho4VssJXYpq5yIgC2JLHcXCA34HkCI6obG5kgE8Gp0Vaa0F6BOoC5wKGpbCH007s5A
DCkszRm7j3j0dfpYiegIy0o3UWROcmHZd+YGgG5hAbnEjD7+YJ7GOlgC8gD+6RIWlUSoNQFQegCR
Bmf3v7wRsVR01qDcBVmKwaZX+zqaUBTqu4sa2U0IQis3MV9j5WQAfG+4BIUjFk7X/eZIlb8sDrAK
QGHDsUP1QF5ye+a9RbtEpJF2NucN+m2m0zTa6tgTTdujho2IgIDoYtzM3NfM1ztniRKy1iDywlsC
NBasYaHgdjAq2Tw7wsbb/ozR5IKA27b1PceUfHUAjCTmYoH/HSzwNSRNfgmQXQD3kD85auczUW3U
kpzJ9iQSee0GsI2b3o1909Gd0Zbc2Il2mSfuQ29+1Jz7O//ZMnWjVsxXLZH5VVRVaEoHSi7JPIMj
xh4d+tvc5dv80HsVcNuVvbRJvdQp7D/ojKndxhnwIzq6J/gAAPTB7klSP/FKP+X0k30JwpnPYh4k
c6qIDQqU5nmwJYg33JyURHAMzvLZGWfk1G+Pn1E8qSks9Hl9yileRRudjsCvv4Tk17cf6JAhzSEg
IuFoO1s7/0soUPllgHnjkcf2eVmiMGRarpnn2Ruw58pG28yb2JZ2FN0jmVPb1H4QMA6ww7769897
WQ9z3KhSIP2DvjZ4mE9A/6vjzuWqlce4t85RcTHlY4WWNlq/x+UxpTHHna0cIVK8GGRGl/6C+MHG
60qvRzUthXOMRvnKRqMOEIflEnEL8jGOWHKOUv26smtxLFnrLEUzVLkSzgZg0Sv6M2v+8dbBJ4JD
W8bAvYKH2vIBV1unVaMi1XUfX5S2RE2gIWbpoUvYRgBhSyEP0ezrQUmogaIULS3NxAgab6WpQtgs
CRBIMyMSKCEp3uVvaoOhJc4xrQpajD2o3OBY2BAnVae+yFslvsgmStmo6l9K5M+qTRVzvOhXfcCe
oStyqUUC5YZ1omi8BVKCENOLcU5RW4jU1C0AvFVhsrAgsSi7Iw+z5+uj18KQ8VLhxbAzyEjZI0Om
ryjRRkwvrQfeleNPdTfZHwKhDxkIKUI/sXv3XXRav8QPakscjfyaY17EY4xfQ9VuaaVYvN6Vxphq
K7ajktKL/lLZsxN45abx7O7b/SvNTtbCnNyKYVzYIFW0pmgpumQk8DWikclFcd7+CYzlbe2GPtp+
T51TO+gzthXy/lLaocPzI59wvLeG5fYjmNuRImAxmhgfUb6FG4EIGN3qSQfTPZOYqM7oPgJ11sZ0
Byl9k8C4prb2gE4OTvyyps3XW864M51mUqiL2HKDTNKDAi4GSqJyn9Tn+5v+JUjFngPlD235gBxH
fZ1ZbqNOup4nLb1oSAyaeUQaWxVlYkhPw5aP17gE/uzmXktjVlV1XVwMQUMvzY/ETQEZZxGok226
si2jMzdDw1rnYTKDjM7s/HxuN7OvA2U79ouDZoNkxWkB66QTdJaS2hd9vKHsj5rQjeBQEK9YDvob
HWHLoy34rJd++WzgSwL3SdPg65jPjijt60RW6aX3FKffb2dM1hnoZJ49ecFqIZMt7lqn3FY+9cKn
584bPJ0UW0wcpfC9PzIn340jOceO8Bj5/+L84J1gHVD5BJjI7dUchxbeAlDDl74DFIy5abvZaStp
oyPOoArJxOf78r5k+aAv6OnWP6GlAYbJyAOmh5UJfZVcikbf5iADKIKtLhhgUeI0rH1N5TKSGGtQ
dxUedSMkYbhW8UJQpnVeYOzTylcdAbmFN7HY/v/WxtyFqMZEnpCXWBsoZ2j02I2nPh5Jy1vZ1z2U
gd8C56sDeBwvQyagiLMkl4pEoBfZcOpun6WXEMHovI2UBLQnaIxQEY/O+17YDH5yligp/zQ8m776
DRYQ2uDHEEexUJjiPESYrYiT/yHty5rbRppsfxEiCmsBr9i4iwRFLdYLwrIl7PuOX38P1DN3yCKG
iP6mHeFotzqcqC2rMvPkORdlWJf06AY78DMJ/OfjGWVBLnDpwn/X4xGN8Roz1F7oEXmTKLr0tgaY
fWEl3/kpNIUNIPireo1imk4yvViovi6YvUtATH0PXjbAbL2HtKyTOZXZAPc/bhub2PkW3M/4HGFh
sPcuGw9EnMIpT4f8Lqs4G8deF0dCH118znYPgJZF68FFioFf4Htm2yumScXLgwCno0BJGfIYt2ee
BIh7c4/EF+hiOu8gCdTx0A8sgLb1Xj+vTvv92+rr9PXlvnfH6MjleruEWZ0ZKnLLUxufMiFdRGZZ
k0QLgTIt0ov7kdrcb96KFi/i+0wZRjmRToG1WAT9LvvsHnK+cNuyTy/DVnptPvyj9wF8xUpec+cB
PBHds/sGx3qIiJ7lZrh0RifvcuvyYR3SlEjzgppKYxPokEGok8IX00tu9ntUBXbe6o03VH1S9YoP
w1JMfX8x3ppj3Co/RG0cyQrMbZJ14kB/KTEgzfdU7pQNwPBr0Ge8yE+VXVvaql4Fz+mLdnEtsm7e
gEdWn7hf8cvSS2gmo3D7TYwDJloQTqqg0xQQK7cVo1j5tmx1pmBmtvu01MEy7ZlHM87s6jxvgzLI
aHrhOHD4qI4YH+ThKDWGVr6IoDMJzce+abq0H9ljLvWca2kvS7BH3CehjU2x2AXSUhvy9NGMEYhP
/0ipIQuJYgF+fvVyDhRvEGlJ/EtVfhL+LV9Kc80MAuRHeLYpyDuBBpsZRJtqWQuKIv8i0799feLS
VeAuQY5mDjte/egFhWQy3ona9IS8GkMvJ1ovQSPrchRNyToLerUQUN2nJRFbXFtg3AnSkinn5rDA
e+esjyEwd+LjAxlWmfxXFezsInk7aS//RiuAgRru430wkzq5tn53WaAilQgCOJQv0odXGN1r9CXb
4y7+7EzvoIvrIbSkTZBv8hcRPbsLxmeuYcwqqHlBzT5ByJhMuZSmYiOWBUKeRO8Q7KxLR1lSo2D3
IJ4YyMXDiACtDAkcvbfrV41dUCmZl128gYM4xpOKjOjCFLJnlzXBnN20cWntJTCRom+S+4PhvBav
wu9k6z8HiJXkbeTq43f8lJy6C1nwnXeJ/n+Mg5YaM4kxshmGtuzKTB1CGL+Iu/zNN/xnZR9bHHrs
Al9fuhnYE8dam07L1WmIsr7I+8laNsZmX+8BG9bd9vXxhLJR2WQEr2wwjE31brRH3RoJW20EJwrJ
4HpVtC28RInRj5CB6hZy8XeRPWto2p9Xoym6Gq1JxZhdRDRlG94ue4l3/DZ/Asvl0jKxVxxripk4
ZUQzj4DO5Qu3cw/5Jj56K2/vn0M9Xri751boevIYf1VoEdyuAkMUYmGS+7dQNmG0erxAs5sOpR0J
VeAJMs6mRHiFEyMXAjiXbitZ2ALtZ/6mvYTr+IWe5FBPlhaKLWdg9pDsFBU0FIhI3EnMQpV4FObT
k+QiHoVY786Vox7x0tyJ38FxySnN7L4bW8xK1SMH8lkuLi7RLkCHpbsu7OYtW9gP019yfTOyA2JW
yUf/s0YpjPib+CSuyVFAp/DjRZodB9CBEB9DLImi1+3mDtw2gjBYUVwg7PhbfPI/xVIX3tzfj638
ULczI8EVjxIzUPPKVO+7NSPIUYwunKy4xO++0e/OK9vudzpeik+u/mY461BvFgY2M3ewCIJreLup
nsu4h0TrosYjVXFJzl6hC8d6hW23fzysmVOEvL6MSAabjYLB93ZUXspFRcZx5YXwhzDWdJIYnrdE
ZDBnBBlboKeB3gCpNnPxg1gn4dvcry4BvwmBDov8lQogweOR3N9/CJem7D2KgZOOH7PT5Fgri7xI
gQ2hOQqOsQKVAshnWP83K8xQSAP4eUZgRfKfOeiXZv1iz+r9bE0DQaeINjVoyCw9o5xBpa1yYaLh
t6P0m3CaDWYRRUE66pQP+gD21DYzNG/Liejxg8jLwpaYnUjoDGHDobcPqiu3W4KPlEiG1HN16dta
0xNaJEZTDouNMfNmJplUGfVzHKtbM7LfuMPgAV4DumUi62DZBhVy2hpCpQMiKbyT6KMdP5rKBFXM
ojgv+yDDVlSAspkcOzr2ACS8NT5yCaB9LvAZ+QB9OvLmKmgAEl6rcGlXzi3mtSF2MgFhA/ydVpc6
RXVaAl9IfpKXrqm7qig7nOkrru53TgZ3hZ8BBCFDv/rTrg79p/eVVgZyd2uglFATDMx8tQYvQ2+X
piPoW19vdNmcsu8eEu3PDf747w/KRMY8CQOA+YYtVPtjJicJn9eXigb+eWKfNsfRXxI0vCuZ/Iwc
iH5cInQS1mV2ER2H0VdVrkYxQd3yu+Rs2uDisfkdmkNAwrCN18oONV/BNLTNwmX9AwC7vRGwia5s
M76zKdqJIga2M517O6AYbeRmuVG27bGykRG2s83vzE7MV6iy27H1/PfxBN/VUdihM0Fn3OYi33he
cwEE01ZX+REtvzpZ5Rs31pFjt+VVv6Zo+EcR4yzs+6d0u1T1vsMIsJ/AHqMu6TsiYgY8FQ1Fn/St
r7YufQdNLn0LJWg9Isir7KgASeMq5cZVUmugCCXp30EsAJTZN5Gu0GwfRJyZVaFRZmhYNhMN/3U8
N94q67/kodU7wWiytUbsxxM48ypG5gMo9EkgAyA3mVk/iPkqftAAO+KhGy3fV56lcDtowr+lB22/
dJnPuTvcfChbIt01+Z7bI5o3PCkLjjQX0vxupUjnu8B8PJ45n4ZnCQoXE5MwUKG3FoIwkGgfRs3F
r8J429dZuilTtTRIo2k6IPDFgr271P20+khti0B/TSSWLOSuGiIac1DaQ/gi64fwWT6snwFp+348
rJ9aA3vMrs2wm4zGNAXbf3MZVuhD3crP8h9+Z9sH3lRO5drdr+QPfaXr51Y/bzQr/G1xG8chuv/h
NMB7PIPNUv9eGLo4na1H3zSt9pXDJWU1ylqDb1LArKfuQgpo2Zn4toYqBqqJyCQ6yQuqWvlllO3m
PY10cDUCkU3NYj2ACb2y6hcx3PHfNb+phE/NFCCDuncH01/Kf91VOtlVYu6GMqnqtK7i5iJEu6o9
iLmxxoR4dmpoptHp3Q5/GnRE0FZolStDOJvOorDkD5rh0Xwxe1PoWwLtg6y5dMlqiFYApmfkE3gt
rzS0Nac5lbzVEifpjkU+6mK3i/NNQD5zJTZiqqNekiSGyL2P6NA90NLUFHPQzi3w7pElIWCWtp1g
Jx36Sb/zTTl1Qeo8tyqjYxZZvWpoEPlrnvz8qXdPYaV3eWW4gwLZWR06PO1XlKwa6LBZo2KLm+AP
CK52qgdMs+717sKl+JPNZuYBHCEoHKCnCok2FjJZaRX4kpWmurx/HD8BmuH0elPo6YnTPwNQeQT6
VH5Gdh9ylbpnheb0KzPw7/iPkJTVn5621pbo29/x+kUED0eIq/3Zt3yArgakrP/51YHCBWfg8TGc
O+0UlzlyS3iWigLLTNyUZZL0dMCzkG5iQv4ESnOQ3sLflFsrmp2W9UVtXsOwtB/bnXbG3YxB1mHC
e2t4jjLbV8yC2EXWrr50MuT4qrH4kELtnYTeQQvGJYWcuSuBigBPorQCVwrsx+25FsMySBtlwu2K
8S4ZLpVcmTmRTIrMtPIeikdQZVbFUm5y7iVxY5Y5HoVYkFKY4MLa8VXT85NU6PFztPVe0L4M3Jpo
8Yagcxti8kizcZtql66K9RK19V0lAJ4C5ZwpwTzha+4kEDsa5BLXArIpkO3EP28LoWfWL8MzOCV6
EQAFCwHiUVpSbJh8JbvC6CiAIDXwQzJKQLdzngxhIpUE7xhOPmQQM61Arfd4D82P7MoEM7+cXyAn
1bv1peBXOZbST/VW8FetZ0fcNjeyHM/f7hPii93rY8szWQPM6ZVlJjmh5KGgJT4GhyDGLjeQrsFJ
/mr1P3+Ab8By8kaJS8ozNfxawsTf1Ud/FvTKOPPmECQvHRvfBzj2IG1b9HHCp3hbHz4FeHjhHb1Z
/aqwh0ViuPsc4O2gmSC5o27pqRymu7JKQDV8QzF4QAajvQwUvAiiesAlMjt1IlMD8EVYKJze1RmY
YbMxgZa4XpuJMM/t8j33RJ+0c/9Gn+ihXzWf2sk/LKXt/pdVRgoXcGs0irAo5NITWsXrcXLcXk9e
o3P+7NvjWjOyPz4G7+tQ/eN+iZfnyiKenpju0xL51Eyicpry//kCZqmJCERBImGpc9GiseGuKqTh
1xHZJeDhFKDdSAqLdH8f7+674u0/Mw2yBQTR6FhRmaeZyhE3FSs8g/g//UZBP6unSx/EkkQ78DZo
7yYnftirCC6fpfgCDQjOFEACsbDek3+49x//8xHMW6yroJTmK5h8NW46y+fhq7tAzIxWyd8ej3fW
U2mQX0asAGW4OyCs12tClstorxi/hOxAytp4bGBapbuhXBlgXKEGVgkaUlJf+j33Lq9lBEK78UVZ
mLDZWw4iV/9/HIw75McypWLH15foW/zDvUdf2ou6l56LY5otDGh+X16ZYvwf5MfyMRBhCszhwseI
o3CIfQMaJ+2O7PuD1un1r8dzyNJiAGsz9dniN0VCVlNms42UjHxSJDj+kNYtfwG39CvZyvK2M/vX
KNSrHb0kb6AggczvguFpt7Ord2WYVR6SKsLhWaGhEwRBeLlXVtq7tisOPEKC78QOTkvabnNuZ0ph
4dLEuwibklnHMEUXaiog4quLA4JqXylXcvhSSi9lMa5riH+gslToEP0ouEHvyVqSjDIVJ3nhJtuW
iWukUbrOUjurlpZ9ZipuvoxZ9qYrRd4dEHRAf0kodjK6T9qTL/xKI1Man1zOLn7Vh3Ebh5+P12C6
WW6WgEffHEDIE00H3qpsI3Kp+l3d4DnloB9NA9BfMXAJnpvhVLilxXcuOvqXcON3DXvowITT/1kB
EK8hIYRvuooFA8gEonCeV47PHb3BcTXO7KVjWgOxU26HN18xRGWfNbbY6UiChcOKNF+PR32fBcMn
ABaAzrdJSAhgr9tPyHLV9wOtrpyGou1Y52pjIB+xUFt+Rmxe5gyFItZ6CoZNXGyobxbJSeC+x2FA
61Zx1FZp+dfjdFE1Gm5hQe482vRl6EDSQAaES4itSo9y3ZToG60cEOSYrbQvuO+6unTDe61oaxHX
5eOZuLsLJnOKRKCbAf1nhCu3E1FnCQd2kK5yIAFmSP5O6wNDqU6Pjdw/Jxkrwq2VTFaTeFD6yumS
b1qDarqmptYWZkWQQSLnKLJDYZ26iVE063R86YNg4XzNL/jVOKfzd7XnSOPLsof2Z6cpjNBPV5Sr
rbBIDcoNm2rMTD4wpCjXwXabRL9+9cVeij7q+gWUMpbrQ2tkK9EKpHgn9J7xXrp+PD+zi4Bk7KTR
KqMwxxyITEhJoIRj5YyAIDTeuncrI243/94Ikl0T27gkQWuUMdKoalDW1K2cVuU+qyoo19EkaICa
+hK1w32WE8utiKjRgyQPqNifyPhqsiux8esm52unhWivEriW1x/GAChlaSVADBlsElPnkbhOE7MS
z21zFvut3KyDU7ELXXRPJfUe5E++YPtoI/gIjNDq0A+buMe22GTtKqN6B96PwiiKJcTG7D6ZnmYT
AJS/l0/L+khRR43WTsTxu6iTLa5r9cEfzgGaW6QM0lXqiau+XSyUX+FpSj8Rh+tVcOoCIIuTWI9i
W3hvEJ/UuRlLxOSwqx8v5P0TAdMLOi2VoskHlZifBNbV9ErDEBYJ9NqdojN9Hii4LN2ji9y1Woi3
P9O/gHAO5mObM9fEjUnGX9Z86MlKCZO+0SaHBngjrj+Lg9MiUEl/d4v9gtNmZK6lCSKLQpOGUqvE
1roCOEhknLzGab7rGs3xiq6dE/c8nLq+1PFOXQfyQkPazBkEewI4CdFOMrVhMvFALwKlmspd7yCb
M5pJ3qFfxBMioyLUXzA1vTKYwU3eHTl0tB6jy4B5f5NMK31+GHsHmCszF6CXNFHrgYfY+3i8arNj
ujI0/fxqo/Ct4JV5TXqnrVc0zsHwv22GJdajuzc+HhDXo2HeVGpV4Y6tMJouevPCz9x9fTyI+zwa
Y4DZe4PLK0HowYDM6zxdg6nUH2y0RaDsqZjF+NS+tgvv/fsFAo/B5MGIgMo4Bnc7b5LQxBF1/d7J
siBb+XIe7eqODKY6DmC7bYQlSbj7Ox/lDTTQIGGH3l9ICNzaG105BCSj7B0voOv6GEue7rqVBVV3
c4yw4b1wqQv8ftEAYAA2Q4BZpO/YHuxWAk0VinG9E6sa0qYBWr6jlC5ZuY8swITwE1hQBBjY8MxE
DrHc+GogYyLbgm7KOFFt4BhALU3yyGzKJF9DuShaxyVii2pIv1u1GawAwre6l/SeBRYnT0eLSWsD
oudZatTHK9Erl5LM0/TensdJrBIBwZTJAxMrs4ODVg60QvQHB4LDuqYFBgHqkO9UU+3sEITuj/fz
3NRfW2MWu9K0ShYGvHvbIjO9Sl5LVboAHJ0bEFgWVTzsITRLWZa1AWnJppOiwREB9nJfAhnb6KCI
r4Q/Px6LcBe2YIFBnQwKCVCtoqmf8ZpR7AaylDSD4+eZ7ccfpLRVAOvD2uiP5Yl6aG9Q33y1MwtA
t/3hIwjPibcKtR2YDnL0Hrd/5F9pQHV14uToPx9/3b37Aw/HTzUdLLMCygi3x6qjNNGGohucIvL2
gQwoiFYMeuGn8cKNPLekk1AzAkukZHGEbw0pWUOFjqsHZ1TrJ08q10Livzwey6wJ9E9imlFPgKFb
E5STmkrqMBaf9xGypLyMwZBxYSAzTwtMGbCwuJSmRlgWGjZkCl+UijyASzYFtyH8wsqjfG2WclYb
fqMOb3JQteuU80sjGYbKUgCD3tZlWRkg0RbMx4OeW0DEZxSK9ZheVJ5vBx3HXZaXIT84ckWPMjZO
3CRH0ButHpuZcfeIfFVeARsXKtsspCuOKfaGQgYn6PxzClaMaEytsvw9LLGNzZ1LRQR0A1S6KKKz
7/xRrhShEKPRqdrwq4w0M8VvOupEJiiDL0VdLZVn7p9tiOmvDDInoK4FT1Q7DwabetVBG4bP/0jp
JSYAbuuC+kdsrcdTObuBFFSfwKkC1D2c/u2SjSB4TBIAlZwk3PKNaApQvVBiMJrVuoew2pP+Do1k
D6N3pOB+rdIlTtW5c4JmRFAqTpkjvJNv7XchX4jgshwdYChHoxS9fMUJ4pIMxl2Hvwq/B5Ze1Pbw
gENExRzHofS5pAgokhc0WvO52Q5gk9WF2nQTRQ+fRbpC0zJYuFY5p63ypjDFUdiB2adCaTaIPiDz
GSbFtqzF54X5v38448PQlwMqTx5cG3eEnkJVl6mMD+u5owIYiyAaPmcJxZF/EXM7kD+6pRzv3CHF
RABQBGg2Op+YuFKQUCqPJHHE6fHAdS3awFRs0ngpApk7pFNHLkg0RaiHsUUvQUi1Hlrto9P3bYzm
8hDsFWpR6ooPAqXO//t4HmdeZHh8g8sJPU7YyKwMfe3nkdbXHnH4rCarLIhe1JiTDeKJ9R6iCMkq
KXlqtVK/1Lgyc2JhGAyiEmgBeNBa3e5foINVaah8GH4WtuWlWwmdMabb+ptvfj0e4sy63Vhi3iEJ
SUQ+DzFELUk3hQzKD1BL+gM9PTYzNyAUOyYitKmfknUIUhKPWp1mg6MeYgNnpHg9Z7Ih+ka2JIox
t2bXlpjbYkhBfONmsFRGtqZ8AUZolMSJ0L9N1EvV2v9+XEANYdMDeH7PrOb5OelCrRwcSmKL+h6A
WLwpquagJjoh5zRHgdS9PLY5N0IEJRMUE5Q4d11TQjmCkjcRMEJ0JEjOgJZuMMelIKi023ABrLdk
a3r5XcWOsaeqbqzh7iUGecqA4wdNhbDLFqzMOVK0CgBLPVG9TxxBt2akOqOJWkiDM2gAIDbZMetS
U+5D2w2VTRTvQ84qgUDpTnLQrdKxfuWQcXD/asoTkY0A6XlnUP8245/HEz3jbG6+ijmFPcd3HBfg
GdR76HhW240QghgH/GARiIMfm5qd56sJYI6hq+IQkgapFE+QYr1KUfURvL+oyekadm7YYYmXGMFn
niEouULrBO3xcDLse2dIvSiMxwAeuyaO661yl1iav2njT1mxHo9uzslMRIsCnDZ8N4t4c/kxaksx
Gx2A65p156qDzUkIBUNxLDaPTc2UFQCfxZh4YGcn98ns2GxQ4DfHfHSi+LkUXpPoK6Z/6qMamsH4
VJevMfeW5rs6MYGpBJPdkgbg3FDx8ABSEf2xwGUw9yBRuaqDthlmVeqjVZJWf9RghI5UFS3Jbc+5
VCRXcTtM4SoKN7dnRgB1nzbwuHE76OKexedsOIq7UQhAcGB7/tIGnR3XlTVmg5b9mHtcpoyOXKD2
2AIkrAZW0XgLMes97G7KRuBiR0sFIkp0cNyOqh7wQPckbnSk1kwgtY50e+5o2q8U8ptJBaBXboXy
uuVKowv/lpXpIjsSnSCNHUbbAmrOQqhDZTLODWF8kvtLkKt61NGDki4EJXMHFtlXINLAi4sOEGad
3b6QelV2RweIbWiTleKpAfW80UYlb2h+0JoVyLCNTK3/gywRegyQsUFeVEZzJLPsxVDlFQV3nkPf
IxDcC5WpeoCIb5KiN5O3x4dpZtHxykLJG29JYNHZ3sEInU4Dgj/i+CAStHg/4fW8zgKrbOJ8/djU
TzaCSb+gzAX5CQRFSLqxKiZhqHWdQjveUal3UWKSmJmLl3Pc84IxDiWBLAPakPuSQyP/qIChUh55
uylJsvbgyM7QlU33kRKU+tgoEdQlZGrTtu1sMQg8vYy15hAKEFFXY77c51GmWmnZ5DGShy7/LrZ9
YyHbLFrAQiSneCD+ufc9VSdxm5kx+r0WvNTMzfJTb1cRGqE7WWJ2ed7UReg3qehkzT6py0MynNQK
JQNVXdimc+7w2hLrjxI/yIqxjUUnoTbwCwCQjngJlZafZms+eKIxmMHawIh8PZM8O/wY3F2TQg62
5349XmAJB5dZX3yIgpiQaOi2vZNQQe2v1DR8COFTs5KQYF8CxN3jtnAsrk1M2/nqsVJzydhraSQ6
kbxTsidaosEAb4muEVa03/fVEwUSEEnVeNjXymAIYCcKLRGon/D8n4wV4RBudFx6bE8VH1VRVSuF
6MiE24tca9AoWArxphD6fj7/xwazhcKyIXxd56IzGKloxsoqMbLYoKtyG5VW4Zrx+/9pTOxGElq0
V8UJxhQg9S4DmQUI9mML9/gaYIPQkoIjAboetKIxQxL7Mh/VlJOcqt/0ynclvdWQBPtqXDv5UwgW
Zz+2d+/dYA4tYyi/TF6HMJ60qoWx9EHQ52Bn2kF67JM1iasFI/fbXkQZiYqSAheJwisTjkCSpVIi
sHg6nY/W9SGtwcqNqtLCMZ9m5nYzgHoAznOqJeE3hcm3cFUCNS1OkZ3aVgrQyI97zuACp5TfX/hw
CR85M29oq0QPCDqwke2kzFMgjlqvigJPdpQi2ReAjnFmKrYLbcozYAG0pCJ5hLIEYNN3WbKyp6QT
aYUhuXlpV3xdQjcD4jslGaJ92vuBpUijahdRx6+7nILqraH+ExXrbFUIXrbu5ChcWMv7FzM+6Seh
hEsfV+L0JrjyL+UYgpmozWWnslT6zhG9kP50gJtxq8cbc9p4t6uJ/jrsDAV8xKDSu2ORgpgXKMkr
3hl9Uyainv1Relselloc7tdREiSEyniVo2ER2eTb4fgT/dGQKDwiyCJegU4t04VS1Czk08qF230m
wJtsTeca+k8438xzScMVSuRK5h1+fAsq7Q0CiJaA0npEzK6yWhoYDa10tCzW6gjY1SpQhHUEAeZs
E3AAaF1KCOkCf9P+fTzTd+wWKHyhjRcbeZppPKMZH1AooH0PULtyOpBo1WACbbpTXrxXxfjZ1rxR
IGcZtyCr9YghhscwC1D4O5bFW0a6SwGkiJIKf8VRXQg8748z8FASJgreEJl+1mnwbdeVIDoUHJ7b
0iTTuyHT0Zaolr6dja89p+fDgnefeSdMJmFt2nTTNXq7GfrOS/kQP3GS89AmAOu7ZpjFoe6RyOBq
vBtIqOrtU6HpSiQe/c4icmi4Ld14ZbNwzH6SQbf7H7RG4Aeemr7ATczuf7XIorYbfMnpSlezBBol
duHy/Rra7ZWTSTnR84xzgRaTWt1VM2XNAbGNPtSu/V7YHpN3vvsSDUUBGbUHAFeZYDIqq0TxuEBy
KN/rsm9R7leNDuxKDXUeDMLxU22QXRHaObUeW77fAZiCK8PTtXLlakgdUbGSMAWRloNTcsjQ8ZIg
kjUSbctFp8pfiLtmMvbgZUbVQ5BBxY0DMTmLK4OuyvEAQZWK4+8z/9IMHQjAV5wTIgUJubm0TnW5
0ytNtEm+gIOY8Q0wDXcHwYepo5lFQ0di4nJe2yiOCNm7IBF1TfroXIBY4ByIHxhBDJpJu8wtsdK9
P3ATWWnl8Vpz8/UgHYJw43mxpan9wnfde/vps1A9AHOKio5cZgkEFRKcodQpDicLa7Ha5B4osUfe
TDPZdv89CJaXRUikSWjFh1glIEe389/6vNSJ8kCdBi2wxb4ET+qUTQwHOwyfB+B/j2V3yKSNHw47
yi89Ju9vHFkEzIYgc4L1v0vPNl2KEonWUqcWrQ40l4r73Ib7sHmO279xcaavPeiy0z5cjVMf2BuQ
W0O/0D4/3TbMUbv5BOahRNCHXfZBRx0lN3jOFqJXYE+RPD2o9S4ER/jj83V/990OmDnYosqPKceN
1EH4q0D/FpJNNB+AJVGzpYB95iUDW+AjwD8TXxrbAdal9ejXiUSd3kdTZf7qo/Sm7PgRWG4pqzfI
ToQAXlAzdg9Rc3o8ztmFvbLNzCq0fUKw04rU0egqyE+Ze/bifbfgPH5OKLN2QHaIOCbgMEZnN+M8
AGGQ0yoWw7PEEeyQInalwPSo24IHIa3CwtRCHoXkuhCB6Qhq8PUeiorv34Lcyws9RCe0u+5JFfwu
IFjzxmkaVGVQZEmfwqQHm0ObDdAq0vA/e2ZKYvRltIGfuus6Colq5GM8qhDLAJbXbL2OfqE1OcgN
sPVmiRH0fPmiyl3yLvkD9zsbp2wATsFIV6GY4HaXu5EqWxCGcI0tSTnShHwATKDBpdL0l9ZcbHRR
Hf+uxwraRGD8AFmp6EImKS4BRFL8qH/rSON2ZhooLdo0RT4x0lBEt05WFzQ1Igipv4e0bxCRyRl3
SkDnBY4wFEhlY4COoHrqS7zdv0BRLmITdD0yGECAD59l0lWp3ieunD6N8HVvTdXEIJFH28Y+4uO4
MPLSTUwwj3WgF2zUuAdFVs3tRyJ6EI9Chq0yFcxNZHby2H0qil8lRpW0KL40gpBpK26UJe93ouXw
OKSRs8IOMgn8mkOSteLLAMnX/eACobaQ62fOOdA/2CRXQpTMjoxjJR6AqAz3Of1OhNZQ49YYX2kP
Nlbk+1ABN/7VCfgve5PIxeRc4d5uHetQ9cjBCRQC4tELmDvgTrcqAKON6jy2w3iUf+zAgyF5CRQB
qPFu7XhB5XrqAIlYTvr2OdVER4peC5z1H1hBoyH4rlHHgiI6Y0WKurqtU2ioViAAbL68kNre+PXY
CHPz/TOUKyPMcR6KpCiaMY/22EPGUHyTDOpYpxF8kl1pPjY1fe+V57gzNfmvq2cHh/p5X/UYDypD
prpvIDvx2ADzkLozwCxLiki1IWEW7ZVOfON9oidKY/WltAES0vCJtFHd3grCRS1fxvHe2Z2OwdXA
3D7Tei/FwLzK/VvTSJeD/u8IogSczyUCdDbx9Y+xSVQDkBKQHLN7vCRg6vRUGGtrS/Id0htEOaWJ
rbbH1PutgiNXHQ+U+nquHDzy7qEbN4O2fB//y+rH3YcweQg514RO6vAheQCUifAiKJGej6vHSzq7
ZyZmVYXKwCj9wA2vplaL8qzzWmxP3vNMmvi6HysLu2Z29a5MMKs3QIFE4VrsGq/yn4CEMmlZ2T6V
/iYQqns8mlm/cWVq2sBXo3GLTOraaTRB9U1y8Kb7X4vRxLwNpIcAf0MRnsVRy7nEd6Sro31JUkPl
vkoVVPxLnOxLRpi1j7U6yRuct706Ohw0yEl7aAe6MFuzrgl4m/8eCXN7dECbSWj4jvZCgjZREPpz
Fz4D+zyYnTLv13+yMj/Mnii2QxvrdmUE0g4eBOgwazyCkfIlp5JeLjWjzc4awgsoEQJ7irzSrRF0
n3atP4li08pFnCV37VrtM9euAT1Z2NRLpqafX+20Lot53s0wd276mjaJ2RXOEC3VCWcPJ9i7gU2E
5h1k/G6NDBMRgCt20b4q6Us3ql9c5S7sATZX8Y+X0X5oQXn0y/w0nlwNJKG+IiWgUdkj69mAFa19
4qVklyax6dWNHST1qcYxFdrwwOWRUbSWknqBVQW+GYnevlPchVzl7MRefQ+zhgIfta6v9NOYoYHS
gZXjK49eH2/GGY80SWUhLwKkNhJDzD1Wpi3G2WCfpE2Dt7IarhQhz0w/poPekaXObDZmmab4xhzj
AHMBzLlej2VECwRIKuAuuk9+JC8q6d7SEmIL8SaiG64S0ZeeWGmemsESu8PMQxGxEpBO6HGBkjHL
hMX1rqSkQ4unTljqpIKcDNcAyjNavhCdwt7x+39/r9wYZJYxUnwyaOUY7WugQvS+gBgo9MPVBSsz
HuzGCnNAKkQdUiphWEP2jWgjR5/hqlM8PY+sxzuGTen8s4ZXE8j4L7wzmrDOsIZDc/YVJw86sxEP
4BOQTxHOipTpbnmoIVDVLEXX/4tpVFZQyJ1wbOKtF5BIrJIIKMd9oDxHuJ293EZuh0CNmQ8sVR4M
OUNgP5x7RXjCC/DfBff/NXB0bAgIuTWRzWUiT0GGFOSW+7FNzKhGdAcWmPj8eHpnHpbIvVMZdR0K
nnmW5F3NY/ChqE24D/4fadfV3LaurX8RZwh2vrJIskTXxInjF06a2cFef/394H3u2RKMESY5ez/k
wTNaRAfW+sobwJ7dY2ycSnj2lVuEhCVumb+vh+O1Tv5p1L/xDO4d0/Z10qmwS47SajfTmzQqDimS
RcE436td4ZUparavvfZ5pSWMC8PE+N31v4h5H5c+NWHi7jVLSO6VPSGSB530y7iDH3ZvZChM9ISF
crrm6d/iPY6y7JBG7qfmc4L35t55JGmoQCaz9UFAQiJVVR8Y0fMAaY1v7s31rhIcQZCexcSHGZAK
LRruexY7H5DKWvHCNN4W67V2JEMhXMEG/oPVD0D4PAZVyUeVYK/II2Mhp3T+kk2elgaJ+ea4miSz
wtcn/hl11JpsWBogE8WLWjZaQgYtw2uZEK9Qvs5VQIwv2gDxJuDh9OqzphPwC+0IaSsIN+zocp+a
u7YbAwXXf8t6XST5JPEH4XUL2RmUCqD3c7myM3xourj4oFE9uhOUuoLiDvD8XaK9jvSpLE+t7XqT
E9BmnxnPWtCMr5txSFFJcEGL/IuBZq51GAl4Z/F2gjaIQduabXnEPDtN85ubSQ5d4Ro/C8CdghvY
+MAbYybF/RewHvZzu9zoztFsf3aG823Rv0A8VdImtv1zD2JUif9tE/uks7sNyTEPmgkhaflsZMck
R8Ks1IPrHcdX2v+ZVsyFGqZSUEDgE3bYM2uSVw6iNHkdlig4hgXsUHaamuKsdYdhB39OCKeqSxFk
hhLvJ5JNkoNQ2Lkop4JvgST7h5p1Zc3tnKYKNtDmu/4VsyjEu5WqBdDxm+/Yj9ebLLxNYB0hP2nB
fZWHIE6qHicVjDWj1TDvsVsFC1KK/XwwJ3osHhYV9sTXAwp3obOA3EKJ1Trt9AX5oGm4TTY8IGDh
ez2CsAOhw8hq5JYDpe3LqVJkDTELJyuAMCkg3Pu9Gn3S+/SHVYQxbXzFlN3txQFNkGOQTLOw0i8D
5g00VgCnyCPbTLGPG1G+bKGRl2FSwaPXDAw1TA2ZCDJfDfxnruJ5BIwGGmrwcIN2AFIqT9IiSoe5
hAQDOPowtLaCUSvjfTUurgeTpy1QSmBfTBe6GfbaPa1ukknmq2hlEgBYAe4Eof2DnaNO3SErRnxH
5TFFKF/7en04eejje0PPA7APOFv6ia7MZAHJAAooelB9T8J5T16qg71Lfw6qt/9c+/kWrpG5T58A
nYeIcVjc5TcoQvf3MoVS4QZx/i3c3RFo9r7MU3wLsyHek1oNif42mfOu6h678ZXEUVpKNlvhpfE8
Jjt3z9q/bJNCY4IOvl1Lr3m53bpg3UKaBTPec9gW4L72hyzM/3S5xZ7eyCUBn3AZco7dwVjUEjmL
wvbS9k2zvl0fVF5U60MEbpHWnaJbBetI8JV3y80YDIVPIj3bZcfsAFXXQx97mVxcRbT7ANTwn4YB
53TZsGFVx87pCyTiJi836HdtDpeTOk7faD3dLANTyU+WLwl9TqDluKnQV7MkG654OBnfQ2cAUjzU
Lz/BQIUnr5DGiKyh+V1MtPHslezKvAaeYLkv7XKfQAAV9V0lOfSJdtSodpB0Prvp8Ycpk7kAOQNd
AVbf5Sesebk0SY/cv0LSL+DrwKEEe+Om+BXgJVoHToOGsj7t/DFXdovxN/vleXhudpWTig5wcASY
8A814sZvTejR/yKp4au6r3aBbv8hpuef6XbWYm66kTw326Vhh+r4HYxaYGgLnOIyrXXRQcBAc++1
cQh7cDtVRodaXUkMoPVWeoM6ARocdvOLnryqdVSZ7U43OkmORbgjAR4ABzEIcuBay2b82e5QFG5h
pr2KHQkIgF5/GRYo/+UvWRUHG4U5fHcbz1CPnWZJtkm0kkAmMCD44IAazse100lrV9tGKriwPGfB
rVb2XGV7KT9LDab3AhchVqPiFso0k7UvFGxCjXurK5Ceyb6MS+stydv15cBm+7U43LuoSrUhVRIk
56mxBOUQZ75eQu/N1EYcKzhh8Z4oZskdRXTtOm+bdjlqw9Z0qtMgh7oVO6f9svxy6tcx0JiG7CRT
zxKNFK4HKLKDgo20EdePSVfpIGN12GrrNyVuPcv8MyGN98WFdw/+Z+rlKu8m6S5An9sb0ujbp7y/
VRZIwA8yIAiPhvkniAvqiINNE1w5btPIVZokbonkxZAN2iEDVyZYs3oIwEhW/F7RyWGdE+jc0sz1
9akcA3sGUK0zWxNU3q55LacCoCEnqJM49lN7ZreltQuXunP8uFcq3y0TXbJGRFcjXIpwJ8RXM62W
y1EuRj3NM1XB1WhY/KK/cRzPmizJVBIGAZ8VhR+sETBNL4MoronqdNGWEVSQmwpP3VdjeLi+QkQz
iAm5sjwrow5zKyQbY8MBeaOMQBLwyPRGaxl2VrQe8IrHTgJSMqYodyItfd8YqYpGIFfkK3h7VFBz
7q1bbNejhlrZLNk2hZ12Fo+bTXDQchcHKaEo0R67ythN9exLc9OiRuHmj6mLsgxAlNzCS83JpJrd
g6anWd5aYEshW2iqS+hCCGKsc2hbyPxxRCN1HpIbKXNS+hq2s2XUJN+Rpw5U508lGN8X4nkIblK7
amkOXTyX0diC7gTZI83P1HQ+uW2b7CledtDdH7Z9o9r1UckaJF90TJcqLcljO7iqzHZI1mLuPVlu
pTLaJlqc4rVXOIB4yBAMolMdMlVQWgDuFKA37lQ3nRmcvHooo6F+xPETByS/hQJfBMZzLJHWEU1L
XAmh6w+OOoS2uOfFYIFVWk1NGZnTSQPMdQSrVHm+vphFxyoELGzUDqDx98G7uUjNrosJG7/a9Sc6
A2d0MxI3kK4xYb/h0GGOmChW8Lvf2OnNOlHAZbBE/G3Z9ob6mpuvKTWPcQqloNUOUyn7T3i9xjEB
yB7uDXDvYfPl7D4E+SBFaYhdRloP/M5sPtZ0BlTSONb653naQn39WtmFb+eok6ZzELtQo77ewaL7
BBDdwLvg+QSsKrch4xiawOyMWbtTgNmwDOE/QXN/WJzjatNQ6f+QdMeWJJNjgpgQtOABWOd2s82Y
61pbKlRklQ3Y7JMNyQXjft0K3ypfoWrwx+1jGhJMQR1jC/7bZQ/HdGzTucS4plqkFV/p8rP73tR3
m6y0J+hH2DtB7hGMR4ZD51pV0MJGGdgCLo+ejBgkNvN+7ftnc9w8iHV+v94oUTqFqZtAzvEdb8tb
Gxdu5tgTi9bbleZtE2Qrmh4aJ0WXQ4SkcD+XbjUd59Ie/BrUNV9NDfgsl90fkhzexxLLE7okTGbt
w1i2DelUMlZVpHStPzU/tzFwcBsdZSLmgtVpQfsItRqmH0MsbpYO8JKmy9JUUWcgyTnDIt25aW90
1wcA0zB+00J2nRcO578B+XfvXPe0TQkL2AZZHaLCvn1VhyORWWqJUvEWZg22OGKzEil3BmKtwwE4
Rg/2+QEAfQ3e0bERDKnvaF75lCDV8HXbL29W5pn+AQaxslqAYIO9iM8dkE2eVUsGt6IIfjCern5S
miwgLmQ9802y0wguGEhw4tKNEgg4Qe89cbbX6QmZbToB+FjHoaLmuyLXgEe30t1cuwcKGUTkrDXZ
QmEHKvdcsnAIgiGCqxp4CNwGC9NVMEDjoYpsMud3S69+I7EF8IQbp643l3XjOw2YCXHpmHdjsjV7
zVno81LQFHDXeQthM4TH9/XVKzg3YYYDWDojq6C+yA25McdUc+KiimgyVRCWKUc/S7Eh2ZMmg/OI
pjEuqe+bH6AcPMqqK6C5lOZuGdnbb6tbj5MKKWg85vaTIgOmiPBrOENA1gfPApcCXoqgIXpGpoxW
Eem6+W5K7TiMwRQE9jBNQlMjGbQtwdjNgAjwVzID84FTIlzmsQnLuetDMtMJUAh1Pi0bXXZq39aS
jhf2BiPXuUA4Mx/Vy7Ng0GmlrmtXofpa1/uibvS9SVN3V9RWCSqykT0YcUxvro+2aIEB6MmAfSB6
f0h59EOmbwPQmNFmj3eJrT+s60sH605PhQ7q9VCC2yVzkYAFrv5O1OLufqQELhpA9SpquqNpPZa1
bAkL2mJDR5Fxmt6Vy9jfz5Yw+AXOsCUY4sZ8mrInJfZmAn6VcbjeDsE4vVMToVvGivI8EnLIEiRS
yIpxSnGeOncl6GQmCFOrBsOY5ef1YIJOgzosbnXMPRFcX241Elq5iZUSrEZ6nw+3FZVp2YgC6Njv
mGQGaq08Am3pKcwzc7Smh1R1WOgELKB+sPfXmyEaGvBTmUwU3ryoslwOTWFBEH2KEeUVSDq3gs6k
VxrB9RiicTmPwQ2/RZssaRfWEqCFmLpyWFG/Bw7gD+1t2bWCkW3/2xhuoa6YxtBPR6ARJQN92Xyy
PCOBKVkusuZwVza1n9YqrhFFGfdLc+zg3+DcbLWf1X9GQvrQHO72EmtWq8wGAs3rfgMH8a15ndfA
kq1O4UQDlAWlZ2IhLcH+frY6QayDBjl1qsg1UKnv8EgMUUWTacSKJhqTWtch8QPUHs/v7kHmqFGu
ryO1j7+78UOc2rCicg6Q65BMacE5CVgOsql4JoCWwhu/D3qX6e1mYHya1j51Rt97dmpUh8xI9PD6
zBY0CtV6hGCof+SluHd52zlLShW3ihylDNb2uane9D6HXqnkNSJ68KHYq8HQFn5OzAzvcozMijZ2
0WhVxPKOT4rxZbR+dFtETdWblZPjb7o/w+N+kKxcUeId9GAdmzcoqWgjt8ulS8xuF3oVqfUAEzZY
h01PLp1PM6QUrCW5rc0OGayTDQvCP+9Z4LsBXsf2Bxa0dtngZHRjlLAwKdkLdzB0L6m/LYunas9/
EQe+pSa0X6E+w7+/GqWzlpZgBJMWVnOLV/fHsbulMjyeaE6+s3pBQsEexR9NSQ9odjNmNCq1t3a+
dZdXIpOUFocAxgF+CkhG8LJ/44b7qmpXNFqUV2q/psCFzeXj9d4SbBUObCJw4DFqOo6my1FJq8VJ
cwta42iGiTJiX/3NcJwF4HbwulGXzoIof9S5t0B4b1vhtd2ttBoiWresgoU1BRAKRCcu29EkpAFP
q6FRS26B2dXtAC+0WLYRiaIghwB9LR24gQ/GaFRdp84iOY3IdGocGK4XP6bkJatfrg+KMAzSvMjB
I6sMrNhlY5RVg0vmONII6OF9FfZggLXa4Es1/XkpZ3YeQRn9v4HeN4uzg2K1i6JT6gkzbHShvDiE
CLgri+wRl8Z+OrF3TzbDhc38nJdBttsSK3J697gtEKX4rbqf/7jZgPO8X4+BY8JF7LLZUABq1iFF
5YzSV2P6FltPivWQmX9+mFxE4Q77pBnnmlAUskt3PrqhWaxQoZJptIq2WebpbMCKnc1KXmsSzDIt
sw1Ur4C4qOEtNu/Rl62q+nEJGx5YP1qepss8qwUbBlOHdtjOB1SUxs2bvGpIm2sAI2fqPmVUTOWB
DJKDSzA3waIG3xDXLAtFM7ahnE0ZlGttm44rKF7GGkxz4q91vStAuIqh6HB9PrDP5Z7sF6FYc89C
uR3g6a2DUKt6a+XTKSsHXGZukPMCn/N32tNDQsLrIdkUuxaStf4sZKxTtV8GYP+d5bkFN/wERXmv
N7eArI3k0ilrHTfb025TNcVGqMYM4y9rWz/k1omOr5310BbfYreR9KYoVQgtRvAsmDEQPBi4AxiL
Iu5WaPdFWw8hAM3rlNRbmzbcDD1Y09QzMpgR+5qNB0PVOn9eIrgIzt2rICZSEa3BWGr0bdag+a8/
WlKDCdYCfvTOW8jNTXtIzdRxWAuRP8sD67tCfBtee6oHnUtX9VbFo+W+NWVWf+x3r8XlJioeyck6
UzSOQF9sasYgsVpJ/7Fd6VoIbmKuwxYnagy8RJ/68x4ARMvvg/5GVuCXtYSblHC3AE4sIUU0H3cy
BQbxb1vvL2Do1/MFBjAo+zp20UvI0WqR7PAQnWWYYf/9ed4Kp+6ticSs0l7erM/GvvpdHV2//AQE
y30XHmvFX0P3ZoA57PUdQ9Iql7t4wJG5b2YDmURl6Pq7PoHFQ0wU++Z6FOF5ct46bvFWbl/CaQGt
A07cG4LFK73aN7wylMnei7Ylht9lFm7IxfHEZ4WqA0kKE5nRWxR8lFOqAAIQoPyP7Iuk62ShuJMY
ZRodqn0INWu1p7uzn6ROQDqknbWXfrgpxicKpZzrHSmLyf5+tsEr6gpZ+xYxa9Syu3kHUJvX5bt+
hUeVexrV365ycz2icIL826EfHgpaqmBTNtBKsi+GPYi6139flG4FDBoXDTxE4MLGP3hg0tDHNAY7
x9Z9N3pqTsVRCe0f9b73fuqtNzzB8m6XBdejiq4a50G5fnTorIyTjaBdkIRPMgdI0TEMDRloTEHG
hBl8XY6SluHlrBguwIbaNwKLSVU9WNUzHj9lLsGIiK4z55G4ORjbKSFpDqyL3QZ1tng/WuytRrW7
3lvCWXfWHq638MCacDTE7GBa/Hlu/MU8bf0pKZ41SsDbYjgLWVLr47xj8nu43+N9h7eoybWMaknm
KCbQLz0ADztCZugvqbJpILhUsCjIzaowl/joh22tZbvoZVmiPAY/p1LZ5ZPf6uZem4jXJz/XESzY
JTtNX2JTsq4+jhwiI43+nkwFhJ3rU9yvrdGhwN5MxPV2kJKHpFcgc4OWBHmHd51tF1bfZLhPA9lg
aLczxDXxdO3159iQ4HoEHNiLxvDFv3LJ1HLTAOwpW/VQJy/52OBxWYQFYKXd8FVrnwmyJu4Swauw
2k/UBv6BQDBJaST0L+GsQUYPNXkVXKsPPDil0y1Y+JSRVd3pKD6a2/P1pSAJwBPf9MrtmrasgeOw
Wy+mr7mM9yk4KtGXTByEQTxZWfxy8ygcfaw6G32ppcah6M1d0z9Q9XaiD/k6elB8KRfVS9ZccrJ8
vKEhLMOdI+3O9KW49baaLruBLAhbhniCdb80yMNkVTioTiDFLgp7ER4GDDLClh9361ggwFNMCwuW
2p6tPOAxLWnOxw0ezWHFFxDV8KR8Nwk6m/l5bGrpliJCkVq4Qa/eCB5kXctsBWVhWEPPwiCBBpgn
C1MBYsUEE3p6u5rjXzWGIVcdOGkgBXkZJe/Ajx7jDTWkCnpj8yPolEoiye0LSNawYcSUg9Qb8nXg
ynJBSpQ9DRXy9tWdUXkgPbg9no13+bg3tFez1/0kht3OWkCfJAFUXbKuhFvIeXiuJ6GxR7K4wsJy
Vh9v9LvK+qTBctNRb5WSeNUUKFDaq8ZXJzfDQWsPdg0ZMoWJHkolPT4e38yQEhl7ZLCgf8Zbnzl9
7cSVgRVo7NvuZ5J1oJP/zsEsl3c6AyNevosuQ3GrbklKU8lbtDrv6D5ud2lyt2bFrp5Xv8qCGr4N
ZPbpzz/fw87bx+0wTWwN07pWJUvM2sZzPcnObvYDH1vlgOWA2w/OcK5VbafWqroBHaiqGEE7bLOn
JHlOjIO1X54VRbI6RDuXDu8i+OuAdgb68+XELTe1ocaKaFkypTvSQH0jXpUVgfvixhrt0ptGEPRh
vhNc70dJYB5bY3c6NZ0EgStW7zgkc1DCQt3cm8WnFCjQ68HY/P/Qp/+2kt8ynU5rcqtAsDn75VS3
8Sr5fdFV4awXeTh5XgJI2lfsPlI7nmk8J2YCgWDqESq5TIo3GuZhw1J9TFX/crxsqNfYKgxzohVZ
xHl4q5Lhrklv+5+1ctRgZa7vNT0OVaimTfrRkmF1hYMGdxToOCATjqzRZXSG2qvGETu2Di5rcoNk
CnmCC6zfzr+vD5hwFzkLxDVzyhWjKUwgPrvl92T4VpTTsB+9EhT0/y0Qt9ryal3GbUCL8m8pzHK8
NchAQpE800QHHcAYSJuikAktXjY9zw46rbXzRm/QmqV6BY09629p+na9HcIZiKIlg9TjAOJlGpw6
XRo4yeDGHype5RNfdsURjshZAK4NE8AyxaIhQHNDAtg5+nBVlNw/3+kxH5bpWQzuqFZUu1xqHTHq
o+U9G15xBFD7+OCGzeE3FN792INga9j5vyhet77v+C/6rg3fjIMi+RLhgJ19CDfP1S0vc33Fh+jm
TT7cqfNObT9dH7D3N8q1xnJTHNJXXd7XiNFFcIztT+2p+J7+1N/6xVtCyKLuJt/svOZJ+eQc2mCU
yBHwls6Yizg8z5rITXwmsliRDeHH0N5h3vubVx0hSlBBpPZkeIpn+/UOiLnEy780YedlWBhdQO6z
HdnT79sX7Uf1g4TkRsNfrveMcJMBBIfJAADCwGsBjFWh56OiY7P+rgcmII8ROVg3dnb438JwHWDl
aqIlLcIU5bFKb/X5rYNUDD3o7S+gav9mBzhrE3fMbkvnbDEDlptL4kGcGqqX/qxLyjPCWQurHNj0
QWkaWiaX24wRu6XijAhip8+g7XmW8qXvZDZZAvACJs5ZFG7ekgq07VwDWt3G2GRjMMYH3Yhm89tk
v6L02g6OD1m8ArBVqHheHzLhJgfXMRAWAbCG1MBlA3V4WGYwpMNlhYzLPtl0w1udjgSk6lrqtY4u
AwALOL9oLErweA2/n7fcrmc4yQAfcAdvc2MLxhZMIq8MijEw9du5GT3cPv0Ol33zsUhQvCmAojAk
M0e4Gs6+gNsTCUTSIGiKL1D92fzawT83p/vyCPCGncsug+L+/be13ARyrXTGSyLGlrRBoyT9vRSf
lBgaIPmX6+MouuJC6IMwUR+GB+FXg20C2zfkVWS+pDCAt4Pe/kqz9cFM7jW4g2utzB9CQMiH5DdO
RZamguw/76qwaCZ0ksoUABS3M479DFHXQR/yMIOvDOTEigr6UNa2wxM/uxnXOg1B3lMO7tCP93PR
6D4zCzjOQ6x8rt34O7WrEeVyZKxNmPj4FLxSj0LYIZyqEfwiOjrHIu0MYJQW99YhmXsCjDW5ud6J
osGC4D/kigBqhlEWR9Uq4RLRA0JaRorT75CNhZ9P5g9qEXbOnyuZoPdgUfTO8cErV7tcd7BTngsL
aq+RicNJ68KEtp6i7q63R5i7YchIxvKBVjwvgsFIgXGfYmNZfo6v4NbXexQoF9wwoSnbS7ZKYef9
G4vXlaqH3MgKDasKiXnaHs36aJIb1ZSl9kQvVOgK4U6G9xxI69xEV43NshOGq98SLfa3eU2Cxpm+
GXTLfLeev+fFWO5IV/qGUUGQclpDSZ+yHZG/ZJx9wId2NtMAXghQ5k2ANA74L5813/06/UgmT5mD
6W8yOpA2gm0oTK2AE+A2Kw3Gf3UCs+2oKg9AoK4705W1SNilwFBDjwW0WpTFLudiZlhN384K9qgu
gKLbBv+3XWncpvqj87Wg3vTteg+Krr0Msv3/4bjTLl/KDHhubIko0v/qymcST/tEa0KryoNhkFzK
2HT4MFqY+ai8WfBX4kUOFpgAdS48EiADA4/QnfKz7Je73LkxnfweKNWvC/Tq/6J5zJgC85NBhrlN
ZI3tdurTqYqKagiS9mSNoJeBAoLqX1pITjI2+B9aB8ARqEaQ5/ggLd6NhbaSAhj4uu12rdKEau0e
60Z2ZgtH7CwMN0HsDVmpKh9ZGDCE6nQ/QecEyKJAi7djBkNvyQtSWAZhiCVGGrRZyepyRqppDK1P
Gywhrf6yDIccApYd7Q4GnCZN1e9ovUfxKm1fht6QhBbdDc4j88utTFFCteoqmpIAYuIBnNbMZNkP
vXLEwPju/Hh9tohGEHpsGqrDuBDBbOaypaRUcq01QJ0g/SO1Mp9mt/Akk0wT0fidB+G601rgq2DH
mCalfUhr4uV5Hcyj7xb7sZJh+oQNwvEJ3zYwVwHt4xpkdbUxpiYQv1Zl+BNZqb8pkL+ErYasWcJQ
MFpiHE+0gJd/s7ee2OM0Y1rqk3XKybYGtercaADsS9Y0m+D8OgONgTEQ8RJAofayUbW+WtvaxED5
Og1c05ZgTL+okCArZO7noiZh0qMtmAvYtbjp0NASBvJQyY/W4lhDUBcm5H/TlLMI3FwYRjo4qw6g
dNrf1kU4waM+vqGy7L1oGZ23g7XzLD2TF+oEaUi0IzN3ygaV/elJNbz22Ylp6IzT5+uLSDg8Z21i
fz+LlkIRfrQZoB1PwSXcMh1EydH2l8ZOd4aNB9X1cILGYR7Aq5WA3AtbBy6clc8mvE9wpvTp4q3b
cbZ+QORSG460vasKyQYhaBuS/sBv/mO2woswufVYN/PINqT2sPYR+OCpFfuTE15vk2DioZKD0x/4
yvfd6LILC9AfEgpUWaSCDW06fjseTUW2YAX70EUQruNQXFhMnbEBChqOnb9Ot5Dapi0kVyS7uCgQ
6mzw72XyfdgdLlujr+a2ugXWKyqHaWKEyvJqKaU3Wq9AG0tmg2iAALIF4BvFPQCmuamuaWul5LEC
EgrZx0WY10cIPG4yxzdZFK7r7MYsSL8hSkWOJoWskKe1j7nssikAv4A/CuVKIP2RJ8ID/bLjRqWF
VkpX0KjSUNTVPzsOMlajgVPfriO3NyK9f1MAOFNRy04M561QjX26j1HSSMlJp7IigCgzAi0Z4C0g
LsREF7hn0kDXgRogMKIeFaZL6jkOYKRKd0vqxEuTB6P0dTcYp5fEpXCuJL+vL4p3ORlu30d44HKB
A4ZXpcltloYyrEvSA9BNiwwW0Md5vmmVU5cqKPlNjzh1dkm/Ij/T+90yqr5Jn2e1hXvA7WJBVOFk
Kr9jezcW+3m8o8D0znBr0X9TJDUU7ZRp+2qAc7XkrBdI5EDOgYENwIxUgSnmuqyrVGVMtx7QfZjm
ZKidWMmhdA0fBJ/Ut39Vptcka6iQzbeVycNXTapXZ3fFfEuW3Ovh/YLn6v3cy168rK8+9KWmo54P
WjakorippS7WhDcvQNqKVifhgkvyvjHaQVI2Fqx8R0W+HlR2nRE92N/PjoJkMbrUbTIA0sqjCmFj
/TveS679ICuBC/jlwPkjccbeMUx/mws0krg3zA5qC+6ndD5O6U+bfqMQxqn13C/VoJu309In9+73
vPsNczKYHn8a4amKs89WiwOo6ZJxF2wQrBACSjLAQ6B1cd8zYyrYgJIzPf7CH8rxbdy0/ZbbT3Mj
28ZFoaDwyFxIwR5DJ1z28RRnW9wyL4MqKwInvdHM3KuX3HepDDUhjoSHDQg7GNIPolXGljlGA9j/
y+Du5/ausV5WGfBJVDWAYue/QbjLHUq4Cp3HFjB/zYHNlOsr5Q/Fob6ZmHf28qvf5yayCeu0c/Th
Uxr3QQpzJX3aJcgHYziBBFOi4c+BdLCdZKxWlLYYbYUbzlxxLPi9AhC4dS8k3mXz0Wq+LTL6mmBN
XkTh1iRVG3MARxCUgH1zkExI9oXceodlIrA0oOMh0cRT5E0y9dsQA2I79EcQQauj6Z465/R2fYsW
3FuwzYH9jUci2Ll8/nqFvBJq+xCgQx3Q2RoPWC4vfvqLGDgOXRR3HCCtuUu51QHpD78a5Mi1z+YW
VQlYwDI6gWimM3bp/8fgTppVLau47RADyV0AJg0/L3ZY61C/dIPrrRGNOaYVbq9AdAFXxc0sbBRT
Y6UAg2b1nZFBfzyRSe8K7sfOeQRuVsUu8PtVhQjrdlAXAKrcHVSgQBsAMcI0Jc0Rdhxo2XC6AKkV
PJrLzQi2yOi4CTCh7MnMwtVAMvWYhte7TDSVoTKA32fZbgj8XsYAqqfT1hgxyIvt/IDj3/jcJmB8
Sm6twn47C8OlNm2Kp6c9MqTdqwK0J3wGoQavflbtp152SxCkxXBHgPERw90A88lNt1qjibNR4LZp
2d/bRv/JTdS70kL9xcmtz0RR9+Dug8BSLZL1Khiui8DcbVmBMkiZNdhxtGQJekNDfr/3INXqGWon
2YBEbcQ1VmMeBIBy85niBDZ2iTJB33TDnXEjN+78q7lnFnbPutr7paXtrs8S0ZUAVYP/BuRfHcil
jEU54EoQ1y15MO0BlvE6Le6SZajCqhvzXVdqA3zzCNgTMTygdKBOfHfpVj+DEJg3T9m0W5Gw/1zN
ZWaBoGjSeqdBJHIH07FFUpAXJdkuPpdfORBf1Z0EAqxOpUep+5y22UMOS1k9PmWu16N2k1dJMC6r
55h//qh12daDCQ1Q1gd7iALMxEJL0VMmXoIDWb2J/HBUlFctRbJ3a2xz5o4h5h6EK5HjYHtwuUUV
U9rajYbLit5DYrgNnXzwFtMJIJYK39KTXp0SeNGhJuj3Dt3nqUfsHW1/0uwwxG6gNnvX8usF6WOI
lK+Dl7vNiz7KVr7onXP2lR/UOYe1T8q4HsFHqcKp/4aMmbeu95M+7hSI5AII/jWdtxfa3fTTnT4W
D9dnrmDjAab93Z4S+gN4ol/ub9rWKG1a4JpVMuWwRyumvgKf0Wn1klgPAGv9H+NxM69s5kLZZozJ
kEXgGHn6bNwk7k0zVN6E4p/yV+GAxoNCOmr474/eszdBpqTOUtjoXEiUeorzrOi9Z9mzp8D0Q9E+
j0kvOZPe8eUfJt278Amj5+Ncv+zQBpsZNVeYy5gzqr5TAUpinnmpPhw7xQoayO3p9LDS5y7vDuWs
7rLY9p12e67W+CYmT9UWNboOUeT8fqh3tbtLdOfL9SEX7cM60kq4CKBIAW+tyy90rDaxuww0Gm2a
gM9QQOzX7GHXaGtobfoqoduJtmJ0Pet+XLWBQbmMljb2qNWwS4iKug6NUoeVFxY7OGV68tD2ptf3
2u+NWofrbRTcDdmYA6DMBBsxDpdRh4FCjQkIYQgnfVZs6m3Lwd5erscQ9iNou4zfBWw8nzCp1RZ8
/Bb3Tzv/PgwWYzQwqdJM5tAgioOHACThGE4EYMHLtsRV0v0jIqvlx8ZdPfiY+nTcWYksncV+iJ+6
54G4/VLRep0mFi6ifTruqjb5vDiPcDCZjGG/dHGo98n+eg8KLlfQtAJ4Clx1BsDn5gbALfU0vKN/
4+clMW6pcatOfuPYx0qTyd0JY0GFFRVxCC1BvOyyF+FLPyUDAR3DyQxovM9jWEOutHHvhiI7wLlL
plcsPGORhPhvQG4KdvFQrpUFPHVW/dqUXZkaz0T9AceGoB79JXncciOIscyhRvwXvWqhBMnkKGBi
wr1ZaOlOPWx1wSunQekZur+mQSV7Soigsy5eX0jmgHMHvVJu7CDFbPa5AahnZ7vJYVIYLL5vt8De
RgPlJUfZUysuT7Rok5NltUuYO9NjShL3U9Zq5i2BNoJk6xWteVMFPwv6G9C65hOGvT2lblvOwMr3
4Fi4b073uCSym6VwWFGuY8ks/APC2+U8agfbmkadAEFkzHczDAnrxQ7MqTqSxMK/w17L3KBXjKM5
PhbDtrs+tuJuh5oO419gN+VJpXTTqb3MNh4KSQnnt1ibgnbNylBtUjwe53bysfUNvlHQOMjHxQHn
aaH+YOHhOo2NEqkbrIWvf5Ow34FhQ47JQg6cf1Wq1VKXmclwZDBMLnLb29bXYpSpXIvWL0bWIRAc
ZGZ/3Pp1XNqP9cxER/s22AD+CNW8cb04G/N9O1Z3ffV4vVmigEhyYR4xGVec5JcD7VoQK54m8PH6
3Lqt5m9EBfX51ti6o5UVN9djsY/nd97zWNyk2lwrXjZGtOpTZgyrxUqYrIYtORSFcxe+kMAy4v2P
VzM7ac5uQ7XhlHPiYs3mbtvsIFiTh2nqxDtowsHJdZ2Xg6mOa6gvhIZWubnEozTuotWprP31BouO
GkaJgn8Aqk7/R9p1LbmO69ovUpVyeCUlOXew3WHvF1Xv0Mo56+vvUp9zZ9u0jlkzUzNV89BThkAC
IAgCa2E/r79EyatR7zCHvVenAji8HRoOfQBju50fDzRRggYUBta5D5uOEySWDlOkgQDAwiysgVvI
teDMLwM18rDSnfJZoWBvqYe6jWzzH/Q8o/5lQQxqE/oNE0Qhx/WgelAQLUNIckw1XuOdoLSb0edd
6BdVQqVNR6uhCJRIJt6PHQ6BusDJpilo762aQ6yA+jf+xPWfE32WPB3FUrQizfRUiPrXi6cWqtfX
88BCWh0xpE9CsHzJ6fgP4gmImxQg/8IyUGu+loKRcgDFdnhjzZGlH3BdeGmUwFhPlu9xqi5LK4cc
EbVs+aslj3FxOQ8sXzPxwBrN4bwkRv4wJD+1gHPdXly2CzGMd49T1oWJCYhHvODK4affa8Tivbov
qjK/AuDxB0QD7OQRGv3j5qt/0aqeA6+wAbtngFcuSD/uO+6iLn/ksPdFPNZllZnh+AvraiayDkD+
UcSc6LAUDnFlxzPuDIOusSh1CExFjIME4VBSAJWU2h6M7b4ey+v1R8T894tQ2I9CJjQZmjALb5V5
pq3KTxgkFP9BEzkuBn/EMLZsIv+r5AqaJOi0kF5aa1N5v+9rwlssJpQOVdXmPibK9lJgEqEsqS8a
nKC5vOl/tGD83kNniqCWMzS2ZADLsQpsE8NmwI3/JwHGQnKDI1fHyCPL8YHuc8s3PAhq1dhV5A8l
xnyM+Xl/wZa2Hs+DwDcDoiOmruYFvdj6XA8yP+7REgV3tIzvtSYQjPvYQ9RwzHheFvZUn1HHcPm1
0CnNhstQL0ZvsgAQqCMzTJ7D7gPz9TmYRgLhrRp8Rxr+dsqCPnB0RKFxDv/e9COUMbo8jB7OGQ8Y
8RifJrMmoo9efjne9NW3v7uMGFzD0MsXZCUaBxi7i4cSgCMZ+gXqDESXn2O+L/rvPrCy7ou5zRQA
6YxSxYwvLGG3mOApJPI0yRUKVPIqdGDcTuFINOH40O1OQQjSeYxBgMNGZbu/xdxILatCx0gPfA9d
tE0xdauuwAE3AvZIpzhBwLI8ru+rtpCPzXDVQHIELKuB6jHjV5rSj30aoBQP6NooXGnKp9J7EUFz
GxUAgROrMRnCnMbTuBe9v+3TkI3CI7waS4up7WsvCBMRVaAELzU4XDeFApjofsDoKM8Hbp3tWgwT
Z9U8bFSzmC+jZU2i1G1Q89elo26699dyDqTXvnYthwm0ulZK2YQh7L3Zp05cov22P/RKQ4fx3Is8
mtDbeDgLm9kOYTDIHZiMSyqnKBL6ABlX9pgkj1LdAAVhf18hRoaJsRyMpOL5AnaJp1R2Bl5S5TqQ
0yg84l75FJmh48cfADn7dV/KHOsulm2WgniL3wf+nA6EByYDSrW0tGI8BBxBivkmeM2D2WMS9r4M
xgT+I8PEhfWrTQ9yri3NU6TOVwchOlZpRLtgl/Zb0xrs6m+2Av5HDtoyACo5vzOxdTJB8RqAESbx
sQHE4uAHrhmCNqLErBsnn1tctAtBjNsOg59JXhHFR7H54WUvU/Vyf8E4v88Ce3TgzEHPaR4f0b3+
wxIFYuktZ2KDHcViF4vt1S20Mcc0URofY2Ieqo4G+Aekza7eU3ED/BlthiDnTe6yQyk3Uplg7pVa
IigCNAMBszv+9p7UDVjJ9t7bxDmcFrwHNvCXLaiMh/q60Om1ClsYMM4D0vWJNGHrDhb6gu7vFXNy
/FcjXGLB+jyjezAOBMA6tQHbRHyMEipTMyJyT6qUqPsMHTgcWSwwxY0wZvm6AM2nE4jcjoX5mH70
D4JPUAxJLBukD1vEukO2Gondco6p5bX8oyK7lqE6yr1QxsdWLfCuX66LFBNacett7i8lc9J/aYfe
LUsGajS2jp3X8Er0JhSeYT4nnvw0oZLuFRppFX07Ns9N+i2UeKQRS34mI11SUd1REGoZxcIozLyk
9a1npT9JoOYBPut9jRYFQBEEJIzfomnsOvLJYlfrst9Zz7W1V83HCXiQ9wUsLRmqvDPjD8q9Gjv6
12qYta8Mz3vOG5l6YLGfRhLWqduiEjC8qKXIG8FijtmvPULTDfrhMYQ1pw7XGgEaeFLkMhCeUepL
R6IDD78NX6v+FdTcm7QlA2ar25OVu+b4KoYkB3yLZ7laWdAo50TJW7OcD2C0MWD/MHPzFWsu0/i8
i/OyGIRnzOJQpRqcFGyxVsR5vmILrtAYxSLwWszczjqKvvMWXIhJhNIovSzyj7sf4zF61/TttNIG
J9+EP1WP1gU87v6e3kaUr4EeFR1BoPQU2TkAQx0zNdCS8Kg3qh0jlpTTKntKPoNQcv3MDXlcCgtB
GYUWFEFQUJ6HHNgcwBDEYchiZBq5ooF6IF2p1puFKoitSbSVku1kBAeQrHHUXBILbjBUIQG5N0Op
MmlBZCh5rregvKjxJm7r5pS6qdUZjqdU/TFKy2xjWAAdt4o+2MRhKb1YccbLGm9tyMA3YD4SxXy0
qrGPk0KXYiynnsJjEY4YtBYMuE+TC5tC80r7/rbeeg6aX+c0C1h8eOli+xmNbuw7SYyyo3HyawJI
0OhYc1LGW8u5FsGcRUqreUnWzSIkYqJPuSUGHlgz83makl3irzFd4txXakkiQucXWhe4qtg7YOeH
qQm8texYybbpk8nC4O7et+YXrk5V8dLOMRqevPnvF84IKgZJiTXIU007FScSFI6sOVO8xdlgJmf5
eF+9hQMXBbU/+rGgdV5STGEcQh7gb83mQ6+I1u6CCY0rxTrNaYdpjHDTYGxdqVQaPGNkOOWNBbFN
3QhAcw1MxhmFBB1YNbMNX+ic1onYxYaXHfEgAfSGanzohA/PP0jtOc13bfGzLn6AnMT8HKTnBmRA
WS7ROkzA8RHu8OYOlJd0O6GPiLM0C/aMz8LWIz5iPFVkPqut8ICH8wGfldqCv9fNffpN+lDArErE
H/6pBhjoSjv0m9qV9xMveCzYwdw9NDsulgcdXtdrEjWJVBp6lB8loK03wBJA8AffCFKGeF8mB4Pj
WLc3GGzBF6ITyjhom2McK2vbSK8UITsGanaOj7KJNCh98bl1TxZ592uvMYcDnmpc/WaGrWu96rpq
xkhO8mPffKhqTyxv19vwq9T59lk61mfoHRLzXGt7I8xBJwaUk/u7ynavAJ0OgRBNGqAvmPvbWUzy
sVXEUK9F9Vg6xT5/SDbqs/4sb6ONvwWPy7P1PTj2Z23luapdUWujc+IJWxG5kc9YlWYOQ5liSOWY
6TXparwVh8TvbPA54j9PRiiDqfzRGjPQ6Hoc2V/30Ku7MKM7cyBVhZ8NiODqUabZpnDjbbpqdtka
M6jusBvW4crf6G609h+1jfysPAEazQVZ+ipZ8RqCb4/G+UvmNoX5DR+tJYy99aU4gZAaq6BLB7X4
UOUtLk2ADtxowkrJj43m9gMPuontQ/taesA+4/EcQxQoSDHJaqkXxVCGpXYEX/JngeEsOz34e5B/
PHkkf0xW9y3tdqeRaCCPRIKDLGeuo1ybujiaet3Kgn58Tx7972oGqnmiPxYHXNWmyBY5adxNtJr7
ZlDXA0AG2tzQuHAtLUb5LfaT2DrKltN2m0TYlSodMSPCw5u7deFZEmgbMYkzp2+sB9VdWaMgn1jH
bt3turfsVB7kb57b7811/BitaifYZ79VXrfJon4XUhm/iccEJXUPUsfg03sW+k90PpBmZQQVL+7P
v3TlJYx+jJekbeXXQ42VLCrby9/AuK2tS520x0rcA67FGl/l4HugqTDXNTgrY6Dy3recmzsPrtrz
iyqm7DVwP7A3bq8QI2NUBu/YaiRcK7uY+v7qQX+5L2VBzSsp8rXBSIlXpP3Ue8eUuG/0/m/f+jej
AnPxNNtcEMURP94+jBoxHs/9k9eSgsjYMo6o+aeY7UKHFUI5WG9AxcSOhJVJJA9Cr3hH8RlNtsJP
y81O3jdxA8OPQuq9WU8Tp+WSHSQE5RPuEcBnAYQmGv4ASnO9dN4o+mqrSf5JWPu7sLOHnWU5wzZ1
T+1a/FEdzIf8TbN5wwBLi4qZc1Qx0V2MWz3bmKP1pTYFahCcwOaN20pN+4goYGBSSOWUbs05KRes
EJ1GeJVAwMRsyFfmeJGVgd3KKvssDE7Zvl0ZKekVUj964NvkFOpuUg/sHNKsefDcQLO0xmS8Okha
w0mIY1wa8BjwK+9Oo9AQkLtwvOr2ngt8ETwcobtmPvYRmK93rco99IXWQXLCTIi50n9XIgnegjcB
p8E+dIPf2q+Bg89xs4SMRMbFBtnzwZ3sJyfpZ4bpnbcJaKuYtiQdj4rhJjgyghiDVPuh9EUfqoU+
GYh2NGowxqzvO9pNvGBkMJnbKHdGIuGIOXUzwB6vUsXdnVn8hbkNeEQpIwU/H5zzh5pGtvEQ6+v2
3QZGBbgP0cXOA46/rRAzGjGBvvMUz68niOydH/1LIlM8Yj47ZrP16K9nT+EEqpuMnpE27+GFgpbY
TQAxhbQS5pcQ7ylqXWR708F6UnmvzEuy8ACMPBdPpHhTZBZTklurlGoZe5UTDBMLKLEAXp2aa6En
6BW+bxg3NUBEI+QCX31kKOywaE/BoMRTj/fmkykE0WMb9bUNBEseS9KtiSM04GlFtWZZGJi+Xr5A
bISyDzL1FKd2pzkaLoW7Jn+a1Of72tyaOeTguofTBFkbgEWu5ajamCSR0KontD1LDSbIBBqa3+7L
uE0N1WshzP6k6aSWZT+op/f4A+YQHgM3ecte9Z/dR/x2X9bthedLFlCWZrQA5IaMrEyUwXEsTeqp
cYf4u/o96wgu1pbyM/We4nijAVAniXd9SnXUvKVnWfZJBRzAjaURHfCZ+4THXr24k6Bz/v8PYtyu
B3dXNCaSeipf09HJi4hEwANMZFdUNhzdZ6O4yg1m3dEiPE8pzD28c4C+8DmlmFqMwmjqadfTd4v4
6++qM4EMJbBDOtBv9fnj43Mkp5YoHJ+4jfzXgmcHvRDsl3oWN4GinswXtA+ZdvThbwJOQL69z1xp
B3D3ayEiYMEMY5Ih5FCcis0PbxOvrK2wsVYAqnPvL+VtoYgRxpyeeAFAeRZZ76mr1iIKQ4/GUfHJ
ijTbcK8T/6l70D1b4K3jsqf8tYM3bg82YmsSIyxk/KoAi0yloSM9GwfhgIKqc1/Fm0SE0ZA5RC1Q
DUgRosLJLp833avAKbHcZo3M7zORxZCGNm482L38nJY0ku3gaUztdqI+MZwaXpnagGD+OY0O2LXu
q7a0jDgMQHWIIjhaIVieg0IRerzpBtqp2gOpdeftG8d7hJ2s6t24+neyvtLYC9uPrDwtdc1TT+Jq
2Ec2+fmk0crJ9zwSenYkEW0sKJH9UepL6QtBdRBOqhAaCNWn6uwqDWl24jf1KdvVdmubRKHVS+BY
wDR6wrwpR8mbWwcje448F7I7MJmMamqppypw/J339ESmlfAdZH2fwO4P5gHX+wIXAsqVroxxlujj
BP8iFlUjkys63dpaVSS27wtZyIiuV5Qx0bQAsXE5COqpp9EmeyoPPng37AoLqtDuJdi2bzUniC0c
Bld6MacTBpuqzCthmOYqJ/vB4fj0/MFXB4A2V2+RA4noUgYT57ysF9ukxs2gDJGqnwIwUkjFm5/w
vHre6BsJaPSeafIA48DOZIRWks43RONUvIufhhtFcGahJqObIBV3YjvgZco3lqApeGRBD8jcm4Ym
YkalKsy1NFQk/1wD0etc5SgVVnBumgVG5JoVOh3AIqweOyvgBeObADlLRq6H2T/gRoBr+3oxAwWY
/1M6+Gcj35i46ZZIXXsuMd98al0v6CwFpWFglOKay6aTnucHRRRBP60MXCUEPGkI6nM0HqzUetro
RmwnK6nhDWotrSraJfEiiVqCCqjZa90UNNY0OnKfMxqG6KQf8GpGwRJLgAcoRT+VZOL4843d47Ec
9Z25/olwDE7na3mNogQVEMOD87gVHX/rbySn51zgb+sFswxYPwqQM20V+/aXCkNohZ0anIONuh32
w07f1HvVjRxum9+CZVxJYlbPU0rQw6pacK5cYS2sMXW9LQ/VOqaF462l53AjbaNtxesNuE2AGAWZ
RYzFKGz7CWL7bfAUrlWaPUnP36KHcmO6PGo27moy1p8F7SQIaK09xw9nkOyqp4liLQ/lmkeawFWL
iYmlLPpe7EEtYW2uDNffer9w4dlKjrgODjyo40VDvDCSeWsvImSfmkqQZFArfHiU3rIPjOSu758q
N5fRr10CbBM8C314LFRBpmCQLhaV4AxEakff+uthray8R9RB7su5zQcgCC9laK/5osBm7R1F/1yP
9So8587kynSyE1vbdTvdjjcTVcBwkIOXuCft+pUj+DZkqcBoxAOaPiPZInhdr2Gbg37DK+Toy/z9
o4aXlOTTWKm7iP5LScxuqYMEGJUOkhq720zEcwvnTXHqXc45N28zAUyQXqo0m82FWQR9HnrTrJKC
a9PD9+7ppwv06sPoBkf/Gx7GeMcobwmZU60Yo0koGsgbEakEajit29qoqEqcK+GCG0MxgGoCSgoz
YpigvlYsTFK1xCh9dEZZE8/rtvRgPkpOQMqTery/WV8Nxtcn2bUo5hKYh5ORoOUmOpdOtU/ckib2
985NSboOnWHdF2R8kh/Nx3KjUXFtbMbj8PMXxsR407K879CZe2KU4rwtG3xHv002Ejyj2WPsOSci
aE4z13f8Vbjp3fY93iSv0YO1UmhDAdCz4RrV7TFxtSA6c4cMzNJEhokPKezGrtEFToVj8/bzW0Sq
Q7UKXc/xnOhvN3TBkhXM5s9dwOB71xmXiVMZnEs9LKtz0d0AMBDwVUweNW3xsdw3H1saPReH8k3i
cTbfBtZruYwHpUk2F7Mg1/9Qt9JOlvCeLHJM7Da0XstgjHkogtDEbMHsNQKZyA/d9k6pyzsi5vDF
2jEIQ8Hfo6EpG9nstcsIcggIj0aFy2gYFX0atV/eyAveLJQJ2BKgyoUQ5ngtPKmo2hFCxJW69Vbi
tv96k6/dEA0W7cpb1atqLW0nB4D5bm7nbr/mlYtuLwsqpjwU1PwAMwdWPsZSRqvxlTCpk7OejWRQ
OhLzIK3n/WBX8lICYxNJG0UgXa+Sc2fG4NN+SIHEBhB3ISZKd1QaLvLKkjz09QGJRjZEUWdfjEC7
EbW1psbnWnkeWtoIaLVz/P4oKBidlxwNLQheKm7yVl5VmhthqjxTWzvHWHmx14OcFLl7PyYumRJu
EDOWBCYsdZExpUpOW7iijCX2QH2N+upkp0kC7squ+rgv6bbkAYPCM/h8MQNgJIzr2mr7CfCeel+k
5/azfpB2Kd37m/Kn9BIdeIgvi4clul8BwoGnQaBNM+lvEUcNyBTK9Dwl0yiD5d4vfqt9Gwq0DYT8
t9E04KwIjGbaY8S8fh/lYdRp4nv9QZeaXEYrmxXholMLyc9a09tyxVmKWVXW7C6/j1mKUI9G3y+b
9BznuyEb95aHgbAJsDTgeJWTXznOBBW4q6Nf2spLMKARo+dU1Zdcy9KBgIEWYUBYsn3CmhgKfTol
6bkwta01dCehVnkPfAsyLGRf6OpR8BhxQ3BRpGnrow6cnk1wQ67QZeSDM6GzOBa8tNkWJnfnFiIE
LczNX9vVPKCqalOanSu7sydbQjprbnRbRYu6tcWD91rndHbcPo0h9AIEUFUVPDrLGJi5lphJqSrI
Upada1Ki/uk7Fn1yPorV2njiJZhLawiMJOCJoUEKB+b894u0TzO6smi8HD1g9IlXX11euYsfZ/Sw
vMHIxqrIzl7d9o+WUMnv2hhVz0LRtjSYd5ZIM7Q2kQejgE0WtRQQGY2xCh101ARWjZlKCa2LZO4F
DyxgXt13lNu3EmAFoSkC5Rq0iaFHn/nCxjNGH+As3Vks6Dz/GVRhT8vpufR/N5Hbox3KOvbdJpLD
kxBYpGwDe6zPfhsA7nnle7YiOJaCPocSPHQcJ/5q4Ll2Ynwbqlh4LUcvIibarrdGnMQy0YWqPwvl
uvQlt/B+tEDpKyIQJ/XUmwC5VDuxVpLUcEMh3Hgd+raAb5CCeyWn6ftgvTfCHm0reeLqmhOk6yT4
bAGDZz6CBMrB/91WhwigjB2azAE2GQxUByZYXjgCKloiHvWKd0F1a+1QFrUtej8zMXeCh/B32q2q
+IcevVs9qdEOf39Pbo8wwKip2A3MEWIMgI2tCKJNhPn//pyiG4Fkeqc7YpuIrhqFn7UK1JVONn91
rRA79+V+nfbMeqMYqmDwAOUg1PWYsxoEqXoIPl40Aw5vnjZsBtEFJ0+eHcf8KIZPikFC79UaXkMB
+XJACktyikflh76RhS2Qxk+RYUemSaOHYaSFTzXpMajRyblRd6rparotHcbQsDEha4yY+AyfZABJ
Ar6tqMhwyPVVF9JSebF+yzxcm9t22xlpEWoB9xl4/ybb0pxpdW94ldCfxThAgy9ojtVHS13XOjWA
dz0d2hI8r6FtPGtU32n+STcOZTUQI1qZD+mMu8DrdVXmkMku9eUXMaY9VOoQj4HXn7sQHJhuX7px
+RRbtPYbCpbC1ajvwYSDV5F8r2/04AMM4QGphCfQZaTNu9DZmNn2zDWM8TAGzmTYcgqkJRyrtoTG
ZW8dJ+Bb0unY7Hy7CZ7uG8ptooH2eklGyRCQzADeYN87YhA+DZM8xGeN2N7ojANurs5pJNpTwLnL
zOHnap0YScz9KZaNUAW+WnwGJLu2GTRJotUEBJweIPsct7u5Wcyi0Ff1xeKEg445CErP7JJymuJz
TICbAm5BtMlUI+HdkW/Om1kMSJBRWcbbFNC/roNabbZRgg5siAEXAEWG1FLZbHin2lfNmF04hA5s
k4F3WYO9wUiWXKSGXOfnuhqEdearuUwLMfTilVTquUbz0cAsT9Ko1WpKWqD3JyrQxWkfjzEgxEsR
vU8C0JoLmsmmNtLMG4Em7gVGj96vIqyjVdS2nf8QCkIQkAEjOxJRFE8+lYViwTQ1NLjTVB9By160
E0hDxCDuEWUrz0JBKtD7j8QCzL7bTlmggMlH6L6HeVQKVKxGQ+AEtttjGGuuzJztGHNCbzmLPSGq
VdanlpScB7fZlA+KXa8CN8QTXfTwoa6TAaSZHA+5yT8ZicwuA06qmzofWT8w+PaHUNmmPQ03CHCT
21DB9o7c/uIFiVASrAWo54P9j+0WaccKLGxoiMI946Fx+9pFd3GP0p9bd06Tvaq7+leAUQbkwRxV
b+pYOKMxyoxpBrDDAEeGySCkwvRGKUzTc+0YRN0eAqpvGmc82/flzIcPY9BXYpgVTYxgTJsW+XRL
05dvp09eQ9ltmYzRgzn9aqsIEr+AAG9l7Bqyf1CciNC/39LIiGEKGKLRTUVRz3o4JYkQZkzyEKAh
g95frtsUmpHDnDAaQN1rK8W2oAnGhUqu6xN1Y4KW1thGhDfgtnQkAJ8CYNq4Dc6d7kz07CrRrEJl
Fmf3TrORf9c26V6BCvn2675iN9nRrNeFIMbcgmGKxr4I0/N7SaYduB6d1OWY2u1zxCxj5h1AEyhK
VuwzO3IkPO6MOWS4j1i2zT7en565ddklj72UIl+fBJFZlpgpgxSUHSTiSmvMd6K15OWloJ+cy+jS
os2YEBhTAzYS3iSuRQ2SGSdS6GdnISDv+UABTeGT9fr+ziwcoKjuYcRFxIMpsIYZffLKUkpVaXGT
It535THbdERsVrTmUEIsOuqlnHldL25sLVJfQcgg533yiHUg/rlJyPZk8sbAlxbtUg5j0nmiDIoV
Qo73LNOa6o94UHE4pnaTB8LSLmUw1qyWQdsWepOdd55GMNf1a8g4t6hFz7wUwcQ1AVQvndXWWK5k
I69EKjjCd4WeeE+v82qw8flSzLyaF7siTo2ihRI0iTb61q3285DixqiOakZOwQuveLp0GlxKYwxa
kjrJGmsohWmEjzgk9JOzMfPC31GHJcVIUCzUKx0392aj2tGW8+uL0fni+9lpoCJTTRTW8PP6dkaF
d3TyUNH1r5EqpHy775Y8A2BLokal+10VlNl5pEg4wWEt0NIGQx1mZbh1waVk4FIvxjetQey6vKvm
fUEi4MoRid3QFWyOtXFcky3aRL0+CNUEY2vs4dQhnFU0tH3eJvFsgHHOPBnGfoyxcOVn5Kqb39Zu
g6FMzYlP41reybhavd7fKp5aTI7TR4LmFyME2uHxd7rfrnkqcdzGYmJB7iWip4gQ8K5Saa3+BN/S
5r4KPAlMGOiLUmgnEY5pHnaTOxBctnm+zzln2MMsAG1kEmvY/B7oHOWqcra4ohPOibmYA/yxZEzQ
XcezsU0E2QBXFCx5pN2+JOOv3t2uTSpsft1fMk4wuAHsqXxw3VUKnMYOaGQ9750XUSQ9Ud/qgGSU
N+XCOT9vbwrAfJZEYQ5trq2Z6A0uPlI72RaUt4RLCc7lEjLBAOTxkucXX8FAI51t0sqdbG1d7VQM
+FKaUM46zsWA/x2zMcVzvWV+bap5pczuE5Pvyi6ydXv/Ej/ynOj+mY2x3msxjVdGfTNi/VA2VDf1
RiRrjiL3o6jKMviKvTjIYQXbw0W1OZlPwY461DT+yc3tcn+YaJAVddMLgP84i5+E1O5EaYCLAS+K
3o8IgLC7Xq4uU6Rs1JFG9RTPnCZFB/BjQEOqku4jw/3U+Gz3AJZ2eBe6ZblzNyQqVRgCYIJp7AOO
D9UJRG+nsg81SUPCCdfLgeiPBGb9UpB+i2KeZGfplB8F2mwVPNRGq/vGwFODWT6p1PpKBAYEsurv
KMW7a+Xp3wlgUilRH0JUTSAgnUhCMmL+jF7uS/gfEeevhWLbMawW4zLjCBGH3rR1Oj04SuZs6fi3
W4a/suk/cuYAcZGDekGHvArwhagRiK8AAH58SRyOb3L2nIUuhK2ZatnAqnpqEQETboOzLQ4cIf8j
ZfujCBM5o6LTxsqIEGJcc5Wi/1kg8aq2o4dkzXPP+VZ2GzT/iGKCZtJXqZI2uBpG+13raGBFIx39
Nh0yuuZVxZYD5x9RTOCUyqbrIy3Eq972PST6iaPKbdcPs/2Mx2dWHUpVi72R6q1BJNmWNCI9CA94
uyHAfiQOsHPt4zH+HVJjIDKyK05AWDZ0UG5+YSqhk5eJCLLWaUXQzo+JRKbDRiLGGs1GQA+jvLNu
toCbbbuQxIQFTHu2SaHhTVb+Xfq0QkknIJa9Gw4FXXOS7aXy6fwc+5dWTIQw0ixJww5ajRh78Wm/
/6BOst5+virIUmSO7c9GcEcxFrIAtbEe5WAICzbBiZbu/VC0GE3/qKIyEcIsrdxDgMjOr9+ngBzT
n6f7v78YHlAKnSEX5uI7sy0luoKBAIH01x5sO12PL1FKkFndFzL/yM0SXQhh9qMoyqqQBuQ55goH
6eoFMx//TgJLel8JGEEKfKTYwftEVJhWsxLXnPRwcaP/aKEwW6EU7X+z3uPqmWOxi7t88dNMJUoe
Q/Rx1lgg+bVfaVuZqGvOPvMkKNiii5OmaAorxnArQhl66xrn5B3/pQpMWPbQ5YYeGQhInjra2w73
Cr0cqy4WiYnGQEjrx8CAqQJo5/gjp0+9Le4rytGDY6vsc1diVYBiUiFlfH7/YX0gw/z1r5yBDbmB
JTRSK0NAcJ7W8Wqfu9XqvoTFY+tioRifHscmzTU8IZ2Tjf8ikpBbbp4t/Y4/K4w/mzn4upL5nqSu
Xitb2ZnBHDNCm/coyFGEDa2G2k9RXMItygefxOeM8m7mC5uNdiNNU9C0AcQZ9p0tLT1cKBolR9qC
m3lOR5dkPs+ilpKjKymzmpe+h5Fyq6ggpXYU94dENvEGTDS4ubze3/cFH7+SM//9Qo6Ul9kgztrg
/r+ZF2zk2e7ChoDADE0u6A/EFYXtoo9VJQvQYpfjJu7KCdpZBx637+0QK2ZuLkUwizWNBdBWBIjw
vrdO//pYuPVL4Yi29ErjXwHhePvC8XcljVkyq8ilqSn0/PzuHVyxpCoQNDpkP9Xv+1vDk8O4ZCWb
fZPUsxz0mA9EeaDeA+/ixZPBeCXOEEHTO6zcSPWV94xKo43eedAGnu/rsnAOXq4ZW2mOG6M34lkO
0JNJ3nGLCQvRBTRtuACjMRTtdCwti9X0kiRMWKvwtXdqYm7CDVGQL/Ldf6mQdSWKWTJP6IHfJkOU
hilYA5cWN6AphQUEDijO3ngFn8Ud+qPZ1wl34aB1BOrEaNYM3BuuQDv6ELufnONlOdpcCGHSFFn1
h7YdICQm0WY3OtMD6iQvz/dtgCuFyVhGrbGMQISU0lFXh3gHUPwX6fNlfOMI4i0Zk7cMxRSjTeJr
ydoPaa2fnOz7531dbrutZo4P/T8UncA3ZJ+C817qq95Q5yuyd4gfis24TR+81dmzw0N4QCvE/tvw
Ou5zG30Qzn3ZX7/NHKVXspmkBswvJpjpITsNaPKrskO7LpzOroJV6vjquq12eYlJ/goU7zZawevB
7hQqOiMFZsjwLU9nrJBwhzEN9TPdGk65VdwkJ2ZF0oN5kLexSvzfZUyqiKQ/KoWoI4ne+33m2763
bv2UKocktYi0Fj88cyWAqe3NjGkwfKDrMKzOzbTqMidKNmAW7HhsMQuHL1AtNMxWYmwBPT9MwbrL
MgCAVxJuv5Jd7EBQ9BLa9v3l5YlgfKEzcLVVrH6uicvU1fcfJ97gxVJWeqUF4wiKIOuj3IjZOa/I
e+nIVPHBLol1fObN9i5FqytRjC+0jZqDlR3a1E60KRL6DjTEipYJnd9djE3KORsX4vyVOPU6nbAC
GZj5KcTtxN9ohZK+3d+bpRBy9fuM6YO1KmkmdIyep0e88hvo6ApoRtav+Vo+3he1kBhdSWJyihKd
C4ovQdK4kumhXpk/1/9OAJNGqLFWRYo+zY9IIv2hP1UcBRai4JUCTPowSHWeZRFcBaXhjepUCflY
f3K2m+cr8zdcHE5lH8p9G8OQQ8zcuWPrjMqaV2+6vxHoGryWUcVepecGZLSfh3yl2sWrx+nEv79S
AOe+lhArU2N6InbCe8lJd+4tQnObcs5YnhqMz3ul3klmCTV2HQr1L/3fxSSbUTP+Cow3EziJVA9K
KeI1JSeHkET20XJi3iQGTwXGuYGin/lDPaLuI+JRMrFLu+N0wi7cFa60YNzbEzIdLEBz+Ai36BN2
ZV7bOSeA6Oyr0xCHtex5kCDsxO1hfjUBlNbgvvg2b/b1vm/oIuPfImr0E6g94X8lMQn10YlQrrnx
feEV7WrFGC8vcsBAxw325B13KxmnvEHLvfG65aRU9+O6zgLNYAQtVzIVypw34BNf3Y+EnJViU1xY
tWpFCX5c7Gx3+j/Srqs5dpvJ/qFlFXN4BcNwsqQZxReWdCUxp2Hmr99D7a5FQfwGtdflsl0u29ME
0OhudDiHpB/hvi6ZyWTGTn1pxsxW5WkqV10Ae9iZkvMyzVWqBOTxrOcuw5h8ldxnYjxZCxQvh4Ip
xHH4k/me2wyjuyhBBLg2yAxA0fDrraPqwEdoJVwSDd1U+UiUW9K9M6Kgpd5qzGV8S6FMe5VJY+gb
Ii6KqxGrStwS2QenBrouALNz4qG43a54NBXnCCzig7pya4ziN4+f9it/3LDyqIum5/traBVBLB5K
HI81xyR/Ka1n9FczdnVRCWcSKCeQi3nulx4k1DUxQOe+7XBdr+v5onWbiaBcAIYhi0zMIOIBx6ZC
Ss7ihWQtgor2IhSHOLmGjicXywmJvgtAcmgyVIOhf1+VlJmGJ01Qil0HIQoJWlLh5WEcHYzF5Ofr
28WSQzkDudGrsKyxXYP5chkdA0MRpq3cXxfC2jEqzLv0elipOJXz9rJz0JtoXR5YzMss3aUcQdh2
fZx3EKEdnXYbuSzLxlKraYmz86hULTfKCueBQePeqgEufLq+RywBlCkwshF1bdj/83h6Uu4ah9lX
vWiavy/G12N7tgI56oM4nSDqgb2/NshTfOgJyprJxneur4RxFF+DgjNBTS9hoJeDoOxPTo646eE7
444LDK0VqUtecU2jNgJOu7RrS3B4U0FdKTM5FJpDzJS2F1O7tS/k9M5qhmdoMs2ershBM81ATpso
WFVEHjcdUd6v7x9rcfJPVQOHUjEUJWRE687WH/4IK201fvw7+/JVAZ8dUq83RpFpENKZSg7YLUsw
ny+HfymEuveSVw4JYFdw78sHGLBDusbQlclqz1mqKs+9KD1tCAdbD+2kcFZvrDAO25rr+lw+xY78
tpVdlrjfaAvTK2B2kShTEFVe27UVlO+p3QmqHe72Z0wh3sQ9pov7jfRgmn1vYZ1CbH9ievQvMxuz
D6BMRdT4iQIggEkJ977rb+STTk6apf/Ni+1bDF26ldu+y4LJWT/xq+3w1aSCScL87bq2L+dpZmKo
mGAMtKwoPZxeD9eAPrj3V8/MVow7tVS9mB/aVyQ203cexmLQAuwZekk7G/RFYPVFGhGFpUDcR6SA
9WBhxzBXRgUKoRdqGI7DBlp1RvKIvCKPFjouyE/+5RZSFiPoonKQQ2whXqXpfbh6fM1M7YaVUWPY
Proml/Ccp6WC8tXy2xN/3dr83b9cCGUwNDDwpUoPEfvUdZzoPascM3m6LmRxGRhknDprdBBiU9dX
D42yv+Q6IgWAOj/nAI9T3fBvDN9MBnVDizhUOQGk3mcwH8VAyxU28tOwZSVRFx3Ft5RfHr1UFBSs
1Sl2i56lW/ThT82+GmMty6/5mRjqgqrgTB01xG9nazCDG4PIZk2ETX1wr5/LV0cLlXHH0Pg/B0M7
dTA36H6dQ05crDRbe/HIhDpGTBsYmuvNoTpvozXn6JuKaHgRFQDqxUQ14wm+nMqdfQR1ZyfOd7UI
p8WK+da/BYGQeoIPeQwIt0otli9ZNhEzcdTNHUHG3nMDFGW7FzEtawnt1CQjrljLWgz+ZnKoMD9M
8y7NK2162qEyQZ5ay9+Mn5/XT5Bxs2gq10vaJiHoxdFAkZPyYSt2BC8jDKNclzLZgGtqQkf6vRF4
AG9GSw6AhkgHKpq/ivVnm0VZiCFLg6FsJ0VUiWxhuPn9362Asg6hWGO8qcPv95gFOWTMtoYp+r2y
Q7TjxhD4MMQKduirTOu8+Xa4Nl8jm4WGsDTZML+xdONV0InIinFYyNTXIJrHkaDrF3RvzP5/hmbR
3rvtVS/3fKwoJQB+NhsS3D40GBLmjsFNsb7wqxZVYYztaOfrJ8WwsPTsO6d32VSGnl7hxok7tmfg
BThqYDFUenF5AOmYev3QZE7vI+bPLrCvBoxO81Bv4/V9bDGt+KIFmMmYlGYWAA1dGHNdBxlbdZXt
+I1g9WSQzNe/e2fqmN8FXiWgo2j0A8BmxaEfhjnO6iE5A3D5wSchMFPgmq4fzuI7cyaIsmlqmzZV
yUeTIA18LpgOZLUZLyv4TAQVj4DJeRSSMZ7akAREp4NdmR+9CV9uBYSVZV7UtZksyq71dT+AYwv7
1sbmAah+eEGElsGKGZY9zkwMZdyMUR8LLYKYp9Eadzfqsdnd5ow03/K+gbUTU/zQZtAV/FS2qh0H
EEFkU6tD6+Sv3SviUrOyhpzIjmgxVW6KQH4ZvG9x2qT7M92uItCFcXyR4zE7OsMDUArJzWh6T4LN
8HDLuzeTRMVCpZEZbaRAEg9G7GNgyeBlSrEgljIs6vZMDnVbQbnacBKoI88WqBc4+DnuL2afDQ0d
GiAEmUbU6SJ/08lt3KUXqBvQJFVzijumdDO7k33JX88FUVuWeV6vpl49XdP4EIIxq71Y9e6tJ6Ul
/oFGVLvyXJt/c1BzqdQG8lztyeOADZTI+JTiXVkDZL5FToglaPohWvfmgqiAsRdarh/SJj9ryAsm
z7JZkbuMjPblUGwYKcLFazWXRUWLScT7WV3izGoHEdxgC9OtciqrgLVgkVYsmaO5LMq6KkMDJVRx
bO2ElutikiO3ANdvXbfhAks7pn8/u7paJRkg9oaYAvXOCXUYuKZHMFVA5VuztsFC5sMMMmHhWGIp
Y4seWUGrjWoyUKNzWQPk0JJfZRu9y7WdHPoX4UFl89svXer5llKmN07QvhwDzxA3YcxJ8zDYmqM5
xlP3Gpg+CmWabvKKnd4wR42YikPZ47CVel25YLkX7DIG2MxiCwgZYMcWKyYYxaSE//lC/GJWkdJE
FRN5UhxHnJDTd46wU81UsclwYmnPUlDzvaNAyf6pPXhmR1yNMRkoafIu2j7501nN2tveMrR0+p1r
a6KsSdcVXa0mkAMUorfUDpyP2s4OIkgkmDE1a0mUPTHGuPC7HKJGR0b5HwRDKGxn6HpkBjfTL11b
FGVNFE4W+aDEQWl6RJSudSTpY5BvDRQfM966IK6+WGrrdvXKaF7Lov1/w1YjjwrCVPkLRw3gxpRS
JloYXoJqmJouNdSEJDhTu8CLPzOvn97ytftHzpdPn5kYRNwK5zdfcqqXzhHsbPUX/aOAzQRCFgDU
dQw4UUvhdJmrE62f9BCzj9OZcXvllc1iuKSH4HzVUKvnRUOkq9J+Z3CVD6xboBXwppNBO26U1X3s
vF/fsUV7MZdDrUcRqiFoNcgBjv4fUO2ScD04xkpA8dm3WL3+XwdAK+JMGn1AfSjLqSdCGkiFyVu/
/TM+bFhoSeKSWZoLoUzF6HWXMpjMUgeKupRIf/Ccs9SBAMvIOt6NloPX642/lmW7/4zcjbFmsbUs
linmX0AZkSTkxbTl8QVju1Hy7f321j80hCeHbo2wS2do/ZKHm0uj7Ig3NrHGjZCmAHUAiYzmqX69
riVL92ougbIfvTz0UFI4Ff8VvXVtYGrr6wJ+cy7DQswlUDGIJg58rVRYw8USJ1Cb0crQB64RZZ2S
p71/G5oJ6Zwb2bf6e9t63WTmJ8tKLj3N559AxScNpxmjr0whF/AGYiRyRfLJwnZnyaCCES1MweUy
hVrNw7qwa/vVt1jLWMxrztdBxR5lldWDrnypgwb20zO6iG3PatFtcs9vjZvrB8daEGU+goQX8nQy
H9LRmcT05oDCx3UZ029cMRp08rv2c68aavhJJILEV5mkoG4Dt4J1XQpDx+latjiMYtiHkNJB7QDu
PAbm4fO6CNZCKLOQyX2lcxw2ywoR7JLYHM0YHVOsvsJFewC8SF0FdKGs0E9yIyqEPG/5/PwiOeM6
vpHd68v4TW09XdZvAfQjvOBA5hyWI9aRBbajblSzBwhERMScXODVD9nFZNKlLRr1mUzKqEdS4kda
Cb8LRHgzJyqGtafoVrVak3fM8vhv10idlVjmxSVOsYmI32WTAymieJ84sameW/M1sLk1Pw24tiuG
Fi57SIDriyLusCTRyt52hQSwTQFph1VrRc+VGfAkP2+inln/WAo/AW37jyRqRzkZxmiQIEkRofG1
o5B9n1vjqhGZ40QsUdRmdpqa90IgTh7Kiax4v9sAQp9dhZ1+5pehmK2IcoSA8w31VMKZVbGLdDG4
n2Ui/xFssxsdln6wZFEuEQFtVkQJljQ6LRDHowCQcpJZHW9DjKiwckSLNe35WVHuseqULAWSJkZ9
gMAk2enOuCARUK+mVwlaBre5i3KZGayuX/RFezXbT8ojApW1z/kWUiV9VVUPRXOj1yvlnk/u+cZJ
eXJd2mL1EelK8H0BcxnJcWpL40LjOT6W8Eo5rh2023X7XY/usb+p2M7FUHsJCrwC0Iby9DY3SCMT
YVu8qG+sezzdnt+6+L0Yau/iGtDxgo/FoKevJMHTNAy684j2AHTD6/u2fErfkqiYogHl71gZePTw
dmp/JGQ3PSFZMSbzcKZAYPa0uhhF45fT4VjJbp9ZQNiHp5ds1rVa9l3fi5kWOxMTeJrMqQHEZDeW
01uNXd2Xa/7Uv3YkMi9Ww0hfT1995ZTo+hmXgHIi93CLn8aMFIcC3Z0ZE2Pqy2b/kiKDwxwgpBPN
9GQeZ4sSOICPBiU0boLSE5yn0DIfmtCMXckNHPGMzvx1e5fYHksJFzVjJpey8Gh/kNUigdwLKhov
5f1NeXN7XfcW928mgTLsBboYI6WChK23x/ChCbvOOCHWGiibPoD0HuUySADrSur6h94DPNyxq1y/
+5vpXaTIv8+JMkBKdvGHkocsDPBZwh1PstUta9pwsi4/dQEg3hivBgC6AnoMOhkvy36d5IbcnK01
y81On3ftp38e9/WD/R0N//xM6mCVsRkCf5QaIKpUTrrvHJNVcGVtBHWwHSCgO1/GRrzd3bD6Ulm/
TR2k2tep2mj47dRk8oQtvK9+bg3tP3yDawCm3Zwl666yANdj73w439P76eH6GSzMDPyURPmQApaQ
a6ctiskaqMUd2cJgnFSLOObpLlttXyzcN9uyMXpoMzoCvwrR15SJ8ioeJirjSwsF2Dsv3X14r9up
+QHw6b3VHu8CC3Tva9MNT7bZWCf3kFqe6TvG+v36DrDOkXI6YI2N+PaCj3DukBtl+M3frubn7lKu
pmn1gR90/HhPPli3fCGtNv/xX1N2eqMole8rzfkhtrlDuireEgIM9+je4lgMatevPT1u9282HHyX
Pz2VKHjjRRGnDb9hHCXrK6nrXnKV54UldPlf//IkeeZd27GRDG8yVcCOZjV2XldAlYZtHDg+DbsB
X60QQhhZ8YU85U8doa53Fqd1aEw6AvT7u8qwxfz+NrmrHaSUrd37rgFu6LDdSQ+1Ymr74C3oSbSL
WFD8X712//mi/5qr6wRv0PTpjoHM2pRIDNZFZzfltSuSuaXzdD+QlWt//kt1oG72oGlZy/HY2J6Y
jJ+WWKpGXey+QONnrOK38SiLSxLf5quNfdwN5M60bhuyc1/N91OzNVfWhO22kSKrZMWxjE+g8tzX
7+RvuiX9h558heYzBQ8DAeMcI9azfWkIKtyR5ey99YWIxP4AC8B1aeDZuxpGqF+mbSauE41R6xKo
ZUnWlkHWvcW9xeQ9Rsm0cjmyvjgYK0xJXhJZtuLDHg0yypqz14GzXQ9Ib4s+kd6OyuGpzsxG3J57
gPqDLTe19wrhfVLafmG7o9usnqrVUedt6Y96K4DdbSWDwndl7CTw6ZFAJyHIJ/tNCWQLou+FO6CC
ED9AW2qybhJS36ifAroo14BfwH8wWuG2B1MnqL9Wye7xU4pQotcPF0s4VZkV3bQeKDzusl1R2/mD
5uRmjc/l/uivSvTVERFlpFtJDrhFKzPfeUgupSsBfB/7m3zCS/vY8+vaWRXOh0EUTLiuUTEz+U1p
7zsIDWO3t6IGNW2kNJQ33h63/bEk7emo24GJRDaYyFQzsAon0snTuiQgmIY3y83+iB5eh6vJ2lFW
0FQjNfEcNQEbLJHX3coFFsSdtgptW7ORkd4bt/62yFDGuNU3qQ1oz84pUDpP3hQw6I1ksHrBND60
rbiWa6KkqPgebgIr78laDae+KXWLBN1tDXrNzrPeFUxn6KTszN0r/5auNo/l9lBaysNRbO2WnECf
llkp8J6kNWfdepviXjsrBQHiKiCNQRpkcwiNVwAcFlDXUA9tZw0ub6+bzX3+llamsgosU2+AGxM6
2gG+z65NrQCSF+ba0KIBHQGZQDwie+et7cI9dUQCJm72+d5Z4tF9v+8eFYmQYGOpm2Gt32HgYoNu
WZdcPtSOrDYqlH/kSL03SYbIw5Rhuv6AoumsScS5gLoi+tBMYx0d0OpyJPbpQhK7tGILSF8tOI4f
W7MFj9Mmtj4bATBQ7oWsN9LeHG8PocMT4e5yH8ACnhH44jzaw2GN/9npSNFj05C5avEtlm9i9131
/aCgM8jU8aPYCc58CqzsbVw5QGfP8I+CvU2JA66lRw7F/nfPzt86QFwnaM6VSWeFhW0k9sF9NJMP
eXXMt4fGxEoBKKGhJLwKwY9yLlbGjSBsE9JY8f0HvNwAzd95O4DHFvt3DIoSuSDvvCuSyh01Z7NK
Njm5M979jASfoTU8ec69dgPK6uK+Qc11k2Pk2MJF40lvI1/vEmm1WXOZ5fnQysBuzGyPgvfKVN5f
YxPosdLdBPuzaayqMombEGztH2RCufUhqclwrLaJfYkJcdd2CZB4w8LMtG+LNxzinfhYEHcwPezN
J2wV8EhJvb1/f0qPD6nT3wb76NXKemd0eVyGJtlvVKz/ukFbcrMKgIxkTZZkDPnS5lMNIo3jQq9F
D67k4Or35CU8TA0ZiVWnRD+qzgQDb6xxVJsQfd8Md8SUT8VUwlhJl0Q2WsBHCqkpbMPz2QmBp984
6B26ydcFImfpxoAZzfaMF8TX2ijn/mPtVNSlpkHEZzpklwN5ORtAMQhNjyBL6V7f5IXmHkwgzDZ5
cogzp8HzvoZxcK49P1mhvQfqjXQon3BZFND5auwa1+/s2k9x1BvM1+tkVC8406Igj8/CQ0S2goML
wFrWQvyHZUmgVJFESQVE3c9liUUbiK3nd2eDoNqf8Q4sJEbp8xv0ukfAwypvmAhyCxWAaW3fMqmt
jMuoSX0dMoHsngVwg+B2CZ3PjrE2Vojyc2nXj5/1W9Qn91IuRm2BCMW6Y3zl7/TPz9iHOujAr4QL
6NymANwgsa0cFAD3dyRniBFZcqhYHBBkOVclkPPkAFCNkP2RM1/2Z9+GqyMuyJYetjZPTg8uC19x
QcNm+SD1q9Y2uzh+XJVCOr1eUMxivV5YkTA9AKXpfdFx0/PlYds6TmCdI/SRZOTxjADEuSOuvVZW
m4eAmICKfx/MjW+x2mW+esApC/RjfVQw7sliUtY91vdkWfu79+PRLckzQktnm5PURhOl40DPc3Pb
bj0LVFPAf/OJNaI4an6ubnvTPtkbeXuCayA3oXX3CWe93ny4HwceHupRIvt9gBDM1e3rGv01SXrl
u+k6HGe0FQAbEAULztGz9uu91eFTXxzFrfBswLBa6khkBwbD/Miq4DNu09d7YKYS0SiAjHpK+6Sm
zVI3+Xcp7seFokev1C7I+nJ6TFhnn+zX006vTPvtjJaYgCBMy6zGst5DvAUH5HSmaE2xTIRWKsHT
iZHb/YLxv7bJP23Qf0mFmnCxiI8B74K1frp79G/l9dNqb61LU7+pie2uTHLC3zE5g7YC1bbxgebK
PYFkEzAZLktbGZeRrkBxgaar7XToQFRkueJpLfRaDaT/JZClYmTilysJBj+tU5Dm4sFyERAGdU+6
izFRzqq2rFNesmZzWZQ9VgL0lQHSroXVDO3W/eOR03SW16/IUnABqurvFVG2efDCNO5VBQhP5j6+
e0vN5BXTDEwE+AUIAHjDmRzKNhuJXuWGAjkaHnyd/SK9XUAJArTbDMDlHFrywXJK7PvPi3N9gaxd
pFKgTRWhwpt87SJv+y8afM9J6wirKY4lRv8ZYwSRMYxhgeVZiUeklHh/UihFght4fTmLmR4M6oBD
VDS+yBd/ClICLc69XkeMthcwvAV/cHE5vDgDNAdd8IpILd/pXG2dfEwICyXjsi9VFObSqbsuFFIx
hOUkvbm7q9aZ/X59eYsp17kASumHpLoIlQQBQuqkg5VrtuiZz/6ar2zjYfAsHB2LuOg/yAQ+pCZq
ArjOqbPjRy/mBgOXem8AnkjdREiM1/Zom9n9X63uWxLlRzmwtTZShNVZ3kM0WpWFx2tsNS6PA+MY
mcnFFNA0nfu/y6KdHyDEs0sbYlmFpZAOnJMC8dY8JpUA4a8BlYgwFrfklObyflau/iuW+9FPBSwu
eR5d5bAyRRRig41/ui5n6SkGS/K9Lvop5gWVJ4d4DiGRkruyJbUOZxdbtFKI2xQEXcneQ1yBd/0m
Qg1dPZQaYRmVpfD+xzdQ9yAA+0sVTAc5IGEU27Wr7wT7VL79602l7oMXcRym03GIAzh0MD8CKh3n
Xj/8xST/ZJ6/N5VyA5EolkY7fC1oQrFLAbTQOWDXWjFXNN2m3y70WxLlCEJVl4ekx4omvlAD0Fkt
xtMxPXeYpuc8xEoR8hQhBiqZklkKSrmCjOcuhiFM99wBdOWNanErHxKFm+sKuuwKvhdImZNIDjIu
8PH0SzEzEq8SYC6/hsxuInFSsWv7SNmSRtINUC7hxOTbDhlVcP6aABBGgbFAYGuYnhMCanTVwnpu
kj239o+Vy+rnYxwl3XiRcFUqejJ862BW900DzBjVLyw1sFvv8/+9p8C3VWVRROAFkFvq6NJuKC45
h8W2zlMFkLALJg9OLN+6nP+YSaFOTm2McfTBBn5+MEhgxj3pgdjqk8oS0SST2KHjn4Y3ptSFg/yx
Nuog5TSR5FSGWrbOV0yJt6pgIxfpbJjMGwsHNhP1a9an8sTQL6e7lxIes7GKLVonVguuxBJC+QFB
VUvfB8gjhiuMbfacIU9Wu7Jd3hp3422iTyPM6HczCwQquft5uRXdHax3Rjb3yJFaFkZQLaDXWLxr
MJvsl6LQHxtA+448HbJsOmHsNa+bpWmgl+fN2918FNvHAh2ARHUHwq0HD1W06yq85DMUAc2ghozh
GdC/U7IzhffjKIJdGEzMAnq73WvBDA+/Jtwpq/BDCOWY0i7q0A8KIaWdHoyDfGzu/Y26LleKHd7G
mOmdfOIhs91tj1T4Z4OGrM/slkMKnQwYtGAlL5aeFz++h/JfRqz0ZaXhey7OXrR5max6uz3UaNBi
jZcz95dyYSmnFY1aQZTlTXWYGBjI9yfjmfViWjDvP1ZE+S8e/baJEkDM/s3f3OhQmY6o9nVdWbxC
M1WhzJ3YlHwpD5BR3Hi7iy07t3jDM0J51jooYxerQuTzNbKv++gmtP9wqwueYH/jc3/sFmXcMMYj
RhceKyntys7txkYTNtx7yiZUXgrj56LohvbEF3oFjrc7Y0aZaFtp66Pkdsid+r7Ys9a1lPT4IYwy
csaIXmiZw+4JR+GJhyHZrzVUPwXLwbDhi7wZ9v4msVTYE+u5WZvZq+LmJmfubEkmMG0eMcv1JthL
qEOhCGZ7zmHjts/XtWgp/fXjI2mLE7RikUw7ovcYVngMJRS/MOusdU7euoG6aiSSS1Z4WQEzPhKO
4UBGxQxG88KbSWp7EYpHaJwfCjsKrGjcXIrbqlzxxYnxmdNnXLFZGmWzIuykWtcoO/Cmt1Ee/W3/
Vflc2fwWAMFuRExs0Nt7CUCU0HlgCF++aqomYchCBnsNdZC9qg5KHuAgB7N7fUKtsiM1CuaZFW66
faKjvjeaxUjs8Cwf4bka/NuYdFvDKizGl0ySfm0DOGBVhDm6+Isukxc5yefALInAOGqRKBdQBkf1
9qNc3/RuiFGmZ9TeThGRt5iCs1hDTcuW+rv4w1OWOpMunhG0eFZJjRl/gHg0XeOSnhirXLQ6MymU
kfbjQhUyH9vNm5d3zoyfkZVn4eIue4KZEMpEJ4CEEvUIQhBJPKgY0gnxGuzOPLm9fmQL2ZB5vYxG
s274kr/IBeQAc/hOPEl4AbrXJSwbtdlSKCs9XlI9rSf1hFNrjx/PiZtbjNiauV2UjZYUjPZeMsgY
wJwhuMW23VTvZrRi8SAsXrXvtXx9xywl7gctamZfGgbt7tfcneq0yFFd37Flo6dokqwiQSYjR4tr
NpMSynyYNUXcIW0KbBHvwYhNaYteEYTVupO45vP0HhPRnSUjS6A8XFbvDBVfDjJnX0DpuBwkfj1K
QXd+6jMCKEF/024NdC5MY3UR4bfZXj8AhxLMy9mK+ZpYNKYz4ZTuD4Ykc30M4X2DIe11RrydTVrb
ZhjtpbZW9D9rqiKD+NQwZGqRYRQ0UqBcOtwxGZ0KbYgzBZiG2WfgYtuHrrwpiTJa9WMTkeoMFsFt
UcJs8RHAItXH+IS/ugWra2zRusw+ilo8Sj3aqCYt4iZwNiWxKZ/vAfhfPV5XseULowsSBlwEWRK+
uGhmKgaumSxMQCByHjYjKknP5j2z0DBt3y9noMMN8LyKaQOa6twDKUIfeP20kuxJfdnKt8lRXfd3
fUoycPW+3LIaaZfyCQpG4iUcJ/JAskYdaI75dYXzku4cfsYPE+/slFkOzZ3z+OeAKo5PtL1wO6Lv
5hSsiogwtnTy8fR6ASqKOoQuqookURHvkPN5H/FpB1M6YL7ico5tYFbueJC39qsTa1JZmIzANXGU
WQ1zoQj1uOwANwNuiPLg9IDw99B9ZXIrhQWH9lXr+yVNBK+Comm4LvS4gJ9dujLToS8Xq3eic52a
vmaqkJa4trl7fh4RDObPPCai3xnbuqRG4kwyFd3U3ujlYVt1/wOLj46q3ZTZAAXuu+iIpESGj+ES
l27gXCAVcvqD5OVcg6UGHtlLu4QoCeGdmmXkl6wcVNWQNG3SGpVSlzYex+QCAHF0s+lEAh1gmZmV
fJsW4DDmX3vdUTnDxKidaQDrKT94yXPKuYP2GgUiaYtNLqC9MWtbouauEGCYn2d84MKsn4IW6+8P
pBSsEvNQKqbbhKukOfHGJ/7+wwNkxrNv8m5SsmE/l4KRuUTKi6tR1kq6j52XgHxXbpIKVrmSpi5E
zntS1fVh3BsoCAVmixgfeBRMVNul+FWETeQNVTUUVaM+IAg5SRsifIACvMrdnYGhgt48cMw87rKl
+hakT3nemfnVu8sw1pOOPQDZHUNRTzGRbcPJTgKwyzcyNME6vIrbwmwyEm2Mm3rPynEtVeFwvP+s
lX41SK3YxnyJT9hOeObtuvso98Vjth1X6foVU6Sgt3ftyHajlXdgJZKWwihRVlVMVwqa+AsQd0w8
MUmKAU/qcsqaodeP2c+yMBwO9Z3JoM5S1hP04OWQsa9vsticcikbBC6re+QlCVpoOIuV8li+Md8i
6XKVJ5RFN3Rjh0K0sk3xCpuaZe0bALYHe84S1uUbs/C36HRmIinr6HlxMXgRnKw10ZpVt2DsBuYY
Ro2hNWwwmEVpigSSVEWVDVmn9pQfkxYsJTJc+toJeTOzAH+kHrtd/RJtBkZyZ/E1h1z5/wmjXY7X
pMBPqSDsQUOuBbVhAfRNIoCJElYkuJg1n4uidlENkxhYtWJ39lb1OwCkgoOoravcwR+lHaAc198r
qxFpx65hVFqWSpyg5/1eJeVtjCYZ1C6F6NrRyDES7bom6JNIbmv0ZKArnBUkLUZ+c4HTGc9MT5qV
aQy+kinHFAlIMcLAAWaNcGhd/BvPragToZ+ka6JKhbIx3mRDaihTAAgoE7RTTW+I3vwjWm5gs/sK
Fh+aCBRkEW8w/KlQ2inFKscBgQZWpZfQCKw3XDsS/hKPRzUFBzJpm9yorSLVAELaemVYkjq5CBcQ
IeqNanuNWH9KnCb8ub4NXwzIv0InjNzqEw2zIX61/M02nB9jLhe6uD8neLLJptA8DeImkUjfdMQI
ckcHpkzywgOAVcBkjX4XjX+amJTSbYISUfKkvBoJetqV8i0RbsWMiMMjUnd2ddnn0mcqlmaCtkzx
LS5IzKMxnMSZqV5WQ7UGVIOmMiryi4YbADmIsoEJZdBryZWI1zop6s+gHIzUj/aU5YAlfY1P0v31
XVs+zG9JdGGu1AT/IoqQFK0NwH9jEsN/G/pNDC4snN5LGKwiZLW6NUPsQoFVQXXu/xb4NY44O6wp
WvMBTtZj1FFAjx3qdJK5qZmZ/qVIZ6JNRquGAX5WjYqtol4aeQ415HMIItPxUN2wcmFfrw1a6+YS
qMugS1weY3ymP2s5+lU5j6iDPdiXDOMg4Wbc9QZp19mxkE3lSQzWSbDyCsy1gJwlJE3vAp6tMkXJ
4iVQi3Z7Hvm0CNo6mkOx1v0VtwEJZKseEt1qCtdgPqWWYmPYRImXZAEdVQptFKWOj9MCjvRipZ/7
ljPVdQG+FdssPto9O+xb0uq5OMokjpncXTi5m2zw9HLbnzNAgmn241QX0e3PE5KmzCTHkgbMZVI5
nsFT+gqd6h1405FHPAINLAe/i7pOAd6xi63cQuznKixInsXAcy6WeiJnRZOG4wixObCsgQdxBIQC
TBGRO0T3sjVFRrzboaGx3ObbixXtcxtVTkZ6adI9WjenpAt6wFQN9OGUbuZK46V6xU/tBW+Jpdmj
+ZqsWPMWizmsmRQ6V5dFeMT5pdThKpfk7cgRlFBMUPXVpD7Fu2irlawRi8UAcC6SiiPyWkwAEYWF
Dbb8MZ4t58Vqd7Ll37Qr2Y3/BDbDWi3FY3N51D3puYxHJyfk7QvwK4WF+TEeYhB9oyAzvc/eWenP
pbe4AiQnQcDF5EHM/TN2qLm4SIcWIZnceokVaHih9mGdmNwI+Mbra1vWkW9R1PO4GzxeFBodKe+V
9FQppNQsDUNaHMB8RWeUGdIW3Y0CiENZA3i0jhaanyvzazX0AhkrsxDaVnf5xrPgXu7UbcTsD1ze
xG9RlO1v2oETughh0QC2zX49lMSz0F2AElpmW9WJW6NpgKUoSw/b+fKoG8eXYx+iwXl62PJmc/Dt
P401onUiY5bv5UkHfl/uf5ZHP4IuZVdJnARRSQq9qE1BDqxENQX0YY2buLGKLLGT9z7d53loNo1V
2934FOkj6YBBlm0keW90VuchQ7gJq7Xi+1Bl89I4XmMaL41xTvKtp9pt8qcOnqpibwTvIwBMMneI
nQAYY76d4+V18ZRdJx/56hD1rpcw6EwX35botNQEzVBkCShBP7UFiWNdT4DCfH7avvCqmaOj0zZv
DeuzwPicxWxS+oo66D2dy6OOz+OlvGolrwc294AuSAPYIw8o7f03adfWJKfNtH8RVRwlcQtz2Jll
ba/t3di+oexkDQgQQpz59e+DU18yo+UbypuL5GaTabrVavXx6d3p4+kjDT/s//hKpyD0wuLu3B6B
T4LVycl7zCL8dftO/nK6Xn0Hej/QZmc7HnW176hyrLsVbJg+f/mCnMUMAFXg+s13aFUYMTYSRMH+
O0c3QX/8JEN5/InN4qhF3j/e/grNMgDhHVsLlnS96cLV9z1N+GVcjCZP0iJyq3f2HPplYHznBo49
nD67NLhNTLusr4hpHE+mmiWzkiKS3Pzo1H7A2vrBHpoN+7PBE9HyQaViFXMr8BQDdHIOZjOYhiAu
wgS9rlU4JP+NK6K9U3VvxCVG5YqIYIS5aB6k9UjohrJoduCX5ADqxhjBejrX1F3cjlBzSOeyiEyO
jfLNN79Lgmp6uX08W0S042kbYMoXwH+OSgeZ0OGjVQIZz83DaStdtnZABNMKPt4H6uHSX9/4GuzI
vqiKaCiBXZ+fRhZ4/ctgeWdqeAdZouO0LDeUYo05RAieueTp8K/l7xexiKUIHedeFhHlZlDEJ8mS
Q9bzXUM27Nmakl8S0h4/hwz2YJdNEbGmCHPzXGV/mcTZ4GaVCIG1RHc6vD6m+Sq+NwOGaCFipymE
9dLaRz/ZWDGwQsNCX5rtLd1pjulpeo2u+46bjVlG1OUHUZ8nH8uH0Bny20pn2ZaLRjhzKW3p5Vk1
ZMXk+W4ZicF4JMAqZA0LqfeVj8fbhNzrp3S5QiBEPbL0wbquryld3LNOAA22jNpuXNipqdygsJzs
hUH/m4JtmTCoLrN9vUbH4lbxQVplZDWP+SBDZN/DInuo/eTQeN9uc7N2OIir/6a1iO5anceJ5D03
cTii8PcD37culr4Pv6/KS2rCdZdMC9zU5SMu7kxSpFYfS6eMGkLbSDhVcTBUb0Zu0/8muNPfssMr
hDoBwSprvXzMhSkMuy9ElJnHti13nX/KlNrQtTWhIQ62l5fOAUqXJrSMecxpBRdRkj1iD0NgIT1I
LSf8/aPxMJgOyREgiutLh9ykJCkeNhHtjObuh5Wf3vDziFPQNmqZLtEzub0/qE5WlYhUure8ByqO
bvWGmw+z/A8J7ea3lLtTzsHBMO/d+Ysozqz7+QYuEPoQ4nionOutMjk3TFOiShdlcg4BEBmULsH2
hA0FXjH6FpLrgDxyAOpOmObdcGHBwelBpbHIbshQ+rIfPe8r9ue85cwB6I4VBqh2okJ/fVNIoSRt
EktEU7X33eVQevH9tsTWrIv3Lwk9FKB9U7tFbovITz567lPjIImekcA00Z9syP1tYmuCW6SGihbU
DD0i1/wUAA+yqPJFNGbixAHEgftoVWKXzv3hNqU1s3xJSbMxnWXIOemIiKzg61YL8BYXy98v7FdG
ALCTSioiL9sb7kOT7pvyYVQbslo5GPRIQIUpWSrdjkaFW8BiSKVRRHPxbRq7kyXuZjO7K4uliXKj
DLDC0RWt5VsuODInwozUAK3h7E7ZrgU4TlRYW9q8RgVvi4dmHgs1a0/jSNmNURm9KCOzFcD2MRKs
36n/nJHH3lGz3IJV+6W52ru5PGX/kNOYmiee5gATBrlvTdoETfOxKdXBTbDPSB3d+rM3/uWpwEEo
xg8sidwjwXjtEPlOEsKM7MzpztiSwMpLcfVJmuEok4qX3IcE0v6+E9E8vE/J3W8rPkgAvwSt/3jH
fc2FQ7+Cg2VesozsCZuVko+WerpNYJ2HfwloDk9V9N6QLgQoxSCDcxLqw+Af/hsNzU7UVDlTY6gy
6tinPnkaGHBIyg0jrjfnLL7BlaQWRi+U3urcngO2EpLySBfaVtZ+Yo3PdsQbk3Cs6va9I5PqgA72
dD8XeRXYhmkdMrfNT+3oF4Bxtj3U/vv8423mV0zX1Xdp1yQBoAfNFwEz9klMfxn9j//2+9q9yMx2
cuMEwiXFvPe95r5L840S1KqOoKsMq0iIA/dHO7/ZaHLSmfCIRsCefzKs8+MbWEBNBl43YhXT046u
H3OaGDl+3wLiuZ2ex2brpq4ewgUF7RB6JxM0njIRVZ0KS9TR6VbgsCojePPm32GQ7gU7eJ4SYsxl
ZPDv2Xg2xbdGbNiC5SNfWcALEhoTkzMSMSmQ6NBJV6JYYR/MTxNrNvzfNVmhDOSgUGASH/2K1xfJ
NZue1x0ClKz7brbfGmfcILAmqgsCv3AqLm7qFHeDZWYI5nxXHo2heyiJ+cCT/Odtrdoio/mnDckT
PhCQcXtg3KMPMTU2gRA2ZOXa17KaBtcxxtkGK0kXWOyzzf66zcTamTuWQ1xECVi2qXvAou88s19k
JQb7DnsYX4jxTtJkDtp5a5RglRcbETzyEgQ3XYt7LOHSNMX2mqiRz2NPgsrbgjtY3kNdgbHW4B8K
2okY0vNHmoKZeK5/CppjJGI4VXXzmbpfxvxhpukWxS2etPPBsuK5o/bCU5EHAK8vuq1nZ/nm1zw5
PjoNsBmD+dql7EpuoeBFy6hPin6nrPTFt9VuztFE55AwR5raZBiD8b5U5nQyY3a4rR9rbqVjU4eh
1cHBnvNFABd3SUxynkaXlXArJdKXaXque/dMxfM8uEdljluN8usC/ZeeZqqTWSJ+Inhle++JozTc
bzwFq/p+wY8mzsbu5ooY+P2D/dP98nXj11dNAgSObAXgItCufC0tr2tdBxmrMhqNg8eyYDLvi2pL
51aPZMlOoJRuIlmu6ZyTIOCqaCKicuI/6gKp5WTck+ausN3dVsb3F8rEK/XDAl6AeoDiq04XK++S
oc2QERmKHg0FGP8L+imZ72Y29aGF1uzQzD3yibXoawK2Pj/wpn6UnH/tmdGGSs5u2CdJsrN87t/l
cYtJ21piRY3fjVsx3Krw0XiBrBdZHHlN+CWRqqvbHHFW7wXNCzc7SOb30x4Aa0N3o4tiCZ5KzSMf
i8qlqhTwJJI4tGY/rEBr5M+3L92qkl5Q0V5Iv+2c0nZBRSa7djhm7rtZPbE/bxNZF9ffrABEWk9D
cTQwTwWi6Yi259Y/ZMOnlm+QuMXHQkKzxybhQ54s0srFfpRn4T5IGW6mJLYY0e8D8qBGkoJK3f2Y
5FOv3nXq+N9kpQUxHkcT8TAsjNiPqOX41nme928ggcV/DpCgbQrEh2vT4Yqq4ixVIooZmnMnD7Cq
BvYAIf+1u01o9VB8BHsMJ+LC574mlMROjb0HCCcHVx2sMQtEagWEAD103HDrFzXVbccSumNygyDt
pfsWJm9t02phOyjgeg0A2Q87Fv9lTH8OjN+l5feJxhu8rb0elxS161kwtOrKphQRM40g95/jugpu
S2+LJ+1qsl4OqjRAwRjGO9V/qKUZtORcMyCkqsht9zn/epvimrn/ZW08ir0uyExfnxd2U5ki93FP
RxPxSzBVIVq0xDc3/nybzppeIMmODDvAKK1XCugM1UxlDQWc2Z3k74v7bj7k+QaRtQNCVtr2Tez5
wuyOJr6pLHnZzS4sG31xOPo3+RuuERJgmFHCI0+wR/NaWk1nEU4lHscxFeVXWtQqJLRMI94Dxvi2
wPS2218ZAeKZzjIN5QKnRmOGOm2M/TiwCt7sp0H12ADEM+HZ3rQjaWIqCRC2ynsp0Qx6m/CawVuQ
GoiP3DsGvZa/X/hkNa+obNIB96qe9pKnoZ+9YBD6t4k4KMij8mabcNZ1b52mfBjtdMwj6hXkk5IJ
IG5HZzzLto+3fNwVvx0OLtp8l7y1ixLPNUMyU92QsCmPqiw+1Gn23knHQ2+3u7k+jvQcVyNcDRPN
986TPQJc2e8fSd8B05b5aPjNLfTJ+xlK0djeclsIK3fi6sMWdb6QNBn61sz9Po+wov5r6mODKcYF
ScbvON2wlXrT+KJMV6S0Q20nQVOv6/Io76aDMIM6PWfzU8f8wHHeW85dLCMyYnY/2485x/OT7d7C
KnqaCSZlbNyea1YrrzeLGJkSvNVNMCU/bbQeV97JLr7cprOivODzXzraBUW9cPIb4uUR0HPi9+1Q
licvmz43vWg37ucqJYzbWraJG0r1NbfMmw1vkHMeOYnYed63NMUGwZEcbvOjDxr8fXAXZDQr0Nck
LqRt5xHBGCL1sxDZhmAW8WG2+h9578IG1Pu8VQ99gtneajhQvz269iiD0pz3LOlCc9iaJFxlHVcX
ZtxfSk/aNylC5poOuFAZYKzsE0ZKAr5R+l15lmDyCEFPPiYj4bdc68tcGNWESjfurMmyOyXUrvDG
J6Lqx9Lsnkc2bnUPrhLEojo4R0ulztfu4hgPdYrILY8S44+08nbmHFRfu3zY5ePP20e6ao4uKGlX
0fHgG5MalKbps219NjgaxzFLQRiS/dMBwwi3ya1llh0k9vAPkiIUVvdalDz3eVpzI48Gbs6hWZd8
78kBLXaOmYTtCOjGsc4x0YXJ2yDvCjR590l950phYZNo/iOW7bhLFUYOb3/XqhJh8hWlUcf1sL3q
+rPYYI+9Z+KzGnFGnTmoZxXY3af/RkSX9dR1qQWowwjgKBhEjAZr47FcMeEuHF2Kwhh8As/T3F2B
pj7JLYru4En5O3d67JZMWiIfgZY37W8zs0hEc3hBy4UlR4MHHGzNhooY5EcJ2+YJ55tS7V3aNR9u
k9D7FBdzAxoUziC8KDyaWpzAq743qYDA2rk+CQZMzx5BNwn8BuNwNnp96ucKk9JlFdSk+GoPPEzG
cUdRgBgweComlK3arW9a0ZSrb7KvNaW2PRTqGMsjP3e+zNl8V6Bpwi2zEH3ow/ipxNplYfW7vn2n
VANlNr9zu/rmwlbmbrbhTKyYiatv0exSG3Pse07QB4d2QvdE+oIGZj7JM+0kRrBmA7sBynk43j6V
1YPH9AyyMTC4r+BaRJbKoR1wKLXHm1CmDaIPy5xPt6msivmCiiZmM8H6mS7x4ZKlR5+/J0A6jZ9v
k1jzaV20pvzDiSa+IWuAiSshvhKbueBT2fC9TPWTJT9jIJOpCUtjqXNn1FuQXKvX1GbLaAhAbwAw
cK1CeWcr0aELK3LNIynPaf+9fTKbDVuwZmnB3b9UtMsjq7SeZ3cuIiPzMLllj+2+KLBjRcnWKnZZ
b833lPjqDz5wdZLdaLxDdgujNkadhJYB6CHGG+xE5XG84f6tK9C/H6YdbdFUqRgqXkTNvv9gbLxn
63rz749rZ0q6ZophBNG2aYqg8erdNL5k9PG25mwdoPZaDG7uNIpBcboEA6sJDbrpZ5MCWp9tDbxs
UVrYvXDKTdH6C5YlOh3GQ2I/zHf9fKec3w9/rjRl+YgLIm2TDx1PoI9jd64X+Mj4xADdcVtmq7YK
AZyDnX4oTeqzt3lXI9e99Oy2HNt9ugPMJW9++EBgqb7fprSqX/9S0tu17LKdcfh4yy06nOfuI8/I
W4zTBQXtapEEefvJhnHaCfOd1X+oyNNtFhaf9dXjekFAuyJJ2XPecgjLGjxY13NZp0FJP3Dz8+KY
JBgGnbYiiPXz8UxCPRtdoXqmnVRWzNMJ/a1zXzbHuYmTx6aMjwma9UsYK3jxHd/gcvWueoiCUQL5
NbN4rXcVzCAUAtFE7X7N/fuG8MAztjoQ9ZGxv52ICyqaLGfCprEcCV6SIY3cMaz4bgCAy+hi3NQG
PNDsNgE2/37q4IAOTGEtRt5gChUxS488rl8C2sIDerOH7Uhq3DloyWq9nehi5Fq6T9QSW1m3FY8c
pY6lfI9NKcTTk6P92C/dQPjeTKYBaabdkP7pOOfC/NI+ELoVCq+eAVnGjR3kIgDBdn0GWcvBSrf4
40w9mHiWjm1nh7U7+Bt9VFuElr9fGJmejmZbVvCb0DoQevSRtog0kim4fXFW7/4FO5opw250oy8I
2MnNO7TSdxu+jz7U/7cy4VAQaDOUXm2NC6NB5xlX4KIWZwuIJ5Y45aIL2xIlmM8iI7uk3X+im9Nk
62z5LtpG0ESLetu18KqilA38zjyy7UeXJg+09zce5VWtQ5Lt/yhoqYqC0hGzCHgDOr8KRocGdmZ+
y5J7Q9ZYGZpGo7vlSC9G8pWNu6Coxe2TiDM5LaMpRWrcSZJiMq7f007Aswfgb+rfkeHELXM3p8Uf
Tb2VAb4tUe9VRQj7VMycgl9FxMluy7uq3nhVV5/uf/jz9IKQ4g1cvxH81YMTdHPygWXu+9Ylgcu3
ZhO2mNFMXJd2o58vosxQr3nYClu3fl1zqTqjBXDGCFHV5/F4d/u+rl8ojFMQbPPAUIUupT4zqmHO
8elV3YWK98e+Irt0mk9itr5klTOEKKR+Un73KVVplHZbXf2rzPlozcE4lk+ontdmg0ENaxmMabD4
ILAxrvJR1Gr8cZvNtYZL5K/RHQFEPOTofk3eXlg/305Lp+CiiJD5DGdUy8fS2s0eosbEDit5jxa6
dgKw5BmDh1k77/PePMRFetfmWCVKk8Nk1SfFrcNYZ9GQkjd4TJdfp1lN2YqSZyO+zmyKIGlYIPPn
2wJYc2gQzZu+61sMjp5mwJyOOrmsMQtUFqdENXue1Yd+mDCsDe8A8Xx/J1y+u01zzaO5pKmZtJww
URl0kXnynfdumORdWMrPMcSZNz9v01rVY2uZCDdR18QzoV2S3i0UpxbcJ+o8l2ggLGv/VCXj1xxY
T7MgDy5QbVSyH1PvW5Zjc+AG+XX5/kt+UfML/WIVT0uWTEWEOTJAeeRHlO4xrlYf+9p8aNuPiZHu
RoLGXXVfo0IkhhS7SpA82HXpLu3UAU2cBx++1xzPoSu2FmGsvf3WMpjB2NJYqhdxrLQd0tKDcKzp
UGXvys95s+FdrMbylgMi4I6hU0SPqXPiqMpHtFth52MRA2Or+Wh5VVgm5seGWaGK4z1rMIDdb4l+
OVn9HbukrAUDVgFM9942YXyHOcgarNEZ3on2ZZQv9fjiOIBwEegwq+8NuJVW7O6bLePy//C+7CKi
mINArfv68E07YVVPFd5uU4a0fqwYYFYMM+ynOZxt9Kz75Tlp71XWb1jv1RuGDJAL8F70uel58bb0
hr5PBgg9tqPSw1xM44RdpQLKmmOdbQ0xrqrRBTlNydHAUagsHeExJB/zoT4a6aO/OVeyxZPm4c2Z
IlbldkibOCqoax8LAb5b5bn05cnKy/3te7tKDDNYGClE3tklmtVg1VBjSg66Yys/zIa98rB8w/wm
kcibs403aIuWJr2qr5lQSz4oE3veIJ5rfkxG0CH6IW69tUx9zfmxLhjTpCjzEW/KQiwtsRuGnpll
H9DuGxa4C7dFuG55L0hpj5eT9WZiGjYSC+RHqar73L6PPWOf8Cqc6A+4rj1Hr3wdSdlveHir+ugy
oFajy9N+NeA6G0QRX8DoWiwN2+GnyupwkBtEVi07ojMbZWkAPOg9kYCBq6y2gyStlB1Zcm54uct7
GPP40PafkUoMWmsLO3H19C5oLqp08ZpQdJeRfABNX51K+5twMWXtlEfm0Y+3D2+VEESHngKKWvgv
y3ZBCENvTPRtjSe6GKdjNQEPskUX5q4xEz9ou2oj5lg9MIac6N/lZ6Zdt7RNVN0OeIeKpAws+6nP
VEC2koO/fLlXDwKaV+HTuvBpX02mmbyvWgmrOAD5qmVNd4opyrGetMKyY0FDiifFzSqY/+RNcZRo
p+itQ1rmdzMwxSe2VdpalbGPp9HG6DdkrB2mas2i63xoqere1Q3Wr7KqC1x33jscTsDt81wTsG1h
vgbIiICH0ke+Ey+uuth24QWh4xSk+v6p37zxi6HS5XtJRGPItc22yUYP0/+p3ClxLtHTdZuNNVN5
SUHzHAFvMthtSnCCVRHa3V9WfySpE7So89oY/rtNbO18bOwjASgF6o5opb2+bJOPSDuB+4bmkyqs
BT/LcTo16Tunw224TWr1eJaluAuenYNo5JqURAsJnABWRDnhoQJ8SoPuqq0RwC0i2iUraTuVKYHw
PP9J9E2QZfuiLP4jJ9pj5sbWQDOHAteiPzPDCol4MNTWzVlVtAtxaScjcgwDSQVxmUPI7uotuNZF
i17pMRrdgTDowm/zNB7mjnPPnzFZ2JP6M9KroZpz7HByz6NtHptK/pmk/obYVhUbvdqmh1DbRIfd
tQIAM9XIHcSiUZbVkUfQWuOcMonKITqdkeS8rW2r4iNoHwbMDCadPE0RpOPGddPmGM43W7zFQN47
Mu7I8DaVVXUj6JTAMCjmnXSd7ktHpMZYYm4wB7gut2s3dEln4T0exPE2qdWbShjm0/FYYVpby1iN
Bvc9ZWJE0R/cg3SfVZocRmAdUv7uNqF1nv4hpNfxW3Ss0rjCmJvs/ED1494fnvKObJzPBjs62kTd
NoiZ5rqMPBoHQ8l+KPYhLbC1iCT72/ysaQJg0tBih/wiEDW1ACWfqqJxSVJGQOVHxxVxu/xPTCZs
KdyadmOBCKAggNeC0RiNTNE7btcRvD7D1N9PBp5YmciXtLM+ugqV8TL+dJutNQHCYjv+MuqOLmNN
wdlQJkltYoq2VioU7IXbyJ4YzUEMj7cJrdZyLylppgKQn8k8mE0ZcQDthPaUomPab7zHxmXkkJgs
D+Wk2pOb5D3mMPyXjsRJ2DmmAewdP+JGTcKmdJI33IfLr9KsiZHxrB9H3AfpPFP2l2UC6vOclltI
eGu3gXlwJuBhYzTD1Zi3B1GmaE6EHcnlnrTn5TUZ2i1MoTVrDIgK9Omiz2vp4b42jaRgzBltDATa
VZMAfHWXdNU32tbnxjb2vENOOrM2rsWa/uBOYFrAY2iF0sE6lZe0AnXEEoOUsxOk/QcsPAa+amEC
W3XLTG7Rsq/ZQ0NZy7DPePEy6BeR7buC7xIkBOJ43t1W1rVbiDQfpvLRsGMDIfuaEjynCtigXhk5
9hhxz4qwQXNvNe0RO4APssg3emDW4iP0kjH07mLjCLoAr8m5lnJl2aIJGli9ZUA68q4Zvzidf596
9w5agPB/nf2RbFhoHXDvVyEIfWw2wfwTBeyIdvexYYSMRooxWy9FViltH+OseS+QJCiZc3Q8ZGxn
EZYVfzDr4Z7McZANzRvMjw9EVyAGYwTI182dPfFssinmcP2pPg81/aPkTijz/o7WW9WhVe1B5hpN
yzhatHxdCxk6mVeWh+kGMU/AXh3eUTQH9pP3wDZ97xVSqMYALwibPQjCeu08RSuI72NFYMTEM1PY
hNWNu1pQ9As83dbTVUKIBOEIAeILU2zXPNmW9ERNcYK19eAx74Mof4rpbBD6+0GnZ2LSAEAiloU8
h/YqeQ3LkRbDFIVrmKcEbY2l2RzfMjJ9RUW7dbU7pg3rMTkhkbbi9DHzkoBXb3BZr6hoVsSZ21Sm
yxRA3xvve/RkEuOTbWCxD1LKbbaL6daaibV7BooLrI//6w3QTgkg+4OXyWWChxKs0yFF6OePxHue
CF50ua9UFVRJH9TmHwlg5jCgc7qtJSuPD9C44bYsKDO475rmV74w+qEycc/dMZDlTwQabwH/uaKh
hZsNQWXE7kCjdGWA0rjD3MArv7+BEdT4sS2H4s3R+zuyokAtUgLMhts/qUAqQj1yf6vZYu1O2SYA
TBhK4yiRa9Lq5trs66qoojlzq2M3ERnEpfMizfo9ELXUxkuzSg04rkA5QAUR5K5vcMfd0fNzhtmQ
ZD4pGxty6voTdiLthNjaNrjyqGE1z2Jq0R2DCVFN8U0PoI2Zm1RR6j+pOJjLEyf3dLhztrCj1/TN
xjuGbA1SSL4+ilKbtpQkNkRE6mov4vaM/PBD3jsff18bLslo5mLkxEdBNq+iZkakdKRl4A8b8yTL
zdTCW4xR/8uJJjKbNaPwHF5FQ18EVv+zw7KMtzAB9DKGThlEgIt+XGQPuyY1K9qBCVI/gwDxn8z+
520SK97FMgv+DwlNoenYsjnDJGxkYQA5yKZeBX47oz1hn2fA2B7dnVHLe6Mkz7fprnn8yPliRshC
acVDauiaNyngHLbUA8hGpZyjL0t5lJnTBVmMdWalyWB64Wgdx9H2ngeHYgRZ0jAX3NkzTt0TSp88
NOUE0MrbH7Z25zCKTdH1jUlHNJtr36WGdPCRtY3sejp6PkUwMh8m56Gat/Jia93fANgGBt7i1uGJ
Xq7KxfGOVt8gIMBVsLh3mlh9mPOTU7M9HfyQtaGJUuqQ+XdA+gmTD37rHWI67KYq+zCwMbTVJ+Ju
NUutqTSACbA4AOwjk6rdGjUBPSLJqioStVcHTLlJmLpxH94W8ZoJuKSiXRw1DHbVO9C5cWwU7Kfy
QjsFEiSLJ3m4TWr1ecX7iiFCB7C4yNRcy9ipKjuzZlEhGfST1lY4oM1MZkuRcjCBYHQvrbvRvp8E
Gr19eiL1+AYTjt48tkCeYdDk10j+xRnLpOSkFKpC6fKMtRLlt0bKYOMOr8kTcR1FKOL4cCm1U5sG
rAxpuxqn1hi7rDjOKt6l40YYskVEOzRvLAEdQcFIhfY2+F8MuNj2FrjeKhEkG/AUAbYTMcj1aflm
3DgFHUEkfUROIKzVg+iHNxwJ+mHQBIpqE+SlWR5/KOcKLo/EQH5TBbR4kD1/sT1MJBZvcRfQIbVs
W0VvAAoG1/w0HDB0bVvLiKvmyIXxY7L/tMrsHpf3tp6vPN94IVwH1wpVNKrvt524mQF3qa2AktPG
gS+Ng9EmZ0YRWvBh55V/3Ca3ck5X5BY7cqHVtI1L5MGaKmLdFMTVdytHnamqf99OYCL3V6GJwbH7
tfPugko8lrWZxib0Gj3Bom2OyV3m5Ruv+NqsJmGYYVzOx8XE5MLrJRUzhUaPUkaNwY6D735IkyfZ
ZQ8AnD/MjdxV1Xe00oaCq6CJyyOaR8K8aDdu14rhRTkNKLK/UETR4HH9ERikEEXWNTJilTxVSp3F
FvTuioZgwA85cbR2LtZIu1qoWnRFxwsZqQWsP36XuscEO8ScMg3icetpW2EHyWq4FaiTOZTpAyCU
JILRYpJIjVjOvIP219+8NEXIdlsP15hCVR3rizCfhaYzzSgNbhfP82TDXvhtcShrW5zIIPihF64V
xBJzfmxO3Q21XGEOvjgqTOAOwNn6koUSdb+hB0hb5BVyn88dVpJy+w2j7xCdi6NaxiMB2nOtEK3F
PMMffYkJDJ8dW2nk5yz1jbNbjc3GDVgR4nJKxF6GaSjWR1yTEsrskNRFvSTDf3AYvd45u3WXBWQm
zkGIzA9o1TobSYM1IYIgsmgUxSHgqV4THVu/M8pY1FERq+9GurSo+/HxtnasWClMCWLgHZk6TD7q
cIhZ7JlqTN06SpsHBugN5UsgV2whYa1RQY6M/WqwRH+WdnVzL+aiolxFDtBz6fyEkrAy9r/PySUN
7fLyZLQbh+cqKionPNaY/7PyjTaMtQNB5wCiWnhLPtEzYG0/2Q0bMoVXkd+xWb2U/C1D3ICewkwY
2uRwJnqQ6bSWpzpHKkwyk2NCsXKvTvZdF9/dltaiO9eBGZgwlyy3i9ACgMbXuiUq1cxA8kSQTpJI
ud+IpQJVtlggvAW4uUVJv6VcFnjd0wqjF58o/1rGmLEj73Pj622GXp8NGIIdwNEgWHt1Ng2npJ2c
Hq/7D2sK2q2QfOvntTSDBK5T0sEjirCdbefRncjJ7r8xoLlcbk2yJO3AwLBvwu50+8dfX0CEKsC7
h3uFRwdoudfHjYaFqZUEn6/iI/WxDrt9ZumGjVylgVwtsgYOFEvv4jZrgcRwQnEC6pFlz4AuNu2n
22ysnQJsyD8ktLfMs1WT1COB1rIpEP0zAOhuE3itrEChgsFdrgUeTP1auMJMpwILa6O8GVWQErOL
lCVRlZeSh6MxzBvv5C+X4voeXhPUboccB4wlAYomUn3IpqOUu+apr/cqORjnTDxY/YYibDGo6XEi
hDuaqFdGpIqdkLl1fBpL46sw0ZjqqFJtWMxFaV+zBxQIzHBTuPjLgV44jmVspKJzZrBnOMNOtBi1
cuEHWIPa2/1ftdPuRqsygngaNuzb6wd7keuymAvulYfx8WvCfTxnFMtmkLPpj6U8lCLZYSdA3KRh
lj/e1pk1Hpf6wYKpjgEqHe0co2O8EzYcLJ+qqAT6HcXmJexuYOXBjnlQMRqQLafu9UXAdCEghfBK
4NEmVJNrlVcOnByziRznpV0gtjdaqVfEd/X7mviEzemQO/j9YcyQeHgXBzx5X2VBzjaEt6KPeOgg
Nngg6BXToSAWiE7fme0GTv1fQ/EOuuBhJq/cTCStMrSQAbg2/Bx990lZNthJP8ZNlBLvTlLgonzu
jCqc6/5ceBt1wUU4mtLjCQchOAqIlfROB+zrLWfbzFq8rVlQAdbGTRFNfL2tdatEsIdkyXsuWC+a
S6UqY06YCyIJ5FXx5747FM3zbRorms3YBQ3NpTIsYEp1SdECUMYMWcHP2DcajlgTMWXmPpUvzpAH
Y2tnGxHLqnIzCpcXvhZulqZ8qndjMk1lC/SRj0I8DsNWznhV6RDNYsk9qhTArbw2DgWrMExXNW1k
1h+KMUaOZtzBIo22vb8twBVOUB/Ggi1AtCKH+4oTUZvONIxdlAHCYe8MdX9q2szfekSW11tTOPTV
IGZF5RsdUPqr1RptGvud20WTmMPCL56rlD30lnUY8jYg5fBx6sqP7izOXnYk+dliz6T/dpvT16qC
tiu09yxotIj7dEOP9xGVTeL0wE6JxT5FZ8GBGzaywvYQB8rOi32aoDSP1SYnb5zK023qrw8U1JE4
9LDUArkk/Xa3Em5hW7M+wsBd2PtzUGDjHsNsL9kIyV6bkWtCmt21eibiJKZ9lPM7URwGeRgw2pM8
GGTrTJf7e32mqLTj4UK1EVjFcNKvdbTJYsUa0mMv9cDrHCDeRX02HcH2AsC5YTYDwdL3yzhE97kK
5JhYB8NsquNtub42MvgITNMg4EU0grrh9UdkVkl4Cw2OyjnejQkQJLCQ11DuxoVfOT7kZdHdg4uC
oqGegB7jWEzeADhGNuz5hyZZRiWjVIoNMq91dIndAQCKrREIfrzlMy6ckQa1k4LmCqiCXm3eS6eb
/0fade3IrezaLxKgHF6rJHXuCd0TXwTb41HOWV9/l+bss91do9OFvS/sBwMGmiKLZLEYFg+BgFkn
pUt+NAZQufVRrNdqMp7QiK5wApKvTNz1gQKmFdM5gJhDUzjW7l1TL6ZuMofckPYagItGFcuwJmwg
PiQffWTHO2t6HOWIiFgP2bpavG0e8UOr0Tt3n5l6ir2NqIeUh8H2Xe7mPMYMlEXMJSLzPwvsQiCp
nGmYKA7kfTjUhTNWYmU8WFnUlVQLtByDeQUqOhyXuDCoBHA9APnMAxM4arY83LVy0jXJhHVGRkcU
jJ6lVovxRpMA1JSopWXnieGMU+RU+j93xyjaYmcIRg+RCMOU3jW/vhQleZ1I0l5JBWzBi3VtX4dN
eb5tNAtSRTMQOrnwfAC2KZsrKpOqQ/+7D6lmobQRO70SSI5xPNIqeGj3gCLgOKXvVoo7DPEgmshm
7FE2D1ZG02AaxSjvMV0pA7JPB5bWz6TSqvQQDXlocjR54c2C6pf1hReGCv+38l9eoa4R5bW0F3U7
LalqYJsbKRQb8PlY8GYdU4zhDP/Yw1/TZEIRMfK0qjdz6QsMo+jvWzvXsDacBzW94CKAEgutRC8e
UEpM5oEZl3hUINMn7Y1U7So6aY2U0iSvMrxbkrjMKfp1sTfELJrJ9oMJI2ipAOjG2wr0/ZJB7C19
5fSBAfEN1xmLy0xhEDp8hCDJK+SYTHsA5pkrRZWx0abQ7Vs15JjlEs05BgcoG/InqMZdmwaA8qcB
8HrSfhjN/agHhxEVQJIrVoVVH+LetyIOk0uSRrcGCn4G2ucAcXdNMBGUWm2AZbjPsv5XEGBYEWiT
cooWS8BOrrMopkJekzKuONq7YCy4BWD+uF3RBsP260pVIFfhAJ+HLkHBMYe++ZHLqUWbqO5GziW+
4AkA4IFLHPM/6JFl0dGtNEWgiW0GwHjyH5sOY+xx6bQ6sIgQm9zWme+RJm411E+RdsEcwTfQ3LgX
iqoDIBw2AajBj1KvOlcWKpEjvGUqSBSjqRN2z/bl+VqYTxI80B591SFJx6Jdx0XP6xRfOiK83vFD
UAsUBmexXlxLfd/kfWJEyt5M0mkvKu2nGvgNLdFJyfEqy5TmUWG03qI0wt7JsLQ4ihNl7yXaz6HX
TqPWHIXO+337cBbJ4NZH8IEQHZhp1wyhHI3yaZIqaLSRAeAz+NZqzpasi1KcOEm4+QpjogzwouN6
RRiOi31+KlzIbgpETah9XQYmfLJFYxRVypeyEmna3SuCsMLff8waKnLwGhKmlrBMl2GtNAw5aNGI
v2+Ht2xKiIXhNpkHG/Nd7VCFhsahAxO5S8NkiIhqEmoACNcBoqxiRL0Y3yJ9iDkOaZEIOq5QaJlX
GZiMQ8rDCvo8+CCi1q1ol2WOsl9vFmb4bwgBHBxGrqGaxI7EWG1c5JlW6jO4ZknlLEXc409Z8/FP
TwbHj3opVp3ArWPu71oTxKlSIyz51LEQtU5Fp7aMrlx3I0Ig0malFD3+c3LQOxG1OFRG8LC+Jtc2
XgVMt8DYJ0bVks7oTmpgrvV/DtWBvpv/BB/ztKjCkJnasgcIdWjsA6Hcz1QAwvaP0zcWej2RWcO2
HjQlsPA+VpLqeSL4xr5rwic8WjxU+YyPMjF5k3jfr4eZEFBrv5KUcNrXIlMjlH89MzZQVHyvY+Gc
Y8VRqrqhxEsQLBHSUM/GzaBi2xS7IbXqW9ErAkA467lF/R4IvT7G2kUgO/OO5zalb6s+e7Roiq2I
4wFsliM374pZ2H0LNEyTd7d+D1gQqPzNExZAXgsvaEoLD1JQUryDlFdHYDEVQn2U/BKPVE42dJkr
OAWs2gNcN/sW70uY8VRCfnIUBjTz5cCtivA+T/Nsl5k1x3AXHBGay9BngS5TtPmwnLUAbm9TsUfU
EKAyTwTJfzbQ6fzrtr0uUpkrZYgzEYGxU9dhLGteJpcykImioiSZIlcrCcHf79tkZtd8fR8BJv6r
bRviQ2zJ6HhZSI1fpACIb4wksSMLYzuJICq01KXBuU1qkSOMgAB6BXMg6LW/1og8lKWsrxtEdmrY
UWAEd8D/MExORWOZyrz8Ge4BDnz+/4sLFrC7k2kGHaAuotR6xIRl5OpZYNq3efmm3UDuhdPGAJsh
IoHIdlgKPYD4fIAe7dvUJ5WnPmJhnF0ruM4N9aTkNUd0bIMPqggIGMAMxDdnfNnLQqtbM7cirz/v
RKARkfYYuIjGXbQ2OtXDsPq8zd3XHtMLrfhGjvHiwJISM70EuZ7mRB/IQU9IWtHKUaj0LO4d+e1Y
UeG+InRvUOcpdD97krqxveWhsLLrfr59CRMv5djoq/UjIK4PpmG/m7/jB8tFRvjRKHb06bP5Me5p
QHiN5FyqjBJZSdt0aQGqtv/opqRea2SksoNXUPdJlIjiFZ+tggMv38PCIH7jdrbWC+XtEq0qRRNy
H5+UgDTCRt8Kc1GHDtg8L77m90NJw7fmufksR5+iehG61nlSX6IjZi4yQHP9vK0IzCPw2/cw3gFX
UhDXNeSQEiUjK9HFJg5aUI77/priuaVuTJhfW6JedxXIdHY80WwjAhyZ+MfniPzoHHJqiXYHGCr/
UabDZiIGNd7DVXqQX4+iu3qzfqAzYuURSrtP0e3t45voKvRB41g8mxf7SxaAeoSTxEZNdpjMS9I4
BhTmcI5JZwc0oL7T0XLjUx5WPpcSo32h16d5MYLS5NrDObITEt83NHY5YmfzRN84YrTNUAcz9IAp
dm4r8t5tip1K6pBsY3vNS9twWWIUCdtQ20JLwJJ+iI/tsT1MR2tV1CRZ8WyXRXH7xhWjTJWup0B/
BFeFLWiOZ4ikw+zRIG8kg2SfpyFYZyUptmlK0UFQmkAl3wCfqNr6kWvk7m37YZPKf30MRlbnmxyV
buZjrAy7vmUDml3sDyY2ehMAXgUkPtwbI8ndT3NNJ6feRLvq0K95Cju7xu9W9Yf2/BS9cCb6hHef
WkIQQ2WbP4Z2V91XKtqRaePo5/xBc5vAVeXuX5GdR8HQ7CoiQmJYHgDy1dWx2Z/jeF37gBA9RR+p
j3nL1Mm6lIgYxvylJBRv7g1vBJt5XP9H2hekGY7NIgsrdZyvLesotMDGJsNoW9puLGyJB1y3TAuL
SQz0N4pYCH4tXc1HJDp0ONnGbbeTjdU65Sa1P27rD48IE0SrltcMYwWG5K23snYJeZOeU96BMZWs
v6T2hxPmso/bPNen2fvK/Rl32xDT5k4dV026Hce9kT+ZvOaI2di/KSaKx/8VHXOnT1aFxXwtuCqd
4kPZSlThhUs8ltTrw2kmS66SBhQ0YpePWPMMHzo4w4qXk2BhhL7JjnGhXoEsaaKAkLnSZBI6Y4aN
yvRNJtuotduXnpiOSW/rBDt19BdNCzeQhKULWC54zVyKR1eceaDZU6Ol3ic2swVvsXOf/MiKXWon
zuk2wdlgvx/XH3rMcY2BGHtdAHqN9qEb/VPxjip292Q1JYfQcpSLebr/csYcW4CWgDjrguH8+tMf
SE7vVfstWffrej1wSjI8nphzs7IwCszIQoCnvYQ58R49WnMeIst33gU37J0nqrnazAGD+Bk/BQ3J
CJAcd74tcJzE8j1+QYjxuGmEscpphNjCz1c4WXeDJXOjLZPdv/IUKC2hWj8rHjvLN4pi7mVYfoWr
NT766zuDvqTniKxv69vypXlBhuGnU3y1AYYG4hINQ8tUS1wU6Fb6+SX+aJz0Fbss9P2+D0m3Eraf
QOYqdx4nxbQY9158AXORdFMl+5WGL4jw/KEDqV1pZZIfPk+gs//+ZloXdJgncRT5RWOWxSzQgEau
d2/a6uYteejXEkfhORyx15WEPLri1aCUO/4xoI/eOt5gbo3jm3hUmPtqypMoaitQUU7BWaeRXdqi
O31+3laQZQ/4R2ysB8RATYQ1WiDj/VbukC5dpb8tx7Q9V3hInOKw7QmH4OzibpwTi0mXA9nb11MQ
7FyD3OWHZu2vlO1xJNZmJ21uE+PJkHGCYiz2UuuDFtbT/gigfJqzV1959SgeFcYBaiGq1YAvGs7y
QWiJRXwinoyDSXKOis+/w0oOY6EmMt1oh8RSCfz/RRDaS02tqGM8nhuxU5xY9Cq7C8N81RU9Dzdr
8dWOWg3SjsgEIsU083xBK9OmLhGDdDgbxN9198WdVdiRrRJjJTm5R5AndgOyMz0avP+rB84FbWWO
SC5ooyaCJqEEtN3kLrjzgvvOaV9EyzYdL3duK8ii+l/SYqxM00csxSlAq8136vSOdVxJaI/tJnFM
z47Fe71G4X1T2zKsT139P4kz0UfjGVli1Qkcyad32Nk67Vc+nuRzfNWsAIL1wKG3FCxeMstGH2KU
dGoKehUanJzX0BGouNEesl2C3irnzaefuUdzzhW0GNfN7S/AMwLmAd5Q18dZml6IQbP5Cno8uABs
V+mjTpC1lO3T6VPg2MhipHBJjYkUQiWNgb0Daok9HouYYkoQCY3tNPJCkiU/dkmIuVmr3I9iXc+G
s42JNrR4E5ms15+eox95z3B2aPkrSr0kxRh+IUaVFNbg6RXQDyQ+qj+U1DZJ5/AUhMcTY/WxHgbw
MiC0cwEo/WLswk3zvrY92hJe6L3kNC94Uhkjz3xfGosRpPxnlDHqvWDbXLnxaDDGPdZBEibotTs/
9/R1Fx/fFdsNbBS6nLQg9IRk2PNtC/vKHX9z0X90XWUsGm3KetJ2cCe7u5rGzs+fJdkc3HclcM6q
HY1Ou6fi7uTbazoc6DpDam3zEdHbH8EzOLZD1AO0quJJ8ykeCjf2qb/BQCddr333Y91lPGqzEG+x
zNyxVVkpVTuB5ZG+GiS5022dSDQihs2Dw+YdJ+NINC9pxLIEpZjY4VG1/Y1JPhROfPIFovKNH+CK
A70dV6wqMg7E7IsEi4Ul2LX6o7lLZKd9637qRN7jAfqoEN1Z26f67kT7HZJP7kh6Arny0omLV/3F
RzDOpRkqKTcCfMSzfaj2wb3kuu2PknSbxxck23wezsPiaxGlsb+ZZjxMnHdVbUSgV9jPr51d0vLX
kdIHHl/zz3yTLSr0QGAADhxQkK+vgnQca6VINcgWgYXTbwJCDd4FsCi6CxqM6IoYKGE51pWe7fRH
ajjd2nJ0ey89bVuyOwAkhPf8Xcy4A47tb6YY2VmNVQErBwTF93eskdnGvuuTx8fHiZTU36aru805
sEvfLrbl6XP9kP98WAcOfaLO8Nk5Pn1a09MDfB9PkWc+b8ma8eVJbGJHJGCyzq/6atiNG46TmT3Z
jZ//uocvgrQEW1qNtMDPA5DbX6mn7Xb98PDAOcxFi/8j2q/X+gWRtDOksjJB5Kv30q4SVCYo59Kb
/RPLCIqOaEzArjbUOhk5iZWktEjaQfWDRyWW7CKWOS5y1upvFABChT5slBx1Vuv9PC7UCHgZ56yP
3KLtqVb21NfXWcW78b5C42+kACUHbGUZGwpYiLxOLttaR5HvfPip6CuAZjYk/f2Y0sC1HPV+taLO
SXz5rN7jX7RaRc5nv+vJ1DkfnHP7aia79R3Mzds2QdeW3TCeX+0DlpWSO4yrEzRZ4lOwp4GsaEVO
WHePP5/JoSdD5+w4xyp9l7quAPLZQL8b0O6wwx2ncqE7faQHGK5p+rMQEOwb2Hb71FEjUuzCfeNY
CK+blbwe/0Vcc012VrcLsh66EadeA1mNeDgAc7M3SeLwrsKv0vu1gEEGlgGnjSQ9WriuyUh9XSle
O/ZnfaWJxNv6mWOR7DTZKAdYxPoZ3ZexrdJin1k2JvKaH/6vDNX1Gl3nh+45GnjR8Hd3cP09jBUJ
zQTY9SnCUya2tM7ODayDkVqt/yzEAiBvtQQUF1JJZXm2xs48ir1ihETsWwxUeWpuZKRX04znAr9K
Qt+lhPlcFIzQn84OmKdGJHvoOEAunuQAFCDxthKJcpTvavv4mdGn7nCKDvnLbdf4/ZKbRfGHKKN4
oqJ0umdIqAGsyqfa9e5OCIXWt2l8d4zAhUVDFQYG1fl5wETPlow9TnppzFo2OrET2NrKp0ihcOx4
IR16TYex4yRtwrosQAcr39zweXKrF+mYbgrSUF5i6GtWgD2sS56Y2FmKRyOyctDqt9n+jAGquxId
E4YdxI6yeYX72O58opGEtjuTNra+lTGc5+SPm5Uf2NGPyVHdiTrh3nIizzYe+v1INNuwI9IdbG6O
4vutcS0Y5pDbIcbsDPQbmpVsSudwNm3DkTc62RYrj3KOYUmjLiXD+JRKnLQEyGHzab/Cwg8/Mspl
aMmAL2kwwbUXtZMlqJD+fM7zWL7vNGuDCgdhW9B/ntu8lh4TB5bGWAbAufyPXd41O891fJu3Imnp
ArjkiAkEvVLP0boJIuVBWqGzgNfFsGyDaCACbh26l9jeycTHVugxRa0Pmur/dn581rvnf2Plfygw
YmrrQRhjTOIjCTc6kV2sTZLavs11k7Oyfre8P3QYSY2tblTC3CqjuXevCX3NiWu+dc+pyw3OZ39x
ixJzbfleoFVD8sXRXbiK7JRmBM/gfs19BC8b6B+emAupFsVIsUpQwu61c0kQjPdEPekELTfRyrfL
HQ/3ZSHzNCv13xTZtOVYpoUWWZDic/1Q0t8TPaZ3vk1vq8RCLuiaCuORo0CNO0tHJUwjk/szsMU3
by9RtI0Zdsy5yLgcMR45RLOf6M2nlZLWcVGR/TgKdrv+d5LDaxsX9Iw4yiJ26KLg15r81Wby7j/g
fi6ISQSkXwmvK2whNwLxXZBiXGmfDUYZS1+kkK1wcxq8eHbkCkd/Q7NVWtOSc1MvX6EXFBnHWuu+
7BcZKorRZrB/xodhO6HNzncfeMH/oj+6IMR4C8Ors1qNkd0tndfBICS2E6psbqvf7Am+2e8FDdZT
CF0VRlY8oF7+msCaki1HXDwmGAehYUey4RXIqu6SDZZ/k3iDypDp3OZCmX/lFhuMcwAGmdYKLUSV
vVbuSN+D0wGz1IgSDBtdNVuRSpuUVDb2KaBHTv5Q3wyKNaau6TpvOnYJubU93sebrbYBBPPtT+N8
GfusbiU9yMsS2nJQtxMe1qMd4hhv0/h60t5gn31WW0PTNqkKIs9dRg7vHk0Qs2h2ZR/Me0+1ByqS
wDluH4nlhCvxbGe/sbaJE9N8tSjf+gjGuVRG6CWx9eXILCIeDqibxaRYv6Wb4xPNN6GrP/Ii8wXl
QtZJmnEQ5qZmi1EuKxnqSPTb/vw6uUhwN+vazk//PHWHEgsCi7mrWcJsI8PXvAE39OY2FmzccpFO
cLsd7gIqrAALQD49+nH7MJfkCJTAuYVaxZ4jICNA1y8enGWcqcKIdWJn7BOnKZ6cBzdHVyUCUj8k
owvgaztbmY/AuxIfb5NWF27zK9IMq4KchVqmwpmWn50tIN2FqfbInr/gNTgU9jsabIlwLAn+EdgG
7V35Xj0N9Ed8Go7qjtJ8v7U2s+b5brIy7jnR00INEydxIRkmRpe1rtLSudyFPm8q4ekQ42s0p49I
657Mo3P0jtqGV3Je6LiYqWrovEEwgFF/5obBmHlVZiE8mAKKrTPXa9zE9rF9jBoUBdTtqSfZVrA1
UuDFxtOG+dcZq7qiztw2WoqHduUhRy6u5NVBdqQ1onhn2BbEeM9W+UvOU/f5jFmCOnZ5AZAMXXrf
8Ltjr8AEuAp2NVJtJLtd4d1AtK2wne843rvha4TiGzWgMwAfH5NX4PRa2aukHbrYQGkDTy5j57qK
K28NEt1VO4DQHoVV4TjrB7STE4e+YTHpEzdUnuV34wNYuHIElXnQzLWVBm9PCZFDusIy40Pek+MW
vbBKT1D/4/jrpZhPBea7BUQHjBlhnPea62HS06BQTKRB5e3oKK6LxN7xHlVN/9dti14ofmAx4QUl
xqIBHCRGIbCkzvF6QC9IgitwckuSUgXrYKh/ztA+PdH70HGE94j6NkaYUxLRtXGW7rm1+TmJwcr6
8mMY+9VGcczUrhrPljcM26xQ4nc1LlVSlF2ww/bhkHpmiuENMa1WKkBZ1l6PlneORHgfwZgzhk/D
zi8he+UUWZsko01HsFu5c1vNTgDB/QZYYpO0CS3QTQogxtjVTFuEU+OhmS06+ktxMKbdAqMbiw0N
VE5KW9irA82VlZGv1Zhiz/GwPUQBHcej4W/CZoctfiuRjj8Nxb4tj6WU2pWGMFFm1chYzCVZCFCg
ibZuY6hg79mQCdV3iCAeeOWVpTv7kmsm4sxSjHaaGbhu7BwR0ctbtxoJj6mFqOuKKSYwyJCvxasA
TCkyFn8SWSpI3znhpjboiGmdNCbqdC9ZL631EXWuHj6GzVnE3GzzkGotZ6p5IXd+bYOMj4vnoeAk
m619yskhJVNL38NjtDlkm2hTffiO4RSGHW6MVWtn5E1bybZjptTm5TcWuv/xIdh9IykYz5oha67d
juA1oqeF/nh+Hl7fzcM7aufWj2R1tAmi4TkiDm1eEnBZvS5oMjZfeJHRiRFoig8aHIt0OoRr1VFS
ch/YzbrH8WBayqO8dMFSSHzFK2PmQj/+pdaGhtJ1vRastXEysvfGWqmDjYXh6Jzs0CTppjEtk52Z
uYoJrKcnRdoCVVhJXzBAFNSu1RNx2hlFTcrm0MSboqL+6bYFLjzBAFI0z4fjujUB8359KrWoo7JS
huNZcVUqUGt75GVpeBQYa5iKuhOGPhjP6TqyLZocqfVxm4fZSXzz7Bc8MCouie1oidXMA1F+0mHF
U6NFp/H376Pr6FpGHrbNys0IDuwJQiruGvJGvZ+3efgK5BgmAHcxlw6BXwB0DcYfJyVqM3gIjOd6
K69URwOlx3hv0d862uO6B27osXAsV/QYzzupDVD4BNCzTnM2HtnxGl2h+sZf9a61MjBRJqId4nyb
ywXPCKxZzOiiVweFhi97vXhdxJIyatWIQl4rP2QChoyso1pJpG3WmY/8evF+m9zCwV2RY1SvrP3c
aiKQU2CGgmkQNXtoTZNGUk6s9AXIb7QIee+EhRD2iiijjb5U6kAcQ5wBcPfndtUeUjwNfwFv8ilE
z+FtBmc/wirNhTy/fO6FPEehSa0kRoE28KtznAd2NQbr/x8JJlpU21Ee5QQk0jakWfUzSjb/ggDg
NmZAJOQ7WRxty8DCwHbWCTNGIGrkpP7nna4zJsofCswtYAqhEYbeOJ59NKsHds8x3YUg/urnGWef
KGarDAoYCOV3QY5tCxctIFTJbTEt2eslE4x/qIW28I35HDSsHjRboP54GAfKLGolvzQeaPvCmPG1
yBjvkEiJEU6pNJ53u8NXyR0573Py65xTsiG/9p2zj/fkDSOdNHO2J+zRoNnhAzljDtM80TK3kyfI
Qx6F+Axx6kit/Oo7jTQl7x24aEUX+sG4iTrRMFKdiOMZ3dKoCPq9O+gyR0m+4DW+meoFEcYtRFbY
jjneIGijO7j9Y0jwiifWcSDR6fFRwZ5nus/IlpxC7Ce6O32aj5876/yxG1e31WgpC3+hrYDsur7M
DKGJuyGFtooPwf2wSR+7O2mdfvhIkuec01uUK3a7zr1vGuI++ZqUGqYt0OBxel6VEVP5CFpuoLV4
oVyQYExbi8xQT0eQQEiFovzhbtqcM/c87JD7W62cfW8X6KRt8IQ/WZvPD46vX1TPC+qM5QdxX2qR
gTO1qletfMkyJ60557XIIKSHBCA6foA5cS3DYYy0IezC6SzL4y+AaNitNVB/qD/aUmwcKY6wNqTn
IYQs8oWlJTpW/mAHhcGYnVqi0WsK4+lclQcvPlbNvSTwltfwaDCMtXkjhYAUnM6R+TNvO2LJW8Hn
Yc/ziDBGp1qJl4hWBNcFkHBF2XSF5JQI/zk2tajo2K8COKd51xir6JNRTK005dNXFW1nrgQiEYF6
bkaEVW6PhFebWUpczQDJAPiawTgRTV1rBRITo2EOxYSI99AhjWMRALie5eefd/mDS0p7b1TkrXpM
7ysybk4ZXT/c5ngps3P1Acz9oGpDU6ZJPZ13r0NIfERy96Nz+Fm4bkofQ1raTmsXJc1+OFvZrlCh
Cu9QlOXldL6K4t+c6oUcGEWt1cnXlbqczs/Ph2L/XpOfY059shLoCkN9/v1RxihabAONikR4FnDM
f9E2L6gzKmxOgjC0YjWdu+JB9U9YlLUXiydPA35Ph6DW4y085h47o86DaHkj0HohdbRujM77neX+
rA8D2fwO6cqJkIOuaH46PQj2A+8mVhZN6Q+z7CISrY3bVLZm2rtXc/UefbyrTxPiqQ1ZOZ3T22/b
H6dtv/7cioS+dY7zFBFeMWTRzACeKQEWWgHSIuNuG7X3gxRAzedO/p0Lj5V6vq3VvN9nrMoPe1Uo
OphxlL7H5pMucLLbS78PWBpscJ/feQCPvbbaKpJraWj06Wzo+asSVK9WPtDbLCydEoCkrXlLPIpS
39oU426aykCczl4ZEmvctNpzPtq3aSxlVeblin8Tmfm8eHVMqlVHkTbB6jRXp2KCQczqdH5JZdu/
b5zeRTdmmxLjzCE7hwussQOoEXch0PKARssYu2hEqZy3uOv7aBAiij2KI/qKfKvJidpjHQPWigL7
maYKnPFOHy3rEEaSkRDAGakeacMiccsEKIwc7y8vfBe2ogGxHljA2IPMfleo91WGFgoJ3l+QaYAW
Lrc8pIfzhEqC8ISSa0S21hZQKNv1ul0/r/+5WNAErACsAtgnIkCprk9DMcM09aNJOtuvB5WG29JG
SP75wPF1S40Hl2RYaP7SjCtTm8Bl6aQEPT3pe+X4b/xOm/lzmVO+osMYiaclwZj2oCOsEc8d7n4O
gBSi08qBcyOnhzXvDllKvKBVBG0c84UGBEgmhFR8vxw7oNee0Taak+Bus4Iz3Yuus+XY5vfrwoB2
YAYSfeEW8DcYszETXS7DFgOXtluT8W1PJ164sxDcX5NgPJhnjtnQVwmC++20I85+ezzxlq8tKMI1
Debq98twEkpjnhtFZbikG7IfbYcjqoUa1TURxtblEOFF0ICRnUDUtyNaCKiNFhfercYVGHOFCyKa
FBGFIil9UDCnkj3yJvN5h85Ypzc2edFW86HXD+PrSX/kOGPO738xeOGLrUGHx8/x+zWekhmhzerE
8S+z/l8b5NVRsO0dodKhI6ADBY3Mk/AhDdbr9QfvJHh8zE72gg+/mNKy03AQ8Q/rB1DLeLMfC61a
12zMbF4QCCIhbSZ0BeP9ra3zFUS1hVaN5IGH7rPQTH9NibFzLcqRj1ZBabo7vLb09fU9oOu7nP68
O7gFhnkGTFveIUrjxOQ8m2EzyGLhY/nibPzS6/t9R8jecSLyxLHM7+55Zg5TEBZSuPCWjMFkkd5g
v0KOkRA0Y8Ax44FBprfbKrcAtnZNhDGaySploZayL0/59HgHoK1h/fjoH9rGftw/xJNtFcRH6yqy
uhzKHPZUJjsSdPMcvAzKwb59RM/Lvi5J4IarZm1CpNLjnrw4+QbjuU/oMzXePv0Js1YmVbj2sFAu
u5LBV7fMhb4WAnCcKhGCfjafng+4MdwNuTfovnJenCPlKe3/cIR/nys7alqbteUHGciVJaobKMXt
Hux/5ar+kGAscFB1TLbNiXG7JHFOXwCLF/H2YSyUta/Fxhif1WCVRN/gAA+267q/5fvV/d6Zx7wi
+pxy4nnuGTHX7WAEhjEWEBpyepN750o4pFW1ztZ71GwKdIDyMYa+B/jX/DG3bycmVV+ghnKedq1L
rfNt/f8fXvLPGTH3rtZlSjamNTh6jY8HTB2fUZolwbo42tw+lPlTv18sf2gxriRGb10k55CefRiA
BoG1X+jqIs4pRIeZZfMugIVC+LXkGKeSR2rtiSo0Y7dLiX3AcW029x1d/W7Wj4gutxgwtjDgwbvY
/ke89Deb7HANFqNgFkkAm6lPtfctVNFEo1i95ijj8gX6hwwTN+eAzdYwpo1MaE7EjX5nr3teY4M8
/8aNE2MX4o7pGFYWFhqfd/arW1N0syLXotvEceipWGFik/fo4DHFuAxtDPp4LMvxrD9peGW6m5T+
Vu0VhuDeMPLKEyH3qBjnoehSY+QaVCTLAUzmH+rXLabrHx44R7XQSnilihrjN6RAKXx/pgM1hM9A
HQCdsSuHOmtrY+FC4YiRd59qjNOIjHKyxKTAXZKiQffrLjn/Jr+QH8ebiq592/7g+JHvfU7XHDJ+
xApUNdR9UIzJwe4PtYs75c7mEOFc1uwysshDKrYtoB2vNnrYzmSDnD9GejE7vDMdnh0vJN+uWWL8
Rx3Xci+ZYGkHcu+gF7iP5LfnrpwM/YGw68+Hjw+RA3e16O5l2dQkZHqB1sNoJIaoasT30BSjJfkr
oFRvi3DZoi9+n9HEoh8zT+tg0Qp5xgTD+/vdBgk9laAZyIQo12uOKi5AA0CKFwQZVRyAGiAh8Q8T
Q/kLKGXzw566ptO93eZsFsw3V3VBh1HABAjhWtdCcNpatfuX2z++kAG75oK5ugq9Sg0h+RIbADwx
Cr2Xtgrdrq37nnBDwUUneMEKo3itMdZ6J2Dg20+QNkCRkJeYWPZHfyiwbQQ+9vZgxzTYKZBDuoNb
/z27IyQPACnC832LnuGCFnNPdcqIJkhsLTtbbnRXrFHtDMjDBy+44NjNV87uInpukv8ev3IKV9rq
9vEvVD+ujv/L3178ul+LXZvMwfLz7j8dre/x2j2Xq80Kifj9RHvbOR5TO3XXeOXxWFvIN15TZ3yC
YY4N1v9Agjs0LU+bRMIUeoXhd7ehtP4JuMT1x/r0JO64I0GzzdywKXZEMU2qJmnnx1HU0sR7a0g1
3nWyGygcp8dR+C9PfCFeKxOy2AfO8tm4MzcasqYcHVyO2y90kHEOlTQJcZPPErRRy0CUe4e3VYNC
Rm/T7bjm1S147uJLny4YqjqgUwOiek6ZGRhncP/jZG1Ho1v7X2UBLnhjvIVmZaqRmTM8BKYEDCqt
3uj24aHhuNfl9+IfMux4YqWpRhHPIgwHIkIVeiAWYgZeNjgvct6FweLr91b5l9LtbNHR1t72rnx9
6t4xxsS94RfD2wuemBzUEEq5lJazWqTkuSTN3tX2iCoMpIMB8OTEr1vus3v+yRsmxSafR0DhAj4U
p4WsFLFrMuyqk3UQ0ezCGwVbfhlfcMe4jbqU21SLYFV4/cyPn99AM0Pw4tD15+6BhyiwnAS7oMYE
FqIZTViTAcZs1AoObuqgdWjzWNurt62zHclpjefJ7v9I+7LexpGk219EgPvymlwlSrJluWzZL0R5
4yqSkriJv/6e1DfTprNYyoueaQz6oQGHIhn7cuKDY5dpOvDna9Lb1ZpKTyUyvkXuBr2pJWSvCnAT
7+rd4wL5ibwgLj5fgLXgr6/+WvHjkJ13Nt9kGbmpE0WoTflKdr+/0+0KVwhcBPW2tqFBvf2FOd4a
c+ZigLYMr6k407+g7uCbOpMjpRjiL+RTg7aY3ayyx9f1ggw26D9uNjx0rr+Ei9+0GBnKlLyJtRG0
wqewcehkWEq8B79BqwG200Xgfftp/yK03wQZMTrG6lE80eSZZpwwm4Bh1R0f9a+tvuHQms+SJg/J
hKbKwTrrukG9uujvsdO3psFw5D377ua3i2jYdQIOd/Qv3pJXxg91ZpdlA42+4cnJASKD0Q3/98nn
ovz/JWb4fkcmYD0exHNdCzBtT827QRRox8IvgxGR/jPuhIy26gE2isPeX9zsN1HGFRnJ+T/F1LPb
OGGCCRVzRXzsura2/aEttrHz8cSbCOOoA/rsePOJr22aRO0sGsueHGcv2msjuMMc9dkZ/JbD31/c
+n/5w2XEn6TkxDgcDjSXebXuImdBVNTc7WtGzRs0U+hT/V1ScNr4J6km7QF1kNDk0/GcOxqiPxx8
Lw1fUeREBQb8rVZuINn2LnCAsxakzrb4xSuhzVcH/9EQg92sh0k3DieDOkjovveYEtRjyLhE/YD7
tvO++PttGUvTCYagGCcqsEAmwKJlGSDBNjccj6HzyDD2xVRipT/1IGPmxEqwfba/2Mr7gTROgSuN
6Ad3DhbWzmRRmvgZi3ffX70sl8iLdq5LFokXOe/vz1hg2WMe1tpWK/sjQtK8XLpIn9uKl67PF6gm
H4AxUYIenbOIVrcdwOrVC2w5CwgbthyzNJ+ifb89Y5ZSbGEOES06VFi5tYVX0bO3AQ/Ui1qcWxLN
WCRDKiszpin0uDg6EaFYp7fZmC/YTB6LMT9dLDfyeQAbOUHxcLvHrArFznvAlhlpoKob107vAS25
24ZclNrbkQjWWX/qa1ZrkSXSDHENqmfbcsV3exk3hMPifPj4z5e6ysvE2OXmOc8GWpMCsCONsRCt
+h1ZoSB7sncAheC1cDgm3bj2ICcEq8uAzDdDyS18PdJVbARYD/c6EJxk8rXEbYVd5t9mkSfy1/xg
QrGtB4wzXXuB+jLqibSFHdB65BvO/0iIsThNItaXhqbVlR+9wN3jukGw4wrG7VjRYJu0mTjkpjJA
MJ7CGhgo1kZ8SXeFvb3Ghrc5uubjN1Tsimk3ebpOkONUE6h0PK3XElw+DusQP7fLAL3hnR0oLwZP
QDh+6uoyJyRzzewlq8QjhglGeu2zEz9ueebpdtSEIy8/dSsGkn2TH8DW2kkDlD7uDvuv4zOOayCl
4MLfXo/i3HpExookjdKXUgmJHzznNcTe5PrucfGQrj8fi7sHzCZdFPL5SYh9xog5kMSsVbjLd5cg
4L0sJxTGfbufbGdnZKclVb2TE+5f77zHe9zsgdPfbY1FYXOCYZ7aXTOByYe8KOlYHCnbQuDVCYkC
xbUpNi3nY3K8AFun09Isxpl0qAOgcDtHXZs1GQtH5Ok2jwyTI2Vt9J+Gi+dpARrplv1A7N9L9PCh
e7wQlKMD19R48nRj/F9DEq7R6Y7uARh3W7F5gSdbiOsaVHnOOrTs4jsoKN0tMq8J32H16aIDb9ab
Y7HYatxQ1NpoDpCEdPmJVfEPDi+8T8MEG1p9UOIj7aE7GN+m7gTj475Lvww6b08cYvSP3VBmthCX
DAXOEl/AC5AIXh9RN41Wq2ubIzy88cpJf6lc/eOcWSjYS22lSk1luz04Ig656kGmBcWwKqydcoSs
H1W/bB4uWHg727f55LwpW5wru1wSOwlshv2X/HLafHG0dma/eVpz+OPoZdumRVbSsPnwe43p89z2
F95a9T2I4kPso/1MNi4WmXryhQErjvRziTO5UC1g9vl0BneVu0e74vHVc0J1LR2d3h5rN2q35p19
eXa2wdeuWGcVzFb4P1pHtmzXtJk+mpiUgNlyAMqMKBnjHgX+4fD6lzLrPzJ03dOb2JJTqUjDWaVf
Mv2NMTLDlveYWuNQ4YkLkwQhq8uqgeaxx8quA51UjxfezDjHJipM4nJJDDMVc4ytICtPl4Yf8KwU
L+9nj9tJpZVp8RkU9uvDRrRfSY2aFADBfWFxW7l4WTA7AtcqatPqFEikt3H5YhWT3H/w7zenB3Tu
OaSk2/bqWhaYfP44b/O+hzt5dJxeJyNmyMlvVDITTpDNEQCVCS0K4dg26QiOkExWgLVFsqJyejqc
6hpAlH+GL4og1mZxQZG0twFs49zhYmtMPpFPE2yRbrLrGMIZZ9l4IPHzKYuCi2yWhiU68yo4kzeU
YykyYmqGreDJy91H3flEocZF155WS/gzxbPh6YQeo03RICTnrMQ300g4BNav/O22UMzX8iYEGF1q
sBpRYMMcko4tIO/1DUkfuo4FIS8b9Mq24b+TwglBxkWXipGbbURfkCwWfuRhaopE7uXhNl+zccaE
ChXSyXcy60M5VCkN60cHOHE8kz1b1Jj8eTaOj4sisY5UlfRt6hfk2hLgGFKerLExOi5K/CdZ2IdA
6aLD8Z9Ix1f2yQ52qAzxeJqtMnzzxAbp/aiYSU+r48nqDZ/GwB3oUAeWi+VIL2deJ27WhE+IMW5X
E61Slv+PmLMuPPE9cHj8zJq7CQkmTC/03LLSa5VTtaWHZ1T5kaDywvNr2vtHEDihov4UtLbozodU
wasVzivO+XwOgL8igOfBCE9cu7eFmkuMsQbHuL9cFBPEnP3+tDqQsLdVTIZ66oto3h0Xwbn1OBTp
z7/FHmsejqUMGD1QzIGUX/kE1WGChkmgLXjSzvtcjF3AvS+E0nSgF010LOpgJMrX0HJeoVmCtNRa
9Fh8fbrNHU8IGSMhYHikrBqqxeqJCDl2T7gtJ977MYZCSa26s6gQlot0PYSWPWB++IsGdxn+zxH5
+RrNtzCyoXo7DvrRskDtaY26Pp4QGLLOAwCw8A86TxRhAWcFWiKiJX37KedbtBPSjEfO5VzILhYE
5QSYUgpUaqBO2tvWrr6LyeX+vfe65bhU1nGOEDoIblOf31aYUGfNSX6sugOdVw1fD59nT4OEbk33
iQebMV/ImNBhbIo6XmK5GvHACokAab859Di+swx2Ka8YO1+gmVBi7EoqN1afqVQ213Q8EEjyOXRh
ib5awMN9mZ/YmtBizIp6UA6amCAGODn71kWbC465IThFgTU5tIA434qjdX9E71WMA7DU9DsYfXyL
EbgtHtAIwegALs5z7TPHU7ORvKZrkdBcQK2110cSu5KPAzccvZsP4icPyBgSAwy1R1o5b5fFCmcP
vpRQO5AYB/s2uKHzxY2heEwxVmVoI1FMDdC7bk8XjvUq3N/+Sry4kI3ix1yhTIGEd3dwUeTqyDtG
fE2yQal3GyiPt8lxZIKN501TL00logytC0falER/4FZQOCEhu5TSpv1FbuijYcqOPHzSVQQX08ru
9sRxmjxCjJGodOtsGDUIrXHBdpFyMPh4f50xDHWmyIpJC9ahDjzT8+L2h+BZ0usljEngXMhWXZ5l
/PnW7pfOQA+ev4/L48IOeSE6VYo/QwsdmZRq0QPXjM1ONUxIHTPkcOZn69iVg1sOvIuLsxU65ZsE
8yUiQZcrswQJTwrl+4LIXPPCY4L5GucR+76HCFELRp7X6/Y1cxQANjxfSOnjEhumoVAv4nyh+UDp
mynGWptm3p+UC0jKrwXOCK/u3ZelzXGo87mHiqNQgLMFcC67ZyKNZiJ1dUvjvgO52GvEY5iXaQj2
n7AHCDfEiR9mDcCEHhM+SL1yaOiq4+P4XmBxR1nCbnLejUeCkTfl1KXHzuropwKeAMbI7rArsUC1
EfU2ONac142Yj8Zw30exFAtgyywWmXa+qNVI4UFb+0DSMxkDCidCo7LXxDHTMHpf7rCjkXrlWsnC
LW+AbVY0J+QZ4b/oUdm1CcjfxVuEKF8xx5HPF2EmBBjZFxLd7KSIIpOSZLVO7Dsvc9pfC/IgfmAS
cPB3WL4qfvFKMPNVzAlZRv7x2EZ8GfXhcXBGcviV+pizPTeIajn8zcrLhI7+M7MrrUEQDyZu5z09
GfhqpnO5Oz5zZHLWkU9oMEkPHTFsjCN4CZ0IiEUYf0HbW3v54JChX+IPUzshQ0VlYtRxn/WUqPTu
4PEhxbGWh+sMI1pWuwuPIapEtyjRR51QQruqL4wDGMo6YJI1Z5t4+Wfsx9qCl1pdW0V/JyWzs1my
ZiZHfYT4hRgK1T9zGXjXauqfYlTPq4TgcgtF+U48cfPhbI0Mu9mhxhGR+cDvn4eV2aGtMm3O54uE
h3WcoiYEA34lKR92O+65HY7Uy+zMVg0sltyKcG4wrLsQnbMDbEdgLLYcSZmNLiYMMUajz4peyIEK
9pgVXlzG5NwVJAOMb7dQRSJJy9RR9DBq9r+E8b5RvN5ccH7AbVH9E9dCaZKxzOhXXYt2/XJONwXw
Ry4GaoSRa9S8vHW++zlhmLEmIxqGJ8nCu6rpwhRLIuV268vvp6dWsUWVpEcy+Ev5YwhHV0v2Oi/P
m41QJuQZI2P1RqT3KgCVD19pTtL7Zcxz5fOZ5IQEY2NinAQ2zhlkFHvFgHnKQ7hygiM2xvK34u4c
7lIWjyXG2ORaGYtGQb+g0//GjWFaHu+dwT2RwOYYNplHizE3XYyjOWYKWk8OvfNQubj94lSb9Ws7
2uaOVIvVqnZbT7/TTgAvyB1e4YFDn53MSk86QLbPkJ7Sad42LtzQbXXgMcjOZLWHY91bOXVC+320
XKQu7LcnL9C4oyUOpwrCYKl7ge1wSx1U8m6YV3Y4awDYdVpRxXDW9cdiII/tZ0y8OohUG9DagfZ4
m9P5xONbTNnRLDPPMGE0XOlVpHcT3MXIV7pXokzGoXTbsctsD6dONdxtpTaOxmUXGydoV3XwXhA6
cbv5XeEAtsOJbufrRhPmGCtTVXpVqynUvHKf1K9mWRdkyd3luh3wydfq8cT3FlZ6btURAR824IV3
1R6Whw53oW+/HsdBXO3phMjQmWOdUe32Hr5u/+X5EYfJIzGGo2774ljTcwYnpzWcS2rnD4bqnyK3
O5L6yVpjKKoNKh4OHlfwGBtiHoWq7Bo8W5IgyCM+zBVmv1DY4y3NcDSK7ee0ymkYcvp98t/Zbvwd
3H4+jili2zdKqaeKeMGHWUe+Z3gHjqnlCBc7W2Ua+TFV6Sth7i9HY/8FoGy3GeBIFrsHqV0EKa4r
MBAtsP1x5lyB5WRjAED9GZlKXdtdjJ5qx37dL+k0drMqU+9c2ACUxKjpdmfb7svmwa81nsGZzdi/
BZudsMIZItnSGmpwlntzi0yp7p0P3i7sfMo+oULFb6KZat1h/esABoGyLHmvFODAB6gy2ie4d2Nz
Jwjpe93wD1fPNSEH6JC0T3P6noVzaogtE7wjqsVoTHLDbN4DMpZBEmLsYQmwDO2J7PfVYVcH2dMY
7RJezscz1OyYVS7ozaml5u3kndcRih0nnw9EcTvrw3Xvn19KlqooVui1lAsOLT0f18eO2Fs+GY7K
ssuO5XCWzVZGLtYv17pt3ud2h/4d9rkuDl4uVO658628fIjFrhVzRSwOKkgaASrGLsE2Q2DH3gdv
bIvnK9iZKUsTM+lMVarXnApndDe7D+0DDTXaJ/wfcyJ2bErrFXE8NpC+HA2t9KnDVb7O6XBK7AKM
txMxm6Urerdt4TUGuaFdVwDViXblaV7FUQGaSgvwkIeCvDeAagL0EMdrcIwu24ypWkVWhQxHlayG
pBE584z6X/IrTJHgUotpqeyWzzHtulK2cDQFaCFO6QkP+frFxt235S71HC7+4nzbAqCe/yXHWPnW
qMwWF95pI4FuFG7z8NFcqO8pThVaTrDMSLALthzX+JeP9U2Uie7aWpSsAz1KMt6F3sIT7PEBx+y/
uBaeJt9/CsU3HcbCny+HTukE+pYhwDnvFpGDkXGKSHXCtTbg6HEJzldzvgnSmGMihQ2gLOskAsET
xiHp/hsWNCmAJo2U4VfgVrBO73BEfz6Q+SbKGHsRO0mtYkIkn0KQ9NZ9j1ub99FOdkTA6dvbY8i7
HPoXq/9NkgkBj+KxSXoRHxAAM2di3q8o1B1AvjiczbvMf8iw2WICRL3xRBOPp2K1vtijh3pRtb6k
9Mwwdx2UIyxXniffzjoLiiZnAj0O5nmv5aP6O89J5P2uWpfDF0/p2FQxzsWmVOmJKuwNxaHmeVg9
DxZkiVmD3a9Nu1AQGfDGe+aD6e+3pOxP2BNqKVLNClJyMJwI56eTlMMVz3KxaaIR4fS00VFTglur
MtmrPjq7T73p6x7K6Q7Hy/Bkg7EhlZXHPZpvMMQhVv3S59uid/X1N0wHmxt2kRKXuXY1Uc5eXuKK
No6MvlHIrQEbJ6ndYL18dVhgtqcA/JZT+Nj7vP0TuO/JGJO6Ues0H8BhvTps3koHNuS8Wj2v4A4C
3ljtbIpvGCauXJo4dMoG+0ecWZXrOsN86Bn4Zbik4AHSBBXg2yzNBlgTKsw3K4ZePfQyMDKFxi40
91i5Go6AZYusDg8NRxxnB9U1XTHotSNcWWNR+oFEcEz0C92Wd2CjurfKBnwZ7L+1+dSde4wnx14b
xp6++YgBeGq6nM83p29T8ozvKbWjiT4XyOOGaoXJrOTz9lvOdpOmBBjxkKL0ArBxdADDtffmfeqL
JqADvWhtlhDGjyfBu01wtqI+Jcj4Gck4lHp/QD8QOEWh6tZBeh+ET7eJzEnIlAbjWIahUS0xBY39
3nMG4FNlR07WPFu+mJBgofTz5tRnCv0w4breZc/Hd8xnxGf7g3sUec4vTwnRJG1icbtW6syUwjVg
TSFaRs49BoQKsqIxaaC7nIej4sTaqykxGplMiJlDOyjpAGJnF+vaLs97zCYqhqJpAP6X0N9mqyVS
3EqAnRbpmIOBjWypISaA107gZSvUBKsXHH7mBGFKj+GnkzHG3aegp6Qkey5Isi2Bi3pb2GZVaEqE
8YmxdOqHTgaRk7cPEa217mv5krryy9ki6aLRUPTvwdtXEIl25h+5wBBXL8J+tekPoE5u8tX6uEl1
TRhhJHLUV9ZvR58gDZR8MrpBIHFGlLjfkDG/517Q0NgAuyDmrh1gu+uPtHh3AZcc6zcb4huqjN6y
pBuKbDIpuyJLwnjs6fcDY3vpP0Yw25DLM89mXNP/P15xQotRtAsWDA7RGbSeQoN4r/W9EWR3A3px
zglwbc4ucjEEuLN1DziBcGrcOvL8w05+ACOseY4Nul7CD3D2rxFwEJFhBIiGDV7MM6fk00dl5FWP
D5VyqEEnBPZL/RzvbuvDrM5N2GCkscqFIRpO+PMF8iRx0TpucOJiPM/VcqY8MELYJlUFMA0Jb4Vp
r9cFSf3OVp3Vc4ltWrsl0qLnBIqzpY8pRfqqEyUb46o6RhUo0nLE3vME9+yR3Y67A8XjjHHIQ6r2
Mi7EUIgn7HtboGIv1Yfbn2jWe02ZYZywalwGqUDdmkY1WNnEQXqVyM8cwzgbek6pMG64r6UxxgAB
qNSYTh4hDge7DH331zKIPZ6poNrxh/oiRsPQlGliTYghplcl9qw0BcQaekTDldD4DGAQOS9HBesG
GbaIaEVWpoqSCjJ0nmk/OMZGJZguR2/uXz3fN0dsIfE8FFpkjgblyFuXDnrhJ/veJglC6o/h/2Mu
f97aTggyBihO5FzWYpmud2GFbP+mOKpTYPL0i8fa7Ni6MaHEmKBDIWZWnuMVoUqoNiT3Z6AajBgh
Ce9FdK5hX9OdGILuh+7yFJkjKGxdsTLrsxkddUDsO9H96K92y+BLW5g27/NRf3FLUhgTBQR6Kx87
0An7peVhJeB53Er2VsPI4m2ZnA9AJq/JmKY0lfPz0cJrPuWo02PAzhuwz2jZvu9voGtf28C0b5Pk
igpjpWq9qYZjDlFxTo52HewbPMWRF+WT7Cx5LzlrEif8MdZKSeTYTBoogtNRHANlU+0FDVaeO+DN
U27GhqijfiwzEzZeRNGhWwibIjy/b7561C6P3Cs5vM+mMsFNJ0h1dhjwhsdX5Rl7X6pCGpf8cv0a
AX4DKIzAVP0tCu0wNUduhXjWTX8/Kjv7XQ+ZmkonUH86uzgpHm+8desrB4KbU+P2RXzePvEmj+e9
zoQkY18iQIKWIs4H09ExGM2HF1jNL5yBeOJ+SI6Oq4x9KQ7YFT2eNTytS+Fd64YIrvocfNzWgrnU
bGLFVPVnSICRSKGKeujdUfHTxhewT7kQn61mfZvMbLyGeW0cHMMlR01k1BuBsWmOsonJY3/cBPzV
0PnH+v77jC7njSjrnY6/f3Qd4EfTYxmtd3Gwh3qbj/kAd8IIo8cpQCi6yAIhDLnbTv4QL+P1KNp6
S07rLTr/G+1x4Izt/8VQfTPHqLTRnYpMUkBTA/g2EV0cckYT+t0ky+RIPj64qAKzMqErEGNRwruZ
zGOqOOTcRVTyTohM38q7wy8NexUNSrHNr9qOAWPNX7mkPPzhaXTLNDHRj9rbFSBtEprKWEtorAj3
RQGmAPxvgWhBItnyYjjhQM6F5F6wLWxZ/Fc+YEKWUefkNHZWKmcjIlXomJTZz7/soA0DhWuYNaqv
tzhk9FlpcItHzkDK0V8ronilg+Mj3gOWJJ4/0WC9d59fLp5kR+TXcrnExOmepjYIYdD9+vgAlpu9
eUEutYWh4fjeefmaPAJjA2IU/HOzwi9bK4EGi7bBAUXAZUgLju7Qv3PrBZhoohUBsybSbwzW1tVa
Vki8sGv7S7mvQt3lEJv1gxOmGIvTq51+lAswhchzj6tHKCZsJDxgYfPK07OgiDjZ9o/sMvoSjUln
6hdKCig4pr9XcJMizt1oFVBknyCwAW7bEL3Hoj9W/WlciMNSWO9oQ+Tj3PrUrKmd/BrWQhlJrBUi
jubundcxVFrPsq/uP/mlxoS7sXQNNW99VMY4NYLRSLICcrRLOzqJt3hYJHdmaaMqlmZOAKMY2aYc
1EClgBjvlvTi1PaJFxHPhgLfXLO1TLFXEilPIVv4BL37esaFsGil+NiuR3+T3vH6+Hdp1IQkDZ4n
Jms8Z+aluIDzKCfecSlmREAM4rsprnUE2kvLnSbgfFmDMVZxlGDdRgDBUPURfEgH9FyWYpjiAhXw
Kj541aT5csGEQcZiqRkuhY4dpYcx+Wx3uQsCgHlyrA/H8BuM8cnrdKg0A0TQQD0AQhRtWm79mWN6
DcbwoFQvZ20T0zPFoWd5mmi7cGTAfeVhYvBMqcFYnVaA7xTO4OYJ8ShuqgwkBg4/XXrnPNu1zHxD
79jb2Ife6DDdG9HJgd7OVgb2kmB1ULGVNiKgu8+Lry1aOZGtu9zIlGPHDcbCaFF7FoUTnjPHsQ4n
3SoPdO8S6yd2KZD/zYwbjHnJVD2GYlNaJxLu13Jpix81Wuw4YUo059/lhN8izxZr67JsjDKnTvr1
7Oe/4jUAGHeAb+qJsOJVe+bDrH/chsnYj7RMDnVfwWStYbO8txIZbxkC4zTdBeG/jJAnnDHGAzu5
l1wAug4dYkzuRqTUeEHe4hhP/k3GZAyDJZtVTM2wk28HA30RDEg6qBfwrk9wKTF2o+1lU25PkH+s
WF3LjMA/WqFZEHLtPH2ZG5pmMtbDyONcydRkREMJszOApqIg3IhbeDMzPHtrMsZDLutCyBTIerg/
rztSBjUBHpHM3WeenbqYBCxsgB+pVVkeOrzdxU8qgmAsdQXXsOxoVTakvjj1iejkvEK09BEm6cbq
7NtafR3mu/WkjAURDKuKsgvEBMUerIjqthLiknLhpC5g1BbR0Y4Aduz1GAyVUze2zQAeNUYsQfMd
PlISV5YYI9NK8iHXj9D6y9LzjrZ1wal4YCsLC3RIcFXxNvPzJeVvTWQvGOejNFaKCHlCgXKNg1EL
IDyvH55Ngttl1uKDQ40KDfvUpoozGLpi4g73NaGdRCnHVta60SgQDipOtVawKOgH6V1pf2TrD6Q5
HGpzujKlxojwiCJe1Vmghq0aUjqp/XxBdMLNUOfqklMyTMQ9FlWHqZTDNWgQSA48yODyxusxzYrF
lAojpWVSpmWvXeMfDPinwHADOD26WdwG+ewA9pQSI4CXYyblXQR+TmgPNiNOvmGv3aaDjsgfvpCz
WDg3yvtWcxnShOj1R00ko9DK6JJo9FvtnU4Ef6uE4iQiQfrgCSGPFOPqNHMsAbECUrS4u3cslC96
ct6rB1B7+ij2/5sUshsHhoTqxYl+uMhPdspI9AP6urTbkPHwO2ano6aPyDi8E1DQY/MMzi7+EStk
oYfNYhOXLzDrGBPNco6YorfFkJI3FgZGjKNr0ZeLLzMbD05/COMP80TukoZqnrN2moaAOs6U439f
qBmgAPvxxAlAZ4dgTNW0kN1pOqbpGO1IDoKWCvUZQTU2qCGt/0Va4nxL+rv/tF/fZBjViK2mFcyu
hP3CbhcW7gGX94u2c3jRGIcOqw2qNEqNSVUQeUi8jXGuKAXYIcHD3WZo1vlO3u36ISdqZyQYCIgV
MAS/61GkpSEYgAOPah71OSgLhLwa7+we55QktdoTkrWGO1ZmAZIYbAaUzeta8Q5Lbd0uRHTiUvhV
5zaPs1OxU4KMVihdJ5h9T3ks7o6AUQ62F59Dgve96H+f8NRf1LFo2xo87cdVfiTWNkO0ROdGnQ/e
FSFp3on+I4TsGk6h6rkodpD1pz1MlqNjIgDwRgGQFzhcUWm+Ie3XzfUJV5opxrqcHmn+6Ij2XWJX
R3IK1Edj+bUzXuhd2P+Py7A87hhvKmiyDhwnEB3vnnDPgZaYM6cO81X+CFwV3ujjLGbUVDgYwxE3
VVoWEpXGvdftsshBmIeTXegJP398fXGB++dDku9vxxgQ8RyjA62CHMUj2TuINQPD7h+5BmQ2JjEV
GYjoFuItkRHIy/kw6CfVRCkZ6GX9VnO1pZ3JXuFz8+9ZjiaUmISklXM1NsEUHlB7zrBAheUpYQGc
Ao6pmmt2aZiAlVQcepFMnKr8qWNyciibqFGhxqr/WL9ZD/3L6YixoTB+uy33c33EH5SYAGE46YJQ
mhoohfs77+2xeX6w3M93gkwfIPaF3RONGxnP6Bp23iRRMi2dNleYDxaJSXWsYmt81FGreRJIZR97
2wSYrnt0fu3qde3/Z5fzg2e85uI99MAADiAbiipikPDnw6aXy0HK1UqEQfai5SM9b01eLs7mN66A
cLH9rhtNjFH5QY0x/3FdnorL0IrXEm2Fk2TQ8N+WdyZvMcm8B+DYFNebgy+/TxvTw8pfbQN/JQiR
at3+zHOpjy6DcRkoFJKhX8VgYt7STqvbsk9EdM/CteweVTTCEVWLoBh8WQt6iIlDkRoThvcfFJmP
3IiXdBhwuuOxuEdj2DCAt4pyMGaeLs9bxNVP/ELLTKz7gyKjnZdOyOIxykTailwrTvRIkc9QbuEe
N56LJH5QonZ98pplcRgB8ptDijrUZ+/G0ZE/ngO7DazHD/hBmQIM2pgW5XkpdcZh6LIkW+gOA+IJ
IvyT8KmSFaR5BQRKI4PXQYjHFeB0XJy6Nwg8ZGbT7iiqMtgUOPrmi4mpgLfi2fLtbLD7MMCxG0Bi
28lT/WAf7nZOxysbzo28//iFzEfokkN/wkks/MJ2icYETlWsIW/jyW9cYAXiaWxim6uDSjR6a9N8
AyJjx5t7nzOfP34E832OuZofEhHPBDhrjWB5Fz0JzyQZN9yi7/2HkE++B+PAsyy2qpNVgltk3d1O
fjk8ur++jm+89H6u0/WDI8Z19+OI0C4BR+3ScQKrAfA4urXRdh1qRCEJFhtrL19b2CpAROvjhPMa
d0ogEMKTkQc2t2s8l/T8+D2Mb5dzeGK9o5/Zcd7Ul/FNd4DDArTLhnRYeaQ1ozCyOAWcuZxvSpUd
ehHOkXwuJEo1XF826VY+AhYwce7VhR+vBpQJcJkrcS8EhyMwvncOP2LnErZvPNM2a2i+vzo7/ZIZ
cTJYJn7GBU1EVEH8UxB5A66sWji9xjGjNGC/IWEs4l4fV4WlF0cR/hnqHmVO9xCgMMFddJu3aROm
mMxBbhP1JLRXQh7K4oVCpBhl8cEWsM6BhQ4bzMUl99bY9bFuMciYtBxgTGLV1WCwIhc3X1b2GMTk
7c5LaqJh9GZTFKRyEKTW/m45+PYGmE12mwIOi1pYmtSjZW/a+fO/aV79kDbGlNXnarQSHToHe7pH
9wo7Xritx/dbHCNyNfoTb2JkeQyUCbx8tL1INTlEMTGjr4MTZ15S/e4jEo+OkBGc07CWF/WVI2Az
Me0PLhkTVtWW2okR3h/FKNEWUk/9UFNMiY6Vx9MbjvdSGSOGhcOilAz6qR16ONSNsa2/oulcGyQ+
z2TS3/2HXCmKLlqmJGsGO/gktEJ77g28anHxLFL0Gz36LYaG4f6b95vQYd7PGKQIrwc6T54TZQRV
EhGzw1QuOYRmLcGEEPN6vTL0VnI+0dejDj5ftt5LAm9wm8zcdC3Cw+93Yyw7KoaNFkUg09qN4102
ShgB3HFF3hfwLCUJmvW1clGsucWSWUn8psyu2maqGXddC8oDzqI9f0Ze/JGRcbALGCDuGbZZpZsQ
YxKBVgcWhmRRcye7ZzuF34pgZnA8acft5s/kp9MXvUYrE/0u6i7BeRXwpZB1KGGQXXNfTj6vgMF7
PcZ+a0akaWoNKsIdoqsXbENj3gXjF/Zt+Zgraf3ghrXX1gkIsFTedcN25M/IAZ62WmNLuV0ITvBB
R13Su+2WQ3XW5U4+F2OLTbk8Fn1K37Cziztz1Xryvtk49a8vwflIfO756rkWxA82mRDyYB6kU22A
IEAJJOe8bluy+2rfYKu4Z8elWbs4YY4xIedzKZoHjdLCUarXI/EWMSmA9bbj1gfnABh/sMUYEXHM
sIRwAKnaaTx65TQ92lgstohu567wcEjD0T5tv8Zfwa70vww6OsTxApTCDbt8la+JNuDKUGJZVH5o
HlrZ+vsTbwJtLsmfMnn97xMSJlA4DscGJFr7egEY2bYwYrX9KwB+pv3Bg7qZD51QdzKRWYuSZDIq
ccg14dxjV+VRX55q0q+rz3x9+PWeBMsmd3btHXLekDY0OS85NxKryxO6jFIMRptJdQO6ySrcnx5R
kFKWKGTYOwwRchRwpmTzgxSjDmI8nNKzAFI5KR6lDdr9uw+Ois9a5Ak3jBbkUXyqTRMkamd91z0b
LlbldkHh8+qF8ynqhBCjA+ZRLLRWvSAyOAUoTB5I/oWuEPb26Ayh7J5MIj2c3NbJH123xg66J2x7
pPnkF2+meU4VFEkXcT4NDSSUZqAqEzlNjUSMNH2kxag6t5UjcXhB0GzdR5FlZGMS/qWyUPrnPI/P
YmNSbfMeos6NMNR78u2vbY8hFKwAc77hXNA1Jcc8raJV2eVSgVxOnNfXkdz5QJ8uyOZXwJ0Ymk1B
p7SYQEW4CHDiZ8oacuD1/u7RA9y1HwUqEE5QPOfGX7Nf6/sp2eSzQOHX1Ir/e0rdHg4IhpBpP8b+
4AJi9WOb8Gop19yONZUTDtk8s1CiEbmBAf1OifKWj0tBclPcal+a4dL1sd73SVYR2SwJRRnS9eXW
QSnvQ38ALNrvGOgkDufrzhmB6e+hIchEXmXzJBwl+uLiwT2dQ99/SIDf+/5iXzAK+WU3svevlnj1
KU0mrBEuSqYVZ7xBuN8nKBKT581SDqINJ3ziscaYcFMRDqdjATLQ/lbCaat02Dby71iwxZNvGavb
L8mTXRax31D0OMaEHTT/MSb0EJprZfbC9wlGwJHqlXb2CRt+5OL0zEUaioyBFEmixWCdec0OvUjc
DYmQrAhAViZ7gM5h27EayHC00ZrhCcxcTDolx7zqoYN3Op9BDkFUtxoyOwvsbYQ1tsXt95xXzW+2
GEcYGVXVnalgGg87DChiY/T235/1tFNGGPcnR0UKwC0BjDiDbCc7ydf3S/UNd++D+I673DUbY0/J
Ma4wbmQ9M6mpwVHcwnFqNbh4se1evJfjYtm8Btz18TmkRajZ9wsyhvuQ9SZWJP4fa9+xHDmSbPtF
MIMKALGFSoWkSCZZJDewYglorfH194D3TRcqiMmwmfs2vSlrekbA47g+jgOiUJ3bWP+DHUQLZeTu
YdkdYC3V8cE0nM7UHN7dboVHa9EMjk9yEshGGkrXl2kHc4zljclgajzV56gI26ZeF0ajFCWutH0a
bJBToMGAAyGbkfPqIPpy0BU8Vs1QTjPWvMCBWagqQXBuLcOUF8MDeQR2831/wqrmn9xvt1XzX387
tjtd6aNpLIwAF2h3joAvh6zdjue2bxWP/5LCQEc+y6Tuc2jIi/2exib2NAcPovksmuidCOxlOxbP
vV3+4lfz949OsmXC0RhLpaa4z642JdM/zNnSq4EKAmquvzkfb7NkoGBvBuoqKjprWKqeeK61aiSZ
dO0myxafpaVedVc8WIbLo+/b6jbV1qIYMOnbVu41mkqLSbPF4BBhaNLp7o+T5HBbzTYReHUsBkkM
OW2xPyOHbrzaiVPvFcsGbxknONj0+lZCGPDQhnGQmw5CbKMyxR/a/in7xgHgxVJ80YWVCAYkerWc
06TG5xmgC/vAuTZmZRkH/V2yjq3GpX7Z1vY/8li4qEpRrgcD3wj1NOUk7cuHMrPKqnQEaofZaZyd
fjBrlyY2iPXlEpObSuwU3cPtY3+65zeOzUJKnmNnhoKk6fXUOBh1L3ugyjIx3QXmi7/DjIOZf1wu
KCbbsUtAL6Vdo1fMkB2OTnXQCrM7wMvn9uRsAvbqbhg3UMvysiNTLF1Lw0yG/TxbSDVN5m8t45h1
3kvRGcyhFcFTEfAVctkOKcZK9+Hj/vh8rEqTy723aNCtq2Z8FZJ2ehZNuOolL3I+H2KQnfXmzvPe
jkcuS+NWD98aA9jBmEiYM6RyIe08RiZ2XcaW+up/41HIbWYmFKIryE2A20Jj151rXdAqXVzg2VjB
nWJXO/+gXPL9eFGXpbs1glrUy1A/UX4mpvZ8W3m37eFKOPNmo7jXfDWvJHgxoDc+32vWPbzdS4vc
Vu2M1lKd39vq5b8yG3/EsiQbZSpVLbZhSVdS7vP9nTUGlnpCW8WyXOS/KgCvLvizYrmy+aMvtYov
4YLRyHLu3cLE+i3a28j/n7jkZ5saqqlIMoEfD007zH0SBeQT/lQvdsOVHc1CwHv5YWKd2PHpN4hS
b3+9bYP4Rxp7jZHsl102NRKSS0tRLjiOH8uIalLa6CPgyNo0ICtZjOdEM1rORMHJzuc4sLXBUWU0
0Vbuc/v+lGAtzI5nsbbzIiuJDIbFtZ+TucbpFLN3c9nyjqC3dUZHpije2D/np9sn5Hw6hQGyuC79
YlYG6eoOu3yvuk8iZ7s293Mx8BVlySykAyTUgj09tOCXTbBB53DiTQ1uY/Lq5phYKw9jVely3JyN
NF3koEiMMUh0y/PJ0Tdd9pUkxk9qG3AXkGaUkEx6tZdI9SqZ1+q5sA6Gt/tuWcn9/il1nuB98vps
tnFzJZp1mzoyJPLQ4pCn9/O7e50qE5sUTSvdh6a49Oo/7nmwxXsDjBM1J1npqy1Oi3slkiVWZvSc
n5bp/6epNZ/iY/dRfNzWys3CA1gh/oUo7Hb5UNJDpaSQKe4QoaM9bXCiM60tYWc15TG1+Em0TX/0
j0Q2idYpQ66HBGr6AvKe0EK//LyrDs2HwQsrP5/UF3u+ksRgSlz/6z5JAVYKVDjcBZ1f+jd0JZ1z
l17I5dfliq2S3fO4F0I0CBUHbUD1ihffLmp664cwUCMXrVqP0qJLYHWo71M3B6Xf6+dHXShO0cvB
+aqcd8Pyl+hBXRdpjBfaonPffW8P1GyQtj8N8DTco/aBKh1H4maktrprBnzSuouoMnbLS5XuseB6
+mxBU69zzY2yFd51MvgjNyEVjRmyKqd2l6UQr7k3WQa4mQsTQ3TSDiRub6PjfNupoBTCbA0W4qL0
Q237xLtonjIzAEVkVdPCAM8n9xYd+2gs7b7Gg+VGjMuZbqkQA0cSWuAzn+LMILJXd6BNBOta/K2E
jcwd6/+qrwwQtb4k5YoOYXFqnU/uR0WsstwZdza6UmMr+m8YtrUVCKmMW1Ms3I2aCHU9wTtEXBeZ
1IKF3PvINt3W009398Y9shsyy2ZSSREtFuXFLo7hfRNj6utwuM/tyhKI2e4sOImn1ArPYNxMzz+5
XbGfGzZu/QIGlYLMjzWtm2Cm3fMJW1/O9431EZnJ8bCQwjvp/liasvv2/MSdOuO4IISBoSAbjbwP
AENnG/24zTeeAduiWVl/x89/X7nCfi9hdavU4zv27hm9aopbusXzQB3qoHMKUdvT8JFbVr87ogV0
96O3Hi4P2a5DR+pzCA4fMHTs5p14f9c72HieWvuXcdiNnIB6M7OKNazaEg2hkZ/tCoqaVheqSVyQ
SthjgDk9jHaT2CRyhdQcDvTlWGPd+umRl1/arEmvBTNPeOxD2krBp2DxkZh5ZGLg4/UsTiBfOHZv
YnXGaD0vJbnpFa6lMm+5ClIqVSAbuiIz+Hp/zi5JYEkZuulUztPadAvXkphXnEWtBqakRRJFn7tq
5a3V4y6PiiOd9bfb73izD3QljO0UAq92pxYJhJ0wghRUbvIe3mvXLLS7g1XosDmVs8dKsMy+c+4U
65g7ezxsTTd5dm8p0LKvef07mNcshgi8i3o5dB3awiWdTKs8LixGt8+7GUmv5TBvVwryaszojPNi
jOz+vrIu2Hq10y3HPMK2LfPZscUrHW/hxVomE7J0bdGH1YyzjZ314cYoBqBh+8jlSOep6Gcjzgo2
KjX5fyp6ap+U3RsoBx8Ni2epFwfk1odinIYsngMNHwsXSO/P5wSz2OjYDenS1vqTX7NcPsctaYxf
EPdFpYU+pPm1ien647HffS+Pjxzt23Lz1h+IQRQa9W3eBpJ0lZODcEE9eg4tX+BNfG8NCGlrMQyE
kI7KfW4suveC1qR7tCYdLubDNwfUSmAUOvEJqXnfikGSeZTiJk6Xb3VqbZuA+OEZ/dX3lRsS9N9y
sypbvuvqfGwTxjikKSbAIQ4sStTNTxiRwL4ZNEfcfsObJURNw9STRlRZIqzvIc0klBQwGF6Lea8v
adzYmj+G0H4+ooQfw/fgZnC2POW1RAadWqkQwkJS4DWeajQRC2hYQDCJTNjjo8ApaG/q4upwLECV
4dx1w6IkuEU1twgu8eX2BW7i0UoEg0e11gvYNiBLV6EzqzP5Bsadzoqw8Pa/smQrQYt+rgApn8U0
jnqcZbDs9KGw6tpc5mhPXFa2La9+/X0YUGqDUO/9CN/n1PsmvOzjHbY7J/ePTwt7ELcStKnnq2Mx
oCQoQhuPggpbpf8o3yQshMgkOxFtJE+4vIk8zWOgKQz7VtU/1eHkvt/PZgV1QAUZ9Abc6IF3LAae
KrGgIDjAJZY2WIpmu9jpz8IRMMErEC6v5Quor+6PgSURBNGF0ZIlY3jur9LlKNvPi+W9reWbmaeV
UmhMT1hRRrUR5RCDhLK6ez2/v98fMIaBVaeeg4rks3UKd7dF8pCJZYDsEyHvxQSaAQbIc41QVnbC
2o3vTmVsIhj6P16kxmDFYNSdQkWIe3kVTPWA7gJ0bNw+EgeO2DaXUK/GVoohIozN4ZeIrgmrl3ka
sW0ZUTHWl5lqnVAGkYIJi2QSMP4iovJ3sI0H9/DrIbJ2MIwgX7KwkJSfP9v0OFcyGXDCBke1DQMN
rxjjX++9N90JoPjn+X6fTtdXZf9zNAaaxnaUw6pZxGB0E7R+s1m6WK6NXJVv8ZprFjC4JYsBpqwe
eiND9HAFGb908c0jN+jbVoc/p2HgKJJrIoWVvkAfYpPXc+WcxxCkvspZfc3uy93vPd+L2Qb3PzIZ
XMKOoxr89TgV0o2vtWy2oak76fegNJ+Qr+bYxm28/SOMwaZZbrWwTXHARdg5Otx+TZtpYu0fpdNE
BpPGbojjRMFZdPcDrdSXyyHfL9lw9P0V2O9mccRtus8rcYzfUhrq4M8E4gR4E6+DUz6lp/oFXC42
R9AWpOsoji7kyCqaNxm9EIcwTyd0Y2CM1/bfHjIbiX3MLXKkbFmotRRGE0ZMESRZBykoJVAk9VXT
URzsw+OcZrOncC2HUYI4rQZlqiDnc48MyEauB/TDYt73+3csUuc1g242p67EsYYqkWfQ8GcQB+4d
2w3gT1zde93s0MNynh7RrKCb98sog3lp3qaHkpgPzuTVWJqKkeB9fn6svoHv6PZVbyZZ1r+J0ZwM
K6GrsFk+6Gifr5iwN7EOFk1DQGSQkf6kHufdqVvYtRbI2DIy6omCGrsM70PeJZOpvsM7yH6jwjA4
53szOl8KK3Wvh8sFdPqjFb8gx0csMLRnFI2sjuQ4uXlnoXbGY+nbQoT1D2NsU0lGQa4L/LCXGm0g
lM83uIVvawGMIZryrujGcrlq99xYqWgqu/9lNpTeeNZoM/2xlsVYo56OeSMu7xRNqxgcRAYktw9X
EN6Kbz/ib5pZHEqM279UPq8FjXeLy7+vQgG1HUbSLzquYOc8vUud2/q6mY1cH4wBIDlLw2b6/Eqn
1/cQy58vuuNBW2NsmuemJbasoK5TKlNsowN7AHOLeiuJ0wiX5Vp3R/A5yW67fDQj8Qyd48RuepRr
Ucy99WLXTjlGYq4ncAy+v+c2WG0custsTC5z4JV3KuYKQT0cjiSHKHH3cv5Qr4nLwdXNVp31YRj8
nkmLsfMUEsqn3sFkwUIowdGDbRPx59Mw0E0Xgn49gAh7wQ0sbD2gQYffA7sZXKyOwna1jXOpKjHt
F3123el8De9/mT+WDifMrP6e9vt4x/s8/waS/zka28E2gwNoFOcOVun17IJzEVi4e4CLvAzu8TIe
m/Wd9fkYOPZlo9dGCecDMca1eAzM4JiGaK43UQvcYd2i9VRW5m8QnwsPSzfzT44ubuYy1/IZ1F2m
fOJZhvxph44FgCKaVREF8Gzvog6sx7wWw2CvTlrdn1uoC+ZeGjM4t0u9hKOT/wZ0/3w4Bi5SA2wT
cYWzIA2Crdlm0oFUMjYz1y53rXX8jTG6x98RtgNw3sKW97c+HIMdJXz1uisgF+oCjDfe+r340Xzw
xPDukMGNafwX9J5s4/GVmufue7tXW3SlxfhqYB7eLd0znLNtRW/rszFQkkljmMoRzoalB2cs+yvM
8DvvYLz7Y7BE0/ykLBdjWZjpg4oKyOfgGk87th2ff7SDpWsmdZ10hgIVhJ4T9/CRHDE1MHtw96iF
5x1e7o5Wd1JP8gkzEpxb5JyQpW/WciIA8QEpJ1c6BUdqVW7knkC1yJGzbf3/nJFBE5SK5U6acZMn
VDLH1hyEpYnCRi4LFJofWYtqOH8f4+YkxkpHWCLnmY6iSDucbmFNQ+/RJ1Ehdp9hHOPHw857c0Ln
cxij4QYqnCfBjrGKJZlQml7udZxt94DWQrBuPAkPS38/GKu51Xjed2QQJhnmSS8U3C9aM7A/Vtlj
D3tjocv/bdnVELjo7MIO6tsflWePWKrnVNZLZDdwSMwGgwYStvb6awfKHM/BSD7vSjelGZJoEEWV
ENFqKuNA0jgT/GQ54nl2kSJCt4FZ2d/I7ogTou3W5Jxu60rX8r5caWuo6RIAgQnviORhY17RGm5P
ikmsO9E9WhhUpGiE4eVwtrwwTD/rMlEW55JIf59TTsuwn7DTGUrrdu86GtRL3rPf0s61COY1kriK
JKWRoJ22ff8xuE8ccN50jtYCWOM900AmKQQg57UEGWjLQPyM+ScHMyfYZ8SRt4Wga3GMaghFX7VC
hCszarMP0Gv+iyNgs8d1LYFRho6EI8Y/IAFVY1TuPsxs8YBAInhb6bhyGIsNOrLe73rIQWT/CubM
0Lru9Ee4PuAv4IhafjLr+ayPxFjtMJpSpLk+j2QDGFNX2oE1D0+Jl1HbDM3WkhhT3dVViL2y8wJO
6BaUGlC0q+2C/KF5BLOvzWe733IO1hIZw23ofVEjqYLPVZnqFQ4d36JxnimbsynaMkzIABHd0qAH
3xHeODLW39Aj8fj75fa34ug3W1XIy0qJ9WjEBU5OGLmGxF8IvY12/6AOW0kohKwpMh/fiLSOWL8k
8U4fzVCw6siqJLBJ6qkt2+V4vX0wDhCxxYWinmg+LJcIto4YtFTHvcXb5rCZy1vpAms30hzTyHhX
S8bj9VWzVNBUAoo8J7reYSszV9s3SxlreQxUqF2SGP0CRvar9Cr+Lsz6cI9O1WynDtaM8aL9sZDM
5yo0H59+cp8a7zMy+EGaWZ2HaRFuD9jdtDA28nBjy5Vbn4/FjbGaUlmEpmB0ork01rJWLXu422OV
LLqcOZrPA0SNwY5+8ic5DRcNeT2PoGZ0r4Z92Znj7vknx53ZTE6sD8aARlPm2Fqr4JWB3V3ZNz/I
28/b2r7pj64ksDmDucfKBOyWxmHOsLvKPjIxHPx0WSZP0LaAzr3d04BlqydeZZcD9WziICfjPEsx
LjHaPXKbIXnwzs7MSkqfVGKHv/5ikx+n8IB8NaqR/VUlVpqC7g5pHm5V7d94g//gFTvOFqa+QYTg
06YgL4aVJiCC/QicN3C2fHes5sCzzBwIZgdoFVCPj3q8eDT1Q/TwxOOT5qEUO8SWSHqdolFn0fMC
/kXiZPvGPJtRYCqBqfbgi+8SOAG818y9RwYwyiQZFVBCLCqJLdfzPrSXxd3fsWx4/4jOnf/jc2YX
Pon9mGlziRcA/+bsSva1wr5hgk3hB0DVTx5UcWw0u+PJJwOpYvnzvRH3/B7+DB6Th+RaHIBV/x8e
AgMgpSYHWTUu4mw4ia/nF3H3St1YsoLC9C8oiEXYOnkbUniPj00e6LU/gyL2E42ReXHvLzv1unOO
x88BPS7TG8e8sOmCyoiUKddxwgFNNa/ns48yc+Hsaew88vZfcFwDg4lRqqxtZ1X5/Hb+Q+EhPcCr
62xW5ldwzKYHeqNAy8ESBoEtHsEyGNXfUNt6QrmAZ1s2s6lrUUyEkmRVOak5nhl6ukBMhtgc6dsA
S1AfDM80vTfsScG2HuzqWRYD8aiEeODCLn9CN3EYyBIOCkIIN7Xr/W5nOeiQQgSzdFZwgphP5uQb
kQWbF+hJ3JNkgrjOQqIaqXFsiB5NjFg+7MxvXv4dftfT9O0pfSwXZn7uxNkmicP6shkPJc10bdR1
yE/MHB04qu1H5m8EAZxz8hwGg/FNwDoTCYKyYCdq65kToteel57m6iiDKZMm6NiytOgoQox5r+ye
0Tlic404zzVh9zlJSHVGUgU5tfuK5hHEndcUlWjfvhxaU7VNFFctx9ongsVLRvDUhTIJjx6co3Oi
QPTr0ofjfhywBA1WYdwvm2V346Pv7jRzxM4Uz7rD4IPZnATvZzqYvIwPgzhQCBkbpnRKiKKrivi5
72tdoQwbUIIWdeulqUuq/fuUgAGrUaxBdSJeYwbjRH/KothjJSpUFnVCmCCBFHM7Tn7beYmITKhE
LZpTK3PVYLJuG4gFWFZvcRGEJhNdpEibEYmw07L+2ID/RpI7r+36l8CYMpdSQeEIoRtXp4nGQomP
m1NB+fF3zqqTp7IIumb2alIIvaUpUxpYad6rH6mflq1NYiFX7kbswElPcRx3F6qEBt0lvZbq58Iv
VGIatWLMJhYrh53dqKP2U2lLUjo+0aN3g8ToqENjMTakjLSdzRFDC3fKMKCQUglSdcnqHNtT2rKg
L8UYKr+Lqah+gPBgvk9jI7nmiVw/pu0kOGngZ+AH0BUUIOWxx0o/pUgLu5y74RJPXXY/oL8d2Wid
Cp3TK0P1Q86L5COb/Oga+2GamyQvi0c/mdXUwqC1dlZAWAue7L4OFauqo/A1TGSxMv1+ENGaHA6T
K89NT3foe0uJm/VFEl2xug4r65SUTucaTNGqG0aycByREfzQQLrfmmHRKuJZqqL0sc+EOb/LI0HK
rFmcgtYJK19Fq1A2CNdAjJLXGdmO90Fv9AO4RKdXAFKSmmLc5YWl5LXxPY/TtHKarOglW/CLNHLS
vuuegkruRXc0lFiyMyJVMSZI8wKJoLBtsH2+k7XnZsYkotPkceGbkkTp9zAqSLLvxinGnr1uFh57
1LWQoYyqtrBpE0qtk1SgxTTnngxvUR4U86HD3Wkm6QelPUxjkEkc5WMbRxYV1zGEhG5wzcCGj89K
4urdYvN12MjgTfE0TNuNljT1RWOqhTaErjjTIQWVsC5eurpAhiFLafTUFq0e4UKUXDX7rsCnkCra
N5YySdl3v0xHaupJLHsyNpplFpHyOsatEFWz5VIzeidFkhozHFqU6aaU6O3ZSHQxMyPE3Vh9reh9
ZamiLJ4NrKRx6nKufnT+XFc2RQXkl1AGeWLnvQHX3hh0iqGeRA5PQ0n9Jz3KMmEvdWnWuXrT1+Ou
pXU32UqajrmJVRT6ZWwGUbSFiQSp04/zVGBBVxPMpdlVio7FUnVtTJx5+A2s0g1NJliWIAFI2CRN
PPVlmGvT4A1aabXDTlNCt69+CWnOi8CXtDADVkhsq+D9pAaAxGAMt4HmWWz4CEbPiAPpMgvaaFLa
aO4Ul6KTw4cyo25sY7PKDfRECUCKztcFt9BRUxUJDZxBreLW/I8RdOGIAEmETrBvUmMs8KiMidaq
2eihI2yyFF0AP5Om/b4thAkvocOKilEGGB9Zh1UgDICOXdcUXaTOnqYT1+gLK9TbY9doSJ9Pv6gf
ct7MljgiigaMg0Z1mbX286z1ajEHoldoBrnvfDV29RLKm9VT/1Bks24p0Sg6t8/4VY9ggkRVJoam
gueDNRKp0ehDMwqzF5UxdUjXIcSti+5IGrWwC0Ikzodjsh6fd0pEfDJVk3QM5i/atsKFvsFOZlEO
RS+MI90KArU8017obYLtJsfbR2MCzf8VJRmiCIg2YNEZ914fFIXWcix6IpYZH4iWf5dbAyOXEagI
VX+e73JNaq1UEir3tmB2VvBTMrbvovOSEqyJ+IzvV4cUhTwKsMlk9sB6b9FKdkSj3w8dfQRVjTWp
sS2P175NrFk5REUzmhF4+M3Sjzmh9ufH+/vpKkQS4ciooqZSsA7/fdlUVBqKISrJU4kiWthmocim
Pmi9GY955YSSpDtdWWsWoHK0pjkqLRr3jZtFXYL/ZQzMbOh/VZGuWp3U5qesE4WzKM7zczs0g4sl
TrUNPtH0kNcj3edVWD7laNA0p3zy3TyLqzsjKNqn25f71XfCmWBc8PHg1FA29yiWkVw2cid6yjjd
lXL1rS0V3rDnhpKCvIhQXBtYjQ2WxKGcorqDRzN6c9C2Z1kefRv6HH3ocscjm/oqShUhSpVQP0XI
95lKWKlKBnK7AhwVslcklWpS0k77JpszS0URl/MetkRp0ANCMXAOi8FERmKuFfEI78GjxNEGq/F3
Q8Z53V9dTlwZ7D2298CsYo3P3wqnqzTEtVLFq8WoOsltMzliT7RLninNCR6BZmqd1lpk1AKLzlMf
cuSzDUp4ecsPIATeOwYWDI0xVjVNa6L4iuJJo0uwMd30aWwPyYegqjadnMYod+rcmKU4uH1QWPl0
uK2d2z+AEsNQVIrj6ozNMDJDoZm23ICa2d0YOEkHgn+xOurq/CKJz5VUHXJd8WLBuBeHxuyjxrn9
EzY+M1wvFe9DV3Vs0GRgr+ogf+olwF6R9c+1pBbHWE8N1Qp9X6o5F77xwWV4BxLE4LmA5vnvDz4o
etzGait6maigETfWZywp7VXV1ZNmeBmEyHcauU/cXI8zS5lpwTnsV/OlyoaCDncqy1A6tuBnhKPg
Q5tEr28keiJT1DvQ8gY+rZa+57lQcNDnq02BPKJLoJdVYalFxnz5kiDOFSWiF+WxttelPD+iATB1
jUDuH9LEz+4Ef1DvjUKvOGDOJjYW1VaWe5ZVKoNTm/VGZCTXB7T/iV4qYw62oI9TPL0UAjjOugHz
iPQxLMJrExNrVivOV944NUQbBsLJxaCxljQK1HA0BJy6EvPFKbD8/q2IPeyuNEu9tKJmd1uF/81Z
/whcdHyFikrky7LaQSCtBlOo3hIjcRsluzdKTFTFzTEKo2NeVbk56BJH9sbzUXRJw/eFL4aAQP5b
9JykSqgJlexpWJFgg7tVspKsBzMn0mccUV9NmarqqoYlgWgokZB1+FvUFEVhp1S57LkYP7JuXyFb
Q1jUZf3HWRsWlR2YFVEU9MaiQBBu5mN3NHLtPPvpTzFq7tDAbAtJdSir6DLMoSN/DEP/LaaNE4iC
4ydY4CrO5hz/lqvJCQbt4fbv23i4Klx3eGWL0wkT+PfZjUnTy3hsZY8oodVrhRVV73GODDamUW9L
WiD/bycIF7GSxOhSN4OTJB8gSQ+dUrBj3RQewvT0fFsK7zwM7otFpIkVGWQvSXpb7M+t1ro+OZRU
t/8LQVQiQHgJ7iXrMGhlRZvRr2Uvb+jdUL/HbekaAzGJxMmkbp0IBhST3LqCrieWWpHE4ygZ2Pzu
pXFq59r3otT2ijI4QqJzdHXrHSC0RCwHyhJRYdNh1Nf1nqiB4pG4zfeBnj3Dj+j3t+9twzITGeuk
EXLgqWnyZ3vUClOkRNCkIE0kT2n8wBqMbjhg11owm7Umd2YRkdnRtLHZ14ZeHqay65wJbuh5MGj7
TFW951zv10MTeGFAcoUYsJusH9uGgtqHdSJ6TSPPJjYANzu56hOOtnxFMwI/QFYR3YmygaG8v59Z
kuiwnviQXtbHh1nzz23bHQKN41l+tQ9wYAGVCnbUIivBzpm1UyYkS0LcS+TGabPCrUqCLN58msTx
u1/Jj8rIgc6vykmwTwL3Jho6XG921iNT6UB7VUJkAwrZR6lsejvJfe1oaN3sCYM2/scqiigKrhsx
sGYCp2SgWkDCxyjmGm5dK+ensNAar9fCgodVX5VCE1UVsTgcDDjRbMAW13qhRuKoekWmErtVk2Y3
FMF//t50ZLkMLA2DUlDoxd9KkQp10ocNpIRqRuxkREan6DKDc2VfVQ9SsP0WGW6KzALLxzTrWe6P
raJ6xuhXHkJH6QNvnz5WTaM4t9/2V4iHGkMaUnwagROo/H2gJpPmKE5j4gllG+9ImcFiibm4z1JZ
2U1xP72EQsez3lvnUxDlw84iy258FolWeDL6up/lRUu8qFb7zA67OJ5MERlm1VSbIiAcM/ZVNXQD
aRMKzAdIIrj5+4xFPmEl+VARb85ApWD0c+d2TctjC9k6FNKbFKEo8gUKGyPSMunnCl2wng7eiWK+
p0mwl2KZg0pb3wvRu6GAcF3HWhimuJSpZUvkNtO8yIgaq+/V9KClyrA3/CLE7k8UAyqjDzhKsnE0
inuD746KEpEpo/WFqo097VTiJVrZ20YYjidEiKU5SbTliNrwX3XIolhvLSM8AfvK3x9LmUhSqz4l
XmXo6a7IJuGU5om216S68zq9Dg55Gnb7SdAUSx3k+JSNk8TrP9+weDrSXujiVJHIlKCpf/+KaOwD
dK7mmkfFHFHBeGzVwFHzNy31tFwyC6k1Aw2VC1PJnnRu0LB137DnxpKmVpB3WP599T7KmoqBP4vE
CxM9MuMmHG01nEITvnfJue9NUYi1USvEym3EKH+LCkZBF7rO0DxDCw3xRJRmHB7iKUplkwr9qHDI
YL4+RQMOqyipVJM1Vf9M/61OlqVpWKmNonlC4fvXOtWbX+XoixwT9/VQixR4BwS1woVW5+9DNbMm
AF1FzZNro/4u91RxUwXlLjNKmo7zIDdPBD8Pe5QoIJRtby90gaSpkOoebcMBdDBKMxTuUKDfn2MU
NgVpuoZiroQoi23+kSqD5E2PLwVjnb+kvp7tRUEsz7ftAdtbgeBnsW6oCxjISuAJMgDTxCj4FFrk
ewT7i19piWlkI26E+3qo+2M3EPEUjLN0zEdhcmLwM7pJLGa7Jsu6SyWlBzUGNaSY+Kmjx5W/M4Re
fRfbpP0Wl1N5r4eDZvd1m/zUUVrkwPzGV1cMVTVUfApRlOgCnSvd0ocaoX/U+J6eBb5VBEinahl5
IunE+eQbGIXHCe2C7YJ/T1gW1U4fUYElsu+1MF+SKYlh+KrBVqcO8ibRj6rQqqsadlVvK1of5q4B
fpiXPgHTBOfI7DTt8rXgoMIdhkagJM4Wc4oUAxdiHBqeb8QYpI3FESTPoBO0jSBxq1j396Be9O0k
g1tXD0LttJN/F2W0vh/CITmnifGi1rFySgH8nDB143PAfYE/tlDWwH1mPAtR6nradoHhGZ02XbUA
ZckiC8rHGckWztP4ahQRzRmw8NBcpOPZjs22W7JceZmcB5pZWvZDaQOz7hITC2xNv/yPwYViVlPC
C0QILuO/f6vZpARNRwo9OxfGnUaxcmI2NZ2zeffr3S0lB2QHkUUHTrHJYBwF1bVETs5zjspsNko/
VamfLS1Azur2e/8SDShI1SCDQnEoRFRsEUtJaI5mqiI9+zCm92kSLanXULdSn8RHPJ3evS1vMd9/
pRSWRhRiLOE3qoPAsr9vLxT1rOhQXT/nmag+TUiz2L3a6SCoG37NfkvQndLOthQq9CKLY86R/iXa
gnQ47kh0Ax9QnWAMQ1f5rVK3fXHuk0A9x/k8O6U8jrsmbH8lQhjdF6FYWyFNpKfbx/6ioYtgOLoK
vAnYCrZ2p3SZEswZLc5j1dPZVJSgVNG84AeSOcmoF7nZ3Na/4nKc/tNXCMEAKGSaEeuh7sO8wkiI
G6x4CctzN+foM4FH6UCdItNIh5bzML7C4iKLiBKRDSAw2o7+/rYxyWM5VbLyTKrBt/O6pF47wk3D
DgTpYQ7F8LfRx+rRb8cYK0yDSH6QQN+wv33T7HoW+BT4FTrqpCgiAnY+aXZXZmAwghCtDGV5nqVa
e1IFtK2IZFy6F3QFF9DN53iYclcUi+4pI2BzN6M0mR7BtZCaM020YysQ3W19+vE/pF3Xjty6sv0i
AcrhVaHVQT3J7ZmxX4QZB4lUzpS+/i6Nz/HuZuu0MPvasDewDUyJZLFYYdUqOZryzWSNG6bXgoNe
vfLt9rdeXfOPT0XFAYUXJNp4612SXrNA6lUek5CqXiqbdzm8bL/MTeX9tqQr5wGSYIdRzRQVETV3
rpyJsk8i6YJWHCdLIm6l96mNBEO2Yoevjcl8u0Dlqpro9ENt7lIBiNmEFdErBRXQEONNqz6Xkf2t
9eyxbUQ6OHreamx3e2XXewiCaEWGqzLXNgGru5SJWHxMcav1oFKnaPqSVwn4m3Lgi6r7kmHkpPdZ
cSrKwiI0C/fZtERuiRpY6qe2S80gGToArQxUbc0j5oyLmk3EOGo+jdaY4We4UfgJFl4xPtdVqnVT
CaNpBJGcKMQORZNiKIVuxdGKZ369jyqWBBkS3k+4f9zlhcpMdZITM2CA+DmaaWCwJKBiyZchjDWy
oijX6ngpjHsFkMGLNTBOY1Yz8D02IioMRGPU/LS1R+g2jzLEU4PxprxrbjZFPGW9YAQEXAW+MtU9
jK0m9TZRZ/K3wYCzoLUqOpoUPVkBGV0bfLihyHihEANnAS41p5YhHetBi61gMplb9uGBMAJ0QHOa
esmvhNNtrVzYT9AJ67ohS6opXuUqo3YsBgoPMeiqdDTsURNTwWlNPbFW3IUrLVHVOcaxIEU05pTR
5bJUE0M+e7MsAlFPtsTAe40+eMGz5LW62Zog7qXWK1PBGJaiCFK9d+X8dzE8GiVZeSuutg2rQYQo
ahIGFIA1jIt1wnBsYhKyArChlm5oUZxysctWMryLQj7gVkicW4hQLresjoVUCE2jCLqeAMioRR25
E6M8zz97p+bFfMyoQ7oCCT3uaDQrRcrIMouARSTcDZlFHNSVmxUpvF7jVYdOw40BqEtEIZczt3Gb
gaMRodFBH51SSpwOJO0h9Wpj9Fn0SdMOWYDpYW62jEQMLia3c4M+GlqphdohFR/MljmVa7Ste/vm
XLkLH0L0ueBnIQECGMnl8YzpOGcqLP0gUl0AhjWmz5Nq5M89QqJ9NVrRa4tYdT8Bo+dHykQcU2nU
F7HTo0ed1anfCWZu12rU7PMyrTH7V/1RFJbS2DpVI33FYeD91/ljNaBAdBPYUDw/8+mc+TaI70Jq
Trl+iJ6N0ttovuT1x/7b7S3hsfMAgKA2hUyDaqA6ME+U4qQo01ibWWoeAO7LHMzpKnZSbAkOaj61
j4ogc/OxrryWVaZLTZLc6U3DfKHV8wgpwS7cF7JZeZi8Gt8ZGPF6NARSnGqxaJ/SzMSMqHEQ/GmK
Q+rWTSS6bStZGB46dlrjqQbw3XYsAdG7Yrl43wSLsuZMt2kA84m8KWdQAK7OJjbp5kEFFXtR+pLc
7ITue4L8xu3tWxPEn5E4AtfRGOahnw6ANjjKoNgZuU/6538hB88oMoTIaqOoeXlKk5y3LVEhx9BG
zLDXPSsn30u18thkbG6LWrj0CA//EcWZFlB/FGIWm+ahtbqHMNOfjWrTjsdWA4uRPKzYyzVh3EEJ
RgKGkwLrAmeeELlHoX7atmu9EUuHZOFBlADyg5bz8ZicdkTpgfo+pP2EuR5Klu+aoja35tjdqcYo
rZzVfBbnUe+sfIB/gH4ARwXvinOuxF6JMQkO4obaYnai551by2SNnprnZUIEISkzcFwy5FnRefxS
gpwXtUBzGAwyKSuHaFFYen3c9i9N1BuYHG0M8lszNLMtHdOYOawZu84RmdyOTlJY3akzxTx262iI
Iht5dSUCu12RqAq6Nsfpvdez9FEHUbni5Ykqh3CfIkX6IZa1AoT+2NWD6aLog3CWyFG1VhW7Mn66
hJLYzMWJ3CTQhdzFyhSVTRrVhAMg/NXX3rD1rSg5AvXDZuUKX0Wy2Eh4uDIKpR+OI9+FWDY6zU2z
iwIQcLSb6q6y8/exdvdghF17f65UA2BeFC5lpMoQfF/BsaWxI6EhsSiwKDA5vfkIRP9WrTUME8sF
u5W+91XkFgpFZSx7mfC/KK672vXeKKxhN69u3uWnGFyQmCFdIxVkiIJW2GcihWtX+ansG4NpG0Lu
f9KmfAgz8JwBJA7iQU7Y0BajFrdjFJD0hSiC14+/+/iUFumhZ6+3RfG+JE4TM11QuDJwmnNTz6Wl
FFoQcTaAhwcSrVw53DP0OYzx/W0hVxZFh/uAciY4G+Ebw6W8FGJp4CUTC4MEdWYeu/A5lBJ/iDMc
1UpkcQVPwnIgCWuxkEiCH8AZyN6ywjDOGEBkknDQDAxmUxBntJVSfBkqZfQTVjAvlbRoo0dS8sBi
s9mMsZnYQ2z2Pvpx5EdxAGy9kOBaV/BcHkK49fddrjwVvWU8AaCMWWe3d4fnCZ5Nk4XqP8rZs6MN
R/hye9QQvSNkIDSI0Xqj7qQoYNoO9d7swdpLGLLz1vwMQ3cTPua/8M23hc8/+8L6fshGBA37i8Ph
s6l6HsaNhMJE0GXIuTlNEUyP4KywqM8Gu1oBp1yVDv+s9L/SMH/rcqUjAYQd/CY0qOjPOKp2pBxd
eVJ9QzM3hoVOpPHQJ6abv8CWpsa0stZF8SgOoxMA1UBUijnxFdp/6lHUaCBlva1WBUBpIcqXWm+j
VcmuRIZnQXvQtG9R/dI1qhtTIPRu7/eCHbHOP4G7CoWUJFqi6djv8S2izwZmFIaC27eio6whrRbe
BIRUM3Aadb45zL/c7JgZaok4mwbhuB2q3yyc7Kj/nqHLUY6+aslai/X1JZeRL59ttYooWPxo3Trz
v4dcadNa7uJAIkFv6g74+N0cmHAte7+9hQsvECTJCH8A7QJUnw9LzJBEMoUHHfQbzZad6phiqHWs
26XbrCjstXVE1gywBeTiAQJB/eRyCwehFM1CVTDKdZDnjgs7E75ma0L4Hmbcf0iZJ2vhkJCk40uy
VGomVBAjEgweC8K97jzpqhe5AgYf0pWXZemQzkXN6nl2SDTN0RuaQlRV/BIEJ3rMrUNbr0RiV40q
84IAKDZh1OBzKXzNSadjQ4q8IYHsV0/Kq+ihG8+ujc1j9Z4y4CTzr7c1YumYzuVxx5RUoybTDvIK
EE6lpZvGKD2Na+nNa1N5uSruPiXa2FChgRQyecTbAOMkefWj9UtdyTbyfeAf+jCHmbDIBhK4vAMu
GJFihLpG0IvyYijZgxgVfmHET2adbMrJckjeOLX6akUls822vp9G4XeFPlSh297e1wWDiQgKgSFC
a8ASsPxLdangRpdGltHAuJfu9Wfzp+7+KFxxWzsRft8WtqSa57LmQz5TzYmNpTXDrYIm35cyGpqM
97rq7IGtjXRZ0hbcZ3gICDgQ7M5280xQSqq4Ss2BBjqGTOUDsTsNE+Hpis9zVX6eLwFaJZDwN/AL
kcelmBkOEOXNRAMUnB/pg74HJjR7yp76kxRUTugWSW6PGHr2+V0EWNJAOwHS/kh5XkqNVQwvmlSV
BpHY2QJ8FbQ728jR9OqKq7VotWa8n4JWRgzx4J1UA3G8BDUlwau20Ud7OgwP6JbEWG0EQCtWa1EP
z2Vxr2Y5USalAmQNzjwm73tjv8BLsOehocPKAz1v0KVDhCLN2bLkyw1salFukR0mQeNp3r/64QBO
oaIMBA5er8sfLkq9HEchehwa2j4UUgY2ZThm7udVAJjcv0K4FSA6lPSJ1XAntcjWy/a+VAo7sR6j
2lzRgcW9QhbfsBCmXdN0ymrFLCvpaECNjNq1QO9FYVir8iw+9wBfwamYOTKBOr7cNFYVZV2nuK+j
3DO/jiU8k9akuTUAwihPmD9GEHOgZqqlXpszywsHi64oxbXXhjYgQPxAFYGrjBjm8hMQzjOMJxNh
B4mGiYWWeajRhu7FovJ7bErNZWCvWdH5JSuFETmoGKMmD8+DM4fhhOnHYTJfZGr5SNZMWwS/iUMx
Y2tlcQuGF94NYA7A86EXmy+D66XYVUMeJYGk/S6wf3AJlKR25kba24q5sKQLQdxBRnHXlSoVaKDJ
qQeM+j4ctACEGN5tMQvv9Bxrov1FmvM8vAmM0KXfZyRJAjJYlVeGeTTY42S96zRrHBQjY5uaoWS3
uTlE6PIfViFQy+v85wO4o5sEUiO4KZKgkcRXWRD9TtTu01HYhqI+2MxU76iuvFRRtR27JrJR4gR+
klapk9EudlmaiTYBMnnFLCx91UypO4cDACDwBei8ABYP7A5JENeabTDqpdOTUWorGcolZUK5DVVn
pPWQJOJi2YoqcQcM27z25lhVb7FyL8lkayFRc/uUl5ajIEWCgwY2E70+l1eSIA9FRCvFcpTak8Ax
Cn+hqT5d0tHRHncmhTfYnWIMYZMlQefpwEDE+Vep+VWgx/rr7dXMqs+9OqhQaTOsFs0b6MO7XM2g
9BYd6ikNBNnKnbovC4Skg3dbyNKWnQvhFjNqbalGhZgGceoongyWn8//fAPpOqTC0AMO9+dyEVlU
K02jlXgOmlc5fabytqa/b4tYUi9UohBjYh4kaBS4+EWqMozZtiqIiO6y8Ikluy509Wx3W8rSaQAE
i8cGoAJZ41mKqi7UaqbBIirFVP5C8xqYLzX0Oa8Y3qU4CcDYf+RwL3XdlIUwSHESlK8pvEEhtkMp
B51MaItR69SV6IdZuk/Lyp7GIDXiu1xSV+7r0ut68Q3coRVN2pWgncI4EzBo/UTVSv9lfisPtenG
hRc/3t7YhXcUzcvIvwO5AewB73ojKiSNNtAkKIRgJNk9S1tHb7ZDEntxudaataDuSKAiVYByIB5R
Hpnf1USNQOOYBBmb7Fb/HTW5nRrayqVa0Ei08AA9i5o/MmgfpKZn0UQvVPEQ1iPO0HwX0xZlmQ14
aHCIa3jWxeUgGYzuMCDWdJGzrDQyu6phMp7prrblInKmaT/ma5jHBdWfi6hz99Pc3ahwF2yoctJQ
w4BZNXVoY+SITf0vdgxHj5o1sDsq0PWXZiIdGhq1jZ4EVf2DTI99T/A8Y1BG/eW2si2dDBrz0DYN
VYPjxm2YTkMVuGALS4EfrAwxeIIiR0l9UHWtXOSlo4GhmLGbCPjA73K5IhR6agY4bxpoGaZGqS8W
mHoM+vnIbjYVM453JjrhMe5JX/Vh1jcQooNL1vSs6F6Kj1W6hi6Zt4V7ilBKmpFcczEJCFtuMegq
YU0GOU0S2oQkXl2TXaJXbovmtCLax525RyPEiru7FOJBHjpboBZ40a+6x7KuHqdBwuMUyI/oGOhs
0c/vTbCruN3PPgEkb+XQrtOjM37iH4GcepQiRYNVMgs8yV7qCl8nL/eU3W0dXBIyo9OAhkOQhLbC
y81MtEnMsn5Mg0l6SJhtOHIJvN/mp1q+3Ba0ZMc1vIrIHwLnj3wvd6soNTE9u1dSNKvYmWfmT8km
TWzjefoVJc64VrNYulvn0jiNz8WyEpA3hTL2EVDl72rU2b3YOOvJ0fkn8ep4Lmk2WGf2dSoiKdYE
FTvYHSYj3bLveBrzwWt1p0icPjkQumlKt6v2yeb2li48Vhc7Ot/6M8mlrigZs2R0NR3LOGBe87Pp
bPP9/yeEu219NE0kMnBsrPG/07fk21Q44dNtGUvmCY3QCJ3h/AOywssQ67izxjQLmpb+LNB800zo
ZtIb9/8nhns6hEZk8ShkWVA22jbP492Ujt8Nla65TUvLgQv4AVZHlMEbQkDdQiWfkiwY0AVtd2iv
2SRDNBcatLVs2tJriPcDIKeZVxGu+aUKADUCAJSUZ4GlUN2RQjTq6pjScXvfFu4SIPeIyIAjRWKI
9yBYVFsWZrrA4DbEiTUQCTSyg9IoMHErkpYyy+gEhtGTULxHkYa7toZZmWlnsjSg3b5rYltr7+T0
pSr8rgTy4ofY70fynkVvKD1XkuaM7Zp7sbjWmcQHyZyZR4cLQWhYFwoboO6FuDUQtJVkM4RkHlhz
e08XaqoICVFTgfsH4Bp6Ji9PLm7A7Yg/GcYyKxvVmdz3bM/sX7aCvHWOWZIJyisrIheU5UIkpyxT
Eo2JOpAMVY9+I+4HT/SIHbf2g7SvdszHdPcViQsXAQLRPW4hGALmY/6gMwMlSYVm9SJMY5hmfgE+
MFSnhPjh9rIWrCD4WdSZPG4+L555qNNL9H20YRokiorWXX9KMSJCeWzDZ6FZSZkvPJZwa8HcoaL/
BDxPnMFtK+BztAS3LQf5jd1nEQUlIM38bFTZruwQT2bowTwSdGD+i51ELxaY1ZCWRUKBe6aRrJHl
DL8CQw36/lcX0P7zABK0mwGvjho/9BLEaZeHpfRhUcZRHAdd+14Chi9qaIXs9hlaVy0Uom8f2oJm
ICML4Ajwb3N7GXfPwWHW6MI0kmCKSyev9k2k2vW4Eswt3GV4h3ChAeBFOM7nZUHymcmJpqIepj5m
U+eK2m/dQk3j8+iRuc/rHzmcWhAjhmOoohxmaE96aLid8EaLJ4C6V2zGgqbDxiP5P5tG6CDnEJqS
xmrQ1pIAlKeeiYDBJZqE0rwE5zNLvk99Ka0c0+IO/pUIzPClTqiNpJToOyBBaaSOivBfpk85OFZ1
MV1Z26JCnEnizWFa0lzKQ5QUmxBQqkHEAvU31hkrQcqaHM4GWl3FZspAEmQVKngKdbUMYeQaMch8
VzifEI4M0jMqoINI0HF3Cf1rYaKZOUAUtcZ8S0q2vTKshanLQoBMRLMOUIn84SRDo4kDRTYLVdhJ
j34byfjz9i1dsHdYxj8SuEPpoyjpUgkSErHxUvUNDL5OLRpbQTqCt8BFaOfcFri0JETCqMp/hPg8
QUJnUbQA6xCIUu99DmYEcayfb4u4VgBlfm0BZJohGti8S5UG50/IpAw2XChNp4gTu23f2Vpt5Hrj
ZiGghpvZgIFN54T0jZFMHfLkQVGGm9TS7qjylejqIWbsPs5a0LUY29vLur6pgPbjgUAtF8YINvVy
WXUoqBYw3FmAJm27x0PEHiLz1NNPG4RLMdz1UTsrbYWuyAJ0EIBf2ejupvJOX0PJrS2Gex1IGbZx
nZd4Z3UvTTVikwYZxqxK7dr6dXvfrm0qFjQXllC9M1Am5hYkW0JqUnHIgAi6D0n53ILbpmQNlgUM
bay7t6Ut6QWoBpBAhyONAiinF6HYCfAK4UnHFJV9guSYwJ4rTCet6vY3+p3WkzJX6j7fXpTM4M3O
TYo8e54QGS3G9JZdoKa0dhtANF0wdRVbpWNrXEELouA7gLkBuAU48HyYYABbVYyx1AcJCdVjxtJX
RiN5Mxla59/exiszgScdsIiZ4mNuZeIzjXWoy0JV9X2AkqorGKUbpytpkfkpvTDglxJ4bEQWpnpT
l1gLbqtgd53YeZBYb6Y8abcA71FHEGt5o2qN5bKESV9vL/A62TTLxxOPuimArxrP7BGbhZTDCe2D
/ocqP6rOTjJskKcA4wnmTKfGTKHbAq8U80Me0hiIuVDc4fuczKzQk8rEelnjFL9ioKHAQ9+5k7Dy
zF9dN07OrENnEUFfhTFaPmXIYZtIq2xDPkVurdzJq0X5RW00/lkRd9WUTqVyaGFF0PjqGcSyO/LL
8lq79ghmVItuslk5s7Wlzf9+trQoInHVA0ARHKcfD7Er7T+NP5r3DuzfyHyiaown7FIAPPaoGSrs
3fSjIM7kFLLr3daCK7vLSeCMYVEi45jNWtDohxS0pmGjgdoUDMk/bsu5DvM5QZyBR/d2J1eagutF
nmjjkvpBVe12G4S9XaY2ZkO8MMVPtJ9rNE+rgmfLcnZIpVZFUxpBsHYvW6UtOsMmrpyXYaOIW23/
rX4r7ZU9XdTDs1Ob//1M4tRWiRRLOLVWfE6Uoxo9p8oK7cuaCE7Vi5CII6EqdlN56Nn7YB4L5fvK
ic2e/pVBPFsGp93ALU5ZNitfEmcuaL+s2FFfy8ZO3PbJyv1QXjEUSyYejIhoSIf/jJiUWxNY0qkC
7tU+EAmzxRCPsVKuiFjatnMR3JKaGO3UNCJDIDN72OkHsvLYry1htrlnJ49hDDlkYAkt/S6397R/
WjmTNQFcPBgrktBUajwEIbIP5Q6NA1V8p7wNp/5o3omHr+SeOunjbaErm8ZTvKdtBOisEQ1Bmldu
IVVOAXxirq/gthalgG8DRIdztsWc//1s60oC7oE0x9GEzJFtAAHqlUBj6b0DydRfAZx6gURnSJs2
GYL8J7AbDtVOTeb3vVcTX10rRSwaHYRomAtiotgHcpjL1cR5GspgEhqCUfouzjTkG2SoMGERY6BM
R/2OQ1pZ3ZL38lfg3CPNCewT1tbGLNApFUckjvHegqVlwGgZZMhW1Hx5K/+zOgi7epa6ZDBpMSCR
Of62bJv9fvu8NoAICTEu+jHgHvM+utkZA5rZoHNl/ZjTUxofR3q6rdYLi7gQwT1IRVGWRgKy00CW
vhXpT1zXqrhv0P//IBUr13bhkb0QNd/qM92WuxJdxxjxEmRpg0THm2J+Y5ggIq3FoMtyUOxFKfZj
xsWlnNm4Db2COwQVsAbTyU0k8jAZRrXWNGDB88GK/pHEGbqZAUMaDVymtqBOgnk9ai54ieIIIbP1
ld1bsHkgjTaRUkEDtQUsz+WqInGUR7NMB2DcOztXJ3tA9uu2LixuHGb3fITR4DPkjI8mKVOblFDo
QdxnVbQBZaKt6luVZdvbgpb2DQlrVJTRBYO6PKcJZsW0QU07hqb/ziZsl5YvZv5tzq9J3ef9e6TH
UZ6f50fMOJDLbUsLOhCiFAw4+f7UCHYueWXlAG+SfBqaBCK9c0ncomRaRIOoNizAxAMwUSk0dro6
Xwukr6vJsxhADfAHlUM4xpcLAt1TZGikZ0GrOGUgemHhi8KW6faU+tWuWOvOXbIP5+I4tRvMzCgE
hqOKleSg/xTkyCXjixx5kuQDZbzSYLHw/F0sjjutEXlJiyVYnNZTNytEOwsf+09yHwKkhoIeXiXg
hQGkQTvH5Q5SS2A5bSZ2ArIrPilaru7MSF8rXHAbdyWFe/vyJE6JkkrspL3SwQeVyiCBZvEpUd+E
4fX2deIbGnhZfPecTmslExrISoRAyL6ZGUjJvuvf5TwgqKq1vR0nW3pXsC/yeIfIdq3axaPl/shH
MRYkVojcr4qXMTErBZxvDGN5ZTDLuVnv2eCY03b0iK5fc/N8e70fOKQzn/xKHnfVcj03CA6ZnVQ/
bb9ok9tvx3FT+r9z1PJyf9iO7/izJZsRfwu71HfXhnl+jCG89QmcreznnFOjYayPKX5LzfsWTT5F
3nsF3TZoWaUHA40Xg0Tuu6R16+Kb3r6NAO1N+Q4FQ8csDkn8q6g8HcMG2aEtW3gnT1PuJ412ZwqY
d2gOTik8NG21a3VpP2Bo+bhSD1hWGiCWTGT9gT/grX3Y6nrXxQY7YbqE6IT+/LveKZv5v7HD6g2T
/Xjv3j46zvL/OTlA8j5YalHS4axXOVrosZQFdmKAualuWVQo6ESjSuwBTM5uaIwTON/QtH5b7LLG
nMnlzBirolZXE52dGhnRfe+SfNho8A/U8AEFnkRNNoPwIpV+1B87azdEIACzbCLb+qC5sf6aJUD9
aoNDwqOQH4qVr+Mbdv7sioFKLlgxdQR9nNuamhi+NfU4ilqltk5+puUd8nupiarTDhxFxiDY9T5c
LTrwrKl/5IIVCa0sqO4ig35pCVNBRRNqhNPQ4n5DdbC/gGlED0e7NHM3tEY7ilKMvfOE8FAjZyAd
y/KErIUEDoipI3Y2KQcjAq/Xw1jsSzAr3z60pW1BFATQGdKqYArhXZ5eH3I9LM3uVLO7DKOLSvIE
XWUqcZI+x5zAU1TawxhoKy7Dgo6iRUsBHyDaWkAbxO+KUeWYkib0p0l8bqTCn3S/KaoNyzNPGT4X
sMwnAFkgLgNPCUo7PFDAsjK0OqgmxrSz+1KN7X54ToSNLiMrf0CvjPq0sqVcNuOPvBk/CjgLeOd4
etNeFXJtwqz405h0xRfGItkrIRct3qojok3IU1IMsiE4zC9yNBj7NMf8ytvfsPAwgqQXACAwaSKw
UTnjXappKtfE6k9PZiwjw6zaIpoohZ/pVDvpWlftR8GRs9OAAAOTBBsngkqSk5ZOVifkmT6cEn3M
7yZVE55SoxUwvTCJdFCotMWeddB4paxHN2rBtpyj7p+PVueRcZIDYTIxZFFXRmcMQbIF97jcdAY1
na6tukNHzK+YG6m4hjzqzmSA8bsPy9ypLBgzDLltPQWjP2upKX2hi6WNMGDupzq2qt2BDmujiiNS
wU2nwN5oSjWtmPglRYbNA4ccaiAA9HKKzGKxikiWIC2S5i/gX39UhXdjeOyru0b5evtQ+bz9h2IB
MAzEAeqLGDXGeW6p2Q7gZimGkxp6lrrDrNKdJWHeVlza5fC7B+kg0GAvYzM4mSEAVbxWRudhRf/5
ALjFGK+LYiCPsiz7LpoMoRpOlboJmel3VbyZR8CWhQvyw0M97XKyz1DJ19UfYvel6EBwXGGi8fia
0+jh9m4sqbgOPmfMqsRUB4SBl3ZVyyetV7VyOAnh96r7MVr3SWnXum0Ud6sOOpfy+LNuFJ5QCwdw
G4jqS1kgG8uGOO+Gk9zSd8Aw7cTQ4YORe/1HL5QOJgB38goaaPmwz2Ryr2lUM7ks5H44KaHwQzF9
GvpFiSc02hdp4wPe4o4d2HQkZof55MrtKlqOixP+s2hs8VxqFsEifbnoqWzBZim1wylTDyrdVV2g
pceku8e03tYjzCnQpVOXB4nChE5ufpzWmJgWTxiNNP/9AO5q1V1WqeOsbUoseFqa2UzLN+GDCvLw
DtRiRq6u+PhrK54/6Cx5gidcp1THMdNRumNSs6syK9C6tfzj4puLC/x3YVzYIgwYoWZR7OwoNFsp
qVwRUXmp74jAbIyxQ7ZmnvcWb6hmZ5p/+9r8D736K5zPsYZMNoZRxSLbdHPUdaf0kG03X73p65dm
u+J0LZ8gJiPiqZ9HNnA6LIQ1kuwNZBnZt0rctsmXHPjO8UkJn60VUcubOhMPKrM0xJ2Xh0fiiMlE
rIfTkP8ayFEHU3WI6D130b6GXFgRbn4X7e9/s5noxAJf9UyOf+U9FW0utj0uaYe3ywTdzkZDuFRi
1rIjWHavbc2u3XXtNv51W/AHVfHVk3smmHsKMK/KTAttwOWcwMD3BKrKr5MIuEkJGwg7GM/ziwtq
iwTD7CKMydgNw7Fsza0F525oqYOxpDuqnuLqoRK/yGEH+mMfuS6GpFon93aibs1+JaKc7cWtT+a8
hKYaWtYV2CtwC6U7Exm2aNi2wlrP4tLWIK0GlsuZUxPuHme3YjYU3YRhFSdqHbVN7OWdozSlnT2H
mq9HGG/tpuAFAPNw+t58teqTkKPxYQrtwgofZOGICF4vjiAy29fAnjywyR+ULUN8f/sEF64G8Dsi
moDAsY5ohPtKdCLHUinMu+Fn056Fj5qywxB0d1TvK22N4XBZGAYTgG4YryXfhxGSiSVCpuEe5iBA
3kbKgMkEtp78ENGDn/d0xftcOGms7R9xnH0DZFwClbs6nCy7DkJ/Y4z/avP+CuABFJRpGmaNi8Op
TBunEnVvzN+ifeRrE3rchjVi+lkxOcU9X86H5Tl7FiqhHNRmxHIOmt2vbNUHbuXWD+dMpFoqbZL3
+OEy/RICCCcbDfIt6i6PKrdWW7dp74XWNtqdiZsSMhFETSqQPPV9HdZ7mbTHZFxLUfPpz/nlx4LR
Zwd0HnqR+HZc8C/LEfrXoJti8WAZYXkXj+k8Qb6VDcccxuRbL2m/4Nwbe402dW5rXf5J4PWfb0Cf
JD4A6FfMgro0571adlasQGXL6jGWn1BLx2hwPYocVV4JRZdexJnc5a8ozs+gFSusWtFxOyrjvsq3
7WuFfOhImkAU9uRHrbn0GIKHJVybAr+oWIgcPrIDKG5xFlFJwrCuJQGCu8K0BWvArGJG2zUVW3Br
5rD3r5j538/0t2F5SUczHE7iuDXJuOmbQ+Gwsra7b1Hn1919dzAnG9RE6QjyyfxNWtngj+a1Kx0/
+wDuLNtSonWqxUgG79imP2H8BrETr/Mbp3241zbK5rtgT+6Rivbo3vXptnWY3zqIIort422ru3zd
VBXd5mBCBmyN8xKicMw6VJOQkEvvGOaUA4Migky0dtP6lVIf/p/dqE/Va9u0tjI54XRndU+t04Xf
bn8IT8j5R7/PPoQLKaqkKKaMFEgL3feF/Yr9l56abNsaGE7gZ5gsmuJEngzq9Ihb5SGYkiep3rST
0ySd21YbMIAk9zE6VPNP0kn9+TJk7xHgzYlmnsi7gQtsmYSwk9IXr8Sqfo7tIc7ebq9/vlNXKoF+
rJlSHozRfHBhKu2oSRTnkDNJQFYX5MmhSFy9zr0ibMF4uYYfXLxrcyERuGk8uPxdy1HxGLKOshPI
PuheaabkbYxpvtJPvnjVzqRwV41ZSpgaUoW9Szo1wNDi6FAqcbwptNb6cnsHP0YJXW0hSitwdiyM
OOcpUsxOzGvSYgvhT/WbdjPuZV/20TT/VdjEfvkKbdmwHy7difvGG8f7wo+Cl2Q3bqzv3SbalV63
kfxhk/+O3zTDabod/u69L2STOmsOwZJzbiFQ//utnAUAPysQBSUsAJVjuxhtJiErEB4x8yeRZdus
tmH01B7/TSbuQixn2UPwcRC9hSoL5ZGI34vwS6/szPxeAwwseyglWJnbh7J4/mfr5CLIIjGlJDZT
djJ6Mu4Lxmqv6Pp6p5tkret6KRmDxSGFNU9nxD3lFleD5TmLSM1OhTfs243s5w+SK/zQv8ynC1r8
QN/kfrO9vcDFe3smlFtgL7C5LSGH/RSG8ICJYMQp60IN6ibW7LhQIhsAYGPF3Vt+oc+kcg5lBjY9
M4+xVHkoPLbV2gnQ5vt6i3lqdX4E85EcIqvrCdma1Vg+z797zAeVUgdPM0Rl+yRq7b2MuAEFJlMY
Vozh/7ge/4jhH4MUk+K6tkShy0Ka/yGxTKcX9yS0ZeNn9K3PY9uQvghrvudSaQJpf3nmkkTrtMYD
xrNQTqQONHonIm6jzHIM5Exbgom5xIUx3mlsctpwA3iyX+eRCwSSq0oPTf7Nat4qYye8RcJvmR3A
uebo6lrIslQ6u/g4Tr2lWujzRMFVykIvon7TPbb0ZKr/R9p17UiOJMkvIkAtXoMqtahKlugXoqqr
mlprfv0Za+92MiO5SfQeBphpYID2jGCEu4e7uZkxdOsEowE6xMszQ4q2YaOSGhRH2t8Xdm/sUyed
CTToWzP49Hnq6YGZZLtIMeu81JV8qf8/+15C3BUgUQcGJlo0jhHSthVLRA1XfOOHldy8ywzYduzH
V/c/fO5/zFDppit76TiBJy4hY4mgaUArRFSf6+SIUR+zwLASUh4eUBHViHHWJBwIFXC1DPlHoqzY
7NgzOYmDLRe1Oh9wC3d8aQ+oyBkwYqHybd1fwBGni5Gvp64lMdm5WSRAnHecV9tNBaPezZSWYxtE
hSizwmAXaYeiCN9z7aSFq9TLtyP7LoxPCbsJ65XbNAZ4LzeMuiu0JcD63KJBV4CAMUlR3qn5Bqpf
91I2wL0oRf8hBu1kR+yNPpe5XZsk0tIuT4eWzhmuDQrUU6DWxNAvACLwDpV8EtiagAi3Cawg2yT8
UrtgLlagtciC1HliSaQZSNShFvg+c3GDP7zss/LXLOjCm0Kxu8/HJ3vOEHrsKPbwGkaC6akrl5E6
dWIyu/RFYYw5nBjTOHnZrcYsOKrikree6e8B5YSiJuT3Jn0pyjMMEd7nbovW6JgpdtQ4XZ9ApK3V
1WYjaFst5zZC8EdL/3Kq9ScvvzZLBUGPq4VI8pXhEoAhpNoExVu0xPkwdzyuTNA98lHqhyxloMnY
Vm9deyzLHnp7VhCLRI0uZbQUXee+G6qmHFAIQGSAA+D2NDKBWwhMxgyX2kcZJ8KzTznzzUrtmpWP
TuHfHhIM3oP6Df4PzW4o7d0a89SyD30fKpgiACul1fIfwq+MJ0q0EDfu7/StHfqKqVEYBx7sMNqm
Vn6NyluOWdCnx4u5f83cGqFced3GEGAMgYwB0qHQedFlN0w2sNZjKzMPd5iBeNrU/UE1lS5vQ+xw
YFtA5S9Sz+m9+onsp+fBSWuOjOFVkBZp19kbH3wxw0sibZXha0AFIfcZQwJqoBDDlV//9oNvEdCG
YZOq+YoX13xmeIg0XdNBaWJhW+7P7+3vpfYeaPFAUjqgzpLsNIznelUZrUwwyiJ7C6jhJUvUB0gA
VMG4DCyVytpX15FUmJH3irk8nQ1ZoDUWMHsz2BqsDAEC5TDMl2JK+/b0YlGMH/UaVhbFe6H1V1Vu
lu1zL/Sk6JrnFGxBqtVVLOmikQBUEoqsjgFbErh2za6bVufSjzAFH2GHltKaXxpSv8+TZbh59D/A
AaaiPUz9vK4FTWpf8QP6IJxrqmUxkCgHv3Abhd8LZ3Lmfk0hRQESDtzQd7xWQsapFWA+/EUsEaJ7
ncOsV2Yqw7MmPUHqJi+OreyTiHkuPQlTkETKzjlzrgEzCv6E0jb0w9+J+qVg7g2a3c0bRCiZxrOy
euGALPxMWifE43K4MFfkL60Y8RYoac1aKYINCq7RyR/qpXGQH06D28iO+AeAy0RlOjXbqCcEKNji
JAKW9bLNCMppBTnK+ufnp6h/nnavr6/v7++Hw8fGQYmN/OlIrH/99WeBfdRxMN838ezQo6C5L8sd
aFqli78DzoLIdm9JFhiR9p4d2PVWsF1LeErscSWvOTM7yiZrKyGJN6GzSNt9H58nFTJl4l+H7Mbd
6HqgeaocQ/PsIgGYQKwaglMeyK2Y92q1BFGcKZWjrYl4AgaSCSpMK89wfqgEZaPIF3bjv2vWuAKp
yyE1ZXCEP95gbgrv9Aee6HZAL4mZlbuy3MAKoTA0mnzJyHHQwQyuvx098i2Swjjt3jc+6cjLY5M/
2JU7kxiTAofMlL/RpGQKRiNycJHLF2O7L0+Xo/XL2huxPuhaQD6t9RGj0+RiEbiVp+q0Wq301cY0
bRJi8cZ5uxBXZx6E2OqrX0PlP/6Itjmb5fJFIYGZtUblAMgXXMKVrhe7fhOjmrRZgjYtGRWoejFO
NIRoe2wBHpwv+q/hs4hN4VXYjQcomrUvNZSkn73nhX2fwtSDfacBnGwQ4gnuF9h3Y2/82h+t4zE1
rKOvM+RXQT6nTbcSqM2RbF0eDOz7c0j0D55kx9VZOjVktXAQaF0ZpJ7T1oMYBq8UbeLGu40+ZRrL
3tBX8sXdN097q9zFgbV75S3NtDH3o3PfZ+A7/wwbZQmeOHvorwxPXvaqdQEVIJSHeRgeOYPXs732
XLZ2EeH9b9XC2+Ntn6kyYZUgiPqZixYxEnRrrAd9RxawNW5YQsZdqzndCPKOU+/t3Vcl0MMnH8Jj
C1t7nwIDGgyJJzBCYcwAOkS3NkFEzHRB76mXHF9UMp3czlYLy7qPzbcmplTmag/TAErKnesqF9YW
NwDcmqEVmIzektdXdNNW4moRirFkkbqpACI0QuwxyqU3WqPTvRVzKLeRwz3xRmbhgK7SvbvgHn+6
EtSdAZErgJ4aJIbBuUAdUZkrBt6LK6wSHPnt1tc1s9A/fQN85XpM0P63MislT4VdbAq72gMNYU17
kNgeYa2n2AhWodGTk2SXJDTDM1iySUSmX9/gT7kdGDFh9FfAF/VuK63jPbOudc9ydX9dgCf/mbHU
hRXNnoyrBVGnUU7KJGCUUrkYueWdney4NMf30yCgtgyIdBX0jCAInRRpbw+GgjZ9nbSKcqkNURe2
7ol5yq3Qwo6Z4yr65RvjyttUNvdaWSVRt5nlb31S27Ud4SO6Tzz2AeTeK/fQLcfVGReIXg1eL8BW
ztA9hGobpGocqBeozJmN+atcK9a4403iXeJAd18f35GZ0hiwEVfmqDsCc0k8pqF6aUzMpwOabykm
6kBEMz8yI7BC2zeRUxPFeGyXHt6cHOuNXeqmeG7li6WAZcq2uqnX2SEgPWlBI/BarFu7PbjmY4Mz
/vQHba1BtAKsJPTs5lhCiDuMe/Xi2qEhrOotPqzFrooFn7NkhkpGBYiGoWoKM0gDV/3aO2t2uMp1
5f3xama6udBmAXj8/5ZDPTtiSDwrRdepl7d0jQEcKzoDEfvk7eXdaDdQyFAQIlHUfOeWDE9/MX11
wDwH3XSMUoGvlVqgjFQ+i6VBvdS7YiN/yJvYKE3RUOzhOfotnR4vczp8tDFIL6B6IQLzq9DsO2zo
FlzX+tpFKMxAJPBQaKJ5GA9Y0ueYy2ZRff7HErWfXi34EMMLtYvmm50u+cC17irBiJpn2ew4nV9I
6SYXdr8wGeoWYBeC256O0VVkqjC6Uo9Jql3SXfgsP/PGkuTZ/M792wDd7YeQIDe4kwF5z6yADH/y
dqwlLhz2+V3DQwNaWRJYAunyPUApmtLKhXYR9+xHseG/yj8gMjP5J37hTTlrCVnCBM7BkCqKWLcb
1iSu2Ch1p11An1E8hb8VyKdZaGaC3Xn8UBaO3axzurZG1TjqSG4DyW00lOcmuBiGZLKzd+b25VY5
sJFe/oL0JJ+QpRf+TOCbUqF/L5KK5CEGmF2eg1ntCF6DZ/GL+26W2I/nHNS1DSq4almucEHUakho
/ZZ0H5gIO5Z/MqteIM+Y6TWoiOGY/cFrFINHNOyAC1yoMCWpezGiisSnzlnzp8HQJb3aceYmOMbO
Y18xUyiCQQC4ONRiMGRMs0jGbJsyag2D7EYhhe3jSSptG8RPH11h8MwT3kqAARB0CJbqzbb7XGRB
md3bq19A7S20hz2IWeEXlAYGus5EMX1L+Kxsef164A2Qe7zHTmgviSve+xLgIKbmGTAlYG4SqYfa
oJYJBzIo96Kwo+Xy66LkNuMfpu6sxxs8Zwdq6dhbMCVOEgm3V7CUi6pq8oq5sFq+QR76uxg9ZQXK
t9bM+Z5dSBCmv+3GQ4ooLnCoYuCFADYqenhsECLIfOQRf4kZOOGoK1MjgzqDyQuNsJBvinffDWV4
UNahHQX1rAlBe7sy3gc8ZhgF6cKMB67YsPlWDde5RhRMornMq+t+BVAyCfcsYCbe89ifpIxIvIMs
TVcEu/9ivY9mpbjPeayPDocONv77XX5k2UpTn7tSZzHz5G2HHopjruV6RlMZNYYXZEgngf8vIc1r
FJO6NeUCiXmCHpjTR1vBW0Do3IUErBIhFHnlJGx4F3NEyLMk6fSiTH3VNYtqgNCpgjJiCOIEMw7C
YuXzuWcWzeAunJw5y6o4Mf9DgwZkx9PJuop2otSDHZAp5YvcM5jr7sEv7wl8vq56bHIgaYmtVFF6
lrRhqdE/92mnCSUUZpEqodlCxY2OKQsPCgoy4DfASXCEcaGxEW2k1BE4ku8T32qyDYjS5XA/eptQ
PaZapBfcnu10llv5jD6CLPlTG7bjaFUl8eQT1wCNmf/ivVWkmgKomiuLyV7iP0GxT2oXM5x2E797
id5KpIl0dcu/pRtJPLPqaAUhcTurVHcC/vT4ct7n8T8nGKxmEkp/GC6kFiqL4CytR5TjIGV7wvup
BPYYXJJNkXurvKoHo2xj3ohKoV0XUnWuYxlcXUPx7MlJY/Ccq+qS5hpdkv5JphVCLybTayFRAsIL
iUAK8OGRNlX69ePffQ8AmbB2GpBpyGexBDqfFHy+k0dPjR2hUuM1KP6SA8/Iaz+GvkEAAHvbQzFP
cHtLy3HXkBLnlpSEfytuDXelSBJkivEYnCrJtHNrMwDlw3J0L3kIKYeay84hrqxYdgQUJqTAl4zk
+uQrLwG34H3uiy8wreLlDqpxiGKwdC4ourJQsCXrOUlmu50urDrOalm7q43A6eoN4JiS+y0uTllN
B+LWwcIs1gzZHLyDJVqSRY4ygY2q1HPCRlNNlkG7qHNZ1xyy1rergIMob1tVq9F3xQ3vM62FuRLS
hGNuqBBuN7WuqJfSybu3hQhGFV6ToO0KfRBk/ZSfaGvwroeV55SRiEpbWOkyG0n6JJZtlUI2WA0g
hUZUF6qteewITbQqteogDNfqwC8hFO6LBPg1IJtHWx3CNXAdVLzzQjbIQbHhOdyz6utJtB/+sCDm
GnUMlIZ4Z4lG15lpYArukRPNyrMAzcnEgrDJMc5+8zse89/5KoHeVkxCdMe+htaWwk0mmQq3lQRD
014UxxN1hVnaxyk9pT7tVKzEbA7iNIitp3h35W8TCeIMWdLhRL24MvE9vHeFXXJulEMhaqSq37Lu
e9iGo53I44If+qnQ3tnG6xMdKvwbTCK3tgeh46FtkHsOrx7gPFzDexoYQOOIn28aVefbVSSeasli
XYM3yo/4zD51L6I59IYUbjldMUWeCCfpkqhG5xotY2rg319yOvcBH5/26kfSAakpJMUvMs8BXaJ2
ZCq7F0xB2Xh7CX3D+siZ4ha68m+Ct1LODLx+aXA6Ky18pp/GELVVYEbALZxArBN+43arBEyGdo2k
ek7VRWZ2HoqXtDB7z3YzXXa/a2bX5nbRvKdjSARx5w+/S9aQOVsBLqiXCJfaqDG0JvQRoaxN2NyM
W0Nk7HHAaMIhjs3QPUEoQyxNJlo1GuFiUzoLX+iQus/aUx2uS1BJ1CjuMt+ifPZBQdBw+2Yz1u+K
RnrIvAbr4DkaIMeSbmppCcP5Q3v+aPFUHUFkklZMINTkyPtKtjDsSKr+KfD2WqtHmyB8LQqSrpLo
FSNNCNoYzn9PT2G2iiRj9HdebcnSK98bw5fsrT3mSQQyPNsog9HAY2vVUXZjIpRP8DYk7R2MoQ/T
9IgedCdFtsBnr/xyxbXSOnG0LtIjUIb+pEG+kxVLHPdpvo2BKw1Iy6w9Vc/ROM5e0tLIFbPot6Ud
KOf8DUMqjyPhTARHo0kGQB8pGmorElUQH5Sq9lhG9pw6suRCBza+8NZgwm8NgLViwge2WuvDPqsx
rmZi/K3SU8xzbWRVl4e9uCTqMReWbn7OlNRdOZE4hZhRV7meM+wTEWO/VhUZHZroPksy/6UedFE0
RTYyVH6JTmPmdt5YptxXE/P9mIiM5zApSZIYPEe5rlUKkWQLzEplmhBMnC/s/v2TH7kxsn84+4lD
GPRUt8vFeLcglqXnOzV7YBB5wrHf+55Kqhx4inSiSTSjaiBgTtpwSJpbFdfRH9aaukhrd/fOwi8R
/jWINNXX6JHrJMz5QmwE38lUqQNJX6AdpIbv7aJVOL0bqnRXKbF6ybju5NVsvU01rzeyZAApmM/x
b5ncaPrAxpHBF1z2lTPuEtT7/mmPXwhhUqgM8CDBA/3e7V5hHkkJksoPnMYVVmUQGppS6oCyV4qd
V5bftGbFrNOwhZLcU8i8xOVOK61IAVz58/GduW9SotkN5i2khfhwqiJTjlzORWGQkyxyZDsCpIl7
VaxhD2cViTrvrnlpVRL+PTqCKsh5bPkeIDRZhpqvgAgLCKNE5SotsBh8pfmxIxeHVLNKD5w8qyw6
Ka4jyL9DZZ9UxMW4BXuoZbNSKyN12becv/RgDPDTSUojA9D0rWOBrI5dXc2DDUxBC7DWBenLV8EV
4y88AO/KS9RPntKGqxvNibHIIO+KHF5OBKeHG7LCrqqA4okhIVKGqS72mb8Qa2dOM5pwyESgr4Ei
Ll2dYFJgfAO2jJ0SkIhdtURuMx01Kozc/PVUGAn4rgROHX89NxyU4aX7UoRNfmhVfamw/9MTurWE
KgTmdQBGQu0bNabb3VPKxM0EP4qdIR43XrgXhw1XKnu32RVOMYpml73nw6rVkVsYjOheHp+3+wIo
yjtAuIDLBaKDHJTZb80nPCM2ru/6TslNNFhhR6IBE59WG+/TMiRJabNLsyv35+XWJHW54gFcUVyr
+c4kJhLxDYkFDgNY7+MofTMoMj1e4bQAan9R3FXQ8wJZECj1qAvVJ1kPpkolcAS/iw2/GSvCZqzO
dEqkP7Z039THXkIWEsg+TYDXoDP7rKi8nlPC0MnS7SCfvXYE7Q9mzfhvVHSkD/CVxqlZWFxIup2s
HrXaGvfg5yFNRVJ+Gy11cO8BLvg94I1ECR3s05Nw4e23Veo8DHkmDp2a2XcTvQSvJ8yTdHYtZiR5
uk6OKlqSA6lOgqPJp7JfeTnKfJCVSxe25r6vNP0UEeUDwEUngnTqPuVsn5QZuLKcUvzK80tbnivm
JCSQhPJNLyCyi6H+0JF6Q0CvWNy4kOtDesk3PJQpzcefae74TQ4D+Ev0fhBsbnclyoq+46DE4TSC
gHRIa1K7FMIauNxsXIVKERtIEpbeL3NGQc4ETh98C0QWyqgUVT6X+EHkxL6qrsS2Ytdd887V7RYo
pBFPvFBbeDHNVEB++BPw5SEwPnFF3K5zKFyIcwzY1VH8LQ7rQeGgyYD3hliR5LlHMl4FJteY6hIs
eO7CSeDtwQg+O1XHqDSL75o8xCM8dBS5HfccGE6iBLMudTku+K4prtA3WwEBFYcCC0j86GEboenY
QVH9CAUOyB8JAZzXQpCZc878tYnps16FNhe+GVP+YeT4FUc4NSLNiLz9SwB04YVN3weBQFOqinZh
T/qF1tTcibk2TSVDsidoSIeKyFFzSQE1S8/oYcwBkpQreO4qmQraqSSx//5uKHjhY3ZJBuKRzsBG
3+dGVqsipx5CDMxeXKEwfMHTwz7HfUyWjuh9lJ3EkUQkPBJwQojk1PZmbeSPGdaIcVXOyjqVh4p6
X2xGbnyC6Pmk5KBEhodcdcU1OZBhIUZ1Rb8JjJopQYWgjqkZAWNvNZX8pYSDAGorJtgmI7840j45
qLvDhnYTCt0Y7wKBzu1PrUGMkScjh8+RbBsJZVeM6hFVOFTQgxs3GE1lKzta4uuZPX/YIvCqQ8EM
lQ/Kg7OZNAjiIEWOllQGqLyhe/7MjHqSXlDrFkqrwQu9V7cVa2Dml/WWsqDpqtKLxgzd1BvVQKpB
s83UrMvnI5/HDpu1wZ7JVIxQq3F8CkXfiUBjf0xHKLhJqpvoQ969//VZRP0CfTcgNKEu/5OjX909
SfCivM/r2AE1EaZtt4JkdIUppqBk+fXY0v3oOI7gtSnKVYJZFQJQQhU7/B4zl+s3JbZq13xt3gId
BAJmbGEIc5NHugKpv+QYQr9r5R3lxW70fU4LxK8KZwYpyknQmrrykOMVxiiIEwfl6crIeA6MYxEk
pv8+AN6YoRx0oWZxEnZR4iRjiCnlDbimfH4L9ph+qdY58466WRGd3PKF57ONClPCM2+PGVFe1XeI
J6tQgdFrEyWwwOo7gt7X88IX5e9PLrDKAAEiE5uUlKl8Azz+YVsGeeIAbmai4P4xONU+tL7DY0Ws
0FABLumM6iRvIf46bBE/lpKvmeB08wOmH3h9egc5AEwxTZySTTUyyFpsetGQWo/XOVNNwQZfrZPK
KzwxA3I/zxInN2T31HQGqON4qPWCC9Ni+FV14cuNnK4WrM7EphurlDOU1aqE4gkWpxy/yt8JQW8q
MsS3XkcleF3qwkY3h8/zY6MzsQI2QYUNajo8+H4KLVcbynq8Bw6DOnGYCC9KUKN+ImhAyaJpIz1o
A8ZuOr7XxTRbApTOlJ6n5zgwNQCWoaZK676jg+OhUdTETgx2vmNY9zmHUOyJje7lDAcwllSM6vNU
e3vx2GioSR9npbTLs6zO9GCIkhffC9uviNGq9gvvvWpAKbptGFByaGrpY3ykAJNsyYl5abChrIx7
TxrBIxKUVS6jGdFpvxlIB0tWH2VihpKiJplc3PufQh94gdH0YRntIeTdp3qWyogIolSnnfF4+2ev
8kQChiiNAIim0u2B5rNWkoq8iB1UEmqmNdSKcB7oEdyzoundTkLDWtWjAGxQnY75Xky2Pv4B/Eww
gkrbPz+AutKiyKYhRLHwUA5XjcQCQtoEkKaONhXU2AU9AuPsb7BT9pYKeClaI5ZfEWnLNGBYrv+U
zJv/gl2O66faw44HREueC3mPbst/8TMBdQY9KpjnUcGhnHiHwdchD8cY7GHfwQe7CneML4KUt7SC
xmg7Sy5JqxI8kvTCa/RSemPcQwIkdqtrZaz3SM6jteuaaFNGvF5G67ZflwEiPikUwi7pKNxTeyHy
iWifA+MLtCZeZrdftUGBnBl7LnayYVXI26aISORbqA8KmGUOhe+mC8watf025EgbvQ1goHc3ARRY
Ioz/oIFZrFXhRRt0ucM02+sQPg2ANyRGWTCkW2q6z3kAvKHwkMd7fnq63f5Wxi+Dbgi12EFXvzW8
Rs6NIhlcomHLTbRTZRLHSbYqS2aJHWvmSTMhBcGbNA3kQOHm1jK0ldwikkXsksx6q6oXKgANhvEg
JUW+EJzncgA0HiE9guwbnGVUSpwrhSeVYwCHLnAi+KybwQy17AVtng0bFUvtktn4gaQWKt7A6OMf
6lIxyC+DBjwuDptgzInTrLAhNWix6os8WOgHBK/RaAz+UtianAWVWArXZqno6Kp+4IZFkziFTOTi
pEj7ht2qFi4oE23z3h7KhYfNPYoLBx3kvagso+kKABn1CXupqDgfkn3O0KIGAWQR1LI+eYDVK9Lw
r2iGqCcf2VBoMoPRVrpisYikAPVr4LIe/3DDxhUXftKcPwNeBjS3CqAz6FDfHiq24JigYRjkRr7W
bsBDC+hILT3zTCXtIULtb7ms8HSWSQK9AWJ34Xk5Vx4Q4KI0PLzQGgdX1q35SHF9cJpHqQNRIiKH
b8qA7p64YpSNINhpX9uxdy7VygyWpN5ms20Y5cVJBwK1R8pDilwCFFELy51E+uJcsamhQRjEDc2o
TfSSzfRKfm3rHWb5iZdYklzBNeItmJsYsx85NPJ8iHSCV+zQBy9qbLCuDha+x2585hpCpxUpOEqD
qFnR15AZainkEi51oFStM8Laq1pwYuy1JXzNTH8ICCa8uLWpPCkDJHL7GYqikdU8ElIn3pXPzDoh
lQ7xLPL0xD39Lgm/xOU4VxO8sUedum5M27r0YS8je98S/0xDG0/f4+EU7WTymkPP3KmglrgYvWdu
/I1dKtCkKVepY8inTvsb74BI3Kb+R6rYUpaDMgMqTqVKXGkPji62f66YrYufkxtxZPYYHWq2WW5m
8QKSdOb+3fyi6QhcJZTMKMounp2pgyb5NCWQGy2b4NT3hPO/q36RLGTWHqBqLPgpMdRJswsNQxwo
VQ57Q4/xyRWKrWSd2f5zj28OZL3OEj3fT1MyZlvo+qojxleydSvy8vhk/yAlKN875Sb//h3U9Uta
jBz7Gk7AFjQkRCMCGsIEdK44d9/Nu10ZuxSQ1pxsnOfu83xeKr/OlYJv7FNhvEpboeCKad8J4Kzg
ICx3eLVkod1vMhfL9/EoDIyz9/l43XOdjmu7NPNQMDRgmQiw7kYfJIIhezyy9diFvIVtCOvHxmYe
SDe26LAqdkGs+lijqmxbsMCG9ckdXnrvexEYM1ciujFFhdJEjcRsELAs4ZhgvAaVGEwGt9uqw9OW
lOIh/NUBorh3lyra857rn3NEN1Ykz0NS4eNGD9wqK0iT6eyefWHHTfQNZM4YGQxoVzKzeOblhXrN
rHO+skz5MByfrotH7C4rnGUOULrQ6iE8t5gcz/qsqZQNklcAJ2g2jbKTGVH2gOmUmO2EeZSshMOw
Axjw1wx0h5WptxNZ5Qf/ykqNzqqWFh5Qn0zQJNTKJfby6cjcX9t/fgzlrtKGi/2ew3cO833rmz3e
NYwO1QWMwcfA7WwTg1mqi82f4n9MTv//ykNOj16Qy2CfBWnHhVYNXlTxDbhibpFKhL6c6AiB7f9K
H4r6pGXfd9og1P2OLw+A1Mg6HpXtgU32eMQxrckszMnQTujOHhWOOpeTu06CQFRmthiqD4+Zg9qF
4ZKacJg+9MlXYvh7bfXYLVAh4H+tAhMK/h4UE+grU3IA0FV12e+GYhu4JYiCUQsr3suCCO6XGlti
4y/kMdQnnCwqmD4C2/yEAEXKffsJx6KM4ibtoLtlFPucfGyWZh6nD3N1LO8MUNGkEuSWYYK+33XC
PpN8Urp/v2c3K6DChYCiMys2WIEc9WYXhXqTE7APRJJAYl5BvMi93Hj8majnHr2mn8N6de570JBE
DQOTXAEtPmmPhwHEOBa+DO2476xQMWLwYlfLRaiGAQVoCW+CVX/upM3wVpsuqpHZ6+M10WH/f83h
wQGRThT0aVXLGtTHidjhxHe6f4K01xqylkQkkl1Zki0aAaqklQ1yxd1h7CHRxmAWNcFw8dfjnzF3
0fE5/+9naPSzI8TQl5pDzHwXhet28MgoyHqBcYW2kUkUGqzXEGXUBVZeSHumc3h/Tv+xS+92zJaR
12L58Tq/dKb73uzyJ3bhrNIxkdpkjaWCMQhWwjHRoKanVqDIN7iG8F0wKbj/Kpo3IchMFgjLTPsU
I4kMKAOh4dVFSyWE+eP7z1KpJ4ULpl4QnmOpl5O+RCK4cIxQNrp1KG6WlmC5xl/u8SJhoF0MMhZD
9vc1lhoyeoU8flQMN3kqfBM0R2NqVdBSKUgMpDKUvRu7LaysdddilOvjaGN6odYOFTQ3Hp+zeb+H
KhoaSJM4FRUtgU9vh1rDFW5YuwKMDWPXGnqLpsuZ/z9DlIMt5VAtQZSGW2xB72q9aVZLwk7/4VD9
sxbKxTI9NEsiH1emBmNDiFvLWQrhDP+jBaXh2YDmt/54TfOXFLUSNN+gjQf8yO1HVjmvEd2Q7XcB
B4gi1BfKuiRx+90AsKFgnNo9hLXVBEuQBSqv+9ftuTJLufoRlBhS4mMve/ZZ8zISv3qiSxhv6ZbO
XpB/27krffiarLKlCDuC9qHGdnxiWntwME44nWD/vfV+VUbeCmSsefw30JemgmfSANQwWSQAKEYB
+EWVXvhc8kLMycBLBCxmdhizy/9Ag8MaQUjPB63F9A7jrhe+6XTr7xzglVHKAcZNVwMABaPQaj6r
DFCCPma0sg2wDJK09UC2x7+ISrxmcV/9FK+ibCHnouFR//q8cO8oXimYf6Bb6Bw0qTp+5OD6pSS1
hfrSCJFZu9UvrrBEtjUbZVgXXYHSquGDui6FFE7EPbcYluL9bB15UEP6pWj7JnY3ibcQHuhy2N2P
m87MVczvSijKgecOfk2WLMlNjFo7uY0t9IZb7jtsyRM3rHMI3j/+LNNNuvsqExccnDIyNfpRmiZZ
4o7dZNb19NGza0GPE29fMtrH2EumqjJ/Wff710KvLFLnQBh8vhwbWJSemdXFPXGbfsOfCkNbBwsp
x7zjujJFR8MkiP2ih6kqMTnr4hqyIdkHE6KvdnzYLTExzHutK3NU3EuLIA0Be+53DGcMow5FT3nH
/GESIz+n+lI5hwYr3+0jFQh9VYsCjNv3uzyV1uPYrLwCCFueSDsZ5Bb+vhI5/K8XAeXMFBUAD2KI
aOaMCEel8N/kq9P8I0izNChvU59UhoJYlns8fkpj8+1e4i+5sHBs7s+pjEk6iPKoeA1jkI1yzVmV
94KXccPuDdAIEx5xKbG494kwgE49aqD4A/qtt/dvHCohGHIYULz0wpR6BRI61DMC0SyKDMrR73ze
LuSis2uatM7ggzEcRs/JuGBirEf0cXbCWwf8VqhDtuDUTPCOx3f8Z77s9pJjSVeGqO/DszUk8wYY
wu3m9foTJUZhNbwIBkeCjWL2ZrCurO/ShARagUEEQzt1n89LGlnzq8VkHhp9CCY/naArB4eBALmX
SmwwL+ueXuriljGWQA/3ARwLhTLkNAuMv4/mbdDcokrlWB52iaq7UPxQC5MLjWqRcHh2LVd2qLsX
QRpvLEVp2IUXViZpaTMJKV9L9tzw2UIuRHf/cc9v10QFBoaLg7xmlWHXWxFRzdoCt48NsdyNqg8H
MoJiSpv+0UsT7Ch6ZOfwb5uUbEp9YrdxFzPw++Tl9vdQmW0RaVnEJSp+D55KcWi5cvU/pF3XbuS6
tvwiAcrhVaGDu9vtnF4Ejz0mJSYFKn79Lc15OHbbcOPgYuc9GFNMiytVFRT6zsz650FAMQmHASQL
p72j9dhzhwwYxHdXGmXeacYu6jNm6weDvUzlv6Oc+M4RWv8q38Aobvkog5thLSEsDB+IOy8DyaJA
JM7onZnZ98AA6EGIPYPyD1cB9+CrnXFpOEGLB2MGbFVGb0O5DvRlFSURwMi/X/sfDinKawuJ8rKM
qPB8HWmyhOtUbT3ucxY3dzmoGXf5sbmIrn4f5oetAsWav9BCI66HVvzXYbQVThFr2byvShNr1h2r
aD8Xdfb7KD/4R0haofdjeWMwyOkD0FVaj8NczvtAHdVNs68wK1FtnC5GG+AIwngQnHP815lhv2/X
wiwAAgocQsv/Vg4P4DAGTGJ24cGIj3KrV2amshlBkJH97VYOTSbQfpxLan3fuq+jLr/+yVYC+TMP
lYdRW9dLbLWT6KkZE8+5I2WZ6GJzZpKLY/L1ffg63MlJcRdYiKcx3MxWOT24Dfhnmrt+uMhvGF93
gZG5TmYsLMsUcob9n//f8KcniDAf+olazHv9Ft4P6DhSqAKvoBnUrMkKhBIFHPBz1YMz+3pKrqpr
YD+UlPNeFlXimk+1/zg9mcgFDcPH79P7eSTIuwJxjd6R8MReum3H8VoYOCbdbWncm/kLbT6c/K86
x4DzQ0IP27hokqO/AIf1n6jvp1MTRn1XVBOd92UXpHVZZKwuYjy4BhKJbb+qVVLlHNDj/WQZ19VL
r9sznMbW9/d3+QLIUtne0qN82hE/czTrTprPe7pVmaapohv0qjVZfktvoos8uQWv8TX9yx5/X+Lv
vtsy7IJ5Qcs/+BZOltgWpjYjgvM7oZvDRz/F2pqhhxBrzZM6uLBvfh/uh3fj63jLln9aaFt0WjQh
bNFkHoz5tn1VCfKnADEXYVzNW+RLzjwaPy8sFhTs9OgD+sbbCooIoYJKgcNyBcKC7NAc0XS4/LF1
4zx+L1G8JWdexx9t0KchT4xC2DljS4Zq3puJtQMR2oW3DeJzmYjTthicFSzlf0c5ZWNtAsJ6OmOU
LpNHO7mbY5rMm+PNnz5+JkCnI05P+BqMfamTnHG/fzysn4Y+eYkDYEk1M2EC9FwnhYsa9NyAFOQI
9OuZ8/L9ifw6SfvkvES+tjyFkVwQdtok9cWcevOKmXeKP4FWqaIeqL/XtkmSqrK2iBSSqd3q7oyh
XbzSb2b+04SXZ+DTsW1aGbZjhEMU5c9F9IeNZ+7Fj5bu089fxv/088MZKCZK62UvRXUT5g/cOdp1
ytxzse8PmRwgU9Cijr/AYoy48+tIsvHyljc4NeMKlC4P82aMq43e8DRYHWXsXFgJDMEK/DQAxzye
Hf2n5/Lz6CfrOJCu7Y0So/sX3grVg0QkkFQ4NJsgK5IxwQckedKk7qEEp6i7Q4o9PpPKOu2i+Xdt
0Eq2+JEIWv3oxAKBfsxSpMVS61WbGUf0nGZk5aVtVm3tCblZtEPqIEbK2eYr6IGq5Gyy4yfzAL46
wOogcoPS9MkioPw1tT3t57160F3Cbpo7eWW/Bn0qL4dHewe0L6THoE26G47ncNr+jxvwaeyTgxZ4
PJSu2c37OqvjCT3Azba5Grf5B5g+r5F2cVP0Ea1J8vpcJQ8eoqAueQfZZ3a/vry/D+MiiZIbHr+S
5Hl918ZbUB3FBvqestc9ScZsf9lc2isv0evb+2Hn35zzKX+yO59XbrEWn65JN/PAVgIrB1b1vd6J
PcQ4zhic5fyf3nS0i6JfHXyWCCBP/MeqlXzi7QzbTfjBU1SA8qgNN4ZpcnQezsZBDMB8OrLtE+WD
YCNQ9VY0XYnyEHFWv3/MT1YH2DhEIOguA7rk5HHWZm9NdWHP+6J+C+hR8jPW9bvVwSTBuoomCXSt
mqc+B0eDX+5SL9xrN0ETWbeXIA7/fQo/VOvR+G+DoBHHHdmnUwejsFuXB0OZ78P7+sEE+x1aBBO+
GhNzZW+n1I/Bwsez4fH3YX8wcxgW3H/od7eshbP960nxKKj/WrvJ96uKZvOjqONt/8e9g0sFkdx1
FU9b9xHt/qCcAZWKcTWeiex+eJwxvg/PChccZuaUPtsQxBk6kH/tdxFP/Av7wbhkL/J9jO1t9BId
hlTd1VcaRLDtxkucK/PyHGz3u5EBEwGo+N3QRNe1c9qyhg6mPK9sP98TAUIOaCBMV55xhQQZEpqD
fSbE/Jem/Hprvo52cmssXVmR8oIcFWoVG8fi1YgXGh17PWTeqrgB2+OKrf10jJEWjO9u/JTEV5eP
6Fq8tBJxNWzHzEztVb820RQwZxCiSX8/D99vErSekToDxhsdu2jY/HocIjqzQDGS76msYxeA5XNi
K6cYCzwrX0c4OXAgJuS5Ho1o766NlffUrtV9lbX3/WN031yqW7m2rui57OQP3vTXQU8e81wA5ArC
9Hzf3ujdDF7mOZMJi2Vyrq3iB0uBdAgo2UCABbnQ00czHCoqxhDxD2TloVp1KTKHXbsWg6X/faN+
uriRCf1ODIZ9sv+5859MfK70oKEGbuwFWIkO9KrfOjt+qw6VGbtbc5tv6OW09+7dHTnml8b+HHPm
6URRUVyA5YDQRqDdAYD460GxhN+PdeUYewMpOlK8y6qPOTQ6G6dNVH1msj8NBicAWTrMFansk8Fy
c7J9NZfkoNutvMLrshFkjkMJ4O58hkrh1Bws8/o81MlJ0VPTAAzKyMHJ8y1U7YDRr41V3SJRR6Bp
VyJLYJJzIcppcHk66ImjM06kAjUP5tfcHcMyLQ7+lsHa4oj++f3UfHPq/jOSu5h71CjRoft125CK
dCSklnAeIGa6t5NqxdMybXZI6XI4LdBXzZpYrcQxujonAvrtEp6OvezypxPrt51bdkAD7CPoD3Xk
zp/Xw7Ahh2I7Vh9kBqdk8f77dH9cV7jv6DpHPQfg668jTsrOg9bAulp6bXtpPZqx+VQqEgf5zbQN
iv/VZf43QxhNVLxhQ/GsfB1PscHmM8PhmQt+y0eV1r2MrZYgrbZ17qm4tYt7ki9o5lodS37Ngypp
wdi+kGgBf1T9teci/n0JvvkVJ990SiLDrbGBPAfWIKIxEozH/KI7sPtpgJVge7UHIOKy2y5Ct/HZ
BsSf7hK4J1Cug4O05FS/LgfVg+woq0ANh3bKQ/lWPebP1bFbBwmB9MrsrFoaG3vnfloZ23MaLKeU
YHi9MPKnwU/23hrqbgorDF5DCUBk404fxaufqIQdir1HEzjn067PzNtL46oHkusc8P/UBcf4ro1O
gIVmIIJ/fOKCKxfmsYOU84HIteiOLb0e8yvbOgfbOjfMyYV25DBZdYdh2o/+Yk7OWMNTd+DfJEB9
C3j+Atb+FyV9urKmZxUSDhIMb9g/50WzJR07k9D7l3757BItYzgemExRQgB71yk8i0LnBHF2Tw+g
olxXq/BiTsVFe/A2ByPz39uDAqLxIkrnQ3UNDthjjizNZoNyA4pU/BChpv+/X5gv33PyAnAZAq8C
HtdD2zz04QvqgLECRR44y57D+n5qUxyeBrLBzXu7Z13cg2tV3HvI7fz+HT9cni+fcfImhFERGIWN
ZeGg3Y3Q2h45164BVv0Lh61L78xo3+q32AUPBRao9SwqUQj7v97VRlCg8tRYHKiCSBRLrEct42mK
weEL9YBZoGm4ytzjmCHh8DHtzJTWsQJ0I9n8Pu1vRZj/fAjSu6DgRPrln9/z6cgNAZ8c6g/FIRpv
bS+WzuVAIJ9bjDHdsCOSnwfvXAjwD411cgQ9uFBgAl/64JHz+Tp5awSCbIymAsRj+2BVjwDxr5rg
onRXxfUoN060cmtgzyEi8k5WIqbhHvGQCs/swbfk+jL1z5+x3MZPUzegxTYQfy4ODnkdrDap0C+a
t0dxlYPsbNx11Z1dpRV0wgDLNrzH3xf+h7cSyM+lhxqs4aixndjLsaHgoiBBeWD+Ywi62hzksVYe
sxcFxbUC+nyyOsui882vQ18CTAsguTYytN/gQlA2qivG6/EgYoUECThrkzb2Ezvrr/xkfsL/fvlz
9TylYBBO5vixiVkKLRnkTyr0MczwVv7+UySakzlBQ/Gmi6N0QGCUpCac+x1JKyTKQEQFTZ7f1+o0
2YpQOUSojronElM+SLK/btRcRazr0AJ76Ku7wiAx9J09euYifDO9yxjw8BdEPlicThGEnNKe5Kof
D11QxQPIGxlgq79PwzqFKQbLRJDbMyNARh3M42TTO20MPKJ0OkzJy2HXp5vkqUnnN9BJbJD1tJM/
Y/xYxC8CK/jkZvFxJVMw8qOvNzneHcGLGsfbl7vtG1RU0sdFgOb2+tqJ04t9nzx/iPhiWLmxH18h
NYQAliebpanm0lrjX5v0o09eP7qMQfaPJ0Py4R9dQLIc/Od7v/Lwe5NmdRvGYxLGbMvjSyTZvCNS
9Ou9s34c0mcZ3+95nHXJ72vy7RqcrMiJCxc2JjpRJ4IVWc/tnWek5tsocTRNcJRsI3kmH+AsC/zF
8nwd7rQuafRq6NwAw+0OLwczSVn8oOLt4f1lu745pIfjtsnw5z67uHhd7/8266dN+vt8/+kO//YF
J7GVKMZSDBa+wH/RabP3k+3LcfV3tbrK0gw2P77N+njtx+s422SX++Rhs8/i+Cq+iNevaZicO5I/
WYRPB/JUsdSfXJcEM76GxXX2FCRnqVnP7O8p13tP/aKMBgygIW6BfgU8ch/dX+PN7zKgMCUO/XbO
2p175MU1EKJmKp8gZ/77mn/3yU92/cTQt2EIjvAaH6GqKxPNueh1thcAXQwfHTrK9N3Idwr8DQCJ
EvT+oHTMJLDB55y7c4t94qLKPs+JdPEZqweJS314OqrYTHYsPoDNJbmLcfkSnIGn1epG4/3fr7Or
i/X+9tFJkt39NW7g+7nt//4Sg1IdVO4oNyCxDNy4/dWy5n0fTVUBYkZhoz9m27b3rZJp/VLIR7Cq
q7ZMhbkHIYicDkOemC267VuA+WMAEaLynBT5qTzqYh4hYrnwqaPzEOS2J3cjMIJy8IyZH54MqLql
ekt2MjUu+XFMZRh7EH+D4EFqrZtNuMUC6TUYbXMYyxS812m9+igP+l6ea/v/YY1sRBXw08C5iybj
fynVz25CbcjWkrQ9FFKhiRkI+gMeI5bmVW6uIzvXme2Rem1No87ASKffXGlHW3ASi0sWcJ7ySdKV
DO0ik9Ek1kOrjIMZ+CSbC/McWuT7S4lvdcGQv6RXka06Oemj7c6Bssv2UKnnzoGwsrgtx3OA7+9G
dBkEO7UQ2foIVb4emjqIaN1HGMRfsrZ3ANrPIKUJY/8cVxjIA5af9dVcor6AM+E7aHxdzsfXsUZl
q9ppjPEOXg04Tzha9GZIk0Bd3e2I9Urcvnyb6cjNBLI+gKQahv47TZCWXQOalENvdRJy3wzgS00L
iM+8NLK2LqfJKD4UZ/6iPTtECI0dYB95BXd8iFR+nJHqe2jkUIGja/BAS9I3Pboo+8boycZBUWU9
GDYZ11Y3yzsKwjQvKX06Qnoi52i08SCtuJ5mnKU4H5VhbbnX88e6H0KwYDvNCED24Or3eizDh0bV
1NlWoJ7tElA3gqDYDvj8YNZt24IcrBZqqvZe1YKcKAahnVl+UCfICTB+YQ5BK7SYtsO8Uq4n1bbo
IjGtChYONiDPXVf+mTrDgzPnOI1OS6+f4UkUE8h2fKLnqYkn5hSgjqmYC+Idn/p1ytui9C5dFSqx
bSMJQJxVFWDJy50ORFC+x+c8meYS3Zesbx0z6xfNsMSpWSjW9ux3xQafgvYbgyj9rglOD7qUXcUT
VHdB2c5NtMSFAX4w2F98/ajCfMSl9nTh79zBAJ+5AKXGFijn8abmrAFOX3nVnnJf92lfWe31KEzy
OJdC/2lcYZuJAqnuwS5ZpNHFBMqkOrCjel2apjJiPrl6SK2p91JPMXA6kaotQaBfhQz0g93Q/B1B
9mWlXqAankIfqsYD5UxluZoKh+WI/UxvW2lh/60hOGKspSsN1J+lAQ4TFY7zSgbLdo9OF3hxyIWm
oD4zNFlDBELc5YEJPJJdeATUTCVtjFQDrD8jY8sGN9GRNEW2QDoOvF2YuYeGVUcpKb/1NFc8JsCV
FyvRVLmO54k31yovrHI3Q4oQc6qoXhdDlVuJMkx72gR1pHfDaE6LArxF/jJfFcbWUWCb3BaNttuV
AvKkjCdleu+lagIIhwyKR5ltONyJmxGw58YBX0ZCey8fNx3kkru4qVvTSiOX0Tclwu4tcnoAkkqj
1cBmeyPgNEqG+sForR6cgf6M/SJEdxA19+0G9Afh3IuMVyDITX23j5Cpdllzz5gdmFBpicCBb4i2
cNIm8gkEvnpkCMGZZU3JNPXgCCmpST88wCRBWdJM3roqqWUljhEoDGmiESossBsrZQHxkHZFiE55
Z7a66WKA2rNxCICNDQ+tAdxaZslCIYPhza6doBLTv45DE92NuelfD1jG687U0ZpL9DInIAMf33sQ
I0I3rUCKPLHMGbW4QmnnYXaL8l4YoBMnnk/z2B4j5LK6nmD+KscRi4Ox8x9NMQTYUcge/gU2QiJG
akDoSMoCV1/j9WOxo4ElQve+bqG/lIPVC6wlVcTjoOUKmKFxYA9WxzRLkKtu/oxyHLeWIaYC5CUe
3cmARnVWhT2JkgWrthlVBJYnrKIa8AUTwwExhR13YRU8GbUjm41VdrxHHrbM53TOBc3MulleeOUZ
h6m0kHwApWp9X1We6PZ9aHOsFiuMRU3HFu9cDzUoY7oOH1rMPg8T7QmrAKdHYUOeVpmgc9JQhLtD
Z0eNgkgO8ACINj3EakC0e+9ekw8gpBhohEn7vkAzYt5Y9wHgi1OKFIT/pwk0/L65VRAtoWbB7mQh
xtdqqBkFOrcMoE5Cl03lUYGaZFBWILUaQDqyHDIYhMjWzYWRA4USM+nDYGmbezKbg9l0NiVwmn86
CDgFAH7lppc5Vk2KPRpgWxAgTTlqN4gHh3gwHWZBK2DCRvRDNPiZZZWTB8mhaECc7M66SkwQKj75
llYuaNE71cdRM5lRJkdig3mwaMPrrpTwMUtGuq30aflARR0Y66CT4jGSjtFsw6hV69kcu2oNmjZl
xdgTg624ElF4oDQqymsovBA7NVoBJmsUYobd2JFyyQ8ByhU33OeHdq6Vv55HQ99GFTMukRJm/HYA
0w/IwcxOWegUdBcRIocAZger/4SC9DDFjjXrP20XRDpDiqB4HdGWejupsnViuw+9a7Cj6joJZdDc
zZqjKuJUo+clQBU7wC8FwuzXIZzGOeNRh4xyQcZObF03b8G7E5JKro2C+31cklrdNQyF943ld4a/
br0pP44WXprEZz0mbbgi+DO2smbH2at7nQgOjMGt6TWoVrhOXleHsa3CQ+VD5giWKFA0dRS3WTKE
te5Se/DItIN0HIV8sGlBEqidHCkzSXSEYnqOr08snM8q8dHBhGUsSw42wxESy/A0IK8F3Vpv3gla
Q43AbdwQFOW2JlVi2cgiJ9Rp2mc0Qgc3qhjoM2K2ocQDbYES2IuKsdm3Q153GyaM8ZqhSbNc1YUJ
H4h7kUJVZ56MzDQ7yGOAc2sADToNbdxxFnpbm+gK0kl2aUYPgIrMRhwS6NCknmy6Pg4NPb8Qz8Qi
5Fho8LMZg/vq9JXhJBLofyghVsJeUYk8bpxbZj5uvbqBEgnKg0UBD72byC3S8BFLRdeCN6+n4CKC
UVA+vyATI8F1X0Q4RZUwA530ldmDeGzpzk5hzz00OZkBlUDr4XAnedRWDyHxTXCqt6OBFmlOdLl2
deXKzCQN+Rg9NlaZKL3giIaiJXPiBANL+WBwHbf+UOOCFugWS3MkQ5vUGJTdQeg5MEwIMzsYZd2R
Gv0OtgGXZmwaqi+wF+bR8Msp37VWJ+gGihIGWY951Pvr3lL6LihCWSZ9XrXmqvYFq3ekKIydkZPq
XZYev5m8HiI9mnK0Ffik6oosInoAF1it3HYbza4r9sqYFnYEIsEKARoApD6VY/fWCnTr/TV3dU9u
lcPq5hhWLSV3ntb2vdAqBMc1amftztf21OM1n0D2BJRdbRYPUo8msrlujjITPA+YGz3W0wClG3ip
yaRnjcYOXXWPCmThH3PPKwnaGNceNuiCLUgMxz2yVrmuOXw9+KDo5BFOTxElK79fdcwqoG4D6s9M
BXVYAXqsB29DbDCi3swysmkaVrVErMbA63Gbj7lFUnPKQdVuBmpIiZlzdx/0wVymc9tVZD3TRqED
FCSI0RYBDYJga2S9fDVIFJDbHHdIxIaBtrB06MLBhIfF4D/BWwiDYbpVTPX2pcRXqbQPRudR43S8
2LlvVat8xt8Gqom4VgVCzDhCO++TYxkjTRwAam5ag8xvnjZDmkHPTVwLVA4vVB8iVukLzm5J7pWg
/eyEeeOMIYrAy6MLt5Lb4TsSCvQFha5puhE5C8lKClLDfegaj65MKucqoZ1FQY9fKVImhexrGit4
DAcocY1vLu/DMB6Kto6gz1XkaLbzG+xhg0fMiaHC5+JXbSLeKRQF6pVQXfMhuMrv66C32qyGaeSJ
U3ghNItD4PVQbWpIkeUicGjczwJl3kn24BhrHLNNijIglyW6jeC4mLV9hTfE5zELJ/msJrg5cRv1
CCqmYsA9GtkM6nxBsMpxOBQ0QvzB++mvpYPy2mL5DLCfFm8RrNqiitjDMEILEXQmcDWiR1t6PrwO
w5cdoAXOdIiKliJ2MZ1ZZHaJ16DSNLruxkA8VKOVr5m0UdExIm/NZjN8JGDj3veG7K8h8ZbnCXdz
iIU5fWO9RNRE5oZ2dYnt0KELTlHPZRuoqwXYUNX5dB0Qs9YZrbtRXtidWfVZ4UGkLR7NGQwkqPO7
btq6uhkusUTwv4uwQVqdg4UN1aa6Mi6Ih8A480ZWP+R2hyQ4DeHmxzOHCEFs0BF4ulbb4ZjpkUVB
xhpFEd7V4J6CM5K7Rep1ylQpgplZwnWfUShCQh0oLh7QiiZGGUT132kIsOZOSyh4MstClOu+jFoN
s4Xn54DwSzXrpvTE1iNNwTaO0bt2aptN1V4H6M0UuJh4s/jaJUZfpsB7g+kl4A5PpNmB8KV3kUox
yeJp2A6Hj2aOUHxMIBAfhLGyQshq4u30nzopvUdHlwg4KneAZq8RljX6Y3Q/XBpdE4l48BnzUANA
qx36/fuxSSYF6cFYkWrOPFhqCD03KLhDSMeTSL8PEIqIfdvpdsQD4lp4ArOK3EHt7a4QETwrK7yo
i25Ep6SPRtt4Do1qjpkZjSg2FsETsQuwdrVy6tB4O05g9fdcGR1HR7lVzGviozDVecyP3VYwiEXy
hbETlZHpLScBN8E+G/EypdrvFdAelbxWjBnvZtgFyLFFvQAFom64TMBNB/LiHudJJVFRgKvMa9zr
lg86zNy2Cdq4NshI4kbYwcGgkVckk4tCSQzQNuojtS7giQ5oY/9oULoBD4Tbu7savwaxu97jR2DM
ELYLh4m/vT2wS4tRIrOwanAlS1+GRcLhNZGEF8wJwAMfeMBQlBLf5Ln9dGWatGxWpg1DA4tSB3c4
efS2H2iIXJ1JiZFaEQe3M5d2cxxHRZqMz0Akg5YKC4CfoYYrQVyzzEjNCoRQfQhlndlmPDH9Sg6J
P3TysvNRXCBWCVJUOG4zQRg79qAJ7wcTGp7AIjxqh5c3oNX3kWcq4A6bikHLTyxCIZCnM2vIO+E2
QLTOtbBYwq7Y31I0FoSzPQIzSPswmrLIn+nb1LXzjS4Gd0qdHCkO/Jay3GFlG3DcWr66FB6CVqx6
YNxONndfLeUoMzOb0gfO0mKOn9roOSCxBbG8B1jrUaSMlExv8oBOfhoisnsOee6a0HfzxVEU8+hn
kcHp84RoFWmhztNeXFdwh8Dky8MjgLkSjAR8gtW1G6OIbgavc9TaLRgF9aLvmV02dF4BfT2Y4I1A
JRWd9Y3iVmy7IXm2XLeXFwgmlAWXsEPesggNhKtorJwhZpDzWmXBZBErI47PNtVQTkEGei/6VvNe
XCnko+nGrplTb2rR1tVtFRGOx7ozW5UMvUQTCa+FINCtkk2xCums3TRUTPRbbYnmCZzJIV7G1gM5
sxDVnCxPaBC7s1khDIYSME2IcCtrM/OxZmtoAWtnZVH4u2EBXtxEgTRmxuPhWFCYNizr6JMSlnuU
ZntsbEvBuWaGjXsPtSiw2SnDpnvVWE2385oOASMggqiPoEE2gq+PBP4GsGM6gyfF6hZLaQMlW1EX
hMlUC6eKfRxBpNrHMsdy2W7Vpy0d3TBpCsQBKXLDD/hx4xpgG2ScKPG6xzlUakx03SgEYwZKlUdh
mC0yMBrpqDgage64cDxrLOBR6SZMIaQRANOFk2AnVuMSC/oVwCXEQVBCy4AgfK5hoVpb7vzSzs1U
mQO/dCIRVTGCI1i72ZSukwwOccvECQj63VlLVJDlambgWBGyRn8mhEcsmL7CyQarZPOtHBR8SbmA
WuLJyY06abmPGgIy7CjchwhP/pqzMp7n2tPWyod3rfFoMteBUDLQ7bH0Ox0dK0qiHMl+FhyrhgwR
0oSjJeFdMkwDKkpgJFENscMNdzzxEln1/GAb9gTER2+MH7aYR8QyTmeBrNwFW3WYT/lNVBs48YPN
8P4FDsEz3qGj4NEowx7xhceQ/oqQsqpxk+W0qkKYaATv3WL1ZuAsV4inKzSHcbf1Dx0IvsCFPvEA
AiF2ARvbQfI9zHhpQCGETkHXJkM5mmFS5uD/SOjo62enlaDJoyVp3BjhNbI9dOjm13DonHc5OT7S
N9Kzb/t6akFM1sI3At2pi8usAqocUMsrhjc0csRbz/xIJv7i4SM52AgY8JY4SzuG6mSitQU0AI84
7NhQIHjKxWQYiLv6AAgfm6ljPkzhnIXmWJEU4iKOc7TGfNQJgzn4yysWmXHvmuqgGukgNVio9tG2
PA66WHPWhzCsVZFOCnmauKBgdT1EjPl04wd9a63saXDsVWn0qAdTJiQumZU7/Qq1ngFcJN7C/cbs
xiSp0VtOuelh268ir+RGahc+EkxIJQVFUs+eKo7eZJTFbnBKSeLWssCg0gxQN4J0VVi4yVR3+s2h
2qpSD6mVMItsNIQmlSWKENyarv0nBNAVezOzugdBe+Pa2eyQtkn6xh4ewz7oLwXkavEKgFq/S2xS
Ny9GZ0TwXtvOA4u35BD0lLSErNNgVf7T4C0pyBGdkFsVGWrYVsqkdVJNlqMyQ3beJkI2Z0oFYAFW
LImwNkGHACSLIi6KtZyECGOUfiLYUmKEl7U2IIBUU3hVKu5HmIYU+oIO8KETHmxjQn6mIw2/qQXj
SBkPyg/WpQarZ1LCsQrjfgrHBul+5QCgA+gTNEpKN8wTSxATyWWByuoqqhtkhmvEZRRyj+ArBLu0
wVI0cwrk9Brq7lq3DpoNIUtoUbMRVyzHE4FmdyQ00S8XiEYnVj0GddpJe3wpccoUNMo5g9NbhQXy
WhGt0qG3ywuj84WBZhnDQRIGiwjSdoYXEG6WW+2gAoNUzohk6SWI1aFrHiFq2zTQjG8hUTmaA3Lf
Qu017Ux8gtehoQAkEqDnmVXxFtIQNpBM5gOSOmxKLZBhwmGSAH3ClakVhC4Bt9SQ7YPXhkyRDj+s
IgIJu6H61lzbVYCntZzQ6p+CxMOUGzgiQiUWzuhbj+2CVzC5NFgHE/LCT53T5K/wyCaa0HIsoO5Z
1ZXdbtRoQco9qE1hXJSWrIfV3OMfMSpJqMGFTlfbYPdBbmrhuwmRFpq6KUjR3R82K0+2/i2rLXYx
EO4DZly5tQd1SmBkH0g/sura4D2xzHiY/4+i81h2Fuei6BNRRQ5T43hzThPqS02UAAmQ4Ol7efiH
6va1QTpnR7f2d2mT0f1iWwTUo7XrCmU1F5Tugqrk4CtBtHO7ftn2qi2ItE2AiL/W2jIh9X1jXqjl
Lr6iaov+jEWzya9WMmY+aa6Q6M3n0l4vW9F61ROf0tIN5uqIq42cOv/WjQq/+DG92vjB5DjceYMR
Sy6zruxz3q+FcLMgGanrISnkW2Gc4mEIZfo2mhS7QOEuguHEtYV8XYfWcKwJQcouo9Fapibvpl4Q
npDqmDjLwk3D/tGEVveX0p96j6CrPh7la7c6Hr/FsMT1Y9s0jbOPGHP5pVVfv3RdX6PCYlta/nay
mVIAcsgC1nxEHiK+U4GkKqioNlcci6Jyspx7z5AuMi9ROd9MjZP4HNiycvYO06q5IR7Eewcdn+7H
hAXu1DJFUFemlia6XzejfpddqlYM4TKcHoLOJSUhqFYBgs22yOqd9SksPf8kcRHtsoznKba22886
scvNAlvFMX3Nl2By8+Z7odU6fOg17mqQhz7GvgsCj/NTD+G5s7MrztPSo0/eRamdihPC3tY7jE2R
kuNHWEJFQ83GzzUvjvvNrBs3uyZtXZI+UhHBB3nBdv1MNLDnZnCJWBG94ePNIk5uAey0PjCZRgSh
yznWu9BTqLscH8gjb6clHl4UO1J3qFPO0T3dPMV4JCK7LE74Q4L3MGFK4WtLa2dfT936U9Foygw5
D0WxHDY0ZNTLmqVrLlOmQ3lrvXSO91VDW94+bidRf5qNI/HSFIw3BRjf6lXejmtiiv4Fbuyiqtu8
+DKV4RTvsj5Iv3H5el/C0cP6t57KpPgDUmeTZ67XgCVklVdlohIMSZVHoVTY9wncVd0xxUqQGkb7
yjnrMOwBulTVk29aAG3BCiBWXC3gmAqz7cxJpdx8y2gV+U8t/SZunagS5lgNiXykzHxEFudsAVOa
0huJgpXyu7weB7m9tMwhH07DgJevcdy9QaJD5ZDY2q/OTVZnS/o5dD5JSOPGLLERjNVd1o2fJx9S
Vwz7Urt9coqF6aPHzHg1WSJDq397dRCjyF1N1+4Girzic0qu8WNidBPvVj15h7iha7jwa+kfhoKR
7xD0Yru1vaviXVlkyCNDmh3/+lXrJvdLP84uWBRAGENqbOOcA0dXZMAvSr1EvW/hOXrhYrBsWobd
shUhkLRNBQjnlFasIj6uikWK7eKPafNWXUOuD50TI/+cF+o2xrlfXxam6/qCpAF4QXI3xrth6NmI
qsL1P/gy0yc2DHvfTib+WTJ+rF0fVsspqbci3SWx0N9blE3BTkQdI1c1xkHJU5CMiPSHegIgNSp+
9sAxBXhBnOD6GMfU7gABVloNTOy8tUDuzg4VZ8FxLykfIHixZH3OhpW+CliMUPFpetwoCXc0b9Ho
r4eE0/rNrIP8pYDvnpplYg5zXNXnIWWVl7oDezoMK5te7rUTn6kOOzXSH7i4/0nhBdMuHEbvq6uc
/lfpt868GxYrXkIGrHA/s3Tbg/aVejakj9DnRV/e59xJRrUhldFhq9aR1sbrgAl/EbcfVbyxlIu4
guqJ/ar4aDu6Amp5BeonFu+DRfRQM8uOjdlXdqnNfmm7OON9CNVrBgcNRjXVK0pCgBSZ62rIvtYK
ZeWlY/h/2DARvpb1AodXeCPtTIVZ1sfOUUDQ3lotv8oiYdyv6g7hhgdydqNl08ZH48nmUmhDPjAG
qY2MCqBMfkcWeZ5RJ8zOUEARA00j4qcVDOCDyyH4g84HZiiFDYdjK7bwzWm43dmY5uEj4IskC15w
p+8cJShliGTt/4pnnT7obhxgMLxxbHMnnRYOscBXH1PmFs9eSP5COm3Z25oWrQu1sxBG7dUKoL+b
OxA7W3vqGVtb1Bw4HZlKRFlGn7Nvqvo0JsS+V2HkUscDD3VnjaSAy2lXSnRtNsHO9GGzqDxmArzY
LBQ9YZfZ9LdM4EB2gJ/iPS49CRAGaPhCFIQ0B6T/OsvbfnWJtfMqHeRRxxDNDrEU/NLVGtwkRL41
u9HWy5/KlfgouZQBar3IjObMDLmEgPRQ2TlueQFpNoS2OQ66cJ/GYnSTnbHgXHnaW37fOXTNdFID
dT20sOMJssYXcMlLZ9/bpWj+M0M2yryUUwKL1Ezxm3RkHxDRFvQfsP10UmeGHTiXukv7E3+1/1BW
Yb3ttKmzUxMwMcBBFBifRV2/qHHz9WVsJx6qkK6jniWR1Dde8rU/D2NDXTQVLe1rNepNULGZWXmI
ZkKicjdY0z9bE2A8m0VhXhAItE+Cj/k4l5HhidBXVoOlePrqnam/Axgo/65LpVkdmdp+TWOw3YvW
B8JJ1/hGeFfvyjJl0WtQVRGODdnF/0m7+dlhaeZYvtoAqo1ncB0u88RjpdzQ/2S3uELmS4LGbCll
fzvOVacB3HzNPOT6l6pbi+Sgg2hFiRa31a+ss9MzzXT8qRPb8noEn7RFbk1gfzmhlPK4zmr4QiXB
1JOWUR3vGSsdssPBA26MvxKpaUxJxr90a/pzWrGa4dgw8r4mVbCN30hOZxpsVNRrcQocNLS5SJzx
6NhSjbezzmCa42C9PmXNuGzn2PhVeIav8CvocleIyzwsNI3Z2NLkUU3O5p+bLhOfDa9aCFKrouA3
WOzkvWOqDdQ3s2WJusKQ4gP/HVRH32l6L+fg9r4B4GV8mqyu3UPXm4kvUNnYYY3iXw2YnyAum2eP
5AYk0FP05KILYBysi2G8iTYm2b0PI/wdS6jxfcEZ5R5k14ZIJqD3kZKzfdRn9rLC5Kk1RXbctolk
prAFnjpljdeN+MvWEZAiMf2/NIOAAnlrpo+EpSzlaY/5IheEi23OCzH96dJUCMThG3ambDaOdzMy
26tjIGZA8J1oRvkuS0iaPyn/c3I71K5T52qgZfRAY1s6Q0eUIthvlMc59W6F+kj2auMfeMeZFma3
Q6EbisDAzzlPiuQpWuPwv3lc3eIwpd7g7cq1Tn5S6i7AItzZhQ2GiT/GUeOYc1PhE0EOzUKKmMkl
AnnV4UKvppp6IAO6TB19iIzlkLUO8OQRe3KsDzx2oAJw1SE6um2VGOoXhxdVro54Cvq2rh911ION
xqAnKCFC1DU3zK0hAWF1XxDYWocoiAquXJF3UVjLPFD+yuQ6ptGr62Ub5VPDyioZ6bGFtxfJaFj2
sgooLXDb7ogMBpf8GiI5gvVMJFTdnHrvre9deY6OjJ2LXU2R7Pp0iT3O7Sya8q7KWH5mJvp05yRA
pCaD482B49PfvMcW0cgwTzCSdtLlnpSSdH33W8WNnwozOQekU0Nzo2q34cHcKmixBRlFfFhittac
AzWZcUmVa7AnN73mC1ob0e9b4Qf2sTTag+FV8HPbwfF1sx3mQazVk1VlTKqRhoF6igKEfxXn6ZLM
TwY0zexl1G/VTT8son1UsVu5pyXsfHPJlAGuF7pxnSckVbY613GXJaybVt6nui8nhnAnW5p3ALx2
YdEZVP8SqLV2VxifcKjfvCJqs0vaJ5Auc+dEEd8wMPNnWQ3eeJKeAKPPNte8Baxn8a4iZf8avlvp
bm/XzKynrOgT8LvGwX3eO4P9i1YMOIwC4WQ5IvOjAw+0MuiPbbul+liskK19uJrfS+DM89FzCtnv
ZZ+uNnc2RfGGCXsEeiufC4KF7e5JVMtcnhcCXLmfpCnsLcK7iUqJFGY2r6IFOMIFggK5FEZm+Xwt
X8yZPww+JOHjkxPTBiKbTmoYXkpRgdRz0Zrt4LURvomxzq7CItfE66kd0+mbLad8TmwJH+IntfZz
jY5hBPkgfuswtXK5V/D821E4Y1kSosBg8dUsyYRDrx7S4siPjBBOdrC/9KYN5bQfzNBnqCr8LQP6
kMV4lzX0Lu+ohzLNobY9D5OYAouoTI29/eqQKtIcp3y9fGz8lf2zLlDmHeZIBNXLMsOef5Wp04aI
0AoCvCOv75i5bSeWR4Vt4H6koGn69PxtGchbikfetoXLNy/GmvDY0tNE2Q4l2aTZrqAYrn4VAoYm
L0LsBcDAkLuAWtVW3K+yD6GLkqStdvAYsbyglbThjdTIbA8A1rU9DnOGF3QZMusdmVDT+ACII7EY
8JMXl7Uu1aMDidWfV+wszeucAWZ9uOlQ+TeSq6f6O8sknW69FdvyrkncyJ5X08Z3Xp9M1aksrNhy
Wa0eKaUxQpT7wnZ4tFFVklU1bxvoXOWkG/s2pEL97rhJoGlsSPrsYcqcdP4Oh6Dh6QpL499szDkE
vhahUrnijxX7bTINdCSCkZlcqM7j1mqLJL0jXSnJTrOFXzx33ZS1YKUx01w+ad6fE0ywnneB8EPv
SIxlsx7GICoynrIpQZAR6bC6kanhqTSIrOxp7N1Y/vNGd6vRawUI3aYhywScmO6t856GrYgOzewU
zQmVhm33TrR4wyOncvc0CI9rsPeSwTx1/HnZWSrbFR+SusblxSXfnY/OdVXct6ZgvLViKf94Dr7s
O69NOJljMGrnFvaQmoIOvJeQhqHymr/Gxj6lD7oP1KG0fQh7Cg5fXJoaYADFxmZhpDi4bXfYrOk8
+sfSaHpzoHSmK20D38e8maJJBKQuqstMH+YfkAgjnR2im2DdS7UW8W6Bw+suM0wAbHImlH90ZOaY
Y+RGRLCvfpOWN7HTT/4pomX5LZFFvZ2dtfGr07LAf++0Cos/bVwiz5lxnXewJFzb/Q4sBmAXyQvL
BvvxjM0qcYZ5DzOOGt9ZppjrI+OyRpym/KuURCfT2elnR93ymiNkSDcRtr9lxz62W/3Riw4mW/x4
Hy5zBEzk+UNMbJqVzW3cJ8ttNjasgOvkEMs0hVtoqUJsaHtxqWevj87aIhgJoj4Mc19HKH65JblW
3WFlLVAFs/TYwsKeerTHdicYetTOXdLJ2QspCb2eC7+C2Qb0gcZAoIXDJoP6PDRyjJvvtp/cHxmO
ywjmoNDhobvI1E6ZJPmGIQ5prkp775X9iIyjdWxCjr5Gj/UDpIkwJyuhei6NDK7v8uRa3v1G2Bja
KrZc0yqMx3xslaKfcnPdicUNB/iNUzo+D8EWAW77UdtsuyG87ldq9oMV3Yr00ovEALCena1voGRF
yUDmhFFwnSA0uyj26yjbywLZBGtglxJHNG8l9ZOD1v+Jnia7Mm6a+CDgVp63PgatyWbpYgMuku2D
kwOn0cge+hxkkKGnsdD23TgVBv+sl/oFQH94zNKxLliB9PpaE+hhTvUo1XbsWO431IRj8E/yNEU7
YB4mm9oL1hDKdIshF2PjoS7K0um/yNFreC7j2eOPJ/OjBR1aa3I7ksj5BYky1ajuhvhFrzBt+Zw1
SuSFnFCUqdJd7snIWEhfYULxzt6aZWQVTutKZaadqk+3zvxvtrPhYRFovHezydw2X1Abe2cF7fbX
8cNmQDgeC5W7tGuXe3hXjacwacZ7Qo5LjFVVg8hnhTh4TxAC9udkRSP0WwF3z0gDEx5b9OOivgGm
CEeSL8Xi7mbbp6jKSp75A5oxMzEB+jxwrRpd0AUd23/J0m0UC9Ls6hynckFVYamW304oydy7hben
3cssMoyw/BYwT1HA8Kp07Z8IAM2QBshU+AcZgK3tZyS73DNhsNbnwu1VD/zQTvIk+5rsP15XnNVJ
PDVAOmnlXrYgdbg3k6BbiGtIo1vXzdApqoEiEu4CLi0UBrYqj/HcpH6++AwdvGBaDofJ9ZEj2hgC
lxXrqh+M/dliTevRLcEqGG+luaPgAS+WlYWH2ci1Zy2a5aFCKS6B4pggCMNqSMJQQMvmwGjcnJ0s
84Z7KPTsLYP/7w5JODvo5LWIo3x2ui24NMhR7Q3MAW+DsyGrPojaMAuYYJToWBtgoTyuy5HiwCGx
72nMfpSDctJNa+IODr/VmaoPKhahl7vb4sLyiXl8UQ11mrsoSeW3iaMBSe26FPHZn1M+s7L6IZja
9F/UN84rkpzkaSkUWoNBo/a74cOAf9nG77p8iM2C2nxMyXJiDVj/TMkYyS+rBnfYJXL19a6NmzJ6
gqwIKoL0hCN8aJYy9PxLB0fHYwe57KHCR2t8UK6OtvcqBb7dgUDVRFJPASmnbTjM3VHHW/Tg8etk
eR+pery7aml+AYmLLhfbWOs8kH35UjSKiV7wZN1AlPDsBxE75VHWWr9WlPTQ+rJCJp6mqXRAO7Vb
fHHeb+mREXQr9qIYgOaU5g3Pk0227r1MgvUcbLpEa7tOklG7noCX+ctb5ytJNsXm2daYZhYThMXP
BBN0vpZIRAg1eITXU+QKjcZftfbVccJpzZcUyONHToFiXxlGAvjIsXU80vc5iYEy2vVZFKtE4xUr
+ieSAV/JMfB8ZW8ER9wbPEz6R0WoGy9dquefEQ1FtR+jkLfLR19szrVKBBbpRK/Lc09NEdVS1aqr
zyQ0lTny3UqOwSlwPhY9JvGhKTmH87GbIntj+rJQCdqOMLgzuDkWxFgqwOJYR0m2A0XYlmPSFll8
XOq2v8IybfaTDF76W86+HVABy+DNEUp/haNDuyUlTGtzkHExr/lcb+mzHtqG+5aTRh27uPEcDOwl
GVMIOAboWZm2QfGAILPW+2lJiSpj7IjGV9iUmIy9nkE0T0xMpLw7DCDa0yrcnzlcqqdGVwH1WcEK
1Nh1rGsPfrZRKz2UtUUNY5yRdHE5pf7+6vQYQTCs+vCN9MccfUjxZijGGhDA1nXJlcBBdmAzFrci
mVIutbAEhWauwoABnNx9SneY/jI/t/a+bxWYTWKWOT04yu+rS82v8G+Khrb9CV3sIGBSnDz7ZTag
FYFSXKHZQPfwXkdlNR3iSpftL37ACmk2G+q8t1jgSb/lNhb7OAjbXwPX46NrXPuDBreN8nSL0C+N
3hLpfNNu/Gu2wRgdJ07OmsUwHp13r7265KCeuaVlX2Tr7wAPw2M7oDX7rVRjnYtGFe3u0evV421D
ruD2upVQmXkdN6AKsLzgwQdMNKK7gCYX+i9jUOgepzS2/k1rrRweHU8pzjW7mWC3BAZ+JFIq8FA6
eEUb3E5rpIs9AsE5Jh9nWsKXaLAhsR4Nh8B5416gfKM0NVq8wV+qk9q0aY9VqMfuHOlSJDcLV7Rz
ASOGAKUVFh4+9sLJ23M7Vu6x9CP48ZJlDMwjLaeXWmds624Ujh+mGuJ1N8QpjK+HZuo1zqba23MZ
doSm+tjakVZU0KGTSEcO9y0eHoaVinXGKRUuRyTYHp+6WJHF08JhEdhtAYcGZPgiT6Ny+vCOxzEp
D3Zij89LDyB8N+K0CE+cg9ucC/yzzjlzPVR8E6owvt52oDrdNc4PIQ7ja6cmNT9nugvCQ2/c4nes
UZzUXdQVeyOL6m9pwyLYlVNQ1/c2WR0AGSxZ1Z1PJPJvkI3s99InrMCtdaP0pWPbd5GaoGhrTy10
GRJjmML5tcD/hBSjEprxM4os7+KWFO5R19NaXUyE/Jdzyq3M3lXBuB47o9PiznULn5vLpP7wRD1K
Rd+60lf9XhMnOv0JHXYFHtJu/TT91Honz1MI3tNiyLy7Jd5gf6zc1uC+CBHAHL3E3xg0PM9fkuEg
MVmMMwqfDoEbKJi0Q3WK6jUaEDT03gAeEEYJ6Y7NtvJvchAZS5GFzr3nAcuWvL1ehA0ZInp4E1CO
8igABLZ81IXP2ZCJ9m/N84aeEu40Yf3xpvkgHNk63HPXEqbGbUzwK2kDjRkoCwzuNTreNfkVutrA
n5nFjFnU7wEe7F+2hhIToU+w4YtjV1lWu8FJO2CMYVVvbTO5GUO44zv97eS2LUdUVw6fCtMb5NHi
9t/bYJc35a5z8JLZkiqofpjll6/EHOaLmIy7i6iJjb9oFhhQjtaoeXd+ZQUP4GZGoMSGYcrPjY3W
9BikBGHg1Um2/mhXbW/9ULH+IFPbqkcDUuWxMtcgNDMpxP2fcNgAjqe0nyhWx70RiIM26faxVln6
JDArKeZlv0nuXeBKQdlzMZV3i1816QEVV93eh66S5bMN5BYoxqesFigZGK9WBJS9TZ9XJM7LO8S4
961dGKIDGR5Od6gmtC4c01XCRQu+YHalnMkNkV5UvZE21y7nxUNlDc1jrXgMCv/qt8FzZ1gA6co4
FJ3DrVF0VfMHYt0F3kM0MGdPsSIs7rVLCYzMeRK5X5BXp9+TbsRbm8Dx4KQRAliW/dU76jaLeZqK
avJzhLDTHdQv26vuQ/GA/vlqrbbaNzvfW6NvlbibeIL/ZHqyBC2X+8TT4gfcKuAWg4tE+zNHPc4J
D+B9iRtakaOtjvFMyKvA2a09k96hR4Bq6+ZEo45iCevysq3bjHt5gPsvIv7X/4B/y/ISgyL1xzpG
qsTUgdCeU2zyxj3GT0/cF/ReeoeaiRcRTNotiCI7NxDmsWRirC8mabb55LpS/TSw10SvbsG6sPd7
S71Lmmr8ZyMb/1TuOHBMSK/JmyVtn/rCpF8eVpCfxGkUQsQSt/PeS1Id7eXcYw9VXt/+KDM73m0d
efgkkLLXy8EvM31pzRTRV4xWLroLJlPPX42K5mLHK5zQ6QGZqvZJXKNwnkMH9e+QBSTyN7IL4MJH
m34yVlMgGmNKIOWpKPGlofhHD5kVq+UXSubCXj0ba7Xjq2feWtopGnPs35PLkB7Rvzlo4ZnvWQfA
g7Te2/KchkOIZzS7Ou8gkxjocwcKqcL/uOIv8xFxP0dqCe5BK6YZjLWb/kibJvhtIpBQ4CZsNNs/
5iX7YSHb5mM5DIyjxzJBPyt37FJm78dVR8ob+x3Ld9jaOU/rgvoJPfbS3xeVwmYhw0q89llcDUhH
RKzyaWlGYvu9xenRaxTyGd8mD1vmL+4Ng3qR7l1nrF5pOAid280Xnto3di7WBx1XgtlXDVm4zwD5
S0awmLOKlwJxh1Le9EmVlo7zOYHxK4iqWWDoUvtZ1HNlPje7AUYrP65npF3Xx9SUbfgPuIbfocF/
WZxdGk6ZvXmt+ZXsFvg55GHELxkutIqEKLP2yRg6ZG2YK8BRbNdRaSwDnLo6g9VEUF+7t2udYW33
RR2+jeU40t+Y+ghx4rLU4Gml48wUEs3zG8SvRJPT4UEA/6+LYp/4ytxSD9MAi/JNPrKdt4/xVGAp
AonqRR71s5kPVGe7y27WV5d05LhQujV2z3AHrenfgo3MP0vrLWZnl2a9Fyx9NRdgUdiTXK6STVho
99m6fCkPywRjcYFWWwZCArX8g3h+YE2PIvnAF9hYUDq0rdAgdaCOXtb28AxL6GEwQtaIR6Lf1JN2
5qHbl13Pxu9kfIhDFKr0VxDM2A2AQlGhi9CfGcVLwmdp7tzwfPM6iBF1wlXaaRzB+uim0sW+i0gw
B9bMPuMki39Lt+n5z6Dan1PnunessfWW97BOH2XByJyHZuuxDsxF+6wxsXm7FNUiKC/g3A45OfgK
lxKa3wGY+Q+n71geUdJjGeQnscHR1oX1dlHQrbzvZUYUONPSnNzXmzs9lbWzPlW+J909FLUYT7HI
7H9ixJGya6IJ/jBlRX2HxxjesSBxTaVB10ZnT6PCv1Uwl39EW+Ba2NpgiQ5VXLUvxKourPxjMD9E
AzT9VQ7ANWz1KF5Dqzr/QEoayslys81NQU8bjjzpkusSD1HC8u8FhZQcwfWQ3XMGO4i/ishP0RJ4
Tj38hOiRSMDB5aObXzWKSASLPBHixgud0exVFGUYR0r6Fp5dlz38KRxlqm44u5b/SB0IxzsWrbk6
jSKSn5YWtAh9V9Prt2YIe+dYyy59qMEnuVtrlx+WPwRR3eICjRAlECBFGJoQQo81dQpvPTyRI3an
zobmICRI5scmovLJWIi9O6BO96V1007dNlkMqj0FQ1A/mERH6raQwVWYPWdedegs0ztGpHb7g40Y
/og9h8GGNRDiGaK4/E41sxP/jyL6L0jAdfl1q55aRP41ULsTosOz2kya5bLzi0fCper5sNhMPxuH
FuVLBFvsfRWqCN7CqdG/ttAzIzqleah2YTewsiJYyKYEAYVonWo3txk9hElSxOtFuZ273eKG6dNn
/NXrayBbBBG2GbHdXwez6UYPSWX5GTtsfrg9YNNs16TOvhnUiICyNkFx8F3BZYGQqjhDFSzvky+D
T6CXht6geWoIVtdxmuZlVaqfLU0DRN6Lu7o7TB/1L7Vl03fGJMcLaEPsKBbx6V+fCQkaUYPj5Mij
7fJpnHaGyps5FY8wP0F4pz3LXoynaLrrML9ikctKjiOW+Hafrb0Nd2UqkEwvABE9d8IGRTgHoYtr
gnTM+Bi6zPnPmTFZ9pTgGkLll5jyxQE1XB5tbDLCGQJWGwnq7iC4xdBZEEvlSEQ1ApPqlLtjr4Jz
GFQo0Vp2imS/Quxl+RiW+k220YJ/bsYmBPObFIclDNzwMup+gLKpEvU9KEfr0yI6vKzVPHd7T9Vx
zOldyBF1Pn2CjFvu97BsLny0HHoA1yYQZw+892pjU+IAMhFp3h+7iXxpfPa4OfSrs+k4LG7wwxfo
2+vWMV9MO4LYJciu+qFFQDP9Y42ThGh0BeFAOzDSLuFer9aHARfBh/EnxLNyYpbYBb5vxtc1zEL0
fBuaUj5uGnUfzKRzfSHba/nbVhiUdgiWRs6HIQm+I+msD6278hD2dT+0x2Wch3fbWPGa1N0GJGHG
9Wfmsv67IFOJr0ap+UlWtTPsyehefdT9LqreJLXRa1SsaAgjlQafXTVcj4I1KUSO6U52/B6MeugA
0Vbu6nEiSWcKkYXtMz5nsls5iz4isiZQXKm6/JiKqq1fA/Rc8P+cq93r6NvqvRWpXdEqTvMT6LAa
eBQ3zDRz6abLGUIIID4qJxEdXQ+77m4AgPyXrMyZex1szcO0Fjh0cZxpFC9Y4946MugKNLo+0S1U
ja6YbNa6+5m2IcVwaRzkqlyNv1xeb7VHRCp/EvB30qfwIi57zBzkGEjjJjkUtfkkIW4N8SI2zSN5
/Rnle6nruKeJEfMebUT1iRoJRX00bA3xqkR3fGLxWtSRiOJyPBWonkqE4rodf23c48xgbhu8smem
VS4CibbfrbV6Rnti6xt0SyX/dWysvMSEy/R3Wyfm87gpxVMCpVTz7IYxQmiIgU+S+/kJEj0tD+3W
hz/KR3S6S+g+JkRXGaBuJ8PQg6AoRjUFNKzfQpb0Pzg9xHQShfL+I7dj9A+W7idageDoac1cyuuv
Mfs1CntCzbYZhs/dIswiwwDBOw5+H+RJO6zEp/MHOA+J2voPADKon7Iw8pNDVz5YZgI3B6dNmZZ0
PV9r7qv6DyfA7O0whdnsbiW1AsLYb7Ib8OIgOiOFFe1LSCrAwp/ZgwaqeUoZE7PW3Cch6iyOvIEU
0XpkpNrVbceBs3SRjt8XctmqX9hWyuok46W5Qz4VZOCLJBvx0KLNGAAs7RlwZRzPupqJVYgaRJR5
7Dd0aq2hm/j5NiQGb0Aks79XhdX9AovgnjadmoiBfVzV7RVL/lUTWNEiUUiC9zbyM7Bza6r0sfeM
Hl9gq/CYifQabeDU/5N2Xr2xI0mU/kUE6M1rkSwnlZN0Xb8Q19J7W/z1+1GzmC5RteJO98tMA41W
VDIzI8OccyKWqmOiZE3stkamfW0i/4roMNHZyaPzRCwP8OlrIV0htXRyNtI0F8JrxojjKymy1cUd
HYDcTzIqRxN2gyo8B4GrUEJxFLuKeN8or9Ixq0f/hHJP9NhKOjzsFQ6uip9TaHvWUTf6TCJKayKY
37aoioIkHhFhIY1Y51GpeSbQ3larf4wp8/gqh+otcNlVaqpGP6yZ99oJ7QU4vlRKZ/Pawq/aSIEc
pnB64AOm/pN1RWGhfDAVkMFkiuRbiu/qMOo1A4IK7PBwxzQ/U2BusyYlAnFqFZTf9UIfRTJAUE9O
HHYFxPRMN7x16DE+J3PySpaRJY1Mom8UoDox+1PUfgkyk6513x+E3FKtZzDqo+nKed8TeYkhMgpK
3hjeqlWk628F7ZZ8P3oEHLQY1CJ76UMvLfYBnlBzWqZP/GUh3iSea/r5E1sbJ2/+Erq098+ycbXo
3JhybKFQOYRJu4uF1Bg3mdIz/3nSE6Hw0vup/3286lW6uxZ9oGwbap7+weoR/9yj+ofPlOsxSJ1e
jIzhueFOM4g4M3QdbgaKCJ/LVo7Gh9qMNe8Awwi+lUyCCouLnihgCInb38grAHnQslYZt0sjboVC
4lL5qIQniidQd4aYBu5eQGJzWIlowHB7RjQK0DFKAOf4jXXlz9JK71Zk3v1U6CuZh9mnGZA4S5LO
iPjGIOvbQRqhElu0CcBdRJ+0rtK/y5BoeC+K3nqSijFjoLFMyfNKgxGyUJJGRDa8OxmJuOVpq9jw
rmfV09TuRIOKN4wbqX6qFZMRnD53/NgJXYfgAdtt7QWtsn4OQen/iPkAoxsADBcpNFDZcdtKr3+m
QU/42KshhVAjpYvkKT1/M/TGHuacKo/fitEXvK0cF0K1pYk3fO4yo19nui7Xm6b2hu6YDRXSKyao
gufOotAHeAIm8HbwClinqP/0nBUjRv204wQex5wX9iEwAAABnsQ7IBgUeS7t7mo7pmNTunlT5k/X
6+t7p0jDp1KhFedUckAvEwJNptsBdg076C1poFKuxXBNylYdtl4eB18QHQnJGtrUeoTOiuJJrya5
m6iSZqzAW4BVDTXA6CsKuG2+xb0X+Cy1Q/1nDIILxS6pWpG2U66rRTKwqXAlKW4NE/OZRj4NaqVM
hNM1CCjcVn4Kdd3rrPZP3+sN6SkXqHAjUBWk6tSLc4qE8NKOPhRRD+GHXGp3AzWUB3NsgE4PzGhn
gCoaPvJDqxQmYGu/BkEh0qAtuVDpELmBUtQszfea8VE2KIZCTq+8zu5ratOoi0gjCUmN/PA5qZQh
3Ji1GUw0rbIUH+UOdgENBIG6XVEN3eCIKRmXTf4rgqC4RiCyjLyGUOJ3CC3Ql4tWfi0ruSPHfv8b
AD25nwfsFJHMwGjVTV4bPkQS3utNjrTo6KIOpj0FJZoJDsod3UXsTRrdreeROIHS45wloN4+NV6p
0jK26toxVCrOAOjE6oIATEg9C+JC9WggNPb5mveDd8yZOvvFFK+VE8ty2327KjS+qaZfrYi4l649
95tuLXRZBEFBOVadtaK5I2Y2MqEIvEgRpUgX5AlIVwWJAWAXpGYSjM1K+1JMaY/jaegE84v1It1Z
6uh9qkQD1jPtW+3ZKMSrA7W8O5VdlaxH4K4+aHq9+QWJHwQP/BCq8Oj0kWyMFH9FlyxePCE3Y018
ZbqlKyqQMYx1KNySK8ByQroDNDJIQpATkEuLkXa7nFbJlzjtE+/BTBJhAOmdiE4a6cgFWJLJP1uF
hspZr/XjoSRp/5lDNoCqLvTRUzBWmgyVDnLMChxyq9CtBGG8jiT6/Jwzq37IRcmTmXxiVdlTofrU
UTIxq/9kUlf8yCkN8wuqzCRJp2Jw/dFpaWW4plUOp5TSVr8KM0+xfuuiQCNJoUO/8aXYYnzTVWqe
EZHQC5jjZkpW1BRZCl6gVPaDWtFJqTMt8He5XpujY9GIKlyzlZmrY4K9f5AmoSH3mgfdCcfaxS7t
JrBoEu5A2EyT25RjkbbX/gE+ALSJHgUSaVeGMMQskmrQgGJd/9ANwxoe4Y1Y+pn6taXCjoXYYQwW
glKdkHDl4BoGQrTV0xYqWKgawXd4AxG44Nrqm1PgD3p9UNphQqd1UnhQ4VAEp7hNU/Ugdt5A2wRC
SxivQTOYHNw+hhgowQH+GVID/m7BvDiDHgLzTUDRGcgEWTAe+Wc5PxgQHIQdWUsnww5u8sQt6UXl
KEJApKEoEYJUW3nEUoJtMWMsXlcJiRM3K6Q3aIeVIsiOnnimt8fLoeSpKcIEJUJcDzWabuzbM7B8
hMw5+IWJpIk/gvtrbC1UW+Xk1/QMghV84rDnUQtgaFS2hLNOn6gBjTA0GT2mrfvG8vOtpcXQE2m5
tcp6RJtTfbj2tN6mSrDM4eX5dUhNx8AOE6n51belck5VdK0T22qp8hyuDBpEiirTRQ+X6V+b8gGo
Tap+lRCUoBWsCUJ/oUQVVJ/BTAYQqg2wBKoTAXoBEyPTJKQ2iK5K9jk0Ov1ngqMBA6LQozDGTqXr
0+uIPwJsMxKnrwCjgwmn/bpOi7jxdkmvd8YGrZ6q3lg9AQsPIkgOyxajKi5APOsWippDFbX7PEvh
JAddpRyGwRd9iyp1ICk/xkytHuWM6v5XA1iXdG4AIIp2NV4b8ykqmtJ7tKBKUr0oBAGd9BEzmxLa
rfBVUusuZ54vf+05Maj3b62yoqUPB0YGhAdJPFZTR/b88tIITSbvWmoLJhJMsvwcyaGPFLwoE1yX
cQ++R5gIkRnNCHFPzOtHu8Hnxm4DduWpqSSyTKtqkBpIDTP4iwRzqDfIZrbnTjbK2g17ve0AKzeC
v4NZ7It20eVXOF1QESThwaR4j2iXZwXexYsL+WdUCH65K8yyMMGnW2QhEHz1v3ApDfpCDS071Jx8
s4spNhiKSQutBhhTfs1HHsACFl0axPsgiMTmL1Mk3qY2AA/ezcNrqRw11OmCbR6BR0AYDfWolUYh
jwHBSeTHXxBq6f0JqauJT3lZF/mJGcCMmKgUta7PtVUCehvZMnEHW8gnZpcFTSlf1LbQaVS3NUWP
rkfxzUnrQE3PlM2HYa/ogH+ETtHhAxhq7kFmazuVSHHQ+gOi0+Mv1ey0EHBuE/1YEMF9L3AtI2EI
lkQTZZ5feSauGnepZIJ/ag6gh9vwWU5SNwWJh0EgTuJqFPwXf0zWbS7tzG1j2+zUgvqydE+d1JQB
GYkMB2FKyOwnlHpmFIPFT2Cq3RW5a99FSMQBHXJIdwyssP314nSBScB2rh/KuGRtkvRWoCzOBFEF
ltUlht8e+qS8ul3FBJQKIBZd4Z7xgrAJgFZYeLV4KNu1oBvfMohrO7EL5JMPUcFbkCJ+Nz5Cki0w
pcy7N0QkVOdK5lqLmk6Q5+2B9ofbXbdR+tvyvyLTtbDZ76WGJzuIvfOx0f4xZ1967KVWhqHUHszL
0Lzk9nXYGQdNcBvbkF7C7FA5ir9JkWOwc6Y5ntKlySx3dvqN/ZmuMAWQQEZjAQbqdzLqomGiqeZC
6rv+0g79GoD5ls5JIK0Da+EDS3dXThHTYjq2zNrnKzdCRvGJTcv8lcIe2+OIagbJji9uUCCweCi1
Al7BH9JOys5uMQGPm91V+SP3wrrI44Uj//47UIATxWm7p0nTr5Pgb7SDqwaaZ4dy2YHuzskv17TQ
DlH59PFu3zUiMbyB823o0vxQ0aNVhgQaw0FS0wuIvgelfYrU539ghFSVNgCRmTwfPR5nvtLoqtcd
ELP9bOnSb7jrFzNQFkSy52vhWhCCQAo0LOqKmjm7r7pg1aKpFWgphV8q6Uk2Ppnlgon5CcGEJAIx
QU1YI2aUZjPXpKKzmCwuRyfQqEXjVpBK9W2VbMFYfPzJ5pd9bmh2FAmhtcYkKjtFxaWJn2Lvj2z9
qNrTx1bufLE3y5ldtZCZBWNSSdGprn7I4S/TOo1LQ7qWvthM8FkL4oReJV8sUe26PSk8XlcXGLhe
LfiNpbXMdr8QBi8YQiU6GeEnTzt66i81X5jzsLQp00+4uZFIsQ2q1fG5eu+s+Uc2RYyervX/eFvm
Wz8b7xJ0ClQrESsoCdqJhFiG+VXVL/9u56dtu1lKCFtABQYanRQIKLHwGxFB6JcLx2v65LcP6H9W
QmCpSKLMzZmtBHxAIRSiHp0mLbIVjbO92EDH/XgldzfFpBmv8SjqYN3eroREDlQzA1FOQXEyUZSN
kByVwl9VXywYevc8TMuRNRyMYlBIUZTZbTG6TBKDa5ycwuaR6kZYP5otcs6gCMfi21WjakefC5XM
9SifPONrjMC3kpr2QGcmAIFpIQb28dLnYurzHzS7W0MzqlfB4wcFo+wmiKCFmkyr13cqoYBYxzCV
Lx8bvPetb7/A7I4xAsPTa4pCp87ayN8z9CVTk77m4pee9mx+cG7tzC7aaJQUTUs/OcWomKYgl+Hb
gQ5C9M3aIKpnQcCMh7UBA+Lj9b2eyLlhUzF49RQJsPf8xLZmLImwQ5KTlQkn6JPg6s5I7MEHQL5P
eI6fjB9kit1jutcfU0SbKIMvzRm5941N1ZymGRDsqfrsG0dKoLVXEHynwglaNxCYpQK/X8uWljq9
IO+Wqkm6DM9AY7LP7BtfJdMDetgkp7J5ouS7QjMtIUmTvnkr46KukdUC0JfYCx94PtPDkJncRDij
iwRYuqzPXEIMxKuiwHQ9y8h5iOSxNdoQDGiOuie9f5HyBwqDEQWb1tiY8o+hTM7TXgCAuSISVmyp
eqy1Ll34Ve/eqNmPmjnDJgyvA8Jv13ML/fI6vITIIVgIjLVUL6R8/fEneOcUJ2PE1gryOpbM7Iy3
/qpAA1RLPb6A4T9R+VlV1e//3YDO359GQyHDNM+UKFkCMdKK67mni6coCHUL3z628BrmvDk7rOHW
xGwNQjdoJqn59Uw8tNLNx0D9xZqPauz2iHfTFt8hBNKV1sI+/T/skokZhkYAZs3uBjVfFBCz7nqO
s2NXfEMU0REm8p51EkzEkH4MLaKTS9Pd3l1IFstnNJgQyKATQti3G1ZDaCnp6Y9nAUnpJoUgwZ0E
uXJQg4U7ec8So7Elsk1GZDA45K0ls/S8qvdL8az6CLAjLOVFO9TDAUotTLBeMjT/jlY2xKqfiOcW
jYEjar8C5Ur0c7m4ya65Wqbz8YG5a8+Qqc+/JjPm7I2+UlwgIx7Es1zHq6R5toif0Mgv093Hdt49
iLI+1QhUWaY8asjybKs0H2wSuBcRGrxxarR405QvflkhrKTSnpHPXS4+f2xRfu87MGkQ21CVIOmY
O7QUhnut9lfxbOSoqyaq8KP2dPNTOtLqSVH9etBUJd/XtO32aj1Kv6j2lVuVKqiDYmx9TCNaWqME
S3jl+VH6MDRg3dFw0/boiazapvirgfcCQVtrth3yFKuG1oct9MIxNbVoh7Jn8A2iebBw0+59SAUu
DLJYnHhZm51EwDQ5NBRZPEv9c/YtivGD9tg5TXUsFo7inTtNbotSJHUW3KE0H8RKO0bI68LieqEd
HhfSutB1Nxz3ijnYBRo7A0ydfkTdaby6H+/d+62b3AgzzU2cpEFg9/a65XUsM7ZjGM+GLqzRQEAD
RFh36T4Av1Yrf31s7HUY4luf+dba7JNC9pd4+brxXP0EmN58G39Jz+LeWkdrz1F38q7z0UFcWd/T
R/+lfSn21frjH/A67ubdD5BJv8lbNU1/HTB3E/KrAgI+gFHHc7/3n2gnPDAsUjhqT7ozborPx/Cc
MtvV2tXb6AAia8H4u2hDZvWqYjJSXON/5MlD3BiPEUcCIWyMZ79GwgmG1UOga1s1Sr9KKb1f1J5R
iGt+MItiA3PMaZTx6z/5BRaFVs61rFAkePsLBlkDDY/6yLmuBS5X9Zm67c4bnD7SdtDV/4IsDRZf
N+NVS1z7sfF7J42Ih9HbmjRps878Uhv6Y1TT9T8rWf1i7mvDtrLsOR3/mMXmX1l6PYU33zmg6w59
RX890/lKhTlPP36fjslO6OE5mdnnj+299+xT2YhYnUKnxvM429dMAfZkxb54ZoX7VvfWSEGjDFE8
md2CpbuOgvIvrF8eYx7/mSmKzsGoiik+6VTqOcSPn1H9wly4CMqb4BWrMhHdMjeW/NPdFd6YnZ0b
FAaVNK4wKxj1uuo2YVNBYCkOSeS9eJ4MptwN/PrgFxVK0Q5aX63Q70Mrdguq89XS+PEpKp9fYl4b
KpSGhkSbPjtJg5x3OSqt4jnrk3BjdcMfxg312yFGJuDjnb13ZsmANNGSGGSkzU9SKmcaaFbWrdJ/
i0dkmrcAJ4v+kwaH+WNTr6XM+apubc2qXWM1FKWaxOK511pYX0yWsWk/b1Uh+wSo4tjLimBH6vA4
ltWFptZDOqrPaTI+Rmha2ehMR26dAobWENlfGRaaXZmkQOkSTz5i0cHYXPxQQsVQqEYnp4KIwgWN
GU/6FZjaRgbeaJey5+pdDyhbrhccv/Q+4KdVi/aFaYky1U9rtjijjELgpxVBiayha6w0xzZuv4ja
GNlpkhU2+MkfCCLv8lL9i97gITSDfVLlMjxiZQsue1x42+/+HoUXgGIpQ4StWTBG6EkF3GvFc0Ms
seo1ObLB1qoLVu5cV5MAQWP6jUK6R63yrb8tWot5W7EgnfMVuq77fpP3bnQCDxyVa6TvPj5B7y/p
W2OzZLaCyS8oii+fzQr+RCE/psZxZMQayG1x+7Gp+wtjcIBOX0gRZWvmEBSkIJUCQs8ZXkivryPH
+Cs4IscFYf7T8I8WpimWLIsEz5Y4WxiA6DFsqUhzM8hH0VQM0E8FaAAV5+NlvXcsfEFCWDy5Rcdr
HvEhLZSM+hVDY1uj2iKX46ZhutXGzxV/IUq/a0oXaZxbyKbo8hR83rxRgnRNi5YE6FzR//4DZSy0
/bDPfuqh/vPjRb33YSxqSgeA+smWaM63CllqzfKxlAHIALJhJ90eOEWKklaeLLQGpCmAe+vEMGah
1WzppkQiMnPNcaLGNWNLZEATBZLAoO6MTwyX2qrGS2P8lQIiCMPPsCARXN3G8DyVYGE8+/uLTdtc
JwvBXZu0CGdnJQtgEJY9g0LMK1B2QpyUbnuq/4ODQhZnqIQyEtjNmRUkziRa0718JqgXQcao4Anl
zJafPt66ezf61szstVcrCPmMbpbPeYIT3AvhBVVXsGAfW5Hex6V8symEYUWc+3mPt6jHQvCQpDtH
yu8r2EghfmkQVM3SbZz8BrC0UlOmq4Pxvnxs+N4duLU7+4rXgvq7Ylzls08DV03VB6PfSkWz/tiK
JN85k7dmZl9R0QulH1NJPmc5ygampzg5s8jcuqL6P6FCmejRdDuyoOqImHe4R4AyPcRGHD5ekShY
+DWTsdkFYWS9paq8PTwL+uw2qk0G7b/3jfMV5A61BjJfVHZWfmUoLhLErfvx4qf7NjNnGeTmFs8P
Ozs359FG0WMVEcAu+ktBVZxame0PF7ngxDYwe/z2ISjrhTv43qglQrjXVFOnvEeawY+68W1QaTpo
bLFxDktpK2Sr8TlRzv1VeoyjJ1PfW/qCvTs7jGKFahEKKiSyjG19a1DxogFMZW+dZal1SxRA6vBS
xjuE3JGkq1ZlB+yk/aQqkm3A+cV5LHzlO3ktIGUTSubk+YhLpyN4s2ILCo0ZqdfgkrbfNesEZXWl
RhsJSFw82C3wngEVRj45Uw6E9AJ+cbweDFhTCEKViIe1espgyl+WVjofb/+9L2OYZCWWwiBRct7Z
2c9hTgPlkbxzDOUGKJVYEz/uAaZ3AOMDJqtSGIJs/FVfh0vjmt+hVaaHAFFwacq0iafmw9q7UWlA
3vr+pW/lz0W1K2K7adcUGFHBPxjt4FoItFYCIlTWuMnTgxaeJWHrh/XClbvzKAHgIIgnOSNkIQl/
uzuwbyBJSbF/gTPpKNpncaSqUj3nP2WwGwcAvGLu22jtOH3xzfAXnt/3VaS3xmcPfZFpTYd2hn+J
M3NdXpE5R3TBUv9C9N0uQP1J3tLU3+m0v73zfGzE9hXeJxHF8dltCBlmAp1M8S9IOEE8DEG1ISdp
bRFNWerT3LnpU3DBtQNZqBrzPg3zu8arcTX8i35AXFINd9lwNHprleixm5ffBHPhoi3Zmy1NjZil
wqg2/1K0UzMKdZnssWVQH2x+BynRjy/P+7KmAvAErBHFGvJtoty35wYsn6yjgxJdxuvR3ybq7uof
1OhPxwbG0Uur0mVHF79YX3X/mPSUkG1p+Bk5aDMJtixsLOGhRhTZQ0e1LAS77DcwBQMUzZMoXEo0
3u3525+qzPIZRiqizx+30SX/HHxjw81z+bv8NLjtLtmDRvvkAVVf+DzvIq2ZyZmX7xkey/TCPrrU
/TeFkd7t748//7uXcvb3Zz4VcTmj1j3+vtohOmKWNkThMvzetd/+dzumrFPl1XkflXnIanZVk13H
a3Rp+i9qVR/NApeU6tdL6PfCwj69i8VZk6lyXwgceZfF2TZlpdY3QuyxJiPNNuKQJ0iQluTAY5Fv
62vb7eB9LkRZ73M1BTgQ0QbuAG9Mif7tMRavJKYIyI2H1maWidtvOJ07uA/hImzt3fXEEsVVZUqo
KdDMw+JUg6gYdr54oGLtDDvhGNrmWtyGC6/a+5Px1szsUbtaRpBGAtOu2/3gxFvAq/JSfvv+cE8m
LJoaoCqm+OntN7NCIxUFNRQPzY7qtAN5aVU7P/2zvUdy6vHX/3oC3xibd4aoVzI3b+SzxdvAsWz5
Udp9bOD9sXtrYHZVkyk+uoqv+9K7gW0+Ah9Y2BP5vQd6a2N2XUvRQiKpD8SD8QwvJIXUAv/maXjk
833xTqHtsbLeCc8UvY/9T+virfodHJS18dguXLJ3L+7rKfzv3pnK271rGP1bpn0kHmrXoq9g2dY+
dIyF9b5PmmZWphN0E/L1sGtqhEY5IU7volq3Nh3150peUctaWM/9W/X3emaPHsJnadtFrAf+2UPk
CLZxkbeCs2Tmrp+4OfPm7FohYQzbOGMHaxc0j0NBED+Rfe82S8dRWtqhmUdCFwMt4Q5L3sXatu50
ieGXXOJPxYN1lHeKXa7lL8z+shxl4dFaugmzaIwB9uioyViW7cAuHhTXX/6OS6ub+Y6x7OISPpd4
GNfWOh22yg/Cbzt7UFeSjVyprR+tM4KtVuv4i+u7fyypaBKQAWYlanl7LMssUkMtSKZj2brePnHk
XemAI1kz+2nBq7xPLqYrcGNr5lZk2WMQIQMbDtMmXt14a2w9J9sGW8XNncT92Ifd9S83xmb+JdNM
ZZyIU4fd03bphZz+2zcR82whM49RUbQqFaAAh46TGLop5753BtcmL3fCLx+v4/4103UD9AhFADph
b3cIPZxUELJSBEMeb1FscYuH+FwcPDta8BuLlmYuShVQpA8ULE0XrF55Dvpf+2zv2Uu3atHSzEVJ
iB2L5bSm3u129Sp0iQcd9bHa5AsA17u+8ObjzXxUwWyaxL8Wk48aHNWenktj3/z7Tzf3UFl7zU2N
BaGOuBt2kdOspD82gl5P//I0zBwSeiCWFCksqFqj47CqV9YxtiWb6VILp2Hpy828UsvQ+8yLWVHL
q5hAGiEGtJuLuLCgu87v7w2aN1a8QmgV3WI9gzM9vvKOJr695HnueHFQgQTsEk6OXvZsd4Dq0x6F
4IyRwI4wcn1M/8E1fWNjtjFjpDKAzHw90ugMOatmtcp3wm7p1b3zvd6YmW1LYTEAC6LJtC1M7rVF
Hj9mUizs/fv2G0C7mw+mz14FHw2EcAyZ4F2uoO/bzSNzRp0IXx0iPw6ZJLHNJZPKe5/6xuTscWBI
l4rcFAtTTvpl8quCnaEkv2od0dn/WfIL99492sEW2Q01D1Bjs+8ooQ0Y5Z0xvXvDrvhWPAzcIuN7
6DC1b2Fp76t909f829Ycbd0ze9Qomldb6bFDufmpxxvVlCOYJfYoP3snyc5/yatkLz54T4vOdnLb
s9fqjfnZl2VEXwU38tX85NYTB/jo620u18xmsAPyvAUnNf3FdxYBO4LU5PsCDebf38S6sqRLCRJ9
fNxwBb/8oXDV1WAz8t1G43jBw989q2Sr4EIpIGqqNnvom5rye1PH0iFNIVkHtPX1i0YK9nXsL5q/
r9OLDEJJeWFE7qqH8m0I+tJ67ySYU8L8358wne2b9UpBGcZozUo8Z7KdONYx+wHBuv/mbemr2uZR
ePTs/IcoLth9pRDOv/Ot3dmDPQ6agCQGdmtXOKEsXjmhY9rjY3/kXX2UP4d2ioQ2w+sc79R8R5PK
qZcaeHeeCRpnlk7eSyv0XTUE7Re+PVhPcmuN2b5O8BI+hU+Tl2Xi0jp9ZHYbk8eCp+xYrWJnyVHd
vVo35ufPh1AnFNwYPXoIHrVT4xyqR3XfPIbb9Vo6bhjO+52pbn9Gjl62WTjj926VZukqFE/IDfz/
bM+1PpfFa82eX1pX29aHgDff205uRF7JD8t5wmtN7t1u31icuSxR766+EjbSAW095hS7vW0895sp
pMm2tX11SSwp2KBa9TDs+s2UyHrb0bYQdP/JZMVkVa6X8yP5TigM1OW/n0GbvRSREEIuHvkM1lY7
mRe6+5d2P66ZAkOwxZj67Ef9k1H0m8JmrgUJfUlisbATdyL9Nz9h5t96L4zQRuMnDE7iMJvAyQ/e
Wd6NdrTNDgymtoWXpYDiXirzxubM6ZCu1brAfGy2oShW8VZ5TbThzDvAVfpna7uwxukzfrD3c6SB
USlar5iVdPhLeQiIywcOWWFbzqKhpf2cuZSGWfFpIrIwheuUH2tbsNGEtRFH6R1mae8W1rVwi7RZ
IlAhxuKN07p6d8rrPYKMdN+xvPTs4S/8f5SEvtm5WUZAnmVUaTTtHJdlSkOHx9o2nrLt1QGbvhRF
Lx6UWeg5zYdRBY/DGTx2TnpkoNHr7vUOWkT7YulBWPqcM6c0NJNqvIGLaHmIuh00NaaxOY2DVpUr
77ythxMQLhohdmEbHB5mhFPrWtzVu4/CjVOYeSrTR8ag0tlVJvK+1oVQmbK70+SsVAfpa7s+T37A
coTFYp4yvbUf3JR56KozuZDZT+yvefH25RFX6DJp8+h/aRxg0nz1E2W+E5C3rcVc2VW3Tz7rlTPa
zKrvVsa+dZJjcmSA6z+sAd6ePX3mqRiTblpax2HI3c+1W1PjPG+0i7haehbvRreghi1Jh+9BWD07
5LDs46iNe+mgH8afxqvHYFqxy4yQ7WIh916wd2trdsIroe31GvWT1zKg9Dys+023Y5ou/j/b+udm
ZWyS4/QsRlxoJGNWH7uQ6Ui/3++/lzo78miHt0w6wHy7RwfTpnDMoxctAVqXFjk70ZGueCFS7/gp
m8jdzk7hZXKLjDE4/aNM6OaDzp9UfL2E3jy26LpTV+1ePKebXk+2T16p/yzZA2YJZQGILOCy2alM
lIQC01X6z22NHs0DsvH4CzZv13EfzHXgfrxld6M2QkYdPQYVTUt9tmdpb/hpxmDHA8MT/wyO/Flp
di+lI23KR+HqIre0LQ75OjjkJJrCRluKWe9tJt4JaQhDRphv/oHbKzJIKfPUDhY3w+SEgnu10cpy
iNKXspN7D/etrdnHLVtTTBq0pw7XDRn7wbKHp2aV7f8/8qDpns0vwq2lWUiCKOBQqxGrMk6IxX/v
XoxtxINqPjZ/qu/ZsVyrNAE8+/r08Wa+h21MpLybrzlLfvAziOZ2rJDhoJf82BGTag+eU/0x9r6t
/BZXDUojCzbv7iA4ugkVxVjPuZP3PE+KK62VeeeEVXfK977LLm7gSYsP/8TBWDe2ZjsoISETlmPD
adlOzdDwd70D0L4QxN57MW+NzDav07RKihEkfL3zk+skrN9oBHgff7glM7O90qq6nybCTN8tpvbe
7VGDX4HiXrjgd9+f2+VMccpNQlxdC5mGdSfT2O1O9UV58N2cSlW3Ub+EC3z5pSXNIshG7mVjZIj3
aw+Z0dq1w7xkTvvSDi2uafamhrxxJu14mTd1ivd9d3LLg+2tpEP55eNtulcfh2P19/mevakxszJz
yWdRlQPZ5hi6Ae2FYEvw9i8PxMwT59mI0tJ0uJHrf5xqUpPfZ1FLbnDahXfO6WZBs/czz6VanyZK
8kpPb1q8Vb9fj1OSipiig7K+M+Yb69e/+4rGLDdVOk9q6gCjU8tVpDCT2uMeBT/bW/BHrzSw2fKQ
ahEVStUmYwHmmGkjRQE5Ua8ybcL+GG8BMzwqzs8GFEDvwA3//omL5pbPz75zuSx92jsB0Bvbsy2s
EdZMIUbIh4evxVl244dxhSa33dkY1mzUa910nWyWvu3kKT5a8WxDG6NUCnlgxeMjbV/0cineMwbn
MT0PR50gU3lZ2Mw7NbbbZc4rPTXCdrKWsExjdZAc/6FYn3ZntzjW50/bXwvf9I5PeWNr5vKjEfyz
GrG41mVmLAlb/Bit2q22cPnuxUFv7My8vjUMIXq8rOkr4uHfRFsAFjDudr8B+q6+fZPXqG0y3I/j
ugRVU+/snvQK8tENkP5zmGcdxo1sDSUfU22PaVl9ipN4s7Bhd95oWQK9pMJWgO2mTr/h5g0Iwf1I
yrWervx/2i7xoXhojlOXfhFccX89f9uaPQIofCvILE+27NcSbLBC+nqK7KbSEz1ZxxIWk6x7BxKs
6gSUtsD7ibP1teG1alupkg+RXkOBdAXxm5H+0Y1F0Yl7hmQRaCyoSWWSVXv7Idu0jVMpUuWDuunI
5OliUlzbPYGOdeU1tUZH5Alf2Lx7TuXW5mxxWqwyASbBpnTyLulT+znbia7ivDAwya7c7HNyTF+a
o+L2248N39vIW7uzjSQVyQUmDckHVEYZ2LCutd8fG7gXrsIL+vtrzp5xJsb4hhpjQUCLcdJDNhyv
eBA9RrPkbtYd625TFT/aTNgV2hezdCpGAC/hz+/5l9vfMHveEdCUsgaGwUG0vX388CN2fVc8TO8T
4p240d6hjcHYTdAmSzf/Hpbmzfpnz0UntwyV6xT5wMBYNz52O+VRgtLcrbpVskJD+Oroa8WtbNzd
y8KnXzpUszdDlQoZEsH0Uv04/ECYdvXytNmcaQwMm+d+tdSFutcduV3pq/e9cUBpzkFitgypl61v
RudHuTr9lTg7NFF4HHVe5mrKpx/61a9/+5Fff9qN6aBBmVq68pEZ5kSfVliNu9PL5jxVQb4zP4ni
7WWpbLBwpl4L9Tcm1Uo2Btqnk7vtMRmtERal2r6UQbwXdEKHFLWNSQMAqpEyVzo0KiFkTpQ2nR8m
SUSP3fq0PoWr378rt3IZ1fTdt/8snJvpGZzHGrcmZ8+k0qCDHvp8TXq1wCvyfUmZp9lXT/q2sBc7
Wndd0M0CZ+6WgWhNG5QsMAioSK8PL/7r1ZC/ij+1veAUzserWzI3/fubfZNVwQjTEHNanK9G8ajm
0YKF19f8o+83c6pWFzF1wvu/p1G1VTd0c5v9mm5Asq3sP8whWrB596rDYrUYt6ZCLph5OIESC7oB
unzIvvrMJeyc4guw21JxGSH88febWYIaBUBa0+SpjQ8LU5v5M1lGFNbK5OzTGlH8TxIe9cTkuO3H
RuaR2n+sTCoztLQhvs0Lqr2YFFJcqNmnz8BuolNADx2FMgYi2Ht0NVcM8Nj222e7X0nZUm4xi6Pe
mZ59SkswfD8xlOzTg7NufwfOCFwqW48rs9tlqEzb9p/kkP/oC9dfx7W9sI9zAYz/Q9p37TiOLNt+
EQF685p0kihTMiz3QpSl955ffxZr7j0jUbwi9r6DHjQw1dPBzIyMiAyz1p30yfaKdduGSYWFF1+l
nvkYpY1JfVG5Z3RlKLVeGMeWHMdCzWpJMn976/+RjK43FLgxAM6Jk1vvc5QHmmg/tiPuC2xVHbDn
xdwjweCjT1iWn0sPaJIRwI3XALQuRo7wJSi+v6Haq4vz9wmwcUAWElmUeKdpJomPWoCJF7Hdgc9L
NkuQVQO0QGf1Hhjpav8Th0YPDpnQHPi1Yoa74lDkqDTzhgiS9y3zM8Q6uyorK/BXifD0WCUnUeE/
34YJTFkWgDej8BO1aAO3AXkiHdsKA6ZwKpVZTAslEB1kKqgGl2o6o4242wqMpiOOx1w+PYXs6QuG
z0VFiO2460HHECWEL8CcIzPm42X9gadOBcFk4EpDFsZLJ/EZ14cp34hVYosoUX2C4S6lnjC6Aywd
+hk4azmhf8oMmPgt6JY24brwDKowBviDr64zMdYjBVrk6EMMYP2N64MxahO+sFv+hBFfENI7KJz+
urE+hJrXHh9/+nRu7O9Irj99ciRgWwnhOurElkWt7WJM8IA1k0TtjkY4ZVHBOslJumoPS0nmPyCY
uz2TxnFcDgMbdyg1fghWKFeCDXREVQJHALmEaN5stCeA4KnA3erNCtT1JP/2zdIeGXfAgVkhOfAF
WOxy6/PrWlg4xmlfwD97cfVJE5+Djj/Pazp8UmVovc7r/Y+xFp/MBL70K/vlV/DcsYHxJhMTZ6fH
58DNWQ5MtP3vdkxUyGMqycuZIbGDtXgMP17534N/kixxHW99tbDcwKz0XyQK1U189g1hvceM6wE9
IvjvBqstJSinicO/rYD9UjBLjzHeO4Atmkr7qs/j1OYBhJmvQfcFwH7QQ8avTcPQz5UPuk6NA0Q6
Xvqsn5zrIaafgTMfv6acErkL/mTObiBJJXCYdccbZBon9h5+BgaG1K4rbzDoMk1ATB9/lRUtnJuC
XhoWH3V+oprAYwaKD88hnYkxe/z8KrxROgm056WU2pgo59eyz7BGRueMJlHgbuJycDxGRcQvaN/0
kTNuOVDX8VpGxycPGPZJAoftmZDJ6iq12UgTBVIEOq5kka64U4EmHZPpT7yW7wrR4piVhP6NAsWR
pYB8Gin/8xGob/GAcZU44BjdLp3rvZ4Vsjq1qZXI7FiwE/Mk3+YAY+wJdh2NjeuS1xNQKNUG4ECz
L2n9+CLMaR6MKKaRgBuJiuIUrIv3XFbyhDy1P/HEzNX4Pb1UmJXwPxfkzOgU5IxAsjyIfu+cQ5aw
3EB7WKmDPhEstBwuuQdmemhTHoILF6QZIKdjBAC9UqQuXHUYdOE5BOhMLvyno41/245ONAZgDiPs
0d2iQdUZuXyCsy+MKt3YmzOlbfitRxCkfD8vZArnbD4mhAFSQ3O0CLS+0RZd6XfReH7nCn1qhwSB
CUIAqwDpSaIKe1DI1kRKjIwiS6HRpKj4zxJhTgD7DQhyjEvfCgX/AsXUYAK1WzprNSrvJcLWDL/K
wBdIqDTpidSABizy5EuruI45NPRSCY6dudi4XDhshB4yfYes3zB54ODm4xsch37pfJf6TjpO4bQE
1IvASShSYM0jgGov4JlESVdJ5VLaO6GggKfUacJQCzGaC2q8LnJBd97XdbDFYFsZanQfsi9JxvEv
oErFPDztlS3m4yWfgc+QUmbrthGtEIVtvWcnY4XnIikb9BpKFG9zTZItDRHP+TLMeYIfE1iMGJOe
tvpFIEItHGWki0Vfo6iDz01qAIoUEjDcqFT+yb7hc6gNy5H0qc1BcsSo4mf7mhuio8qMCrA0ItLV
wrtn2vc6KgHAEvA9GFBHGDgFiGdBfFnUHuPaIwePhL6/kEXToyiZHTjENi4mUlqQsUWdPnD7x/f9
7/V2a9QxrykAmx5Nn4B1/rN8V0qf1y4vh+CXtrXX915P1ugYqNYUeU/JOzaCHEqMguVqijKmvIa/
J0Q9a7/Ho7rBEJ+23cIMonQWkTdVXR3xz6on53OinjMVpOroTNpsNup56T1xb6NwYTj0xKBHFd8+
9XtAhYxzTnGcC5O/gTuOlNU69J68bsH13F+LWzGT7IHnpIJcA2D6gjSb7kb7EhAiABDCxK7Fgcr9
8UFMhyihA7fSJtbHTXM4nhDS3Fbr1WwtETTe/Gbb3W5ngIVi/fPVK6TbdCrZDr/h01InxczNuJU/
MURMUxUt8Kqciyaa6PXeGZ+lCuIhsuafnl5oIyMiAiqwHanA/F+IY+4fJLeiJ0GezIayFI6iQVvI
Z79MeAhBpvp4f+8DyVsZ42Ff6TkobdwYZsW5eJGd1znxq4WbNE3N/HOAAjfC6SBVAnSVWwkUWM3a
gUupS7xynn7MbtNs9gC0/EY12xK0fkFf7nMlWI+AyBjiRk6GyZ7Rueg2XFFTF0Bnka5aj9RrPUhE
889KfGmFhcr87AnBNo1uSgINBnu7Noct+IHqG0gTMHVQmrH0zKEd/PERzcQ4Cg2ILxhBXG4aYe2t
lH5A/V9OKOqS6qEem/JWJptfF12/S0ndOQOCfeHR5w4ICzy0bgWJaN6Tys6hLp0bG122CUqOlOUu
r/7zkBkruhI02Teu5FNQw0KQkrR4u6GFgqfBIysRn/6KomFpA+cs1rW4icUqy5ovnUKhLhY4JDGZ
wh7RLUrwvv5iVD3R1Y1oLTyU564VQlIA7yBeAsDYZCcLLueigccCI6XRRZDlCXi3P1aLGd1DAMiM
uUFUOIHrfXtYWVRWYNGNXTsSi5fCL7Zgra2J58f6YzkzNwp1VJCnYDl4cvy1/15ZCFkK2qAZStdO
ynQD4JyDI4SvSuJ/cnlP8rgxGJZeuFYzWSnlRubkwDq+8zxOTl17ZxyAtQ+wAfzWIQO/JuaawNmq
m5Wzj/CmPS9Eu3+TShPHfyN6Yq6YQhDLqoXo11dafRb151YF3+NKIJphrBUdn/CJdLlLkG8owP9m
8ZqIAS61MpElLFdWpmm/C5nZGe29+aJREa4OQKI4JRCq3LV9X1mJA7jGBXqbd4wWF5ValuzC5s+K
g5EZX1UglRInehUwmeywsevaIUiVWd2vBWByrcLKytJ44WLOOVfUlxmew6gy0p9/zv9qaWwTllXH
y65db3JZLV1sKEcSmWC89FA9JZrgqKVDKoxsExezoA7hnQvgaz/avCDpm1MufM+0lX30VTffM/Ee
YOsFvDbFujYmxZnXXYDWCAO0eb8BuoZUZ8EzTspZd8ImrhcMu0LYgNbeLgczPzVbmrE+BCSShF3/
nwJP/SMLYKOY4UINAVnHWx2iuoqO8zDybCsmu4EwjN5/f1vPEXJT3+2KW4KnnIvaUEj4V94kpx44
ntDQ6FO322DdVBYgD0PLawwJjMs08Z0V8gP+ACz7SIs8TuN4q/EPDP0aK2u2stDJRJOM2kiJDoZs
rUu2oSMtxD1/D8jpPb/+wknWpveiwaGbwLMxMw2OQwNFDyDFEoSX3+5G3TPv7DjhXOk/l8PBOG0p
dHir56P2urNWZ/7TP/haoq4c/VvSWtKS1VJ/3PzV+HcHpx28CSdlA++Fns0KVsCS6qUEASzmyEU1
kDbApk43PUCO2WLNatGxF3f5pWRI91GdqETtpWPmLSTjZxJOuBtXHzSxC8iN+H5b4kgF0B04bwzF
6IKy4pxMayvFFlIjBWosh9wTXQCze1NmGvh1lZ9C3oGpnkTOUlVs5nWIDwJMAQhDkJUA3P6tTgPE
p8sBZOnZtCpveL00hxf2yVfp11aLNcfBICa9cGPnXOG1xIlb6hNWiSsv9WypWIm52peYGk/6d6Tm
vaUc5vx2oxDBgdBiBCuc3KAaGd5G6LHdOW9wgF+INf5c7D3MOyp6u49IokneoaRRDDAH0EaTCHNw
l8eef94cCuLIAwfyO4SEtztcj8zj4ADFkVfmIBbo/+E2gfvRumrOIr+bBOtYDk3WkcAWX6rCUkly
LvBFlRpAhoBs4+CKJlZLaERQVCeQ35sCyX9BUB8QMEczqhoaC35/2jTzZyGx2cj1gGwA4IAT9W4G
EOPmSe/ZmLU13PIZjOGx42kNfWR9KxBHvmvVB58n+5ZnxKU0WlIF6Xlhw+diuuuPmKj0kCkjUN3g
2bV0rmVVkVcMphU6Iqdafwy9Y9+XGpP6AHYz+jWLJ75YsAs+8K9xY2oY0d8JygqYb8C5Tb4hzAYm
Gip8A0qhRhxpTEXeMFy6T/a2bcdGqGFsgfzC5B3/m8WPmWTgJ4POczpD3pWCXLm0CIunxroEiCkK
gy5mo+sfgvqdfgoLqeNZH4Ug53/lTU7cLyU+7wTIqzdoZi0uyVOoV1tple5EzfsoVtx+2FDmHqwP
YM3aeKT+xCyZunTk43ZOtxsNBECnwXtVADju7R0r3KJm46j0weF6Bu+1f5QKHeRurLuRlH0cbt1v
asMtMWnNRrnXUifez/cE4AY2kOpxqvH6vvO+arNUS2KMfvAVL/Nk3asSOntEX38SiUh6H8W0vb0H
rxcpiH3uX6x6QfPmrKuM+XbwQUDx7rAFFRAbK7HkeLafmV51KWorYd8kDIN2KVna9dFST3d9NCrI
7UkMiCcmMTWoJ7Mh4mik91rdJ+6m3/lEBkPtniUSeOL+G98JwzLyxWKeA0iwt4esFGhA5ULKt9Pa
1QX+y5UIx+pZB2wTxajFJzpVfQy4p78VMAq3caCBwFsVeTUuzEhZenyPwiZrx+6CGY+XUT+8A3JD
GSzPfZcNbKUyxWjF0MfWMQNhIcCaeUZgaByZGAgYgUYnGtZxAceBLzuwm2pDcWrFaaHee0/y8P3Y
bIx/z2Q1aFeReCgNIgHEt7dby/K1LFcCFdlhnWnoNgbKLOHrtb8ruJXPugRdzgsP75n941BU5DFK
BgAIPM1uJfpMI3php0SwU4dq0xuL40YzynkjYGKBizLonaSGgHQ/WInG/mQWej8Q76GvWLm0n5Tx
eAvnF4RMNyIptIJMQT3zBCFAxUMe35OmfBGkfTJsguTjsZSZcgoS0yInwrYDR+GOpYuJ44It8yC2
MRiaFqTSJBJcqm2zBRjrFm/qgZwakulPCVBlkkSvnhmkyc+rx18xPt+n6nL9EZOL76HByW1qfAQY
43Ue01Sp+/lYwsxuokaI7kEasSkHC3OrHi1bS0xb5mjU6uC4h7UPRNQ2P7oLWjizEDgNHrEKYFhB
2DJ+xtXTuUicKOtTLKRo4meJrmSDKYpMf7yWuQjsRspkMUBi4j0enOd2pByaZsNtHT9Swc4TMbs+
feUGs+zAwLgUi90X/1D5uVrbxCfWBaiUh8yLEdmH0lkYfsvhGOT7xL0wJd5D66BdiAVmjAgiXB5G
BBCXaC6ZZFiL1FeaJAxjuxVIXYUkCE9991ZURseicdA7Lr3H73QEBhGCAEqMpDFeLpPDayQWvIJi
mth+HwAhN8pQNjZBk+SrUcguKMqdIZ7ImhwhLxdxxwRhYjOlpAUg5vNoI0YLuA+So5r+eqwwd1oJ
YQiix7QkYKiwuFutTBOpLyUf/UHgSlLc5rMpyu/HEu6ffaOIsfEBcwLI9U9LldmIu8MwDfoU0Vjh
oSbUvL4ygIoTDPeJtSxqSRnvYnLMPeB6ocUCdHRgk52cFZeBqAUkDhnK3zBYGPumAEnmkh8RU98D
4D4QDD9e4f3TfyJxcmKow4tdSHGZbWWd9Ql+CLNBN/BPYDQEZGfqsSbfKzX80tKl2z5zemPSD04N
qII0OgInp+c7fhi4fm7jdaO9KxaghByDuKz2UZlKoC02kd9dOywUzRRAiIcjFfDYuJXn+qkoO12b
27yZotitewa4OIaQZD/dQlLzLracSBpd7pW1DGIFaUYJkmr/OxK1c02Tc98v3LSl5YzbeyVECCg2
aUYhMeF7NeFXokJs2dEWHkpLYqYuTKRCtnCY3M71sfE4QCJa0UOPMG/CxfeNx8p43/0x7hyw4lFk
kGGw/rz61aIQJwogvxVzqL/4Lr8b8btS7us1MFDPLYmaJRW8i30gjke9n8bQMw8Gg8nixMorqwx9
lzb6XiVi+R95apS89iImBKOFYrw443SfaBkljrTNLItAEobl9tRoh89K4FoXNqprPRnw2gNnDwh1
DhKyVhgy4C8YMUw1yVGb6FxRp+hnWIoo7xMtk2+YaE7jg4mtBIOYjWmKegQO17KYVJ4KjI7NphMW
9HTcw5sYaCJtsseZJDVOrnSFXRjAcLeWYEnnLPTNjk4sJl16MpeKZWHn/hr3mmg7Q84JXb51obbi
nqTLIofhGHI/WtHEYmI4LmRTty7sRNkJotm8Uiy0J4iPubNRSrTNkqVU4KLaTGKUQMqEsOKgNly6
YyhtiNF++sLrWWwEXxmGbjCyDxD+mEW3NBoDCUOFKveGVhlh8crcRUs4znFCb2RQRCZUmPjcqg3R
gUjFpc24pxgAUXJCJGYzOGoF2MT2OOhLNfb7jnl4QbA1//En4e7/5dKubAJi+L72Q6e0u+I1RDuc
Hb0ISEnGY5t6sJeJtEsskKYNG9ngkCh6bJFm4hmQRMEegX6OBz795K7QdMMFkaKUdla/BrXaaGJz
jjMi8wtyZlwGqNDGVgIJEQ2GPCZ2watjmUnjyg6C08CtJNstdlCklnjdAloHN16IifqCFoZBXUZB
dQacp7eikBPJwQ7IVTat18jBfKLPSDLcjW9fdkGBCeuPDYvsC9BlADZmuodEVfXTufixMFOL6bml
AcW5+AOfg1wUmOAAmTLtoRjyXhGcVqzsqFY9sH8aca4nW9+Sul+c7AqAleagWGG1FoYV65EW+XZK
4/fyb/RahAsO4T4dCV27/pjJ1XYHP2jaQq7gVJtvDBIC9g9trgRA0gjDUPEgJERfmqdLpAUinbWU
uhm1aXo0AgsdQKAJFhx6cjRMmYkNlfW1XYhgfXIUblDjDITWj3WanXF7Ijod8SoeOw0R4N1qQNHG
nFMDbc0uhoKAIYh9jor1SORIylgPANu58gDdJBF30PnWzNFMXYL/PSDNh9y+eLIV8FZdq6n39vi7
/rLet8tn0NCMef/xiYnfJ64Cj/mglmK2swuGiCcHfNBmU+jcF2COVmDrG1zT40mfqW2+HVitTXWG
O0QBiemVlGhtaKEZvDZ7RsvKb0cDnTSvgJdTd4bvkB3Ux986s4e33zrZwzgK05Bx6c4uyQ5aiQTD
O6oGY+fACBfg65fEyvaCeo5URBLfC8Lvg7Jb4RM1RZbRl9N86PBkfY/UXa8jZxmC8uFzTJ5edgp5
f/HJ24dgMqqt7l8+FuTfd2KPtGsjMwMeR+Pza5KUohS+S+Rc6BCmgWUg1IdVjPbDsNASEAq4mkBa
zNg76oLYe8N1K3VyO2JOqWReUDq76va9gPgsKsGkuYqZpc4k7v4e3kqaRGksmCh5v8T6jJgYB+29
Vzuj1geMilVov9DVLbLUn4BkJLGJ8W1MjBdEpS0V1pos5anvZ1Emez1+65X7U5K4E3PG6ez4Odly
LzxgxIfVKYIoD/YoVysonPutBEQ7omwAVIwFzzTFTgGC2u1mTG7lwKDtiKnxAW7+zVRW4pGK34Y1
T9jkLQyysfETkOBkQcXvbRSkMsjLjMTfgBWeJEko3wUcKENh2YT5Mrzz0/ua+qrWgSGS7OODk9AN
6xycPUcik3bJiEq58AH3HhkfAKJUpCPh9mGRbvddcH2FHWS3tyG+j8gOM7mXcOOS0w//bZ7W0dnE
rCAmjz/5/ffqF1C8S0X5+8mtcePRmgS2YcyWoPXq9gsoKgp4J457+9l6Pex86xP8O/sDSlU+OWWW
aZp7/dyTzeajXO/tTaR7BE2/x9Xz440Yj3dqlK+/YnL8TFSxqcNG2AcgIBYvUhkSIMQtHPfchcNx
4sRHbAv0hd8uFa0HmVSUWW/7g+6Ukh4xiv54GXPHeS1hcqWL0klFr8h7u4wBOSdEhONwcUPTZSRN
CPHc7BdZku9jx7F8/++iJufH9EEHjOW0tzPtebdDsSAlVn98fd29e+rhku8ucPFawqinjqwHsnbW
Lrlw1jpWTUJ03U4ZYnuAtET76tPqHJCNnuwxHGv/Juq39nhz5iwrN7KzYSQT46HTDCFPjQXaGJet
jUcy3mMwvGeYao7lhWOelYMWa7wd0C4LfrTbYw6cYQji8U5lyIWPqU8ZwRUtooGi+n28ojmtHQvr
GKFBoxcIH28lZQ6XNb0S9jb+UEsEAQODItuSBhnQ/y9BdzA6LfYuGi+pEr85rFXRNse8PhYxu2v/
ruWOu7nNS1DVBj1oqIH87G5jPAyY8MXNlmp1C5s2bTBuasFV4E17u+Y7PLAS3MMEdKR56K0fr2ju
ul+djjK5jEKV9lQvQZDT4k2loM6fVv/FuYD/EiEuTOc4UXSrALXM8ikdFb3dhLXGRGgedfdCsJCu
nUJI//nGaykTJ9FK4KDNE0hBqmgbj4+T192B1g/GU7ZqyKmzTifgRjX62wfPkg+aaJjPeLyVf/Wy
qX2+/oSJ6UTvROPwBRQw016tlEgKzMzOMA4nuCpz2D9xx4RsP0AIc16hjyJSF0zH3FH+Dc5wmAtE
f8PkSvcsJgf/9L/u0CSeJkQO3x+vcE4rryWMlv0qACqzQHSDDgssQ/QseJroPmfMUofe/+MkMc3y
f9YxNRhCzEplBCl+sIrJ8y4duxMO65OAjLh9ap++eNIi9mgA8gCAFXXcS8xgLNjHhaX+hWJXS5Xa
AMSuMj6iGu2j8iPYkWv857uJIh7efhigBJzE5F4wTZfXktvjXmB6u0wEw8nlda4s9YvPvKRRLERP
D9CqkNbAoNDtqUVhwHM12wzodwHuNXSyW2P4XFuHO6KD/sxVi430kamrpeGymezmjeBpdQ1kbokI
ys/B5kjhmeKHH1rlO/2UN8TBoBy/Up7Sz8dbOhdaIEgE4y7cJ2p6EwWlmSKouLQc7BhNTH2i82gK
COoT3snvYbCQvRm3bXrbIQez/BhBpfFIvt3WpAfLT9mygy33Camjc81kWsYR+pUKjgqXbeJ8aWZn
9rF3LXJykkGVpGlccgMee1YPjG+0C6nu6h3gVYZrk7hWE/Q9LPUMzb46kHUDli0oVDFWPV6Vq6vQ
skkYyI082ENoKJGRdzTpwlSLuRefIi29rWsd06rrxyc5U39gEDL8K3V0xVdS3VrpEiV3BrsByYNI
kkZHE7HEq039y6hK/ASGXEAAxK8Ou3osefZcrwRPzGgRNTnNZhDMKk/+hgF3SfhGp28eZxabeAkB
bS4wvV7lRIlSyREkJRmFuccWlPDCT5aaUXdc6i2ZYof/ucexs4+GFZAQQ078fIjBWjfmhMHe7UrV
MpBFWjWX3KZ0E1OMqm/Qms2oX72hfxxjmIh6lZm/gV5bxwUnNbtgYBPzmGHGRf17aV0dK5M7nN8q
ymAjU8/JRrXiPBUc0EuVldlDvBIz3dcyrXmlh5gk2zWHPictDEEChDdZea5AYPJYZWZTUCJgn9EZ
hIAaaAC3ylrWDGiNM4+2GbJeU/rJ1S+Hz3cBQ6OHz/X6tAa4iuFSi33J9x5fQjMbSmbI0aGMOuVP
y+s6qeuKamx6YG1KyFSBW7Jy3L0jHGVgrBSoCggU6YnipIXr5UUdtDYiGnhiUVU+GQuemCSH9U+y
+noBqTn65zZlRc4r2yHe6mOzAnCOpLkvC7t8H33ffspkl9FhkEmRG7b2M0e4A8A/CGPgAYcWotgc
ierotfnyhhm5fXk4H/OlPtX7PiZcxeudmNhBmQLubx9CvGy/9r+Y/VcPDDFG4YjvxO3XC38AtuV+
X6k98d5/Ua1/vP750/73JCYWcQj5UgwrnETWv8TVIZcWauUzWny7wInlq9o2klweC8w04LMbrwav
DuP0VeWSJz1BmWe7UVerb1lfpOYYlejWl95KnlxXuaZbqUijFoFlCegpGi9STXG1WAnVCEAuUrlS
ItNjDoXwFCVWnC1OGy99wMSzDpVMD22IveXIa7h/RzHG0y7car0mvGbqtLHJNmdYxKUocyY2u1n4
NAaUvKELmVGu1SA0A85XZFx+TsELAPE3qqevqKcVhmUf69FMcv9W6OSpFFNSELMphLaqUBMAz73v
PpvzJTxe0s16bQr6S4TkdUJo4w3BIamZsQTfkkV8uBmndPshkwdTL7RJ6v/Zllwfr3Orv79XF4U0
Y4JmJ6qXQDuZiUXi7fYtFfQ9bDg5j2M3AP1d8PpLt/svHrlyTKxS52maQPmp1fMr8C5yxFaiaqyB
4wwo/dOPpG91CVP+LGHszVHRjgu3e/EDxut/9QF11/Rx7OFURjBAIJEhuoP/wCb4BMCOZrZ6oiT1
Rdc32IFod/TMhRf0vWe+PYyJeet7WYgbCvI9jBc6rSVnNgNoEydRg3zhHXmPOXdrSv9mx6/WGshK
3SmjKc31GCW9Ha8f1mBxedKZzV5l4Ui0JaVf3N6JcePKLKvrDCLRlSAYjLb2zi5pxrgA78oT2p22
21iD4d5gov/l+8h9i6eluf6ZNPLtFk/MnBQ6FCh3x9sOUANrbFRAtwK9KbY46BHcurNCVVKfXl5A
TQEICZ3riQ6ewIQ4h4ygRR1Hv1otHPsU4BuR4e1HTUxfmMS5WzTjR4Gp6IBcI3w70p8n84vA8PlP
sPnA9v7m1o+t0N+z4YHN/9ORKx0YFI+Kw1FuSPhdTLRquzMkzNo62unUnbaEOkIV0GWHd+nCVVvQ
9D+jfCXZAbKOE9KQzOX5Gvkqo89Sy69cNQgHI21Y/fFKZ9ombnZ42u5WFGXqxRnkFdpr/rHjtogH
idkaKNE9YYln19AWDnXmzXYrchq1KR5LhRFEZpqzc0zB8DfOij84Vr9kNxfiwz/1utrMKP6/Hmyc
1drtmu2QksMhAeCvS5yt+YSUWyIS4CmfoUaLDBZLRzkxWpXSlaky3igxNqvSdDBxH4OKcVhT4WIe
ZbydjxR2En+FspNlhQJZvakFPnmFi8qJgfITFro+PUnql3x+S2HHNPv3CHgDa0FtudkPkABIBCKb
kd1zcqhyH5VBkCBK4gGIXyO1mavGKdyd5IvfqiCgWofHtWdUFndC1SLF1fENNTmOzmolD2PP3mIj
50zLCPTs6pMmTit3fbmoAnxSf+RDAKHsYMrJWhrQP+oYX2SPFN1ZxVtgYStmj/1K7OTYMRoY5zGH
owA8lSaqmfwW+5nq5GbMqI8v718X1d2pX4manHoqCUrUKPAbwDs+Nl/j45hG8M+qnwmmQHH0+Jex
LgW0YI1bvd+zGoq/KSqAmNI1iuftC4c2XhpgQQ35KSpyYtcvtfEW7IWNDpAg7YgxASB2b8V+aZPG
vX/05ROPx0Ye2/F83Nq1w+7rkLYphluqz8/UxEcFQDcvWpjosUZ6G7XkTpL7ijyGTchISWPEgmyU
g9sv6cMeHWmY6tAxw7JKUDyz3M9Vvjg+dq8LMs3SiihxyKGOA6u3XzDkbNlIFQqWNR1pQVWta4cq
VNqJ96wskYSWIu2xSjDjmm439kbitNCUJw3TBl7S2xrFkvAnCMCGzVtHSoMyLoi6t663oibb2wOn
Khw8LK5VaVM4WJasWjtgYSFm8bR84Vbdv68hDEVSWJgx/zXtsGOatCqaDutyPNXPCeZdtYXbNNM9
OYoQUQfCaQHGcJLz9ktM+/UDCrGA1xiH7t/f3RVgCQby0h/kmuzV45AYj/dwxkahcx4gYkDGx3wh
xi1vFURBza4LKnfAHoJZFA1jn4fTsBK10kCfb7omqh3oLfkNFtmRZ7wwuul5DEYAJghjC9M5ZifE
i4Kqhd4O6k3f6pkkAppoX1Zo6QLuq1R9AbCBJNlSUvHeT9yKHX9+5ZIblvVYP4dYZE51/O0Ugsxt
4KrUQgh3j6Ug3AqaXL0gL6TGw7S6/YwkW6IdkA8JrQtw8jDzp1il+lmaBx9kgAyyjSM382G91VkL
9IM24IZNOzXEVWNuNo0JUqNzpeLXJjXONKFJj9nbpUaWOfUGxBHSZeOUMcBHbrdFrIIhygRvsJn+
nFh5biu+EbbegorPPDSwKVdiRrN8tfsMX+ZK0ULd2E19zHlMcXxFxNT1/Vio+j1HurqqjNV59RFq
kflY1edMIfKBMMW8jHKPPNF0Ns/iLOaSwXYdV62Ug8OhHy2wKC7GOKS8IGzm4TASBCssMJpREpeE
yetdcQJUIVPUBZItZWUAyYMKUHg8nCT1EzW6FxmnCFLKHbInhbnUCzWq1tQGXwufHCbrlEVRR0jw
utFKfM5EBDsSsrzsbwmzVeQIQKpF4Ik5u38tc3KyjeIpjRtjwcy2wwhvtpIk1aeAf1xwpEc19CWX
jo8PdM6CYABJBJ0fujTwFJkEOkybRA0XMY0tvcDkA9I4NXJe45VdYzvxGj79sbyZXb0RNwl26gLs
XG5HNza/CTTMxAFzk4lVqnxyPdOpFlA1ZrT1Rtj486uLwkeDUEUl1sarEmX0iZYXr/mhchfqdLN7
iMhg7ORFyRaDybdylKYSwRJQtXZHR9GTKIQ7uU1z4jm9oNd5Qa3bIGYIDwTruPYUU+D7JSoyZtSM
ibbiogDHH/hqY0ftxI2jQxU005zS2H6n0YEpZCOSJbWJX9hT+pl/ci2JPx+fpDgTOdyInKw69kUm
axyI5GkzK97qT4r55H018y06IUyu+SHxmbXXvdE45k4Tsl2eHDPg2CZmp+wi5znuDxXaKQVg3v6E
CrhOk40MWtB+lzonHv+3EukiohIcnnDs3wFdIHaGN2hxqpYgsZDNKDFrMMWfhw2HqmT1HQA1d5PQ
al69eNGXKHwl7UmsVa5dC2Wpxs5WzPROWvubPGiAcVKpAHYV+yV+mhkngG2BscJQE2b7hIndaLoa
NZICJRM+s4ZzyaiUUfOHsB9HqlJvU3cActY5GdjsTwlGsF+6pV60Ged88wETI4LEQx9xiY+0R6vx
PYl/e+8XJeq4MWtxQfNn5guAqwAy0HE4BEHXn45c3TCOziq2gjOy2dwQSAaa5gzkbUZwaIzCSMxo
bcme6hmDFduOMURIK3KqY8R4wp6l9z9mbOBgUAt+Yy4GvPmqiZGJso4Cgwy+CvCWr4JDdmibHdtn
Kf2VAlBf6Vu1Z6qZvWBLZ8wNMHVoWQRcuQC+i0mwEouZCDjhqLOTQYSK0moCgvMEKeX8f0j7rh3p
jSbZJyJAV2Txlq49p8f0uBtiLL33fPoTHJ1ddVdzm9h/JeiToAEmWS4rKzMyAm174evt4zdz4CVB
RTcsinITWQATgqEAS+OsK/qTWnPBc4vXqS4rvbuwm2fKB1QSKDj6QHgJFhG2V4VomS+6FDB9FYI1
0DGwY9fUet8EVVPe6qV6GlFeRZXeRYSbmIEEUERnxJ1qyMOjUm6rCtx1JbfOfUuQ7NszcM3/CW43
FTq4QP3hAgPI5dLthtQThmhU+1OILqjeLpO9THL9vvB/RHBhoFgJRmG8pSvT5YyiWHm8fvsDZp6m
lx/AHvUkDOCQAR1PnsHwZb931qvpfUb6/e8alZU1eF0LzxDfWl5Phh3+z1IObuakgwVgAkxPUrzo
+b6cALFo8dgq8ZwqgV1HtsjtTMhr2nejzt8pd90+OFabcLteGPXMFX5hldl5dTeCz0kEcGlX2zEQ
E3rkFLoEJaOnh2T1U+v7zt5/qQZgrd1m2x9OxsIHzL2OLz6AOWeYC4Sn8vQ6xj0g2KD0ac3+Q/QA
0Xo0bw92boZR+JZBGoB2epBiXs7wkPGc4g08IlD0nxEUKvrndHwak/WgbVS6dNhmblQJvXYAEkMJ
A3ua8dwKQoW06oXx5CeG9Np8RIBRIPl21BXz6+XFaS20x4I68eexjDDSpWldsj79/MyXqz5X0E6F
9bo4gIMTflNC44+uuaM+SEaBUAbELtFa9Q3xyS+cJWHrGTwOmJmAoYZkjQqKWBbiEEeREuX1AGiV
ahcHX9Cp9wsgwM7HSzZ29x65G9u1B1lC3vpfL/KFYXbgZaeCr6nHeypci8LWU3SR7lW51TPR8LOF
19tMeIBOGmiNAJSKznSNuZu0Im84WuJZUUv79lPWfsv+SVMXRkRmriJZnNICVCWgDGHfaQVeiEKt
4XaQ9OcBso7kNfxWfvu9YIPt3iB2ob+Pdmvyxrinq+5DgFLXCtCG0cg/cEsX+9bav6HNYWut9nvr
Y9gIlgzZps3LaOzfttvfJR3WmWMmyyrI+EWQO8CVMY5UTVu+CzNxOMX5PegqtcLUInTa1BCcQdB8
e7VnykKQEjkzxpyyEk2tvBrA2O5wp3zEJujWT7r6UK+/VisLXdEgkOTAuS6+dIsOe8Z1Xphmdlqr
SQ0gmMJwElcFwqJA/7R338+HCl1k8bO22n5wG7Lgwea85YVNZsN1VZ66NYHNRC+eVf013BwEJ38O
F9zH3GNdBgJbVUA9ghQBu7Fjua64scW0ZkiApWZmKHhzgFKa3+ABWyH+cu3aoq+JWdxxG/X4TZ5A
e/G0JOczUwrD6p59BnMntm7oDn6HzwBhvAAeX6fG5Irb8dWS77hT+4leyx7Ne+B83TwK6CckC9tr
2j3MQwwQdPytoMUCdAPMEstulWEWcPKG7KcKnYo+3N6+f2DaawN4XIjozr5GoI7hiGJqX/UnwDne
oUBpjnv5mW6B3VcAJ4ihWu+tSivaFKWprk6PKI1o5u8kEgByNe7YooGxhnoQtCr1pVM8P/R/v4y5
l/EELvikr/tToPLVLvIIdQiNH2+Pf5q/G8P/w3af3VJ1p9WSkJcw4opvoug1z0WK6BJdS+nhtqXZ
4aDdDVB30LBf5Va9AY0LTYGJ9kP/saDotZeWLvwlE5NfPBuMRCrShm7Tn56bwUggAIElvcvtP0zQ
Ptmg/VCRjLftI2rUt8c2e1rJ2eDYtRJ7bhT+LL+K24M9CYpmq4dghcDdLEzrTcT+WP9qmxhVlaXM
2uwS/mubTZcrqUTbomn7U6uQdcc/89onr4zW7RHO3bNnA1SZyI2vuR78RNiMXvZTu6bavwiBHfqJ
+R+YQcvJRC2CDkKW/rivQODTSn1/ynPPoPWnJ9lt/ljh6X3bztxjB/HCv4aYrZKMEXhUxKE/UaGy
khTd2sQtdeygTE/RuO0DOBwFSKaF4q8UqkYO5r22RXnKJbJdqP3GE+VnrU8WdvBk9eo0nn0Vs40k
AjC8xmMpRxQxn8SKRrYflwBK1sCf+H4R3Q+t/FlyVFqAEs4FOISg6oEeQvRtkulknZ2cBNIgLuHQ
FV3l9X0nBlZR3A/jM0nFHa8tZdxnYPGo7qDVQMQLGO2hbCK6Tzm8+gvkZd0KYJnAVEo91YAY1yuI
6I3fco3Wvm38UoPJBXQd/a+SGKME5sOFfObsXY50C3oB/hQV2ZNDSKtBuAYo4OI38V5dQTZjycra
Qyh9qLId9hDRgarOqL0ubL4prc8u80RiNhXVqIz63eVs+77YQuTZ4wH24I0MaeID5+R6cnRf/IUc
ylwuFTSWyJspkDgABoEJV9Khb71UTMaTKbwIIDX5XDUodqd69dIs+MCZYAw3KIR4UCQkiJMZS1Kk
jKWbopYRburG6M0KCDhoOMcPSy8bEEdfzx/Q0+h4JWBhkJFov5y/JqrkOsoR9GtQLDlo/egqVlUj
GWyD3ligelzUom8Uoyv3diyq3GfRy+7rkPUtt+Jp2iu6Nz0M9cjHkTAyySegkW0VLvvpJb+OnpoU
wobokaCyp/MewO8GZMCj9EFVvAqgo7JAHiKIszze01oNFEvJZS2zsgTZ22+o17u8DTU5jiLBSrPA
oDLhB7OUWz696/2ETJJj6Fi2ppbS1E4bIFl1EcLCnKVBFELSvWgYArPvvFDZdGOn3UtJG0t3mZr1
8U4eMtE7lH5Qcqbic66kQ7s751djhjrKDsQKYniXpDUpX9VMbbNjGwaltulroCVXZRVLOa52JQBG
dOxi2db6WBJ2WT4M5VZMFHeqIYiuchAFvkBzSudKgp3GlfcEH+j3j8kQxNXBJ8RXjRKc31CzIwUI
Z7MyCPHK02SQnmuKHNTHKOny0B6BGGtWSabR0pTHfEBrxpBA/S5wuQhMPGLMNxZxRclfCyXtA9A6
FXx0yuS4Tb8ISYBk1/0RWbLPRMxFaJlFbsb5DuoDcn6vJJ0mr9UexPz3atH46CkbSonTxVosMiuu
1HjA1Jd9MBq0S7LkPQVjlWIFSBhUXzUVvfJLrprEA3vVWHHpuslkrdt6HEfCZzDa+KHlows2fsqi
UIwKvazQSQdFgyRUnLZVSXCC/IKHNjbUgNBEr0V9jnpP2WpIynteo0LXu1JS4cHLumY0Y/x3UesF
afBnrqXpKdKg4Wt1udd6u6pEYuQ39oQg7rZVGxPf4ZpGIW/4NTngEYnate+1VNc15OtS7Ske42HQ
e4gZilbRJHFmugUImS0RM40v0kK1d+qSg2Z0M4SisvKyOAj3jaj50AkTZTcieyRouGDnli6fHrgY
CbEVHAjFL0WH+U4a5YbTk7bNemsIshSC8JlbFYlRlRmJDFqgHxj0V1U6lE8e1A2lEMopWpc+5nmu
jvtULSA4Eot9zBkyh/aotZRGIuSWVUySoOdIVnQmvqX2NjX0VVOwdaepYDVcKSW7IuNTTJ7f1QRq
qYhqBLS+1RHtdTRLapzeVl1SbJKkE4ojGAhiFfDeoRiGtRtwFf9IaA/IzKgpJX33OlUNP8eszMnK
GzilQuFDCVqrdWNtMEQxaH1bULxIwlJJveyMCliScDaaYiv4gwLSihwC9au4KuMUjC2FoH1xaQJB
BN5rPGKO0Hv70ZDi8W2oWHr+nV/mPucIZSpEVpx4RW1xNOgzWwhEPi/1lufi0fTQjEJ/uzTlLNC1
jC89qH08qB51/c/CJTNzpYMuGRVfcKWhF4TlfpLHNsItnI2noIbGdqjt2vDE8xs1OKFGqWvk0Kfv
LX0qok/gcfTCD377Pjc19ydIwPOq/S58zsyd9w/zlQQGNxS8meuhTMYUQJOp1O3ZXK1DtE5YIZ1M
dYGYtFjdtjb9MuaCRVUdyT/UjDB6tkk61QSXA+8qf0oVmtgSR58JDeyUb0Iz5IfEvm1t5tmBKw8y
VohawOhBmNhYKqcAvEUT4xCSwkzrwLOAm3m7bWSuJAk6LZQPAIgBVcsf2PAsRJPqhoa8j/bFmEOD
OZ7jTe4IDaavRnKePJERjRi1jodXbcUeKDW00swoNZXF/lTmokc6CQx8Z3rqTOgcNVmnSQX01CVB
T0ZDIXgjB6LJfzXfwRIyhlnIK1tMQMwrZVmKKRUPiMXD/UOXA1l9e16ZkJu1wMaAVeWNshJgNDmC
FjzTAG7+phrYGvV8CXu3MHHsG4oEXkxUXxUPyiFIEPSNEE8ZdMkzhjWy7beHxQZ+/4xrKpoiA4iM
JcuAIkEpsspIKB2S0LVbfy+VJqhzbXfM4Hu/tcChfG1KYMFbsDvlFs+O3pXdKXY726ZK1aVaQmEX
xYRxr6BGDxGKAK0pFH8Lh+que1kC+rJ9y//YBDwNRTWQoF3ViAnfxbkQ+dKhG6xk3Sk61G01o/rC
lQXuAOGgvS2ZnF1KGeITeCqBD46l8quApJKbMJIOyK3SWOdlMyV68D08hac+XFrKyX9cTSlehWB7
RdArXnH1BhWNG4iQHppfEAeu2zXnSE7/HD1FNuBot9dvdmD/bQs8apfL17XNSDotxVQSHRAB4UlB
QPrkfWcm/bxtibmf/lm0M0uM1+Q8KMWoHSxRapDWBvnjb14gbFjakMxj4cqOeDmiSC4VMZrscDp/
CN5pOImTgLWzNaLjsC5P1ae66VRdOd0e3tJEMjn4quRdOkqJdGgTIwxSq5B+EkiTgjDA33Mh4pyX
/5s95gXvA8ySuzGGCcZ2ZDL43FZLPTqGD+WWO/7fTDFHnA+0uOhD7EfuMXoAr5Plggn+aeD1JZ7j
pTmcboczX+JyLS94dfY3JvosvIDmOAjQZyJ4hiAtbPzrewDaBKDC/lN9QLTEbHy/G6MYZMvaoa8p
+kp4PY5zS8zvYgBrOajVe8XSxrz2lKDpRRIAbATTy/wvO3E2uqgIcwoIr3sgPqSHy9oqXLpJBfAj
Do2Z4twBwBOVrc6FESSMjw20bAZOXqKPuj4el1/BHI+cCxsvGxP3oIo/Q7TKUvSpLkRjSyaYo8CJ
IN/hhtg9NLJoh/EG76xOXurVmjWC/BWIvxGLgYngcq8ImjYgvmzdQ+VVepsf62LfaAsIgev9CDAa
/gLTpYwEBOscZTJwkNwZfYdGW/Iq3OWSxYfflXYXo2OmKheSgUxYCcd1aY1xkEMGkTvAhHzHkzzN
aJJU0LlKLo3bh5lF98AMRX1cgUABCPWRCrva+H4S5moQOvWYbpLsMZBRHjayWMezygzzZzzDdeho
WNqol+OmkwDEU3MdTOt3YZtbodJa7rDEIDct1uWNd/lNzNALMefqCAkQJ5S1bZE+Sp228eL7Nl3a
/WyV/G/0UBwFuQFYs4H8YbZN3EzkcWgkdmhQm4X6kqeQikaQ6fmmds/rviMGev+jkQUXynLmTHYh
RAtoAij6gKy/ejOMAeRdsiZ2GjB1olhhoWSamqHtrTxLMDmrMqkJQJderhJUbgGWXSlQdKrtk/BN
F9KgLOrs6lsYFzBqYQ2+kDZ2YlFv/SP6wYIaDcVSq6fNrhU+hSg10m+JrEKqGhSKBEOtc/EaIECR
e62hNP8eJCZtdhxndYVOwpc4fUx8UwhD3bsrCzMs7gaix+9SuYmQPuBftEXl2OuzAo0BRICQw4Qw
+lWbQjhGg1iUSuwUcfYNNmAERv3j7YNy7WAuTTB70s9BtlLHaux4wGNm7aZXTGTNbtuY244X42CW
QlZbD9ScMILmESg9jbXOh1afrqXDaGnEaGpdzK1hKehbGhrjoKU2IIM4wCpEHCN+VwWWKC48s9hc
+7TJIOM08RQDLICkLeNm+M7ziFtVmcOVhV2pR6F8lKPG6ABMTQczJhsNDMpdFa38ZsH0daB5aZlZ
OLfrG2nM6sxJ6OO7lJUWjY1p+3ZLimwzb65LS8zqVZqopLnXZE4e2apgetQqQqAf9I6u6sOgd/5C
CDE7Mmi/UooWncmVXN55uZQkoVZnGJn8xtVIManIf+ZvyBHqgbgUIM34ZJBp/GuM8ZR8LyeBkOQY
XNMaYXgnNR9qtirB27ZwBqZZYpw/DAHxC+EmlC5Yl6yGxVhGDdbL7wqjEjaKv0XQrqI9gAsPgvvY
K0cAtvzpEC54wvkFpEiyiFCXBXqGSW1oY9oIGVdkjjtuSp8zIafD62WGTtWTyh9Ld9+HCxcBWwub
zgWQDeCURnUVQjNsXgycoHlHfSV3go/RTo+fnNEdZcgXWhR+X9wZzTo+qcsKItfh7qXZaWudBZ98
FVAkh9XcGZoP+SdpAc1yY8QXVsWhIXitdJb7JYYrmR66uyHSTi01+v5NhUa24lm3F5wtnl9NATPr
de8hoa9IucOteUOyQzs6ieDU7ndQy4iNOoSmymiAqMYqQSfR6QOKMlAStbIXeVFX+DrCu5yW6edn
0zIOOeCJOVYj3IxgjAUKBDkuI12jIfRVOxT7cP2LzkjuSC1hc3sWZhcExdeJwRv97DwzCaFYUF5N
09zJ8swYCF6ng2dEvR2KSA5ByBLUAv+BQWVS1QOhALqBGIPdUHs+0sa5U5FXEOsbfHcIXc9EfaPK
ADVaQvfOuA9wXuOtAxV0pKXZHv5CHTl3aMTcSQbfidx0xbmFnuFt3GhLEe10lTAOhMhwiJPMAnI0
Vw2mEp8IQRkUEy2Ma0YrJGf0k3cnLgBa5mK4czts5Owpki+MIey0dvxUP41g+Rf08I6zCrOF3Dhn
IZg7oDpgunZvfAy69+hbdJ0AyA+Fykdts6SuMRME4Xs0KKMSiarAL1xuXl5JQzivpHDKPDSyLDS6
amFq5yzg4QPhIbhI6UoZTsybsCdSWjhVkAi7XqW+Faoou97emWwD6J9DAJZz0mSblJxYbRkty1uh
LOrCyTeiMYGhozVvyRbZ9freM5T1aMUPuXHqJkRWbCzl9uYH+a915qLLNA5Vf7GBdVqVwIbkwlH0
g2HB6/3VX9hdej5IZrVk0iVlU2KQ4jZ94l6DNZ53vB6aIJ6X99QOoKD7tvB+nR2ZKGJ+VewQIP0v
N0iZthAwRZHViUYwRiU7VC0XnApbpfhn6c5MMCEJ8UhB66gvHG0tbsMvELm5b4pZWtVesNydAmXW
pcap2RsUnI7/PSpmvcZKkIOswqj8DfmSXjGhz6FZfqa7YIPatLYNH6jtW5Mi4+1tOhctIP0LCAfy
v8qUfb6czsALg8rXcP5JmulSZSBZ5Jo8FLhWqXcQ8EqgYbFwAP8Hm+CZJuhYpQIb8pEUmj0R0s9O
DTl00bKPMShVt0s0V/NzqiBKx/g0DRW0y6HFPXrypaErQBKvrKJ1bHMWIiHfNaq9BHmTZid9T4z9
v+GSIP3cC4jAbf+X5b8JOLuBS1C2JcIIy+SuN0sQKZEHoB7uRuNDM5udurCG03a8OIQyWA2hYgxd
HkRgyP9djpPkWZNXINRx0BuUGaXqN2sFYt5WiZeYeXu7sGxtULC9tMVcuL4raGHqRYWT9E9J+P0z
vPvQ5ja5ejdonk7luwqlkvzeBRVLrZP6LnzHv4fPst+2J29TDXbsiUvbaWn8zDp3ZeMJBcU3KdIr
SIgFdeMLj5z/Voy+wft6tGmjVQhmQPSUDquxM1RhwddfvwsvZgXJu8sVkDSpV0UJX1B3v+7adX8T
KLIVd6PUmdVoQ7k7G5+FYonSflrXi3Wfsi4oi6LDFKEIUPKM1Zyvg1ZpGgfYECtX7lthK6qpEUPB
uPa+by/81RxDHU3FtSzCSUCPgSV9DFSpKQpFKZ0iiV/zyLPTHPoXTfN828zk5pghoawOcg9o+eIx
yNb70550JIb4u1MNnpVJjwGaVrsMJbGllou58ZwbYvxtVGFqkwaGgBV6CrPcoIl2GOVsYdpmxoOG
jik5NnFbQJL5colUucoBAQowntzJIV5K/ZOa25m2VGKe2QrYCIgzEOQifcx6cSGQwbfcDaUzPMux
LhvlsZCtRrNvr87MpF1YYQ5/rnQtzeSxdFQ+NarwGFgjcsa3bVyfJYI9DTpTpBN5CMKzGkjg9cmB
TggrR1A4tP22hQSuT6FsTbxrzCwkihFVbmTkbVQYmugVel9xkdXW0VIVeG5OFRww9MtMfyiMW+GT
tuxyIhUOr7Z6TOQVH3xFcmq4aoBe+KUk7rVnxbhxZYDXCM1OACAyWyVMw06MqVc6Y/42el9ZIaLG
bUoiCm2oQUtdtubyY5z5pz63tfeu9lY1qOMEx+fXRGwN1CIUtQHWE5RLd1oPWoLb68Ky5yGXMX0f
0pNgDkaRid3KURm1Kd/RwmlKbV2nqaF8+dIko/EubMPKiJ5yVfelNcdv4yiwqbTJ+0PlqyvqWoN8
KKEEGz/f/iT52lmgowKpUhBfgJyKipeHq2nGqO6pihh3KF4KLTDqSF4INmd2vCoClIVaiaRBGY3Z
A+im8vu0K2onF0ZTDLY9GsEiZcFJzGw09EpTkGdATGk6w5fjCJpKLcaoqp0s2grjb6FpZhhqhuiP
uirFC9nZGY90YYw5w3HmCUqqlLVDSmqIzZ2ff7X5T6C8316b6dcwjhxrgmtJklHfwQ11OSZUWPq2
9LPGUepPDmg2qqH1xoOwnHgQ+RNBKea2vevnFh4D4CBBGlFCRQIb4tKg1Hm5JCtd4/h0JdUh6g9e
YpLqta5FXdKcagO8WKBaw1f2xO+iTfYEkgIt2mKnOsqukte3P+d638hIviHwhMqJAGzstHXPAsA4
iQculoPGSdJjrfzQZB+q2cKJnLOB9CJ0uNA7iFoes/19OYs58K40TglMZwChvgx5pvZ/m3fGEKZ8
BxZx6uZnGzDzlFeqsMkbZ7RrvA9AHgiuRvCRLj2Xr/fLpZ1psGcThnZzAjw07NAB2TPeouEqTFbt
CIWYhSN97TUmSzjTeJsDhvK3kc4s+VIn5ygWNU4jKb5RC/2dCD7YhbWZGQ5S2QKPcBkMZWDovhxO
VXjeiMaB1klNOzKQatblhTTvtJ8vDxjENs4sMKvfKIUWAsTcOoC4gJIPknMbat8v5cvZdnZ4fWg0
T2wCvDgJBbIOMFC1rGyksHViOTl0T0qHCL7eaCVaFYNT4t+PTf7K98lmqNxtDPFP8D72sl0psgHF
e+/JBzwY/f/xIUsNqXjMgmyvjLGNnibOfbh95GbWFV+qIkAVoflz1d5Kh0bA46RoHZdW3KaO28Bq
q+HnthG25eb/z8e/VpiFzcuyL/Ohap1kPDQeZJeN2Mf9LH/4RznpDXLndehO1bJjz6fP+a/i2+Fo
eWK84F9mBvunoAQJD6AEhD+y5bNN3GaKm9O0GhxAo3WtbUDhf3ugLMnDNFBYgE9FRAk6MRav1aZS
x+dJOyAhgT536TV6CJ+a535fH0GbslLMGDSiwZH6pj9a1UbUvxXr9hdMJ57Z4IRH0AzYL8JAtDld
HiHOj7qIq8TBqaAvoSS+IWS7uKrN21aur0MME22ZMjqGcPX+RWVnE6nEWZKNvTs4QtqvFZBGEPBU
pOmLuJSQu4YoYEJFjGWCdUD8WZ6W9MxSV6cKX1fl6AzGaPYbaZc/emAf7o3OTK1hhw7jo2f8hqvx
8fYI5+bx3O708zO7QRI0Kc8Vo/NqHpde3tNuZ9fo/HdPs3v2u2UxrEV0koyOpsurz3ZXg9uOGPeR
vYQ6nYmOL2ePiZGGUuVAxwBLg/GZrEIzO9CNvEnX46p6rcyPaj2sOFtxkJWG9mRpula2cOJmDgTC
cjTYotqAti84mMuxjnRU06LLRKcfusgAvl93uZeQD3T5h/AWZFBQvDRUFzTZD5n4XFZ2Vvp2lHZ3
gQsueSQpc2Vct9l+HCxxSVft+roBBmvSCUR1As/MvzfV2TqUPoiXRE8A/B/wfCMb0QQ2ioq/jvsc
hCxyoticwjcow0vK6vbumreMGBnsBaBjY3MQKs2QoUXy0imBMemAvUhpovP9yttk1WsABerb5q79
HgAuEgTqgPVB7M96JaryITeGoewEpXIgXG6D6GYh4pmJJMGywSOdhoCcEiIxW00Y1AQ1RU12at/K
j6GLqu1mpDpdJT+xk+xzR+T0SNS7fZmYkmzXEA8UjoIdmILRLmYSr/3T5ccwuy50of8ZuVR2hnse
pATKTgD1FaKwwAj6TdWsKeSSn8ZnyLUN9Vq0tWZze8Kvk6gQcQKsClUofuoNYNPtGS26AZwSslPI
HACfhiTco+dGTU95KOpKs439g9hsI7olgq6O1KCxHZJPcEt1n7e/5LpS9fcluHqh44J0NZs15kih
FsqIBkr1i8ZAfety/RB5d5wRHElwl4CLhFslxaHYiVt/KzvhvXJXbuOH8UdwLVEXXwR1DeiVtpao
ARqgceEiuY7HwLhEKIrgGi5lUH9euoeorMQsD/F1Q/3VgP6y1u4T6fdXhn50weFZ/nJ7Nq5rFJiN
c3vMe4cDc1ynJLDXtyt12+0dDTIBpw/n8XthYNJ00V46eVgCnxDmHBD8K5SXl8STGFNEHOkOYr8U
HRrHfrS9B7S6ERtdr/Gqo3rXPwDfV2a6tyueNcEWD+3b+K62B84eZUus7VG9J8o65Xojh6x0YXOr
QF4S1Li+6i6/lAkZ6qisW1VJCEAyra4U0IQft0ReAjtcX3qwgmwIoN1wE2h9vVxp0Rd6T6064riD
EZWjrsl4RTwE6Cbr/VKXfV2W0cISRfZSRHTdIjCtOWJc8HsJU8sxY1lDY/eQcC1xguKL7LhJPNRM
K7MF0eawroO7AaDwhn8Yg4Uhz87rmV0mdCGDKzSkqgk833MZPKVY8fw/Wjs69eSodAo6mYRBWXfc
EGUjcZqgdkY1Wre0XkmkX3j9Tc77ajOfmWHidxQLfUXre+KQmKxIFyuGOuRfJZKysdYmVhA3+cKV
NXNDThcVcuZYOxGJ7cvtIiSFCzVbnjhx/haVYPy3q4g8oFVd77hg7fecddszzI0Q6kxo2Zw4WSFf
fGkvUyJVGj2FOF2f6rL3QsRuFbqPKdom+zJZGNzcfTwBbpGCQ/AMkdhLY0mA3lTQtRIHPJOKzo1g
LcrSVF1wQTPRH0Ctf2TfKBfidcdcyX7DEbQzi7KjgFwspWBxjh6S+Fkm6MmRLQUbpbc0CMRZHXj/
VXBTfUapXWhTDzda5jTpLQTYqgbnZJNYiwmF2YBBoQL45vBIRjcNMwmkCcZGjBTZScN4WxdUh2iz
yWF90aDhK6KOrmODgG/Odd3MGD8gXoC+04k0XpKePG2dkxcNqt6PkPBum30cLKXGrov0cBtofJ2o
yqf+PhaJUA5jLXUUVzj4D3UiGSI0fstq7ZpgyvxwTUCjG/IQHKFkaw78qVrq4prdkGfmmenpZSTs
sN0RnPZoyqx9cFIHYVGYlYcGMswmsBHaIC2cgrmNCeQ5ROdUgGeAi77cmOCgVDt1wKXlilW1QoIr
BO8ldAQXztr07aw7gTYW7n28IgGrZ9yJmktoCO4kxIpPiPAtS9YfNGP/4On2u6bbX6tAP/AGdJ1t
1eFMw7L22xfrR//Yf5wemx24pr99sNQ/glHrbb2+X69fn37vH8EbaO5Mz3ndbV1jd78EmZpbjvNP
Zi7JnHZtXQ3YrfVYG314UoddpxZ2K9wJgGvcnp/ZKOXcGHNjuYk3VnSQZUcCxD4vtwA8iupJTm3h
kytsWbaSk7Sl+zDfuSBiv2187tY6t83cWpPedRWmWBspfpORvOxKE13st238aXve2gCMd/dcPs/r
XpWdHbgWe3ti7AGBGmiYRBCdqpOekxVZvU5NKOx46OvfVns8jyE5bi49kecCUKqCwwxgfGSE2VMe
yY0kxRHuGW94z/p1O93Tnl6Pd0G144ldpsnC/M4dMdREwGsF74+AiNn7RU0LbuJMcAqX1wlaqPyF
GsLf24KdXCRp4bsEvDDwBrk8xEAUpIBxxYpjQ9/Q2DyN+o9iyvqXaqnGj2v+HAOjMBXdCoHieFyr
m/j1OdGhmPHwvdQIN3fOz7+E8WF06GVxbKexkt3guFKHF9g7gBAL2+lvkW6NmLnowM/gD6mKESf6
sAV/56sG3YDPStf0cv/6aT9tqPnzp3Fjasbxq3uFSJOe60gwgxXP/phovCL7fpdBQvO5MZZo4+YO
FAgvBYiPgEwaidbL5RgLn6ZB3oA7AowdzbBtpXWWtAu7anamz4wwM8CRuoSMUKU4PXwFBcISVCgN
GEWzj9snd3b3ntlhLohKRba4rjGYxushvqVWaBQpomEhPpqfMvS6TxcROgamrzhLzPAlTbWx7RUH
PEJ4KOzbYS2A3+P2UOYiTA1LAty1iryILF4aATFI6/lpqjgDBWTyGT0J+Unt0SmK5ET2edvW7PKc
2WIcusiDO6oME8XxtN34xYdmXpSGUC0FzXPODIStfyVn3N5/GhBn8ya0TVcqfqE4Oci8Q2lTVbwx
+IXZ9/cIpnoUEzXt4fbIZu5FrBOet7jGNeAPmN1Nwcrs5bGkOBoZhh0V/MKqA2E15sqhQpYITDzB
gsWZLQixWOhjy6BEmPDEl+umDTIEOTg4FakEr1GIDE9bPd0e1MxyXZhgsgRqkIkgjIA/ESJZlwDr
lZE2Ge0kWdKMmdnoKvoN8Ajgp380ZqPHY+DVkQBDRfENZIiPbvmhX+glXLIx/fxsU4w1r3pqCRt1
9I6xNOpa6Bfg0LPzhWSmTJDoIAjeLk1oytDG9YDt3cdKCn6P4UlR8MSXOXB8RWjjuL06c1sOzV4A
7hHwYeDpcGlN9NIEsuGd4nBi5lutn4GzeqSR7lY+WqeSwF81mb9wgP/0z5krBmliVQVtHHolsVyX
Rpvc9Rsh4TFEEEQfVHA1P4er59LsIP1YQEijMO48HcKTq4fj8e1IzQd9gGbcXoBmnNHpIhgAO30p
dpmdiLNvYiYi4QAqBNcDdo9WP9VBT42INpBmQCEGgsp6+/9IO88dubFkWz8RAXrzl0xbJrOqVJKq
9IeQpfeeT38+Cvf2yWTxJtF90TPTM9OAIrlN7DAr1tJy1b699Etn6XIV5OtVCEtYUJiG01GL+qSU
L6F8jIOVDu2iCdwJVEDcC/b42kSX9gmMQpJ+Usdz530aGaPqzJX7veRCAJj9Y2PmtCwPIvWgVvGT
Y/ezl+qfQlZtb6+UPi3FhwNzYWN2J2pFLBsq+YxU3A13X6otObVTc3bIpvkrsss39KGauzfFLncE
wa+/M0eYDhZUrjbDC5nz8vv4wvU56gwEBQ7aNMhNur7d818nUlKoqohhvrYO0kiifdA2z//leOkK
BRHoJwCjzG91W6lDP2QGm6156k72YuikkuwtH/Sj3MjJWWdmarOyaguLRs0U8SeAf5CgzRaNOD2S
OiM2TprxeYiPZEAZil1yFv37AINxf2NSV2euH5Lz60OWDM3QlVJgEMYwwiCmSraJW7rvXWV2K1dm
6ZL+rymapdem4lQrC00TOM9V+SlU2y9qL381Aqm2oUPXHB8t2d3tRZyrGtGEnkZAQNKA8Ppb87w2
6cUmNoPEOL3VCAaXJFRfKOdsYickz2Lay4nPlQ2f1q7emNvOeZO3aGPr5YFmwO1fsnSXCa7QWafq
+3GwKdW0oo/V0jhZwp2gP4vib4vY57aNxfUFlqIzwk0kN5eKEIxIG1ovM06FP4YOPbAn9OQpzWjU
lJWnMdzfNrf4Saj80POetKnm/NoAl0Y5cGvjBB2crTGPlpnf6/HzbSPy0oNK15Q6OYMwAAhnnt0Y
fFUIhsY4laj6+N19B2sW7/bwp6+fxNhuzZ1lMhwpPhU6FTp1D2Nf7N6nY2Wnh0B46dvIps9h94Jn
D2736PmQJyHq1TyJa9Djj1MJ02HjEgE7BfDH1Nj1Yev6uqzKejBOrp8AFVd2fn3fkeh5R7neaJKj
M57hVLL1H/bBYBPUadaLfuPMhZedYsLaoRgnqUOB2jDqZwGGtr1LsXGls/m3MzH35JemphN4EUCV
HXMCQoipxml3PX9pNMsH+PwpVzCiBIrsJT32yEBbRAJnwoDejhwP4veR2cXYfvL2v72t/RCwCrZv
Of7d83PjWP8hyjOAfYDoBHskzp9NCuipFsMgcgpG/ZUg6FUvjcJxe1lcuW9/w6sPy0GwjywL6FEk
Aq+Xw0eYDSpHCx/NSxUfI7vdSLthW9ln2lgHaXMO7N+t/TO2H7JjDskbJBF0faUtvs7mw2/flL/5
xa1fM8uspImyOvf4NbE+2GqzseD6/CV0e63eu+m9npxCv3IUnZqdxXwOwkrA75FfqY5DtlU7GZbZ
fgfJEipLwLKFe0s5glve5Pr9UB2U8N4MSacjp64jCILfJP8u6QO7ic5Vs6sEqIHJfh3dtMVTgKqZ
mlSbTkfswTtq+eDo7drHsrK3vnUKay4OohDCCD72Bl6hZdgQol5GN28v55LfoVVMv3rK6ajPXluo
oijnjnvmyeif6hHOzuDVVGBAbFaeqKWKDUNbkLpP4CEAGLM7RdPCC/yUbSu5N5n9BifTxiA2oidn
8ypBi2Ex+6c7HKYXBCu2v3+a9s+fqq3/VVSot474cwp/BtvcPkcbKhH2JnTWGigLFQK0YFDRmNR6
dEWfZZptIdeG4ofmSfG+i8P3tK9gNPtepN8trdiqZrLyWn4k48CVXtqbRSVh0RdKnWPPMH+I3qOr
7AoE86ruZPi82nlhi4WTdLYab6z7IOwcq9+56dEnKNSH51qO4KHpnVjaKoPCAUQUHtQ9VdPkU1Vs
Yul9kJwRrcFEsPPiJW6/mO2nyLW1MTpEwtpkxeKzMK3bNMQBJmQO5eybLvMKLTFP8dHs31049Xya
TUf10CKerp76lV7rUsncuLQ390pGpFt+gb0WqtQxS75q1lex8R39rGWOZz3nJp4acoQx2OrRM/SF
rjauRHpzwYS/cdflb5j7Ih+igmka4dS7Z9F33PQTNON2gM6MtLGsPdMfsvpMBOMoxm5MIDrtt4b4
XQzKl9JH18m1pdWp3enIzF0GfVuokWgXAUSePZO16ItlEHGkOvb/pBRUgLKfee7o+l3sHYpwxX8s
jKFMfXZaqETvyCDKsyNcIJEhZF5unlCDUKqt9qSBPTt5/Xvh1Ellj/B/ZMfbPmupkXhpc94Dp8qe
u7qXsewgoKHw2flOfxC2kPfYT6b9NcVPQIe2QeDyxCD2JlnpjX8cW+TaXnzzvB4x6EXlV5N9rd/V
lX7f5j3Iyxa1vI1e7f2hcurqDFFukt6r8qbK1gZDJ1/5cY//WfO/SJSLZ6HpvbDWOuwXVn6nCG+m
4hjiUVSYn/T9lTO+eJ6IfJEIoz9Id+H6gQhVXxtMt+RaD5INe5RjVZuYiDQ07gX9SVYKJ1prFi27
kgubs2cP4mpoVgHunhRlq+47A71qFpdGMMgHW6+/5p8l98/tM7UU5dN7Jz2EUYi5iNlnmlpYwBzb
madAEzd1+iaCxsmi19tGFveNWi1cxbBXAnK4XsuhbCQ1K03jFIaJE8gHt4s3hrut1coR1oQ1/2bO
Hw4JZwTGdCp0ZL3XxnShBa9e4QiY/t6Ex/AoIovOhbQ9W6VL5NmvFu+wDwsUXbhxI9g/6IId9Ien
7KHbvE8YKddOjg+fO/tX7KSEcpCj0EWRd59/3V6VxRNGLkfhgYX5kC/7gi5XaYcj1/z0ZLqc4CG6
j5oNWcguGvpvUVlA4f522+jSS48sCShj4KAgMmbhiChlDf1wjJqVYqcR0chDsm8sqNcyYhJpJb1b
PF0X1mZ7UdRlFBYaB1rHJebyD1X+NZCt3f6kxRySeILxRtRMOcezMzxYSZTKgo/rF74kTWXH+o+2
Ojbdq+e9xfUhru0GYJ8Y8Bo9hukpkQ69ZkD+kYEF+RFaj8NEFNBAQzXk21LJv9ZevS+DfW7u8+5w
+7cu3AQiBFh/YBuHA+Vv8fXCg0WqMvod9PAnrxpgzn9X3RcmB+2oeyrDNcKrhVkE4HjAyQHn0Vqy
5plSZBlDZsWTCyPQJy4pDr6/H43DUKp2iNRrathjHW0iinSt3Y/8nzKUwK9at3L9F/3ahA2Es0yi
yDbXC/aksS5yoTVPkrf1tW2W7ZOXpnQ0Cgs+0GjppVp7npeO+aXFWTRgJKoXhv7k1gJydW8U3r00
2mZuzYzXzzLq3jpCkttbu2ZydrMaN2vCeMDkEEXbUSWur1/7+JwxpezF3VYVtJVJvTWD0z+/OEsJ
nzdWbT8ZvHPvkip4iNxfhfeCWMMmDdrD7c9b8laTRCKOlTfxQ6dSa2SlKqngnBKESoTyXjIPnWDr
oBgh0DXfGmElwFqs7TGBPbGoTUN7f+Pgi8/ryi4FPQFOTQYiY971ZE3eIX9SdjAH2t/UbWHrd1NP
QrJfI8iTWvu1ckaD1HebxitbO52W2ZNiUqKy+GzmWyFsuV5pyWsHBMepD3OQt4b3Q86rQ22Ydtat
cTMt+YdLS7M9jYU8hmsDS7H7rRZLe8qFJLPZxBHVMWFlSxc/S0Wnlek9Hv/5Cnut76Fq7Bsnmk9E
UOFOlZFp0TNHEtdqw3+BTh+W8O+IBvgTWprTS3Gxm1Hejl5RBMaEPgnCI4MAo3HUs5/jphXeo34b
+fkm+owiQ/1jkB6CanDggQAO0xyV/nXQ93K01pFc8kroKQJ9o5aEU55js4rIKlMhoXicdGjtjp9L
6UU1t77+LReSo5E9KV72RVG+3r5Gixt8YXSWvUX0FvQ+xWiLzxX63yAXN3X2u2FOhP7lyss4xVUf
Fp0HkYYrLz6V4+tFFwVFTwOUNU5ikMhOHIMgFOJijfNj8RhdWJndjmYMYrEdcwpy0t2Q0ImjG9Qy
Bd+h5T2sASaW8i54YXjXJvlNkJ6zx75TIAPk6aYM9laLmx8jKt4upDvhg/nifYlXEEaLn8bScUfI
8NEEuF7AUSrCOA0ryvrhu1njxNUfVfVVFtZALUsbpRORAZyZZqE/BMhGECttMhin3nwNxpNZr4Sa
S6duQtj+jYdRnJ99R2m0bs10hHGCi9nWivceEggr/VIg/dNp32+f8MlFzQ8dczbTcjGK82EkvlC6
MAwZc2MidDvKpZ3Jn+KRHsxzRfl6zTMvldeAjv5jTZ81neiHxDL4aeOUVuZRyR7FDGap8L0UjlL6
3YdUy3VKDc/mx/dh7G/yUoLjZ7zr43KLILs9Rl/7Cr346mj6X4w+sV3r7HbPfoaAiiPAdt9T5A7u
I9RSxOM0BjxWd/BOHOE6N1su7gsjwrCD2KnA5Ej6AIl1M9hC8mJ4gS0Pm9sru/AEX33rrGYJ9bMb
QH5hnCrZf+nqvakLDpB4JqnuGfnpjrW01nJaOpdIczLnSekSPzJb3Y7oEckr9jIxQidMxUdTyI+3
P2rpiiHcwMAct5pCyvTRFw+D5TbNAE2lcYoyVbXbWLYcQ4EIQEyoKOWeZ6w8esrkID6cT4vGK0oD
EH3O0VCG6EdJU7vG6fFNszdgXYBifpkq/G/fHn+Emx+octtv/Kdn05J2prq+yl97PXbaz7c/fWHk
kwCdmSmSMRrP8Hpff7vvd0yby/wUtd8qjZ0Ym0S/j/yD3hzF8dj2kdOd6gqm7zsRsNvok7fsiN1h
SazX6DuWQOBXycLst1hmoHiSWZgnoTjodXAQiq1OcjK8ZLC7WnvqHWn4x1WckvzqN2Qiw1qneqm6
dPULZu9IIfUIdQ2kK378LTN2VdUc2wC+OG1naHbbPU+zH+PvPI7sJDv2a2iMpSySSXyT+UjKhxzI
WYRiNnErZG1tQobNPHMp75pk/KSCu6njT6Fylt1HFOK98Ged/NGU17A7Dj9HWNg1uo3huxgMTp/b
klLZpYxULIGhJP+q35NP/ZpO81JaR++LljetKVEHbHl9ahpVQE+rqMyTa72Rx3qJu2kZNTTT8lEb
EsdUI9sK75Pa8Z8UK3Vy9zCMG+ZnNtLami24BwuOAYMeMeETjYPrX9J6UhLknUTiPUJFkt7Fa3oP
S689FviTIUOwYACenUrfU7JcrxCFrc19gyrtQaifJe1x4pMpnnNdtYvqPlhjgJh2euYhrozODmLX
BFXhpqp5stJXzfoxNbpqZbdy9xfckDUVwyCyQk0JVOb12nFK2tzMBCoBYghIOYF5Xk3UAnRC9jnF
PTmt34e7HtAxPd8+PEDTWD6KYWM+64ag21Ju/YfqKs4I+C4basCBMcs9KrlIE6lmN2vhUSr27pOg
3ceU8JOX25++ECBQBwTSaFANgM5otrxVXYRqEbG8EUUhkbhfju6b6kDLwiOa89eqD0u7eWlu9lmD
lA1uhXoV5PePtfw9Dx416Lj//z5pdiUtIcqbceCTwobqP4Jf+U4qFVsutsZD+B/ibQbM2SZJmXiW
xNnJMeU6jho1s04J48SR9Ko0NAiFt0ZeOxBL84RXlmYuUYXeKovSFHYcOf8aMwM0oGRaqvvK3Rld
dZ9ZtlF8rxpSuU29BlpedHMoDxm4Yyo5YOSuL4iUKZXVBIV1kvfquI+ipxjxALdxFPkcSRadvaPW
vNTWXa68CjD6hp8VBq3X9D4n/zJ3BZODo24ti5CJzjZWHVQlqLTKOrXM9NcQeowabfLScypzpZqz
EKIDNADsqRE1w+g7s5RmclCHo2AxkJRuNO9hSBq7Do9S8Gx2X26f1qUb8b+mPrARpigh9FbruadE
vKtcCAoYGQcYcNvIQnCDX5OpOjKvyWz4HFSXuUE4CCGHJ4g/FdomjR2teZMqEoLg0euOMUiE4Ngl
3wwByE6xteBFbPbg32rhYKxARj7uIiUOiSiLv/GQzAsdMUC7utW5MXEuvmdS8QbIBTUao9vFSrWW
dC/UFZjwZv6XYuekM/y3sHUR0YqFBOKyk9hJSXNgl8rLqeiqEaKbQe4M8U601Xx7e7U/bik2GbUh
g0TfWP6L0byw2UXU+vs6dE81kaFX7xqkYbsVeNDyh10YmT33VS0PYmD67qmK/4Thi7VLUxvCTB05
45+CIm7ScS0v/vhUoKWAqg3METQtzPlSMkg/iC4tlJOvAMF137NAP5Weum/9X3H6AC7l36/itGvQ
PwEn/EDB0qq5D+lDaJ1E5jSH8a44ikW41kSdcqZrl8I3XRiZOdVKgQWhVHzrpGrNVlIeMlQaDIvR
L3mfhs+99VV3fw1CvnLnFyIpzPJe6CgkU8ycN0lS3uMqGrkDXXrK5PDORdQNTQy7PDYTTMjYdX67
L71gs4pBXkgtrk3PHiwryWrLFErrVNLG7KPPzz16dYd+gyKUG+7TjfnLqiEOaHdGthW019t7+v/4
cMrIAAP47rkfMlREAGJ/Wm8pbey0+x2CaHpU5EM68pqNFDsdxfM+V6O6cpoWiBGoUklAQlWYAXmp
Z1UXXcvrMkh5PJCPeXmFoAis80/D0VG9EZyejiQid1vP/jba/E9K2PvyZTPcWxuwVqglAnHf3V6K
pdt0+Xtm9zcsEgWdbH6P/lnroP/0HFnfthQ/JfldXeXDmb5ufs5VGKvhqAeQQZx7/X57AfAz3ay5
TCY6CwEJUaDtC/Gtc61dWfrIFu9cFWclmU7p0o9Cl1d5NPqR9E6rHMShxeaXWO6MmNoRdJfV3lij
LZjO3cdfCCUyc7mIUojTs3HhNE1JiTzdH60TSthPvuAjbVx6L7fX/OOzzhlQ8L5w9QMNnitUZlJc
V93AY2BBLV3B9BH2L1WGFC257SrR8eIG01mcejRMQxqzkImB/8xEgYaLVilOJB3JCD0AtaaZ2ZWc
2iHz3IpwFqN9IPS2IPeOqe+zfGRkKtpWpmGr5quH6PLtFVh4fJk6UyxokRgGBcZ6vcpqXPqqEbg8
h8DctHuXwpqE8kVVr1y3NTuztKKRy2osRAIooVEfqyA9MCZ4p5K6hStzG2uGZglFUPrQz5YYGvqt
Ztl1svd9Zw1rs3g2L1ZtFg4GUpbkVsVbq7fRd9OPwPigz3J7ZxYf9Iut0WblPZWUBZJ8vmR0HReU
nbr3ODeffxrhxmueBmN3294CTQOXwWQIgb8REs7xQ5oRirE0JO4psoVPIsBH/7XfTOCMVyjQa6ps
xl6HIezBuDu1ENXctr50E2Gsm6aaVNhR/oKrLm57rPbqhNNzT4bm2ymxH1OjSvpVrMAqtytjYkvh
2KWtmadlfl4S2iQlHOv2hvqtSJ4LbcXE0l2f+O8M4j3wBHPgfFC5sUsnxD0hWW9ABRxKdtPfu8pR
Uu70tZ2bTtvcUzKsgiU6L4h1z06jXqQMQ40VsLJEfCA4cZhc2Qi+8FunEF6a8oPc/Sy7lYxoxeic
IrZG0jvXh9w9NUMKapmyqHVfimR+sGPXY8wEtAHGXPbXgs5FuwgfUh+Gzpx5oGuH5XIlsqgsXQBE
6l2dc8HtcXBcaVPdaWv55eJBubA1eyQbNc2TUGRhvfRPHr2a6q9C+C8BJ/3df75n5oATt/IENeR7
NB1Y7518LLdoL/XDtzB6hHwy87QVj79QNyDtu7A4c8WKUkMLKmNRd/tzWz+qYFtE06Ob8uhlLzk1
ZSh2demh75JdKfuH2xd9oZA8mYcBDB7wCW4yO61ZoufjkGDepBNlS/p2SH7k0nfFe7byT1JysGrF
FhU7ju6iQdmk/+HFv7D+1+le+JlxnFAgee2CRpLsApCR1hsHo9skaADrK2/e0isB2z7/gqyCOGt2
VMNSTSPJI+2jtYWCgb+/vZKLN4EZeCYIkZgHs3R9EwYcgdZouLGAaM4x6mrTB5rhZK27b9tt/1Zn
DjJPK0YXCj9s3/RHM+LBkswDhqorLDNPJE5PUDsZXKLgo4RDP25iRKPU4q02d7nvBN63gMmyXZg5
RfG1kVYlQxfX9uJnzA6xSI850jt+RtQoaDjZjf5pzLfedthp+34D050L9gSqv4JVEVbO0JJzN5hs
o1ihmlMkd73wlRl4fRbg3IfwUEfvaFuBMbbzuLQrycm0NaaOxRvzV4XImGJhan7X9kLfgF1eZKOB
bji9nnxu1WNhOaqrO1n6UNeBI8LSW4rRNqcXI0Ks2fyH52wacpcZv4R0eQ5tTvMhFIURZ8/QpCOF
OyvfM5riFhtZfjDzlZdlyeteGpvFyabcNp0mTcbGz9MEV/mITNh/cYKXRuTrNTXjcfASAddOuOGW
5SaSv8UKZNzS18BNHKnzDgkDxnbTjbs83aR9vHaPpk2bP9ocHtZTRJYF7s3rH+A2ShX7ieGeQmqX
seoAwNkwAwFqiYJbcl+3uyb+YeaPaYCMUbAzhC//3ntc2J+/33CJMikZ6y5imNu4Itns45fCGcRd
rrWfRJL/YHUWY+nOAm/g6oDVArM929hBDEOhlS3uTafvk+ikyT/H8mvp3otZvHfVDtdlbJDbk+of
hRduoeZ81K3VyvVkZb7wxLiEDlBTUAGYPbhyLdY5nNcCbpNJkOGT3xzNAtIxSAe9GmrJvrUN+AIK
JTxlmfTp9qovzGZMPQEIcRBbhOhHn70JstkVFT5dOIUPk9piv4NLm3ILG4Aexinam8dgKyRbudul
TnFYy1uWcgqTUIMCNuMI5L2zLfCbriojWRWmY6/H0cYPdon60m6js8UA3daVn1a+d6GehkHIZZkG
tBDem/nK3jWSOIpl4VQZolMXwhaISzOgSF/Zprs38j+i1TnK6u1a2OQrs7MsUEokNWf3hFMWf+ql
J7mB1NgwQUbasFzsoLEkbq02pb/GHL+8wADXwA9L8JDMi9mSH/jKmDe8+TDqSoHNnFQybmsT9Lhd
3zcqrKtrLH7TgZ0daCSEEF0BnjRJj8xcWcBV680Sk4MAdznaWD66Hp52D/vE8fZuLjx8JjEbZAiQ
yeuwtV/7rDprOj0UeHTbzDyaVCnM4D5JzIOpB46kfDVgEr1tcPG6TNQ4cJMwMKDMu5552FfFoMq4
aYE2CI0l6OcYUOr1Y2AmjJE9o7fuINawlTJ48AwonMG1qVRwiKo3ofyWep9k77OyFgEsxdCQeE6E
uiDbJwK565XwPS2QlTQUTm2MUpWw1VL+/RAqOC5yPim1q6HZe9VeTrptka3BQaZLM9/xS+uzfdAk
z2uqxhdOhjsmdlUBL9JOem4XrQZR2hoUc3HXYZBQ6ZeAVp93+YO4lBGOybGGFKgfcqyT5jAoAWEG
Ewpxji6StFqHX3grGGGDOIDOwlQwm6Vead0IDfspgPdAQU+Wm016tupd5p5TN7cZk4DKlrqZD4Nq
di8X5zS5z/qVJ3Lxw/WJHFNnAARFq+tNVqIuboQgFU69vjeLemcUwcagZcxtLpVfiHWtnPaFwAci
DmQtoeJEpEedhQSVDv93T8UH7WZd3Fg5DZxAkNJNa2RrBCqLfkpicREr5x5TZrr+troXXS/yKmxR
q3A4ywfBF/tjC/xqY8bZo2cxsx/FmXbXZf7g+JK+9hAvri69DlIXGrg0yK5/gTD48dD4onByOblW
TNXAp2V138AYE9bvfvx1xZUsvURYk1AaYrqVtue1vdHqht5N2M0quXfDaFP9UXVHq7Uzig+GFtmk
3+Jat3Hpol7anO1oBH1Uo0jYTEpbH3M73zbMcsQ/XOf2xy2tJVLRE4E1DWN1/m1d2ba1oFnCqdTd
97TIdnkMZSbUR/E3hjfU2ltp2S7ZoxlO553ck8dulnpmkSQ3ScTeNYYT1sFeOFd7qZEdsXjtk8Pt
b1vyBJe2ZuckCgLRzaZz0vWjHTQg7tfc6dIDemlhds+LtDbSOh+E0xe/lre6UwXCVgAsevs7pr2e
O23AErwWFDip1M1unF7qtZRYhF56oT/25sHrX033mBfwz0sFD8jWf75tcPGzQKFN/O802P5CLS9K
HZqahdUEWjilI5JUguXULkIwirgX1+R/lhwXDXVGLyhzKCigXV+topFyOU0I8nLtS6c/pMabvzYJ
ufjiXtqYXaUi5jSWFG5PLvzV7rb6MpoHI3JYwtQ2NoHy2/ptrrXkVr7LmB3z3qxjd2yxacl/4uaP
aZ3z9v32Ji064ovvmrtBXREopOgcbwUfJMb3EgTIykl0D9SLy9/e17FcY1ZdulCMzAIcBk/GTOks
JLeKrg4aU/TORtyJm1HRBntM0zVGjKW+MvEvmHaNggFasbMXPAlc2SvzHHDOprB9hw4j9GTGNt++
f87huRQPaxaXzvulwemfX5z3onJzV1KAtBSpBT/ztrV+tKUEu7u1crEWPw2+F3DBVN3BBM1W0Mz9
2jQDnVat1WwipqyC8Xtxx9RD2gGiz++i8tG3diOPzCBRgXcf9PA9GV9WTs7S43L5K2a3Tst8axR8
AwhW8ruBpuGufiutz6QfYN57Gzp0Ed2QTZ+d+sBx5Qd+idA8jNEa4nVp2ScSRFR+dBmA4uxixiK8
4p3cuydYhOw8AgYaPhajZbdRveJBlwphFKH+MTV/dnRvNJPYHIG4oC9qQkUGLuEu1cMDY6znzmop
R71EKUzipvSoqS9ls4KxWbo5CERMXD+TbtM8ma3CvNLSlPynEh8HwYdKYsUbLGwpF3NCmU0YMx7Y
6yPc6kZmmGPqnSsLurHAwyHw5kXf/IKUrloNAhe2ziKNY9gVDngC+5m5OJcqr1Fi/5z8Ue8Ytj5D
knGXbKPH/oVhCveTB2FtyGTw7vbJnU7E1UuIxOmkswFwSIQqa94B8IY4VIrW8M/QwffKZkIdqBV6
ILYWPOTGruhWopUVe39d8KVjGMa0qzPsSUGKlOU3X45tYThb1RcUEDdleleGT7e/8MM+TiKuFPf4
PksDrj67mo1Ue1nnqt65reJtkaqHstvH0XNhqZ9dYXPb1odNnGyBGwIVNbGBzaeTkiL/P7ZAYQGV
2RfQjtWGsF/FjKwZmjl0s08aL4xM79y4T0WnwHOJUnEi28UaIcGiIdItDuSEQ54TR5tUqEoyBu/c
t8omZEbIVJ/C0Tpm8o/bS/fRoUxrxxVQeZ+Q+dOmC39xMuJQhHq38/0zBE1lh+xkOGwocmzUJLvr
leA+jsG2wUXAKA9nRMy+rX7r0tm8/AWzRZ1YALKmj/wz+IvejY5Ce1fpiAGqySaq0B6Mk43k/b79
2UvrO6lOSqSYdC/mjSNDyatYsRL/LJJcwiqhdpBHucfV3uayHQNyfQB73IXpn1+sblsxdK31uX9W
44Po/Z6IVyCv8P819S+bSHr+j5mZFwsLRmX1GjOtN2zzADW9CGa0qHKqAh6WtcP5MWCbzE1wY6AK
lLLn9y0v0IQmC8NcPTgSPuw9DDrb9U+e2W61z4PwFoXSyh3/CJObjKKiR+5ACvsBQZoOQ1HHA54a
trC9cOiewwf/6FcnZa+vtdYm3zT3zqZuUqKfhEGokF/vWpHXbe9LnQ/bMEMqDx4X4dENPgvy3l87
iNaU83ywNZ0NOE4mSO5s6zxBM9uhbv3z/ds3w66257Nkny371253Pu6Y/TrvzvbL9gUJBvvlJdzs
fr9CdOgQTm5ef2+fXr89nb7+hpLQfoBR5+7kvJ+2T6Nz8re//jx/sY7P94NzMOzGvoP/9v3w6fkX
LPPPzqdnZ3u3skFLDn+qo/zfD5k5/Dhj8M+YPsQ7qU+1XR5Ue1wrmEwLf2uxJldycZ0iZQyUNuux
4YXEPnqjE+h5a0HB3yDqoxmeZuJ2AOLzEV4oEvUygo70LGmhrWffWzWw/Qj03fATdehRDRw56fdt
vqUuV3SHeiwdGEQdMXot9ZcUAZ5OyBgIUzZgvva3HdfkDG/9tNnRZAQGvJVQ4rjukE76vgLFWFxf
uDtJl1U847zcpwt9HITS6J8jCPuimOn+lYh9yQBjq4jKTgEeL/b1BjZdpLZdZnGzYg3XXuCq/KEs
NrcXacHrTpKfRAKI7hCjzpJWPYuAt7smQd2L/aQ58koQvnQ+rv78eT3GDajn1dOfz9Tp6CfQ/Etb
oz7TMLCNw+/ceDWljR58EZIYqm+7Vzf5YEf5UZT++HFM1PAfoKJ0zC4/Wb5e2LZutMIcWNi2TdSz
mWvSUXG7lWnzJcdPD4JOBN8HR4A1s+K3aRvQ5OKpjnyGh6AIPCAeGyrPCGRHNlnX2jT9R4jy9F0X
Fmclo85QjFhysTj+BI5sv5qb1x/np8iJnMp5E5iBJc2z67uvD+/b3tn+Mp07+/tB6Vdu3cfZy9nP
mF07iEzqyFdc/6xED6KJVgUjmCOFzKnfVMQ62PBHdQg3sdHYRmPeS4q/75GykO4F81ctZY42/Mjl
d9977XoGNfdtuGk0qLr8wMFL4IFWgu+FB+xq1WbXLEy6rvV0gQNawD0obkKghA1sHVb8NYsLZsiz
7e0bt+D8rwzO4pwo8SoxUVkfWnxPvuVuKvHecv2NkK0cwYVgEUPokdNxghljzmqndJUc+E2EVJz4
XrRAMtONIsEnV20SBSk07V0b325/2t9+5czlThEHkzmkvIw+zbyJqpdpWGZxcFbKN8nEs0s1eti+
vJcFiMJd6wg92dYS+qMefFYFwWnqp1EGGNStcTMtOE/GvCQGvaamEMCj6zteBaVYZR7f3huSD43k
AGVkkv9rhpfpqF9YmZ2dOhWHtEba6tyG39R9qO0b/0udbqHMvr2uSzsJlQTWmGOBtmYWLwQNOUnd
DOG5HpnyOmXendumEGe2P9LEty3mTR3ynts2l+7Fpc1Z/ODqbiAkAjYt4keGXrfq1mseM19zEGX4
96ZA2DKbhyAgo9DTjbkIVfRiCMgQs/As1U47aY5vQWoW6pNbPwqrZaFFN6nJ1DFg0aIrq88+rG1b
CaKCGmuJuBWQcGzDqTfYvQr53vWkx6BFexUlXf1Z8HcFGIuSySgreO1DlrzrTkX7uxOUn8kP9aGq
nLL/jsJvEXxtaDT2BD9hdfT1gwHvTX0M5W+huka/s+Q/AAmyXkTdpA4z/xHoYzMKYRGeg7He0wgD
yKYnD4kEV+VaB3/pFkGpI3HkmKMHeXS9MW4dRLFgxeFZDn5RYA7XyvRL51qnZQtC8G+ZbPbnV0Uw
aFbEVlgEpkI7HsPxsYgf0B6ywSR2NRIU9b/WnuQWUU5i2J7+NAHP7F0OjQp2L+SdzqnOyJDS2mF4
R2F05fYsrtyFldlbrJIR0RPqWDk9tOykNn9RqV8T+1tcvgsjMyfHoqW6ZDXhWcz+9MmjZm2k9Ito
Hnw9ss3sPVybvl6KFaE+/gvnAPb/Nz+7uKdSpwyEcyyd5G386CEWQ9tQYT5K1zhpl474paHZh9W9
ViE0iSHZ+CRq1VYyeP/PgVHtUnVz2/csmqINRdw0lVDnWEWmhPtAGCtuU11u5PbFamj0Co5VfgmF
37dNLaXl8IEB3lMmTXHK39fXSYTED8VOciXZ056SIT2YpWhPWkBuNGwjd9woGsTGjil8DoI1HPfC
3mHbIEcjJpgoQq9tq7HaxYKM7VZ5yfNDitAALn1NIXxhNa+szHyT7vWCRSXfPzemlNk5yFM9fFAQ
rO5H/SVSjysLOv3o/+HsvHrkRpYs/IsI0JtXklXVRsVWt9TSSC+ELL33/PX7sRfY7WIRRcw8zMXM
FaCoTGZGhjlxzircgMgGVD+9bIbT1iJlkxypKZX16KmLZfHRT9LKFVMDkvsy7w6BmKYHbRjm0yhV
kOmWhv9oNFF8DnXDPzJaldPmLIov00Dm2RpdtHOyNm4nIkkU//HRS361cjTIu0k+oTDhlxWcGogu
KKv/btXMHjNGwRXflZr2O3LqP25vytaevFE18XgvMPL1JxDQM1dHHtNhLD8nSfYphxBOUfai2K38
BiL0hXFugXYp6zK5JjdBGxtJ+gQ5z3SCWr+yuzlGczTwBEAEchsQ8BU2qkcdkWe5p3y7sUxkD7lD
/0u1tX4Fe0VWsirr06carvtkdPRvM4LVt7fyuousL9qK/29k9T4ls2EIrdWlT8NkVxM076pgwzla
2fGPwoU77BgeblvcuD8YZMKWWUvoGdfVlFjMI99nHuaprs3kwGERz40pWUDm8vAfQ2qqj4Ga7XGL
ro1SngR9uFBtAz7hcVy5pVAX/SyC9uJpkHtwvCcj8DRAaJVunGJlp2pyVUNfjDG+AmETw/QLtPTS
DylCqM+tgrFA/FZ2cF9Lgi2XKNrDbmM+WYbbS986BKoy0fYNyUn0nabc+tws9jWUP3RIgVSZ4s2l
/VH3rTGv/fRJ8VObavYITCTR/ouRhX2FzwiZ/Bq8kdH8sBIQ40+11ti69nWsW1vYFVzdXMo7K6tX
MpiRsxCTKHua6N8M7F+xcHdA3H37TF4ldcuW8Q/Q8yX54POttkwdmnhopfQpSaRjYyI2GOavDDip
/p30YEgnUcvvpcw8qkKLUkgD4x1S1HtXcZ2OvP0IWA/BFS4Moms0uCTVQt+ZbCkIRtNtfReWLad1
QL/bwsOn37//Zk8DyI7bS9+6GYuSAuHpQjmx7iDTVg0yM+WwFG34AtMchU7Op3+U0kMh7iF+Nq/G
op5D3kzxnufscp+NRA5FpV6WOKPUUbo94RVFv6VJnlKUaJLxPrJGuyInmZFYKMO/GTzH/2HFMmnz
wlwCVGv1GxBj8asaTZwnkTfEMQee1YDw6DAZzB77ZePbaTFGd7eNXk0J8XFR0yDxo6rPZPG6SQIT
xOwPJlY12FgE/3sx38lj8S2VHWuA2wPW/8GF0VOxfopa5tpTi2oGLW5F26mYXH3vpY0O+GmRhDTJ
sZY/fxfgil3hpyFY1WdTEcSD6IuOjmKoM09zQIFKgwizyJrT7cUvt/R9DAOZMyEZ6FVea0o1b3O2
72wKWiiMiWJFz0U7hW4TyhK4enneeViuD9diBu493ksF2o81jEetF0IuFTMQt7TDn7asHGWSjnkb
HfUSmoLha9U+hlEPO6YXVV6btjs+8aoS/LbQd79g7XlBtGlDa0bPegpTTeoK02OffNDU8hvdsK6X
bNqL6ZihN/RrZKiBud6HroTsTLdb+Sz4d4zXKHu/aUnDLjb/rezAS0t8ZoDOXh33coZgPuv44EMm
FfdREQ+nJJWkB8VnQLsKasWe40YC1Cq18Hpr+jkpi9Ztm0g+iiijflRDc5nVbdvhYW6l2bYSP3WE
ElFMkcfbLbP2S6ipP4UOdfjKiuJDGFIMu32A1pH9QlDD76e/iNPQ5PWXRQy2Sic9bc+d5HeHXBV1
t+cFOsVjjGwEGrL3t+1d3dY3gwDCcMOMInFuLm+JNoehILRVew5pX+XZi9m+yERHff3S16Nt9N/r
QboX8uHkf23uh/Cx037ivubQ2HmY3upC77/e8kPgAYGMQ6KXhu+4/CGB1efmUDTtGWmP+0B6aIev
yP6g/F2FThBEB7WC0s9/tHq0uQX0VfqPQXjwP6bdz0Drj2VwzlX9rqi/MXsY8n8EzPH0zdP0RRek
07BH+Hk1MP/2a9H+5MeQqcAldPlrx4iaXZuO7ZmSzsNY2FanQp1s2FOKyGL7OUg6tHX/6AydUB5+
UPL50LSai/ZGpt8P5UNWLyTrXthoTg6rrGZ90qZx4TTdgb+8ZbzrXWVW4Q2gRWC/1sAR67qF8TXt
zqmRlbNdD1r5nEuLKK88hx0YqkCMVDet9dSyu8AIH+UpjXy7GhF1FyM63SYjs9AWqrUcfa5KYNS2
3qnmQ1z5Y37oslry4qRjxrPy4xxUlGBmv+Y4AL5eBl38q6q0IYAnuy7PIwnF9zCpRYq3ch2Prpq3
5nzMlUQBITBne2Rs6xhj+UIq9S5ee2ZymKG8/EKqGkE7pVF1bGAvLf3I1fq/ufS9DSfIRD6Ye5MS
69fmzRxcKiozmszlvrnsd55fmqdODwzMAdfyK06qe7T51rdv69Wa4DjnIWQ8D1QvjmIVJOrSCBV1
WAjnIPLPWepz+uoHQ5sfE+GsJi25ky99vW3yyiFhko6iRPQJLQRCWZfbGM6BUtPRFc56/ECv935o
zyMpYqS+3razfjl5qxU+yLIyA6TDWkxP6oK+Tzg5XuLY5o5vuV4D9SBmwojHcKpk8Jdr6EarMvSJ
TEiYazs167u6ekAX6tCX007ws47il2f5vaVVgzQrh7xuUj3wZnN2ZGEWbWFofwutudPnujptKzsr
95M2VR/QKcKO2n0g0HTLPHjUgoxR4PhXWu+1D5aX88KL4OAIIheyP6I72KouN3Aq1cQISjaw/EAw
cx59F24V7ZXcoJeOt8/B9RG/NLX8+bt71CuF0oUdpsLUfxhelOrgd+ck+06ER/Swc7j3jK0iBkEq
DJW2JduYRw8mYiNw4dtlpjFUDRasmW1ITG8vb+PDvd/JdYVSD7oZMjYsqtmnKKFDYvruDP0Bw7dh
8Pe2rY1jf2FrdRh7vRPUpLQCTwSYEQ2O2n/IyTQmfSex2jj0F3ZWh3GMGqNXU+zMxTfQATBfy0ep
3DkXV+UbrtaFlZUjIpYe4VTAyiB8jXTza+9nX3JffpQ/p8+V6gpB9CLnzMBpc4cC4s5c+rV3ujS+
crxzUVpKLfmcSuPVGv5M2b/MVd4WtwB/Ge0jcn2jbHx36vXC94dsFgIvtaBuGCUt+tTp8uAEUl0e
+6osvKob96rIW98NUgFQDcAt4S1ducU+E+ZpiNrQG1JxsGOQ7Q+ZMeU8yeKeqS0HQvlkCe6ooNDt
urzVul5HJAVN6LVqFQsHuCmIZosmA/dLMvUxbbKghl+yKsZTNVfdwReDfo9DcOM6LNkSAs4MvqmM
3l/+hizFtQRTlHjBMET/KJEFXr/zh4M0toIzlXWz0wi9KqryUZHntYDvMfVD72G16MJIrXm02sQb
e2T3ZB/uR0qb6CMG9XBI5uQU+77T6ZEnQ7p2++pv2wZUx5QHkQKoo8vFVs2karMmJR78xumX2CrE
06RUqL9ZSuKMoL/hipCEQ2UJ/7TSMLhVVQQ7b+GGcyWMpxpJ1Rwlk3VvrjXKWBZGJfEKq6+y4zjP
2qemr8EBmVZYVMdQV8XUUfIqj1w/SsK9CZ4t+zyTaIjwM5isXH3v1vBzQc/n2BMnBc22uEpPWtf0
r6IcMIRCfv4ohkJ7MvRM3huz2ThqDL/Q010ibgi1VjermsVJSrougyNeCp4KGNxOVlv7bl6Yx76u
1NPtr71ljqyXywW3AQTkq4M2xZ3cGHWVe8Gcw0ZGOltknVPhipkv2tNnvaogcqyZoUSLlO+zjFMu
+/7OV+W9aNZDOBee3JquEXT2kOr3fhTdJfI5C2YHWqFBMO1O0p1MEp5Ues1Npjx2xt6TsPGBkc5g
umiROCFHWu1y0oRtqOpV6VVUmEoDUoGwOFmJ+VDWY+fEcfciC9Hh9lZftf1Y/RuLBewvC8X7uooY
L5WBRu4qry7Muz74IVTPVfbV8J8sZH1BDGhxexdNnwJ5j4V/w1uDhzeod8t8aVhQL7fdnArGzqW8
8iQ1/9sawSHWBiZL43Tnod2yA5Ji6VjA1ATg5tLOkPhJ75tW6SUJHlJNM93Wv/ippu/YWf6eVUxJ
tWHhBOGKKIzmXtqJaTijNVtU3tREh6xmkpy6nDZERzX9rGg78fLG+21S4WDWGU1hAAPLDXp3ZoOo
8wXmqSmFBVnxLAl5fgpgwNwJhLaWRPnPWm4+E5HrHKYA5e4bVlR7peLAwHxnTtKpioNz37wO4h5C
cOMecgIXmW2e0+UZX62JgypYg4VsHjrsXWMLjMU/TB05YPuknbKDXn735w850q+Z8T229o7j9VrJ
BiFBoMW0XIX1+IQoDsWkK3HppT0z1MF3UQmoQd7zGLhWpNi3b93157s0tnrNuqQQpqRMSi9vUX6p
gfjvEQ9dzfUxkLRwofJiQsLLF1yZEOqozYzeTDzk4Y7Fg/QIz9If7a5xCiCXIM97G+Xtaq9bt3yj
y0uwWKUfoTJBR+678tyJqQ8IWmBVEtPDCIVUwtBX3PgfMqN8vr2H1/f60tQqfu4QtVyUCBPI85o4
ck3jJUn30Ex7NlZhslDHQg2laMowZM5MfV9GKZz+menqRdt+ub2ejQN4sXWrD0YrZ8hK0Uq8LKjs
ubivUg6g+SgqhTObOxxYe7ZWV41yu5ZHBp9JfC70ozZ+aX8ituuk2d5A5UaWc/mVll/yzlFpQCvK
OMMSk43F7IzwuVgp9cVJCT+FYe2Wwqcs/jDQxA6AqA3SXtC0uVJeVSCmgC0VZfUFrdbvQpoPHMgh
d/Kg/ho3w1GcQjsNSPqL19vf8DotoJzFa8a5o7zAkOjlaltjmvVRTFIvrdD/PHflSU3cVrsTkrPf
PKvi79vmNnf3vb1Vvm+kcjFlGvagObXFQ+4+vfwq7fmQwbi0Y2pJrtc3+50pdRWcyHOTWnXCEFkb
HMTiMQv/ji1yrpMDyTWz0Yx0trZFebgc+x3TW5+QIiG4uOUDMt12ualJPZnKrIDAr0fBjexA9UyT
mmf+K9mb/d90mu9Nre5FmFSGWheYGuevMxMBEmq8cn/0C7Th74pkOimGG8wDjMYlzDyVE/lHvRnt
BrXm29t9pWK4uO/3v2R1b0JfnTtNL/A895U3HHoXisfWHQ7dS/4EROtbcB4+tgd4xZHzS0rbyUcH
FP/tH7F5mt9t/Oo0I+9TBSj4pp4a/MP7Mf8Dwxt0U93n7JeY7xQk9mytTrKfEp0NZpl6RnDKw5Jh
EuAsx6qys99wzGr9HpvJdZ9o2eBlLAikB7Nha/awhVrFl4wu9WbhOB8b5g+EnxlYwWy+k+YXofut
PPTzOdLR+c3cuT5M3VHfK0NuZLV4JHJJwFDaUpReVbQahOSnWGeHswremtP4mP3DEGpGv+L3PNrB
Xk1/2x7uCeUpvBS36fIq1YKQZEabZshT1Ipkk+yPgZ3HyEg4QdxLS6HJqFq6ZF3xN6PrgQKXKILi
rWqj+g/PHZMnhI1LSn01UNnE49iKFQdcU5ujmN3J3OkpfcyKpzEddw7y1jP+3tbqMlViTCsDb+fR
LAqa11T4KFg7janlLqzdI7UG0AFL1MEnvdzZRNHLrmvwxFYyuGiPU35wQxOqNJjZxm9mvFeA2rIH
WSr7BwUfNJarQEtvRXXO+yr1/PkcLLKbf3T9PugfJ/37YN3d9gObzwxyHwbU6grQ9HViGoWRWUyi
gLHmyxTbGVre0JfF/QittWSLwM4C3REq7SDPv6a9UuXWSiFZVOj5wedNWfxyZwulzqOwTzJPECE/
z8KzEBwzAznJLnEE84CS9u3VbtlbkkUgD4QN2hrLUweKEo3SyBB1JD5owiPYHsf3XwLVNXJ4ZzpY
e24b3HJ9sA8t94CtRX/kcoFq2otVl6kZj3ipx3brP/+ZQv79S9B8DpQ9DM3W8sxFmIOzQ/64Hokd
jW6GL8XK8Hu+HUDYowfQfOSOFlHpyD8Vob+Tql5BK/h21D/RnoejklHM9RCfkQbgoxoh9+YZeAUF
yq5QvKl6VbrHVvncW8NzavrnQbFLTTkws+LIHwKa4aALy7ln8Flz5+iXED10X2/v+xtkaXVnmedg
/ggE7MLhsLqzVlDOfuCnhWfm8X3Ua491W/1UrPK3BvgZUsmBA6cxy6424qkSZKcmEQ3tICR8ldTi
6Ne6I9bzRyE+UePe+W0bQY9qgLWiEAQHFhf98lAoej0o+igUnqH/Gf3paZZj20SfopjdQHjJoWOp
n/U5cbs+tEf/TjU7R6D6LPT3s4/gB/Xv2z9osbfeK5SV6JpqIDHZr8vfE2e16gtDkHm+6Tuaymis
auTnaIhltww+3ba1ufZ3tlbuuu5zUfdndYkFXKE70Qh1Kja+Sd3M2OO13lvX6vJlQZSalDN5GpTw
oDAILH8SxPaYDzvZ6tbTy/Fn4A14IEXU9WBPTM3ILCzcWD0gv5OoJUCKAr1LeHUS0ekS0Q1T5Tgz
amdke3P+G+8ftlEABSBJu2DdKYA9YYqzPsq8oKudIjLuk6l+tXZZwa5gXMtNN0W60tRvLDi0Vq5a
SnrBaPwm8xSA7HUzHsRo+NAFnzrjZxpYbqvbs666gx/dBc3wQ1Vf011pweXOrs8pzHHigv1mLNlY
JQtVVyvz7Oe4N11NHdksUDy09D+3D+jWg0jjeGGQBtujA0e5vA0AZZJQq1lolP810+A+C7ODNuq/
p3x80MC6GpHhaEH+QRu0sym6TTe6t3/B1rHlQeRRBA6oXlHRymWvqVVaZUzbYa0Fq4PAUsDMUBNM
O/576/BwZqFrWIaFaTVdrlXOFT7W0C7gHlGyzc4S4Fi25IPkT3ul+E1Tb68E+tGUj9bhMNMpOkOh
i6n8MAaoz05N8yGiaLDjXrcNLV8QSWFYZldrIpOt2sgY+H6KClPyazSATU52+mVbRhjaAbDJAD5U
mKuMWWF6LyssAgkBztFDb8i/h7oQbb3V99BbW4eebrJMmRsMNOj1y0/kZ0Uplj4RRC0MFIuei2jc
2bCNGEVbbjWD+CJaaGspY63vTWusityr577wH7KxpQ/j07w5lcLU+vehoJArC/5kxa5AB/HEQyVm
h9uHfmNDqUTTrkDoamkCrm4dLNZTHbZ9DkLrRTWpana2hVTxbSNbUQFEkLStJbB7FqWjy83MijQ0
ddqHXpS5X61Db/+BRNv56L1+PTD7b3/pbKgkdl7Xrdr3e6Pr6opVmpkaZxhNmtqFDx8NkhF9pKlo
DnV831rO2MNFdvDVuzL5UkcPAoTFt9e9ERdCySKThQIvlsX15vZFyiSTkuQeiDb9aEShf6gZ1YH0
mUksUymPtY5026yUe4X3rVcDgBRDnMtAEDDr1WXMorGQQ/7H4+Uqf1RiO9zrxag66CIM91FrLidK
ik/lFI2MSVe6M1ggCSIpzp6ZMBScVMmb47/fDPqsBqcMz8cPuzwDI6qNaYmyiFcJiflYF5Z0aIiL
HuSyEh+CygoO9VBOrqaG4stty1tnnKEhZVEuos8sL3/+rl4qhlMPC3VeeoI2H/2yv8tjZ6rE020r
GxEWXaMFc8WGkz2uXJNohfPYzkXhdf6hqn7I/d3XQfu7Ww7dMsOkAChCHC1FltWXpWs7NoVYs41l
wldMY0LHUbwfZuWp6GfNpQixN/S+4ajoIRHlLOkNrmJ1e+csHLM8KUr0kJQHKWeMGmKv1DgXiuRq
6V1/EtH0ub2ZW5f3vc01MjMvlRaiIfq27fDJDM6R+L03X7pUvM+oyqXKk4qIdCN/nAGmZvnnOihO
5V6dfeMFWFpny9wQ/Ok8AZfHxpJ8oWZuuCSvmh1h/N4Ue/GrzN+wCqwQCYFQgAY18cb6jRGB1CR5
NdCcTu6k+CCCyi9JGg99/2VIv0hTZwfp5zQ57GmBbkQ6QMeJBaha4fvXU5T9pI++r5A9dqncHDK1
/aEgk+IkRiTaWWmW7u2PuXV+YLVZRs6oNBP1XG6kKCRFl01TQWDVzZWtR2JpB3D2Pks9/Z/euq8S
HV2jPq4QRBbEnVhrwwkTtBLXgYOHKXw9f1ZQ2DbiSKAJaQEOb0IH3aQkPdbK3SDkiyveGTHYODZM
MhMHMVGC3uga16H4U9IrZU0fsvsqda0d7ylrbSyI6qq0TOkz3AEQ7HI74xQwSg/azIsVtb4LJgjW
C22cPjZKmnhWIYOaEuQARvLA2GlxbTjSpVKFEKJJJ/JqDmBQxqEx67n0oMqjXmW1H/puuovn/9DK
xdcwhQleBczZesABNH0nDVNC238enTDQ7UA53D6SW9kGMAngqrSUlu706jWCTCMrZAuIRpALDyZO
pp9bpzJc06/toC9eQqOBtcfo3aEybb9Nj222J1S/dVBksjuUwCWQR+u53UlXAySyAWv4SUQb7XPT
/bm9yD0Dq5y/b8yZGay08pr8cRS/joW/56WXo7ZyYAC+F4gP+0iQs0pOtVIIlcznQ+XpMUeA9h5y
G9Utmjv5yNiWVNnmXv9k4/kzCKUIpyiAgZxaWczDKoujKai8bCGrDsWzAVu7eigUiGx3Apat7WNs
ahnS4qCQdVzes2wuRbMsmsorjFo6FM0sOkEa7fRottZDbCIBKlBJ79eHQBcTuWhKtfLUsna6WXZF
hCr0JrYhqHomI97JOTY8Pyk88HNVNoC7rVHucFiO5tQXNSLQNL+C8cHo1JOCh7bDnYVt+Qr2jsRp
KTNftWEoKotkNUntJbFZHVSrehqSrrjLo51DvrWBi9rYgtpZRoOWN/ZdcDcjEjA2nVoT3KXHQQg9
qTwxu0ibv3zZJTLfOBKoHpHCgLACWCCtbpRe1mES62mDNF7xZbZGJ4+rnabHlgmiLCA7cCpRK18F
W0k2TAM9QrBjTQ9dieHHh75L91odG+fAJKxhFRSWiDxW7s/y8X+pBLBKrs3H3ohtYYaiSc/cPjrd
dkIblghWQcswbvfW7Lj8PgL91lRhhs6DEsVVo99t8UWEnnCXTPR638CiLUogQMUoU62hYrKQlbna
A4LWZ9F8GjVz+B5UlDdvr+Y6lMEK7U3wOBTl8AuXqxEjOR6kgFAmD/sP6pDnMIigLakErXXvxzAg
jKNZohLcCAeznazDbevXe4mrJSYFoIzDAJR9aZ2h8rLgxSy8ZiiRkElj7Vn1jdT1i5Ea2WiEO6vd
ADIuvp3yKkgPKprrQHGUIUcP1bL0lCEADjwLrfShEWPTTiXB+DA2efw0N4QCZp0BU9YbX/9H70sk
nHJmyI63F3990fm4eHx+EQeJz3C5+EjPhlD3yeIiafoCf+IHRfyGVlPXVI5h7LnljQQaazAVQTBM
F4Mw+dJa2yThgK7NgnCUi8xtmrL6hofRBlvtU/l5LApq20JeQcGTC5H6DzRXqvxhYH46dIakhuFS
6YUKtbDZKHde3a1TsEwsA2vFhVN+vvxpjdVnRlSJpQfpzxQ8t/FzHTn1sBPrbW034mfAzsBnk82u
tjuuAy3uM59Yr2n0uyko/JPmR9IhTWLNFfzoE4xU8o7NzZVRD+UKA70310lfP4l5rMaEE20dHkVB
yBa1xAejikun0psft8/TdRi9FF/p2BN/Eagrqy8sZa1W5DLGmmKyl36IBUEjUrGTn9hdYh2oeO88
vlvOg3Ad9hQyLxzv6sMVhM/EADjdJvkki99L6RAaD0oAQ2Oj/o71PR9//QKzwHfmVl9w6BpLhPkK
qEvcfkQq6W7Uv4Eq2pM02zookE4t1LYmUxPrWrYaB2Vl5OQ7/PFpSINjM07nsSc/kFNg9fHO6d80
x3u/UB0z3biuqXWjEHXlxOk3E+kUhWDJZ6v7MyvmT3H6FcIrcvuUbLpA0i28AMgWauWrgHMhHKxV
VSq9+kOS/O1c+VibbvKr6VC1cqTX19vmtr4ZTd2lzUJTF4D15d1Okk5o+kYtwXoyWN2AjodYw5r2
SHy3LhoEbFBq8Yrx6VZnPwz8yjK6idQDZcm8EUt30oJv46x+ElT9y+0lbaCCGC5mYJ0RB8ZqGO25
XJPUGH4oJDLGqMOiinUXDsVxlB0GHyPFmTVSvPIoT18M65OYqEiVEbwNT6JxnqLj7Z+ydXbwKoxk
LwKTV8XuvB0LJa3Myqumg6x7TfTY1J+N4E4TdwxtPh/vLa1OTaKlfuGHRkXl19YNpzsUdvpLi2zG
n+8L2MCRz2zceY9FbaMhylZDZ0Gtk7wMFYXLrY7aOSkJHypvRglWougLo+N9Wg/3oq/ZqSXRCx1f
4zJ9ncu9qsQGzm/hHieYXBp4VD9W7qbO4KZL47nyegB+JBdM7NTVua2/ZYZqF/E5lV40+YfIgHnr
PyYFJK+Z8BGFr528Y+MbL9NqxGcUvgkWVj9DjtKKHhE7nzHDKB0zRx64qYq7ExptXFScOEiChVFw
wWBc7jQ6HHMa+kLldbLhtQAGI/kRvdbPtw/s8r0u82uc3DsrK3cwFdUsR4y9eXGaPui6A2OoTe3l
0OY7B3ZzOZQh2DBa2gQ8l8sZgiLStKiqPbPvDqKZQsQh37fK+Pv2ejbNGLqoM3YPR+s67RC6oBr9
mfWkgmIxqisDZq/S9hRSW9hx3BuP7ZIH/J+p5Zy8ywsFEZ1a6GBrL+w5AMlZiwMnjIVPUQtJbWXF
dlLBn+TvNfW2V0h30oAKihrZaiOj3vBrRYtrzyJITe+iX/4eoHbzTIA3pIMCGSjAh8uFaX5B2F2F
S8Ib20xYHAqiXzW2Dkmxc5W2LNHHRTOODB6nuaz13RZ2VdNMU1zXXgCyIkp1V0keGII+Vu2f28di
y28hWkB+wWAMMiXrkNZqkOIeg6H2pELqnpNiqo9SOc0/c01uT3VZIDIjqY99ZMzHWZQf2qjYU1DY
chsLfPMN4AA8aNmLd2uN4VitmXGsPQjuXD1DZ3n8HAjHSFCPVfcfLtt7W6ujqQuZ32Vtz2U79fof
88nof97ez60PR78L6T2yVOYLV8+7UMB86Cdz7eXJa5Ci9PIdbKYvvd62sjiftXN6e2QY2ySAXg+B
BalWDo0i1R6stEV5UpRvt//+jQCd2VgQWzKUMzBLrzy5bjWC3iYEKVDIZU8h6/yWCcWDGPNflRmZ
h7RNRRv11H8/q06LkvYI+ALm6Fjb5VkI+kYY9YFBsLQ7lNY3LXw2m52mxJZ3em9idbXqPu3yUBOJ
D1K6HjncViLd2Hx6Ua32IIofU/EgV6fb+7l1xJdSHLmcQRF/XbzqGiru/FnlcYN6rXd79Xtl2XPf
OWod7FAYbN5oeLgJYkl3gIOs7pPYB5HUm3rt1aX8Q4hE6dgbZuDUqla5TDRJR0mB2aDIgtxtAgBv
XTpYP/79etE8BsBBnkzjefUTrKwPIESiMtg2D2VkfSCB+RRE0UkKpKdW3ynbLR9sfRmYvKTeiU4Q
R2d15WKaJXUfRS3ivikCWRpsVqkv7bxpW/f6vZGV6w+aHOCsHLZei/j6EJ9m66Mw2OX8H/w+wvO0
PukugVBZmRGY7Az9riRgt0bxLEuZk03GQxNbqhsWSuze/kxbi7JAzuqLRg9C9ytv6Lc5Ux/IOHsc
gwpqEnjrW6ke3FSr7ny9bXfMbXwoup5LX+4N77Ku6ouxQS879RuvblvOnm5WDq2gBARduKe8tZUF
0KS3mIHmUKC8vc58FD+xwrprPSMsSwYv/uYxwO4oUBV3GmfLa5lsOpqzoN6lnagcGznLn4bQyI9h
FprgYMt+58tuLJ5GAwQ3C38OqOiV26kic2qMMW545YCdBaat9J2rKzuOZuvy06Bh+nuprJCJrAod
ljxWXViHnaefrOrBNw9R9dgaDY21+6IojrIRcfPv//UxwiYc1eTpZF5rBs7GMGIGhdPOg3jMpMfs
pcWPf390qCuKpLGIOpJmrRxK7mcjbqbp30LKTnspJcWOO9H59wt5b2V1H5o0qJR6rntvmO1y+tK1
biF9HOiU3zazcRQ04scFWkpWzle6fOTkMfbTNo8GTy9+D+FDKDlK++u2iY2b/UanC/U+iD1z7RPh
QilEeguDl83nOHotgVX7iXywoGq+bejtIq28L+Vw0DeU5peEbBV1N5M4Qr/eDF4XA7+fwvJDXX2l
MA6/ojJkTEcydEOZWrHuikx6qQ0oLr71gdPJCBL9HPTvs/5U5LFd8UFrlTrFxzR/0vtXPdKdaAAl
1iZ3elw93/7VW9sD7I82EiKAiGesfnSUwYgx+9LgGVHs5paLRI3daK+RHu2c221DHFqYm5dK7iqQ
mqa0THWjG7ymzE6w4fSV8hJExccpSJMdU8upufoQpMPQTlLBhan78lSNsziOSaIM3nQK4vtB105U
UWN9sOvdee/r8BBNPu6hBjsJDc11OBP16TiKMRwEeg9OhveifYzdKPxVSX9L4e/tT6VeLQsCCcQX
lk9F53kd6ioorM/0fsjDtdEe8eHjHvnA9XVEBxd8lUlpkzLq+jDUc6UHTbZUo9Nadimi2YOKfKmk
/luxS84aE3rIS8HkCLxi/dzGzawT/MXUR1K9tcWwAX5snsQIXsQkc+ZU9IanPkl34sGNDaQqpC1N
C2YDiQsvz4U/GmkzTyStklqdYRL8Lln5jhPYqNQC51jkUZVlF6+4XEaxMfUkIuTsoJFx01kynMLI
nvQ2TF2rgkEWpbLaTWo6VXJoNu44Z44PZcbOFdha6hugljEYnkBrda27Mi3NQqSUggr6IRHyg+r/
vH0al7/h8pLRt2UmjiI4Zx8U4OVm0jjx+7ChxFWWpZ1FSka/oqfQVfvnUpVaNzDVv74MplOsdt6m
6+tNKE9jbFkYxY21yI7Qaxp1PqP2oiC90yis6OE5WMBrSfBBUT/dXua12wJ7B2cLnKO0OymoXC5T
VkFEMyrbexPgxvtSQQlCNsPYDdt2ujeUQtz5cBuLYzuBOIJxJHTRVtEaUgmFlPUF9or2DszY19KH
9EdAWchWp/5BTdTj7QVeezAW+M7g6qTUyZQFpVz1Xm4ZdzIzW2HlGqCrZk5o4ssnpslOty2utpTH
HgwcCS0JNRQWV1mKpAbKMJpNca5iCR5SfczvtSE1HVWK58e01fYa1iuv9maPSjDzMRLPP3Mdl58Q
mUhT88WiPBtM+Kk0TyMK/JXx/faq1mCuNzOwdzK7uZR8wfpdmjHUxkxpHGImZjYFGUbtAWZc2N7j
snRmY1B+tVOavPQD3JTSNBmPvqSOrpwPw8MU+dlOKrg6R8uvASwEqhKxIaKedWnYKulXRrLcnAV1
ao7SHL3mRvxZ1yBfsYJMvRd8qL1u78DGPvPcggqgI8Y+rysWedYEiD8qzVnhBDN8LIRQ44YDYc4c
7hyhNZb/bXm8gFSJERDgHVlttlpkCizNMkpNoZQYR/R8fLC3HQOsVhIJBPmRnsBt2tT117BIevMg
SIhz2IUiBL98pFf/6ZpeeE66qTbtrJtryGKRtFZgPk+L+lDD/cWUdp6Loc2EcblTd1k3o95+PdpZ
yqIGy3t7FZMOvBtGZTbnWkrLwU6CuLoLjDlzi8JAjbDpB4H+RJAfm04vTokwiv/D2XnsyI1ka/iJ
CNCbLck0ZVhyJbsh1C0NvQ/ap78faxZXyUwkoRk0ugUMoMgIhjnmNz+BPArVjftGOkpNivSdLPWP
aYI9tB4iVz3UYbvzObcJ1NuvXPsoqyoaFZvt98yyJZ7j0uoCC10PhC/S9kMnRYDDpnzxIjtvjlLX
555hxg5tHhOrP0wWdz7026n545nhR6xJMvWMNxYtqdXlqarmEDVPimHBEmZYNhZqaES+Oi0rQTi0
JvKsKum+cL7D/hgDNuyPLdhQ4ZbzFP0zDqEGwGwUDZGZMjTv7GI2vNYw0kdEWcqIfok91+SgEzLA
dhyb5T/JPA3CKxGkJ08YIu0VHV1CLVkLl+WQT33YoRc2ya9/e3QUcENo8GlUMFd48uUs22SZzWyc
RVCpSnUo206BlkzqMBjObpl7DbS3K8q7QnzMDUz3Y7OifbMmqbLMWKiQ+2GUqzgadClOgE5o+1UU
hp8nqwJCKcXzudV6DoK6fMeLOd3ZYOtA2x/CbYGAyyogjgzV5aSjqk1qyWB/VdbkYJmTvIZmnp3L
MaHUk+Idm3Z/97i+bSYK0nBdV2tkfJEvR7Q63WgzfRGBudQoYVuEXWLRUfVHEfnAPhtPQOHEw/1v
uwmU/jsoOEeSAxMliG0dIhkiXD9TRQQ4c7YfaBsmyBqVlW81/XwgGuxOvRLrp3ieYy9czPJ/GZ5w
m3O88lO3yAgZCaWi7/ncZo0Ls24U43fMFhQsM/RfWdEVD6YudV42tKpHbXYPbbJtyK6zp51CrMaL
uKLRN2mfIdPutkNpCEy5Sz7lZoclki6jV2tP5ilBUfGgTcl8mPqq9yKi92MnGskjzPmoAfzxRKM2
flWO0VdrEHvduU3o8/bbyNRBoQLZU6nPXm4HuZ+gZiljHUQRlQdbwOIYdMsjO1HchsLdB5tG2vs6
d7SdCPb6peSNpCAMrRbe25VyHb2keqA12AYD5n6T20YdZE9HMnv5FOoc/J0tcB1wwQdCWJJCGEVt
PsXlPBerj8cUHklQAYD4kOtwvnSzmz3bqGF3ZLWRfL2/5de/cHOyoVlwM77ZayAoejlgEqVxuiRO
G0hquhyldeNR+97rlt2c1lo8otZC3XZLfqZpMwJDi7qgn0Kz8IQyaG3mUbaqpfdJmC9EelKojctO
FnljWJrhyLWvwlOoyWxW00wWMIDr5NT5h2IAQwP8XUjo+ERiJ8W6sT8Jo4x1dwI3vDJJtmrFackm
u6DBJE7khmeZ4mBiYtuD16qt6tSVe2oAN6JYghIqDDRhIKlRPLn8dPXYltnQ90PAzeR8jYz862Tm
1aHOC8OPDQzjnEnLvYGw1c3wMfOoh9EYTXQDG8oh3JNevLGR8EOBpEwqzX29ZU9OaVWHHTLUAXRe
/WM8RcsxH7q9avyNG5rSINqcOCaDkNySvmsaDE2SqEOQ6cW73gmPmSX7s4Q60fJQtUiKWdrrqMc7
EfqNfUTVCKYyCE9We3sxT8pSltbYDkEb9YMbA8hRRPFD7uJzo5/vn8cb4TLUiFW3DF8o3tqtBmJR
kYV3oTEEsiKST1oo9ea5kNLB8VIRpu/MtC8/ZqFdO26scU/7ct2BGxVtU/zSIj07jnJluRnP2Luo
Tqb3FL+/N1mnnIlxu4c2k5T3g4ZF6/1ffWuB8OikpIo5z0pPuNyKEfiwfqqjMRCwYkbDGUCdDD+1
qam9us1P9we7cdaodK7+GMTkaznvcrDaHLWiLdd3amoHb24Xy83z/JeI1B/xIPyuBpSpi72479ao
SERBR4VHYpDxX46a9mZv9XUyBq1pfOqK56X5d8hPWUgcIg4Gphb3J3ljo3NnrSW3N8bfNim0x7SW
JlGNQTeY5ymykBb9UqLLWmcHRytP5a8Qx7n7Q27bT+sjS6Pi7b2jCUvZ73KK9gzjJ5PzMbAWG+2b
YrYfhtzE9gSx3JPQ5eGEGG11jpI58wvD/kacKQ4KtU63cOKTMdt7PPAb22p9BLnm1n+u0PMK3hdR
WnRjgPVT+oQ+qjjNVKZPKhfDg5QvewyeW+Mh6Aqog/PHm7jugT9AHUs/KVLPMx8o+uJXoORdTt7P
SKu+EYuKvz8zoBuJZijJrcCzzYYqhCNM7BCnoI/S7w0lHGf5T23MnyOz2YFJvwlRbR55am9gUmlC
kfFvBRhTHqFUdpI+mE11fkVP83Pfpd/lZqh9OV2Wp0jNHT9uNesVnkrl5WPXvsPUKztYcpJgH50Y
aeHOdfnb7M25gbPg1J86JnYMqeC6cRqqblpl0wn1FPU4UnXYOfHbfg07kzeOJt3KLCAL2cYPXSVZ
dttlY5DqVorigNTnD6QO9qco0o7ZMKTnqBDthzyxo3NsIdCsqKDOR7Mk000K61jH2oTcpan5gq7J
qW1S59g7hjhXQznjn6YIvOnM0JVz+2NcpJIfOz15Dkw2r+AW8rM6f0yGAfTpIPZ0MG58HTzI6bXY
RF/gLbYY3gk+l9MWYgyaDE83gEXJp3TooteEntthHIe2cONO+wy1ePbEoo3H0pqngzq3qT/043Lo
Z+ChUzeIRyS0w0ebC8praXCdHCMyT+VshG4pJxjSaY18SPtK39nI1y8/v38V7l5FNriz1hD6j1PT
ymrWh4YxBuFSh9BXpRqVJixF799O12eTUQggefS5FlHBvxzFhlMuZyV3gS4k4ZeZsjxHajUec0se
fGvq1Z1ZXd/3lOMBuKw1QsKZLT9IMTutW5Z4CsxiUL3MtsZnBKwWV4+14WBlVewLYVfYHBh7Moy3
RkZtiioKMHLwZZu4LhvQSA5rbqFuqsNTokaf0wXJ1nEwUICW1flZCO1Ud9NePfv6yaHhoq0EYWo3
KoTvyxU2i96U7LFdgkGciMB8FIKmD4bZPSrSaa69bk8FbS0aXN5K63jok7wVIg17/f//2DcWTaW5
TJMlGOvxpCaJqylY9kUfGkX3lnJP3uPm7OiAYKNEiMIrdzna3K8LbvRLgLpD77dOA47DkTROuuG4
ymy9SAAo/blZq06muezsphu7l0I6RKQ1u6aMuJnrRG0GMCJrO6rHeXpI42Bof9j/0yBkWVC9EZja
wvhEreVVOaOY2SriR6cUfpL/GM3fMe5m98/ijS/HbBwkyBDIB9ewCRQgrlnKKHdLAN0nbt/J6YvR
f5az2UMh7P5IN5KcFefJZFj9FZ+rXn62eAolU86dOYhachcNvPEhif008zqKELonvgqRu60KMNLw
d4Zez9lmf66230DC2TUrT/By6DCsBqFGyxLQaR08ynRi9HiD7CO7xXhyprhxJSOhOGfEhT9bCCTF
zZDspB7bLuX69KGPRCnMZA2IrTf3Xq737dRZ/IpS9bWv4SuVD990Vd92PRDK96d867v+OdYmso66
PrYbnbH6ZPH13F2o6iiPRh57vDE7X/bGLUeaTJmI2ibnYSvxuCiTOk2VLgfUXZ5pANgjcZ3BfzVE
/8Q3tW53IurrSg51Fe62FeLNkm7BVdTepyprZiVIjPxBImt4xXg6cetS2gNrXi8jI2Exg0krcA0+
3eXGMeu47roxVIIOKVv1g938GsxHWdDNmqOdVbw1KS5raoZEdbRyNhGr2mqt5eSJGuBzKJ7K1o4x
v5G0Y18L6fv9zXH9zOM289+nkDbDlS+zaJTWioxZC9KhrA90e3pvWuy9CV1flODMqK0T8K2HfssK
mayyLORRVoN+0D+peG/IreMmeN63+Z7DyfoZLs83Q3GlwNMiywIOfPmZyCxMc04sNUBF7b0m+4r8
jMnKMZrlE0ILp5aqDWz3nZLU9QdbIYukdhQVQdXam2cI3acxc8SgIWEfImlKM0PCnmJAB3NnZ9zI
5hhpVcPlISAU3kJrynaJ8rRgerUplMAYxI9BQObrS7M+FlX0XtFxdW0kxJsGC+ekTGkWl+sndpel
edck4i8F0rjIaGIAv6HHSWRDJfByuSn1DaMWylpQZ6XbFr+18Mv9DXqjgP3WJlljaJb4ykbFNqLW
XjpFw51RTlNX6bUOVZMQ1XB95v6SO7X9kjTJWPrkGeQ1mtHmIIlB0AmvS6R+Ooy9mCQvVo0q9nI5
RvfJ6UWxc5BudOuQtiWfWX2roOtseRJOM8V1OplaYNWd7uZZbp36rB2eqshp/Bkih2cs7HpNCzH8
bOx/eqmfd7bhjWOGyBhbkPbS2tLZXFGjkVn92PZ6kNo/tX6V0zqXTnEsQnXn1r1xyNBDwtOUQ414
wLacNYfYY6V9p6PDPwNtGXBQzS3JdNs6r06GXKeHupnyo5SL+DRM2q669/WtRbZAWRYdmjXu2qps
RVKdtsow6QGEpSe9StxUTt/PojtPcvIUZQgYaA968jNREvoIKHAbCp687wf83u5vzhvnHtgZYRnh
DFSfLTjFCo2pp/KgB1zXMESUwsXU5Qki+ev9cW592NWHbE0eVrzmJl5y5Ey0qVobgYMAttMtpxkT
kHGI0KjfGenmjP4YaXN9qklrV5FdGUHWtoDpviZF8tjJP+9P5/opJZ+EcE0Hhh4Mke3lpdHWNU1k
MRkBCuW4rY7T6OEU+hmhHTQFehhus9K3/8OnQsIF2LMBOPgK6aqXYcc7YhvBNFLeHWcL6Ied68da
NHu+SDe+Fr0XOo0ktpAwty23PNbMjn/pQVTX700HPF0sPxvtrwZt7fsLeR1u6WuMgEAI5fmVMHy5
kHOdxE6Fc26A6dKjZD3WWuLHMqryyj9a+7tUj/eHu1HUYDyKTmhA0idl6MvxgNwNdS9mIyiMRe79
gchBZcsr80npl6n1piZ2niLEeL/ZRYmQuaApebKkEur+rDcoAo3KbLw0ipPI7mDi4urlhrYaOkEH
RIXLEPEvXS1icPhWPlauFC3y82xZtelqqZX8c382N7IQZkMEzpSIwSk+b2YTKiYe4KoR4LikNolr
hbObS9mphgRty16qYKIiv+sByc/j5DLzna93IwtY72rqhYzOH7bFQl0j+loLO4EVpZ5ehR/HHI5b
91WL0xfx1ZIfi350hTjmsbqH4bv1XFER5TsSM3ODb5v/U5MBuEMZKlCnn8lieOAGf2Tde4R5aRXC
OtdSz1SnGvr56f6y33g7yKooAAM4J57eosGKbOUeGI0ZhANQm3CKhkNcCOlcDg4GEapcHezWVrBd
qSf00+l2He6Pf+OGMymZEhqugGugLZdfvUHFmPhqIBZF0diPpir3DQDEXpNo3U7m9TaXTTDK24Ac
JBITkMm2BYIwXgxtjonW0iU9IFvrp873JgnfZUA2Q82b4w6+JrZ40XA029dIX2XGz3N5ro2XOvqd
zycnTlwF2fGOIgrqqRRTjpZAo0J7uL8ot7bDWsWgTgmMGsWm9cr+o2wTWlSPNDPXAl35HjaJ33TO
LzqRvq0+rzWHvh6O7aSdu2xPEPQGFmvtML4RjrEEYKk2Iy+VZKcETkS00VnVolMYnvlq3+x68sIc
WNiz3ORnPTNOlib8sD/HiTiH5XRsjficx+bH+ytx/TatP4dIk1edH/UWjv6xEAns1CLOZxOuwmG0
fenlRZ2/VntWCDdH4SxR/6DZdV1dtbLFiJGDDXBmrrx6QYQ/S1v9QPJKrgLql0qI/ddP+6qYDAhz
tZzjDt8kKbOW2nUYJih2dst4Cruw9lNVLdximNPz/UW8PuOrbhWxuoxsGinsJopo5do0W6GbRBGO
V+ca2jSdNxbVyzJpRzvqyftMogvx/v6w1w8vw2oQAtbolxO+Odp1bMQg2UwzkMrXuX0fT//mEfXW
vVf35uz+GGbzbqhSmc9yZJuBllZH6vy/FfAqWtm/S0doI0SiiBX6o7TD2tqb3OaEcnDLoicECHhX
s/NkBdajvdcSv7EtWUDU7IlZoTlsW0pD3LeNZSLq2rRr4SY2o6d4qpuHPC8L35ZqcbBrtDPvf7Xr
C3n9av8/6OariXgxrThDpnKAjejTJqIcP1TfoiYUh/sj3bjlGArqBnkzNcCrcnEpwtkYM/Zl6fxM
sB6xnDM3k6fm8rlUn7L2cYjPcb23X25O8I9R1csbrqkHAxA7o3KZAxom1h3caA8Vs16Tl0/NOrWV
r8yX4w7frGKtmFIcFYZJZ8NXlvOuZdXtSfz/37/Z9Gatg1ga+PtJ8dxcvEbKFzPck/XZG2Szx9W8
7UqpX0/WpPitZbphajzX+l+nAiwVeDx6tAoQ+G0lL3JSE0E6h8vXiaJDR/XQ64vyF9W/4Xh/w938
KEQbBJhsO1LWyy8fDfXUqFJsBakBsNJU0sarAWv8D6Ogrbh2Gyk+QMK/HMVu5DZblYSCsVSqB3tU
aADbxG/353KdayBlS8OeyH+FMWqbDZaZC0DjUNhBKRdopxeN7OVObuPu5XSPSO0s7lg1/+TI3eyE
ybcGBjJKF3V9kJ1tVQNnknmW5MkOwnHBu8wszCOcwgJD4WQ5TKmVnxWhdicjK6vD/SlvveKobq3s
MqTICAkIjbaiRZo2gkCXRjsw6tdF/oKL8LFIxvNSoMmY/JhA5GbKWTekw2A8DmtdhwYpdHc31WfX
6aozBKNHG0GsRE4erW4FNe72mddXe3Pu8bB5C9moraKMd/nxoyJPayuROPciT38j4VK/9pIcEriF
zTtd0ivPbrTMp4yin2pzoRiKUQhinLGHZKHk27HWHxtlNN7RB5W9NtXtz6kzmmBBzcbvFemfqViy
j4ksjTu79sYrCicE/UySH9Kgrel33de6nc/citaieOls+HLpV8PXWH5Yqn9F814xvt//mjcOIxEJ
IRDNOsgZWxzwnMxOPYclilKG1B+U3PoRCkB19we5AWogF+eor17TnJOtpLDVDBVqsaEZ5HMTVM6h
sJ4o5At8TNxscSMnPi7zP2b4u0xjt4jfRRCNQvEUmS8abTelHI+JPT51pEOtm42H1n7t7XOjPlcd
5NBDFtNQHcx2J256M8LabCIWBRQJ0ENYgVuRc0mntRFyKwbyolTs7bwNPylm67wmwhSFN2WafFJ7
aygwYNM54LoaOxHY4HL+T68nMC8b+nzLEbmyBFhD3FTfw9ZJItdSQxmpbysvQTmPyEHFVqYKXy2Q
TIqNQvw7LcaCydmYJZqvZIv+bwqAI/ZVLSllryMO79AiDQcIe5Xo84NkoIzq13HaF+BM09Xap5yd
H0bTWbZrSEUTrH7UGYDeEBUBNTfQ7hC1uuQ0hOfukZgx/IgVovJNj7OQEkSnUr+ojEzpuctCyXL7
XMlSD1lU55Tbo/41WrR2dJ3JaD+LuJBTtx268muOL4xwo66KSFoMp0cIM6ozH+wmgI5QlSJPchIe
x66Yu96fR/TwHs3BIr9sW4q0B6OvzOSEopNZP3Si63/Ig6SoBwlFG/1kGnPzo6IW/t2MhqI8skRh
5Fl9uYxnrGQtzc0X1agP6KmWn+SeVtHOffvGmf1zN0DYpSpHGxiUPu2MLUqNLpomSVws2IKmi3DN
LGpzN+xAK3uqmiqTm/VUUjUklCZXkmjR6rGTv7ck3IndeHHmp6qB7ysvtnrUBiBvrjIo4y+nzaMv
RVF1O73UbcwKcQMTGBQWeNFXjuAmMEk6yxFLJ1HYS+T6VClosCr1lPpONYRPyaiKQxjLfxso/3dQ
gLEUj3CAtjYJjtwqiVwNiRnM2bn/Yle6v1QHpTuK5G/LFetISBrzuPMUwQPaTK+VYxh1Wk1O42hu
GJtfnKZ/oC70l9kF3XCuRvImuLMrn3oTQxRJrddyIVMOkjiwhq+G6IyNJ03bo4BcFb3WkbhieE7I
RWECb6LhvKzDZRiEEczpr6nr3mlpcxqH56QsXDEY7yZbO8nlB5E5P7NxT6Vy++YwNpAzQKbrXmGm
m7GNxlmkJSTyC+dVbiw90ml1y9J4tNLWVaB4Kgj19TuB0/qFLo/T5aCbvaKB18pyiIKBFv+M888S
1nfJ3+ZQ68TY/Swr2qH8YTNG7phdBhjQDPomdWOR+i2ckgiTmZ3XbRttMA4yT8BJKYNQQ9gCN/o+
DhW1VexAqUr7lHc2RHHQ4x60NOWo9kL1o9yMPKQ/OuAw9vKtM7v6aA/Ot8xS+6e5GJVgDomU8hZp
4NkQWiCZWDNKIksf9AF1/dAozWOoxHsqxluzRFiY6GDREUbdDp0F9t5loJQsmCPqXRoGSR65WraU
biwVn4dIPsrhc2ifGv3JaS1PXhVKQul5nNtDWc+A7HqvLnxD+mSN0aGNFLcFE5Lae7/vqhpN+Zcy
IbqM/DQwS+rm94k2i2Tq6WGgKL9jPmLaHJXuQ3bQm8gv5QVfHIphGm+b0j1X7d6X3QZH6+iA/TAC
Wgs3xhaCrwoMf7QuD4MCyptbJZLsxqG5E4HdnCOim/QO1jN45RQgKbFVIylMnDE2/9EsAAepeg5/
S6GnSUESdq9GNB6NSDkiOoxv7h7ae5teMknsRzSsyahMIUa+SWHiSqX5Qygb2HrpRnJxlCGSd3BW
7p+SvWE2V7ZmhnFkD7MUqMnsCuMk1b8UbOvuD3JVy1gns3IXcEEgmyXovNzPXY5zRBY6UtDa2Ukd
BxexXXMEfmB8bweEwfMu9OxaePmc77y4V2yGdejVSYlEEFoAnOvLoYtUSBBQ0uglVNDls3xJt86M
bpjvQ0Ugndy6i2b8k2vDJ6kX73Fg/XdE31johGjTo1qaFLDfJ7lnzx/vr8lV8P32w4B1UcBncegR
X/6wmBJ5ZjZF9DJ0B+RHcO/wNESAmuqYGw8WXHdoQlH5scBkHJ8Agf6jWn1cTYRwYfOV4qyAyu3T
z2l1cJyPfXtU0/JQT+c0HahDt15SP9qdvmNmd/0mkS6QZPIqspZXCibA0VItVGt+s3ScwXMzEq2v
PkHSMbU8W2bpahsiFUTp+6t1/S6tA69yOYQVtK+3ixWnugGDO3pxEvVltEZ3RkwCU8ZDVsQPfzvU
W58XETaVEj/A28vvkitWpORYDb80oW37wkqPna4sh6j8AdHj+NdjMSMgvhAu10rwpkeZU7lQCn3J
scYClkB/7xyV4SO9vpV7ubPhrr8dKip/jLUpqVtqXjeQmrA6n/OVwR6OfjXPvoMUwbGM7W+ppC/H
WM6Sh0hOu/P/MFGHYA08Me2ZbeDbhGwnKhf5i5Q+y9HRrJ7zNvGdfq+LdSNiA9G7FssUSBug+jb3
GdXstnCKtHghN/P6CB3f9nOt/4fCw2Gh05sP7hifmlLyjcraCUuvnyUDz4g3usyaU291vjV7ykNH
YI7LLxOfEPVVngoj0z7cX8lthYmEBxV9ch6YMogGb1lADVIbtjXhIGsMYfI40aHzgNfWAIomNWFy
sva5oI6Ik33bhjvb9dbYq14y5w//HzqSm6OBOlY5SRiehogFjth/6U3mxRI6NUhWZar2odbqb38/
XcDElLXYO6uB1OWQjdKrktNrmNbirpws7FntZKXfWOdj1gmoyF/uj3edoYFZoeMKgYfzj8j+5Xi2
OlelNhnFSzlAfKfsMcaR5NfVNJbv26lK1ZOT2Ut7Bm2U2b/uj31rA61yV1jJsnupIF6OLeYqb7pu
wbW2gEe4zILuqaaX/t+PsoJQoRhxIUCZuBxFxdsMTJKM0bgoC+42WXnn1Mq8U468ET6BXQFYC1cR
0DlvxeUwUTHKRSbC4oXOomsZsSdGqFPDWYZDEMfTUTKigzDduLA/SWEf5PZeZHMjiIb7A7iXIHXV
Hd7uVtmixeAYM/au0DRc2UzFsbGKF9kqfqpGHx4RXYrdrLK4jiYReqW+/LQacU5beT6GWEicSpG/
Ig5WeBnJmLtiFL1IqP3B0gr9mNB6/fuXB3QMJXgSddDeWw5js+BxnyGx8yIc6Ygw1LuJF75r37e7
isy33gIE7jnGUNqAZm72QCM7mdPo69K0R1N57E7RIRkfU1h9B7xp7++39ca9TCkNGBb2yg9GXwYc
w+VGgEul9rI8FC9qH2ZfcA4OfVxGp/dj7ujsPEPd2Xm3TjDZMmcY6SAVdcXL8axec0qz4BTJ+W/H
yVywPwWP+fhYRntOxW8OoFdzA75LukYue6WXYKJ8CVpdYh2x6/uQDQjYqJEin43IKZ5j+Pr+IKCz
yYXUHpxC4pZGRdcHb5aeUrOtjppWOM9E+qkH4FjzrDEZ/DxqpQ9FFEG2Vzr7PDvC8rsuNp4io8lO
tG/fRU0tHfS0rE9jqkWPsjYCxxfN8Fu345n0tMo9/DYbZFa19mFWOxLdyrKPVPVCqJOZ2Hnbb70K
lOBgt3OfEMpuPvCQg2elpIg3o7T8Jvh/jeXQVZTsyBny9C7yZhlM7/+wqWj9rjwaFDu39fFCskO1
ndryBaWAp1aZMfp51uMysMT3+wNd7yZuMO5jck3Iqezfy92UCZFIWANhsU3QhCV8oeS+4PLIFutd
MSyv90e7Ppc86ki9whGi5IPqz+Vo4UJO6Zh1+aKZ/w7WeWUIFa3bjv/Ro/wJrPpH3NLvj/iGMb/c
wgyJfhjgBzCy2NhcDhlNIhllBTMUI8b9DMjyLCo3kxLnl0AMaXEr6LUkaprTVh41BzgEI05s77R4
qr7KWWV8VhEnml1rqJfetSpT691azrSHRZTq96oP609ObDQ/I1Akgy8XRQQN0qiNHx2OnkcdAOfO
hG59MKgBoG7e8Crb522IygZc3Fi+SAIOVy271MPBqc2vmT16Rp/uqZLe+mRkcfT6WEL+t7lupjjq
MlKvCjCF+TDDzQ6icj7m+MvGoXx2tAya557X7PWJ49IEF4oUG54RnLnLbzYPJl7ic1S+mEiG1c6x
NH80dvUILKGL44NDMn1/k9yIqhlwZZ3DXVnBm5uo2i7UxAKhjSW7LAl6EegDfCsA6D9GYx1+hu9i
D16hZfanGLS5SYyWUw6dhgp5uNiYwDzf/z0354+YBwcE6hf0gsv5L0vuUOdvSp6ULPP0lC5hXA4Y
Kg5ZSQvRqT5EOupe2OE6OyOvd9n2tFCTJVvB0nGNgy9H7umSyHLGAbUn3R9MycuykxbLf51ms8wE
+jSiWDrelctRQmXCITCcy5dROaOm4Obpx4FWz1gtniWP8EKyA2WNHUD+dfS5DopyBnJHQKG2BSfV
yYZcnhfunhGdEv0d2fFO5Hlr8ZAqXPmPMNupbV5OqykjJ4yc1T4ekYiK2C8L8t3W/63zr61obQAG
QAO3KXVshYpGzFa+RHggZ3AsGunjFH4KQSJFy8f7+/A6tFkVEtAsWkkUpPCbGFdEU6PNk8aSaflh
GXQC3N7TyuWgDt2eYuD6zbc7DzwYKlykj+s53CxeMrciXg3pM6l6CqNPcv1Z1l09wseF0ObnbP/o
nD1Vt1tbAnQamxAOILYamzGhHXegITEIp5MZHjvLWPwUcZDj/VW8UR2kMIgYIkcK2QNi9supzQP0
Qk3tqhclrnFXoWv8Pi4bL5xfyzNm8H5tG262F0Hc2ozwOjnCkE94bjdX2qCJzFpU+NO69VQXr7nx
2Mp71Yhb99SfY2zeBuo45RAPGMh36Yxw7cNSQ4ZHUxz5OA1C485uvLXz/xxt/TV/oEGRyW0trY2w
NTPyQ5+pXmnVrlZ/STtxNrQ9q5VbewN4DWAhVOJ5GzaHWR77NJUG8jvDACySCuI85Nn3OnA3Thj8
OMSDHYIU4HSbOeWT0oilzOqXyCzLQ7dYWgP0vVdP81Qk5xJ5qp1FvDEt5kR2DMEQ7sqWkrc4aV6X
eV+/YEkSHyP63i5qP39pF01/h34U8OE1b7BBMWwO1mTbSTrb+Knokxq+G3qkmuxasvydg3VjR6xc
ekj8KOMw0mYYCVB7hlPB6qpCVXZ8raf4OZNf9XYkwa3f53SehTY/rP9Fg+ugoW4SY1+DA4VbFcOR
Ur4fxvpOmewNSHZxk1FlpJpDvY8fBRV+803JOwejY84vg9VP3/M5S1KvTmE6++OsV2fRaIns9bQF
Ul9LMskfUsM86RoUOl/pi8ZwsYK3fmZgI36KOcQZJGqE6rIL286b01n/gJxYC0ehdeJDiN2QddBF
PE5e08JiJvhsBAQJRIN/Sb2qR0cJMrnp0fgcf6e9PU3H3AzH/mNVmmI8t3WbaW6DflHnWqOjJofI
GtbKZRlm/DGaTfAUNaK7O19uvfKu1ogSG+VuNv2VWZeaOfXo1LFJFNtoD2ZRP4RyQdW7G+WHElSj
Zy3Cmt0kjjvV7Vo0SAZHXo0Fx+TZxlRgR7/lOgDk1V7ZSEBuANZRNrm8W3BvIhcFdfPCZxJulWsP
VSF8zTkpuYZ8bfSIePVxgewVZemHZQx3AqKry/pteIpdpJcgYrdCx0mZK3Zv5ebL2EXHsjEV8pTE
i8Mq2Yl0r27sdSCqBqufJ523ra5A06R9Oiy1+VLZJWAYNGfylgyicFsB6V48j+HOGd0Z0NocUadx
NGBelfkC08Pt0fN00ATual8xdNfKfkvOl52dtcYkm53Fgw4CG8g5j+227ZTYVixGmdMHMHw4cFNV
T1qi/2fp4XVAJsC8MakW/bVrYCwMpVYd63E0T9Lq/HP/l9z6pqC2+ajchYyz2VLYbesDvlmAyVrF
752Trhwo1u18z9uDAH3hoxLUbkMLArTCRFTSfBEAGzs6nPTEufd3juveKJusoHAo2URhySjdo6Co
aZUn3dgJAK83ClufQjiNQuod/PHyBCLwirZDpWsvIZRRuICqcg6zB7TNPC3/oiT2zr5868hc7hNO
GvQSuijradgWPmIZx57WSPUXQqjCAwe8oEw9G/KhSD6o2ftZ/y6rX2RK1LJeeoK6VTvMR5ysg0iH
PpTvvZi3pv/Hz9mmRMKMJi3q+Dma9qyHyHyaz8L5ItTjlD6N5U6P5ToiBaZE0AGMYLW7YLUvF5u9
n6WWIVlYgMvm85SVlhvVwCFDorkjaNP2RS0i3gKelA+DUc9eg+v58f75uIpE+A14MKFxQhcQQbtN
YUbV4gxkqGW95LyPdLr8rPj29yPQAeANBouGBNi65n8EjPYqZeUsnf1Sy5LuZRx2X87rPXeYG1+O
EgXwUuoxaDRtr9Su6voKs1uu1H48StpvAMDPUhLoDxhf+qTpf32tUBGhgwJwA6ibttX0GRKMWwcp
Y9ls+dFQKaGX+LXqlbnnSHt96Onykbjwb5CzYGgvVw8j5lpRMTXAMXh4KjuR0J9PPiihs3MSr0Jg
sP9/jrM9+GpHo0JmnGxcXBsllCz5Ahj5UO/5Z9945NeRgJzQfOBPby2dP/ZDwha3h1WIqORSONp9
p7lyFOVuDxbZD/P/I+1Md+NWkm39RAQ4D3/JGlQaipIlefpDWLbFeZ759PejGve0ilUowud0N7A3
YLSjMhkZGRmxYi1POHTN5N1ASgyzmTcIu7bNNMJPZm6vO+YZjwLPaRUZPd4XmjIn4YtbUYRoUjB8
D8HbUbB7ZNfS9Gsgb7NUffEYNy33xrQpi8GNtOy5GIYX+oMz4DWJy5VfclbdmyfDuCzn1IMguByK
0P0SRGwtW0feKPSTpaw+lInR34xKFm9JvDuGTz1pVza+cfBGWTpc34hL5hkEh/mXL6JQZjj1sUAv
i8jKMC/0FpSqfr0pDNLALDLQkrcOE2TjeoZ2rbay7LOHwweuihBIYXNGoC3iX13lohbBWnJsf5Wx
DQLFuxtUO12pOF1cHXv6/60srs2Qwx/6sxXxSXS6x/a1ixz6JH/LtT7NfBQXdxkwsf8amkPtJ8eG
6KdR0wlDSm5TKvya/L3+mc63i+YAz2AKGEBsofY5/fsjLmbGPbT2qI6uF37XKEqG018zO3jayuPp
fMtU6nNQ2wB9g4xpCbzzRiGGQawajpMFna7QoqMyOIL3jRJr2avUPgUH7uyV9OY8AmF0Rm6hd4cI
/HKoZeyVoNd8eThK2hfwYmQfsPw/Zvq4kqxd2EbewrMtNIvgaJz//NNnqlsRWazAGI4l05ew/dit
mTGmDzRfepbCciWh+ggip16hUtui0EnBk/70st0OfZYX06oYj92GaPrDLO3BJIY7pWq3qh3rDrw0
9v7H63P7rdoLt8lPUPjNPtwFg138Hf4WT8Vt5qy9/M5dlR+FI0GLQp3vrKxS+GJbe300HhlQuu9B
dBQCwlTZGtX6pa2mdsk8j0qn5Ow9N5hRJdCaHI91zfR6/xgEYPczu4F7+9+pA+b3/mdjixusNRnA
QLhlPBpTgHs6Yl5tLNF/UJL0PVN/VfV9JxT3eXETCisedWk3STpmDo0Z/rccIxYFUe28uBmPgX4I
DeGQxbYOAumfTz9Yiv8aWZz+KcuZIRbL8Uj1dm+ooZ3041177wfbSVj7bheOIuhr/kc9bJ77XqRs
A3ONlhFX01GJAL2GP5RadkTxzVBWko4LGTC8GWQBaI6A1gImcnoWK4Nzl+ntdBQqxiOMvfldbJhn
2+Tk+NCLb7NkJW87B4xAqP3Z4uKui3s5hiMEi0Y77Uw1/9I+TpCxOdSj0E4e8vvBLG6ywZa7Fcsf
j8BFIJjZ9cH6Q717/khkFqcNRbmfjt+/P4T27uHpLrd/uqHtWnZql3ZoPwwbUnw7cErH3x7ibTz/
ix3s3t5Ku7Ylm1mp7eOXb/cv+XfHtLvtD89+DezRlu1qzwN6H2ypa9vhRrafbjhuG2PzvLW/7O/v
b9+f7gL7/c/7dY/8mG+8tqLFzVpZ5mDUPSvS7Nx2d3d33U7ejlsAxI61Qx7lDpiLa229e31j/azv
YdvUnNBtnpyb3r4F+m7fKPbKZX/5+37a5cUlHMXVoOv+/JtcL0u3VbFPKWXtqO3r8a/qCVhePX1Z
SzHmv3SxESgbqfNQKzwCZ/kbrPP9WEpIxEURNfFQ2MZFvHIlf5y5pQ3YKJhjBpbHmMhiYYyZirGn
5eJRsnPnDVEh/ouun5PY315/BbZoH9UvK9/3QhhgMvC/Jue49+mmTEO1m3oLk6ryQ3fim2QjOI2d
Oi/fZ4f9CQ+HXe/S7wpbfHTezaNyAK9n69sW2kZxBz+HntvcLfLuR7/GqXohQzn5aYtgL41RHBoS
P01MlK0mFDz7UH0Pq6YmTwm39RgelRreFFVcCcMX9wRYMkpPCmMfS/SURNdfGpVKPBpd+9jlN1l6
qM23WG1/XN/88wV+iDgyCzqHR3QATvce2GU1VpEvHWH9rZt7q+jstEDxezPKnZNJytao/1y3eCEY
M8usKEjCECMZr1oc53RSk0aKdekIO5s6pXZUS44cvfcJHF7Znd7exl1/gGb6ccXuvJRTz55nqJnR
oQo9U2QuPFvRWpN3syYds3vBvJlUiYI88ivjb9j1mYBtsudSz7aSsb1u9zw5mc2S/wAYozm3bM1F
SUusbk3pGNW8POK7WPjZoLEcuqGwUgE5r02cWlpknF0hN1I0GHzLJrLbX6L/IotfszLeBLcezJzX
l3X5M4KFIxsCtcQE26nniJ3RwGPOuupxO7kWmQKcMZ6G1GgkwQLqQYX1x+eavW720hrZLxrUtI5V
ntWnVkML7jVNzeSjaTDTae2C5tFAOtdz2vCXIK5s6KU14qL03mdFEDhyFpGpEsN4isxcPqZMYPb9
JqxtlaHK0tym3KTlg9DFdoKM1vU1np/9ed5/Zi2iMKpwhZ+usWgCfZyiRD6W4gM40zaut9n44rf9
Sj55YS+xMy+PjIiu8SK4lV6ihKVeycehqB0z/xWgSRiFBeg7Ar6l3SK7cn1hZ5JmVEBOLC6+XpIN
3aQZNV8vj+04Qfojt7PuO8AaQXHKodx3wkatLfRBDZtKny0EFrMim5x/bYbftVbeeda+Se2+RLcJ
N6tDY5/5+j6RDUdTGHIJdtd/8UUPAOVJuJiJJfG602+RR6nc6m0pHwthF3lUD6Jqk+0ApEslzKal
7RmM+a9x+V6oXcECQ6pKjYRQCTTq1GowSgWolg6/C7Q/6JQ5gxVuRWVT8EYW//B4RUOgslsDivrU
urm+5PnvXoRJrgS8nfYYAw7LeVRJq/qprVqZpNzUoBCq893kJfHKxl64d5B8I0GFAw2+G2tx7/RV
OZlp4OEJUfbsDdOxnBQnD9uNoGdQI4h8ToVqeL0SjC/t7MxATUkOCCSfc/E99aDqK4FK+THvfkNN
2mNhFNC6txWyYtMOM1v5Wwvy5vqeXjQ78019HDMQQ/Lig3alXNSVQP+BGe2x2tXCuBn01DaHgy59
L+LiVRd2cngP3eRKpnrpc362vLhtc0YoYiP2tWM+lBXz/z2ZS4MK2fUFXvqcXAMwhaDyhjbuYluV
JFSyyAu0Y+TRgY8Z3G/ex/IgII7gd922fyojY3/d5KWjCdxlZg+0yNFA9ZzuqThpdIk5ske/tsVt
Mz7L8M6W0b7PX8XE2PVTbEsrOcT5ZvJ4JJmby/Ez3+xiM0dYEAS0XKZjIkfKtm1D/VALRnW4vrJL
VsCikBrNZI9nJ3AM1EnJg2I6yhP5/RgiDQdp/L8KTJGPcI1SMqG5wHzHMvOrPOQf4rKcjrowpTsz
hKzLHJRwJZqc32WnVhaOn6eWDtiFd1KHXvi9gT7aFslXsnvZFA6Wp/Yre3fBHvcmJSdQIsxKLgGz
gzXJiRfH0tGLFP1nrlnjTupM0gPNCyobVFG0crTnFOA0XJLHfjCb/iejXQSyWQK04llG0gVMhiEL
rwkYuITHUcjLpls5ZvMxOjUGY7+J5DQj1RyzZTsoyAaQomhXHqtUtI2RV/vAuzz6ovl/J/NOiVaO
2PlmnppbnOqhFPrUAhsOxDFytGR0OHBOrb1W/w7IODU0h5dPL0CZzpPa+KIBfC3/nRTJfRBGk93K
tmwEtmDcCYI2U0e3rur96BFhu37e5qzjbFfnfghUFjy1lkQ+hlnoVkyee0yZn/8z+gf9R5H8jSGN
vG7n/FxTWZuHvxi/ZhZr6ZtJHQalgJbrcar8t5T5GC46L1254c79ESOMeoKF4PVOBfp0KyUURQcz
T82jlaShA7CXNdFrZjSo6f836/lkapHN6Wlm6gVEVLSPzcw21CLbhgNc1P+LXftkZeGEvT9FXT6y
INNLd00zIXu7RhN3yQE+79nC/aD5r7PO58OkxiYTisxJQQK0xoupJ/AyRa/XF3TpVH2ytmwHznRA
ue6xbZKW1Dur9dqNPzXPo+Xfx9U4rfjDhcYADkHPGp4KyoJndLPqVFdhp5TmcRyzjQw/otfUD7Ul
bcXI3EzdrdW0ezRQD6rcOuJtPCZ22Ep7KW9/WpH3vfgSd8ZfK/ZsZdorEo8fWoVBLLmpotujtzGg
PMML9iPDOLlqd3FHSvrl+oadf57Zj2XKUSQW3IiLO2SqQvjmQdPBYTlMYGe52+VNM2xU75Cp5lqM
vVDaMw3uRHqU5KU82BdurQ5JYWkMfZB8f4usGybQ0xx5LsEOKshxw3Z0vKF5V4THIJXtNhX+mRCC
qeKZHJikhlSDhs7pCa6FGXIuFMqxg212Q49csdVIXMOGXUifmLgwsUXuMLPnL3IZvxQEZvRC/Vgq
hZ3ViB5vefMZX9GhrV56NwuqlTB77vf0wWCTM2ExgU79Y/zsU5C3cia+fK8CItUhDSGY5bcipegk
xj+E0upW0t5zKiVg+TwtYJ2g884uLsKG2sYQaoU6mMNY3pbZRGdfzvYAv3jfWvIb4MkIyXMTkqUu
OaQe56Jp4r1GL8wLD4pcKBClJNWtKnXj7Vhpb9dd+gIgiakBxHDIvEDPkk+efmSzlRiq8wLj6JvS
XS/o91XjPcOgYOfWV5lnEJrsG71ub7w62cFTnKr3mnJbS+ZW6lx5DT3+kbee3oDzr5kHhUHAzyih
01/TC0NveR4wE/nrQGJhQoXww4I83WHUVGvfwt9S71iPRntzfRfODjbUicCy2G9uVyhiFnG31WO5
hkvMOk5dth2D70jbO0L+aEwv0F9fN3Xu7qe2llG3BMZJOwZbCuR6X733yh3yTb0J5H1p2msjRrNz
neznbIyxLdr9IE9AfZzuJ0MUappFDcYUfVvnz6hg2AKi6wm9lfz7WgH97GAtrC2ufEXq/ILobR0z
/b0Za5sJTxgRfswqwNc38Sy3wBACp4z0znP7+O3psqRKH4XECrxjoo92yTUsBz+tdo0F7dJy5qoX
Ftg5zJxa0Xs/Qnsi9I6GvImtDVD8NLgzi5Xk5aJDgI4FVfXBgb2E/Fcsr08MzEygDZ6mm6ay/dSJ
aGl1ieM///vOUdEDYAVCHFTFwtPFqFWjQog8niUV9DobKXtT0pWYMu/+wukYUmc9YKznka7Fe1hm
/kMXC184anpab3otF2yll9PD9ZV8cBScmZnBITJkSeB4Fp+niRI1boNEOHqv1aP0oko0vZz27+Tb
47i71b9o3ZaBYHjtV+zOP39hF4QvVb8PNDMEIwu3MLRKyBRROIrVfUSHf9Q0u45/In/dNZmtehu5
AIAnrbj8eYjiDWkSqHlgM0ixZGdH104ItULxXabc7W76YzW13bVvhvQdqbIVW+dRg/4LNV8CBpuL
r5yusIy6KBayKXD77O8QSi9m+yDG7QY0HnSO6qZf00b+AH6ebim2qIbx/wYIzwTgqcG2CupqQrTL
VYlPaf2rdWLRRXONISyIVab7RvvdQ0rZtl+YlkKUlukRobmDa2wfzm2i78guGQU05hYHpqKLskbQ
c2HzgT1S4JmzMd67C1ebxkn3rLAPXdO7jwufApm2E+q/hfcdwdKVeHDGOEvGRYUXv2Kyn+OzHH/r
NFrMHjIebtY9R9kPr3+dxvsRwmhPr7e9hEf/KQU75P3BQHr2O6tcGTpO9VtXKFBNTaKtIELTzPMV
/hoi+/xkkw3i9zMVLzeGunAMsWHiakyVyJVC4NJ1RuU8GTxr5YSdaSawA7g4Mjd0OoCYL2vd0+hR
6IUExdVkDnPTbBIxPsyvyAJyPl94bPLy0BbixvjmDblNJUUOQKCAs019WnfJN+ahHYH3xVhsx2jX
fIC5B/iUtE0arp3LOWAuXBfk+CzdATMCnFOL/AnUpmcEoxi7beDU2bOaV7ty1nPQ31q5v/FS5J5W
At8FZwR/y0OUxhP92OVsQ5DJUjIZZuxW1m1QvUjtY+jfNvU9oPyVOHD+AqHvM/8HsCIitiQSp+cS
NvESkmcvc4O82wGbtsN4tCtW2suaXfiVSxEBN/Q28fhV8rKHcuj+ebHsLeQHtKBAbTNFcvoL2jA2
it4rtaMgWE44AraooTOj6yEne3MFsXK+sdD2zv0u5qjmd8HiU/r6GFeyGXJvZVqzC1MBsMmgyfde
LjHJpdaqq7arAiGXjcK6SQYAkuJMmjoJpjQ0Y+EYFhJyIGrQm05m+dJ2SkD+i2NdOw3jTF+vX2Ln
ER4QHLVWoBUc57MTJuV6JxXyIFABMqvJyYpQ0x2e72ZFhM9rz65Hz6J7Goq1uAXvla6p8F5wLchM
mXmiiAgKGEGh0w9LfSpVpX7iF3h+kNtDAgMMwN/gPqM14HQZB7VL0mwjQOdrZ2kMb6xe3ZDKynut
gQ3t+n6cJ5QmAEykE8Ar0oZcPtL6IMwywxQTNxAHaZsJ8uBgE0hA0a7lDxdMUTRlPBbQATXv5cxX
1lPhrgIrdutBUTbxjC0dKkbdymFcIwg85+phTbBaAbRGD4CgOjvfp5duLgAyDdsodQv0Ixtmysyy
hkG2cro7nVyFuCEPr5zje4JIN26yyrhpknRf1DtDy+2qGnZjWr7VTA3LK2ft/KU3a+KQW8B6R+p7
tuOS0iVB0KSpK3oWYthc9dK+G9ONVzAH81OqWsfQdgrKhc2+Me6SVPjnLw7rnTmPo6IARXxZHHai
q9rIuZG6nnirZipnLtmka62hs8PNgAlkqXDYmLPK+Ufq/2n/fbXlDCB+RV6j3gaq7LT1kwUtTau5
dKB31334/CGxsLZYkqYKbeuPfu5OZncwy94WvUMxbF4j+E4hsNGOsrKWKZ4n4bNNCKHmBxIf0VjY
JB2rO2uocreGrcYOpC7fRnL2xJzpr0od6x2XVXgXdSEM8206bpSxjm4hgICRWbTyTeFFwq8gE9b6
1pf2nSo6LFzw30Fbsri3/E4Zm7Ebc5fOGV4UGgyJN53BzEP0M+iTcjup65SYMofpJBNgK3iOQKJK
wYwkfWG0MiO97ms9d7MegSatVuWDrzIrXvapTymr9m9M3+f2EgRho8epd4eK/Y9cMspDXzbm+4oz
zCnp2a+hjDKDtqB0XT5eRbPvGXiUc1d7Nm6Uu6igrGR39vCuwOVuh4e8sZm9XAPSnveX501g8Trl
PFqTH9WwTx5fiBDFG6Wau8OU35SSbvtP1Vhs6q62LaQYY/22tRAz2yBYd33BFz/5/D6CL0ZEcWtx
n1jhCLHJ5Beu2DavdTtGW6+EBUPWJnUfZaIBMeqUvV23eRbKWSzsi5xwCqHm2fysJoCZE6Ypd0Mq
wwxhRUiMFq3gVEyAba+bOsu8Z1M0mIHhkfvxCDmN5Po01uRaUuEa3k9FftWt1+t//1lCsPj7F+dY
EgJNzyK1cGVj432NGnQs7Kp0smSPo1w3NZ+DhWcyHTcPAPHKpN22+FIJaumRlxiFG78Xh+Ixjm1z
U7ZO+xKo/0dL8/f75Iy9hD5YYimFq1muYR7ybtPEzlB/GZ8FbSM1K/H3ggeerGs+kZ+shfKk98m8
LjV51sKtpD0Fv/z0ZbUAceFTzYN/ZEjc6PM/T+2UCMnFmjnyqZC1h3O3fy/JmET/GSpSJx7KzfXP
dcHzTszNy/60LNMSRpJAzE0oykYv7RqU4ZI7gNoDRgNtAUmYcvr3W4JpZiGlfzeRK1uoX/TxNvbe
vfIglY6OPnQHF8v1FZ3nHpQ1eM7zwqS8B2X6wiRMjV3jxzg7o8tT8RAiyQOv0j3F5j/eC1QiuXmI
YCBYG/i5tJOoJ8G4SakPPsyFWZmiJQOHOIiZ3QWCv1URs7u+sjUL859/+lZ1IEIYZ2KBiUJhm8Y+
nGMjRfzrVi454H+IgEBtkL0tYgXZErAWBStwTUoviXpQamYEb6Jx37YrZ2r25WWsoBWuQ9hO/kRJ
6nRBepSMVhzmpevruwDK+eRJTjN7MFZAzpf27bOZxZfpYL3L63o2gyM02W0g31zfsksGGL1isgQO
JXSs5y399GGGRh8LHjyla5q1I6UP2XquP2/FYqs4QaAxTF6RoI0WYSFBbFWjTlW5RnuLFAqzVvqh
38Sk+IqxE8NHSb7pRmfYDjdW/RoG6la2o9junardaNKOtkq6NnR14eOd/KJl5MiiMq0HgwaH0NyI
sTj7op0F7534z/0A6mTQLrB8uCWY61z4vS/kJHqSUbvDLjJfk/6+WOsZXgjuJxYWV0mUtg0yJlhQ
+tERu3fdvAvJZ6XIR7rm6bqzzH/X4ksynMqznBYl3IhLyalB1JOySIvGbRFYcag1BrwbouQmicBQ
/LspnJIpTsiGaIcu0ope78gcg7pxp15yVPlBiig8jPvrRi74AVQUcyZO159DvHB+7I7mZDSNm0KO
Haew4cTxLyMfb8u+WMkCz8sKc8XUmmWMqFZRR13EpqivCbGoULgIdd1J9X40cH71WTGeDUYPUzXa
xdCAe4J6Uwv6PkjWuJzP1wq/ANV5hgABdcJxeXrQVaipERMpa5cfAh73byK/eMJmQLD++p6e+wjv
ZpC5H5SsuPzCH1HhCCMUn2tXEpCiyHIIueW9kK9VAM9DPcg8FkT1b1ZaX5L9Nig1yFk3NW6mRnYv
veTRQZ+cUUEfYswY6TxcX9UFc1TAGBsFT89/ln3YoVGUpo+VhoRa/yq0O0B6Xe2I7UvlTKW41oo9
P9Pw8v3X2lkndgDuG0RS45bv/hOk/kawe+2SZC3bmD/56XE+NbNwSQkCajRDxsbVs99jxFSscVeV
PyTELr1NGJJqeKrdRH+u7+QFP1SQ2aCWxT84E/PaP104fV4PlpCqjavuYRL60t6vgYfO0zZW9cnA
4lDD2Gm1cYQBSMMc3ZFsfaPs8024u76OC35+Ymb+GZ/W4cVJlVaoIrshIrlqdzfXorxi5TBdcIQZ
g81LGUIWpsAXa5GStCjG3GvcpIA+A7KZngKol4Huf/KMYiW6X/gys8gKmpNgUCj/LIw1HXVeM+xb
d4yyPxN8SxGguGqSNlq/9ia+kOhChvYBqwVBNFcnTnevGUW9V325dYODfywO3W/xFo3pfXMb3zfv
3vduZR8vVKBO7S2ikph6whCJUus2u+ZA5vGiHoot82oH+G3/2S9OVjbv8ie/kHoxKhpFxJL6avnl
22TFPwf/3/EoVI/AeVEjp8BFrXZhptX0JCeNad0+evAiV1P850rbCsKtXr3rPdQ9Pi1HS7qJphRS
+fxL5t9cX+fHZM8ielC6nSmguT/RY1v8gkn04MBu89a1zAQiYLsXFTvw7+R852mP07SZksypDHsM
IMF+bKjBFdb9Gi51dslrv2ERTGQ598Zp6FpuAUq1zX2rJPdmU9/UVcl0zPRjEtf0ZS4ce5gYdIpp
oHK4CBYxM2/luget3bryeBOMf7MisIt8t7K1FwLziZHF46LL4M8346F1k/6uM0BYSs6gQQYjflGG
feIfKv1b+Hzd5vy1znYS0C0+BSDsLEnP5SjVU3hocdvQUVDnRNwv++Zpa+2Vi3YgF4ZHkmokUN/T
4zHpVpAmutK6YWT96pFQNAPhLY2+jeoag9TFGINoxv+YWsSYdjKSHtR06xY70oJm05h2Ue3yfNf2
dpBsGA+qms3wY0365EKmx9HUlXlkB6Aqii6LJXaRNIkFS7Si/D6MH5o225YQdtDK2YCn2fYT7XB+
g9R5kK0Nr2JWu9c/5ryys4/56Rcs/Eeoh0oPEU91k656jOTmVQvWvuPFc/DJxOI7tpFp9RmQKhet
hW0tBbbV3av6yjo+EvBrC1l8wrQtRxghsaLchD9rGO7/vAWSHW5liOZLOwWIdNfdJJSPqaJ+pyVf
3xR/87dscHTmJ9C4pAc8ONHfVRzK2gYvrhPFC8Lcb3GtUc42nbQ1+rX9vey90GYy4gagF92GUy+S
4Ac0EIVDuF221ZgR8yHYVIff8rBrOzv6FR/kL9ed5uLJ/GRw/vNPF1eowHYU6vOabpPDsBOdXll5
0513/eZL65OJRbhu+1BEE9marwz1JSkfQh/KFwfBwaK5pXR/0BL9NgsdlbkoZqWOsand+7pva0N9
EAv6+mpnq8Joawg/mv1KpeVC2njy2xbZT1KSz/Umyy+3RVNSnnjSn6T4lflJe9Afx0peeVFcDBOg
fSm5GABWJHHh20Edt7Ui+J3bNl/EEWCMFT544YzQkh+m4UtG4X6iBpiK9b7SxJshKNZIPy59cfIH
YK3MdZC0LJ6EOtxvoy5PvSv0la34+1rubaX6ra4ps1yKFbNUK/IwDBxpSxxhVkMBFFtST5ZCmYXS
+ttUjitp16VMADFHmF9gSpp5/E69V0FHpZKNaHDLqdxG4r0hb4fmcRi8TTFs14SUL/kKY8GMnfJI
o6W2iK+p1QqerKeDK8Sd0wfRXmM+l4heNtldFxl2CUu8OG6un89Lb4HPRhcRtxJowydpPPBa+xvE
O8MAU/Vdzw883K4b+uhzLKIuSSUiZTOaEOjnwjP7Dkb9XMeSkftOFdZOZlY3rdi8MD6/8eI3NfuR
NXYZ1m7I6Cuq3Htd+lGEv3Kh+6mH5n6CxE2vsu0gJU6heLsSgd32uSkR1hHTtcz+ghODEacYABLH
MM5eEpIWBGj68C1S8abNN/p3JCL9YWuNiZMmb802/R0yA/8XzrrB+x2UdrdS2Jk3Y7lZn+0v4jQc
2EMN6AxfiORDaQjP5pCvpdqz857ZgG9EJHzSoFpWUI0qlBKtLAd34hJAofSnqRx1rXlIczeYTLtm
3itv34HLb41JW9vg2ZmXxiGFnxvWwLWpxp2erKTVWlXx+tFNWqt3ZHO8EVFQZZJc8V6EsHsTFcir
/EbYh6VcbgMRPezWiDbDJPUr+3DhjGuQOgEXp+pOnX9xQ3UCr54mjfglqvijzP+KVvuIMrHTC0y+
/RSttQGJC3ELtCNdenojlH2Wr28IkDW1b7qR1mPhSP5woxbbzuidIUjsKYAY1b8F2jcWv1L1W1Va
bvWr9b3bJFpjLjsfhWDJwL2RN5i7kmeaI2ZWm4lfT6PbZG4EF1wb2LJyZ3R709iOza4zrH0BBxUM
5Id5plcMdyLctNLfTPNXvP3SrcXwKLgReugoV4mL0NeZsuG34ji6dX7XFuRWxcbq7Ang5VHutsbD
ZH43/DXGnUsuSN+G7gH5PJCBxRnzhGmEFDKd3AJZ1gHl4KBFKwelp4lWAeBKkwKjbMf+ZBeIwXuG
tVaQu/AFGMCYedoQaeULLOv4epgPlaEpk1tG3+A1va9/sUV3ZWSVTtnDFOUVjiA6xWgzLlMJN34L
TZT/p8uyP0H8dj08nwccWAepH8N6yndgZPb0PJrKiMK5LE5uOwCn1cvpALPIWkfwPKqeGllkalKc
aQHyD5ObNLc5zE0FHa7tKhn2JStg1SGOgGuGS3txpQVdrylVU4muFvlObsg2BDfvSffy7xvGqDPf
DYww9/UcVj4ltmaEfqgmlKKrj+NdLxuhraTm03UbFwpMjL1za/LeZG7LWp4LoQJCyUyk6AbtrTfc
ILIWCg9NdEy8mk6uslEs3wnUtbHgS76Anh4daoB0cz38dGlyESHU42EVGczRhpMy3hoAxVfy9kuf
CZJYyC6YFpv5Gk+tBLGhJUQm0c35+6vY2wPfe0bQ+1cRhNvr+3hxQZ9MLRY0WVkiNokmupI6bbvx
ATmDlcWsWZj//LM3oH+slKWKBXEEWljmtqUkK7n9+cVBDeUDKE/nCp9bJNZBFMpGpaXijImJEfMT
y4dcmlYWcgHRNFv5zxgz05DLrCDMu7QtDE5P1kFVZ/Emam3lVt5kt81D9rNYMXe+b5SkVEoacFKB
+FnifIyg7iQWJbs+ugxNtU9QJb7+7c93jb+aPIOKJmgLYKinX8aqBaGO6kRxxQmsXlJteyb8UvBZ
182cezOZFA+uueHNDbZsQAwVJdq8mVR3LGDYEQ8N002TdhvGa3jaC4aIBcwbzfwRPEsWMdQQUrnr
Y0l1s6bcRXr4WHjmu1IzS9Kk366v6cLH4RGHIBwUsQyqLLulvN+yFNkUw+WmtAPxZ0EgvW7hgrcB
YAMTTfuQ3i9iAqdfpxlVLZua3HQNcHrpfVOOT7UnEbV7y66jNmMIRPilhT2Ii+HBQj9o5Qec7ybo
FCIQ4y5zLFp24ELGIIdJDS03qB/aVkTd40GvKOGFK/jfFTvL3tswdn4ddIHlCkHkeGFkd2B9ZevQ
JW/Xd/Q8m50XhPYnu0k7fZldDqMoV2MXW25hPYzyLYUC24Nwt81+Sb50YCD9y3V75/O+s3vMD3CG
NJgRMxZfMNe1LIZgR3C1oIHvVr6ppVsx7x8rU2RIu3MgwoEvjJnxB2t6mpLAroU/Ra+QyMAeA4Q2
/Pe07vQHzZ/iUyi2zEY2EtEUXPmpTGzhu9bYB69x/JfstnuoHoTd9Q24sOGguWDgoQuPJMZywxX4
xefmePBo5MJmEn7FrXJTCeU29BBW6YHgrUK5z3wJQ0w0khKQOqK/OtcRPi3Q1Hrfk/1yFvt4tkYE
VASfknNnCO89yunXV3fZ1hzTeBrhUPKpraZqqzQwe/3Ymtp4G9b1q1mjFliVlbGLNCVZ2cw5eJ28
CmdKF4YEwMqTF/MaODVXFWjiNpUGG363KVokBfR9V3XPqu591bt4zdpZwWWeFZ5nQmhNAmcVF6HU
Lwq1qWGpObbGd9341pX+nVbZjVFCjU7pSjUdtV3b0PMVYpPcihNKf43veLrCpPJyyjFQXlTdBA9u
2TySW+6rzqPwnIyao1kMmV3/hudHdF4nh2IeMKO3tIzjfZxJRRs35rGsoIDG5k1u6PU+90XpBmzH
ndJ60X0QC80+zrMfOSUHBxq6wtaCSX/OrRJZyPoRNJLnevqUbMpulR7s7JJWafVxl83fHV7DJWTG
6AUrhH3HPEZCwzQwlGR+m0JTkD6vbIVy5mAYgoWczJZwBZ3E6fangtQhgurDxP/Aer9OzR6+6g5F
3eaVkRg7fFbexwM1RbVZq3icXaYsceZd44HLpDCMDKeW68pSg64tIOGPkn4nVQwuMvVnruSI5wMK
mOEpTXrIu4HtXKQ7muUXXpWo1tEQK/3n6LfcNVKgWt8NearfyiYlSI+9b32fYKgo7dYLY98WiDXF
bhh7mEnaMDCSm2DKu31amf2ajselbUBABzlvtEIoB85//jl4+bWYtrO0UzX50z3aV7kdyGO/X/nO
F8zo3IDMJQAaptGx2AY9h4eilj2GzI2muJtI/i1bqmJwNWjJ2vqk5/vYGM2tGvfaUVKASmd64TtN
n7ZbwYyMbdHKCWLL8Rr341nMAdg5E2HP1cWZr20R4epyKGIxilM3leXkSQ0Dae97SfPk+VLtBCGz
jkwGweFpliNzWTBjXN+Ys4P2YR6101lnEvjxcvsDOKrbImAMyUitTdaJ4TaevJCiZvnPcEidaGOS
OWo0f2WkYU6/9FiGCVRgZvCIOEz/J0lJ8LtQqm7GOhEZnwnaX9eXdv5YxuC8ufPYwPxsXbzIYz3T
2iT0w0e9/q0OLz0ayxBs7sLXQkawLSh3nuAI6hoP2dkNieQxIQsnYxqDCLvwND9AyK2MzfAxU9Tq
Ri5lf1dNjbqN9bqwwzFbU6E4yzcW9hY3co+iXMGznVUad2X/BV3SmCEQjRqtkyKqdn1PP576Jxcy
1shqAD0z2wG7wTJqNU2Q1FSiH3sHcbgba5tsug0Evhtzk2zgCf1/pH3Zchw7ru0XZUTOwyuZQ82D
VJIlvWTY1nbO85xff1bq3nusYlUXb3dvv+ywIwpJEgBBYGEBJOYCdQcURd/l39mpk6iW04EHi16k
MF+xUGOKCGfRlYsh8NeqJEgYPtmhQfqUaUjK5RjPG/egSVG1X+BS/ZWEgcmJQ+4cKkI6Y+nsWRoJ
WTORO1UVqi5NT0q0k2aM7J5PL1PDIxy6p7FXYhhnIFWNiklDWYrBCYGHrjAjD7ZSEHlF4hSBT1NU
vzvFXJWSyXl233ghhHPf18dEIZgMlo5GIiQnEcPltXEbp8dqBJPeCTUoAlJ+PS6dx5p07wi/S2QU
aRCSVoVxpqd6OghWbWOYaLAXSrfGrPnHku6cHTLamCSPlL6BxyuzqYaAKZByJGcntUZCvY+8LHpV
suEwy439WNKd88MlA2rRhUgIMRZLUmHWsdXOclKcpsIAd5lGsY/RSDHiK85iTDiiObqJtBhNcRzB
i8JfGwRQzMBpoWaBZje4n2uDGOoikgdjBmVP035UI51m0iBtb7ly6LTZWkorUoueFKUrncumd7u/
17KZk7TSFmxgogTZ43MImsA0X2VdQKcfnDXewJXQ8YMH7KKoGiqGLM91HhetGSdVcRKkU6OBpLYJ
vNHfxdYWGWPkRMGUcNKE34+lfj3Eb3f2r9TFcr7FJ9MUjUZeFMWph4NLXupn7Vdyjo/9VrXBUksL
D6jqXeGKW7TuHqddeYid1JtP4pP8NHmtq615pnrr76+24UsHv31QtqQO2q4pTlIr2AJ4ebRRpVm9
lkQMWplriimj74/34NY5XEtkbrQ6HONAnLHxfXMORLj5eZ83bhXZ0XDAfEK0WniPBd4EJYjSgEWB
ES0Je9CAXO95m5V5j4ilOIEbiPaSYAemvMpyzqSee1JweeAP7jRkApenwbeNtJrKtKpiLk+KTxBl
CR9c/M5tNmsJN6GvGBKJdBYgjNci/GDM8VwPq5Pggz0JRYjeHjBQlShKozhthb9rxkS0ixGjV1Nl
zH6g3yejTWCU68c7esdGUdEEiQV6vb8eVdcfkk9+hKhFK0+ROuC9tkw73aCXBBTxPMKKO7uK7ADq
xyDORp3cZM6uKFGoRVquPBXdRHJxPNXAocVoHHm8oGXnGLPE2wlIYdzHSHmwPSKWmiXa3GfVyczT
3q1CEUTV3cybIX5H89FwiqIseOuQE2SlNOFcJXU0VSeUrV3NHzagqjjHWyGa3iXB/Dmls1cFHGu7
rX0iyPgudPmob3oZDsHUFWZTnSahWCfxa1UjK1ZvMqEneT0SQ+sABF+PJc0F4SWoo9Pjnb13gGiy
hcqipgCMO2MWvWyMYdZL1clvNbcbW9r3ndMKBeeuvCtmybEgNY6iFXtj+TNyWlapVqdQQEG3As5O
aE13KvXPx8u54y6BXP4rh7mdzDDSBuAdqpNmrOWqRjP8RcpB2b4r0iP68jnwruXXWLU0F6q5pTkV
/W7M2QVdlyWhVtenscnbs1rE+mtXJBZF1RDjqAq5dGIp5pHc3XMzAE3gwbF0Ct7SRxkpUq2VmtUn
LQ5XYgvjrogm/UZuNVGewM6F91U3556Q8rgr72wu+L5RVgVACZVPjdlcCRAFswQr0mnWCsxRNC99
ZRb2mCdnDQ2tUWsa1BJQCX18pLe2vxQHZAjFOwQ5lEW1vhlIAhBClgpNc5qMGogJKQ1fG12Pz4+l
3AnmljGpCOg0ZCeQymU8WV5lohBlKhaXTcmqCSd9o1VWZCuCFoCKR2yeimoYX2OhQ/+23glugvfv
ivMRy916rVD4COSHMLgOMwBQGbteq56YbZJKVnNS6kommH2OnFtt/ZRAJ7yeJyAbjX7hD/G1jBZp
VzhpUFvIxsb/dgPnkkJCdhKvadRmANm6/o6iAVU9kibNqUMmwgF4pF3NcVZxLv57J/tdChNp9GaN
olWE5CIoaAcHbxaQrk1N6zze1FsjXdaCi3eZeQaiBkaKj27uJsqwp1JXbZXWj0HlpP+O5dALgkCj
od5xID63vg4CQYgBkUBsw16uN0+uokwRLAjUxAmzzUPptyz5BVrWa4PjVW/veTyIdbwBZACXFjTC
tSRkOA20MNbtqak/+/FVwaDN7KX2OT71zgZeSVleI98MMEfmd1Sqoj0hdYcJJWAoJCFGFYPlEES8
uZqgLSQ3eIQ1rG4gHEFRGKUl3MdglGczeFONjj+r0+oTcDMDLcuqRoI8VDkP4Rtfyoph1ia3ZT6P
lQlAu9mACwpkSJiLPfzjY4io3JyN8J9patbodCn+TR1h5TLX7jyUY4pUcX2y9Nch9trpZYxfH+v9
4iu++5IvEcseIhJFqYF1aIGKynDaBM3JSD7kBsPnASfFLHYH7Szg8kZ3jaoRzG3meOuvidKsWHgO
gFUWjgOkvK+1pZqzuiz9Ce5adeNj9CK/65do32/8Xf7HoMGmQMYIU+lps06DTTxyXAqrqzIaM+C2
UCFHsmgp61xLnzBt0Pd9lFWilGi/8yFcx6ZuV5Jm66rFCZ1ukOesMMZbl2koh1kgtScrRRLJFcEU
gFF++YS2sx7DtsgsJNNmHOGdVmo+GrojyHkT0rarwRGqGZofeb5k9Uv3eimnK79qDJOmSYTuOD3C
wG677BtxXsl6CpyPUupNSqu5n/881hPWiWAVAIDipIBqRFWEZc3CuzLQ23TuT8rUx56A8o+XTOEW
TUjxyp/qnHfH3TmixbBx1SKZBwQDY3JRWQxKlqbDCZ2B8j7KWuGlmTJjrUdD6PhC38C9lDMSi2LT
UyUpBbssFfD46nFP8byTaTHLq7gskWsUBHkdQxhCr4zbccMmILAvCyGjji57RFlw5deqFAiTOoK6
eDjFnW8RXS62mlU37+ks1btUiRUyIk3oVHoRrdG0I21qDCjhACNvTXhBfy3ldcC/cMsy/j0fcqUs
Cnk4RYM6bJD2OQigUnhT67J1ImEsjl3kvxiBcpDKnsfH/lWKvDbkpYQEz49sOl61LPg9lacUdXRl
PMWBXB3r1B9dTVYmlI/CmSJGEd1EQUtgJwn9zpoxbFfP+nAFmHfpZEE5/IzTOD8krSLTeBBAz5lq
AxIYmPimjI1BkgHjG9Owgp8ta2ODIXkVWJv65AD6w4G2luoTPIhAMlv4GtXF6UmPZsvtxT5YCb3+
XBdVT9Hw6QiID8mQtZhClecF59l553pANRb0vaBuXmJ8FoCXB0mdhmI0nkLrV1fIdjBhGGv4ijFa
KzORT6MPNJbsIhB8xhc+Nss7ZnIlmrkhUCTGPJoJU3VzWTtoif9c69LbaCWHpt8kAlLuj8XdxL+L
uqP0vvS9oyIObvprdW9KcN+NYjqepDjGVDLVjkHqC4QsTWWFFEJLlbZYCyVgK4HqcmTfXvbXshk9
V/O+M2ojH0+9MWG6WIXGnFm2+9TrhJ+Zb1DZ8u0pB3+H2iTeELmGaFJAppWUB328t+lfrxuw0aKz
hA3drFic+2qscd5xR9CFKiIO6NHTNzV/gLjgBB/3Vo0rCh+LDACK0syOG5PVKE0/w8BiAbVHX5NW
Wm3V/74egeZxydEoeD+hV+b6XE0lzCwzNseTnmnnPsTkXRUNgp+qBeqXF8453tk+FOFUgDrhr+A7
l3//FikWRtCiiKRPp6itVlGokdp8raa1isacaRCIZM0brbGOOWYIhqg7Y62TFZLCWDXG7xzA77xO
vcefxMbi8N14qCLpgCIWEnPsHk9j7WtlFc2nwFfxOu3GBqy5gB9HEy7ix6Juj3PBS6KfAovH5c2+
ji2M81TyOZtPmOM6kAjBv+MXSm4/lnIn6MBVBHcE7hsA5ZEEYPa413IhiGrplAR966Rp1K5LUS1I
aaqDN0yCfJ5QuAcpdBC4QaUYNnriDRvsuqat9XPvSalv7BKryN0gzKp9W6SSZ4iDQcO6w/TIUOqU
swUiX07AeycuRKIErkVDqhddFiy3Rl+mk9mbsXKagsxGxkJ1Qruz/qgd0UtXA/3aRGOCGYOgwYhs
ECzmb/NidzUpecnEO67u+lOWk/ympqiLG4KW4VP0jU5zN7RP9U9Ml3UrXqizhDLXVyhmfSCOBihj
mXnP0qMo1pAMkpIrJ1x/JHOqjWTH7m9l429zmjw/Vow7mg5ZePHBlYLqlm1nmLtCDHQJslrE93n5
ioGqtcWDL93Gil/DSxZILdQP4KDrnQNFah82caac6uQF/H1uPDVOOmCgZMjbusUt3WwdwjkNs8OX
ogAjKVKUymz1Qjml77qwMpzKm2Ivr13k1ITNXNBhpUkk45FN37Fh5EFlNCQBE7akQ6/XFw8RlDSa
tVOt6ZupmlSqaYnl/NsnBT+8TP9cUDomy3iuyEOkjkltnlqpr20jaVMy1fVubiPeUPk7OgG9+5po
A8ojRLLXy1HlPpXHQDZPsSZEtmZEra12amZbBWhtHi/qzs6h41QEYB9Ub2gnYy4zUWnaLIwN8yRU
qo5RJrKJaZ0jbzLa3QUtvhwUlEDQsVIMoVHachTMU9Yo9bpHFBrhFuniHy1Gmpwfr+hGFuLeZTYL
8AZIo6C8cb15hhCUaRml1qmRxeKc+EGhuIKMmeikRnMel0r0VhzAMqjpKqAvXpSCiYEitL+ZpWEI
iPVTYmFcjuV/GMqA0b7e0GVESebTVLkq+rT1uiJB7Xv4K6cXUJYMOGjlG9iHCQcNPDbSSmAMRIKJ
1RtTQtzbS/IlIfZ+368r8mt9WZPKJiV5P2iUrgT7zLnYbrwyK3TxCN+8soApV5ZcQGi4bm072tR/
Nqvt5+MzZf0XK2PR4m8yRhBzx+BYkC/2xw+ex2KdPfvbywF/+22pNaLET/Hb7n5cH4N1TDZ05Tsc
MTfzElgxzLO0F2S/wSUrX173GinIcSRr7/dpR+hh9byyOft1M6qClcYYQevPdW0sh7K13yT3Yz88
HddPvz1H8A4tHb0V5amBzNoBK9G83sbJTPSkWrbR3ktuvZ7tj5Cu12tSrhwCrKaj0JeYPP+x1pyl
3rz1WMGM759VcUrEehHc2/2PGUo+rLirW6z4+7V2LQRdh9er8/X/t7ptusuI7V7IuFrH9tPp94/J
pVR4/7Qfa/z9EwQJwdLGvLCjMLZsNmM317ogX95ae+825PgU2k/eb+Jgphz1yeZsv/Iw8fd19JtM
xpS7ach9P/blS74WZ+8w7d5NcnAw9+m4oQN5fhbJ8+r18TpvUM5fO/tNJmPaUTqMCob64fjC9b7s
6UzUT2lTfEJZVoF9PvPwjff91TeBjL0DeIFNny35MtBAJbJtr3z6GXOu1bvW8E0IY+14Ugy4NiBE
peLJf/pvN40xb6MACzJw//KltKGNy31yGX9N8W6VeqsXWr+cU8oTudjvjQV8WxFj3ygaCFGLlsDL
hBIW6ea335Tme2N9Xm1oXbpnrjYua3gkkLHrxMK8HTkKlIutf67+vEprjuJxjuimh22ealWMoHjb
vUAaWuCP9y7bm5CsbJ463HDXMFrOFrPqJBDxioM1L1ym+4zsj8fjZf2kr/85nQh1fv6E2M1A7M+E
PF4mz6bZWDIUQhCLSJC8fRvtfUjd9fpEdiZ5DyilnxwtuXnlsutkPIjUdM2oiTi0cLe1Pz4aGpCR
nPQLKiWErs6fwS/u1t51zX8VkwUs17VSFD3K35ft1sW92j+nduOFtgwA/R+0wW5XyfNEAjv2uJcC
T4MYT1KbhZLiNSVfWvd1vw9P+2TlugFZP6m2tzO8HZWobNd09cmJcDmWwYIygiTRiySDKf66RCQg
LSd7zT1ExruoEWYR5cvVs7dH23Vn8uSdiOM4m+c/3EjlBkfDagzjVwwTzAn5AI3ZfjRnixYnO7BX
nBjhXxgBokSkekBuwzYozRHwHIqUKFjRh5vaM5RyfcJdukFRmZ5X5zOXb2y5tm6911+JzAUgNe0o
TYvEbbr+6NdqThF49fuJrM4d5675F6HCX1nMedVRF4wSRmldMvJqf0j2xX2CZ/ntEZo6L8/n8ydn
O79KS48Wx5yZr0o50qoxXLP9q3s6ziTDTF4C9oORzGRN5DXZkdH5Gb1tVs9gO/wDtOl5eXqskGQj
uKM4Oar7V9Pf9TM3hTWUqpQ0WL+drKaBZOvs2U7fHvvRf6Gn/yuEfcK2Ve5nfYs1o4ZQ/tBql6xe
NqvXjvx3i/lS5W/PEVPujHYusBggWC8Uk9gJj7Dohk3s/5jc36UwoWWp1gFGkIXK5dU+6rEz2JuN
PZBVPxCOotyPzVGI+b92x1ISZGkezmWOTUOZB3/eBgdvLGmwbc69wz2dxRy/7Rq4Ndo4LCFoKzyH
z37n+GQVPJ8jkWw5ov7FVf53TYzXBwBATqJ4Uf79m0jBaUmxrIJ8iM5H9pJug8u5RLBMaXp4p88x
zzdz/Apb6Rg6M/PFJlpM7839cNeXL1/mEeLg2fqC+w5/bI7q37/n/q6Y8S+9AboZY5HZ0Vd906j2
YYNwRThtPzH987Gsf3H3/JXFuJZi6qo4KaGb2+1E965AXHft9cRz8IDc4KH8WBzHc7B95APoWqbY
gjQ7BLr43L6u/vBWxFNNtocceLFODsRlRRoZNvvBaeil3KY1IDg838GVxSSjtELEzG9psey9q2MW
O4X/dYUL7w3Fu08VxoNMra+X+tcpvYFW2dt//CIXcvrx/j7YP/EA55wSd1lMVGlNeRbqyaL0EkI8
E29DGtkptTlxlXw/sPpf5WMxMJ0Vprn4dZG87cv1xy+B4I2PgI4YjkdMgmLDCxhe6UQQMnDc/l3R
S28xQMwYtsWW+zQF/hiD7hU8EBpnPttbzu8vd+DNlf3t9xe/8s1B6sqoZM2UIjC38ALRCDjbxM9p
zTupJQ/ySAzjHFX4YPBkYRmvCIaN/cFZHtePbfaGa/jr+vq2FCa06s3IbxILSwFNogsnsXcjUH+a
kZ1c4n3olfZ4+i8lMg5wxBz2IM/y5XBkr7XfLGIlZKR40ax418tNJzC7OsYBRl1rYMR3plxqt7aX
kxp3dWq/PK/Of3hZ1S8ozKPTYgIncw6yQVWxkx3k2Cio6TsH5nvmLYqjfF8pmW/Kh/KuOqs61oT5
Xs3l+c9Agl+cI+IoHpuG18rcGNB4viieSquXnqQTrUyX680XO3mwZV+u6vtSkmow4wByJm/7pnsf
2UYYSX5YrSrept0Pnv7q+VcY902UZdYZQDQ4nf0+FknpIKoAqySuXG7ej7d5jHNIfaHKOhOSKufN
PrruSJ7y7e+UOIhw6faVR2F4//r4tjLGS8wN+gr6EpuokIy8Ib25fnoy6Kklp937KqUm5R7bciE9
OjbGZyTVPLZ+ConRqy54I3VWq7N1yX4k5D+7G78tjnEWRRoEMUgYF2eBiNcgWN3ae1KXKoxDN/AY
nFtLuhvEfBPIeIyq8KNJ0CFQ9PSP7f7orgFhPDS/6erP+fwf7OTS3QdmCsz2XfiFFl36ppXAsfsa
8N8IZ7JkNbsGUc8LQFXetJlt/uBY9a3juBbGxDMD8Ji9lFSw6u0b0ldI7Kw9zzqjZoL/ODfknUz0
tTAmqLGEvsqAT4MwpDjJvKtDEtpr4hyabikJ8cQtKnetktfimKAGTcTgEhkgrql3rT1ReVORgla2
sd9FVL5oI94wlHM/82Qyhh6o+ZTEUa1cLGmX5U6hSmQQnyuLI4a7lYyBh3mUpaOEtdlveBkNmIns
NJh2nzvPq9UscMPeW/91vZWMdUuxYElDh2Vt3/aiTvKf4g6G9lgXearImHVe91Ew5B185GC7byFV
T2JHW8rJ5dy5/q+XwhjzVI8FUFFYykC3Ik1wRgHJ6ISZzkBsIuDgaeGiZY+0kAkBDDNudaGBPFs5
7utLIpB5j3wY10txNI99BU0z5izX8tcRZf/ULzyFu/WBV9vGgl5LhBizXuF0MPn7DUoAA0bk9Put
t1UnC594DRzLYT/YNfb9gy4ReS6XXdu/Rj9DF2BPnlPnnAvLhtkHSQP2HyxoOr9t4wv6QXXBTV9L
JBa2HM2+E1Bfbx7jFQQtMrLZhKzXvS2QPfHXPTBd9HkgvJT5neLbtSjGMRih3Oqmj40TLBK3pDuF
kMPLBt3JT15LYfxBmBUqyOkg5XX/1r1+TI4F2s1NZ9f68nB8dqhO3lNCDsL7dr8VjvutTasj6sao
/Py39yUL0wdZ7GBglDZ8U6STzvsnWQPn5az4OAyexjCeIxFTs5snXMwDRU1wiNfATRo014lNbY65
cXwhC7fqME+uaTG++KKRLZodiLmbfifPPNfEMTIWAzo3oIoYhkUtNbK3Tc8iHx/HC/E8TL0Myetj
984zApUJNfLaDxNRxDm9jYEDBOzOBnU4iHydBX2759c9FqN64ELYdopGxii0sMAe7u1jWG12qKYa
1AaVh93xEnh3CgRX9qAuqvMtZhMruRHTZSdxqfgfCLkL4h7XKOsE62i9AzaIe1vy7jGV8SlG57dB
NWB5NtzxcU+y/bCm3NCXpyKMOwmayvTbGVI6iq7viSDp1WaECC+aB0+JQgPPLXMiDZXxLM00WWmv
QEvm46t5rlCq6ripoDsPv+vjYkKNOixafxiaJaB/s2dkvEbb9/ZJ6DxWed7mMQ5jzuWgHazFS2Zk
3uacX+e5erYnNivDWux7rCJ7LXRibqKSNuZajUjhWu8W7w7jHAzLEJc3zWRp9dee9bb4CkqVz04m
oLVc8QrOPNVmu3tiMzXQCwxR9h7BrWS74h48G++4yXhJwS/CogdOgmVQ6qY6Qtc8ROnADLzpNSa/
WOSIKldDMLhMfF7mKngVzPcP9znEcxos8LvK9UaZML3soqDMsXdlB3guzC2ys73hWB7wjFQmL7Sj
pZ3vOc6Yc7+wM0LkPOmSbLnK0tZRZ3oRaAoU/Mx7DXFPknEfko+QtKshZ1oMLbTx/Epd5CwRYnFW
dCfVdmXT7Ig2CYT9mTKWChA7r2DEJd2Tdpg/kGwLUHrjJtzulPiuxTEuRO5HvGaXBxhAEfvyl0mW
YG7LrXIv7u6RfjIuxDTULBM1iBno65txdG3ZGToHxajZcVYgVnrssO5kOq5XxTxWahmc4/ryZH4F
iByxx1wS0RuoPUpOUq8oiclqZdg8Kh+eP2ZbrIJUzfpJXjYz7EnpU4oZwfafwOVFx/cdMkbwKOjp
AsaQSa0kxRjXQzIhOO5oKhLhrDaUF1QtYcztif2VwYQ5vSV1U9gOi/Pajj8cpDjIH14d5aZnxATH
NahY/nchTCalMrN6nH0IeVtQoA1dZxSgowMQR5vcW/2H75e/4pjwxkgGRWwmRAHb/ds+29PGps9I
I3K2bnEGj3aOiWh0PVf0ucKiXkuR+AE3AL1NUV5vGuOM+lY2E6nG7yfkda/Y0uGAN9iKi9C6b7J/
N2v592+xYFX0GCg7fikA5la483bv4j+ATNtPi+aHKiLDjmKcIaGmS//w5rH+i6jgr3jGMU1G5qt1
B/Hu0QUC2ulsbnaZd1CMU4rySg9VbVnhGy5oAJGPlwtAb4HnAAQPWOnmj2X/4SjHfYcL+ihQ/MN8
b5g3hEQd2taY8SQKSbxLDum7+I967Na5kxTEfwat3JrjDO9EPGiRBtMhOCvQOGQxyxy1zAr8fhYv
k9/MDnLbwXuQtBhBGZcianxzJO8K05pWkSUHdoEu2QNipJrTcnBnr9FUpOtL49wydImxdODEpKWb
W7yUzTlOA6Lkjln8eLzSOy+lBUKyDJWwMDabZQAzQMktFk0lX8bkAn5UEnU8OokvLhrGtiHCRB+H
qIPd9SsW+mYUpoYOA9AOyQjrE/KWrpG1/whqekxRYwwOx7W0fRKol692P3Qy2CXBSmW32zW7g/PS
e88cZbq7YPCpYeS4Ap9ww4haYJg62ioBHg6RMlAqW2tU8nhP78UjmoiOz4UCDJPIWf7zNAMXU9AG
iO5a+jbbMWY2GmQo0d9NkKjdAEM/xrZ+4JEg3dEXsAKCxRlsyoahaMwNHpjoQu5qGWJVdCf3q35s
aMeN0O+kQtA3i/4fNPBZ4s0klHbs06AqLHiAY/XR//B3wmbzR4mJdrI528iTxFwKCUjd5zKEpNrd
GiS+WE4i2Ym92nbEpLX7WNq95wA6RJYpkOh1lDDu99p3F2mlIkCAZ8OsCrKvcqeXyRwgMaIAJfPU
UxWdFs18EPajTnrvBSUum6Oa9zL7QKxgWjPYqnFG7AFOwTjWqi8gZN7Ih1/jqo1ItEKAbohetqaR
m1N7Pg68192duxFSwW+KFlp0N908uTSxnScxUy/oHoutVTfoVNwlDY2fSs/Sd91EO4PI//aYC8Qx
2Gu0q0FXF+YuZr/FIckEA1QfFyTGnX6LkW5rDNv6ceb58i+cEeN/QDWB5jjwkoLEju1Zy4RYz8dK
gSB7mqhd/RQXfEH9mpKjvg4AqhRI9rPH/yl7KaQ/4gh1ImUDLk2yMg0inXh36L1I++qDmMsllqy8
TQXZujROcNinbrRp6AcoHIhxwOj5HvSZRUjOPGTi8quPtoHZb38IfS0AR8wlRXvgU7KDIT1zVOlO
jP1tYTobY0udCrIEDJ65TOAOD+0o3Y5bdR1pr49N9Z5/vZLDxNlmZ4F/OYCcbbzunMmi/eBaB5U0
F+qkuU2VimzigvNAWvbnX+8fpk9d+4e4VbOgQ0vkBTJnx+pID9ZK/2c7AkeqXTgrfHxY4Nq4FgaO
DU2tSn3RWXkz/FTsoSGxm1FNJ4eNQh39rbC5aVqeUMbfhkMqYIg5thXjbwVnpIecBhyffscYQYJk
KTrG/IHFRWW7KEFZJ6TF4FsXDOoiuZfvstGevZkGL8KxXfc/NK95ifHy1EDyuA8SqudukmDyAe3W
81P5gTEbLUnSS6B5/j+P9/x29Ri6KGIuiQ43oYPu7nrLxXYMsiIM/ctc2Xqza41sXahgyO8BE05T
19A5W3GrT5CHgRkYawqqIfSNX8sbc1FuiyrxL2+ic7mEIO4gb7zLWl+O7Fppr4UwLwIdkE+rxCCx
y+vb8R/X3Zp0i1yXK9lST7JV4e1de7tHG8JxjZ7WYBUeT++bjRMefh4OB2WTnfAaP8dA5202kUs3
m2f6k5e8+SrnPfrE5Vy+hYdBNAe6Dy6Xiw2E/a9fFrLnvV0AzryvyMU7bACamjcbic7OClABzHbj
RWu39x/2SMNtZC7TQDB/8/oD5ijQ5Lr2fVQDZxeUQdpqXg3v5UTSVXEU3nkYlrtH8lccm/DIQDeT
zLXlX1QTUx31N63iPBvuuMerBbG99CC4aIuhh4TazdcYWPhRERE8CxW1aHgI3ksyvtaUx474BY5m
zxGsexgeqYEo52YsTlSV5pgXubp0xRagdlDpMSLuE/GAO9pBnV6AmOEpzx1EM2IIxKIAwQPbiXj+
+uyCJvXjBkRQFzwqJBuAUsBzKrBQH34OpHA6B5xK5PnnY0fxhVRlVnollLFcPQ99SW0htLZhNQ1B
W1L0j2+v3f3b9tOyPz+LlT30Kwy822w2OaVnPSMYlHn+96/B68Uzxm1icIvQVvgOFYkgt9ikdnQO
zv5pTaa33NF/qL+Ey+Ol3/GRVytnbHUZzDjFVade8oh8lArR13Xg8qLgO/Z4JYSxxyCWm7TAKNyL
bR0/9H+e5pSMHopo58druQ1WrnaPxVqFTW6MtdyrF9MLj08nZSN8PhbAU06222SKSsMXLUiYj+JH
i0SQYqOjYO0R1d6Nm+EtJfRl4HizOx0UWJauyJj2Ac5tjMS7tohkygphTifsHlrF0cMQOJdmfyHC
0iy4ffIM6lGNPotbTOLKyZ8zjyzkDsz7Wj5jkYI6gv8PfOwwjgwAxKWK41b0guBlv07o6cfSY314
eQ43oYOsOedM7yRHr6UzpokILY/iBKvv36Kf+gaWOa4AuIRTd04/dsX6AKKGkAdDuOf6rvacMUS8
9fHPy54vDai2e9RWl7UuoA/uyXAcgEo2f6Zfy44Hts2tYt21lm/nzZikMjU60hmQDThGgFLga/q8
JvPZcbLTT3UXIwVNrf8ED3G9z4yNqorRG7OBU24cN7cvcH6eCgjmu8HT5ztvYkhCCg5U+MiogETl
Wp91K4rzAKMmLj3M55e0XXsp2YGIwEE9IrInwkMf3eH5uBbIhN5FFBitNEPg1t5/oBQIHXoy7Sfd
9gAxBberl1MkILjVnruu9ds6GbstAFcAuB9igS/Zl66krtODvPs0Lttz+rE0PfEKIvcCr6udZSzV
AD2hYY2Q2NGt7SaryutX44+CWk//AD3ktag0/Xx5qfcJdtlan7WjsTad1FEPHId/33y+LZ0xWrkN
NSnM8CEJEC97F8TuPkFjiBftdjtlU5JNYQNZJP5/1GHvhUpXe8BYbhXrmaRhcijA2a/As6GvovAw
39ck4urM7b+6E/FfCWNMVfWVfgR56bLO+NTnl66gGohzRMxFOuoJ57l6J2l+rceMicqCIhRluUib
aZ/DD4rP75sGMMfzUhW1H991vI1kB/FqoSYEvj/DavZ4XpikR4UNHT1LPw8YQzhu/g7G/WptpnTt
FMzaxEiFGk7P3FcbsLwQ4qGbCM1saDumuRPZxpqzvtuCwLVExg0VYZJECUazApX1uv9wvWS94ki4
G4/8tQKT8TvN3GZmOkBCabvaKiDSwXEOGzx3EPnwkp3378lvwhhvEylarWDKLLyqbW4aIlP78hUf
nEzbE7x0lbkYrGKXHC25H5x8E8u4nNDKYllKIDYj2/0ezSSIh9y1aRPym+wGG0+9zSpwP1e8Zhye
izEZF5NiKls6FRD8+rZFSOK6EjxM8SI4xPu9c/Cq3DwLdk5TGlOeri7ndvNa+LZmxsXEbdqAqBai
MdXvpFOJoGMBl8kOMEnnp0Ofkeo7m//BE/C7q2EJEbMJs9iTRai4tFThbC8ZfVp7vusdZKCqOKrL
WyLjauIwSS21g6vZbvWB1igQL5Xo/6Q94soILaaG32qgEw5NWb2E7+Gz/Kmjhiq8D2R75inqF/zx
waFZjIMZLUnQxUSBvoQ77QgCXme/717rnWT/Wld0bMnTE+7H3UFGK/5BJwjnd47hvfuYkrwwfyS/
/rsdZtNmcTBIc7fYq+xIBMdJEurt0LUbOurTY1F3oEnXm8z4oTYHa/rYYZNhoQIRf7rrkRCMeYK6
voweejTPf3gmwnGuFuONeuC9UjHX8GYp3fSotQdxDTzDigq2ZQ/bZ/DuBLb1LuxA2P54sV9IyUfn
zDikOA60Om2x2KQmtkFEioFSTy6Sk51X+QT4XuCWl3oQULKwo629fV490/f/4ey6dltHlu0XEWAO
r90MyrJsypb9Qth728w58+vvog9wR6J4xTtnMDOYAKjYqbq6atVa728ITQb6fgDE6PEHzSBlb2d/
4qg8MS+8jMUtIO9z44vBy2XNWY1BkT2pyd/HxpYiwGllRGUzSHqUmPfwJyW1gYSbCS6stW9xMeH/
vI/tisoOyQx9RT+RD4ajfPwB4+w+mv1JQCR7YZ30gYhL9etPmCys7Qyy6HYqJ16pFFKhdVusbYBj
S8DPZhw+jccDWHgscNOKRwd+yo4d4Pkkd2vmJBwIhAsp2koYlA0Z0tYWHmHVc0CMXFuxJDkvHJ1x
hu5mEOy6MtgfIQgzFbtgndqFJISGw5rspC/xD1ijFizMhiVXFvjbUKvohQqYAFgIvRMf75pa7xmQ
zJPXxzM5H0Be2Zm4HaZxFE8YsBdZivqjYT29vXF0BF8iVl16sM9vjStjE4cTVyCQH59bdgWlmOyo
/jTxmYPqcZcYpd1vawBq2YXtOB7cRys18TSa2jdJyWEe/Z9LGb2mzKZWF5Zq/q18NayJ8yi8oHS4
WEUll1xGGqyRv+L5fB5JkhaWa2nfTYIatqtcuewxgVs/0QcIAQ6qri9GqUt7b+IfEj4MIo9TxnDx
gl6jjiXRV2eAHsPXf9qVBjKj10U84rxNiNeC438UqZ94DTbQcBWJnoSeLT06whHiIvppt3jErP4u
FvzHw3O/Kf7X2LRxq5AaJm3DQMKrQt/rkYrMoEoouCsWLc1esdo/lrjbY5yrPce7ri/hdYFGJI2k
l0Uex/kX55WNiavoC5AWS7zzm8L4aDwC8ITFkw3IiSJrYf/NsFbAuV/ZmriLdKg4tXdgS1vtdQG4
LJNfd0b8fqiXWsWF+ZP7z9RNnAUgIUnO8gw8IBZpLE19HPe1ka31kpr28/OzpdHM2Fm793p3AIvF
5ucHDIGLfSYz4L7bEU8cSKc5nusU2JiamYxd5M7arNf8dglEOMM1emtn4kRCX6zrwHFxALaNDkk6
PNBGlo5ki3wQakcb+pLQ00lfItqaj3yuVnTiUri2iRyhx/heL/uLYtb74XQ4j9uHLr6O5rzXCPOB
9BWkVu40KZu6yQWnjSS73KAcmhK5R3qEefXX4gWBFoLNv1v98fU27pHpQYfqpAIOR+RGoZ98e/xc
Ns+KIhYkW5RTwks+6ZZgPKNfmloQNBkoQdTfwKQ92R5S4jqpwo5jIhlHCkI/ue+lO2w23Lk2Mtkb
Te1FjNqkEvrTif5RfoYHll628c/+4gMnhVSP3u/+H/S3c27y2uxka4hiKjvZMJrdV7rnj43/Jbqe
HbsipW6BDMqo6Aab8u/jRZvNklzbndw/YloPDIT2RqepYLy/ZEnglNwZZ/DaLQUlc5vy2tj04knV
qiriTLKHmqr5IXY2w6cXWZq+xEgxe9L+sXQXtFal1Dg8P07nBVho4S3cbZoz2AeXRjSbprs2NLl0
GgiUevVoKEQlCAzCJvLpYPe1ntDFAIWYZS6j8Qf/70MAHN/tMQtEtRLrccFCAiZCoLzpz99lForF
CZxcPoWWNVGJByvMFPpFtRSUuxXAuLKt9+wGRNeXZvK36fPRwCZ30BC4tSTwsIhc/WUvIVV9YVZs
TgZNl/9QffU6ctX2G/xlndBpez5vjIG+JRFA2RT0NkvfM3vVX6/sxNtAiKBregHfg6qTGRup1T03
xkpoF58FcysKGXHwNqECpEEg4HZFC/DB1V3cwhCTkL124UEna7qoD7wsHfa5wO/a0mRRRbDGa0EN
S8MLwmcmogqBthI8DWCgcKdjIptgMy24mLlTf211srAaD5WvLu8kO9BIH+qxxVZInQ1PqPeMbFg8
sr9/l+ot429ONxOEg1UAkyXwuk+RTk2N/tGilyT7cuFAt5QC8Eg44pmSpmervNAdYkjIxJ5ovYod
8IX21sKglz5gsqiN6CBM5EXJBh7T+Ywzk7ebFetRN/4UWQp8bYpOgj63BH/B8uwFdj30ySIHRccw
EBmU7KTU81dUaNl3je52NVLPCDWIYr1RFrhI7zQsaknNhZHXpicrjYSsK0ceTGd/eKMrbJFfy4C6
1w5wcK3Ov6vvmkZZZxsCLR5tUvSULcz63AZXRlQxFp2DeMhk7KyWYOCDpyARDVKv4/41fXZPXkTO
5/bNQ13z72N7s0iAa3uTAccx+jlqBfagYYb43OOorDfEQSNg9gY4M/LfvbkDL7O2k8Bcmhqe1aP1
ayX8F51tGiCH0NXjZUkbo7BbH+K2bDiS9yl2hL4lViSecmpNaVONtZV+1X6dTuJAANxZOmczZ/vG
7iR8iAvFc9DdpuA5Dl5qkGZccrS02l8DztqzuBbtPwmYfzfDx6bar5j1j7LYK7b0BZOYIq940Pvx
+AJ3Jb2hDfkLPa2n14u4uWzLzV/X7FcLiz6Xxhk7AyBPKkGFGT07t3PdZ+DViAETs9vwybd5HQWd
fhubYxrnVG49S3p/vMt+uTomzuzG4GSIfZT4btQw2GXAdnMx9eix0/0V2xjMOV5/bl6cw8vGIN7r
b30JoAFABioQVofoIVj4lPHSm3yKyCMdAUldyKRBJ/B27GWqqJ3WloytumbYxURUbPWrYKzCf5LQ
p8Rlm1Z4TweFSO1PnJphfQpa3dc64rMZyfjPPNtLQUECuMAITKCrMNi1PomTY6PSplszUU151S6Y
gzcYOWh/v+MlvOjcs/p6CL91kSswZp+lfZXJBWNzL+WPUK15zQPlb63tHc7ITsw6d2hT24/nbS5M
vDE6CRP7QeZaNc4Zm2H1ArGTGfxlOEPaDghnTErUI+X2rH1mgWU5LaEx557VN8Ynd1HkxYoXaRhx
UgNs/BJGrO4+ycJzn+lpDqEt5plPFtLeMw0AOCL/bJQpZUQuqLnYqRljSzzNS9NRKccTrf5utl+g
DBa+82Jd/3HIHwVitCJ8Yh5wS5fBwl4VJ855iBh0vvGY81GKkqffz8exNJkZHWOgjRR6FKuFRR7n
8eZwjELTAlqu0DGE7qsp3E6tVZZhi86xXZWa+/SQvYhGYCoKiVAvPBi0MYDoofFx4VD+7thHdieb
q8jUQPJ42C25dfVWbN0RWvJcUmGFRIpu71kU1CKTWKVp2YluWq4VIHwOvPVLZGgywJuJFVHh6fFs
3Cegf2cD3TaYCJAzTd2kxKadLDu8Y+ev0BxUy5A0Xyg+feWxXmgvDDsKwC3EPvc7fWJz4p7UpnIS
TxQAtFb+CFvtJNHNeYny6r6kdGvkLqOZgjsUnXeOjSRZvMKlp5DLNtMbz5CfQgvNNuqT4hhST1jQ
Apm4gVHk+wGNBD/86x0+fgmg9ZAfhGQt/uXWG2t5D6GvRMZwBQcF/+PXcSSUDko9cdBhs/G6hZ12
n32fGJzML5tLhRc3kmN3xaqqALZu/tZ7ZT8YxeEQ23DZpo/sIL9asHsfZ93anWptJE2WOJhxx96G
P9tLeEihquclJPxwzLfQH8FyQBmMrxft6fQSnV5OC3t59mT/M9HK5ISpEdQShVJ17FQibEkqllQG
c4qfENXAYT82dt8/Mg4W/aoiB/EHTpkCOWq31ipW9Bh7K1rOKXhKdo7Rk8AApomKG9CEA2cKUQzX
GtAP9B43Y30evVwvP4+/4z7OmXzHJKbk0FGXphzjgE7ACnPIdRr8joa6r/vmT2BUOfnZysZjm/eN
tBObkx2tegzH8arL2HqUglG225nRH9v0Q2Kv96T9EAXyKZsrfrvp306rVWQon5+9/nlGlLsU2Y5b
eepUFYizAu7Pje+Jye2hublbQs6cAb+S+eoiCTjYzdG7xAeRhhvVavctRzaRUeIpKa60TfURbAq6
yTmiL3W1zXq160+ZZCJ6oSsYp8anlNFKqt46lkrCtn1xORJ06LZn1o8XgRuHNhk6VArRPQz1Sk5C
o8OtW8nUtoL8EE454pT6AD9qdBC6QE3KQ4Ho72Njdy82DTJDuC0VCG7D6DSgjFklTjUZm0yqaA9+
umTLqOiFOmj2Yzv3ic5fQ+iQhLSdgFWdDAoii3WRKwECEqLHz/VHEyK9Kh+ln09ej4zmvELKX1kk
E7jPIt2anYIGm1BJkfIMGeRX9RBzKQZkl5uyiaB9SWJpznFoPGQsNcgKQ2d9SgkWdq2WBilsNSO2
49SsTGHVnsMPe/QXBGAeSH8ZL+JbekS9CrCaLxybdlvTJXzx3NV/8yHC7QZK1Vyp0wQfkstEPATa
RnYMnnbqqVb+VDSuSdYu6BrcZw/Heb4a++S4hlnPdkMIk6/bfadnf03z42O/3W5XGdjsymOCUyzT
Y/9tlzmpz0Zsc2NWIH/H9ZwsJ2lnTxDKaaIkCCg1/bq5qzcGx6UhCjASY0euUWfgr9qy7jGriKeZ
tWapEZW7g/+udbRtrFIzF7b66CTvzi+uEKRLAZpA//Ht9ENPUfTquoUTVYizT9Cj5FM30FuTB6fv
33TUBFmiOJ8dMJYA+pVgQRB+XcrVgJOACcO0Vhg75Y4NppZNl4Qy71tN8POSNgrTq8hvSPLEC3KZ
43Z9XXtnXj0AZEDjYC2Ep4y5yCLIbxOTobEhgw7AcV8T4V3dCgPFBPfZRuK3UmAMmrMQbc6eN/ST
KwI6y0FJ8OtyrgYNCeoi9YHpOA/MyavWXX4S23PXvZXI7mXQUqd8/sr3FRHKS8PrwaAYzUCG16D9
VBTaoEdZcVNdGEgWfTMt9TWfDqnZyntF0BtgDP1qKV68y8+NK6RJkOpGbyp0iSdhjKtkjhj5jXsW
TMWBFkJ0ERUEjFVChpqIKVUFIyms3KU9nmjxU+QuhBS/Ael0Z4JQQZKhIwyCiCnmUKnauIxyyTvH
CWp4TyoY+HXEccm6/axEvf0cwDytl69Dtufy9yoDUYYMZnnlK00poCtBHuiSGYOlwFQrWgtjblM0
UuZzeM7PsUY5l7Dys6gR32h6g5WMWDFZgXKWs9NUqplduJbfsoEOB39dOwQd6JympxtPNh10qP91
kIiwq71DITkUQHmVIbWve58ttL+cv4+P6Ky70gRNVAFpGnf1JLbyytqRWEf2zkxAvWNOggtP1Y1H
I90EIzzFAdIN4BET8nQU9WgV6kb2vAnNT+VzpawlvTK1VesupndmLkmI7LJgMRnfbOAymTjumPdE
xe1FnLFhz2XEH2j2VCsskQp3lef7Zu/HlIlI+qKmesKsJOel6EjzXMm0FpdO171LwbfwUCFEGIws
/jQM7lHlSoY+8M8VOpOzdc/p0SdWOP+WArMPO5KFduFSntMZaTPGQS0pg4b0KCm4vsFHJrPWJJqE
Bte8tcxSdHiHNYE08PgHzhLiFlSjb11snAV5mLaxf/bWzMUzU+epDFbsT4mn98HJSYam6pSEzJ/h
Ow4/AnavBWgWYFf8vwZBj98hjurqUIXHI3ASL6ddJxdVW/jnqH/SXnB8pF18Rpmh7k9M7YPFxyy+
ZWTgB51VrfxFaRbu3ZmXGYhmUGHhxmsOymiTifCZeCg4jwnOOQAGDS0Hmio0/S6dt9Rg+m2bg1Fk
15CiPiBcZYrnLjVz12hVkn65x1DaOwzCPrMMjsFzVVBpIQlxH8Tfft24x648dNF55SCMX1ehXdej
gY+LCS542Gvps8OSptIfn+uZB7KCGwEVCAFKyiOHzK3BvBjqvhq8+Bzwuwx6GJ+sY9SBnrPbdO84
JlyMb7PFihOId04DOkDReQnBcJ/ghIY5KwAbL7GogHHTMNBJioBthDA511YCtZsn5x0QL3hXvX2r
19GZXRKHnzmoN/YmWyCWs6pzAthL2B8N1x2Qk49n9T6eGQckInZHJCVL07aRLk44xdWS5Az2SheC
wD/t1/+jO+3+jX9rZbJXOAddlbJbJOdGXdenbiuY1VbbIFntFqtUF7dMvXB2xr1wexmC51NTFYgg
ANHCT5MKwHtUjCB46dkpfirP7KrXJt09nrmZp+OtjUkomPqjNm4OG9n6UvGEDbayzVjstuhRlXps
a26VRDyu4K4VUVKmCHdHi12+aqr0jFii7g1kuxLwjpcG98osdhLOrdW1rckxy5o8iKShTM/Kn7aA
3yHs1vN2YfDKVEf5Uta0bMwoNR4PcCbPisAT8a2Mzn/cSr9MFFfeJKhzIdF8JTt7DW0GBBDKJUzW
DWNCdtgTdk2px6HBPgk/eTQQ5LOr0HbrFXNytR0jffhcQHiO5O5KBRyrJVKg8zGNkpWiXCrmtS7X
Q2mo5brxkW3Z9IhM0KLXI04MaFq/OEu50vvdhxwlLq/xWCGcnr6Hs0RoPL9t87Pn65L0kSZ7sV54
iNx7X5hADgEZBJnHi3sMR6/mK0pKh3G0IT+D7Zt03UsBmIH/zLbSql8nJ/n58fLclxw0FQRvggx2
KcQNyFzcmgMaTuhZtszPSIY2NVE42qy9wvLqg7wu9eKZe5bQmK2FIeLNv3JuMUuHbXR0twcaH4DT
rCF7h3hlSnsRBHEbc36H8XYA24ESzUX6H8jhljR7p6TaU73KxIUb557Taxz1ldFJTK90LQv0Jozu
O5s/f5lfwUs06NGWA+PMpkJjh2lQxQLJyYu0pkGzejzpc0usja8JnHvojk0PfVY2jsC1VX6WBj1z
SNupVtgBVaxpevLpV1QqWfrY4i8T890syzwGDUYTDryBt8scaULl5HUPjSZd6MwUdcUk4QjHG+pP
/lqDqignmpEw1GH1KDE436xT0op0eAbOhvjbXqYJKm+feYAcLt/riMwitBoVEA3yaBHRwaXlU/ed
ZLQDZKReZ2C/9Wk97DtvVcQr+YsvacOs8szI8DZZZM661x7AQ3IkncPAFJC0TTcR1/G+OjRScfYE
wlYRjYq3IKZubhZhT4X2w08t1nnVPDN876XnTtTF9kX4RpFJkkDaTxMNDG6moBpavApQ3ikBuC7W
DWBUvM7iKYpSmLLSOt1TtjWnp5qJ/yghn/14kX6b7yaLdDOKya7k8iiTWUkuzmhp9zVdAeBI2Qtg
5Rp25c/wBbQESkCOlXxDC9x9H9R1EJicYjk9VdRVGdBw2PCs1eu9rAfVqk0sbXiK2J3IGGlmFg71
niXhmD4pH/6zkBm+8Oa2UJREYbk33KP4p3IMJd1BI9F565htYQnyRtZOCh5133lgFbHO+K+hZpXh
MeTMgVk5oclLtDikeHNnhz7IjLDJqeiRwUKjhIdf8TaMRAKZCjC/K3ODLUyuoX375H3Vnp5rPFI5
+POpBfbVkxam8763c7IpxvvwypP6VSnIhSoWZ34TrPfM5VhbcU4i5NIsVgd5p0dkhLZk+M4g2YvX
q5FYheWbS+V/aVy26bLKaBpAdAkiFO73NXD1HXnDeCAmU4uzcGx/lD/pIT9Ua8/kQALh2vHOTKA1
c+zpYIYHlyh7yQoOUFBFev4ckTcKtktIErHQIEOvIUtfoeV7XkkWb/rHYOH1OJOCVLnrL508jPoi
FcKSUYozq5Q0KX/Gdm35JXmWLKxqaHpL9u6jn1t7k/RynnWCULiYGe5YmCXqNaNi7QBaEFX3TGft
mNxBPEbQLq4XPPBMmebG8rQcKSSsHMNnYG+cwld320jPw7u4b1ValkSu34d+jbgj1YNwk0rYGvzL
46POz9x61zMtTI56G8oOtj9mWlvx1Hdph6Qz0EAXFyeB+CZqcrqwTrcJld4dWm5SI90K6xGc8vg7
/o+9KYNMFs1gIOabrICESmgbx+N3bPNP+VTSbpvoxWDyMl6fWxwXdtR7jNZZQuof9i176nI9R6Ll
UP1lA6r9UVZxHBNpk1tpYwQhcQhTEi2nDJiNanPcNeGxtRnOaoedQys91puDy5P6Kzg1cCKbUHeU
hTHNhO9YW0UApgBoCl75LUVfnTeu7SMtVvzy3Le61yF4/JFTjapJtKr5HcvmNMiZQ6H861czrCKG
Qk5B1ZB8mayoyjax5EsO9rJoOBGpX7vOI8qHt3WbF3mJ0XWm2jRaU5CmVvFoVn5939UYc5EHJIcJ
yrOH7E757VW8KVf7In0DMEjMVkPwR2p8UgmWD8WCmiYRvxBRzB7dqw+Y5OICr/ZaNg3LsxiuI4BE
EXavq3CtlttuwUvMpP1uxzrxSvKQFJ6gYqzsZs8cA3sw2c8jqINkGq+qsZUNGb9qbNunbzWofOI1
3mokogmtjM+M5OZPtF5BOQFXFXXNpVfVzIvgZiEmBwgdg0Ifi+PHhWsuW8WBSOTu+fEpncniI2ZD
ehEPAvSm3J1SOZGR9qzc3x0dlO+5ZEfSSjrGIfhXlbPcb/PaYjJTAZMQA8TEPq+QpzWq7r0DL2Jv
sf7x8QfNZGzGD1LwpsPnoGIzZvqut5/qRn0jY/UVXOG1d+jMFnEfoqYKGqDMboCEj8RSVQOIhzDO
U0Slv9EmWQJwzu1BPC3BygjWTUTSk+QD0MpylksV9iA4++vcdLzXIf3jlAAYON3CO2XOFvpoFUUZ
5YLFae4yz8KwbWWvOgOPXf1BIMMgw41kIeoPyHwvTC8/EzGoIzIVIBUFQe3kDegpZdOlQ16dhXar
chf1hwHnsKKA/IeEriVIJVVdIy/DDR8upFfm3oPctenJuebkLM78JKvOxR/uKxQEKvS6KNG0UkEe
5dOS1KKevsiS1R1K0acJUAZpsVWXHtozJWAgwq6mYHLo06RNIWpcVmcoC6/t4EWCm3tXrBcVyeKj
ovMLR2zWoV7bm5zjRszcjOVgz2E3EBsM+X0OjdksQMXlVLVrtaZcSFiOKs1KsbVmwZvORl4aJ4y4
+98LZLLimjA4KVPV1bmOUVDJtploiDl1un1WSUahBbTk0AaQE0e2F/ba+MvT6PTa8mTB+6SWuRIt
RuegbEmdIChWYhoPhsuiEvgdlvpQfSb5n7h/Kestr63d/i2uaPf++DPuGWDGUiAiZAE+hWWF34Dp
yqOEnNdJkYIJ6BEEP4EFXdT5hOb7PiDaOfv4UQ8nCTUc3+ToWVrHW9UIjJqUK2nNLx2BccR3M4Iy
m4hM8MhaOZ7Oq0/xQr8W8hQuvQk/+n2TG0gzqmNmpG8hpjl8Muk2FNeKR/0Ld1RbPc1WjyfjN/q7
+wKwjiJBoOJ2VyZrwo+y63wZl2fukhrSU4uEYMVHRGQN1t/inQKIU2kBL1x2Zr8Ft4jlRCjJB98V
XlubokAdzL9AcHfvuVTqqOJbgA827enxV855ROT0/vcjJyc0c3JeCyRMU5GSPqc+btd4m2co07oU
UeNjY/etVeP+0HgVzSkstus07ytxMfRNywJXIAVBlkzWA/oF8NDU+0to92vPQOpvoV41ezKuTE72
Qa0kIdiryvJchcgm4uHqOYck0ANl4TEwU0C8Hdv4WLjacEUdpNAe/x2bBqqRbFejLU7QkbU30Bex
BnPpTgDRWWQkoJR+PK+zizgien9b2kEMeWs6SqJGyeqmPKsb7ti6ES0GWAnqY6QsXKDjZXy3p68s
TeJjbmgzLfJgqUpAJN8mjGS6Zf72eDgzZZxxKv8Zz2TNXCHgGhFkamek1M7Ml/wT5KsEGA5hJyeE
TdfevnQWkokzESC46kWOkzlN4qHLcTuFdeu7otJIoKeuPCOAbwyzd0lY2CO/D9LJ9N1YmbiE2ulU
HyRZ5bnd9FQ06u985MLO9HqVG5UePblb4atDUo6jrNlQH38XaLtuDHbdoQ+2O4QvSwj5ma2DXQNC
37FapqIH73bcWiEhcxsw5Tlq33wFUtvNqUFbqm8KeEO3TfffTPOVucn+aX0vygfGKc958l2nEFdR
v7LQXzgOs2spoiFoXE4ZSgS3Y0IEHgwVpHnPtUZD5ycW0E0RLgGC54xwqoqbheWQ4JcmS5lxXc30
QVCfXcdwRSjmViA7X2orm90wgP2gnQvlF16d3iFMIYsMIsX6XOjRutM5Xfz2wEE6oC21QJukoa59
Gq/VY7jGk9F7Bss46A2pcAS0whBXvF6Qn8dncwb5A4g/8vwsUg2o8k7zYFrrqFqepvWZS0hu5Wfu
i61119BoaVbIcSkUSWk0HIssaDx0abdF45ViinTboDGsI/k2Wrro53bw9QdNVlsJB61OxKQ+K9yz
L9M02jLtxg99XQ2IK7oEcDSkM8xYJbzQboYLb8kQ23iV+wXXOHcBQMBI00bcMhBo04dMx3WF2jRF
fd7GKLSDO2zdHIeV8twfe3RDI7keGTFpdnq24fbFwjU+45dvbI+79erycYRcbUIWq9KhqD5w+6pL
F+7ucT9PXRckk0YYFdRLFGXik/tBLLN4qOuzEANo1u2rbOvUq6h8Eh1zYYuNTuDalDbicNDDiBoH
UHz4h9vB+A2nKrXotme31asL4EyAZFkAViQgf9yjkbPfuWCjUWmrr1BYfGz8Lu+E+oOIvg0gk0Y5
I2WKWh26VByyKG/sNFhfBhyx6ss5guy73aULt8F04/5aklElhCgLckBTlc8mqp00CvjariPCt/Em
a9m9F0BJzKtOQb8GcnZhYqeb5D8GQVY4wmbQvDdxWbLP8kFVqLXN8MgHo2+wEcsF/z5rYsSNo7wP
TM4UlAMp8SgJNb+xoxiVXt5D88u/dO6/g0DzIeBHkoZC+OSJJ2sek8R+0djcIJuM9pQLIXHdfGEc
d2WH0QwgJFiasc+R1YTbPVjLNdcMo5lCl61ip1rqRt20r+rGXXF6ojOGYvjQtMnXHNWsdJ0d6rW3
4kkLf7ewIacXzfglQMuJrIiyGFi/JwPmBrUcECw1Ngot/govKhV0BCRmIJe09dgVu+PTdf2VbktU
P/69aVVDXgYiFkjM4Dsmk8BGgVpoYWfLqCT4Rr9PoQ4fHOrnUHyRSlus1w2/l/knKTGCA5j2FuxP
XQ5GPooIIT0q4BKHdtHEvJZ5eZDmne37Hs0Z4B7VM6pRpbgulYWXqzCu563PGW0JaOwAjgP40Ml6
q63ItK5bw5bCElytWnASm72IYh2Dnmb4c1S/lCbWA7zgZMWKRY821V+nNGShIH3x5pWbMHtty22E
XndhG3JWmhhOQLKKytwGMNwXrtrIqcGFQDvm4tLdc+8ybz9/slJS4bRMoWCqKmXNoweWI6j4uc+h
9hOFRBNIpNHo47/ZHRxAtSLAFNigk43pe6ITel7T2aGqV+WqNIR6m22bDS8a2VvKvfTgSdLWTXiQ
3mugA/8b61CZweMakYg2DVzR618p7FB1dl08i11NC/Qf9w7BcSYOYI8CR/hslagF8jBrJjC4lKbt
K6d2C98xTuztvtHQC40rEV4C0aY42aMyEDN4WHaszWYhQzNejBFr9smCExhfHzdWgOAA0BqM/yz6
RFCFvD0JecozfYeWbDtSQyJE+743W/aJC4zHk3rXq4vTBjuowf/agRe/tYNt5IQ+/rfdHbWXtCDl
pluXFOVg29mpDClc0mzi3e69Xfdbb+NzC7797kb8Na/g4gWQakyZ3ppvlAbKeinMSzu32/utkfnv
DYdyIjcCcoeF0d6VD39HKyKKhX+VRCA4b831tdzhNQJzXGbn3ErJV2VixAJ0mALilwqthmzlQUS5
jLN9UNeffl5+Qv+KBr2VL7n52RUGblKWsZHwkJ/MvDCEScqN39IVIC/uImsI9gXzFAqLox4ncbqX
AI8UZB59dnDvk0kepFxE4dTnbKk0xP6U2GJCVeY5fubH+r6HN0zR62597BiOAMSkh2G8ELLPLTMa
kYCd4ZGrAJ3A7bzLqpMpbRZxdtT+DJpVRSe+hkkW7PORLeXsQthzl5Uc1xnzqqIpBDoD8t01lvZJ
2DkKC6JB8KGQ1y0UbD6Ox7W9bkBNvXurdYC9yYuHJsrV6fXxkZpb12vbk9mOhZLXXG88ud2hLl+L
bQ7QfzVYj63c4fN+h6hKgLUhuBtrTLdTWgex31ZKwtl7jA3skKKFdw7k7YiZUgtk/5YVgiF6bXMk
NAYCNruzYODPz7Hrvic/ixRCdw/X/3wQYiiw+mCpp+ioRnGCKJcd1tYbUCqn1P7Yf1wu+5AOtDZb
K9ejQ2FtVy8vh8MJbFtvj+fjrvAwmocPgyqppkL68K5rtgUYuQtLzlZKozzHoGuI5IIKyL8HSQ65
Q4HwiCBPzfAeK8lGe1owP3fGFCDycCmCrO2OgyvuGxehZcHZAlKaEeDdxarwIuCVTlrz0bUxGpXP
HS8ZlQSxwlAXWjuPRyW0x58x+ozpSR+5Y3l4N0EEMOB2UyhoSwo9seNsXjbTyMhbVLU/s1c+NJv2
7COYeWzutyQ/tQcoPpwYWihRzZv4sKKW1DILOc6W00PIQQXVGjoNt/EB+vBViw6AQVoJkd45pubo
ZXYOXkUo3smh1cm2EBPZ3ckS7SA+FAwG21Dow8XFF7Bd0Trt9kOZkD42siXhv7ua0bhVEFxiseCR
8H7nb2ep7yowexQ4OogVvMuw9VEUE1ccGLZefsCE+HiOZjaGgkogsM/IgXN3BCrAvYURA01aW7gA
mQ4O6u/Hvz+z5De/P1mCQXbzRPArcKj/RfpDQq/uutmqkrV6bOYuMh9rqP8MYxqPaCitBE2PYXzg
DaL3er1wfhemaQqsiZXezXMGv8/pjq7tuffHn39XqMOa33z/ZM0rqW9YucHvj/yQCv5qD+L/cPZl
O5IbyZa/IuidPdycy8XtBoZbbLlnVqmkF6JUVcnd6U7n/j5fNj82x1O63REMIjgSGlCjUFIYfTM3
Nzt2zrE/eGnm1xu2Vi6AC1OLh4VrDMxmLkzF979nIbnPn2+PZWuqZIB6lvlhWUyMSf6+/p5GqNVv
9tlsGZB/f2Ygm4quI3JLFR760bz5zkG7UdDdoe/+XfIObLPCbWziD8rWM4tznNIB2DUT8kMCKm+u
96h5eIEBHPINWLpwisaH/fsWiGolKLlYJ7nlz4yiRdFoqgrDhHiF5Stf987L99srtXYpwccgvYT0
IF5MyzdmoViiGKV41r16T181vz72XveUQ0TuNGxUvVYO6IWpxa7Is2y0TTpByu3X4mSHZubppy2i
1S0bi43h9shWpAZsqNwXvpc+dFsTJi+oxYXi4HWFBwE6X/AmX5ydtLTVVik1ufWAqPMBGtiBonby
tuxcvZ5lC9mZncVsQQlCNxVco28Jytbm10NyMHbFEyC0D1ssD/KXbo1oMWdKweKGZhgR2Pjjjafo
6nqcjWIRA+KBROoix29XwgM2drjbzAdtzdPijJg1aZiQekpv0HV9AXTcjAz0FdCXrcO44gEuFkQe
1rPDaAHW3swpDJ2Sl+j3wjfCIdgIjlbO+4UJ+QlnJhKCboVcAbe/dbxPTnHQh8NB3bgmV3z/uY0l
wCoHO6qVgwrxLXvpduVnN9iS5Vw1gBAbVEOIse1lmGvniR4DWIVwwtOCBMDn2x5r6+cXD2RoFrHa
rPDz4j1/qnfzBGn02xbWoi9gz/4zgsVN7MSa3sZwALJhv/awq15G78fR3b3uy40F3xrMwpnYU037
EZnOt4Age9L59dvGUFZPBwRmUXlEP8hVkqYsqrTvNPDZg8O19jLvhwj0TV23ldtYJr//bWSxJC2d
eF8OMJIGLHT/chpROsKzX1+shmpzwqcOv17jpaz7Eeh2CESqtqLgqwI/4q8LO4u1SPKsLwQFv3sA
VeDnz/RAIm2vDZtkyKt+5Gw8C8c+zMYAp4XxyNilgiL8G9sFG8u+6nbPbCxcOtZDrbMcY/n8GWl5
ID8Qr0DLu008/e75+XkLqnqF7VvOndznZ47LtbI2HnG7v2X7w7394n96hUbS6ctDcPfp/fbQVl3k
2cgW7r6eWTNkhYvQ8rmMzMPdDA63reFszd7C05tpUedOi9HkB+Fld8f359tjWAv1L7baws9PaEuG
jC6W5/6UPNDD29tLC74Hb8PM+kZzQX4GakgdOPzLRZkLhzYtIVKZlKI78gcaYz7VWyx7a0Y0grIa
Lnmwyi3RdT1YRnKnTkGs6zu7KdTwMgILgNdsxBFrjvLczPLQMHSYTR0UEZxdtsdbfZdsAI/X9tW5
gcWJiUViK+0MA0DBvPNP+pdv+XHaOpZr3vjcyOKYxPXQTqMKI2oJPUbhGc/1wXrUjkkg9vXfuOfP
bS0OSs7BdWSNsKXvtLt4Xx+2wvn1JUEN0EYtDMiLhdcH7xFYnUfoe8wu+kg985DPiIk2Tsra9gLx
BUEGERkc96M978yxtFafF01sGHgBfTGC5hd6QjbGZz5yovBiJ8iifv47FpFzcYA9R/p9me+f1WRq
a8gqvGVefe8lx3rcjcf+wd8DefhMgu9K1Pnj49ZqXWlgSA8Kpp5/m11sjamO81jJHQNaFAFRvfyV
ovUN7HbB+zP43d7f0XmI/4m9A2wqAafZVnT7kY1dvgLOP2CxX1RoovZ2jQ/ATM8RrsDPn9uguLdD
7+np5UV7eH1PwzR833+/Pd+6vL6v7EqICrpmZdfJ4mTTPh4qleXyOoRl9FZWnyxw5jJQMx8f/FDD
csdvOep1wBB7m6Nee819gFT+tL449qTXs7zVYf3zZ1g/RVrhxwfrkOx+PaJN7hWct1lAd1sAt9VY
49zsYrWhaqG1loDZGLRgznd6hGCpVHC5Pberh+dsahdLOmbMVJMGVlQreJQspKOHZ6SWbgSxqzmE
89Es7ktbtJ1S9rAjjuBErL374aW7J2UAbNXz9w0faq5dzufGFrda0RatQkoYM+9lomwoPWMfP7kv
v4Nh7LchzH+JA4TrsuN7xIj7U2U91ZrkYGZ+xiDi1HrKE/0BCtAkeH0/fvr6CaWGjYuXyFDxak+j
/ooyMAo8xFq4xjYeLFI4wx8h3pcv5cFGksr2nJ3kAx33cineDgfzadIAQVf9ogq9b98KkJVDBrjZ
s7AF3FIEeehg+x/3399lQiuJqP/Odu/v3zd93rrzQfIfkAYCRMcShGPoSVlPFZJAItSf2d0IMZy3
epdG6S/NIRI74SWH+BvdGf4xewS/YlAHaNk+3N6sVzjsDw949hGLXZSPVV3MJT7CeCzvDDSzlq/V
ffHJveewlkTpiT9tUStK33K1TgApoOaIbjc8kS4jJD7YjcH4jJQu65kviaF8BFJs4xiuhnuGZqiI
wSBHBTrASzNscGo08XEoR31B8+thPgwm4BkBwFXhxs5bDcTPTS0ciz4ohlXZtfkGiNp8IL/QQ+pr
fOf+9m7nAGHqHmh23p0oCawN6qO1+Onc8MLX9A4IWY2ZmW/NXRbi9PkWGga2HNo1EA4KXLikdIDT
XBVYqMUbrRF5BuyRPb8xwT0y/ZK3r1O+4ybZ/TKWgCZrjWfSrZLVytDQLoT6NwB4+P8ldJeO5pT3
ba++nVwSil38DbRB9eMWQ/fKTXRhZeHXSrNlvY5321tO3pOvSuf3UHmZo3L8Pn1vQVdhp5tVpuur
F6dd9qKAtZgQ3V6cuKLqS9vAc/SNQW4kLo3InT+LFLV2tNsl1Gd98wqwtTD9mHxK9WjjvF8P+NL6
YsCs5d3Ie214U/tgRvcDb40orjOPmQfWmr5l75tCP4GSacPu9QUCuw4BlZkBNkbVXAQcQzl1zuTU
gCVNUdkfFVt4cz0DtclCs3hIp/fGjfIE9GHjiRBodrj2C6C8u7b24/57223cZyuhAD4HJICyoxg4
1o+75CzCNZNEtwu3Gd/sb8J8nptnPu9r5bf+3epBu/CKO7Tbb9FDrriJS6OLOchMxL2aCWiWorah
o4mw6bx+vOM2xCnz/TR9UVrQBB2cevi9Dqb8cdBAS6hk3ky/TuZ9Sz9trIm8EC8d8eX3LDykyvsh
w+4f32YeTPRkF7gY69CiaPZ8TrSnydPzOtjESX3EltdmQVID+gSkmJatl3M51Fzrh/FNPeqJb5sv
thh3iU52gv2WO78adsSt6iEvwcn/6qIfcazvmTgU88Ho743Sr/jTqA1em74Z084yH52Mb4RWcty3
PnCxTn2KljahAgGYD8YX5irpLuvSk0L1eeM0XjUCAxmLbfifqVisgF1MqQI6z/EtaT4X8asNvmdk
QdGHX7BIsd5sNA9OgQHYE6agOjbc1+N7Rbzk2nNTvmp6pCa/buyJNe9kA8aHhgkUw9Gwdnlrkmxm
jpFo45tbZs4Y0ooVfmIW5ld3cuaIEv6jBTb8sSE8DlVtPCk5UJIoY38dSqf6Iwn5v76N/5X8qJ/+
mHLxr//Gn7/VbGqyJG0Xf/zX/+5E23wts6/0J69rfnztfqrff3ptv7aZaLNv4r/lj/37P/7X5R/x
W3/aCr62Xy/+ENI2a6fn7kczvfwQXdl+fAW+Sv6b/79/+dOPj195m9iPf/78re5oK38tyWr6859/
dfj+z58xm4CSuuh3QzsoQHtAWp2tibT357/88LXC7/zf/1N+pd9/Ogj5f2Lzh358Fe0/f9a1f8g+
U3Sh4LkOgK7suR9+yL/R3H/IAAEXOLDLAKHIqJjWTZv+82dL/QeiTmA0gG8Hi6Mh0VKi7uRfEfcf
oGQDJxa2JnhKweD78/9M0MWy/WcZf6Jd9VRntBX44YvzZKsoqAHgBfsgiUUf5kcgfO5sm4JrWZ/N
gV4DBdKClXcvWuvI8wbtcKY1bpyqNXOQpcFMo/0CBDxyi5+Zay1uOsRN5yB3tRQwEUcHxyEgyY1a
xaHI9S2CCnll/sdd/DE8oOgRYUqmL3QMXNorBGCUnEBPxFbwj2HQ2nsyld2TWo7g7hGiBLwDcisH
Ny2TyNVnbX+2P/6c7vPple5oaf+DzxYdSOgLcq8Cii7THFapgZUy68BVrvg0J+XutpVLp/gxSiD0
oCJmgbkA7CJLK03CNL3XsIhsoAA/izrqqAViaTWbwtumViYUzKsOtgx40wCPkX9/toCoLCIlw6Y5
KKDzt29dZQ4rwl3Pmepyr2UQmIJPBWRqUGZoPgz1xkgX7Tt/DBXxLmD2UvoOH3Jp33TqmXIyzAGf
+dz7uVVqLxY+yUAHEQ6bl5IKBMFo88w96H3m94CAgwgPa9xxjyo8fR2twej8ojCLT/NQp7mf9L2a
BVWnJE+zbk7fsxgk4Cqrsq29uHjP/fntuFll7lm28sr472zucndOu6pRsfkr5oZWWjU+71p0ZeWO
8lSNquMhFXof01gL0hS8jkj1kQM2N92LWikfcW6yve50ZaDE8dbDT26RxUYFZhldPBbawkF8tfi2
MXNayuJ4DhQtRUsht9kugfv3+xgdjsJuAp6Bkbnh+rgR5q94BBhGvhwBB1KmS+7M2sxoPCHoDgA3
7SK7neYDYp8pQBnwu9qL19vb9+qkYGyqgbwinq7A2i0hUaKqB1cpQEo2ZwOJqN64T1VsAXGqo/Pt
tqmroy9NAT1GCIEuPFrtL1dbiy3BNTEjN8DqHY2d+RGM69XGeC5Dd2wpGNENSaQqGUIgaHRpZI6Z
aTVQOAvGto29SWt5mJvNd5c0mW+zBlTSs91tuICrFZM20R0qKZgB0FoCfxStA49xk5Ogr+PhaaAl
eJfNOA3cokkCh2ri7fZELrIFfw6SwL0Bb67jlbI48xXUJ01uwWBWFZNXMrxnmyrJAjRQZUE7Fb+K
PhlPncXb1wqHag/ubiNUCC32f+dDsHlsA6MGUY7cXWcHmFhDNY2OYgZkVuZ9lwt+n+DBGA6lpObW
EAYqKGOh1xqx4kxGfmiKgYZdj0v19pdcLzt6n9FTAUgkSHyvOPgsxtB0A2XXgPGKgVpNjXe1iXeL
WZpgSVGZV7R6suV6r1yEBaOgP3IRKOFpbMt9cTZ6ixp8KkCrGuhKh85rJ4ZEWg0RIapPvlXmaYgy
Lt0livwGcKao1QinTEw3MtJZ+Fac030/cBXMfsaDwXlzcq3ECNC0225smJXZQY0PCHJoXaGx2DYu
P7TjJrUUdBIEXVe+WFY5PydGXL2A8e/Xus2azOOlk27YvLoX0ZFuIpr6mBy8WxcH0bSyJAbqVg3q
gvNTL1QFPeNWFtTwqm9qOn6rFWwU1+FxlJh1teFrFs9XeURgXnoa7AnE+EuyVEuv04kKB5OrChvT
7IDwsmKmN1amGYjS6KKshJ5b5hRuEOt1FbS5We8m1QUFG1IhIRmFHnWssoJmwEVe1KwLoWfRei4b
thDIq1NlI8eCAwSI3bIne5pqlpX9rAY5Goa9Ci1RD3Pd6oHW9ywoajTsQZ4MNPw/ECoWG4i7lT2M
NiRsC9w3aAhaNqvZ0DDQBoFlalvRPRTQcvcRCTZHJhTkoLWkiBJchG8jYUZw+8he3zxYoTPLi9Mj
2NTpLbewKYemCNHfxvyO9nmo0OnrbUtr2x+XHMrbpglqNmfhpXhNKo3PnRqMat2GvGEIJ0bbCRNN
g/ajrmfHWJ/NjR24tqjnRhfDcwd0WFEbRjPHqHaayew9jem3WTWfLAbGAqeYeDAmvX2aU/ZXQwjJ
BoGiPp5XIPUBn8DivHe2yIsY571mhhFwuJY79EnSQ0HNPkITDdnYRGtLSdAXIyllYZgsYuBJDFbJ
QR8WmBWFPEURF7u4sH5HG5y7lZqTn34RlsmhydchuhPQWmkt3i+KYs51g+s/oEC9BlmR9AGlPVJC
wqx27gSZcm7V9m50ehqMCgEphtvZIVVTfWOOFxCwPzwMSJjR6u1At/ZK9AtZ06qmqQ51SEc0ntEz
4veZ7fiUFlC5qpnzqHQoGbRVZ4YzVdGbOXHqZ5NIH42iViNTb8djjZfy4fZuX6QL//gwC9wLoBg2
EdktUejp1JlZDrqjoCeJ8NJUPzQOe9Yn9PY38Tx72VQNh1TPSGCTOPanhjeh28AFUs0Ywtsfs3b0
LKTNEBwgmEZj/OVO1MvOSrW514LB1voIwXYCEl6W7fNJsZ/Tyk0eYwrc522ja0cPvhjNnWjCNdAi
d2nU6vrUtntNC6oc3TPc7J29VU33SutC7lYts5AS1AS7plNCjbfFVlhwHQ6CnhsPMtOAYgvuv8Xp
c7IZTxKwFwZJTa0DqkrsTlMVKzKhJwpCujINSdmPPpVvtMQemmNrxOMD/rXZLyt3CJjBWNSz0jpY
wmQ+xattwzetnVdkb/FxaIawrvLbVWFBZyEBm3AOxKoPeE4WmW0+RoK07gZoZm0yQEegoWEPz370
Y1+uhW5bligLA+dVK8iP3i1Vv7RBg8v7eoimxtlCKl/fZyjCoJwKqgckqEGqdmlvgPefCshfBGOa
xn7ZqsxXGzoe4gad/TrX7l2kjEuhJZ9v7zm5py79EuzKyEC2l+DdJr/rLBY0Y93ic42HKpn07CVx
1RrVGcPZ2FvXO1uWmKBCA2g3NCOW3HyQRmUEOuVa0MHvPznMsn3X6Ao/RW3oEBeT5fE6rfaMxN+d
0XE23Pz1WkrriPUR2CGmWq5l14MuvVYxt8gyu4haiR6khZN8KimCgwSw5I1zfO08wDqEMh6YjWRw
/5GbP5vTQSsJeumFHlQ1gmnOU9cjs6T5Lqs8yEiVhLPIzP1fX0hkHuVjAgk5tINdLqQR602VS6Mq
NYf7BFFbIAqIHN+2cn0C4Ro0oIdcnA2Jjbu00hEjcQTt9MDFEyHUCKQaJXrtkJfO/JfjLGnK1kGa
KeOB5Y1p5EMW6xwDSlk+QYya9btxVtugq/96MhMXM1JQRENGHnHTkvZHJECtmOWkB706z9FQFr+n
fZwEmQUewRbNhX9nEmVbOdK0SFx/4JXO9sdsxXPbE6pDihgE5ILjCQpWOGALC/zj9nqtPLmBMZPL
hYZcxJDLvajPvGgMYIGCkXZFNMRgHE4dSEOPmjN504DGghkggie0Q7MgcRNQV7NJ99tU2Wajuw6B
Lj9l6VIVxl1Qv+qBGMBh1DsM8ou4viOjhfiEo9AxaJMEDYpIBnwB5Y8WsGqsfa1ptihQ186nrSGJ
CEwnnNHS1/a4ymyHFlpgj3q+d3LLG/XHGV3D6HzvZ69PoF59exnWPBAudnQg4r0C974YupJoLWuR
NAsYsOxhkVt6KMDOG6gsfY0LJQtvm1sbIJhLCCA6yJlj8S9PqQPRKi2L4dS7KcsOhjrGYVXGHfQQ
6TMplB4PimyrW2XtAkMMLYmYJKhxmf7LLK2gyF/Ji2RKQqVW2FHX035XG2bzjOJE76FQoO4s7jgb
7nZ1csFdjdsF1TQUgC5Hy1OjMwnLoXvHdBcKJs0UVoNGgy4Fny8Wc+tMrflANJQiB6Chvx2EZJf2
hnbMzUHB7BqxkOp1HYkyQsFNb2Nv317IhUaDjInBjS2hmhKxeQ3QMGJVHwjNcGaEInlN+aFVUaw2
GkgdVDwFUbDGonKiB7fU3PuJqe5dozufVOihIypSQTIpBufZSgDLSXEFeqlmKf5MWGTMY74f9DLe
qWVtBb2RfVLjxNirJNU+6cqcnjLWFhFpQTxOVWfYxXUONtnSRa1AIFmkTNNwyPLUPlT63JzI4Mz+
ZIPwNjG0LXWXlQkHxylYfUEPBTXB5TOt76lezCO2VjpURWAxXTwjy1GHKU826RpWjs65reU1WmRA
bCYptN56YSh3lTt1/qwVMzKWFj+M+dgE7izaiBmKGcWxQaJeJGWU50V5QBYR8nrcQO9Ryxq/b3p6
4lPa4Tt7K7q9MVb2PD4TGpgGJgVtzIuXa1zqTcEY3koD9unRKee3pmiKzy2KZ/DvM0DLf8MegP2o
MUKDEnrRl3se9KRKMcgAzu36+LlSh3YvYpdETVcZkcmHYsODrS65rIwj7YFRLlkzlIQ6LjgFtUA0
WnKfTyXIsZFUDnsxbXEkfjjfRQgspXpdmRKV0q6LZ5di5oOSyzRL1VTt5zmNy9xLZ0N5GUk/JH5d
pNlTMdr2E8SyX4Zi7ANSFNneiBX3ISs5+8K00Uu5/iPvBKjmRleUXiXQ+uSnrKywTdpUGEfGRtdX
4jpFZoy1oVuoTaCMbjv4eGKOnTdXI6o0ccwGwMCtuNeBSqEz2Hw5sz+r7ajPPk9jcowVPtq+plTO
7OmzGJ5GN2uObknBgmf1RvfKbWRLPGRMbYgGuIYZ0blMH8tSL0HwnujWV1IaYB2ZiKH1wUDqku80
m1ISpbbeJR5uqc4BAC2p0MRjF+2vblwW7xq6IVCb6BIGSFrm/qKAXP4XqDcPLwSUag82taYvlV71
vQc31kSMdDWIl5RW/6XCq6eM3IE0HRwmEyBlVfL2tyHn/FWdiBYNXMd/JrTSfGDUZr+6U6a9tB1i
PYgKxiHyQbMaUm2cwE1vGe3oV0kqvieky0pAZONY9dEhhmMq8PjYsQTY9429v+YS8DZS8RYE79B1
aQYxhN1xgVQjKjL7glpfeNllodFxLXCsgnportrq01nb/2BqwXGDmJUKA5fnLZGKCRUkjQKjmocD
xc71DJFOoQDLxsYds2rKQKbDQiyKsGoR0hPOY0fvWyTdOrgSylSxS2lXf0F/q7bhtRYUQH9cZ4iy
bQ1JN7zJlrA8PVVp17FeDYRb2IHhtuSkVqm+ZxAuE7XdPbZVBXSe6vDInRItbNBr75tI/B0nBIh+
kpVDyEsDMNOZtLtYh8TxbT+3ttaACwJFp8osyFJIDORvo66ikSWIkwrwsAIyTch+g+aybSH5ExfD
XZ/bG8HhSkZOl7ARqNUCVwD+lMViD52pj3YvQHRnFCh3z/A9YWkCRpvSnn2rytyqPWbkxSfiJF3q
mdWYfOpzZ/w8TVX8OvCStF5WdPWTNrbaphqyXP+Fe9QBUkKOH7JmIG1bfF2lty1nGjSuijnrIFnV
jy36w7UGWnipMTqnbtC0LwVe8xBK1g3gIpSxzB9Sw4DkCdJ82ReasuadWLS6SzKLQatMmOrDPDYF
dBhs8WsK8NYzm9OMgag9GX4HEYX9aWSZ+b0zpsbamOyVixNsKUhuwc/D+xkLZ09AhiRoNSLHpkAb
wM6m3wTrTH901CxyBdH/+n5Ct5AKIiTUOyF+t8ipYZ61eKpmLK2AgHBpj9y3EzVBES21norCBlEA
xbG+vYlXTjSypyjo6vBZuNLk35+9L5vZ6Tm1W7w2eJYgX1sLfwbY5NB2Jt8wtZK0xSMKaQ6goRCC
o1B3acu2eQ3iRgwQkJgySKaEhbGDq8MeWg3Cxnoc2LWIQ3eY8dKsnNM4qBDQ5lP+my3qLZLglTTT
x4sOjzoTr91llAIyfreJSYlAkbocPkZJvb5K5yPEGSYvVwd66p2c+1Y6ZAEjebuxt65xIZKJB2Ru
UkhHgoX0y8kY7Jyg1wgJXKOx7O+V1mWvszmTk4iHYudWxHguWgep7aJqPjlO0b0y9HweWcswVak1
gL2Qjh7JLLxihDptON+1nY/j+wG3AZxhuRXBDVTGeY3cl1JxbcfU/N5sxp2uOOmxTPJp49JcSzwA
EQeuN5Q8sBJLp+ZWjaE6E3Iqo4hZgHqZ7hVs5rtMBaEteJKwAsgjeXZreAB9BpRrEJiL9WTjdpPn
eeG9ANSRgDHkWwB3WCyJTliVmCghBIk84dlQQilq6LeIAVY2HqTKULCCHCm4ej/UeM5OnGWXvSbK
QQ9IaWnP9QS1P5ZMnVf27RgRR6dBofbNgZpZcuj4UG4Mcs08yDRRlURdx9GXRWNUitIS/EBGMPfI
ysXzOAdUrW2oiVdFZPYlCVy7t31QhL2x1FaebrubtW0vM0t4mkGNGERLizlOy8JWsw6ZuiyeLa/k
pXXq1N4NJkerorZ3pr2sCiAdOTqhU45lROwcLWExnpY55GEgtFeClCsjLw4b2MbUrFzoeEJAAkFm
txFILRxw5vazWSeGHkw264N01rWnBuHJwRAoKxVGCR3vGVzRt2dkzSiqKABAYvsjBbxwimOnAwpl
pdh0U9g1TfFgdHSOMtvI9mU326ep3SrqyV9cbnOEufB5eJ+Bkm5hMTddMIMyWHQHA50+Ls0jXR3r
YKgafpfaqSHLix0oudMKvBJK7/W5CyZRF6hgNx88hbBmY+JX3A3oXYHakIzwIJdehA1lRa2u5kyH
dGbWvCq2BbWlnn0SrLF2egWJo9tTvnLn4TkMYl4L72KkjBdJmSJBwssoqRFkGqnCnBG8kTrEkpbb
bWkTLlp1PqJY8AnJDlrwKUpFp0s3T3DeysQtjQDl4/aUEZCk9Wmb+8Oo5cHUp7NXD4L4eaMgW13N
7YGlFt3w5mtbDBEZcJuYYElqffkNWUKEoCq+YXYpx7mHuqU62xDGdhuv0XJwo+b177eneNUkkEoS
l4IDtcx75VoGEXhzhJOb0/aBakOJMKYBsiRx6gCglin12sHdep6sehd4FgkUhbgRwKqXI60bM2sK
LcZGKoz4wMsCkpljZ514PM07h2fgWOxrJ8SKQZwybnMnmgGk85KWgkt6oi74zE0rHAwbAns2Fuj2
pKxtc9z2cHy4+QFCNy+/ri1nxxRVagTmpAEN4pbV3mbx6E3I8IdmPrpbJ13+4PKkA7Qmqakl3nuJ
T8JWEOZc6B+r4BzAbzz7Vq4VUezUbBcb7EdmFeOxSKrkkRW1OMQVHALrHXpPRwKJxBido5wOh9vT
sHb8pOgOCCBRZ0Dl63IaCBs6ikcx4JgALc6xDviYKKegtY0tbt61XYj4Tna1ABdz1XGYuCLLMmD1
Aq4k9p1tlgVyvLO9a82xQqMVUU+JkW1hftaMAsmDWo3EZpnL+z0HRBmCJa0ZKCYdwmlMdnPbFJGr
adB8cOo3QJTe/vqEAvdmw5WDZwi9bJcTOmpQ46ZocEYcYZf+wE3UuwWHvILI5g3XuYI5Q8SCWhsE
1VESQdX70lZmpAnRmsFAXks1frOSPttDT+jU5Unnu6yDY6vcLEzx5Nw1NkQRRySP7yid1MghXXsy
c4iQAxDPDgyBbUhnrQToF7npqd7qx14LdBBQAoEPnnSQCsq/P4uz8kQkRSFaI3CUCTJ+PPlKO605
pg26duK+KI4dmXtPq1MtBDjur8k3/uH3AZZ1oUEt79plHprWkL1I6sRELDlB9b2Fz+2E2r+MnWA7
ZBfVe7XK3yxnnP7G6YLSKBgUULY1rsRw0wHJLhKXMJwSJEVUJznZowK1Bqa1f8cUuDJtvI0lR9ti
35m1kaQxx04XMW18KdDplak+hQ6v2vD2Fl/0qP05n+iNBiIYRBtoXLlczdQp0e0wSm08IxcPGus6
gNPFHLqK9nvqUA4hbDc/8pF/k02PiGDI5JPZHXflrANX2IVqrag7V4jC1yEy7+fwu1rZqBCTdFTg
g8rhlOC62CVWpULbMR58ReHmxijWXAMY0fHeRDcA6GgWg5gapZyTvDdl3X2M0qYCfJaa/Mht3vhd
IqDVLDmmb0/dWggCkKoESSFDKBFzl1NnoKGtoGLA1PEuOxXwXF4VAzMy2nUWNCioBkZpfu4qK9nV
dVtCDqbeYg9fcflwTtDeA1gFlQFz4TVSVLviwsZOYcogAEiq2CNz7F+zscq2eLJk8La480zgcOAI
UQiTZb7L0SKz646S2C3Qkh7Y2xZFekbG94IOTmQVdbuzO1DSq9WEl7elKP4IRo6Nc7GW6MDTHskU
SfAL17NYZ2IC/a3GWGfJ23IAEMfw7biG2DMZhj12n+OnNs8iyyyUu7pF+r7KCKTpKzc+VllibIR/
658j95ykNZDYwsspqSs0NWbgBgzSemC+0dro7tBqxRv0lgQUcYBH+h7y7IjYwgE510NpGI3PQO7v
T7hbN1ZoJQoCxgDEcibuEHzP4mvQuR4rLRqSgyJ3utOswUHNU63cE6VvwrzWNsBZa1sPIBRZikJr
ABoYFoNPS0KSpMJ1jMqp5+hKcchTF09K5AA2JnrVFMpsstqm45AvRgbupIkOemMGjQp+Aehaw/WS
nnkjV7a2mPzq5S6XLYL/Y0pO8tnlRtG+jfoQDhSU7VJP1R011MWwJbWyoDT58LogXkZG5gP0oqqL
w2Q7sS2cAaHaRKf2q4VEkA/ET+EJQAIPoi/gJTWNHtTEoDvHmEZIciDVnHVAW4q2THdOV2yqAK1A
Q2TuBF1vqHY7KKpfDj0dG8FHecFZqBYB+AvkYGowpAz0hkNWu2q+ZfFkgsidzvcD2nAOaSPSXT60
enjbsa5tZOTz0YwBN4PjtfgQMqHfq6nlscrZgJocz+/xooYGCQVKpE4LshXOS0d9teh4tkutGfQp
LzlXmUFiwkc0FzH1yTTKwSN0/C1RBrLrptxB3aGaS4+DciXMkpzfD03qRtkois9pM6Qbx2p18OjM
AWDkoxyx8Ogsq0k51wIbcO4y342teSdKDu1yYdcRSW0IJ92e7ZW7E2UgFD5kA4F8SV8uO8tbUrac
4xHbpKoHicPME2wufKWuf0V2MA9A3LRFkrB2oD8A2BC7wpFeNg4oU18zUfdGoBpJcqxKOgRoLG0g
+Mm3bumPe2m5uGhzgofGaUUqdOE8bHNOBkVrADJEFjhU0XWEkrAYQ/ivxutpIgKrRo7aLVoIcU6I
V8uu0nxA4JWoUVQeIKGdhHqh2UfSMnaglFd3jokGSAfloajgVAlQlC+93tTpfkgJyASSwfAns6x3
nFSpT0fDiVLF5o8lWimjNKM6sCr2VpJNbozrccrua1klvXqTzaZD886cDQAeqyzQkWoO9DS1dhwJ
poCVLdLMRTodmm5ug9s7aG3LSgJQ2EYRAv75cgehbcl1GjM1ASy1xa5jtXhKLKX2Oj2P8TpR1b9x
REwks6FdCY5k+4PC6cxHF71lZ7r5/5g7s+W4kWTbfhH6YB5ekQNnSRRLrO5+gUlV1QjMgSkQwNff
FczsPmKKRt5+O2VWRiNFJgIxeLhv3769xz6M0bpzCx2mbpfD75SZk3aFF16//35vzezPz7s4kp60
t0BAp6b8aNbppAbvMFjiHjLOdDP6S/VpHmi32Dnr8IHojYmkLpfUYGn8H1GGdBnxCnrUto0NAQN+
cPWvOGjj23LFo423dflGurZ6aNhNu6KP8uNSJh9xut7KFFMADWwf0FP413praxispiJy2G/lTH9X
1FP+keGG33Z1om9EGy+7aXSna5SdsuPiT+51TzXF92KFdha1w30y5w5AP11llmWoP6miaj9YmTdH
aKpsjaBIRBXUxdYrHbpR+mvvAnnAIgxV+6enewKlKBivekOAlxHS7dmK7ls3a/cYT+QeKK6270c3
HNJljcqHpZfeJzsPx4PC0X56f++8lYLxI/wxUhIeA73kOTqj1TsRTyW5YhVtqrfaP3SN+2exeUjy
DpJuwHUf/17nVXj0LGBgmuXUn+1MDB/cqm9tJgo+TQtiG2N4aQeDanImHVAZ5juE7RNUwV1j0Q46
3rL8NpzD8GpW/j82PMhjsWqyh+9PxFsm/+fHXzhWjQiGNU8g0Wk9+t8yUAoKWwAxU3zLb+8/6oVs
eHluqA96sQ1IqF8WURSqtJNAdBCzqtzdLy49NObFpuDaD+gbR/XK1zx2x3tXbi1+Dq2NcrsVNzLm
1tNtFnwlmvmzccunhHDyFq4mgoiOjv6OXwhdl/6/n0gBrd+tOoQyX4bZrvG9MXWXaroX8+b8w25r
5+C0Y40TGeFMBFV3pRMFa8fN2/uM7OgRsYT42LeNdx+Qir4NZrc/zrU7H1wnXHbvT8eFBOLJ2YxB
qSn0h/fxC/GVufBbZ4YryWU1PwpBsS+FexEU4DzbIQrg3Ss5R7dus/YPpdrkMRZyuduKiaahnr99
7qJSHUgvdanXR9F+lvP23C+h+zmfJaptYdlyzMv1r62CUhuo6KPEyltbhyIQx/hE3OSXdECwqMVx
m9jZTxlDXxsxXEFyrq5IeQwfXC1vOUNU1/AMyCdGA+L1VRb4hYpnRRZtbarqSI6nSK1ybj5JkPw0
0nO7X6nX/aA31Jvvh4VwQAAjlx4jrx+KVEHj+DNZmiCq56OnguZ5WaLvDnSxD0LEt54E7cKsqf9G
DO80EQGUxZOGYZlu4KzfZolyv1SR95FP8OaTyHOTCYVsBnHr9TtR7NJTp4thXqZa3rhN2x2o5MoO
brRYH+zvNx8VekZ8BqQW2/b6UVsPXAeRjjXzaVoYhn19jEZcoELE/QeRwhvbgxodcqxUQ1AaFl5c
N80agHJmpEGGMZ9uptzLrwKnG3ZQVKm9rkiortaHqa433o8umJSD0qOb2/iX7e+PedzKxN2HS5wc
ZO7XsLECnfp18hG0+xYaSHKHDB6cFcLg+CJTOyIykmQrmRSVDO3VGkKqLOCOHGxhhw9W4Q0HTT34
0bKG5Z+loK2UiI1WQSyqPaUq45VVd4DASQ6dEamQPbd2cNx6K76PVG5/7dzShRrtdX9JdwKdqLP2
irxRflUgiPW+0XvLM4APQ2qO9Kef/ILNONItTkwLqo6664KaC1S2xvx+qIf8VmUS73gu2zQa6/LY
VysCW9qu7n16uO4yWTZ7eymn/dAs3sOo2jC1krB7fn+Ib0ANplEVMS6kLiJPc2H/5MaCZDmm0BZa
+QqF2o/0cFsKO/vvj/xPT/nlIMaqKBe743TMnbBuhajLnY++wHUlrOaDK/4ND4N9Q8LZKFmwYy/i
9noBbZuI56E8BNR/R5W6GvtZwgGKkkMRutkj/mz5NWk9eQMft/ngcL5xTkBTyDtDfjA8g4u9a88r
+3pFBEEPQ8HrFuXt5k9/WMswXr2/cm8+CbcczSjybWhKvV45Z/LgkBgWj+jy7qnzouVqmAXAuect
pzn9r5TBPsu/2qdp+Ouv6eG7fC389X9SB8zEKf/zbxWtX2S/dt/b739+/1nuy/z+Sd3LCty/ITOB
s4KfQlL9RanrJO9lQVf9j6BX7P2NuxeWC6YKzIpT9B9BL9/5G0ti8ibcMfxD8N/oeb10K/lfT9Jn
LyEZRiWwnZDtQsPy4m6J5WZb+HD5E0Zz29YfoxAtga4aCXSmbw2ptzBPo14vlZXW3ezI9kuZi6Sf
9nWZy3E5KmreVrofuqosx12zNeQLbvyctKl9NYWbV36vJzLExRUSOpPsPifKH3L32rOlk4w3y1AE
ZfPg5Rli+4R96G65j6G7xQW0bQQWJ7KF1iq3p6yd/fGYDbM7OJ/KhQaBIi2JZvguV0JXxe48rHEd
k748+iWISL2vLSsZhqd4tVwX37ef+67e47mW9poObTL6NLzPnCwuo0O5xZvjp8Qw9pB94AC95Mt/
muYICBk+smklC4MRQRiW82dT2KCYJ1s/zn+nxrtdklRuowrtgyEvR+2uavs8b1NrXrL+h6UDylB2
hXDrVh+pv5iLZ1WES0cj6qCImZKpcagL38+Tm+F15CwOncWVNeWGleFtQYN+wjTHyWBUVzwmO2yq
kRXwQ7eP0GKsMfpyl+dRZ2vI+nPf54dSLDXjyiG3MS6gQVckV2NeerCCk77JXHrEaoKajtCTJNuj
tzR5HO2q1VHRn0NXOd03n3lkdC2YEh8YDp3No6mkVk2druFE0fcuoCyVKNoaqyx6srwqGsd91GeT
7dxt3tbO0RWoVOcHR7xlOHUPeStL+edAHey8HLdp6TR0M3/OomgHn1zx+X1fWErdx7pumYQKWSO+
80v6T/ArhAW8NrximyEMfa9966rWhWPBzpxtM/5ingteW5Ru0P/46dB/OS3uz1pury8LBOvwdwHz
E1PIAuQaXSz5UE2UJJTL8Lx5g86jG5h12bbc2uWiwmDfiy6cxMHNt4oSp26mL8f2ZE3VMpXXTpMF
4UdqRK8xHobDfYXeBeQ5ZAIDeB2vd2ARiMlNtM6+jfDR2Rq6tHMt9kRjq0UHxlCbqVKLaKR4tFzE
b9S9LuY2Lz5wZl8Qi1dHgcCDahtwNFxaALULsGkjK1DOEvZ11FVoj3xSA7amvILAVoT+Y8KCZGEK
A32pSfhTktXTstjqFVoE+2KN/WU9ZttsvqhlTRaBFJsMJuczIdzqWZ8bXav4R+dNc1496C7zqgeI
wk74+P7ivkYEmU2ADuhfHGeydXDwLrx/k5+CBSLXb9rtSxFQEwOdvjn489Il65Xwxt5Tt4nVwj7u
0vcfTaKGpXo1g8AtJOnpgkoAZwihr5eyGQimKB3Kv4VNOK/Zb7Nqqqg/TmPYs4YQ1MzDI0ACNrjf
UbDt7mxrVEn/0G7B2HqfJOApJ0IUuTmpSjlioznA2DlmX+SWGHAMhROVyedubtCnuwpnKqWG3aJE
x2eGQ79Gbuo6tNcDFlSbSv4BB7TU8qtsk5JT7IuBUqE0Ceg4gqATNwCHbJRlFvbH1e0Cc3BRU2SY
q14jPjnx5IzdWdUwM6JmjM2ptKDg8CWzdMjigzz5/OagdDXRuD6KxRDtZD+bs021w8q/oRJhPkX1
ofloeyoL3kv7lJKjeSJFww/jts3N6+nWvHNZJJx73Y0whw8+ciO+QJy6npf1bvR0tsi0C1u7/4ER
bZnhdkRNkLp6exSu3FMeR/mwIwsbMaV0SJrSq9KJGE4WN2u+OGH0WMoCKs1VK6OcgjZZIbNofYdO
YKa9jvKexdP9VGtJR+yp5ofe2jLfv9tVPJXOfV26XVVdk5TuqAlMN4vTgIHd1MSv0mzZjDr2M8l7
UdmtrCdfTcaqNadxgsct1lMrR3OP0jEpR77QXangd45rvdgjoMYcoiJA6WUGxeTAde71P8Jyslim
80flRnw1/BycLKqe8k5/bRp7pEImrxBSuwqKWk/ub7AwzeIWZJHL+vdJLTDP0ypanDK7rYijzICn
OQnnOypfRmxMCwubKX3/bLyQY14fDZxVkAZTAw7hw744GoLmxOO2xdMzhWQFaBeKLgm6MmebZ/WD
ZspCVW1smqUtHb50bb8wuvOveEUxkozyymayHqFBm8va69yBVZyWaFie1JDBLd/P9VCxqxLhmlMG
3dQJr4IG6lBP719vCPyn0tFBkRcpolmyC54m3Olp+2rrcsy/LroMdIhc9LbazpYGruyj+c47XaCu
NwbVA3W0OQ84fQPwZfY3NAyz2x21Gr+njEtjswNfWSsgXNEo9sGwBv1ofZEOELAM03ZU3SR+P992
jgYprFMrl8Ddu95K7AW6olxb1oPrEbcqHSKUySZ0gsscnLQtxexG9/kcD+MfdmAtHFxnCiilu/ec
bZbW3iK1NoZgiH6eJYemcbZWXzWB03rhET6lOY6BtDb3w2SusbA/rbTpL8eliu40tEgyupcyNhJI
EpsUVE9RCPfaPjaZWvECXfIJo7s7u4aZ7zdlsZuoSuiR73dK4QR33uotWOWt6+3iI12ry9sNmgB0
wZg6FzAh91dHbyukGxRrMXwDiF54eTiz5ks99tmYPCBRH8ivGN+4w15P9qiXP5I6ieR6pd14EdYf
qz3ZOMQJxZoeFOalUz2iSVmtuF0a3aJDk/ZDVvrRg4WkgH8z5CXO9QdSJq9RIIIC8t/Q2GGzU01k
JN5fXzAwOC3Qut59IuPT59auUHrLizKt8G3xrdusDHrvxrWWaZFXw0phkvvb+wf5wlthBJxjhwp/
yinMYb50EobBQbW1X55QCaqi4PfF1poOf1biNGx54LxKrakIB9IzO8Jls7pR1MAjOPy346BUNwBf
oMErXOzLmah6l1aJMAWeTrbRDUZjkDn5XPvHKbM1y0K1R2IOBKced4Sw3/i97w/jwt0wwDZi0+Qe
kaEjW3W52ctqngYReiMLMlpdM5CLSyxvRk99bt34X+FUNmN1V/rUD+cfhC6/rAQPxtMBeGQrMAsX
fiMEm6Gir4h8ggkUEv1hLCKuE5UlFl/Oxsdr0UPobjyh1PqMJERQf9TfCdf54sAjnoYcNsxf+r/j
yV7OAaLk3Vg1iXzqxAzX7ZN3OmCibFm963qaMOdXcdUNHLezE9M00GrUvaA31GKnFdkYr6RDkTAm
u7JsfMNiLrjyxBSYC8GXwcs7nT6Yqo1YEKHWK73NdovQAW0dRC+tSf9WWFY3l5+nDKUR62BHFRXf
NzEZ4iq8c1tlHI0FOez+R2DFxnEYaFRpDfva9fNiQP8oNrtY2ugOr7dESLWia4OV4XQeAcioW0iL
Uzg2JQB0OELhsvDDs/kvFbvvxzhsxskZkwV9l3sVaK/IrirHNpeG48IFC5HVREMjObpq3Lpvrd4G
7hin3Xzu+NMN2NnDOkWQuPpq4t+qtm4YrN8FhFp322bCxKPtZKhQ/G4FQV19askQOfohqwOX62gq
c97xGHgTMc39IJsNscxppVi6gCieZSpJF7+S6M+RutelglAwh+u028rQkt+Yl46bdivMYh+JJyuG
sAUwQPoj5AnjsywDdd1WWmxTJNYdBr/g3zZ3MnDC0lFRTyCNMiRDKebNZ2B1HGyEgWE8wCO5C/Qq
+BX3FKpaprUM5LTTHzgcazZKy51LMInPZiY489acj8b7L/ARG+HgUqnJN0CCDflSox01hMYDbBfc
BXxRqu35Au3A7KixJSdAdK7Dmvu0hjvIA5wgw4QecAjMXe1oi4LQna+FOwzHrWCuxNFr2jUPqrRt
/KpWf9eRW6353Qy+N807ty6jrD8Uc4c/Yk9JsFVH8Npp+VefRS/euzOtzJFVdh251RjA1fZ2easm
gikEDtjjoVeUMf1PTkdjA5TBPk1b5cnJTjPRqBgJii0foPRTNbv2tBOheD4W/2qIB1yVuogMJeOj
X0+bjm6HJDF+W9n6W5RfN3FbdyPVGarAdjxbvr2p/tYquZactG7tEid70KNnz8dsbPLtLuzyqpCf
mmzVyfrEiaF1SL9vMj9LBCIhYWHcV7gPW4FsNaFsc+OczpMdTRPz2eSyCdS+VF7He+KmoeixXwuv
4kFRPphA4RzdnNfbCenLsODivrhTfhCZTznfysjvGsudRKvFlJxc6PcN9y/WE8Yx9bEQ33FV0K+/
uEn7uneQsOrE19P9AWKAa+fxRvoxWDR5OLDqRTB236oEcWQXKc72+2P45fKADMC1QYM4+hVA7764
S1Hi7hBgttSj7c61fhR2F1YPZHmr7dlqPWKdY4uePdfa+4+9SLVwa/AwONeG40Z6AuT6tRdRhg14
VTINX0WRofB75cDvT0ogD1dq67D4ehHjg9OLMbF3aI32UXfgLFZrcJdUGezbb4mwhjm/XuTGah+a
vo5ieXTyBcf1enQDj7UWG1UpxQ6rRk0OlMK6V1/zNRgALfvSFuVy5Uqfwp5jLiJTY0CVcu/UVwWm
C1W22ss88RGX86Xp1c+eqVEmJ79qxHuABuANvX5vJ+yXJQ/rmTzAFjrD91JTArv8UQzjzHp7ncND
UydeZgxCW6yuwS47f3OGfcF5i3+bNF06ih0ojolUHXtkoSQxF7/QSU35795eIc9XxMCzAR3K0wf7
lihL5BJnR/sL7PYBgDUNK5vzdUfFYthQXDHl+C83YYbYZnls1Ngz2VNrmdvI8ayq8P/qIyvUwZ2z
FYwkl1KLYT8WQCzLrZbLininbVWDH6fOwi2U7agGdLRs0j6zk7l41JKSZXlNhJ8o6xhx+zpu2o/J
DFmX1ifceChZ6HU1qyynbHt596lw7CNntwnbD7CSS0eWABAxdWjzCFm45P0unJdy1AXZvjl5JJ+h
lPw7EX2lHzdB+UGQGp8F6y1KFTAb2vUNivz+Gbg8eiChZFCAutDvB2O/dB+7Hlu7Vk38CMBcb88o
gpuzvnpUFonUpZyWJ+LAYxP+6+eaZCpaNagRUkVz8d4USoXF4m/+o+1TOPDsI4gCjrvQuZwzM2oP
KD2qqav8EJu6gKYQOwfmph1cSM2UgfkubE0NW0sPy7Y9KoetzztOfeMVu7O7ioESbnfbNXCJLCT9
Bi2DL31NzFbQNkms1Gx3vV9Gw01Hat2BaDjiB/0diCFelo906S8EMXCnkTcBzEakweRRMdOvz2mi
7YZaMk886iyeiRLjSpiN4A/hGP8TH6DMSaGWTTZ8K9UIZrNr81WXfxD/zfi651AEJZ1kkztRTFRS
7T1PWv2yH2RkJvr9Nb3AkxkucRBJcmYXmUKQ3NfDHXsbMY62Cb4gfaYxJGEhzC7SvrfynXy5OIql
T8p94M5QXa5suvSw2yqXnLf4YDC/bGw0yym6JUo0/1GM/nowxk2YOrD2R+pvC86SjTgaZ8kLxohn
jTE6Q49juxTb8/uTcNHQwyyaj4CMKVcLOFq/hP1JrvNtoFjzUUe9Nd20gzLwa9vqPqM+ZwoMfLh1
3axi43uKrno8+1z5iFYI3lkyZrgDS4zML4RKp9gY9hmRa2QfUk4fO9oAoa5a87n45ORimzZE/JoO
x8Hvlioo/vX+S70QOF7dGDC5uChZWxT6DXDwejYTfxVboEr1eEZkE9kl4efZ6ddYHIpoC6W8VoCZ
sLnaCqZkfg3FdpzkLrRrk4rLIfDzNtPgOriCiril7tjHwFVf6SgYZdYOVDb0rJ2NjDnIrefrxK2O
PYyA2kojqGvVfEORTVh5Vz5tyobpm6KAwLYOJ2fBXdCUwcn2hckcDIA6L18IhhFW2aAmg00iqp3r
Q7TasvauQqugUjfN2tBW7aGuBLIlt3OvJusJ7XbkWH+cl2NblUGktpmGK2BwY0uuGWaF0+W8XF5T
Z4X02QsuDcKGSFF6xpJrberH9jNJIqpjpCW5U+5rrzPj6+kEsy5XxHkxZdGprGK/tW5yJNeoTooq
jTe8ixTNZz6qDv/ltiEdC+0IYBcFiF/3ZkjZxuYjZvWoWs+cUMNy73/UIks4p0DBZg4jp84g1RZV
8KHx/fXx5lAYLWETKhOrv95F+FpFCcwvH89QJnRtm/ulmuOQ5xcvKS4/qDxGgRQHi56+v41fxDZe
bWOjDYE0rEl9UXB36fiIyS9LZ+sV5OjcRFVljf8GRurlcznvggXJiGTPcOgxctcDObCAKMuzRw5W
0ncEFefYzHIXgxvOGGR+mEnLwPi0KzA5gbM7v3YJeykbg8GG6tnmai6RF3h56nlnNX5tchxDPk9N
cL1Gqm0Qh7SnuQz3k7NGFkJAcYbVKNK6aEVjfWAhfzHXIVggyj/kS0nTowL6ejV0HVbuSPL2y9lE
EY74LPk5We0RrvY/TM+46SakVQa7BSmHVj8ipfBhAPCazeGbAl9qHxCnoDoU6shlxi1zdB3ka61/
a9rJygNofg3PWKq5xlQnMfvx/Y1wUTfIAyPjAVBFZ7JkCRDe63dfrCDMu2zOfxN+VnjejkI3ArbU
WUGvcBk7kajvix81WTqNU9aThMbW1XpX2WAUQyqoyuDL+4P6helA0o4pMP4guYFfr6xR19PadY34
DQFaY0lWKv257ityaLi/JwdtIUmkH6U1Myd0WDIO0vZyz3Ct+dVDINbF3LxgFExjuAVE12NhmdU7
GcomR0ntOSpHt5RXGypv7td+yUg/72gdZtKtJwe0x3fmFI4hEqqP57xW4VFzDTm6adgSyGzieaRi
VCvp94ZuIX0qoTZG933SUne5y61IBvsRpVSOdh8hmeVetzMNbyrTNOUF5xgS4886fuMwvHi2TLCp
T+Dd+zN76Qtw6Ekqk5B38AioXLzw+ebJKeyEPMHTObJshmhSx66wFcURUbAiNoZ4hTnt7z/X2LP/
NTeBSfNQzAVLCaAaxc5LH8SVa0GVWae/rJadaChGGdmX+pnkSFNBz/kPgeeNXD546+uHsWdQbEZx
iXMESfEXQNrXmxt3XKlfRNdBozCdapRn0z9MyqHdB8JXurtGxczgVVVgs3/yXDplQOvX2XyRddbx
ixk2jBXz7EHTEfMlZ6ccbzW/9/JNkEHmCEypHLwVVhnZl3+G7uzxsxIrQ7QHHGnix3nyk0zcQYKd
S+92Wjxtw4BTifkorsaNYcTA49aTM5KYGXZOOc/qeXGKctMHVW5URcGOB9rK0uI0UEvM5sVQKzZ/
nOV2VH8SNaG7e9MsA8jsXm4bOaC0IobRdqq1N8LZPCf+WhIbQ3YMhjxJ6m/taSIWoiK9/t5oyEf+
znWm2fY+k7lVxXrblGMYzscp0YHf34V6JGn5mAN38gJUNlPbAIWkEsxZMTaGoiASAqY2dXqUwPT1
apfmIlP472FzTT8a6dM5QIZk13YU1po+Bl6gFaMWbtbP1X1Olo8F2wy4Z98I3IAt+1LTiMcpj53y
62zbTbitQKqiXgAFHzOyoeE/szo2Qym8NiB/UwGTcCWd16DaKpCtFBerb7Ov53Oc2FUIKNpWyyjk
AcLc5nmfZnuKpd4ljYuyxI1XORssAWvIzfg2UDp4OE4CvTDDoZ3MklvavDKwHQqWKdX/m+1RDFRZ
rDym3jgSXdCR3D1tIQtPiYVxWyeha0M2rf7a7DuSY4Npmuj3TKLvUBLWXdM/02us6ypbc354TmDo
wXbs7Lag0iDS1yTyyejs85nGvvmDrVwy5rTGyMF8r6q1UHP0Sdq91uI3kbnNODy7YRXwdAlMy2zQ
li1Y1huyiOzMmwI1bsZcx775N4XQor+b0Px17s9OChl/XKYHPZV9cG0hF5Qfctcfw+Jz2YuKMaJJ
IPnTD87zyxX0k/EgMMdkcarRYueuAp5/fUXxdGgqNKT6ovAE/GG/wZyxvHRogrxv077tNK6jN4Wg
67sTS+BMJ4hPxCEUd5EAAquE8mvStKHM++jZgjYR539fMrYO/V8pE6djxRkxhbVAjri317rJdkMC
Ca2jOtC22iitfQHp4EZLWtVGnxQJKZPfGHtzIZyJWYktQO10kHENFRhk7P12opIFfAS/J9QYh37q
ZIV2+oPwBwv6qyRTm19RHliRxSPDkBD6EDd4YORxttb8WWMpA+fW02hw7XNmuS/bmixw2g3gemC9
BV2pogPZ00VOdzXFxQ2NmE5/uLo17OddNrFjm13fq4jGPfG0UbO0Dzx/oqnH5kRL+/vZjcs9qRp5
1F7QKJ12FrsehsfJxRNuZQLWU4rizAhx48ywPoJtyIbPm6xgUaVxVkmYE22ZoFXLKp3g924URdfc
DcYSC7yp1TiPZx9y3PLMKqad1cwGU8N2Nl3+OQwn9ONEKhM1kTw4+49ntkIZoIDTfympqXT662od
TfbE7VeTISLI8YZsHygQreIKiGDlz8+ki+zkvPYURbKI58zSmfriStwl7n0b7J5yepHBGksnm2Z1
/xgdEMn24I7BVnc3bYUDQ6+gE6CdsOVWD86gRUL9A07x66ABjIj8OU1WkHblOqU+w1zuP3G0B+MZ
VnmyfcrrzqQ2TziCXc94JjEvzzY+42SRsD8GyF57yTzeBZRju0ZA5AFCnBfHUClLd40f609u65tI
du4RohDp2VnGnBf6MUctm2EkLZW2jKaJTFLh/wdcuKgjYjREL0azkFILwnCUA19PBlBsVIEMois6
+fPaPNQTm5TaeCSpoMnu5makX8RBya7jrCTLhBeNoKjZwQQ6hph63q2kgLKo/AI+Q5oppYvnyHFN
ssrkpsqXvGMevWT0Zott+X3u4rxRX6uqNVfaOfVXcAGHzSHHcK8fOegAoJfuDPAct6ARFTZw9aWH
7ouJKhLYPJ/bvCOnecAdidvuiCvCtj+MQFCsAilOc9NsNRmtT2cTnnRCNjGC79xgDe17+iooU2nP
83w/ZYHVHrMwKPlbjouGUusp0aaeGMT2PMINwd8GhQfunOvCsCCXdTBPMLlM/Rj50JFg5ySN+VlC
j0hjDLLSLLekE1/j70Zaq6j1oGZgZuhe82A+JJyRcRVoFgmn/+G71LI/Nz5dfOwDqiUmJd/GkQnH
S8AOEthQHA2XEJ6Wh3/cL6VBrKzFBv0DOnmhwhFdM8bSxsR/xjyS9U9bwJH1HlFE6Ll3MeUhXOC1
ql8Idzr3jDJ0rrNiTlHuJq46zq404K4djBDM7EWA8Dx6pIarJ7lA1b05+f66qQyRoDB0GbO1YQ5t
x3lAFbg5nInS1QThrditszWSw9Ysg7w7BSvSt83rB9oypIy4GcKiu1UL9123H1RDMNlZVSwWjWYb
INZ8l2+NiWjGkp4Owy5Ez6V68G258rOwRkpxJX3+AoGeAeqhR+youkY0Ow+jmzLsTQQzadfGNUFj
thWU/1Gjc90mmZOst6UzvOCNpwFHVC0xrGmIDSl4hLnJM227Gs3EuWNGk7emreuBuEV0a+bvAlHN
lpt2JRXz8+eAgsVcXcWLXdbu0e2FT8ZgqXyT8CgijUDTNRVsZvLmNlG4a1VRaZSkIhiRhXV0i3o1
6ZUuon8gkrT8m3uN0tSS5I+FWmQ+3LhlF4obAU8ax05u88wD2JSaKbVRa+evufENk3JNLDL5SnKW
6VtU2Dllw89DKA3sevZiYk+1fXW3RlnLwJyOu9G9Pk8mNBl/Gw4x3PltOmLSYwz8QEdQJuL85649
jwPFh/yjX+zoWpp3n7NogGiQ1K7Jb1GlIRmXjhuTvZy0SSzs9BRG8utaNDoM96fINWozw0jhkmSL
nb/p6m3kb8E4zKpPvsaknglF5+xZ5Vhxbl87brxNOp1Xh3ahR9OfyX6SIKgVPnTgUsj7lIWu4VN0
Vte33l2QO62gs+epHOB8GO2ijVSUyj53LIncgG3OS35aMB36ZpOd4IdEkgysroe5NmB1Op722oyQ
5s2yliMivi63j8pXWmTmL97I2Uuo1WLSRs4El/WoahuDdATdL4J+N4rSy57IWjmLfduTVljDgyUh
T3SI1bxQqAIKktsp1bOGi/mp61pjkkAAaIC668J5bn/UL2ZkYWdhD7j7pdZfcMQio0vBHb1l8V0t
8Vr0VSRQ6IKdgLZ4dStdy+/lvob0rpJPE0Eoe3JSgVmvMg57GAHLCRW01t6QuZKAvQgWE0Pfh9hE
G83t2Z7oAhEKBA9fEnRKUfLT3Zy5bO5GDSAZFXIaxnxhUMgtokBsLPVKMpE1PjOiq2E2tseqKOyA
4c07Mojz7G2TNfLKuezt+WaTY/wFXkiQ79TSmuE4pW/g/OXFz2wyAHHAuWiZHRzMqO1d+9AhoZ9J
2MKZ8nK8wKFoUXXx3biUTxEKFPxBhZ+xtodqnvNovv13ugJImHFnaKrxTrTSlOZAnzJSfSaMYfIo
K16P9MDQyXe/Glysk1uhWJZO4drTNKgcx4hZdbRQyCPtzsdssZbM8oK0WIYNjDHV5VA49RfJr4FD
pM7pLKu4COHVFR1yTnC1SPEE0U2hY/OCkHltKLiDS+hm/5sIGm1k9F26E9Ri4KdSJSj63nelzU2E
ojcYR56kuH9ivumDGY5wXGkDi9O4ssEU5LwtJuQE5wyFSmR1F+KH9+2XLNmMweodmTEiTcDMv53d
8XOmzgrtSlHRr1xaXj2vdOeYbgT+Oyt0Hk9zutPcl+ywzixfel/P60WZtcF6nLn0iYuBASxjsAVp
aFPEgeqKPx0XOh+308OZulbnXm/M5InPpqQwG3RpB9zcr13S9xa9Z3qotH/li43PkyHhUj0I5eEj
6he8Ugy5YS8sJ+hphKnNnsY8v0wypp/v4jLv1HLfNPM2lNdSE+fC1I5CEMBdQI3islzR4twcOqkK
l92Qm/qfHzV4QP9jTbYuzmCuvhyT8wtOMUlGdg2KXOx2qmWMWUBfiBGeTQxZCw6Al5QG9Txfl1m9
mCdDYPKZ/bPFbuYl5JVPBInqhNT3MjanyC0sm+GrELpr+wXl45JLUHWNOXbOKcNW1555jtStCdrn
0wU5tJ1ZBahXL+7qia5QDJlJQuWbMCTVM2LQV9IAO0GrTGYqDybzXRfiOHDMy8bc/nM8mmvgnD+u
ThZwewGMhxcQkYpWk9LefFpIsOuiaIUv3s+0Uo6PiG9PGIdgXgxb8uzNly79LWBSanT+H90TFaXR
2jyl7CdzROta0EHvBrEGxUlt/MD8dQilY3sudDZmwc2I1bT/H2fntVy3sa3rJ0IVcridkVmiAm3r
BiXaMnIGGuHpz9fo5i6bqpLP3lerrCWRcwIdxvjTWO5sNEeoaPT31otIPwy9sz23kTKHQfGi4RIw
E+8NMNGHcBSwDR2yXdmE+SmZIW8oYywk1MExtZG13dqi5PldZlX81YQwcnGvHkBpc7+MrRGUD15f
FfOE76CL5x9A8ByWJ4Z3jNS09tAF/jeXP6SWVRhaJ2LHGc6MtBnj4FCPnkS3Eip//pXH5QESReaA
xC8QzoT8s3iSr8ZOQNq/DZLT6whv6j3+R4TBzC9hVfeAFW4T12P0OGddLvGr2iE8/NQzEYX/idwM
SR3Atxsv3x2BpPabFLryxZxwkRu1ZxBx+QQ9yccdnYkG+4R4hwmyBz+3i/YrAagSp3P6UOJ0w7bI
latgIwqIgf/QQFGiYMC2b+XFP2WZxCZHN5aQ8a/hlPfdBDw61A8kA00T3dxPIX1l39f12DhPDNNr
ycUpGUGAudgpeDSveGLkyhnseWsytH8id/J7te5+/Sl+6iWl5AiW3Af/4q28n/semKnhu8ZgPzJS
mOWit06RshpoO3Z+PF+ErEBqtWErxYynqjL69Yf5NyhOKwlJD9dg+tL5zEXxrpXMEUp2gxeLx9Rb
pAB8EVRZnDB7P7DN2b4V61m6Q379i396F0QH+iSvkRpEiCcY1797WHuU0zsidyIVb79wgx44rbjX
FO7kdugZdC0gsilK3R+Jqtt//THef3+preB0D/B5gc7/pFZgXAcjq6q5fMQWo1DL1Oc1AGFn3I60
/ajdyS3ce/lf/+Z3gTRQr1LQgeYcKlaG0rzvbTuRJYhNY+MhrQbZQpZBTN9zZiZDS4702HEEvyJC
lLQIs7xlrzmFnTyPgSLkqe7GQRJ/sdo8R2j968/2foniCOBZeAAVpNQ4DJ/+98vxiYOHwo0J51Ed
tqdUf+MUUa+rJTrXCdeqZoMq35eXiPf/A728C3eUzwkTObFPFskjKNZ+gn6YtR4iNu8fClEQq3XU
zwQtoDA/rcnYudNpssbA/F4WvrzZLKevre/dhCQ/OUYdDg1g6ITRQvmNJ8rU+a+YvHcED/4dkgNI
hfIZVgtF+JN40u9Wy8tThmCRw9G9It2T2NDYRPT5v34v72wbcLSMjUVaAl+GaAo24h0MRmgI7UG3
uQ9zFYZb+pvj9WNb3EIPu8bnkJuDozPA01z9znShBfRnIdqecmpMlpkBXUvgVvN8roFxgumgrTRz
2cgrHNViGH6jKnSGWwakyJKFb06S5eXX3+H9xvd5XAx58Inu4LX9JGfifBbo7qOA2WDK26a2dWtQ
c4DlhOQnv4SZR1WN1xQBmLVVHi/11x9ij0D4J67u24Q+MvObg0/m8r8XgHGHCol9r49535RcaqIb
mrB/jJhtHL8ky2L4vEFjxY33vClDn/YoZz4S8PJQwJe6T2PgrW1xbbfObP5u4zEpvqeGhSnJOfiD
JRCmhBO1LZbm1ZD6gSYJkWrPFsF0FOVDCu/lInBjfeqyt6vA8bDXmWR9ZCgSdp9gkyxiRP5eg4h3
r6hGkNO9qVs0rseSaPiR04zhkgEGofDmgqKgwYp86sLOTmdIa3zVG7snDCnf9NHqlwA2nxMMSll6
xJ8X9IJINZjisD5AsEiHpShW6SAzBZnWCd8gnabqWjiNFIYk4SD3fUm+XWqeA48isD2ZnjOM413f
pWj7zsAHqfny67f3LqObbYDjhxMKyz4QEMHv724tMjxSd4ZXfdSYequ+PjUTneQdgKQZh9g55zKC
8+yh0GT4066o1uBlp5ylRT5JgM7cCinAJ6RCCi2VlU1/7QoSr/lqLnZizqeuC/34vyjb94wtIQmI
YThrMRIhqXov73NwjgOXm/0DXVTr1X9isU+d+oKfh7ZCWyn1Tt1qcskiLoqEPk5dEKkIpN7r18/3
30IM8G00MT7OJh+fFKO93wtkxIpSKoDUewg2Y+yRIAzk5icM6ANsSQ//pzqEKLSAQxTeOpCO5T1F
5h/4PuxMRyPoVQ+autRlY6eKQqz0GRVq5yOp/q+g2ffMAkcAQ29JaySZiNkF74vCQnRSIjK3D1ma
Bxw0FR2f/+3t95cBktSPQTRIji+2BD7pm18/7J9+P+JzZlbscD4hvu9Dp+pyTcc1tNJ77Q6YORBk
I/cv41JleUgsbjsbc+x/6aF++gC8ZqRV7CnMTCbH87vLHszSx9U/3KHZ208Pd+/s9DWbGKOEc7gi
qg4TZ58NwW+/fgDvS7DQogiUGgnuhOjnC6FYZhc3ZrLe5xwu25cwnIhkSwemPlZHPnRvDBcia8zh
Pxa5TWrJP3UZNjUn52iE5okalDX37nsXniOcrWr6e8w1acfYRrdt1hdGNeXbrabtGYvcOL+NVi/5
c/aN7LH09c447lyCrl0+0S0NAZLA7YhbBJzp0tuVhFi0LgAmZcexk7piDeFFMinthcPVwhA9V3qe
4G+l9uLXj/V9DYcElYWNnBWVH33Ge5Io9uJ2aWwrvx8j4ew3lp0VzLzlmiu681QXwsvf7E/eCjb/
OuEjE6Zs7JBO/sdLfn+kEM5Oh+GG8lNBor1veuZyjBJnXPP7YBcOMT8CJkXVkAp7+vWX//nXcXJB
GclJ31gS39PmeeZ5sKWbd0cyRwA6kxN3lp7cUlAqj2733wQhs9jfLScuXdooDjHSK5i8/P5XDkO8
dBHV6J2WGue7ZW9JqnZ7mYZZEjzSSi7K+3QdMZMd+9onGPPJnsatLS/4hGOzv3dbFBniQUNk2lPk
JejjaeijHhRvKWOgDa1haogJw3HWYG766G3TWMYHn58qa7cVBQjmsHiVvEk7D7K74ZaXpWnpV5KR
SWMIA3xICEiAonblf6nEZN4kJIcSZJWk7Mc06fnrodJmNfUse5EcbSJ4YBOXADOZquHqomsg0EQl
nUyVsKnkAjmJKD2woOSOSHuRbeaxjDt4JeaeQYvfZortETUjbSHxglp+UDw0EgvrsYfxS3T70SS1
BxZGRqL8SjIo4c0lNOS+RIU1fBN7m9xwTRxuFCd9XEq8SvUupWw2Xxnn6g+XsDfcZDzMvdGv/nWo
8P5Et3m34blWiIBpzjPfOweY35yLl+Ay/6gelm6L9HGcK5utRms0Qt0sTr29aLYaME32kfYONChA
EkRHgpO72tWsPXPNrzEGudU6KnGe7jlDO5IPM+iEdOtqAq5xCaCDgd2RzX8q+nRJ7TJazX0uQ1YS
bgpgNZeqBuys/ZvqMswP/UYIxvfRnXOsVV5SZuMh4XFjYapSviWAXLYv19qyeYAGA7woRlEi9PWl
ZVtF/l1lt3N0n03BMH3JiUnADQeo7W3RSZUlGI9qihgzroYKEg6HPBMC8t51Qac6zO7fkVhlwXEE
5fe7s2DyO9dakmHNfJnWMYUmBWo3EmT7SEDFgTnyoGnnpiww/xz4I2CzschN79oz0ZwlWgNeROUB
5cri/b4pKL30jdH5QJwr1tiTRn61VMBWbK3GPuMJAeRrVbpCdk+AHe5TbzLFOT1221RsX+eeoZUv
DPO05h8VelESI9J8S72XhZ+zvUDoTtOfwCaW+wITK6YPJMRUrU04X2usL4G7Lcb4AQNbw7nvba7k
Kgtc4wPCyXxjUt5pUOSjhqUx2EulJ+alneIIifHlEQKSsljpyn2Lzo0UTCiEALJru2gGmtOQs+C6
VZHfi+cgLEYDwkPBupy8EtXp1SmgC7ho9d3styp0rfxZLevJX9iyxb5xhQmwm5w2QUBrcxYMWmcZ
KoacocvxdtMatiGKo1AaIgUKFPgiWZhKPZrbdu6ZqD6JdtiYvhl7ANNkVknQXHvH/LyYk/5sdpXH
9EO/TJMUr2Qfi6egcJIZSZlWjtZLymWrv6laYuHqYzgzSwhU3IlM4SH+REF4aqsXDAszfhNeL4dk
qKNLE06O59Xy+NsNhuOumDV3y6F+TNo23+elNKQUXFX8bgXVgy+CgGi0uGSIogxg3UWyxE9PQMck
uiTmC0NhPQfCRhv/k6QbP7eVHTDdz/FEBW6skHVFizAjR2Lv07yVvEBwIfmEtgVHB5Q4TyZKToq6
2WyzAeN2lT2r6iapjIpAzfn7UpDYveqsm3GGTvROPYoqDvh1X6YB+C4Uf2pJZL+zUi999LLG34hc
UQdlVschh2i1MNfBOxRNahb5sY4M0ieYekCK5EunNtusft4OsffOuoZficni7R7ifI0b74Br2DJZ
BUotpV7N29reT72Bp8AhH6DC55GpkxJLCB/PCnspfOKSlbdAPqaSaFGcsWaylS7DrXsJUCSLpCPF
5O+XmwKpNMHr7P2TPh4UnDnlltyCLmkJvFdf6RF6tDOsy7ob4rJMjm2b8U6jzghyrJk1DfB0rI1e
um8sVAY8b3WIYwd2qdIx+8v2K1V98JvLc6d8/2ex7Vajed0G9r2oC/n3HdX0ay6oVoBRUpqsLf2C
THORgIHNtPIt+5QPKyGfKCL2a84NRmqambxotqTGTUhK3vkbpUtaN0cuDeEmsA6PDmUGDEmhUnpG
da60Volm8DJJ2tM4o370SOe07FESbNTpsEi/t/EktU6ljVaOMkH9l6UEUIv67ap2Q8QiGwctgCrI
RmAdFRyovN14qjkjcb9KFUugfEB0nJX1mBvhaj50/s7vtGMbfuvxcaW/Mb/MrA8TEIPxg2nPoTYb
l6WQt7pmwlo0X1yIGjyf3YRyUiYaoBnImTNERJjN6MEXbfSKoIUMDGdY/oAE4ySqC+di+KgNm6Or
xPKDSwoWQE07y/sEdNotwyOmnzipTz5Q4zScJ9Mkj+Y8Kom8WraRsuLrSkBf92QGcQLcZp09oTkk
Km2ro2PSNRis4ekqx9guZd/I98sb4oPrA1kXjnqhg9dJdqBYpXhEk4J1z8X9rDvE0qtWSVgqLUxk
4OvH+NXiuLKRT+w17qSKKi0swgwkNS7RnMgjE3ejXDHQNOw7r7Y9Ci1i7OQ56+TjxIJBj5Eun0dI
z7EhxHe3B/UqlS226eaaQ27BtpEQ4SRVetKCB5RHsqp09U+kPuQncqNLFLZKRyks1IKkthN0HaGS
jphcBXyqAWKUna/uo8iOUAcZqI8RsKnTSRVPvSoPkSTI00LTjYkid0kvQnCh6Ea9PBlXJ9WU3SxT
BlRBqkCeQVW2KJx9AuREalU2Ui5kMDxJDnkwo9u84nvB9huhDMZRq5k4fdmN52rP5VJK3R0gURxU
pP2AYCm4Dce6axixa8a++1qpl934qNpfxpxgAMz8KcK2Z8c3JcvriCQZxJc4EbXX4H6QnndyCKUG
iRZAstxKRmLkOx3gKR4UhKYqUa/xTG1yNlyq6aMmftfBKwWCrRinWXqcBldyS9pWkyvhk0V5wfvv
htLrmo/mnDHOkTFNkBbIrAq0u9CJ+2mt9xgC/a2fTmGYbaV/q8EKI5nHwjomZDOkMoNd7GAzt2RR
H0fBYTQfVxP2EGpYKemc0mO9yt9DFsIhWJOyHDmndrZaV6/FwgDW4t7iSmbl6IeszY7c0Dhvj1Lj
lC5Pg9KtYH2tR0bCWP3StCc3K5Mh/+PX/eR7jIL8PxIu4SKYtkeky3uQbvP8pcmSumRESosMHMm3
quc3SVKuijPThpb/1S/Gk0QLDzwDZO5Bk72H4srCGbuw2dK7vEy78HWlUwiwE7SEkBDG0BlLVZ9r
rgqO+V//4ve0C/A4DW3owtDBrzC59505yjBC8iCrOr2p57UN3VtAydFP7iJiVhCLw6tPQXjdbLe3
EG9sUzqU9dHNVodAF587tbcfiv1oGU3CN4oPyNCmuf346w/5XgmL/FUGS9M+IJdgSs97s/GKxCII
WuFctUJNaeAWnZjW5xIuNcOlLY0LySuMe84P8cLMx8/LKNq2vTYlOWeMna96YPC+yYwmOaLUQtV8
qFgGDlGJKqquS6uyJHonK42aQYdeXy6k7FCpOum5ItEE0F7tFm9H1H/9NUmU+je4AFttyZFAFpHx
vAqSz/+N0ZnoSVibwr6MXroZIaVTUrvExkVwTCS5jYQndIQtZdT+x22Oljg5E+ubNh9sFaXmO1Tc
9I9Bbxmv1sShQjbTTkboZDit/AbfRPd5qAIU5+nJJGXXGI9pujX9Y48WeDWPVZCmbo5D15QOE8Z0
TQGJuwS+0NnN05iS0kfnsnIQdntQG5odKTx2RSuwMkZ4JWwud3lHvOponKZsGclxRNi1WeLakioz
ZPAhg9c+NpSBRXUF9B3s72Rsov0+r17lBC/FFnvYeQPXmIbiHIsNGep9Z8fU1ddtIk3hCQnQWtHA
IA9py0PtFVmTX8s1quNHS3bdiD29yJj7E6qQNlqf1n4InRbjdSZRA88ItwTtpiDzc701B1x2y8mZ
48wozrrW8oYhXIzf1pUEneY4OD3hpEzFKhvjizubJpOI6Pj6tbwURMDYwTULmYdunucV2wGW7m1c
y+SciWGAuds12pViIxgMEAV/kjiT5teEFqQDtCtqbICnvhtnlt2msig1EzUjrM3xlBsre/gkliHo
kuPorHTyR05GpIa3Fck9U/8FscqGCcvsImIznukM86wjMKgJzIHE26ktvk/pMpuvVL92eDu1vWUl
x4JJZBPcEJJxWCcdYKmapixMJ15IX8TTWjyIsJUJQsoVoVM9dS1g8EopE1TfJrZGWqnHopXVtMBy
NA1UsbM3VQebCk/8pTZSktdwZWngzxga/JXgr/40Ow3TO/o8NPL/opQInPj3HgMDBgTmaCfw2kWc
8J5UwhxYo1hovVvRpJkjDsgnkyb/YqHlIxqSkzC+YbQMTA4AWlOXUc/cO1qr4GYuSQM9LdaSgYeN
+ChPLQlBD/M8tmBzk5V8KcuJ0OnIrZL50Q6qYTimi+vfmTyDic3MfZkUdygswfGKYxmNg3maev6/
9FrZhdF8yAtCq++MluCnK4No24zA80x8j4dizS+Ol8347Wyr/0TgQtacu3Y0y2O/hd6KIN2351vm
2jFovnHiqD11cRKMx2xcUEGerLFYrPsoqtsnI1gDcTDxFQWHqUrn00w3uB3qNGxPoDNNdJd4eHdI
rK6DB+IJmCU9I2EN+bJF8Llk9Ozj1LtixgPj2N8sP8ruysUb/AMoUf7UV9HEKM7MelmqhcG9Y//d
T9PuxbDs4ql0jcU6bKOL3IShXaBGgsSrlGzOB+AqeOTT4rlbFh1zp68G8wG3j/FXJBLnSsRfdVpR
4J8R0yZHpg2FN3xX62waKWdQA/7xxSe+5TAgNSGrKtoexi12k0NUButXs3S3C/oBl5HlVjl8EFnX
fmRaZP+Y4PC5FOvofRpDw7nGkdmcm7yVYX6AB0zbLuqrSedwssBuZYhN8Eiud3LTkun5xWw974/V
DtOv8TD2zyvM9kNCAtdtOfRjcUD6xgSrrLGol+bt7C+5i2tky5db0xmn+wYvyYfGHqzzNvf5uchd
m+Qu0SYHjDHrX204F5+7yZ0/Vq453pHTlT7NgcmYIKPPu3NZ9ds93q3oM8FT5Z2VxN7HEEmue8gJ
ND0gUQ7vTRSXX0tv6r9GJLtd0fYYR3CS+Mbrp5bbBNDtCFxkMGJwCt0bV/j153ac6+Yohd8XZxXG
98TOmoeoaUE8aBo/IwdmwkjbO9eZSaiPtpMwjG0T24+ij5vXxM9IAVpj49SIogeUiq1XixCxm6BZ
ixsn89YPm22Mj37C6GArFeI2ZejDwYm3FRFzFubHrG/cj4T1hsuZqN+a38IIE4Pe9b5t3fWQh2Ef
XMKyiP9G3vrCiIjp1eJ6uyKOiw4FkRLYyTzOw6wwv7gcwGdjKcIPXhIEN86WNSR0DXwBYGHvS0gx
j0l/xtF7asKm/j5VuZcxcSdvHliatAlRO7NP7BobGblc1BeF9ZAQZfN9yVzjrrN7fGa0O7cex8lz
02SYVUmrfyHNZjs0m8i/p3WRMcbarpFse3MNUsK8tKgiDQ1pqnBwvM5l/cqBWjkHm//JD1w8BdgS
5r8Dc2+631cjmC4e7tjbYmonzox0K55J6RufmbLhwGQP9XUiRP4QAkN/9lH42Ye4aqyCcYKZSOmQ
wc8XxjYn1fCHFYz1U0qxdjZmhCGnWASM20mA5s44TV/mnEi8ZWp+SzebWSuV9acYnBcf3J/462K5
GFNQHLeIwUk0Pq1xa41MunsAq6tu+GKlc6Q8ap+oKBjWCLUZC3h0mys5NcB3MMm1HK81wssDZJX5
HfXBcpwjj2EEbmv8YSSjTTvYZy4jQsys/MtnWNVNnhrufbOt3TcMcsZdQUvD5nKXx8R15rspG3LU
Er5XncjQ6P6YuTvurdXzv5LU1j1XcWe6pzotxou/zv6LbQ1Vf4pjo78LRi8gsJ6C+IeRVumKp6wd
SRKxiek/p96QPXaLMxGfEw/tqS28oD5EAf7m8Hd0NeHRHvqVfDye8N0kKvtkNgz3STd/+NSQY3Zm
DF+aXUAxzE8JTIA41GEV84UazhIUpJ8w/hvPFjFoPxpn5fiJMucBO0CeHXjw5t3MtIFz6EzVF4yg
oGzLFn6PnSb5WiAHGA6NlHcceArtZyvKvUu+WASTZ3FfXpMmzL65/jTcBMaavroDEh83HgOyV2a6
Q3+zy8MS1zFbE3PvhYy77i6zs/pEnBcomFvEpzxrs7/CNu2OFL7hcw+SxvAFN7kpw22hoR9G3Bx2
cl9tor3vsvWJD/5nPvjVn91m1WSkEJTXFA5nd+eMZzShGf8Kju6ucMfoCaeMe14zr7843ZxUB2/O
2lPuGd6D2zJUMGjNb6T4uPdLseA2LJ3xOkeW1Fmzd09Z35a/M3YuJf7aawZ0K2N007qi/+KTdkRm
W1FkT0Zi2Ecu4eZT3S/ixo+MjaGuvXud1zW+cfnd+SkQrvEpDYUg3w7cs7wseZExGCcJ0/yHknSD
EkoZ65aFZFIUmyXTSbKtk0Cc8im1G4VadswI2aaKtKMkwySk20WVYaFQDx1wovVzwyy1PZ+0fLrg
QKGfU7BnOBYpwCFmMDJCzyMBeGV0XMpk3rKXAIsudWzOGAT+iqfSsyiuZFOq+Dymz/dTfTDbCbfO
ARABfm7JxqT7LfaiamEUz07+RVuNtIOyHyvUbVR7tfunxl6hLkjDPA4Vwa6ndRJie0SZkvQ3fQy9
QQ5W0q7tgV3n1095NY1iOiSRN+bniVEZ6dkYeqc/GUYNoGHE9Rr+MEkdje9IbbcqnDMFJZ5BxP98
6aDf62d37uL899FLmrElKGVosk/kWcaWBTBblLZ5D+m7eP6VoIWkyw4Tqark/c5kyK/nES1lSLhO
VzDxMiOAMb3Ec87FdSDmQ3pwhgXGTTOceVTiC5ssKp2TQoyiPXOt27Z2jVC8ZNX4g8zdYkKKiQre
++st7s5uw+Jxhl9O7lbTZ4uFQdNe4yKGZAd3Kzb/OwVZkJ2nfJ6MK7qWov6og+mrDWq84XUkcIOK
JYkQj4X0ICmPMUiFNfxNzyplNuY6y3Zh8SoJxSD2x+X8pErjjFGUwGiaXkBKjgfxgDWqG551WJ22
EUWxy2y8c+xw+fVP1FKg5bN20CjixJnsrcqPW2gw/OhKlljL71TEorERVnir8EFJgpCUtXMlWpWM
UlAqZVnnUl5FRp30MypKIlV/pukY7fZpZlvGcqfmLAlh5dxVfYTW4Ct3pVDuoy6rJcRGFySha3PG
IkEokTJeaA5JfZrCCXm3tZJIa/RQMzvCkswZLsW4LuXhEy7WbRoITxi3cH1ORs5OwKNprnTfa29/
iEXTN3+PkR/0+T19Mf6ng4ABNtu7LWEKhTjauA9brBNEsbPJ1diGmrTyAXVeqkw6YQMtjrfOdCV1
EQcoUACtY8sgEbu3BYoMQr8LfIhXbVVoulBaALt0Bu7VFKjC63wz5KFr39poVymUfGLTHYznMCMs
8gcZ5glTzoM4rL2A1eNLeHHX6EolQhre0qyTtnloGJpBAMI2b0S8XJmTNq1kzSuktXPtZUH0ERjC
JoBvR4+FspcK297QXRtNAXx7qB1qIkxiynWhQWRH8TB100oO6k0trF7TGywLWQ2AWsXNBiUl0ki+
0JiCpfQe8sJlIO4b6hjsenjt36SzkLChv6TWkl+rGZMvtU9c9CvVIAGUfBTXxmSEF6yGCoTnHgwI
MAyNcjl2Uv3wuqqsxGmDMGmwscxpUslom879SuigTKgc0c+Y6THL6RywOHlLOBERubu8NA+tnWZ+
JwQ9yuJGqdkeShLclpeFBLLhVXsHmyjDpqqVFQOoVManmIduHYhW2fUIUbZG64mMyXX5lnMsmF9M
QmxbTucozasLfkYhvtG1Zd9rGbQ7w5dHVvHJTMuJ1N3F6cHph77L3Zd0S/LyIfPJN7/09GP+szpL
Rh9mH0Jtx9XHpMKzbXg4FdMD/O3/IOlq02maURvZhfJiVSKTT9QuRw4K7a7Vxl6x69GZBcWSrNtJ
8vUERmCkQixR+cT/KM1uz671vs3BYkV/MiEclKfwRtno90q6pjftbi5XKNAQm1LVgc9bEkFjizP6
U7U2cfW9tQlDmw4AastqHlaXTOGModCSr9ChR0pjQ4qv/Di4psV2XasQRUwc1G5LP7gnSLXRjOhD
PaK+KNpKgvXhGrMWaB+X3xUzag1NwpNyVTz6tgdSKv5A3dgFQisOrpoZu9z2drjbsh0AFf5wjk3J
Gik9kzqj9TXPXFuCmqJidX4MHrqNCm8x4fjP2jCLHUXqXBQNZK+BzNQvyYC1l1OCMNn7oo4ysnml
nUuz4Yp3HhSAYhLEiLxgVg6BahzkX5x2qiNmbg2qLuXwBveSH9FaVrlTW0GO3fRBx/z0FYEDDcjo
ru8E+JFGNbVMgM3k9dN0rfzyKo2X0H95/Wh3SFPbSwMZIuxqYeiHOoh95ALsdnypUvaDsl8mC2SC
0A+GFKII5nWp9TIq2i3PZilecJg/tb34YiXO/XZZobvIHS0AgCvq+abI/eCsWa9uybF13Aq/lCcB
0KCseRSDuraRzGGoEQM03cEqm4yTXjsUVOLjW6LrGkteV2Dd5CKbldBCvTcdIqFftnKTNeS983O7
PpHHjT/H8nrOlHcjaIKdENgZSCz7EydeTZygQSI7LsqI4nfPE+j3BAF3K8TU38RZPTjTmXiapizv
gD/Drr9aAwOf4KMjf1nIxvQrFv+VnLDCxCqJ1hcxf1Gl0uomCDFFnj6hSCC46FA4JdbRG82JbUrB
77i95HPQFMuqFF+4k7bHsi7b8c+htJrJ/uz0buVmJ88UazBfLGuVYWMmIZQ8GcWhNyKSrpM3DR0F
vGTPS8rHZ3+/coxykBetigpIaEClD2/XKGsjHSWx/KnkHsoHiCNfVgDtzobFyBB5VqbK5VSXFyyZ
j2fXkSZOiEQVDyiarQ5I3CAtomlv0HMQW3fXkCHMR2N+JcvGHc1NGmwriOfyJAxayhOyA8YQPTEW
gtb0lDjpEhQnPRpAZ2FEIWEJ9tecVKUyQna772S9jNWGrlMxOvFjkhnLhiaI8M+m+zZYaKnODfNQ
xHqCPnf5FrrScdT7zyojcMZXhn7sy2uXqyVJw2j72yJCalSd/WDIeFam28tTVxtntftcZYpkSgFB
EIsUZOkHWPS5lMp5cykFQs3Uyx2ax6kk1rIlkNds2+95owPsCY+wN3JCeci8HHL0gaQtsVzSPc53
cqMZj6+WSWgeWsuEID4l4W4rwl9HDuhoOWMg4RRjlEpV1bqcFtU9r9lxTVqX56IgHMt5aij6mA9X
57gKcKJyBfPvkqbaCPZiTusERL8Qyy9LAzNOIPxGBJM8opoJkj0zPEaqI3LhFvytxnErEHWBOKNK
rJi0tJfRWlqIs5CBOrfCcLJgOL1l5zEPivdiqQlLHUULH0xZTNSNKCIsXt69gWWBT6Cdut5QSbJ6
ZRwOPGS+uoXdfy8Kbze5q9IWEIaR7FqR2fTrwCLTa6ZvbUnEI+aRwTpj3BMgfw2jGI7hmmEE2x3J
NeUYVZncNkpEFpam3GT6uRIyLncK4gK5DZd4lLvXnDlOvEM0kB1hMluznavqqO42oHSptVgBI+dz
4Jhb3SBbdHISWPWa0Z0Hefd7AzKQN3mrj/1MBW9qkSWjFaS7U7dJK4HBg3WqcbTCf6iONGkGqU8b
81TaddUlr/c0I9HUd6cnZpqrivZbrYAJLNxxMVEjF2VF1we2oUzOfHlpWtcDtColQtBqnUDJG8LV
kaeu5ljdlck2PV5NfiKpE3tIJcZOeeXoIxslkjzbJ5O0OCScyolc5mRpeCeVYImgwW2viK6c2bpt
9+pbqwON1mF40H2aWZx854lsNL6MetBqyUUoFHlG6o9sJQtSQSO2Mnm/vU2lnEz6Qb58013Amw4I
wCmhtoG4AjzfkwzyYcQjV/UKijcZ/mHdIpSbB5PEuLo9JDBbwPhATibxZkpGq96DM4bypSttUx8m
MgNJqasTVXLrizyid+JXRcr3r/8L+EC+Iq3RQjwrL2hr8NKQqQOhm3jkKahN0Q24jvLLWxi5UnCQ
HiOXa62c2KmS//bktlNBods0+H1vKjr1kcd2AQLQgkslI0xJY+EVaa2XkvAQ9C+XuroHfAVogFHu
Y622TQqWBqeTz95cF5lRIB+mFKwoSzI6QnnURtgceN6J3chOTM9xE1YgcRSSxWSgw9bj5CfIFXiD
sGIxLfJlrBzR/LAGBJufomPPdYCBbno3D7UEH0LZ5Cdl8Z6YtcHPlO2a/Cx7DaOrRRHNiPVOMj4Y
YdwYz8mA5EaJrOm/0LUwU0Ue/kqcokCbxAlBMI8e6GDAUFOuG94Nzag0vWtPfWWwbLHy7wmg82JL
JY8qdvXVzXhKqkxXeZ+6lBFKlGFKWIqWnOq+A9Vgwfg7NKJ0iDq5Q1VRw64OrlSln7itlELm6qQo
8km0YKOUN7FxZ6lJVkTs0f9oZYy+F6DadrRMrXX97IzUWeTZtsMtesepWnNBEsL30BkBWg2C4kNK
V1X5FJNN1b0iM6flDzjI5OtVcJeZtTtMpsIn9MQBsy1ETYFXDMY2EG2aTsUT+SjmNh87c4ksqh7Z
zjR5LwVrqtSGU5CyG+0ac7awXWUWlEnuDdJfeZsSiSXLWAt5u7yZFD7nObmsiYvYYpkrjSIX+SoT
pBPGEr3ocAcdpYAuVJ7vqhUI1SmvHzU+Cnmdp6BYvPXA38X8wRKn9vIYAif67tFXQxwtm1reO+lk
Fq2I1BJRfQAxVEHWJQr/Ug2QsSAceGTMi8VEcAjnuQn1JVINtvQ8v0Uh/HOsA6K1fdMpUSI6I/mI
BqfAvFjD7yFbrc8Elkuz+JsjWAmJ6MVkra9lRdJ/zV950/koPSLblC5RLQcNYTLRcCW7iIEE+D+r
XfOmIZc2ycfAviz2Yl5S35D3odbvqYWsYquZZTby8Ej9ke9EOemoEz0k844xDDrZp8fbPTxWHN/N
M4aIav1QdmTIhwelWN36Xopntd1H345qJIoexaCTwrKONsU6o2PcenFntRW1ygW3Wy8YCmMkUvap
z71gbqTGUMcjdSoX603XutdoCV5FdrnGUxqaOllW9kJuVd0qOf4sy4ZGzULRh5XOUNJeh1pVbo0X
yhiqFHELBZVtjjJ0gdFUTjhwkeIva69IFuQnIqBK2gssL0zHhfiOuABj0p92iDJc3x+0XBZmWX6h
xF8Xs78yRSC01hMYnUzwLpESsS+VqteXzT+PT6U6MXmKVQc2xqt2yAfkW7GJ5XQPJa5XsIBWa6pN
FORA/zSlnSvLjN70ZaoMbn75U4Oqht45aZlz13GUcVEPu8lG+9bASze+rrf1cinowkSofJJNVVKI
cKWIWGZSyJ9phhP/YFBljbZfGAzPDGDExpx05KOyhcQbcU/2zeyNAaWj7iW1plzVB9be4k8TcsLk
nHaWOxafOe5kYU66s3zgoenKV2qtECOAoczRDGNUHgEOU32OpyXmHP7iiHUPVEKFJGhftOvKIrot
GMTWHJC7ycNdy9D1pggSwuNeIzBddp8WPMcqmHBQ0tC+TteAnVk4A3i5BiBUdJPWl0fLkEznKhzx
/ME77aWohpy16l4aW3mFqar6QhWXMivwsFaiS51VMONecM1jM9fDKl6MFJCXjjKsLWu52ywGyDDW
wq/KaXtskf0v3hN2MfLOJFa6xW2Z/lh6kxrqEhS1nX8aC9Q1/jW1feGFWJysZDKvY0B488EDRZ6m
Y+6Pa/cjsdtGLCccjFvxRKttlSe/Zcru9NtA3KMbnmwMLwTXetvmBOc2Bhy6biJo/ZNEo6zHISdL
6l50iKLSa1TSiX9cUzE5t/VaN+VLzTL62zOgdV9Kf4rEhVTfDV4zr1YfOB7p1F0z/z/yzqs5biRd
039lou/RC282Ts8FytFTEiWqpRsEJVFAwptMuF+/T7KqZ0Wqj3j6cmMnJtRBiVUAEmk+85pO/Wm2
Xd/cwIpLqkMycn+gqBwQ3Q3rDpkpb4fcgnug5pepN3PP3NpXdrKYh7Yxp/XSRopkWzS5DaK+sQPi
gpTtF7iJGzVLLGFIq605zeC/nCGbLnpv9BsqNeR31lW91vUEwavN/T2KKhGSM/Y6NZehKFez37tD
JCXNkhALMLF3y8nAR040hro28B8olw3YXBD9saAFOBuxVydT4aBgZNZOQLfWQJhuo9Z+WoA6hfkw
4ssFsMydN43AUyiPBa7t4Lcz9gd/a7IMHMjoruldJcCM7SY2smIMogvkiYT0Y2e0zHndjvSsptuy
8av+ofFqUC3RmHnTJSxS1eyRDLZrzNhK80wgfIGGNGyX2xY32fa8o+LpXkfl0BiXXoP44teQTbn9
2pq+n1MDNeB3f65W8E7FLlPz6I7xAMy8pTKMUsAXv5zoOSF1/hEaCu2r2DvpPD2hm5kiGlLvcXBn
klqjv4p4UoHTfPZWwitNcZuptp3seY6Fw8BKU+MKZIztvwEkw8jEvRstjYMTRkEvClMBmlBiqTz3
LNW6qktcwSZF+eC4LRuAWNhXT+DvU6B8DPGPLAQBdWP8GFJpJzk4hkhNqimBh6N8p300cToqwB/R
1DMCE8X1EU58/JL82L9k9xs5nI/fYllrwDPh3kRX59TLyCtnCllhrINk2R5ByqcD51jyPLZIE+SG
nvZmRJ2YrAFIenOjEMPgSQJEVrCksdfV+5CMXW+Gt7O71ka4K6RF80KIQKdIqwXS73HAj6oBRvwU
iP4nZ9PB0Wx17G4D3IvmvWzDpP4iZOEn3yZM0iFImqNZvZWldNFkeGpvHp92OdWdnv7qiK4XyySo
MHulKW2aQUN5H3CSLbuG6qIK0RY00tnZIoCr6xPFUY1HPEUlKQ9pg+FAwkLUV57K2/CwzBJoZmLa
mM7ddpZKS3i+dKPx3VEe6cSAQ681DYQUsG9vfadO1j8VgYcNtAMg5biBGUa9YOfIAmbIg13auWUc
mqEUSJK9Cwa+PujOgPpY0XiZ9Yrtz4BLuWRNhOy2ECm+jZuuHdHBnivTa3eq7/ouBjRlG1DZcOS8
aeeoA/y0TGlOCOCFxR61pX7vySkrD5FcgCehBxBEANcz+64wjc68GWBYbUevm2kZleWnAvLqPTLh
xVljh+orh49st8FqLrsk8hK4O0vGRcsgk5cUEdHW78d2ehwFNbgz8rrmXUYV86bKR+cizMdxp6aI
hSipL7vfWgx86+2AN2N/yMZy/tq7QMricLUnsZkG1X7p0hYlmAUM0BZWd3DXQ1a+RHzTvUIAw6nj
dcqzZW97VXfje3P+Bbh4d8vuVvKWczdDta9yPmRtb5wFCfs8jNFlPLNLa4KLTZJtfgYWza5Wto38
SCyfXgy8/LKPk0Y5wTYF63luU/3+BvNivkABNAP10UfwVWhBMHhFO9hfaEEU3rVNmlcjMz7l1iaj
od3FfS+okFv+6B/SgEgvFrS1/HPPW0UBySVMc8Bg9vBlrSsQSCkqGEh00b8DR1Ei4LHYELHs3Oyu
MWmgW1wHpV1scxIk+nZdcx5UwtnmljNd5Ulq/RmaTfAZfSPxVWSFugD56NxOs8Usi/xkH7W2CX6p
dC/saSjCjaRuP8e2mfQXyFQ0nzjbOBlGSEufDMut91nKuiPV+6BA3v+ZkA9hyDzlb2ozqvbSltHB
88x576Dv/9mu7Ow+EZ6/8aJC7CdjTd5lOdidYLJLOrHKnjfIoXQ3teuwpQojG7cg7Kru4FSB+DY3
hnU3hEM274rR7L+CfZ2DLchGCoBuZoxt3BYpO0uCdOKm6+FB4vKE9nBpFO1NKOd+2JnKrqrtGNUO
QFNTjAdo4tNDHpGLbet0MDe2m4wAQ2b3MkcN+NrjjL9cUwVuMFu8O6vuyr3KE7zT8QQ4R2MtBRMp
pyk5B7up0h37UnMXqiW9QmF0CHctEdzbKRXTN7uVKdnbGNKRd/J26Lc8iHPnaOPPN+aMARKd6Dw0
Ny0yvNdcFtJqmqz7bpTV19JA1/h9Ho6YXvOJfaj7A98FZ+ZDbZh1cmYao68+RAtgJu86nOYARiHp
9xr5772QNzQXG/0rIj0g1Q6gF8A6DVRITobKbEW9pkksZ7culILhWcpqvoUPVchre4JCcg48p7XO
qaMV1pdlwfEg34TRFHr3KTyLXMWBxWpjb7EpGcvtjIN0dWuadoUuE4hRzAGqbbEYfrQ6UAAx68tv
BdYDIIkkGQ3x4AXCOZzvZb9M26pOVHA9m7lJJ7oxTfNqWlJau/UIj/VgL2J90yA9EsRm4Q1vRB7B
cccwwc6iHoAikLQ4N2mwny3Q6RpcK+gVbXFVkRBmVNqZ50yD0nmTq9JbT8aJ/+vr/L/Tx+bksjH8
+7/4+WvTUq1JM/nix3+/byr+/1/6M//5neef+Pe1+No3A3iBX/7W4bG5eageh5e/9Oybufrp7rYP
8uHZD7taG9u/VY/98u4RVwT5dBc8h/7N/+k//uvx6VveL+3jH799xYtZ6m9LRVP/dvqn829//KZV
eP5jRqK//vRv+v7/+C1+6L88fGuGl594fBjkH78ZXvQ70GpLy5WDmkGCD7UNIHynfwJDAZEdeSy0
EzwXZYW66WXGJZ3fkR+zfEB0tgX9JsLHb2hgETz9E8pNGH97ngceLwyD3/569Gev8P++0n/VqnrT
iFoOf/z2kkhCqQ0+hGcBoPSAZFB4fE6wQKN/qLHgNEg4rCtMF1JgVZgg79bCS5TW+nb7nZHYxsrh
KVYkIgfoz5vM9ZBqq3y7v8jkMnz31pFVZhclB56xjpsV2CoZoIfIdCwda/pmJSHV3qH1PxDa5tc9
+CHn8DTs/2h6/s/m3u34CH21f/zX9UM7/Guv6m8Pknf+/8BU1PPgv5+Kh/7xsS4f6m8/zkX9kdNc
tKzf2SlcG19pqt2m88NcDOzfaY8g34GiQKAFVCDinOZi6PxO0YbJgeEGyF3y8//MRSY3MxpbocjH
VAoy0j+Zii91W6wAlqupvwejHNt6SfVpyFxhAOUTUFPVKYxrwlnv41IJOpj2kDqA3JaKLA0/jmEK
k/OJ7n13TyJQtTc/DNvf2Qm9oESw5gIXqzZuw0QkjZT4+aoIPC8HOB9Y152d+na+Qxk0Q9lLisn4
ICsSZQS4miEVWziuFFYPKZrR+UcBRPS99kHDb1lWBQF/iIjFAe9lJ3w7GLVYz399nz8NGTs7clWo
B6H377EZPL/NcTaDZPac8tqwzTKNtbvMfD1z+k8fGxfr2m1liTQ/TL2d9jFivNorFs2F5hWNm7+7
DSQAeXP4oTBgL0bLWbpmmcOyvK6oQdVfemccs73tVHkR00lvgj2IhNnvt32dttFlbo6lvEgRSQ9f
Uwl8KSmGiJIPY9FD+dz1uJcX45HkMqe6MUUXFaJ1mXXhN7KQsPJUFZmXLW6b9nspoNvGKBciZU8S
WrTnue0ntBprc7n69dt5YbPm2dwOvkls1gg8EUK/VMaZ2U0BYjrBhZZAqN8qApUlbkbw1QBLZjZe
dw80pUhnZAYCWjkYlqCPiiQ2lK3ibTPkzvKK5tZLATk68BArLVQGEJZ0WdOab/eD3BgpIhbFKCnu
KQE7fTwNDWqj0QBuwLOc1IdiFboHhc33l3AqMZJfKU5tfFwitf15k4eHspMGqoED34GAAUI5MRAd
MKjIJoCMwQV5r5QdJZtXhvKFZhX3rX3EPJwlLc7Mn3iANioC+Wj45d6dfOxxKIROlfhwhLF6wDCC
d3IG2P9NOmldPPQT9uhvagcV609gDiXWS5DPSbD/8V3ZWKpxQFPNcSCRv5hvoAZbw8G4eT+YTQMd
cB5KJZPYsLtQ3NpYU/kXSg2GoTbGgmX6fdmswfhunRQmHLugasAC7GcX//G7X9/YEy33B5VH7sSC
MOkh+8vbJlN6wWGtkSUYA9dMdjh+9Kg2O4mLyvSVk47FBKQOLKhLFotEPUQ02mfFQ23aE5W0o0AQ
btL8VY4fJ38WZnHD52bvrKU5LK9aEEvuBaA0jcWnc53PZ2405OY33w87LtUNobY4+PUDvdCY0s/j
INlLOQonBR967vNpS2dYcAKYES1avh7vOmU2l4YEub+DkNwLyuUJedxGBZAKLn99bf3dP4wl2Cbo
xw60OIdAzeRwen7t0lnENOMEdK78oWywO0hBQh1ymXpwBIY0D1rUSo6g4kh5Vf7dk+hBF6/MNZtj
+/ltUIfHNxTFTlxpiCVfbLIS8YSeQHM9T5YITYDPQQ8io7/yzAH9ZMqBhoApZZtULAW9vnxtEqK0
qM3cePEDivVxoWgjf6cZ75mbeoEEuWwmw2gaezMaULiWnT0j/X+ZShzGH7J5DgfoCkSOCyDKoCse
QPbrOlkUgYt9SEaXP6VqUxlufz3eL7dNBzFCJq9Dt5rU2f5JVtbwcrToxJTsTyzfAEAOfRyaJAV3
WQ1WbZSbNe1GJmyApALVD9VJlLP2ruij2qAw0Use+Ne39WIaoJUHro4onioQYQFx1PNpQJlGLKqx
x30lc1nsDRRD2gvDWlPA71nq3yD+4rAZUv0OD12o6vS10+SFtBs3gF049Fkb/WSHU//FBIBABMWM
mG1vGZ0lrxEiKe24Whbvm2tPZnmdOfkg3/SC8llMFVveZ2nRmhgxlbl3LitLTVfpUIn2gDRtueTb
kqLzp3Uo5/WVzVqfIT8sGAc/YVyaXAJNVCVZMjpc+OGMCUIK0Zg4S0wsDD/cW0MBkwmHmGG4ritZ
3tUQ1+ezX7+dnyZNiN4dyoZsw1BR/Z/UJGXpzBpYovaqWc3wZjRXAe0pLwzv1s2Gad0zAE16N4bK
7c6CHp7Addd77hCDL2dzfGWyvLDBJgDxCUGw7MJ00/coyL04Z9FInIrJKYf9iv7bbYjftbVTmDtW
52sFP+lAH2t867f0Ws8qGmUbHwPot1WOiMYmC4P101QVif8Y0Ru9tgd8kXauX1qQnXGAdmNs3pwZ
5mYAs89JhTT+WTynb56EFcXCCJ1iHyHF5y/QWjp3ipqh30NwDse3xTTnQYIt4Owg4zVL+35d/HW+
HVtYSN+nsW8krbbQe3zlleoV9XweIT6B+xV5B8es9yQ8+MM8cqVLGZZ1vhc0li/mwrHeqgmztA1O
nLQ88MWEDbkrkQ5or5Byy9NLzqS036ICMM+HqjMS9ztyMwNSwK/c2culyACRuKPcaptk7Ri0PR8g
Ld+e25Hf7jPbG9UFxfYp2KQlkphb0DZttTU8uTjESlmtgEZksKSlh1PCvszdMngP7zaZ001FVfWu
RNvNu51BCBS3zOxqeMU/7uleXowiGxbq0qRoAQJGL+5VQcRfAhmqfTsE1QcZKEpnS9mjg5BZQ1tc
VJalcH1BEVfFazJ5G8dfrPTMblVnfQwWB7xhBcUH7x4UtPfoq2T7YLLUvEsTq9q4hDU1jQmMrbEn
WYOHYvHFfDFX7fgOdm4X7ToRKvpjdOcuBDUKKL8j6KP8OgIXP/RxP6fdXeDQwYj91uUKQd3wKSt3
VvmK4vBPQQQWy54X8D/+YFG+CCJSYv6+1aSZ2VoX8daE85ej4NB33huHl9edi9UTVxoF+OHX8+Vv
LwzEw0e0LdRS5s+niwybtBpHBzNVHMSmbeQN3cGL/DTbm1XdqQscJ+D0lYMl5e2vr/wiM9MrOQwI
HCDbUF/yfD2Rf1hCAT6vCVwWta8wsJ/vIPQGH6O5rx5XNHGiTzDfUxvHsLawthVH8Qphpy+LV5bL
3zw+4QoyZj42gibFh+c30Thl6hooPexLYXbDvlOzRUDsWTn1S89KJ2gCPkwwp0jTV06iv7syEbCn
TyKTsX9xZFodoh5h2Ep88yzlU2tOquT7wJreiGHCAjuWIeyHXYt232vn0U8Ji6+LIhh5oV5DFdd5
cQCA0FL1vETAQtB3MLepP8y6ZmBFFz2cxENkGrm1XXHLaPYpSgvlgYzKrzcclslwSV2Ywfn1VPi7
sQA8G1HMcOFfv3wLMEBbpBymgX2gqb0rVALbxzKsoqvOhtD4OPazf7GGc6Zeefsv46ZQV3Uik6hF
N5PZgp6//bWtzRZrlWHv0WcPt8tch+/71h7eQ0cihyymrkWzATDUCqvaN/Ldrx/b0u/4+f6nlY6J
C1gApEM/qVuslujttR20qkEJECCtu3E3FoEItm6+FhvLLEwUNHO7BYjahZ5x28z4cYCkWqcLh33o
dpQAXuOk6PoB4Mow+vtf3+LPb0YPD1KbqASH/OfFvqT6UIHey7hDIZZ5WxR+uPy5zpZxHmHcN/wJ
ydUR6E+N/Suv5u/GhvIW1g0B+wNVvxcr062yQEXL2u9bZ+reK6hzC9VfOmIbH6Gpclu79fyxiKQz
QKst/UsV+fWVb6X2W7PyV5XGi4Vm4pUHUe7BVmMSvnJ4/U1UF+mQjjsj3qWm8+LwwuhqBciXdHsJ
POwrmkN5j8AvSsG7Balpf4NdQv5J8OLfOYuVn5cwSMYNpp5r98pQ/byRYpwO4snyqZqyhb+4EVsi
RNG2Vb9PIz8zmMsVTETkUGzjvAZsILbLRBsQwkk+TO1FaifZDj/w1Hn366li6aPixWx+KoKQh+rZ
8nJbidp88bqI+o3ym7XadoVy1l0+lglk4Kgaw22A79uXppuqIDYweP8EZpR6zVKW9TUc8jU/MOfr
D1MFqOS1LU+PwYt7w6rZhHdKgh6QKT1f6VlTKfRM125PNOI7O3qB5ZVhLvBvTTO9JLSgiSrz+oPR
hEu79QzZ23GaezXEzKl67EW3iFf2PAhRz+8JSXH0zZk7lmVRNWInen5Pid3PDgOTH5YW5lR0OxeD
VoyKJkMDh3LixcbYzEY0jfNntG/cYDyH1bciILGseX3rd5MvP01P+S+EX/LnDKUXcktLZZqeoUTZ
zOHGMOfUzM9MeqCzOpieqYz2zC6Yh/dzPTf5dydojfJ9CizV+5R37C1JTJXUv0NIwM9DbsDslnBj
VYSVyR1SAlhibY6QOmfhCg0gdrRiAOmteZREuypvepRu/ELytZvC7XPUqkQQaXzkVDVm1+7hGXdl
dEDypODjy9IXJOq8e31peJmCn8K6SwZgZEGk60AWMSIijyJCiuchR/aHXBt9Y53fz3SEKHw4SToA
4Utzo6XOQwW/9ud36Gb40wzUyhyXz6oaFvnRarCGqy9cn0SZCTnW/LybIQMlCMqMBoTgTYqMOM67
zErX3UwwjnmMqqsdHShnRjHksVckjNxWjYgylZu28Af/pkfGW/8doarlnYVVFQ3rOToKa5DuodWv
c3lrwHebnLdGhAG3eThxdlvfhfDYxYbrtZ5+P4Io9XKikVX3b0xrJBK4Od2t6JhI1n5d54B6Qj4r
z8tinxyCpteqfNhWyULaGGwwobEML86xnaewlvSNxSMzjUpQZrS7qZd4IhoHAxKsTZi9T6F1pOoC
6pnDxEOMNmLoZwcP22h3sjMF6bwqspde8sRjhnrmPenPQHGu8Nv8e5QenXZPZbtm0hJlxVChW7tN
6k7X3k4/Ncs6MkABACvqJr7dRc29ndql9y4cAHPdo/vayxvQEOl3n9bA8AEti6l9ECOt7CvABZXC
h6zvVGKilwsTWuHdGGW8S1UY+qJzhmqqgwtmHTy4ndch3oHvPI81d4t+W70qKMJaZW16H2gRht6+
Fcs4bRXQS3UPfCjnlsvjnWcutaiHAEO2BX3uvGD7fNvaGDFGB2mY1pDEuVrpVm+tOQhZFbIxdYnV
lSlJcByGaeffRBEaSc65PSFyZhBRpMjKXZhuHcny2m6ixIkBZfQDIDO07JrLRYJ+FTEej9PwBjMA
ZH52QpgyNJFwGNf5CsqBBJZKFQOqCBw3zxgPaY9Mb8OLo3CF7VxN8v1+WhC4vLd6C6d0IRt2oHgA
kDXPcWCvjfN5bRDPlJuctcQBPqM5XKybvB2nSl0Q+PGM+6ATEOO2JpHk+M4sAYFSaPc6jaVHSZOx
hk7FPLBNV/+a2zF5yDpdr7HaN6ElVqYg6hA+f2m5IkUqXPggwoybMoiQkFiBdjJKovYD9wxwDDAk
zGoKDcRFtfMJAD3ONcM5GFGRfz+uMkeO+kNw83S5zV6jfBR3mixkRAhv11otDRtI7tPLxMJaYYvR
L124Sa+3tQaN7u95j4ncn5aR9N1ZtLru+Bkao4ciRoagX3SWY3KbvKthzlL+OGroli0WCo8mtk0e
8yhN9bqYvZa9M6UoCsJIFNIf7U1bjbpQPaUhCrMKep/zFihuL+5bW5nFweoogIXI7VEtWeA0N0t+
xw44Ru8geK78C/raKyAK1Ors5irpiOe6zek9rUhbsBGeKD6IhFCrPz4wQKIAwSNPWFN0DT++o/9X
uq36GiCOoT72RSoCSBXORGMQ1Fg9m3HYNe1a76ypVe3ORRrE+IaORWdcW3jxFfWetmHYvwXQWuZn
PoDvzEQXSDVgzdRqXBZSpWO2Dcvcqc7QSG2jm54SEr0smCCIjPSlYUwAU1uRpPdu2mt2AZRuik6n
JeEkUPj+qs8yfrVtgGKy0/kDVrlATOM16/um2NpLr9fRJBWSUx0sD35ImlTXrzGH1UdlOIJ0v5Q4
qhYPDnJgTMO5Vp13nhaDt4x79IOq6J3sXOhSMWXkmXdKxVHXaMENaV5L5cnGKzcJiiWVYmNZpU9Z
LOiaK0eNQlwxYevuvJ+R3YstqyQLBc/bhOEF/NSQBQ0Okq4vqh+olDlxO0ibY87hLDKMbR25A3rF
p4ONvoA3j4esdYZ0oOTSW9mbsoNV8WVdB31en9ocroWySn1xOsuLMtfM9hqZB724lkWTB1j7utp9
On7zrNGBwumQsBMPd5hNb7m603HsmWAkrM8rVDw6Poblkt7EKwXcI8He29JncY62ByuqngZ9fkJL
F7yuUia5Hio30Ev/dOo1ji0StaG/mwj7r76Db+CV1WwDf+4jA0b6ZAcbk1Ff59g7FrzLenr6ZpSj
GPYIMCdfmXqLlsqsw9BgLPPSJIiR1YSC+NarS97Tpvdzlizw3mxI3y1mspb9h9xIOsPfTGbRdPvM
agq0uHp3mFiVHeBQdlv32FKiPz7zwCiuRzUiD6zB0LnIE35uLqUE6WrtZxjJfABHDB0PmNKjgL8x
k0HHFCf33yKo9LwhrtHsOoGZuzHvRrt4akscrwARvHZh/SwkUOauEqU+QL20KgoTv7C5TYlyAYDz
XqrOg9fwAfKq0Zb3fa/0ZhWhYGnmnzMb6n8Rd2sA/Al4KqYiDdYo3rpMkFZVZYc9e+Mo9TR3Gku7
jA94LDAvGgcbG+vmpHlrQs7nKWiGlQwkxuG+i/4evjrWG7tDiy5/WOvO6a1brDsKhgLVQg/xGrCn
CFNI4JrSJPYDCWmNTyNVZyiU3qisRI3qszD8oSvvT2GBJQohv7Q4tKsPi+E4LEZkb6QuupWE19B8
pN6GcTgR+qZbV8eEjkZIyI2fudAKb0SecewL1aBueibxD+B1nGIPYfcNvw9XQz8kUmVExHdT3/nj
uz7scFK9GCMwa2DgS/2FSY8Vb3PpKdWwiEATGDOhFdzcwfbpqLNhNC66dLYDiQIxUbPWjRgBqI9b
O31FUBHs4rDegrcTN54zaPbUkg0VS8TosoavsRrhBuG2cfKuH6+b43yuEUXS8xnQqT6XjoAQmIs+
t+VUDnEAyjZPlwMNwVcWpHGUfj3kx/Pv/QA4194S4aOyrmeIfsy87OWwbqdcFfYlIviDwJnIRCqv
2hmOEaTY3KFlfR+MRl//GWWQvB+DiOtt0JE1XXkAON3Wf6LkAniSzK8AyAqlperb8cxCepcnrko4
1SwcIs9tTtm6+JhnZtejp1KJFYxL1j3xncWAOsob6HLr8rGrGweQr+qztUcprS+wgNqOHW/GuQZp
S9oRF5HXgJxFT9QY1Y4JHWblhzldgFp/qNa+6vwNLFHg6tugSOYgijtU2eZdN1MwR+IJwMjSgepm
Qr3hez3SsEyWdv0N0v2I6luX2WsCalcORWBdyTFEAPJdCCjHLPcRPoyevHUh1Ybq0I7gKtnsROq9
RTM1rOVZEQ36+maqzR12ndHon9zSat2zBEO9ythVtq2q23YYhRmezZ0Mh/UiDBZZO/QWYdui/zhA
LEs2HVo1nbWnz5EsnJF13uRnM5hJ7i3rarqsIo5mpHP7uHKy2kCpd34yVpyY3nrHyxsO8OQYNZ+2
7FbYqNFsiW2Mkp345N45ohmBxFiYL/nDMLQejgNVMnSptZOkQ9UdvJbWxESoKFPYkh781Y84/SJC
DhGiDHwZI69pVcu1hMDhx56B2r8Wkmy91tyE6OHI8GO4WswbH1W6waZJaAlw0p7S4SpGXDptc46H
XK6FjcqNnS8Lj+Acf6U2UxfvlaHCla5EC7bUSRkJyMCWccxNvb7W3+UOJh3cvvZYvXmNNcj8JklQ
itgzaSOOdCYKweT6lJ7kUf50LpR85hI+rz7rnQVEgwNwXme6NtqsHCNIqI5KbCMUX5t5TxErycXN
abugoVxzIig0ytgoCPwSRLE3DR2ZrL8a4FVK8Y48MRmt2C/Q64Enagmdr/TBqLf2ZTB0jJlD+OUA
BgjOSmW/CtjZs8mzE/k5QbWllFsYr08xaVLpYTn1fiGSkWY5aag3PCi+AWcGPl48YdQqrR1v161u
fOeV0dbjvlBu3hdnvt9mS3iIQJVpTU2z7t460uls3rVi2Ng1mDWemRQ256rV4rj91zGO2PjMHome
4tO4HNMYaJWp1UEe8Id62w/hmG2odkt2NtDJzLLNmkUrn3IaQFxn9nFbFsStJEjHwBmfetAWveFo
cEGNhAv7WXXc8lC9i4hnTofribNehIZRihgvU8AQcHOfzJ7aY+QjJBrlDVQEU4cKdpjqTVUew/U0
qXQ62FB51gnFgvEIvUdHlxqsWauBH0IlFAdEOFg60DLxiuybXSmMKLuEPJ4s9ufFiOZpPXgM8Dxt
mSFhdGe6nWzSbY3jXPqIwKZM7mDud8XZKjIjWTdjboyoCkfMn8qFtdq5ywbJttbqz2j7FeEjZQLz
fdck3fw5mxyNg8pSXuPBRZWpPbfHNFnu26Sops3qr856SFvprO8JrdbOOAxN5M3iYqFj34ltXzRr
cT93sIA+2bgK1zvcMFDQoFCGBsYQp5YakC9GxUw170TVrT5krdIR4Rk1PANFvWhdlmInm9l9QGdx
ts+NWnb5l1zaFpVRKFQHGHxRV18gFDX656scjfGuoruQ3I5IHrIuhxqNquighSHS7wmqp2m09bEV
LbYu7XefnKUsWo3fZsdCirtqIZVtOSbdRFzr1Cw5mNYs6xp4CyNH8Ii37YCnpzAt/NOzbli/nDKu
U5RNGKCjnmOR4JivGE6iD1xXZWSVadQSwAcoLhhwRxoFgG6TtXXApIQFphP1lOdttsf5D/VUfxse
6npVzcsKUghSMlq5BwH4sng4ptxFsupQ8xTnnpZE4I06rO7w7mHWGo7szE+UDSCvjIuA0b+4+r3v
VydspwWGlMIsKgZUP41ISNkIU2FXJcdTOKJDa5HjC9tsh2Lt8ytJiSxHIBjx7TauDLOpLoJxRX1y
u6Sz3jJOIm4GCQKXj9x2ZvEXTZXoZCYxSSXbrrAQHTSVhTAVbU3ecKO5LQlrphAIVn9nXyrZutBC
tKJd0c1ixsGhmafyPUsK1Z8YqGNvTvHg0fU+T1xs4G94ge10kxZNuCL6bDqrSfnE71ZzB/pyHh6d
KFLDI7GEyr9kIerw98D6Tabh0C8y/yJzaMHQNQJwCnjXBn7vKtiFps6n4GlpDMcKn3H5jO6JLn/N
miT9mNMOF1inDbj4kKwvpn5daPXp/btpR9Nilj8VjwL6kg0CpzUIxzwu0NJmOOpuNtlIeyIGYqNO
ePyAxnXv3yD4o0+C2bJrXtVpD2PFhZQnsmF0iHAELDTEhACIR3lseb1RVm9wSOp4Yf7xHFKmU3E7
5TGc701HZxvJEmiFOjTYiUU9w2ZRbFuWhLtu/zqkddGJYW8KPQcKy6MM4k+28vvD4pnAsCiahq19
hVeInnwC82HivEoRUSexPTi6oNH57TBwMboUTbeZA2dU+RZGVMLEnE9AKIrAZUTNo1qYPA20yyiK
bRUVbbRdjjWAyqypmCDfRRJtdDPrJ6ktHOU3kQVX7DyU42h+XFuBmx6gsda/CURrM2yoKqTT+9S1
1Pj+dKaadftUPJ0AekIVg321fEGIG5rczgGYogctXRRjPQFp5LEJufUwJdlssDMbJqu8Qb56GdoN
R6A+NXvLXiSnpuNSDN4Ehl0xGKborUHGA/RVVe/myEmMgQ8oFIMuTzAtGks60qAAUbA59KdaHnVY
IgcpA73sT8liOiYDKUWlfOSKYtLKcPa2ohvhlbFAF385BJ0zhoTJiMiynfSDB68wpqFPRexM2K12
tLGk43sypjQapnZcjLn+Tx023BPFvA4lBuZQVvHqeprRPEJq+DrAr4QWTRWNo3+AMY2R2bVAV7+S
3WY5VtQE9FnninFv2ptSUu97hBibmsRe1rzeuJk9jfkG61sEQj4+NWD+Ecng/0cOjIYb/vfEg/ix
FOvjj6wD/fsn1kEY/A5wEygCgL6Q8MUGhHBiwITR7zakGD8ywbADbORf/iLAhHyIHC8C6wbNxdJ8
hL8IMN7vtJegUOKADT8mCv8J6YAr/NizwlSELwCZDXiX70Lk4nl/SNkipeVnDhSbs/MwC7ei7i/S
bv1nLd7jZXAyiXCUAaf/1Nb7AYexrF0EAX0ZDsowsEow9yWbgPPNmalPucUrgNWX4LPj1TzapVxK
A711E/GHqxU8kgXsYzggDn+TwvnYiG76UxgY6ECijja92+7mwuw4NqxtD1IaaPVnK6lA5onrds3O
5/6di47FnobPFzOK3iOgcf/D/Hhz7Ar+yDt6CUQ/3mPoAmmlvYvXjm7c/XCP1uTgFUaRAIsBCKGL
Be6odcK4hV6wpa5xl1nd+86yz6i0vUPwgaDfQKKf3tEbdr0r057P2b/wz/BKnUU3KsYR6JWX9hJF
/XSPzLEnfDcIb0837n+4R11mXxHzGA5gMxWCHAhJq36PwFwe06i7oKz1f9g7s+W4kWtdv4pfADsw
DxEnfAEUClVFFmeJom4QpERhnmc8/fmgtt0kWJt1un17wg5H2G0pKxOZK3Ot9Q/f1LG1zRLjEWwM
jkGoIt5fGd5I1RbLWg1SYvdE4eH7kOf3c5DvioJqnSH6svv5cq7a03/8UgQvLZAWUHX0BY3y5pcK
C4EnNVjNQFYzr8ymho6Gj5QgPfqksIydqkvUDWqE9udB3Hw++PKp3vR9/xhcF4EK0v6l27rCe4qd
WeqJXzZeSu0s133OkfD0+RDrY6qJIgony37Gr1tS1NUQoJwidcG3eploXnRTs4s0av2Ffg5ju7SD
307l9zggZBRAh5BIzNWu1FvS+DgPG6+26tcgN8tjAyjDBcKUU8wxUi8x4wDhghR/nSigjhjXZzr8
OoHtw09AKFMk/AF64F/vP6WWQW/G7rX2Eoosl0kUD24Nmg4+xjRtW6oFAtyZYXpElx6VZsGXntDU
VxGw78xLUUvK0IGyEb32JWmGaxmoHOEbNO7nSR/QueGv2uqa0Hwfa//oV9ZVWRnZUSN586Sk38/x
jOmJKi3PCR6LfSl5AKeuwad0HqRvcTMExnWfFCjEz/6Xomih98XBJfgWZcfPoN1f9+4E6HbrS2Pw
gDKl6oxmHFLf7uBy+cU17zfDVaMYW3G8XZyhNihsiOHlkAipC8B531LMJBsQSamNwKHiJTzS6ki2
ohXkbqCOL2iiQnXSQcRgGOTq/U6RB9lV+ta61KzwzMFSVjguEOhUK4AR0NNdqCfrnQemwcQ8u6kB
c4LpwMggIYPDPIDQcGcQtfIhusP8iYfnaI4YB5Rh5xk4Qe3DShFf8RP+2qE1dY0OjGUX7GxHnTPD
azIkTNA7FZypD45NjwdwTW5kM2Xhcaz5h2Ud8D6vpOA7fkCTHcXdjktEQ8qzAiglmr/++gHT0PGV
VFgjfK0VTmIKxFEDC14TQBrhSwqo+BjMzQOy5q+fD7SCg/2xnlzdigiplbbmKqYOGIjXEF2RUBLT
ZJdXM+QYc0yFye5EolYKVcztm/QpZh/Ynw99KohAxFLBvkEj4Xi/P1miQgOubMvawysoeYWncgz1
UXry5zw6M9IK0bVMEtIvCsQmcZWKxWokf240DBj80kO69UbrKkRfU/U+4JlBSfMm8sufn8/sxKLq
sgiDd4FtQzdbZv4m/EtC7+PejC6V2Eaq28A44x1sI0TQbhALOKo4FWLeeWaSJ5aTQWEkGJIJvXn9
yhDgp6VjNNQevt3JxtLjS3WgDo70eH5mpDUMbFlPncriEhY1yBfKKiyTXCDnCv7Ok43yNZgo+hlU
oRAAcnr6FRttGPdD1/6qxAZSfZb8+Hx1T04UvBUvKQNA+nrL6pXZG7XFvoFxQzNTOyKEs22q8cws
T2waHWzmAna3wNit+R0WrLvW9/PaK2ZYJvKcf41qRCMmHGPA/j+UEl6qn09sjY76Y12BQsu6rlFY
0Nb7hm75PKL25qFjoT3qUFnkstmHkUX0ndI7HHLDDQS3cq8Pgeyach0/mU3pDq1ebDV9mPeYN+jn
uLcn7uAFpk6moMmYla33lQ52ysyDkI/ti1vw6rQvzOm5tH5Q3k9tA1NxVxW7G5jtDX1rsznz6jv5
GcCnLWBROK26/P4sYYwQa/VggdAeENyyBo+a86WMy8ckBy9xOgWbzz/CsndXTw5w0SZsApIakqTV
Y33ShYAbSKu8dLYOclU8YiZ65jufmtKiPrCQANATWD/QgJh1qT8PFSCWUN2qbZ/jmldP20GavgVA
8zrhzIAfMpDlwL4Z0VgFwACG2ljnEyMWpe/GvoBUFe0B1C/6Z/wN5RHfhZwKb2HS0R2ancZTrtOT
J1ruV6le7vDxGT3faJ4RCToGS2WpNpRxFxvR6+erf+psq6C/dVh+SxK4ejhPkMnEvO8qL8FZz4Dx
OijVlRaHt//dMKtNlXRdqOtdX3k0dkV02RLYImOy8cUhPBNFTjwfIV/9OaHVdirS2opmenVeNM8/
QDS6WS9cp53+FdGTc1/51En9fc/Bh8dD8HfYfnPtwO+QQzWFzBAryLnkKsanlm7XiXTVmNoRidG9
gNcZNuqFZ2jB3edLeurcgOjHHXTB2PPv9+d0GKNoEEu2WIZOOq08s3/BrLL89t+Nsrp5CkhPcsjL
zJvM3qFWANojPZN0nLi8TbQY4CkQ+EneVntjtHxgmJWCvWM3HlHwfKKpeSc18Y0R+vco+0LNRv70
zDY5eaWa0NOIc0iJfCDpIVQL2rA0MPABae4J+Ri483RHZXXejwbBz4/wOtUbaRejALz3JfXh84WV
TjysqfgQ2kDnw9j/7fz6ZvPE4+SP8oj2UVZK34sqfUQULwDSOjhSkH0Zq+RJLaNfLYJgkMulzM6K
bPP5T7BOHH5yZQtyr87PgMX+fgsVEdsroePpFZgAekgjv0azdNfno2HXdHHtHiwQbYr0thpq5ZDB
3fHaXnZDwAnuSJ66oZiS3DbYMII7yw9Bo8dO0fT4Z1kmQAx93GBGnuC5MzmoTlK/LeYrS+uDLV2j
+6YOmwvYL19hJdHnR1FzHK3Ea1uq15UUJ55BE8eRlF7cIPe5T6sc0bQoIqcL6I3nuJ7bGV9MF+Zp
owsScrRAW2yjTEYb24F7dM0QfSzUm7LGyzsswkOIt9wGWhSqXEN2RIqhvVRFFDbkOXK7NngYe5TY
ykQ5jPV4GZiR4iVhVUEwxIYwQ/qTnksiblRqC6qdz42Lp1u6RQbgXo8meTsJgb73Z+U6HBVgkMjR
uGEy5E8SBnm2WPgX+BEMXoM0qd1gb9mDCNtOIhAjvewo3ksSNo9NKx2S2hSWQsWvTDNeogbueT7t
IyFOkQ6EhYGHj3bRSXAjMC356zc/pE3JlAxkP7iQV2fdj3P4d+JUelg+4gw1zIGNICI8segmsOI7
/tSZQ3jiXjZJuEyIQosKzzrVhywDES6sSo8m+oSWkxk4XSi6yK8dzLlH+K3Nz0zxQ0mLi9mUTehQ
msLbCjmX91tercN0Shq94JEJHAYl2sSl8BXfF7mBUn0ePXcV/1DvE8stLe02y7JXFOEu+Wn5MZBL
1fbLMN3jsydvtGicrjU6lS+qICvbTtIb/ChTujSfH9NTkQIOCGGCKCVxVFcBcjKxcLOsoPSaMrtE
7/LQjSiMzll4jW8xTQ4T5QU/nuONVcm/esG8x93vHIvpRKiA8skLATYdEesDF3WoFKPtjILbJnO0
tAWB2mpOOKOa/Plsl022eg6aurjEQ4y9qTisYpICNhCA1Yg3V5J91/E5IuE488JeFwuXPUDAI9kw
VUlHm+T9HqBaQSey7lFhHeSvzVBjypvnaFOEO+oyEXKB4a0eKLdGozVnJnfqqoMEyZsB7SoTRZT3
I+f4XgDVEwsPtMFhYQynpf8AQgp12fxGW5wA8rg/4+d+4kG0ENLRAiWdoGa0HMI390xi4rkothKz
TdDBxh3hvtIy14gAX6v+cGawU0tLI4F68NLt+FDd6CbghCPMOi/V9BsBXJmjdpmTKPpFaSBYoRr3
SqXfgwH7/vmuObWwdC8WdinSRdSr3k9SG3Rwc6pUegvSRmrcUgaUhwFQtykrydUmfC7R+H38fNDf
Gelqr1Kk1EwLaDYlMnE5NG+Xtgfio3GxebiQJ3ukay7hEmN53mgvSoLZcYRhEEas2Qug9B3lpU2e
JBdIP/fYfcwsi2FVLkXVbBsM0+wENXJntMEVzRUKwn0d/1DVklqg0LgYKzQOMs4aBMn63ki0Fytp
n4xyVsBeSl+UpNNsmvpXs5EACQGwYptF+FwqcoYYYRNQazQR5TR7u1MT5PwtHBrrZpGcNmpEhxNL
2GCBfP/58sjLOfqwPJTSSCJhXaIz+X55tFTVS7johTc2OA2KBr7C8pKAlY1o13OhHdSpM7alLx6m
5XUQIhvzHfD4lu70fC+G6qbtwsY1imyv4VnuYoKkshiV6sSR+qSbGEDHQWRtESM+Vyk7cTEhNAL6
BgEHVaFl9f6XI20C4r0uuSV0eOqo2sw2jWRpMzRjcGmWfNWuMs0zZ+dE0ojGDzV37kMd5TtxlYul
uGbL9awVXj2o7bYbsTxFSxS9b+5lSiCluI1mnF+A0vvbMo0kZBHJLOI4F0H3Kl80U3sZh/YrPETg
JOJ8G8P7OYxVWrliYQlnbtITt9LySFAUVIng5UvrIwcMPaiMTsXC1lqwkvEDsratDZsDACU4jOV/
5mcC05XSsqcRU2W7QR6kc2/YD3tMAndAB5NFo1W1jqhjDI7KN4fcQ7/5Ip3EKxFXv6RBkCnEvWay
LoeIJyxSnGci+cf8AaUvaOUqRU510bdaItKbs69hsAGFJCq8tCsj3Kksr8SK2Z5aExTKS+2H9+xS
e9S6I/C9zw/Wh7t4NfTqFqmaSAozMeWKbKcdANf9VNA/KPszX/jMMOuSuNnLaYjuDYfA6o95Cm+s
bTy5OFdv+nDhL7NBLQV5PT4h8jLvFzKASdspEBy8Adnnva8jyJri++Z+vmanvxfI+KVlDkJeXj38
5NnsYAIjvU5KspVb9T7U1Ss9Cl96y7rpggzl9DS4QDZ5J3fm3xp84WBDoOXdqSxL/WazlGnfkgwE
DF4Kh7xTbjs//jlBcrGn8rlqq30AQN0x6we4YPszE/+QZy7r+2bs1cSx34rCEP1bL0BYVrNSt9aX
Ti1J36Rv8r5/qNT422gKD2NTXlqSduagfAily/Aq2obID/Af6+w+yI0RiTcr93rzJZxksC7BxVBd
Ax7dIfhzZrBlLu9unNVgq5rIjAERCbSRe9ni/mLKtt53G4C0VK3T/3Ko1bb1QWHDsTRzr0HsGf6u
ExD9pP4OVPOZMtPpSaGix7UgIV2wijSK2pWVLnFAOiByLor6yD3hgkQqO09XaG70f2dmtJoXwUvZ
Qt/y/WbN6EhC4GVmk1V3yIQn2E/1abmF+oAo5aikZ3boyfm9GU9+P54x4IkoZ3w0CCk3hjQc8Trd
VyYEYLndfX4YTg9FewGxSE77uo8ST1SHITvBuMZl2C5N9cpqCqdOM5B1yblm+oc36bIZ6StQvBZJ
ctffDZ3YHAGvZV4TMku6DpwTfGFntW5TzfsYVfhEUL58PsGPtzKd+0XoBFFSKmk4Br1fTLUWBbHF
FtibOvxgcavbNH740lbA3oJyL6jZZRXin41CvZu3xn3a12eSqyWUrY7gux+wOhedioiNiASnV0XA
blJ9p9KhSM3h7vOJnrg12DJkcJSsaR78zvPfRNS00md0dljcRpLCA2/zyg6S7tzWBHD1cToUCU3e
ZbwE0RRcdtSbcRpEMLBx4g2ry8J3SLL+nRpn+pYXgZM2udsMYng7lSN6DMr0YypjmreU/DaJjCQ7
GNP7RKh+Afmr7MiUUSM343rfdtTX0qpEZV/Wt8Zc41TWXFSFcoxH+RaPysKOI33cY6fSb4dIE1AV
rzDahg0H8caCUS2XX6hPNZdTEYBup9y9DepcvfCBES6Qlw4IBHqUudP57HOa5Uhnl9AKvKbPzF9F
Lwa7xXfysuijXZ8LN32nZBcJI21g6FqONYgHqVPMzdwrqBYk7bZf2Dm4NbhDbyW7HvyllxvMHo+I
n2WbqFeVr37DrG3YjPR8F26RbWRt75mq8EWJ0/SSj/Qd45bxviU7dgormG1ZKefdCKvYniffgN5S
5LaspdV+6IUO4/i2cDBju+jmcVeUaWpbGRYLBqT+2zBWTa/LDf9aVTMJLL6U2gk+H46qkTXpUrvB
+wZmmS8+lU33MOBVZiu5fG340j6RFtd6fZLxT0aMGbyBbDwhYgV9V5ObywzfTgp+wnScEnHYhMns
34a+1jtQN+sDzXIT3XlROIS4EtnaUjwcMB97xZOtOujyVF6JsKwpJvr21AW1a8WtBrpVji9NfAAc
MVP3tRhqLjRKcY/F6KUkKPR+snTYR6rUu7ki3StT8OxnCDPFw32Epv8hkowMyai6cFoz+ZGraXnV
z/ULafbMtK2NQv3cttS59RQljd1BLHYD2AJXBRDGHQgLeAH67BBFTTARkHZ9aToW/DQk1ybFhR2k
bWgbKzvUd66pvPPtBr8PPRwLDHvuCu3bVCJnASU57i4A54y1bSo+Ql745zkYeQ1uVocHJCibLxIg
F2QjqsVePZM9KQt0/CHU4qB2zQjVApFFJ65qNw6Kb4XZpNsAo0oHk/DhFkCxT3aodHuh8Y+lPomP
Ax5fCIkEyU3tl4qwGMEZdmONOLWo/qVuCurGV9XhOwb3sZez8Kj/gwJQtj1OlNWuHyXhqKtVUlM+
rrXclvwJDgZCfAa6UxAVm9su72TPmIGDk48lDsQuROWEKocNWZYXGa2KPcIWrtY0qIYUhc4fL74a
YruTsG941lAg2WPEfUcenXyltynKdg8Ccl/1evscKtjFx2j1+XY+NcOrFoayaqfq0FcHS64QAhIm
IcYItXuIJmlnULBAozV0Wn90S2FwMtw1tilGm4dR1p6McJQuKlECd1emhj0YxnwNKLB2hkDYdjCH
7VnpyJCrpqs3UkfGZheTnzo5HpJeCuuakCIMw6UcBM+tOOiu33K/ZooWKxu5DubrtgRe5gXmBLyQ
tOfKyBAeKBWEDGzIE00AwXCWQcPjrIsTQD07JYxr5AKCSvYEoxtip6xHQ3SNuCivBSHvj0Zm9YdG
4sxspRhEdqYLzX00CdJeTQsVKhbmwz/Gwr82QrNx4BrrbtGrkYMZrHgr4HsGKbsgkk3As7ENGvb9
0FwB/x4cv8p/agg9a04ZRoFbVtaMJ0WkUZP0U1/fS40WNB6EqeFKy7W7ZNFua8mgLaowF0kSQsgu
fXVTCaMjJup10sU3QBVvB0nF0Kp8LOv4Zz2Vgg37+kJL0yszEJGSGA4qpAjbiHQoyEaI/1EtPQrQ
quFUA8HozJhKMm7OEzAbb26wWtLTW8xRqMREde5iwpJuyD++6TIutSiHtNtElB4NjRujWpi4U6Dc
wKiD1dp3kjeG7Q01u5+Zyb4YG3wT+iHYS6E6OFw5X5G49JHYNn4xUOekQNnaqr/wy+hL3qkQ5B77
dgaJWXePjZ494m+4vIYFkmSxvBus9h622lHIcmxL2uLSjAx3EFRAT9Vd36ovqgEeaNAH158nmtLR
LmBlpMm6FVqfI/bV6urGFvBdS4t8a5rdMdeDg2HmmLRZAwx2alEbDN7Qs6vDSz/XHL/NXjFiPajW
VxxrMKqxvuR5tKXWvS/U8JcfoyabNccgDS9CrXMhVr6Kaf6lH1RYcNJwmBN5KZbyitcBjcXKvSEJ
F9z+jkRSOkWaR/Ecid4naEMpxzx87JEhUBIDeZohrpwhyW9kZd5ZGCBvxiDN7wSJk57M2VcFh9UB
MpykFdf0ijFYbDVaUcKPsPd7omtwpUrZRo2kJ8y+bvHCgrbbNHZnmt85U9+TfnLw9XXbUcpfLAp+
QZhdiHVteoF1p/v6VpBG8zkrkmOb6ccaeqSD+00G6E/YTTiwtL4m7RT+h1HxCyxNw3RTqRqsVUxW
Eq13Ix4kMOLaeKNOeuuo5uypVXOX5OPrgA7XoaJ33x4Qg4ch7oV6HzXfpnDso1stwxWyuPULYwxd
MJL6NsCR40AF89fnz7BTafUCbIfCg7YZD79VsuCPvtEJGCZ7Me48kIfAA4LzM5/k4XqSxWvQuF8x
pd11ZnQupz6RWNJzp9wrakBl6Fq9f5lVOTLebKPCa5rasUJzl7Zonwj3RTpcWb5+o5TC3hfpqKJF
w6d8hXJ6wFbxtpWMi7l5RlMU4b8zqdrHx+/iQ8h2oyi0pBerVG1QCyEIzC73AlxmIO7YyAw6AmjQ
z1f946MUKRWaZpiLS6i8r5FSCZRoC3OinI0PIz2SbQGe3Djf9dCoRGQziupcQfTjxETQM7jNo/1F
SrnWUVTFsAIbTPVk0PS9iZcQj+0j4iubzyd2Ij9bMFkwQelAKsq6AopXkLiw3Auvb7oDmiFeFgqg
IestXMwzWe6pnbskZjx+kLeWdGNVRVMLfcBSlLGMbHHD9bf69CznXxdBCQcmFU0hRd1MlJZL81zf
c/mrP+RIfw69hkciuIAWSMtqIk16EUT0D6x0ufrL/QDNGTfzhj6ocehV86+n2m/nvD4ziBUIdTaE
haf41oNUo0mYl9uuyq/ksT0jXXdqx1BCMDmhpE+A8t8fz3HWkrHMKTsJOakm0rWkKE5hdmcEPk9E
AU2TJFkDFcl3XLdgkE2U9Jn2vtcNna1bj3I60HJSdlAJ3UQwzkBVTm0aNFSh5QBNX+TnVgdc1DtD
LtOWczA1B1wBDlnRC7vaTF7muqSEyPLa/qR8CarwoBvncKAn1pRB6Vybi8gS/s/v1zQJ06QvsoLP
N2d0BNopQUZHj5y6k9QzJ/FjiBHhHi31OqSV6DuvTsdUIk8w1lWBG9uM16mWISCdyT3NhyHaJRog
rrmZR9ecW/3+8xhwIrN/M7Ikrlp5pZATGwwmaTTmfuke+qbqfT7EiTCz1ID4jFgDgD1afUUM06t0
jjh/2tRe5PrOVK4U0glN/5clzzvDqLcsnxO7E3ARyBoJRCuudMtc31QPMt2qQ38gxphJ/U2u7uop
+QmDz62a4MJo9DOn+9T2sMgwsADhQsYy4P1os2COdcLr2qNl5uBtu60LBAbHc6t34gMt+SF+AIaK
sLe5/Iw3k6qxEEVpgyMHJOF7vUATNfX28w90cghaAhTrYWdR0Xo/xJjms4jiBJ3DaDpiqVnZcms+
/HdjLJvkzTQCecQlwiJAxZnm0Ha0sbx0Px/ixAdB+JcAiPIiyObfDdI3Q4B6GUrKGbnXWuJXs4h+
9qiAhOL0N25n/v6FD0iiCmZ4tVw9vtKjqDNObiBul8UvvYImNajxvzWfP8dZLZmhBn2lldT2gOoI
9pz0m8E0Hyoq+p+v2+nP/+c4q7tDGCYFDB7zgeJ3KxrIGaL+cub+PzkGOv2/+VSIv67WrJv0Wrf8
5X4yfLfz5V2FDMzfmAa4JosCokGwWdViS3NCTrhgGijUH+I2v+x7dff5ECciGaVGQB3QCDXmsgqW
Ik6HmJNS7i3m9Jfqd8cpC1+qJrucrXPt/JMLZtCf41mLAce6Tyfh+Krz+XNvXGQ3wpkp9X8ZqwIk
BnQMZiN8fCRUl9/w5sBIVpEg06LnHjikK3w2IOWb/VatIkeMzTOF6lPzWR5/UOoMaBzG6jLVhzbV
rEJkrFa8nZu7wD8XYU4dfxV6yGKBBLr1wzNPqgsd3Xc+zpRdLlll4SeUGKMz2JdTwwBBscC/4Mvx
0Z8FAIkZoHfhKUZsqyjoYc/i6Ep9JreRT7xauS4NXud0T/CiWZ3KmVq46SOY5lGEvi4mqomYXEmG
XZbVxii1rRCDQLOMTVtre41yDjLJ3tA8JTpaLbqEWkHuJD/QduUNMdtqhQSfbHlJUW54Dx/yQb3P
i9nFf3pXK50tKVe9pp25IE9cx+9msLr3m7ABCWApuZe2uFlXL60qe7FYHGU8/lS59j4/mydHw6tJ
EfFk4EpeRZjA6sTIKNnMUR1txPkarQDo/EhLFL8i61yT8NQm4KXxn8FWoTkboe+ZEYOJaHRwH9hh
Z9iG/vh3poS/yPIwBEW5emFgF9Y25sgCjrjicGCcUQy9ANx7ydteN87Ez9Nz+nO01Qnte2rOJbJz
HrIzW0OZPE34GspnnpunBwHHIS/oOHS234ccvzeQqyuBsWDI7gr5rWghhVJXZ6ZyKk7zYv/PKMte
eRPY0h45E0OXacvFKNpYF3M72ialXkn9L6ez2uIl4Oh+UhioV4qNibOs/KRV8plQcHJng1RSsJoT
Kf6vkgPuOjwH0YDjHdB4wvBL0SsPW8IN5S5HqKwzSdfJtftztDWXBuxC1DUDowVq446oCaEFY08m
om3dXwafcv9Yy20KTIS+4noz6JVYKqI+sRlEXKGKYZuZxpm1O7nf3gyx2gmYCJtiL4zsBEPeUFXG
GmcTKn9rv0HY5fHJ5QbG//1+o58T+XQ3cvLUoxaKMDdweRDJis+RIE9+HC44k6sHbYd1mh+ok4G4
LrdoS8ttNHR3ktAolnNbzR4+jz0fR6K2hk3s4kTGvluHU0xaLTGOeOqg7rZVlGrfNHRIqu46JvH+
fKiPNx1DQRcDKq78Zuq+X71eLkOpg/Lm+YKxNavpK/AHL5TCKyEJvUy5pF2bx+2ZQT9uDAalxqaL
WFx99IlIUEvTM3SO6FzMrohNSZFeZc1wZvt9PLqMonEf6RQqF7rl+6lZ6LbPCFCyMeLZhVJCAzBz
E/Ex6mWqCvqZb3ZyTqTNVERhBH9ArleQyjRsZ9gdQrKRIJqkAv3CYXQ//14nhpEop3FgF6cNPCTe
T4ouZJqE8ZTx0ELaqxAumblddfmZQLT8Ne/LdtTb6Z2pGrQhUGTLz3gTxMUZhG+UmJkXNCLCSWYp
tg9mrMfnUOKnpgOfzLCwpYAEuq6CBnmPm5OFjkVWqPdItm+kQbuB3PKXH8ALvB7bxiWPB5+yihHS
nKRKaigZCNKkdkwNjGQkaGfuoxP7DW9nBGyAtYIHX8Mk0ZTE7aidM0+2JldDcjoTrUvU8VwZDRbs
NV4+3wnnhlvNidR6wKlQzLxqmLa0JK4x+bKXLoC1iOMVzdPfGA7FEfR7KFYDEnm/I/KwEOVe7xmu
rB0UdjycBbwwV+w0Mu2Y3uDnw52IS0BeiIA6zAjy/dXzCzedcKjFLPOGOUOhLHjGbMIF3ucY2lU0
TbtuMnZCcO7hfyLwvhtVfj/JTi+TGbW+zAONgODvDMptRLky8jCK+OMg/391qTMO64vz+f+uLuU8
T9lz/o99s1hbN29VppY/9y+VKQMragzrQChxh4DGXlgt/1aZwvYagQLquGhPQYFeQEz/lpniT2k6
rGg0IRas32Iw82+ZKbSpKHID7V6sTDi50l/Rmfqdur8LnkBACWfYNS+/4gPxim4dGkDcq9s+Slq6
hUFxDd6BrpVkbCVg9dsWPb8nPHB+moMc3BjiOHk1lAkRBwZYeb2/oVZn7cR2KtAKmWKE0IFUuX02
+zeN2tMM7mOUwvunVEykH1Y4SXt9VM89d+TliK2nwesDh26CJuWD1R0QVmkS1UotIuL4oyiD5Iux
AIoAdCTYZGAedTVNkxdWU4sbPCKT4C7KEcRTUPQ7GAUR8o0zt6A06pfgD5QDxjCtA91/pHme9t09
nYTyDl7qI7J3Z4LHb/uZdz+doi1NPG5KqjdUI1apgWwmEXrWurIFuaGHpB71g9kE41OhVn3pWLUk
OvpYFs/FpOZ3ZTV8ASgowpOUuqsoyzPFUZU8vunFrPwaV3OK0kVjgXmF1734RmTDayj31j4P26ep
qJV9Job9s6DUqBSYU5bfYq9SIOc35c1mFI19bRWygU9BiPNb0fqFrab0oqYwehT11A82kLxpwQuT
RuVPoVn2x0XxlyLNMfpByC9+tWvje+r7fLwJBfSw/ed1/1q3Xf36j+Nz2fxj2+U/n9uoyNd/Zhn5
P3+o+efvfxy8Fpvn9vndfwFWGbXTbfdaT3evTZe2//w/f7QTlv/n/+s//Mfr77/lTFTReMB8ElWK
pn3+x1304/ltRFn+zL916+T/IZggl4CECxECSt6fEcX4H9jausZGoqzwVrZO+h/+AFgnGIK8X97G
Ew1BOzJGJEQWFqNBb/zfM7/5Y5eyaP9rY+U35/HtZqZmR8VTg8eJAgvlteUh8OYtJmRzh4mrlWyH
gmenTU7Vulhr1AcBnn/hWCj9bqowla9qyACuIOjhBtgRQEAk9l8SsH9nXgIfgLdUYAkJGq1r9NxE
vHLf/6AZXyw16U3DxQleeggbU9nXemNtQqkcbnJ8Hrxej6zLYsEaVpgMPOayId7mUT0/vPmK/1qq
tz0nMOGrGKUDxlge3VSdZZZ8zYlBFTptwqpF0RmFGHs2M4wyxr7Y51MgXciS9TOs09EZa6wnHROz
S28ci+bCDHvDhTskXs5aLt1owKycaVaUb7IvaF5VIy83RxLAxjzddmGLEHcE/fvYGsG4bQDsQekS
7yqt/eEjTe8WRLNLNYnNI7Dx8KpoJvFAgaR1GvAupl3UUX3TwGO9M8KC9nNmaBdWV6KWCUAT5h7k
wl/KqOpelnT+RYou8BHQs+EUXbo40zUe/KbCiYSs8wZF/YGIJo5BRfKdHwKSUQunnyCgcphbApdH
oypOYAR3appejFagfk1bHVNVJRufE0kNt2N4labg4SpR+WEIyZMei1dDWH4Z8H3eVuA8HDmPjhi8
p9/MmIdeWkrhLXD/0Dbg96D9L2mXNV5ntihVkzs0dXOcK23eKIM/bpNQa77kQ46yrZU3+yYpYIen
krLHdw7XnFGdsMKQywTclHKNdrX6Ayxk5GpYogCmjH9klTmWlDsE8drvhAGYWgwQtlD8EAytOL3m
cwBik2BLGO0TGZdarekcI0RF9zkdqig9oJp0KUhh5O9qS8IdaCY9KnbYLYqO0H8tNfGbbvD5yqCy
7CxsdLBd2Ysw1QelCX+BBkGcIGxdkoXQBtAq7gKknQCkFvVFLDb6boIqsBn19Idl+hSAJexrrGLY
l9M44Z2itcdcVVqv06LS7icVYyttuBBjK/wiR2aCd1crYMsFR6qfIeYXyguarttmlMR9KGvZhtYJ
VGNFTh8M8Hs2jPzLMA3LnVBOP2MApi4NNmhWA3pxsjCIeHmEr1Jc7oop/4bVmQTk1W936LMjWZzE
LRr82j1ivB3XDTbIAo5FUJgzJx2MawV0Y2oLplntxVYUXfALd35Xy4MNBsdBPEu8wdNgGred6Vtg
V3X1JvCDaTfNnfVF0mQ+aYUV1lyKQmRXjR8dfDSrrws9GW8iBetTx5yM8gLYhX6Tp3l/mQNMXXYy
dD+3hHShOZ2MivGmEzBKcqxmCC8KoskGQ59hw+MpQKugm54jUUxuhUr3BG3Zg3OiCsYRMxGMAwYj
0f0L3erL8LroAbg4EbhLCvD4NMiz7WMQNdojnDbTDktkfW/FQhvnHZ5FU4FR58jPUYcyBWZqJtcY
kI9akHzL52KvxdmDGJXapkXlG6RK5zu4SaIuPcNLnbVZ5P8algdFHbS7KZ4R0sWHfitXONXYQlWX
jlrIz3gySc8EPBC9Gv5Dtp+BsO3h2CEZn0za90z1hVcRS8Zby+zEB6GHc6/4GSwp3zeqn0KBmHoh
J9VWQAnSTuupt2uxDLEdGGq7Gkd5h5QOajumCDDXj8KNkbazpwxp1jnaGEY704rnRwClnT2MYvNl
inTLM61+J0vNsJOHyPiVtFwfG1Gib1HkfXUf5k0LvqLPsEurS/TR51ICXhYDkO5J4BMc9Mp+E2lU
JHOxoC5egSLUJjZaLdf/l70z3Y1bWdfzrewb4ALJ4vgnQNhkq1tSSy1LtiX/IeSJZHGeh6s/D73P
zpFa2uqsBAgSIDCwsGDZ5lT11Te8w4gLkjWlnwpWGDGN5XrMJxNf8hQwqLcMcVJse1ORe4yWw/TL
4o6W8yBxb3QuQJo33eI5mFNUvxYHCx9gxFILbxLDkFvXbRm/yE5aAcMHjPAQ+jcPGI26mxwOgPXF
xoLgIbSLa30OQbjSCzw65tjgNhxJB69qQ3uc9SVIMCsZkeZo+h9jhictNC6xl6IYsQRRkSvUwPCX
lVsJTiw5+nIyx0D2rbZx0LTZi8qmBix6mbPap3Jbu+F02YdiKVbkrvawOsuEXj1gPORhJsLEQG2m
6RiZ0TcxhW6xaWZnIU4U4XWd2tlnmsoIfiDBr4tNUUr5Y7bNewztmSssCDAfEUKejiyZ6WhD4b9G
BTxG47uIlSZo20p7WBERD0rCH3KdzNyPIbjAeiBgqBHNOswc+vvYacYdo7r8Pprz7F63lCP7fdzH
vP9Db/SgAJZQbQ6RaUdB0ipaEBFzNyMchl2S9zkfsaDqLvvkYmoGFviw5J8saxh8UQuj8GRmO9eu
FPtqFGriCQQkH5qlFk8z8KV+k0/IZ98nK4W50+ZoS1UgkWavO9Dncek0KpBdozrYsWF9rYhDk2f1
pTyg4J1vlCjDXaWwTUQJuzwa/LrHQoz/qy/GJs7xDEohu5ZVeieKDvAyTk89VI7GugPmoPX4LCkN
tit14QRRXS23hVXbEEsMcaFZWC8EGIlln5QiCnSnSj+bZW5GO3MuCQPD1D3ks309GYPYsgjV/Zw4
SHIvQx64mRayX4axhNM+9v3DjIXdMZLNclcMpcBOQKgXOKku17lWKV8QsMg2uNNcYE3esYND81Ib
lxFZy7R+yhak6eewFE96V44bRP7dXRlikRulcfHQNrJ+imrVOsB9rY4zqpQ3UmncrRUZoIDnyeWd
su8ix7G2M8dGAtJfYJiGYIuNvi4w5VAKolYiH5n8p59QpAIpqY5NEC1NeLWkTnev6nhhbShocDup
MkXsY+wKIXTIfgRiare1R5+renLbCcvDsX5QC4ltoIEef73azLAZHAzAdY46RZbxcUhJUmEptPV2
UpNsN49x9NnSigHmRqFbd6Kp+9GjlMq/SlSIoO1kuXlpxvh6DSEmtMtgl5z9Vuc0voViQMiBGjeX
ZouPuC9a0f7Efi3yMYYLartJt4Yiw2OzGM52rMx2o2miuMOwpjrg7Kr/jKH5q/6fPagvGYslLiy0
Rw24EXMXL/jjJeqVDJGLd6JZ3elZjY1SrU2AIIfsckrc6ulPgIiSpL+WWPM+Lauhcda54U2l1bkg
g1PZaWFaJPtZU2Jjw8oqg1AFnOLJATvYy2UUvXFQy0x/aLocs4gh0R+yvjWSxOPNTq7vSkd092Gd
dT+TYSAUWNZImHG66YisV5t8jqHft2QiMQL1WEaz1wTsXT93GhY8jgcT4qIhWZ1V6NPxz7Fc6y3i
j0Nbu7+LOHKvXcgnP4tWdfvSE2jVP6RS5d1qY6lCXWkaDQMRWxtA2NddWGyQBZXTNo+i+di0GFyA
Bx0f6Q5D9Maa44gBE2A8cPLIr4quehLl0h5CVxsAbNfGdPzzm2QaLEhpCv5rQWcR7JaxekKSqBn8
sjedZEOrnAcoDSgY6EKQLcRTZf2IzTz9bYnU2AOK4q8ZFiQiJ4+QqxonbTqiIFQ9QfKpHpHSZ326
tkSnQOssfmQN1RNOmOpxIPO/qKaaiyeZU2+6vnY1r8VsUrnPh3y8asoBQSNDJTChxc/vOkYfHV2J
NMqf148tpHtrmPU/S5W/VYT/74jJ/19Yc68wkn9fcwfZP+6fs+EZq8OXRff6l/5VdNt/0YxjXMKE
S4CuW3t1/9nGc9W/wLlS1sGSX8dSL8tu46+1G0VLGAmQFf0n/quNJ/5aFznsYXVl2VMMnpTZH5bd
b0YTTFmY+QIxo8glG+A6L8tuHcD9bGLlth1ipJOjSni11Qdql17miX5pRUVPZEuhyzicnzatnwob
+G0Ksb2sv6YFTXgLu57ji3f4TsWLXNpJxYvBNYUFFjemrppAZNeK+EU3wDaWCXdLy9zKIXzoGfLf
p5NSPuuNtew6PAWzrRqaXdC7Ffu8bdaDYMDW8brR8ubYRSVWwomT6V5nrNu01ZWhQs7PnJ9KrZ2v
cEwiwMBymW4jxw7jjYoyEBpQ3eQXiVaQ+2fJt9ASxafWEgvk2rjU7iBBUhK7WnpVlXm8s6MIkp+p
T5aXT4id2GBr/by07e9N50pfN7FDQ69isGQQNlkT9Cs+nLGtKr7GiSJsyqZ0fixkixNsGlvqIQ5b
xF/qJVfuJDYqd7mWmz+rpKgNHxMxvfL6tkY/tG8SAwn0Qa9x6TLaCJLYkpU7kVFcbUKew/YzM7Gx
JCWadF6d61blachqPDWlvVxPupZua4Ba35KO9s4GU0cE6jLDKOGuzfiAVWNkPKe5OV+GWa76mVOM
3yhSQterWoEdeG74Eq0Tb26d6qdSZAu4RFy2uKVqpWvyAXKkOqLuNtNFw6NP4qABKpEBUjnqJaIW
F8XYXZLbWP5iOb/VyOweIj3HhqUDyUPRuMwRh6+OlDZg9PygZYq8Kar8aKAw8BNpmAkmJQaPC6iL
kpAMsS1CwErJ1M8RGUAIcqmn5Tm1Kky4wY13XYGGojp3j1NaV6T3hbLL8rTyugoHyK4dGz+U+lNu
dCLy0YlRCOrKTWiuGnbDMOB4hD04Ypo0MWqpfU615qalmjw0YS9ARrnGt6GJv0FCWzadqSQ2WXzU
Xtn4/kXekOFPUI+Q7Gsya5FUl9QzBb4oRXcgoTnMVn8TrVo0dpob1iZ3ppaXAmCKZi/60ZinzHfh
miGlBeJ9K0P4gVlv+sPskE805zFPLswKYhgLyHG+Losm6E5JksJqfljiMtoi+FHtOtGFi5cXDpJ6
QoeMjD/hFERNR/0vYxPibCbvB/SjLibH3ERYz3n4q2ZBLorf1ghjT5n0IYgwJ/1laij9TG3/3BRY
zuJb/Djq811WImNEkx5YmEaTaHVyLKUigZP136wpryhTsRIrNPG9tpp8Y8SWHnk6AjZ2S4OqplTH
wNtRdjLr5z3Sy4ihx1W7Ldy28UeoxFPn3rVhyp+XWvGQ1u4vGjQU36WeB5hmHSuzS/2SjMUrW9ap
oinRgrwqeuZLB6hlkyu2MXjwg5SgMrRph29N8q10VfWxMfRlG+njSFaJU9xFaukpjQT9rsQmlDa+
BHLTaUmgT+p42xl0zLLc+jKTQGDbPInvwBAt0xu0VjxSvJosoLDpMX+g6b+pCzyRKPIsajhdOza9
yW5KFYO1OgtseUo0nRTUYjuk+DdaDSe5seZhsziKfhnhYRGkoZExbegN2Cu6+8mmdeFh36gFzWy4
tMoanA9x4NriWFhGkOIsJfQob90v+rQ2iJxqJgCpyxBMYeYIX6D3/mDAujb9pSac36gjRH5jZsCp
iES0PsPGTwYWv8zB7bA7Uv/DbK3r9itMxvB+mufROKIcA71Rg9YZK8n31AD8N6pzik/4OB2zTFr3
oOFN6YuRRClNYkv6kQYddsHC6D6q3PChG+xlZ6QdhXrTtX5q2GgDqlXrS6LGFlZPssln2oj06lJo
XhM8BbSKpAUPGZZSMRcu4lxyuh3Ilq7LKavmTZ1RK/DjAoVjqJVeZaHztuCQdEmHdzrOUqKwIUmJ
fpn9usPQRXnGkZUzw52K8HfvUiAdw8ipvzborbKDrcq6L2q71a4zG5+oM3Obt5OzFdkAksfUsHng
jDs5c4UEYxpDc9z2Siw2uCJ9NbPxy1KOFiOwWqATsDxoC9V1X/wQfHavzsoWDrzykCbWDS18UvJS
klqukhdu6fqGmeeeCqBeIHxBetv/hlOyeNCcL9fP9PHh/EfH9GWn3uT2NbgPYA1QDgQI//psthpM
QqPQ4PYpry9ciDFwZw6Yvj47mF17qwKe5ZbYFLeTV+nJBQ69Bv2myRNTHaCJfIEZU76DAHhGbusN
VGC9L6hJK5XBMm1sdF7lDIZCG70DUbm1swpL9woFwDgXXmdSLEcAmbAB3/15Ff/H0t2XE6b/dvGr
vHnOf7X/D8yhVvLQv8+JL/rn7lf+nL0aQ61/5V8ZscNIidwCPRMSXOgtJHf/yoj11T4JaOCKBwNk
sv7oX4Nt+y+oZ7AkV24YVK0VePKvwbb4C6Fx8PgmgDVAG6i7/Y2UGLH418knQpUgN3HF5N7geMDP
er2Q0jFPkRMoUri5UxIUfw6W9Yjh2D6qCSZh3Xr8pDL67awHkmo3yiqAewd1difl3PgMiomsUxF5
QPbmfWim0V5Pbc45hxMvBHM24qWMfWCEzBAeGt/1BaeN2ahI8ubxWynxwo3WTnBh9rC5DQ57xTYZ
16p3qTM8FjndRzccn5lEMalNSVLsyRmCep7jjT7Wv01SQnBgVux1wtosSOhe4J6CGRLEVVwBOODb
fkax3GlLr49BFXrtnxxBW9OFAkTjthvVh2hNJURiCz9b04vOrdXOzyKjSPDFgQ1OSZ3+mDtUd2es
6Lf82DrowzTfVRLbeU/gprAL14PF+ZPdjCEhCb3fG7vSbqY1BXLWZMggKxr+pEcO+q34rdJjWHMn
MVbtFc1UMqoCO6SLWDTmt3pNupo1/ZLkYRX5mBqioYBltoUzhRL9RkqPvK1y3ZsyQpyiR+oiogOh
U1Fnra/h8OCla/KXrGnguCaEaTSidJIcjLZZtkZumJ/nfP5s4kmxq0c1OhRxn+/bwtGfy6bAJQck
gOEnHI7fshFJk0JbdOYZ6dBemlP2hBTD/NO06/Y6MTJrj1zC/FjWSvtdL+tndZkLY82T486zRW2q
nt7g6wgYpyc42u64MPcZ7Y2cmmQ/mop7C4uUgsws60ubxpkHnLB+wCw+2VRWq3gJLde20rPHxQjz
vZNqvT9IpjhOO1o/SSF6zJat9GdCSkKmWyPKdBdbhVAOHTa33a6b9M4bO45YWl+dIgPTjNPLZTCl
uRmmcGiYKCK5DEgdf+gpqosdTpboKYROlkqgSXrxKY448z24poxURmzuSwaC10tkimukOD5R3CG2
Mawc8sKmtb/EdFga56s1Zjeug6qzIuZNXmVf9Q67SiyJv5C+tb5o5ns6qsY9E6r0yi7jggKmTilG
epSp+w0DhXn+WqHvUz8OSlYezFo4u64hMzGLvv06KWOyTbTE/oFhs6x8umTLvdWmISUtHzCKrPmr
Skq6nca8u5doEl/nuRk+4L/pXkjFLlDgnUznSm/wKewlfBUbxPWntGyy26lN8kcxs2WzvlSvbXWR
Ikj6WQJ+mUeF9ZCLZIu9oPK1zGnZ9IWu0PCjWGPvI5kApiRX5AWjunJHR++Oke1vNRzUzTyWq++0
a3uW02f+omkahkyiv0xozXtxnN9mYfiYqpOvDLa6U8bburR7fzKNdA/xKYHtlP/CwnZCBUYU23pQ
t7lEji1H588XhYJDJi2FjVEY04MG1IPe6aa1Gz0o8mjbSzzJwiS60WX7M1RF96uLG3jEiasxhTSM
FLuDK0OLY+Vz2lpOnFw3kZJl7U1lpIk5B9HYLnIOWsbpyHdaZqiDuW/Hqv8C5PxqoZL+IVBr/clQ
13o0y8I6hm1sXNY1ZktNd1wWhUlZ1DkoYFjIwThLtqtrI99VS8MAb1WsvJOJ+aPrGDzIybU2OqpE
RTy4QWZoTMGiePjSxqG4KZRPuJvN1ibEGNNHPnY89PVUYvgo5bXrpPGTdLvwFseh4RAmeXToGX4D
XUTpchs3inWT921XB60itujGX09jct2F9pXTN6U3TcV3fWYmqJK4D22BaFvVb3T8VJlNNffoUGh+
66p35jIh3FHY/khpthFmnW5aOU1bJa3Ty7J+qqd4kwhz8CJ4x1dYSjjHJguToI+r4daVORaRVMNf
mIv0tKyhz3so09G91uTqwgoXZ0uplXqlOtmTF9o2MD6tLJMAjSF/aZYfGeTNqWrpBKtiHPYVlrR0
NWLxe7DRoc16xsH9MN+tMROYoXVYDHtAy1a74nsxGLeYtSVFglV0XTOng+/2YDGhQyZFu3UypdgV
kzr91LEO344tg083mrXLqUvuWwPJb5u544OwGN6X+B5tKhJIH42GEf3eJtrh3BAFrN9qoyVwgr2i
U++zRik/DS1tlGSqH1XFya7wJ7YD+is/iVPbqS4VBvnsuHLCwcvu3VzfMDVe7jvN/YIKk70tinhL
dpCib5V9jSr0ukuDWow8eYbPMjdHqKGsx2nqNhlD06YJr02UfL+BYsVzC30HT4SZurWW8QLx3sIv
p+4ixME2iHOXsk+De6unn41siC7qYkgwsaqnrWOkzrblrHywu+hzaNQNnxkD2DK174dxeVyGMb0f
WlkzLhiHa7SI8p0xtPGmnPp426Ns5JODIGVqoMWD4BHCXuVNNPU3rUtZq9W6c+XKCu1hRMn34O/n
qxjI/g47qWbDAILqG5VUdApXtAE94iCZ6XOBp6buHFS4Wcqdo/a0H7q52AgZ3qahdpOuBXfZt1iH
G9BWHHtornQrnJhjEZiahUjVpfTbpmUre+NxQdJYJAgo1Z/itVPPAdTqpjQuxRAbQ+yJmNadp89a
FQcM3FT7i5JFKdWkM+i+Tk+iW83ni9vZLW8LTd/qtCHSrPhC6DY9w9KZOw+dFkyJgiNCE0vkq3Xa
NYPxVet082Js493kugfdru/KQmKjMMwHURoAc6OYE9A6QC7cotXvF+j10PH3KHb2qBI0HkYIxYZ+
x1aOyKUlXzlWn+nloN80MRBwU6pJloUzMSud64ZcC5qD2t20S0ibMIwZuM/g3pJgQiOqHZoffRXF
h2hwp3tljI+kop8SxNy2MTXSTklL1dfbFMc6wWln+RmCPx5rnsjlhOmPuoy1e0TVKEvWPC2WvYdD
tPnZHKvYB5Qz+xEW1vejDopGH91fptsXh15rCTKT8WNiSrQtJ7u5U5p+4BAJuwqlKHm9AgIZpPfG
MOoxZvZzIoM+I/EOqh5dl84ryzhZDk0T6b3fOVOZ3hhAdcxD2jNOkZ4wJ2nvFbcbRw8oyazsjTmW
w1dsxRP3xzy3M4pE/79c+p+B7a0FxL8vl7bNr+JH/I97POLiX03xDyDB//jvRffc/OiSH/+4PkUI
r//YPwsp2/4L3gIKGQhHgOhb8bz/WUcJ9y9r1QtY9Vkh3durLOZ/llGKpgECdPBH4e+h7oNL6/+o
oxTD/csFzUudDC+HacTfqKJeF+N0NTjZkTaFKA1EEO3/EyC9TOapKxf2qTDj9iEVdnrbLZr1PKgG
WnNiQOCsS9XgxYt7Z25grJ2T/2pNrL0UC8kQ+MY6l3doA7yu3JSpxQDdcOUmS3vm6TfguDIa8u71
IpF5LDZDc9fqn+pOwpRh27uZr8mHurg3ktQfxqfeJKICYcmb741ebwcN4w7AJOEeJ9J9Hg97q78r
iJ4DydNI3E7kte5i6uoERcuxLSPPhepjtNMGUN3FEGu4v9aBrDD+YphtN//cT/8eM7l2ND563BPM
JNPmEo8AHte+dw7JTe31HiRcX9kigXpbBeIu+9IgoLXRPXf/8Zs+d+X15y/mM+O0KGo4ceXQ6nsa
O+Nt2DxSMAZ1kfzuJ3NvtL8/vuJJ2+ntt6Wh8PKSpUkrGRE9hOn2bbCtg23n117qZVvzItyVe8Yw
2/uPL/lmDb9eTadc/LmkIwdbUm7ifRJkt8vG2I5nhBHevQREOzp+UH0RoXn9ULiqL5x16AZO9o8F
SS3LPEZY1JTll1w+ffw0f8Qp3qyWF9c6WS2Z2dj1QF9+E92QvFY/nYv6c7ObrtC+eSxuol/RpX5L
q8G4Ku7gAKM298CoZfz68V1oBKXTNeuqtOlQN9Bxd1gJDy8/I+5afSNlRlKsBELznS8kEgvORHNQ
WbjTeCBSmQ58fNH1LZ48+atrnqzWXGsstdNTrinSYEj6i6JbWoRUUFWBm7f9+GLvLFSMaBBtwY+E
yPdGG7x1FIXJDXMHGweLTYTi/10ElHKbzjH63KUQ1M4wHYulyg+GS+eb8ajzTB7S73DNqq+qvO1v
IYXot0ripL/m1DL+3qojPNLgwrWEYIn6l/HHyvrF7tVMRSP+kc8ZZgwYDvYAPP8kvBJMuTZOqCR+
GMH5//i9rCPbFx8ByokDxJ/LosAKUEc76aqpWg62SM8tlLBoz6Nw0Gw11Ul2H19ljQIvriLgva3W
Q/AuOYLoB55sqGweBzil7byznFlLN3pp9R0N/cJ8aFS1up3K2b5qcg14bNpYNjIUixV++vgW/vTv
X90Dp6tOpgUmnhE2DMbXS1yr3EHo0tV2IK+cwNQyBPSascKMJsGG0sjLYEFoB0BvgY25C+o2Tqpt
mmjzxkWR8XKgR36GGXgSZkwV7y4EOCD90HDVQde/vqOldLsiaqNqSz9w8ZRkqa9kVdd7o3F+0eEb
d13syDOH8Qmi31kvyjlsIa0FfJ1fJ6+hFKXsFHxAtt085fdV3mN30bsQbHSZ7mIhUNbS43nxDXQH
LN+UaMR4tAubeYNXFMZMvZYWZ97DidzXek90liEBG/jZIKBwym4edDSIxnqptzEe6WBp8ZgI7QE4
ZNqEQAqcn+mYXboI1uHZNg8+PU/r7szqIL96uUIZQBAW6HCToOP/ZJknr8VcwlpTGipIiyWCxvFY
UAlb2aCWXkyz61NhSX3cOvgQzhekeOpjiN/6MxTIEpXqYlyIklMdfj9zV+sKeLFmuSvgJ6uqlS3W
X9ZpWKaFoww1Nq1KIsZpu1ju8gmjvGRX4Gb0yTa7pPZUA/tsX0Tz9KPLExOkGBoOmrc0jTw6GGvh
bKPbShnY9bJ8TnQRJf6ZuzwJ5OsxaUFhg8bGh0SH/SSrdIFo0EVH4IsYEF5PWZM/amOKVCLAcbDv
s7ZNhQY9yQaqYUo81Wr6akHrdMxLZ8BYRmg4m6Uzj+w4xt1R158RyXuz6Nc7hCWDVDtJtA65/fVO
S2fR2r1KWViEs03vDKEUivl22WhNpXujNo2XpRaKXZk0A5+3QVM4csDJG6HjqfY8njmMTj/rejus
ehBEK7sUD9rXt1PVouuqSLV20rBrjr8YbnhYoT2O3PyZQ/adS0HcWYGHK82ZAefrS6md2Sd5F9k7
d4l+qQ2ohFE0dpDDWztzpdMAyzKAmWPYpLYYtsCJOTnPtZYGTA0KaAc49cfsJvKiy7XYp42Xgocr
jAeoTPVzLxhvoJve+Klsmo1ZS2czTink2rEuz+zqExs6588tQddEUJPJLoOq9e28OFJHQRCzYzPc
hV0nf06ZMO7c3tyrUaZspMBzhSCPD0rcudtCafTP2oy8IZT9ji50kvtVqPRXrTUwsrEHpwsautKX
6dLmFx3A6U81x3GgoRK+/3hDvf1msLogEVLsUTcxOX191xnHl6O3EEloLSzXCQMFD6dVdZeF6nxu
754kfusbclgcSBASAG0ma6+vxQzMtbDYAQJcGf2D08hI0kBxq12a1xpmV24XfTOdvP1FI1dsETZP
4XwsVbEFawI08+MHP02G/9wNwRNJUghsOIyf3M1oYmpmD3q4gylY35djmN4ZEw35Kp7w/s7Amw7Y
jc892hfmoPws2FqJVxmVESxgc9ptt8juc2lWpoOONTjNC1kD70RiNIPCNnQDE5Chkc85w5RyZ+em
Wl3kjUYJiGnw8ndPtfXVIhblIK3HtFI7LXu7uKiHCA1ZFl9sb3OAHJtwhCUj+7oPUKMvtnlFi7C1
F4tG24Kovm73Fx+/0XeWEgU3giHQ2dEuO90AVittZMTYAO5kD9ukypYLFG2tq1xPxZmPt27vl2cV
j0t2tzpVrYEWtv7rlSTVwXKiRVV2cRaafk830qfVgH/nyq2BDBN7KYrhXlfSaP74Iddw+ebKzJm5
MGAD409x82KXr2C4Waa1sgOH0u4UNXkuK9rRzBOI8mgm+Whwq0Fe06MrEfg/E/feecVr9gZQFKwm
hPCTNZs0VZY6i4z2VRmZ12E/q8eCtbd6VZ3bH6cJ4/qKX17qJJxNHZh8J40iKNeJs6vxONj30Hi3
M1mdP5hh75dalp4JEe8+H+pQDsMtZDmMk9w9FwPHR8+svIuYZnet8hVLbfNGtcfqzJXefbxVwo88
EIGWU93VIdaRnyw1Ho+qxDcNJJxUO3nCOiC8FIDN7011+VuibusBQejTeK3UQKsg3slJbMgRp3Ve
6T7N3IpesNtsW5VJ+6jm7pka6O3+WC/1R1XCZqecypooYmxG0bFOWilLgEEWThzIPGTMqU1RBE4T
2tRfC1WJEp95yrcvFrrp6vtFGDDBauivt+a0ZNIlnEd7ETvFXnGSzMvABNw0DP19AJChr05Lfi7p
enu0sCHAcq1pPcIHb5qNmLRq2uxE+zKupokr6k1HWrrMEJmWMd/beURjw6miZtijv69dQjRWanp/
RfRUTvG5DoBYn/J1mKDpiqYaeb5KnDiVoyVET8WSuu6udjAXGI0238UN6acV1y1AQzwy2qIxfT1T
zL3byvkyjanNrEjpsYhX0UgcsnAd0KkbTO9W9w/Es2s5zo+5LeFGFWob5Ng1XyWhrI6Z4fR7G3Tt
PiswkcqouvbdHOVHbQrFoZtFdqmKRAvk6lQxQbPZJE5nn0kk3n53wuGKI6ekQpFiJZ2/Sn+MpGwW
sOo7hlt+o98wuAV49VjUN+gQnQmD71xrTVZIaqkDQOmchP9JlnaTN0W0TxI7PtS9+2hrkXqlVdbo
uVX20C5ZHHwc99/UjWu9AWBv9SayyJVOOyZJpndL1LkRvm7hz0oT0c7q4slbA9XtovbtrrdBnmaM
lgCMCvs6xK3jzCt+W/twC0R+CjWAE+RQr19xmYDZWHSFAOKUgweI6Vnpa2QV5kUPrDE9py7xNhgL
Dhq6VyoJOtn8yU4uEK4SVRTFe6eY+0tNSerDAg74GsJsd0by++2puk4LLF3lyVChPJVHmrsZ1FNc
xPvJsS6jMmw8aee2bxhtdoHRh03+Hob3Ftga3BRGeaZEOu1IEpnXthRhyzJpqtEeeP1iLbJEZVgY
HVZl6YAwTZx9HYk4KF0kN1nvy66dc+U7Nuha4EBZvS1K5WtiDfDDPl5lbxc2Oi+ruLCKNgPN0fXn
L7ILJ5Mmg1g32Rd6Q0egnnwtV5anPhvFoYmFOmwkDNmPr7luzNehar0maDxwnKjknR5LYSPBbtAI
21siA0OgyfhAyjqeWbtvFxNMDg3hAnUF9xGsXz8ZCNteKWoHVFOhmkEGjXgnmkUgOqt2Z3qb7yym
9Q3SX6HJiCTaSSRyG6DHo53JPZjZ4XIIzYdMtdKrMgzVnUYZtTGGMruWFQy2sjDmMxjUt5uUByU3
1CkF6Xf+KTtefMJKK/s0dCq5L9opA3hdw6INIdBPpdhD/mvP7Bz9vSVDNkpXhPBLz/Fk7RpdN4Lk
K+VeqiL2R8uegsGYo2AO42gnCwcmQ5+0lyrew1tOq3SjOV28Q+xhQE6tKbadile9BJX3Xe2bGcXs
0t7NnRlCf13CIBxNeaUtg7HpK9nzhzF2UcJiOoRIk29C+q/P5tDdCavtPn+8LN8JuLxI4ixzyrUx
dTomiFItbvuilXvGnit7HbM9R69nLw4LzGXs5qqOW+gkU9f7zsQP0RVXzySJ775cVPU416gUTds6
6Wi08F81Z07S/RRqdTDR3fYrfYJqX7baFxSR5K1Sz3zceCqNnWkr3bVemM6jBk7hQh2ceAfo76kf
8yVo45Wyb1njBv1gc+fAd79WjKjybfLrywJfOG+oTQaQigLp2KnGZ8G/i3kZdnjWop6RvXtv0QCQ
Jscn2pBun4T2Oof3HsOj2Y8A67ddpeFmVM8x4KAIzkwbgoioivn54y/6XghAxISohqKKybTrdQgw
ULlAO6KT+9rqTU/FEJ427yh8F5TdmSrtnU1I990k3NDlRYJg/fmLTZhEbQ9xuGHtKCUyxajFXfWR
mm11MU0XKYn4meu9E0N1jmQWq8WzsRtfX88tG2DEFMAYVWmWL4wGwJ5ZN2eW49usHukeRIeJ18z6
iTCvr6IA4+0gtsh9OFrDjpYIBiMJcpJtRr3dqYV7o+jAKNk34Zn8+t3no3+P7jWBBnOg11fuIjlU
UnckcFbMoTRNKb+MpdscP14g7301ZlGk8axLYtlJWjfD3qK5gXgCCD8tKCM1PMwzXhwKCi53VthW
Z06+968HTIBqhfbJqeAQ5Az8DXve5wByBhnpcqtbfbRhMGZ4DraLHz/de1+PJIOBJykV06+TQJ0K
ISLX5mp2q+VX8dinfmcWGCamy6bR8ESop8dIQdT148u++5BMwdjl4DHA27/+dC7zHqxpTLmPKz1G
F9KutxEmW0g9z8rBTlTz7n/hetbqxboON8ClvL5eVxcwjIY43ZsVJo6w0lerNz7d6NLKRH/XPbP1
3jnt8aOnE8QInV1xekyIIiudpKb2oc+pbEatl7upJW3swPjvFdUoA3fWSnqsEAFHVYnPJBvvBDXy
ccCHDCOg85zm5BjPWhy/VrqveDYv7M3pZpLNt6m3zhndvn8llo5h0/BijvX6xcZMrt0U/as9qnhh
ECVus2sSZuXgP9Mz2/29sxf2AxKimHXAXzs9H2Y5TFpL33kfq138PRVLvZ/nGuWkRdb7xOqrfTQV
zmEsl3BDMtQ+muAazyzcdwYpIJdgRpM10omF1vH6gStBqyLUZrRUUMXZqFbLmSqUMPgP6s6jN3Kz
zdp/ZfDtaTCHxWxIVk6qKuUNIbUk5pz56+eiPC/crTYsGN9qVoaB7laJRT68wznXUVJrYm7cSYvE
SKU19z4ZlHA7HV9XAm4Dr1jjcetW/3xfYyHi5/1aKOMyZq+r0OgynPo6MFYFzEdyOQnrMColdMtg
rj7SRpVORm4E0wpZ06iumyJW3xLkvOVKV71+P5S99lQ3xcBwWZeuOmGbh2aoRpCb7SA/IDbvtlrf
Kfej2seiPRZNcjOZQ+jbYhyMRFt2PhOL+KlrsgtDjfbUFlNrLllwpu9emMHdlYtBexp8pTY5RiKX
xnE2T04XuZWSY9Yk9QLIlHBJVbW4EZQA12aG6n20SYQeE7tUKUzd0tOBHYZ+j6wY3wvkJp141L0a
+Obg9iSaMoNnPZvYXg0evI3KgppHizGhxFFt8kO1JvmRK5N5n6Yhb9x0aPtX7IfJwRST4EEVJh29
ZhqwdNZ78jPbFueIE7Q58dN+Vup7sZKKw1DK5OIp0ZA+yjWnIcrFQV+xbOSzjYNPcOWoBvVCgtX0
Uo55fZ8iGzdcrDidZod1I1wbPjbWlthPZ+18Kj2BRfav7YAa1BZAshg2DpbwKmh5IaxYtmFBmFof
dbgUafveLN77MLr3Daw2C9gM0mPZhNmwRtc/6UcG7P1rKZoJbGX07DbD4Uhy/chQ1vP1Nk7pEGI9
hAfS7pBJa7hOW2owBx6YUS+UKhwfzLiLX41AxqcAYtF/UnOj99200ccnKDK6sWXhrQKL6kLjWExj
8KLB+bE2lWBIG6GqFDyMadcepyavyb5M+yxFiRxWHvzs3PwR5unA15fkCHwEvfUO1qBXVy/u2a1U
yB7Q2QreZNohQbu86oRolFwhtKYrsZ2sTFsvNwnYaoxucpKgy+5SpRhIoNCsZq0GeX7pq1jfTAFh
hrg8xQMS0+JimBVDbq8tWTgYmKXPRTaVkVPVVgwMZmqlW9HjNCGcuI32kwhvC/xNigXGG+LM1gUh
xgSik7i8KkIyjFu9xBDipQDIXKlG3jvqw4+sJAHCaVQDeKTfl03p5rII/SPWUvEtmLwYxdI0iaYr
t37xKGMwf/UBg2FXF40ygg0gFk+KFubvlpo0V0Wb2pdJDCWk8/WguGqD7dfW/T464dseNaceNe1V
g+MlOt5QioUjo+fpuQ0DpH+DVl3bMjaZJXqoEJ2s1XQkzsGYOiNH0EscxX20ECTDesTuFa1Cho8K
KuCwIE0+nP+dBI+zMyEOUjcijo9XjWFpvPL6wbxhueTLdhbnKk58WhrXagL1PiThepvNtCYnCSUo
XQI0aagfspo9Wz2zVZsYIph1RTj64QKsmrINeH1gXAFdp3CDxArxxLyVHw2SZAI7sAqeJDVkReW0
YlBh/sjacVwkQdgS0DpOCXuvSE9ucH/XN3nkQ1Aiu8d3OQaqH3k9pA8CBtZNmlsyGvQATSeK6a7e
WP2g3E9x1r31jIDRcYV+56Pzj73aqWOiLJzJEzCF90HSPkHSsmK05Ur97IOnqhA+w8RaSpbo/eij
trnvxwRtPEDFUrV92Aaew+cOUsD6lDkMktWx3Fht1NzXWZAeweJ5qW2WFbm5ftpol0gkwBkbvDX3
uRkAqQAK2m1YFz1faMutC0Yhld+DatLeRI/mBwzYTIOJqkBAR0C0j1tXncatHhbhDQe4jzFbU6aO
e404555x2+Rw63XsQfAp76E+Da+dlwWvxij1MpmNaExsrxItQFKA4C8kBgM3qHMWSDu6IwVEjjFg
FO99JuS9XovSgicPFX4/trHDsj45p2LZ/NCKaNdMIFQnTW2XRYyKh4am9dVNbFSF6JIsXLopqtPe
9VC59XbSDUXlci9AKyoCFReQVBrZGkpt529rITAMl42VcG4nBTJFGE3VpQ7b4GKZnfXaczFv/ZTY
bEAQtI7kv+gtLxun4XBHCpu1e+hk07jA9qg+FW1XhFAOubfExIfLSDD2qDqQZb1pYcatjKclDsPb
KCHKNZbK4J5/vsLgpFpzvnE8etsJTb0BpJyHxWakk3/kWADIimmE9C5FD3nX1tiI+aUS/CEStvDC
tQgj9m0voxaxiX8BFqFMinYxxzZfJUMh75MyVrm3B0FLsV8CyVqYvUUIdql5JFL7QZwA88tgdEA1
TPG/kfe9GKsMVKVmUF9NaY3MfoCQSCIwoiW4WFbvB3y8wdo0dS49YSQA8uf3nWnrUpFKwICFfsfN
jK/SgKHWuVnbF4Wr582cC6/kzbFpLQTCY6bnT2lZ1qeCAhHvkGJhR9ADBs6OLGBws/sCyMNCLjvp
UcBccTCLCSfVZynzr0zLp+I9uzbV+3sDA/f/gOGYweRP9ZoLWPd/gbmzY/q//986z97a6qX+GcHz
+Vf+4zgGmaOwGQIlw39+cRyb1h8ch6hkJKpqWNvzsuwvxzH4K3UeD882YGMeHP/HcSz/gXoLYRs1
4Se7R/03WvkvilEWZaQqkVUzI6YQZfJxfq11WXW3SRDr+nIY+3EBTQVhZqbtmLedFaEmZVwf3NbT
0TTx6snKB0hlOs9OKm868j8XEnTlCeMhz3p4+ek63vxZ3/7Mnv3sYP4qe/lo1Nl4/ZGHoOZHKvJl
Jh0adS83Ks6nqZe8p8TLPCCjaexnTqEo8aroAU4vYNixZMsnMdlD/EKEo2thsBE9YbxO4VgsSqWt
b4WgqyGl5rXqqgJbLbiL043cNNKeuz4Ib6J8aoqZ5cPTO1EavoZgWxu3ZXL7ztLRImY+qKD9eDiZ
GJ6p32lhpF/HYp+/qo4a1kK7ILKjnY0WP4+N6qBSiLQfcALC4LodODv6pYcBjnxyyVjrYRteQ0mY
NqYQC6tKaMOnVCuEzq7HAKttmhnhQWjk6BR6mrSiSjXfoClLGBuL73qj+ZN8+VIMDQYDd838n5nj
/PMnDXBKd6IV0tD303ATpUZ6Z2rWogq4LTRd6U9dNZp3QzBUy6nq1NNkFeYmmgyCkPLGbx2vlYcN
iO5wp0/fSs6+tI9cx1kaQdMmIgezAF99uY56DjsW5622LIq6ueYNewxmZmivpCRdp2Hc3UMMOYFr
9bYMlKS9VvfSNxNONoFfL5Gq0MOxtptT1Ay47r9eIkKH2ftXvgJjRheSQwZWT9n6qVksIjV+9KF8
umxGR6ZnUeUiSFZBYOaxbfh3E4QlAqMyaReXrNZqoxf3gtauxLLvHaWb4Of4HfVwDaKTDTpKY8JK
gNNp8o0Sav1qUCX82dHzWFeSU+VidJ9r9E4Y4eL7GkS5kxrdKull1amE/hZmYXEoIQ7YKgBP3gZS
G94GSh9gtvNloua63HghcwV5WxLLydITZOaletdlru61wR1VQrKist6Hcsw7GnYuvJRMnVE/I71j
XlmxYPtjIzoRWWkPrYfqm8gq4tJStrghr9bCWlqduLBwwhB9PriYX2XJBlTzo9fT5NmU4nIdlh7z
a5oUTJW+WGLlHgyeZdA9iz7RkNkVQZ++C6jeHepZhLUJ17dvKs82iggAV0daxz0owRGvrt6vpyEt
ny2AxkchnQOTCVZcNXLrLQoP5zs9Rr4W1LJ+8chNjtIw25vE0i7LsUu3bSyD4IctYOdaUm3SOj8O
WZzi7iw1+LtdtMr1RMd6HiGq64RiMeqgXQkPyPaGKgfvVpPEC9ksu40kFLQDUK/TCqQCsKolKLB+
Jbbj9GgkeYFFSLdOCQJtUp06GsuptqznpveeAIzeTCM1ntO1mnKbwxNyYJ3ehv1QJG5gjtZt1Avm
h58UUbAbBEs/wsgeAAAzODBkkJydQI64PcZce3I3hqMvByCF0AWmV32EPztmkr7Sqhwq6dBcx7TI
l7FRQjSs/dJmW5I0mJfa2yCILBff8dg6o9khfEhzYWGFfImDnAfLUhokpsV1+A70THMsMUsWeW+C
EMzBtOT9UxJYwrsQMEROhzq40ZT8eQgwLug5F3mKxX6hR7q3YlD0Qxjh/uD4gVrYVydvbF6xqMrO
YBWaYxqK4OSQOWkXuoVG5bJIdGzUU0Q0QMiNlNaDvGPFeg7K6Ixmq76Jccqqld5uknhSqHcLb6m2
XvMWJ9qNJnnTqi+DY1r4/TIgeeWd4fcPoQPc2/V+ZkueCRguTGOntUK+MTmsEPo3oe0FnsTQpJZ3
Q+cFH4AE6iNnjQgTqg3kp35irJtLsb6UPOIbUMSEjZNPleQGqj9uqh6RpVBY77yqaxsFWUOv4PWn
YsQjEkdhczsmMJf8vFRvSrqqDOTQwoqSzi0qjchxBPzKnrl/nNpaFopgkozhOc0G61VJS3UDYlh/
BG+pPheZotqjpYZ7LwVT5rRJnPbMX5hRavV0yWVrOg4SsUQJGp+TWWY/xmJ88GvmC5x32r4uJH/N
8MxbCkWu3lfKVF+JXdhOXjJt8zT1zvGAnLNJe4IqLH3NBi90Im/UE7uS5GgdWxE8AC0yQ7rkPGg/
Yp7RZ6T8cMi9RAY1AI1yjcfFWCZNjz2ZKdyY95jlWD+smkqxYO5FQ/HQZpBxo7TncUvUbZuM7Yeo
Tf0Rj2610KYqmxa5l0BO8/U4urHqWnAwpjxGxbivvN7YBDXHmKl4pc36rdwGetot0hjow1gL8dGc
fP0BmbmROWU/ZKxwTRXbdfhUY8mKKyG4CIVZHlXfT9Y4v9vAZiaylQyAeQYl/22fEVnOuStdarnJ
XVGu66WuB5RQIrRiCyheULiaH578oFWWuRE+5OzLQlcSurpwGbVM5wjpDiKPTpBRckvVKpqgdOdG
UyGpqcmAnG3G3BOpQ7hU7tsgfeGiNsm5DOvULY002NB+RY99JIV3YpyJH4BR+gMG71eawnDHmLHY
wMjWcFpB2sh8S95IffRh6eW1Tazelqz2cfqsqBAIZcuA4OSDP0bZJiajDWZ8YRxKA7xRVnXeKdLT
czo195Ga42iX9CuvqWCrKAMY8aodNqhTlqKcF1u96veRXp+MUVMWGMiPBaAHW6hzzSELpdoYtD3o
KEtpHYeTsVP9aQui4py1LA5Csy/sXO+JO6yqRjh3WkxnqI+eowwh4OAqDJZe5L1mo2e4rKJ43ZV6
svZHHxpLVzxUpZ+/SGVZYBCIkgWo3dy2lA6NdqtqKwiTHfhcNSLEWx0cRQ2UtR5bPg+oKi8Gqws2
alAaZ7UxAzeYymSJuJXckk+Ss1mppzaNgNyWKvc3b75uLWQdu38qvrvRyq5RkBpvgywcqobWMiLc
UBq9m7LrikUFJ/hjVFOowhBZD5FnQBcfGOMZjddD8kO5/J7VYfJh+G3PNBDlTVU0TFOBldmdlIk3
Q4SXi4h6Ic1duRQh4BhCgcW67ph22ZHfcHyxSKC9Nf2hM/cdtu9qKbDkNndV2GXCIjN9QGVlN4oq
Kv1OkFZNN+T42lvEBMp1DI1qNsh5SeatprJk3y+EmWxrbUN7i5bbSlZtoaQ/Ml5OyQGvX2/s9FQh
LVIys6l+S8mTLWCbl1ACRG6gfJ1ZRaWuiiFt4ivIinQveUnL+WSBXOl01rXHxlByfe2X9cwjBHPq
b0RxKPWljLi/P7fgK0Ajh/AfnMKoYX2AbzpIau9/ICcA5UYcTH+Vc+qrI7d5SwNTFat6CLK9BnP5
aKQD10MG9kx3DGm8pwCLuj17JTl1J3msH1Qpke7aCreGiiruWGQmh+6oCa4RptaLGDfKGtKfssgi
0yDEGOqtwQNbBPECdlLLF0ceD3hFPXSUNlAX7TRCBe1qfyycSjEGOA8g3xxB7BgGVnI+5YtgrH3G
EwxnU6dhYX1nMJUVblK1VRkX6/5NG4RIvKEvzoMFcTe1onLACgUsrs+9JwPAebVoZCMu3M7o8nER
MFoDqVhFQNKGAqYfFn5vK6Sit41loxRJxqmzTZHp/VXp1HIrt22l2bLIGCIIJXldqe34yhWgTmsz
r6AGjfRLXubeNgg7arMp7ameBmnpTVn3WtRyuG0nQaqcygvDG1n2lIcc5MIztbay4I9Mr+BHp4Vn
+NksAc2NdwDjARPcsFavRtpfq5nC0+bZfVpWuetZ4UPIdXM85uW6HB1jQXuoZ5bPpCoUrDPfB88T
q4i4vnQlyvc8G6EAzTygNix7u8nEGEiQXmYXj1M2WkfyZIIR6qU8Wxde5zlS6SduJCQghzLNCzXg
ilq0TYPGixaq0XbpHjk58xnPC5q1FLeSAC21qeVzOFkBCP+wit96S21hYvj6G2yacieazOaATqQb
fDfJYwAqKZ+ZScOE6S/U9OJWyHUQSolfbovO4nw3ROvE6A+NUlPBYBoLcEzRJ5pJmilNujIDm6JP
eNP0CXKS5YxJYF+/mtD7H/Fr6RtMNvW+jqvxLYmip2GmQuWfgKggL4C/1pBC9TCnAZ6q2CdCuJFf
IjCrGwBB/qHR+bJDr7vzy0q7Y9w6LfvWP9Qzv1SaSabZJ9RUL+CbCs2MOlVn6mlmcqw5tR7AWwk/
wajw4XHuMguO3lLAqYAvoyPPb3ooPrGqLR/fh5GlKC4+UIXr52vUNsBY05nKmoJn7cC0zvrTLaRv
0K1WNSiHeOa5omtoTuXMeOVKgHtVP9Gv3icGdpiJsCQwECANJDafabGpkgtQ1GeGrDXTZEUTtZDn
Q4vNAJm5YpR5D/Ene1bIzGYFzAhJzNCmpzEHRDYHXCQGr9TAQJKSR8RTmF0nMEq30j3TXqpPU3AB
qUm4qyzcrIXwTkrNcIpnLUYZccp5WfMRDjMIl7mcabFiUBvDrdgGpc6QNfm6+UToJklPkooxxuXK
l/AGbxjG1weu+UcmhgBUrFFbK3ktOtCzFpWg5rYJ977HT7UR2JDAZE/PfRMmbhybD35ZYhWvS4pJ
pXrBdtmDBuD50jrIiN6QnFkTSIchNbI7U56IzVZnErD/CQVOLLTobWmlSz1JhldOlGnV1bGLQBL4
MPCRDT1W4URFr9mWTo9at2aw8TmAXS+g/sKdZzI4IqeHmx/Kiq8LvF+tgBnSDCkOIyO6T/ogcrSS
kpPiu9vnM82Yki7eqTPhuGyG/hYVyiYZGnDKZXId0Z7ZcpKOC6/QaeYgaWZ3xZQPbjCw9YEhW2u6
nbAhvTZDPMNWWpnRqyqmlT2QmrEL1JFDvuQ0ZxmvsSFndeIng7Ko8Qg+8caBXxIRV1oRLLnMw050
1Vw3XlCk3ReJbhz12Ite0zitd2lv9QutjANK1nrjw61VBdajXoB6akXCmr9B/xf9gMBbPwSD2S9D
vffvKWyFXW610r5Iu/6lnerqNI0lUXQKAdvzJ4uDTdGEioq2WqF8IDfmh9j7ONOlsTCXKU7hzhF5
GWzUBLTqnKXtojvKd2EkR+//fjz7/4NQ/7/KlGSC99No8rcR7+GlqoOXJPmvvwlN/Pyrf456JUNi
Misjk4AfxAjqr9BEECR/MPKZh79IjA1xHpr9Z9Cr/jHrJ3HJYIhnCjvr9f930Kv+AR4SyRrf5n+S
Fv8FFOXXoZTJIFlCwoXY9tORyeju16FUL6XwWcUwvVSDiLS4xDsrmtCi2Cfj6TW/0Sx8kRx9/jSs
vHgxMBmj5/iixdEjvx8SocC9G9bxMj3Lk3/qOe5zpTnkShDaaE3C9U9fyt/Mi//mZ2J0QSTGJabg
/BpJmEZeILcsoi/daJxImMiBNw+rog4XIoOsFUOqHb3GNyKgv7msDPoYVFvY7jFXfLms5LUS/CAl
yUUmuGjdNeamGayHRjB3SYj99p9/wz9Nxn9NX/kWUd/pMkh+BOOYpD7dHz/JC5mS88pFVHyxTlq3
hOCsQBGL38SBjtKnMeYdqNlZ9tj6V4m1cns0m5OSrelFK4Qsvis3ziS9WFQXntsGb6b/ZuZ3Q/kQ
tDdit2m6D4VACGBOjdsEyyS6VeuTHuwS0+GNEnYkgTlVujLrp3makfkFZ6wj37bVpg5cdR+d82Ax
Km9g2NSOtKNjEpwm40kXVsRUmiZ5thcE9YV8FtULoGaGemzGiNTti3MjCqs4cFtjzdhJJnc2cAXT
cJSL6W2UlbHFDmAHKYCck3U/vZC1kmpgdpMtIZ8P8atcOLFwM2k/EiE9hHpBsKxd5jdMnxw1fTfF
p9G8grko4Y6N8LGy4iyXr2UUsxSN7EJ+77xndMewzGy/XdbKpsO0FLEcVcpHbzpDS6uDpdiTNtZ2
/MaaI4yPRgTcRnkQwl01bHXABgkEM0vaicWW+LX6JgsBBSIzYEHnOz6oMNJ/CrfiRQclfhbbOrq6
8gU3zPHPfHNPfpmC/3mXEKpgaLCe8Rd8lbyXkV/5vK70C/bektANdo8q+EqX5i7gRvAYZdShss9I
dAOEWd7mbFm++Qy/PRc8DBiQ8IJJeOp+AyKPRgNCe9TVS2O+NCTCOA1af0cvegv6uip/o0/9u5+G
CA4ZnAURnyiaXw83TZCblmGafklIT/MCMtwNpGJO1kX7oQqab37abwcNAGDse7PsjuceYfGvP43p
USe0ypDcDugDUSiUSDmMO6PwNk2fwm8L79jpRt+IOL+siPhS+ammxL+IzXWWFn9ZbYyen4lqbMS3
1ag9NcY6SDvzDqIkwD0zLhdSVIMXDPRhUcf9Gvsh93IR3IZpd9b7zIS6S4gkvXaOXL1z9SH6Zltn
zNf4l6OJoRxuDpk7brbSfLWyhLLGbk72rWtG6FS74ts2WN6ba012LQUxhq2K6zFeS8sB+QnTdjpU
cuMWwjsqmtGyxdZGS6VecQ7jWl+mh2onbcuNtjVW4MhbFiWlYx106HaBwx8kfoy/J/VuiR+JoTHq
I1vY6kvaJNUuRVt4E/Y0QGutsPVj/epfg628q56Trb8MVt4C7qbhZAKpTjbKNe+iPf3zSf3Vhgea
ab4aGPIRFGsKm9Vf7xG/EE1tLGPrat71o6P88Esnku2cR6CyyTLyPoxdfscoXb5JdvPOPyVYnFnu
kthEplLVPQN3wqrKa3Hod9F7/srvYTAX+e6usuZd1O/f2l+f88uOlaq77wmPs67RptiriMhMiFPV
Mt+xBllnHKMfEtf2MT5OS+/cPUqnbD9u2wWpCd4xllfkl3iHYGOtfc+RL8pGyZ0RAG6+tlpSO12M
jkngwhqc4n3Emmu4a8g+QeuDQIaeuiYo3kXKEC8Cpi9rY+dt+hvpPFxGaKNzK8cfdEkzJn2vbFc0
Y8p0UofdpC1rNGb5zei9iPlT01yy0lEqW31Mjp6dL9V1sYrOxQEubuzk1+oQrYTlP3+/1vxe/3rd
WDaiv0Unavy2Bo0l2Uop/c0ru6WtdJI20yna18f0aNnaWnhQ78EMnVu2VRjCAWqDNMUVWjudtRQk
J2qc/jkdFoQvmLlTD4z/b6pqBa4hY21XO/y9pFq15sIIl5NGAjQgcNfsnbB1x2hFUAaoyJbJtLoA
4lLvo50Wu9kz7x2DdNpgWxY8dMvkubwK23ZjPkTP+oN06I7pUrjhxYM6KTpHgDdZ2XF4XFt2++rV
6lh+uTwPJYEuqivkS1jB/eRa3YKtldiQ5mlH3ziWZhbg31xFqhb2fQrY/C+b0jGixkmpea7ewTuE
9+2WkLQ7zyncZF8y2RkWgghLchmQHEUjnNrpQd+0y2SX7cJV6VrnfMPoZ6kuRTqphxHd3yH/pqjE
U/flM2KHY5kLAw4PAiqJr47mQs0H/EglUSPmKkxXubRF4GdWS53n0Wegpwy7uGApYS1SLJr+tghB
9p317syoXLS2er8jH1i17sxmW9egZQ/a6JAPM3rrKHTKH/R4fmc3+bb5GE+B5wqVrZyzhjBKm1Wo
+hYTw/Xi3xQfsk7gyJ0/PprVSQKgPuf7OclICwzA2TGBLRgOPM1cWjI4C+XrBHa2dEeYL9FRSRcV
2XHA04Nl6K8bgxUtF1jisbOUU5JvO/EORbMzRscpPhTlii59Po3rE107KPhjQ+pGa1iunN3pytGy
XB7Mrn3nw5fNyhAX0cVEx/laA20nLqndRfIyj8+dsNLH15FaUYfdS/56O8+YDWURM5SsNEyrKr8i
H0aFiGhi2yVjFDGdwBlJqgu3aBZAEo6IXTJ9W3P1mnDaQIJvuk8Hsn5vuvZQm+GyM+9D41bOBpsJ
vG31/7KUwZkJN2R+1JXZFaZ+KfG9VMYHNQXiJVObyu7xLnn6qLCRlEkrLY1v3hxfSxkEOTKOCRB1
M0VV/VpciJCz9TyMq4tvmm+zIoXgR0aYYmkgoERi9s/n2Jd4Z6xlmHlxfILvpT00NHF+Qn9qKJoQ
dTsuA//KBgeGo1RObpgR/QEqjDp/G5AX4oTGJuuYrTJccmNkw+rkV2urMLYVycHfXOy/+UCIJ+Zw
BkorlXyS2XXx0wcS+kgNxWAQL4itH6o+0JYUjkzh9L2PUglKn7dqFF6qQnpGXnAM2choOmK6zBfP
xqgm/7KRpcLjRQ73gqoL3M9Xwzdn0+CnojxdvKpfqVMLLaknpr4sl9YkCe6U5p7NJda+qfbmYu7n
1wtKFgiqM8qIhlb90xHw01UYQqUxzLwVL23IYkeMGf91kl+TLMKd98+3wNdqFsMMRcpsLAAQISI1
+3LB/QSxfZ62l6Yk6jP3FigHa1ubgoDO8llRIt2NJfWb9yel8m+/IVpLvEFzFgc/9vPV8PNvWMmF
UhUFbHvI5KaT4vhQ36xEceL8OCWOCuXfOhr+S5Z2ttJZjMM5FMSjKR40knKL/IkAQbW5eMX9vP8a
dtlwBeI/1q9lw10yXINk3zfouHZqs6dajrNdPK3NcZ2Vh3FaFwIq+kWEalJSULWqqQPfwG1SbM4b
o1zPQg8c4LZknqZqERJqHKHoPRshTz356wdNX6fik1hygKvCsSRUaDzEwkdOzzHJCLll9ABERvHq
VR91/9JaFyO/Lw06obXBBzFPAvlYyo8kv4dgnw/H2sc/u+Yd1xnnRNxYGpxAV8o+gGtTD8BbPpkG
v3TqCghuQgybCRgJe0JwITyY0Z08HeXgQodt6K7H7xRyFYWtrL577UrrXqT8mCnnsLxNaG/1ZhtJ
qwCsSTdu2BfbAi/ayjWEfYiftUhNojmw4GoHQpzbHwEAdDN7kTBUBdpzDbHRYnyvrxDbBDVe1HM2
0uxgByJ+YQNwUFY39M+6cduhEOGPhoDeK+VaA0M371tryRZIZq1KSefROM9ndQ0rNtr12jdGot/e
2pRlAD5V4gtRgnHM/XpXlxhUfFQK6iUIfdQtIzP3ojAbGwYmpHGSOpxQIm7pnx+l36ppcMgazyyu
XRg5CNC+/NRg8vt2yETlMulvWWenFbEU00IsfZTySLo+auEoorYaeJn6Z6XZogvzspXkHdTyvkmX
HCj18CSYy8Q4pMNBTo+hDCxSOxOzWWrnUXr2fEdV2Z8sdYrGagsn3me0o2/H6KZWZwcLV3bc4vzu
LLfbysY+Yw9yR1U33Xieo1tnqyNhEam3gvpgSQSvDBVFcGqT7A1ALeI2E7dD/e6TjaItyGHL3zx9
JXLtxK117uLDEeN81Z+C6DEfNRsVlF2GKYai/aSeCyO3jereQOvWsQ06JQjgBjsLv/G9AbP77eiY
MRgz4RF/FhO/Lz2LWZcI5jNFvoTKNg7njgo0xEa78RbsRT7YCuQH1GzVo4pDB8HhaBNqH4263Xln
cdoOeWkvU1rSwTgUwT5RX+f/8QmVCdN7jyS8zk1Ibi5Autk5wikq9ut4zKdtZByC7HDKmbXFjthm
VM3qhm0Harf3AWNNrDy2RBkbOf8hHQz5RbFkSWklz1b4MkYHi5mP5Xj5agyv8N3lYS28FjdSfTAE
1C07Upgz/d4b77q2c0y0VvL44qtnpeholA4qSWn6iYhMhToAnqmT9hwI1WkcX8yWEFqRhukihKwh
2z0hsKXjNRdRYGaXO0K7JULGRgrpkxc3uZVOoI2d+re1Rp5u+yqFpHHPopzqVrTG+ZKN9INtvBZ5
DVQHmeY6oocna9aHVcke1nDHe2nfyodSWRFor4tHNbxULz1xazcYnIsJmYFwSHQU7+VJ844ecd9h
h6bsTeFsCw5yO6xDPCBej2yuuqm1e8n31rFPO16cymaB+ShwtPY1H7R92yDKU/gHh9Iuhld8T6nx
LoKqw0luswleSvkqq4hcIyai+YH60UgJbVeWipHPrZBXrT4ZJRVnZjzagnqbFltv3AyxW7TM9dr2
xldQF+ivRfKGnk62idAVhpUWr9qQmnkdgcgn5LymzF8ibbnjy1xlz/fyq1Assd6lkDtFN7oId63o
Sm9g5Uyal3Kp9Asrd6x4UQ0HIpd4H3Tn5jhMtMDLjqfc/R/qzqO5cXON0v9l9riDHBazQWAmRZGK
vUG1uiXknPHr50HfuTMWdcsqL8fVZbvabQEE8aX3Pec5LDTpOtxO8co31gUxK0XmkdExpW752CZ7
yqqrlFh3b1RZeAgW3ooujej14GiBg5QuaI5RR/DBSt9YbuMxP4SvZBcWP4K9tSpOyU/hTG4HVMz+
MnrddtggR2juOmqp+tag7nIJfyBmGwVb3FRXEnr6e9wTBPYCItnHzyrNbGe6r2kWP+ffnPluBOfL
jtOAUKlTmxSJ+lRuAUUFe3l6vbl8ievY9PqoJNWxIudeZeFCoRa5nWR5sZgj8DOoawVkyJAzt091
CjtRpZ9CVXpsBOPQiN+ZT29Po0v9EKIjMn0JjyUsyc9rhkWMTST43XiJ8Qk5gSajWcbw9E93lHx0
aDqL6l6F63Ar9VbayK/MeBIvccSuotQIqgnFsyr2HPLnn604nzExfTNn4vW+nTOpVVK0BBKwPHl6
CJ8/G9BVgVjTSbpkqR3Njmi4mbihEBWRzhmsqpw0CJuuqC7R+j7FwjrkPZ2fUuZYqvDl1nxHnPbG
9EO6HSWLLt0b0iUgVHYUXg2g4WN/ijTmjP0Uvnf6eR7epezFaPZi+tZ35yrGzfWU9x8z/lGFKhY9
c8eY7Uqw6TTQL+40hz2nRBXexiXOOxCHq3wiIMOxRq9Ywjd3Ub0l12Yc8NrhRnMYMQMxYJNN5yFM
dyZl5RV8lY28p6CxYSNyD5PPITzKrl1KV2tpRVaj168aLziZ9/6P4sN/TD7Kl8LT3GJPH4U/R9cI
trvu9a/Jc/YmvVZ7aSv/mO4F/qmdB98BoWzS2OcUClmrQDO3maG+zhdIAVO+Bb00Dvf52lQ2ZfbW
k0+WHdGeinBt+6MY37XDVmhQkNL9ispNr13j6iAWL5mbVwcG+CyvompHxK9FESfYLvhbgs0gxY5Y
3TjeYOxy+Ht/ER+q16S0s1dMukbhGNQ7UdAhEKJqNNrG63ehixx0v748BoQW0N1UQL6eRqbW5ASZ
dvMlBKRWbUaQrlh01ZU0rnzLY1PJ76u6K5NGFGJAQ94U2+oPq3Jr1evLh9x464oTtXhzPrZsrCdb
ldYYCZfolnmlkXHM8Q2hZuk0l/RVeMGxWJwah801FYLU1q+t7w2SG2eefOdfpxc9JS54VRS2dq++
9E/SB+Dip4y34T444MD2gl11DFcJP8AiKM3F8FUc/LtuZXjc45YMmJ/aU79G1pzbhD8lV6b7D418
U164GriVG0luR0wbN7gJ74xNWtriT9TE+DC2JRBN6UG/01flLvyRF6QX26nXbNsPKoEsnAShvxJz
wq0dlaPmWY7gZetkrbvNKjiQ/OIGjriqPU4wwk8CXhsGVOwoP6i1iFf/QA4YYWY8u9/ib3kLa4Ya
D1B00n+PxW44KZt+o/9Gft57uGjf8HDvCd7R7vEwqg+InRhxM80tL57RgiCu3GnUUCVkVxuRnlX/
uzTup347KVdMw2ttPFjhKm7QTzmRipef/FbbuIiv+XNy1EHHED9mB8fssapsfhmlx6/ad3UB08Fq
RPbSQpVxwsSpCgJgvWHYWM2+F/ZmfywGkWrdSzPtBmqYzO9v/cZYm2jaCOGJvCFcR6Qt3yetIz0O
v7X3/kgaHEbpmp9k2hk9yoS4HIbNptadNHD8HvvhutHWcntK0qNorgzV5Q8XiUOoXfiOxCSvbJ0k
g9g1J1fsVr628y23jveKtNJQpylbSVqZxS4c7hNKrCDUug81Yj91VWgRo8eu1o16LFCSNncDR5PY
a1uX3+xIvSnXReG2A1OdPfO6+A6FbZqIA10L2nd0Ir85RXwtgeg6sDeZatNCa4Qk83muVrU6ww6Q
zZesMzob6LRq+9GY2klPvyNMjF2bXKT6oMvdOS88U8PKLvCXk4kaJV4l+WbF/lKR4nZYNsC4A3my
aHh9vp1awcJNFLN0kV6s3Jo8USvpsBa0NUbzm3WKVt+XqYbUEHYGFsh4yBa31Qgx9ZU+kYAIjG62
qXbdaTwMT7IXryxvODM0QIHPkpOFu258KBOHEDmJEvGjfFYf0HqbZ6rkcX+Gcoja1BQ4j3ASXqE1
b3JHjtZmaJu/5sdJtB3tZ0bClAak2UlxShYutcyGd/ssw40mQbxxht4z0L9iA4sJY3JrjmWtLZ7j
j2Wg302vXb9R4odAPU29R6CmeJ7O5V5+rTfBNju03rwL1tHauhBK5bX76ay6yZra6jN/7o7p/QkB
36E8yauBeUk5qWQtxieDV9J3G5gwyM/q3RSt2+Q4t+cxOSJr62JXRerrUPFVq2U69OEn9J5g3Ess
OZKjGnw3znAWHpe58Sieuf3gR8E2/FE8018TX5QPgTky3VMnNjCyvs6zSx+GAxFzjH5WLrqru+Dn
bW01H9jfrlSb9daVV/MHWS6LleExf1tSUCBJKnbyODDuTLt650EvU81m3ukv4QVLTvRQPHAUEnbl
PeTP8L3Pl1XT+m2dB8FRJUdA/1XZzVvPpEUrCYmybHcfhZcfq7vohbLJzjx1O2ujX+L3gPV52NWH
9EH7Ne3kY/JmKRSObeNMUZh/CuMuflQU2souNmVic1pprynLUJ11os9I7yaU8jRYRNMkxS7tN9N4
GPv7rj1H6jFQV1G96nQs5m4prSKTSYfpwU2FtdWssU0L3WaO1gjLycakiqGWjv6DgrXeMHG7WeNo
xPm0dvIMvXpRFuCc8qb2XHZHWd5M3UqeLrJ6TBon1J2Gz50fhO6YtndkLTiJdrSipzLY+Y1tfFPX
/S9jlk4FIiRYTQZZyTeNFbMDr+iPLSnkc1bekbGd7/tsAQ+Q6+VVrfYP2XOg9eAvSxItEpVeCYP3
8xwRFzqUgEFISHIUddhQJjNmXe2IMv89mYL+XZH4SwVguRyNGRFJt8g8cVOzJJxO6UE2JZe48UsX
1uqbJufdmaSn2pnaX6LEhDlxSgrbBcKD4iIcMUvkC75NZ7lqM5naU7NErQno3CMIIVbXrqyg+fX3
BaHbr4EnTzVoqa6LyBbh8n1+LNXYYTzDRXb546UmRY3XVNdbqL+KMw9yt/37y/0hOf21bLxcDzY1
PclFBmH8OQX8paiKpyubyyaNLib4h31aTYcx9s1V0oSYoaL5V0WcojfFSuRN5kyjJTSNFaVh9Mlq
Wu/7mjMjn6dGM6r6G90SyPnWSuNQkgn893f6h9v16U7/kOpRUbCq8Gy0myfTZELlJ7iHrvKPjutJ
mAHt9EG4U9fa1V+bu8wr7umXhtdgV7wrz0z1NEWjH2T3CBn1WruOyLA4q8UKpAflGoI0pQ7T1ooE
VCFaJYnLlgSUoEzpR4pY/6+delL7jXXJ4n0g7XPoQdWeXR6Ojbi28XEo2gqSdT97mtnbePGlFk4D
m4gVrU/cMILqVtkxlyne3gv+ZWC7D8Kg8qgJsBGZ9vyrgqT7rfCme2S1FalCKA8am0pGr1AicSK2
S+zlWI+eW2Y/NFYAWoh3it2aTaDmlMM3j/iP6OX2EeM+pa3DXxjzbuaARJcMyq+peJ3L+pB3WeIq
xqhBWGGhLIVRthm1P/slAaRM2F1l4p0q+R+xlRRbmiLnb77wm3V9YUJrrOsLvBxAl3izp+EoHOoM
2fwqy5FEFye9U9WhX/vRL0nu2LU+Tn2xiYfxO0jX8nM/PwSui5+ayUm1YIDezBRwZDNLb6L82lsE
ZUuIusoxnu1I9+1MjmSKWXrj/f1H/TLo+aiA/9i5UUmAVHFTRhBUqW0kpcqucRH3Xm3sJ0JJOeSx
mydhdfWPL7YIkVRGkEWx+zZdZwxGLSo1jecaVy9RmLPBVsz3QuoepzT6bmd6uznjx1NEQNrAdnBZ
Vm52gkqliBS3g+Hqzwklt7xhrw315ZvZ/c9icfOdES5ooInFmo167ObFjVVlbKRK7wmWo+hG6dUe
H7BaDLotzgx/Nn2OyaEXk1R61ho3ED2N/Q6C1vyxi7ZFTqjRhQDrctyXmhf768LSHC1dpZqHs6ds
vQ6yVHVS6gfyrwhllpr1KLiWukHr3kYrzd8TDGpwULT2gepNqlfPG8v3LI0WtSt9cJykaz2yVWqh
jrjRQ/YgPRkjmDBPwYl0Yu/Ff0+fkt4GhVOFnlQ5IAtkuCA4PmkZpic8Q220GbNTbKyIZeYQP+Pi
FRwsZnW1qhQvMNawV7KN6K+TYd0f83X3zUO+7frxVS56OQXxMVowlHqfVyZVFLIwSsXuKgIBtPT+
jh6fPVvy6PRt/dJpxR2BQN/NSMsX9/mLJZSRPjOv0fKy3nLMciMc8hRK75WeZMwxcHSnzAg9RdPQ
dvXAGSC8UBLqx00utIFXFeV37eWvH9vgWKUg0QYQD85uGbt/WSBxxgXhoI35NRXUpzTKSCBTQ9+J
q7zy2lgmBL746Iwi/eaTf50SmILRY8psyMBo3hL0mm5KsNmVNX6Gutm15lpAi6eFmpNJgfBNffGL
+pOaInsAEjkASqCFvi0wCi1c3aEuuNhgXitR2jR5GtMS+AiHcyHgrhOkLnVmixZSWhbfHBb/y9VR
npISwfaDrRnRx5+fcMF6H+bRVF+FXLToWcxunwdHpdMqV4ui43QYqjimCRg80Zl7+aeTIaDQBVGq
LUBvpt7P15bVCFiSmdfXBr9G1cica0QMsnWn26PVfDtPfXmbuRplMZhJi6r/tpBtDWKNxE9rrkgr
2g2FrKHdjsIc2J2sPylyGDpyXk40mHGp/v3n/KIFRQLOp+QrppCLKkWRP3/QkE+DwZMOWJZNiNxq
8SFED513V5hD+7xWGMUyLemxNQTbYkFwUIiangpp2wqQYBLtTYiMuDIGVb829Nm/ub3lOX8a55T3
SWNhtaexDxXrZrGPy1RAjBuIl6lqTScYpw9MMhigi7KxQUWk6MhpIkHSUrm7kZm55RBdhc9thAVX
UzN11Zpd4WU6271Sucha2nl1huKtjL+51S8DE7kqbB4ibBmY7NRv7rTP50Efc728WiX6bTKPJDD+
leT4cvIrrFCU/f2T+bKALppsnb4HmovFb6t8/t6spmukPDCK62SMCpJydCup36XfjEHtyzwLjRQJ
DXUbGgEocW8m90GrMYzJaXStEKtFdmbJr4o0Xppw3oZVVBx0FbVaMM00gdWq3Osa92EJqXIcO/0O
ZLF1LnyihPwZeQ+wjV2vJ8Op1CJln0jUFPT5RTUzWrt1rN9ZoYBuaO6k1Sz/Aj/BocJ/s4JQ2HIb
VEspCsvpeLIqjWp3Dk4vrSfUBiIblVYVdkLiFxcry91YgcAzzzOWYENs7juqo35r9vez4aW+bF2Q
FUxaW5yNqp1ObfTN9vTryWkBuLIuYODhGAv16PM300SqaQL8iq9zm5FSatIS7sWqcI1UKghqpOQX
xeQjdl1yZjJ/wPyDuVS03sVWxJ0IGnRU+2dVthygN/QcZCJWFgb2N6u2fFuJx1iEDImIlWUf9hXE
XAHwAGifR1cN//VaGXrlTmoBbwR9KxOgzusETBE1AWBBGuRIT9uOYM+QF1ptCealEHAO8tesTLMd
EIADOJh2m6jdOkqb5qAKwb71MYL+/Uv/Zc3lFcQJALQKOYbGWPv8aJUur8FyDP2i6LLWCi/Fgd6a
DWSZdoo1wMA0x87959dkggSKDTsdEenNNQdZQ6Fr9vVFjttfc9q8Z2H6nPrJNjN9FkH6XoIYfrMV
l/6YfT7Pe+z3udiipbOWGeXzJwW0XMt62o6XPHKV/KhjabYgyo1PZN4GNeRj6UXLjviQ2mqX6Wh2
0GYuPEd4EFHgDFXlQS60A/w8UB1FPBmkiboKJ7VmQldAgn0wI8WQ34wW+e+bPhb4qfY1BT+8P3J/
18tEEqug9+0pu8jjqUfdUyYbfzpDmjEmL084a3IQegJs5/TlYya9DZVHoJ3TEZqMxTv8QPabhlQG
9bVPRT1TH/ViYz7nujvkL4qyB2GYwFjtneasmV6HlXdA8EObVPf0zoHZZ3fjh1BeEqrjWeXmI6jA
o6rfGfWjT/1Of1ZTFTzfHYwPu76Ad+yLVRk4NbgF7TSBRQKW+sqsS8Mr0ra+sTIWmSk/yktyzBUs
5wgh19I/xHEzWC0OoEs2BGV39mg382Uqgj7rdJkZUlFQTowUN/3oFCCrLYb+u6Qp5mBeg9vXZBkJ
pF5oFle+eU0iLcvEqFKHS0eos3xf6DbBHg2QvlSsHK3xtJRCgfZimD+t8ujzJRb+NWxfwm7XKK+K
+i6p7+NAias8B+V7uvjRiRry1OR57tZo3rpi74v0YB4l83HC/arGzwGAHDiAtuXrq4g2GZxW0BLO
iKiCSGJ7SLZ+dxnCYyGvA/Ols5BIlb/lpnZmhfoF31DTAZDQY7sFuSCNz5a/m8La1nDzDLq2AEgh
YKbO2LTbPiRbecidCYsyGZRDR+lkoChHYTlp3alHHkEvzSrwM8SFTTwrxgcVfTCvDuROQXmXtN+R
UNq5dLZeRg5TNb4vASF/TrUgeKkKWN7c+kQ9u+a/yliYBrhwof6EKsbGMW2LDatJQoO7f9V+YB0Y
qMUT6/LUI1ZKHdm8r8tLnPzGPm4nMhSacWuGqW0FD1ZwH9WvhX4RUcyELyTdWPq+sjjpYihC6JbF
F5+bUa2tVUC7eEU+hYwZKK2CeoI3tlsLmmuiS6cSXRH2ZM9PBWue40NgsBzqLPTRukf5Q7qOoUsH
XFIRdyUHGaeC6gDHzEKvK++Fe7qC/ZuyHzOH+ny0LnJHrT2IEFSiVGQc1GtQr8lugZKPRVJ0E/Nt
kJ8EC3C9Ry8oC91+cLvEC8iWDaForo14k+Zrwl3gNkTIGHHEN5Qkt7JBSOkqrldkbTDHYJkWDvGf
3x6nu7ZGhI4/rhmfxRDspvzaFa8jfVxUuEPoGk/D75l4HECb5hpzIQ3aWn6wkp2fOrm8C9qXwNym
8w+j/znzZpqYV0y2G0uvugu9hHmM94SuqLUuOk8xSdLYo4dnKuRX3h9q4ZqgjEq2nMlGeZekCAcO
WYf1/wRr286bt2TpJ4920mxz6V7l5oXydy/d9+nVH68xzcYG+Oy4N+utzopeJI95eMz9kyKt5WAd
Zjs1WPvxIel2cbqruuV4r8wkK+3y+U7K97rk5uoq0y7T8IyRT+kfO4Av2664m0wwa6syeqgTrIEX
qTt3NP79Z5nhMY9bWHiWeUDInmkbOd9YtEiRQe10GpLfAfbVZZt/M5EYqOA44xHwxnbvy+61aIuo
nfrLTAMwQluaxgBH8nZaTZJ4Jel82AINGu7UtlLtJgsO+SiTr235UMlEqihVJ1MXTkYwCQv/rUrY
/hq90kJKytAxZD4tFLuz+gczzh9af+nfygXscxH1wyIEyxFrtVk4rqsRlDWMAXHVNyxTqUXaixY+
EwEgAT/IKtSyPb4T09MrQBEkMw7aXKyTHsbd36/7X4+fNDxwHC7nQAv83x/10V8O+EKpNbEUCulV
9sXhrIc9jIbclVUIznMPrUjqMbOYwdvYNY0tisF3UZTSl++EG1j8gYv3cTl93xSvtE4izlTT0iuH
N/UQlGeqAdOqbNWPqEE62LZdh7mH4nA9jYOTJ/NvTOP0nEpe9L9/Fsu3/+ntWO4EpKRM+8cyEP18
3o0MRJFZadxn1zkVXwNtZu2eOHEVbHXXunyC/xT84+3pckldEWkYixrHv5sDOBzQtJllldJnM7Su
WeSD0ybGL6W0zHOmBhgnOnlL9jjA5KIh40et7+pRflBYDHeVCXu00bPHQK7538ypZguU905bJ7Yl
vxsjixbu5/Gbp/RH1fX5MeEyICNcYdOPJk2+OUtHsx8lEzkOyOB4P8Aphet+FGVn8LvelYao9cq0
n2054Liko9ZdCNPnFolFQLuxy9N+pQaWtJ5EsVvLcHq0qimcpAukVeA3+krLC2ttGosHJosRYzRt
s26kUt9MBaor+Dy/ptxoDpOUrYdJ/i5HaNm53H44LJl8JZqKjcO42Wo0Uzn6hTonVxlThT2YzcMk
xpu/f89uOK0m3zaU2r9c5OZb9wMtkeXER0jTQHcC25WtIqmG9rT8TYWWlRuBDP4spRSb6pGnN9ZL
1d3lY1quYkOsVyknbtDVd2Sw5WAkkXzRdXJEpAzuHE/oXFH5Ai8JV5muYu4TzE2pBtgSSsFYWS7f
rvLdVv7rKF6K6TJVLEJakCzejOIyMvVQC2fhorcIm5aUBa8Se4oDZjCQZ8KhRWdf0AUHbVzKu0FQ
Y6s1dQRag/nNC/qnhH/zHdK50BFLLi0MTqmfx3ELlmXimCRcOnCbWqv066rlKQqzui00GZOCXE6r
GVWemmiODAjwzopaNgn4JLxAYxOmZXRaYuM7IeN/vTEynNAOMtyVL1mfeTnkcVrXwqWyptlpg+Gi
zNWW/UHqMrdh/s3b177z3dHnO8xCYU8Y2gDpBpVUL4yNowjhleSAl29exy9nZNouHI0ZyXxvHOZv
zn41IQbxBOfnmvpmfpo5z+oK4ZapOezn3N/qPlTNMjEDZ1RH0VH5U47elPpe0wiqFPZjcVDokqpi
LmyCps3YK+gfuRVOq2rKRWfEF/Hnhv8RFPsY/aqLpvhob4HYn5Aq/9+hs5cG9P/8D7TkC1flFP36
CYSo+/mJnb38P/9hZ8v/Mqhk/9uZRPFkSQgc3pv2f/0P4A//0tHqEgrFKg9geDlr/wepov2LqBRy
taGpkNWJvej/IlUk8V9UamnP0cci1oW22T9hZy+ihv83MLFoaWw0lrVu0SrJmL0/D0wjFdE3wYgn
JRztZVNp2tVQgcUqfp58o+f4vJb/uRQrKhMAqaMgZm7bmIWulFpM8A4ylGJbZe19jCAuNOUHtaZd
ZQjfTOlfL4cZbMkKpmtsWSaP6VObJMG9Pg2Rhsm1Ux5U3/QUaUY3LAG9yIlWmeM0+GbG/fosuSLf
MGdxeDdkXH++Yl83Wj11XDEE7cXRkcy7vvLADX4XdCl/Lo4ujxL5uQlHlW40mXC32yKtLGrCCSes
9qzPG6VGKhlJLQIuzrkTyLQw2WtG0z5oU1yu8hxb9DRc+Uk/erV8ySZ9nQNzk5HlQVGhnXNH+k7p
6bK/zYFDXbQuq74Rxd3saZfXDDY4Wzi+DkTjUN8/P5uYqU5KrSBdxUJ71IvqMGXN2QisifodAMhQ
7N2ejj11mSVNb2gG7y+j8vzvN/qvIPYbyf7/uQHiSRlsi2dPvNkijUBK5SI1k1Us1Ujr8rEAbEla
wsqC/RUZQk60B/grCa8Y/vI5Mw6yb+3GQPspisO+CEbBQdf+Sy6k70QOy0f/NATZY1OyhfZNG5Nh
fTMEIzOMQ83IshUFe63zZl8HhRooGorcjsmajsPskSYDDJqS4KC6Wakq35SOida8uQkmIva9zCl0
FhUGzc3jWeDmahRZ0SqDmfdBuo32Y54mLUQDa4hbgSSywibuIwEKk2avgl8/+AMne58wCcq0MjrD
vpx5bkieLvxv5Q6QrbhCZqViY+kfOp/ola4PIoegCc21yuIBViTV8CB5gRgv94r5oDY+dRf41mrk
jZnck/YixAa6yYkUEdJkhbk7yEWF5xHEvfiml4TtXAg3kd5MmoOn3C8qNhKTYL3WVdQ+N/z1LBS+
+AaveShPDYHWBuAGAwL5OFVw3/Mok/Gh+dOqKWNr3Xc1jLZAbxpXKsR8T4krPxnDBIYtJAv1PZpB
YFIr6vwKpX+d/GxQwD3VST5tmYYS3NTjOK/JjJpQZVckJEVGMT7TN5Xi9eSL08KW7y0O3nGyNfRa
Qb9Y6vnJbLLC6xOhfM+42IOipTqRMKaZHsJKQqKXiO2HPI1xZZMC459SksWep6CpD2VCyj3QPvp3
dgqOTbajfu5J8egIaFVqo/0I5QG8ulBYz7nlQyDn/JG95Ibun/LZGo6S0WpYclN5m7YRHn2hVPFv
lRjwOPGYLcpUJA67MGyB+PZqge80pbK+aqK+RyyZkdbmpFZFBbzSrWEdymMPMmUwIc2aQdmzjcPw
bM1NktpxKjdvZRQKd0GnlRO7T7qKXhzQCPXMhnMoHiP86Y6vxGG74lniTMhUdGe7rBLrrRVEJR9S
IwFKd7uhraYtiEcp2QLerUECtHShizAyVqGmJU5flWjAGioB5p0cketDBJUswmpREgCrnQ7AJK91
CQmE0j6qgRaLGE6b8aesVjGH67jsq11Ss2n0+rmdguPcUGuEtYh3Z8TGfu8namk53ZQJD0FhQl6t
Yf6hjQEY6HVJL0Rv2mwCdAXjr8+rzCjlYuXXhnY/CsTKbs0FgFssKNwar/e7+YeP21Rgw5MFmjvD
OT5WmtkeeXDxR73AdbXJPPvTQIU5DR4t08KOBYh3hshbLmheI8+SvZBa3SZSzIRaZF2mkDHA+fqg
ae18QfxGC+yXVkvoFiRh3E8LCliaJ9nTFjywuoCC51IcnWmBB4cLRjjtAAqbC1o4XCDDkPpSrA5W
8dgsCGI/zp8p2QeEsEwp9gIAsdmCLO56400MTKzBC86YECLqLxICs2aBHQcA6Uc7XhDII1BXBqt6
X/TjzlRKYz+oAJOFMOzcdIEoI+xSUe4BVCgU6VQIgeIJcnc34dOUFghzhqkxiLNxG4s1R9KwnTGy
mFfBoFMNqbpge56tijwV7kSAbUhrgtCjtitth87Itm1hlsd0jHJcbg2BGzKgaFnncJRX8lkGIR1z
yt7S0UgxFcGXFkSpJAEC5vQYJ2/VQqEWc2X+GBcydca8+VIvtOp64VYTNncfhAvpxciYybOFby0t
pOuGZ+KWBvRrJYv1NUFN9ZosBODY0cLJzhdiNucMDpwlksPIHbL0eQk7Itk+upMX2nZTFhZwln9D
uAE6rmoZMnddSlCyIgBpkPWtB9mA4J2D8s4TqQ1t7Q/fG5jkKaWHdSF2zjGAgKuJrLI1Qmmkawn4
LhAV2nOVSAlWRzxQ0cISlxaqeB/iqS4ikJTCUBhbZULyPQTjKi/S6JRn0f0QSeBS9T+48nIhl5vk
RJ36hWYeCqayA27crEUZV0T7B3peL/xzShHxWifk0q2DFKYTmHRAoMYqKJvf4OwNx5Tr6k5K6jKH
ZglZrVpA623As6Y0t1g95wlrozGwraD8vZi31acxDwMqY+N8IC7Qus8za9pJOpFn9GzjnREbCoKN
NlwHAU0CgXLVQQIU4BgQ4pMFFT8s0PiimOeTCkfeEoKAqGFq9F2hA+BURlD784KdrxYAfWCAokeq
Or2kSpvv0gVUr9ft+CNNzdmzDBIU7EgolEPb5tDtw4h1xSzTaV1minauCnaF8QLFLxY8Pslkw52Z
pq0DWiT2+qqCtbZA9YcQ4RcOaly88gLdD4BqrdqxKYBl4WPGKf8K1FpZJ003W7a6EPtZktVfCzvQ
1pKahnVGiKEZYd/UR5+fH2L5jBb4v6pUb4gHdn0x/0xKA+aeH+N85SOAZ/XfGqYnz8zyC6oT8hlT
5ax0MsrLsP6ZdUO8DiqZUIyyAPZaB57UR/V5DrH3hsOV8G55X5Xyr0BBbtYDafXCPNZc0U9G8lMl
B5qu4FR9aUDRRx+BkPZtWnIR6iUhwRdTd7b6nRoZv8gEIJ8v6UhSiFi3UzBgHMmzH9kUhmcowgOO
+FZ4l434EuTgWq25dUpaIV4psbYJS3aDXpXStl246pEVWvddjcFMjWjXOoDWTDcAHKcQZZXUmL6Y
qFJV71YxLSfO2NIbYOHuZ/gnXWLSAG7PyJNX4ci7blPiU1/Ybegn4vMyWkwyQ2YzdnH6GAltlbpE
gj2US7ZFbTbKQ5+aXeWYVnf2W7huXpiotZsuERl1gIERDG16TYG3/rBqIboDlp90Tl8UUbSHpkrG
D37m1zmZMSRLvppilRZk8YmRAKknVOhHpwTEvyeayStkIaR5mScpvJeEYVxHpR8YbpGR6WITXif5
UHhVP3eiXtFASMxta1LrMCmvq5GydGtKMSptGV215HJCRY4uJ0FFs2Oq5TsEX8VZmBGF23lWF5jN
hRHolzbK1WYeLRquU0VmWUEyGlCzZsBeSV0iflKyHANyaNbNB4Zl7MCDMBa0KwgDpD2mNeVDuqTF
EFGU/qCo2LnanDILlYJ0gMCuwkiZC3WXKIHhE9EQj81az2rtaJpR/Ju4nDTwiH9Qto3e0mKpQ6pr
AWQNa8pMRiHr83O86DYatc2vI7IcJaOtQr4bOnFdbHOmLNF/nZJRXRP/AO2ItsOGWKXyGE2t+paE
yw4TC3tu/YBrbX6kWTWuecvn+8HA9p0HCqbuslm85KOOf45xL616v0dKAhgfA1Saz2C5u3QOPHNK
pnMsB3p/iSxzAhgZiRlLoK65gdEq/Ngm7p0RUhE+Deq03swup3Q6mUmmaOPkkBhmPK7FMh9fpCGz
jmLVaaGF0qQVcYACs5btUCEq7hH28/jL4Gj1XnbmdJXAaVtum5b11pQqS3O1MYAXLdei+BY1I3M4
26TiWgV5CpaoXiYDoL+T5jBvsApPBW7wxp+KS5XyQqynqhBObTWCd66yMaW5NuSeTHw20Wuy9dLw
s9GNigQx6i0WFokzwo5UPUBn0Sys0yltD8ZQNc+NSZoAG2qSL2lm9ONTOSHsZ1PV0e8gsBu5dyVa
RbFVlSKgNJ3Nyuxk/tjriB81NmL1rB2R0okp+vRY9xaaeAKfjmj2bIol/0SKw0SQTqjVJJRKXA3p
tCJl5lopEcw8iE0apk/tkpw99SE7AmtER2Sno9Y+JTF18swwiWo1dKisFWV9EfNn3G6GSulxqxU5
D6LGlR/0PYXeFh/QGBEV3f9v8s5rSW4kWdOvsg+wGIMWt6lQWZJFFuUNjM0moYGACKinPx9qZo5V
InMTVn27czFtbbSmZwRCeLj/Qle4A2uc4lH1QwslLBpGyVO8+jRpffM9adt8mEvzzh/dQ+wwHeVN
pY68Qga1+TzkXDiOl0zAyUR8o/dZLregMiZfdwtao6FXHu2e7oMYUBqNQKrB3Jmih7QeO+4EJMTD
AhRuUAYAYwOn+lsP8lbCnAkLtoxUX6bIkc/vLwH+/yi8PD+V/9/1wZfo9//Z/Ix+5j+btxXC+T/6
T4HQoUBItw0wxQy0p1/O0/y/BUL1X8gmQS4BB2rATXpjrqc7/9INUEF0CamoUXGi2PQfzWVd/Rd/
DfR/iEygF3WK7f8tX/6nUNIs/v1t4eS0+0L1WddcSAAUo02akgg5nxZurLpvRsg6wvcidDgsA+F0
Xk9ipXS2LNb9O4qrIxpGDUJf0kVDvCZAzBvCD5F46dq5hT6jXnHR6jeY7xa7tjCjlU7fxZGhYYAY
KSaE4PRPRzaVEUL+pi181PugvNRARRQVOP2bz32h8PSql/O2vDMPDbVT1cEk0QGxTpH3LVwbg+S2
kUEDA1fLcT0xYwxSdmqEL2Wpem2O4EipYljYxuE9Z6KCJFKoZLdGUcTWAf1461ipFfApmeV/xXrv
VZu+KKWB1llLR0AX5PIbLDeU+zEqFP2D1Cz6VDIex+SOR4T7IE3XfBIoZ980eDyvoDQXneJ5dcCl
pzptIvMGFt9c9HWQ1/ckzfUSqVTF/KDoeggxvoh0np+R/llSK8GjFeuGpvUCQBpqd4ORdkJrv0B7
RqmcfmW2z+qM8w8yaZhQ8QURhZTR6WzbHnUA16lKf1Jc+xZh4eF7PEDRnNRy/EK2lpG84LsYKh14
areAHKkO5kqx83xh6TA/TKzO4ZjgnzfX2t707y3KivjLOYXvBFn/Nbab/KFzAPVcX1jzSE7WlUFz
Hp0DlX+4VFcXI1VieCxhH2bkd924dfsyu0WonwQ2VuqVWT3bnRw+NMg0DhsCmd6iOGhara41Kk1l
My+quxxJ8q+toeORR3f8szoMyt9aWKOIcX2AZ9NIVIeOr0nPwNGhIp1O4ygMLA9aL/RDK4J5qyZo
Zcu0yVf6BGfzSPF1RjIznXw2hARPw4S601Vaq1V+DFIeS5g23Wcuu6fNKve9I3oNhWLKjJkDfruo
9AbCS82h6StfaZvkJQrMO0Rg6qfr07as5MI7n78Tev0AR4GqLg7spNCz3kiE8DE/x7AMS4kbvR26
J+oQ9UMmLee9Rzc8dw4BQsFPo8+1OAJiLi/PHofKL7H1040YGa0ElUwFK7JB+QVPZQ3peLYuCAjB
3uSD0SNF0vD0gwWcglNhI2mQu6g5keNBTDOoAF6fxstRZgQs7SqVrXwaxZGFntuGI3ytAGA36bLZ
axrwoX8QhfHMcG2aY0uMrxO3zChmj35fV8Ee/vFfg+Y0K0EWmF6+zDxj7GDSAhrdkI1PxxK0+G2x
KhmLSe7cazyidd592FBqX3JttO/dIElvKn2C7pHJ+DBDtHE6VO2Vc+TSnDpAi615oczKSae/Qy+6
zNIDvlwvGoRSMs84TBgWrSzIRU//38OFyjIjYUxk7JbDBQdju43GcL3AQ0Gh1VsEZjuIcz1WkN1L
VCGtj9v0xlBLP4yrYyC0H5AQkQqp6duVWgDhJKxXftXFsXOQMf8YRamvacKbS8Gk04GvrS780ZAv
SqArB7Ma19KoS0HoJHFIs2q5Cuez4U0QekaxDShO+FRFCl9R0CyARrYGkbpwYtJPJW+wueJAiS8y
mqZx0zKpBuEHdaHeyBQcYcqphugeIM3r+2P+q04uOVYuFzlaW0zZLChyOqCRj0FbRgq/KxH2DAoX
0zDVKjBgSHgSD3izWnk17msVP7Lrkc83DYxCzCsAVQNY4fZbhA7sMKAQWQqfh1b3PZEWBVU6Ab6Q
uBsaZGd30unL3w0r+AH/WdQsTagmdmDFKytn/mgnc+Ci2gv1jvMBaBB5xekcKHTvwUgC19XD6o+q
KslejF22D9oA/Qq5iu0+u+znJwOgQ4bPuYRu9Gm4JnDDJqea5CdmTqO0LqoQxzeW7yO2tzxUUYsd
93lnjp+vT/jZ2iUuXXOuLWhXIHEWcVvL7uukl4Xf81p6AEqEFLYXWiu3o3mKrJlvKcKQh8+6NOAQ
lkyOwcYqc6B5Q5tMaT9XrjsevTGTN0GdK3ejQMXNbUfwUXkU+a3iZI9O4xp7jCNB2Mh8+s7EjUeo
Q5bYZlZvAw7rkwEiUum9ONL8lpvZ+JzCUbnn7YLrmQ4QOk2r6ugloAmHOhS3hiLR8FThiyhY+j3D
OOn2aQhCEByeelfwjgf7XgM9NJV4b7Sg1yk/oaLScialoQz8PBvSR5FP9m6cONfe/RnAPiJKweuR
/y2TV8Vr8FZ2xsKPaP8isEaKXiXd9+tBzrrxfAWiwNqlFc8D95Ve8Oag6nW8jim3FaCus1+hiJ8G
G+XYOI6VrUcpeZd2xYfIUD4V6rRPYBKBj0fxUc6KsyheaYVAnJKi5yCA+V//aWcnzvzLeDZ7Dm9u
DtFFdoHBc1e61cTy1wd5nLQa7TVhIM2mJ9qsX8wO0DkFzFhbA8mdHauLyItj1aq8xJW9Wvh5n/c0
y60el7cRSH1MwfL6IC/sNWRHZxwEJD6o8PNPeTP9IaDlXpU9+Oh6wIjXRke9Aiy4MpUXo3gaKCV2
HUnpYipTQxhBgkGn3zdS842c72pMwZf3D0WfHcpB+cxJ7+LYUBWrilX62n6tQVuYpI6vaw+Q/3qU
S6uCuoTOVQRKEDTm6YTZRk3hWSR8G5KLA0a66bcI6c/d2PTlQ5L09m0ftt0GV12z+AezCMHdQh6B
fWk4izu9S+NY0lwCw1eY8RdK/wX6+r11c32AFy4ZXqvAT+aCkkFT8XSAE4VdMGp4A+j4zd7RMu4f
ORXpFocxRuuhGQGA+98q2IWyyIUJ5YNRfCGgNVcPTuPpQz9UsA1yX+kaxbcMGaNaSh8rKV25Afci
d3pH/ykvIEVcjzwn7ovrFCIflbFZd4d32CKyR7Og68suw5Ilr3cWdKntJKd6Z6R18snmo6JcUNS7
sEGmqxRCW0HBXdgUJ+EXW0+yiIQCS9NXKhx687JKAQpAHrs+yAuf09TnygBDpKq2lI5OqdiLoLGI
4pnWzUDmeZNQaEK4UZcHy6jblQPlfFI5LDlQKJiTLwGlPf2ckzKQVZdR5pf82a5Iym89pwJO74m9
9aTNHVhG5pOCHgNW6Z17vD7a88WEBCl707DIS+FELhZvb4S4o9kqjilV+sQZPatoOcpTJWvcJUSR
IxzYqI8OOhnX4xrn06whhUCqpLOMZyzn6bA1o+rDOEQOuQJx1DykeR2g6JeYDhDcrDJ+A1eiw+LW
StU8DzJCAtkCzbztgQNBDQ9xWRuyycWVYuDYsMfa/l43cC921LiUn32SOQkYiRG1jjZxa/QVZUsV
1JnG9qOaKhixClppWMOGgQYSuO9a7aC7SfOlsFpkctOw/CFDJ6ZH6gqB0UffuE+8c3Z6pdjud5wu
kZJTyj76kbp5/fv61JwvcxQcSJwpFvHYA818OjM93Y0k6BLhO56ifocxLjZtXJffr0c5z1XhqOIW
aaFIQTXgVWPgzT2GF69B77gtfYUCRxAO91rv4cFuFC+AI+lhNmiqXo94XmCEuTw/SYgHqvdMSbBS
44YuZlz4QF0ltKweGiHdeRD8dnjr6UGCFByNsCEXAdWXWk+eGgd03PVfcT7u+UdwfZOkzG+UxYLP
6f+nehNAI/Tm7DzzgCzJanKPOOjhNJU7yEOpgTv9fT3spcFzAbLQYUHzGnl9M72Zb1zYonBC3MBv
YwckpSjVR65+ZWc6dYKuLX7XcZS4P4LWQQ6ubIpDUiWTf/1HnB81gDh5k2Fpw01Ml+N0ZXlKVOdq
NHFzIIz0khlOfAzjtt3TTEyQpI8QM6eWnyCg0/ZAyVJnJf7lSXjzAxa5AMa8eYdxSu5LYyifq3ZK
ngcsaNEp75VdYlniLrRV56CkWKECm0NRy9PtlWV4vr1OJ2GxvYJ2VJ1gNHK/iuXPsC3cj5Y5NSt3
9KUgGh4ur9U9/rk41NuG8nanq/MqM6IPTQfVE0NoYyXzuBwFBs7rF2VhnX7PKEx7KWryGycw1V2r
5fqHOhjdlR1zXhSCGg3UftZ1QbPg7KgwOq+pTbcijUpyhIfNPoLqM7Y7ugjKQ2vFdLHl0H0oAp7z
BX7MpHZD+ts1Mzy/B8V+LISV3oSjTHdm2ibvTgpOf9xiDqQdlYmnNXxOF8NiHcAeAm3OmqCAxUye
Zj5EmZXLsamirrEUU8NK3qikxhQUpsiQm6yK+6mC/JqY0cor+/xeJBLMBAe+CXW4Zek+ABGUSjPL
Ea6PNQTjsEuLHC/ai7j+gXHT2htgLdz85n9zLCk6txqXC+HQXt0apYGwVR1CkzHc5OgFirK7fgRd
jEeHB28OLExhv5/Ga6AJVXGX577aBeFnTLo1X2kiG3s/p6UqjQTvP4nnGqStXCP0RE7j9UFuu+FI
vKCQyn2GK8geGqTYem4z+nrQv8/4cq6R0G2x6CEbZFU00RanS1E0atSPtJaAQ+D2Z0N2dq3y56RN
zZ2DXdDh+vAWiiD/ied68AN0VOfgCpyOTwGOh4SKkvrcdR0ayOmfVqC50+JmHRZPihpDbAD9pcU4
8CnVbRy4O6CVu1pLD0oZ3pf0+napTHCrLoBUIaCYlT6pGKLqarTy6S/cvJSVWTgo7szNh8WngLY/
FZ2gg4iT9Sz9ga+B8USnXgBsb71dXmtr6n/z3l/sWjod3LcqVV36iov7zglDLWo9O/UNFfsmw0Hc
FXQx7h1N8hDahX0bOhOMRdqMK0fmhYOZlh/NN8S+0GpZPtG6sJwKpRxSf+yB7CsiqfCajdbkhF65
KovxIcxMJjVvJpTNFrmM4qhTXwZRikxw4W7xBfYOThE1T0PrOTd9PcW3euBMP4GoGztPk+ojGCHv
iG0L9hdm5z7GWW2tjHz+iMufNHOsACLQFOT9dLoeG68ukK5OUt8pLfVoFC0ZjoqiupG5a03Oi6E4
ScB/QMLiLXEaqso6l+Iuo0dJKPYLNeHhG7YAlFPv6/VdduFzcl7RTiV5nUs/i3WU6xX2rI2b8FYJ
8l1pVPUBlH+yMnXz711MnQUsmHY0T0Fe2YvxNOpojrkoEz/vWDlup+HCkuBIL4MAbkTVRS/XR3Vh
/jyTiwYhRwql1C1P54++esd70Eh8L9TMWxogw8GJ6/HWlUW5svUvhmJk9D1QxKX3eBpKKvA8Y71N
IFN2E7cM4iHTaMAFl4m5cn++rrDFNEJKnRW9WBkQs5Yfq9FKKTsvpgiv9S9ehcuF16Wlbwnw+DXI
75tardWbqRijg13Z5sOk2Mi50kC8M9woeI5iE9lHKmJ/G05oQe0YrN/1ONvzAJXeqR3wXzulf2BA
sbmz08xG/yRAQHHCS8kChLtFSSN7LywCHS/kqbAfpLJKtWCe3ze3tIQ5WzVA6P2BZsfO7gReApZM
V+7KeWZOZw61+VlNVKNTAg9vMXNaHkCt6ASSI9XUHSBhQ+OwXDnTbkrftpXgAMdRPbx3FXIpcDvP
o6IxtlR8N8ao7fIsQiqdh8AhBqON8CN4HQfq0/VIF14fvHpmUvdrf99dJuUoCERq5BiRL+tS8Xvp
YmFhtPqtLNHc7CMdx4myap+sng5C33s6+p51sbITzPM5Rtp/Vmbk/5HfXHzJjqddBR4p9msgRwer
zNq9NVjlypdceAjMaQFtIEj5dKO4HsjbFwtGKuAlPC/yM7BxpAChou3rBCaPMgUDzdrAuMlAiNyL
vCyOUVCHT6NX/AgDYd1PUF02I4v4zhinyl/5BnNZZ7HGOLIBcKDDiUidscg3NXoviBqC8pS1EhyV
GGYO6iHNDdhUFMyKYngsdMy0coQrdpk+OVBrwDpPdTztgwaE1PWfc34uGbMMqMvlORP+l6UWyx6g
zpQ2tIbGtr4H44iCCY+hXTSk1orU4HkuwldnvNSjqeifbWGI+KRGLcZSyMrlVEwbsYHEkm7GEP19
uwBI34ZDsaEAslZqu7TuebvoONjOzFdqm6eLQZdt3I1Glfp64il7YK9QTpgX6i5df9NOs/Gz8hBY
WK+OYtRxSTDqT++eZ940yEHCJeZoXtZUnV5KGelhOsuKgSCnR3djlKME3q9ZKxvswiGGhvoswAKd
mPLZ4qox4iTCnnW+1XS9uVUiGzHxDkNdflu6b6wODaa2fDcWBYwnOxo0KVxUss3FVerYcPKSlKCj
bijo7Gn1jiblar53YbnOonbIZwOuARCxHFtRuVDNzcTn4nuchsR9AqQ/e6qhZiC0FHOdRLQ9XJHZ
ek5V0PtsjBGQvNlAUAkrGp+uck/r4E4Tmvjy/k+MpRWdAVrtIH8W2UtkhJkNfSjxp2x8TF2zuk9c
ZG4Aa5or3o4XjlCosK8taNChqjP/+ZvL0ISaJewsT3yjstHytvPc3TimbKKVw2H+xYujSp87LIiW
v4JcF0c1yZgyaaIgFTPGWUHRDmF5NL/hYz9xbq1pBF9at3OnDydWtF1pKJ2Oqq11NbLAEkFiUIPD
1JjkzHGFlp+ZV4fIgU2HssaaoOSlBQVQ4VWudRZJX9z4SeZ5VT94pJxFGR+EsMODjQ/aweiMtb7p
Qvbu9Uqa3wQqOSdXE7IqpwNUvRi/aTVggSgaenb2Jq7bRxLQ+8DS913k3CRWdWxSaqMBNtIdXkTo
pQ1l8+jGDV5bVN37+tEMhs8Ohj3X1+45Fpf9682CnFw93iyZevrbHCdVRpK9xM8ofW7T2HRgbgjU
sGZzRDtPcSFOavE44Ql3ZIjhXgZT5zsKziFCx+5y5ecYF1YeD4AZ7USyTCPg9OdUDTlRWrOXkm4U
eyw1NNTg6p+ZFOmHsOk/9oml7kCD0xgAtrpN7XbA2cSq90bVNocopTF2/RfNAZdbYVbx5EU7I+LM
xeYuwH3AQuTgSYRjHoF7INImVLQSC6iekPLoHkee/bXUI/xVJniH18Nf2vGzSzX6/WROXNin89E5
TgkVh8/j9eheGBpOhSVArpXc5OIgHSoUIKDxR1mq8wYl/PxOGYlC2wSjZ7f6gg6GtqMaDUucbb8d
3Q4R/97MH5sSC4/rg3wdxdkk88yks4rtANn+6SgHCDOKV3a8MjONx0v0LNGdkpV97DEcRZJjXxmw
CPjAtvSejIITyKuwlXOKl7oX/qQFB4GvH+YDm1wDahGnt7qb3bZmeteASTGL5Febinsn7O4BLkIM
Sp9V0f+xRnGPCMFW6PHeskJ42cOHUQ0ftcLYgpHZgprxNnaW+IOXQuHUPwwD9nhV+WvOWh2YMjyO
b0GiHXjKPRgu+2NEU1YJfLUf0KWM7vpifiG5x7QSh96wbhK72wr8f4fQu0Xs5KFv0dHK9WOuaB+E
nR/VMfylpP1d1Jt7RUZPejrqG4JxCGK8hYxtb5ffWgU3NNfyg6E4BpqEvttX2OtVn65/k4vno8OC
n8uHFrz100/iGDKs+p6NGBX0Q2NjUA95G+FR2Xrey/VQF9c4onBEI2WnZXAaCtLpJL10vj8VzfUj
D2u3UGJf90+iYBkBaYPD2F2kglXqJaDQ1MQvQq+67VlJG1vRy39wQ+PeQMY5MwmAwp2OpRqMTIdv
mvim1KZdGKjJToHndrw+lgsfh42oc6NQVKD4tZgxMVhpVtDE9cFJmSCNEFt30yI4pGKtIzv/TYud
SSQ69LR0kD9Z4uusDpeABOqaP9rudN8pqblV09I9GiXmlUkqypW3woW1QH6HqAgvYh7GxiLzyCn1
tVJnZBlV+DvZy+RxtIM1bPPlKJyTVKvnzux8C73JoygiyFwli/Rz1Ds2WW7Z6Ehz517/ShejIByj
/jvxX64Fhyy1z+a5K+yxurNjr9vx3stXqj4X1wJ1R7heIHDOpP+5sSfdiGTiy0QLD2abj7s+xAvR
ckS4vz6g12LV2WrgZY3FEoBhPtBi3jo17pUWSgdUZ3ya6WfksJOduOlvak1ET1LJcf2OddyoDkDD
IFNPFIn729rM3QQ922C6QwDdxFdxMMp4x82afq0jvXpJJ+9vK5imvTK01pchtqtsnzoKYL1i9LIH
bQTgsKmE05m3SIHoeH2jp/kpVHupbCKtR/VlGO2EXN/RRozCedn9ckCjHtLYg3qmhqZX3LLjK+05
0GsPb84u777ZdZzA567zvvUrq5MOOk95hTSl1uHzXoIv3gZ1qX9Xebcj0luaOc7WnU4707B+AUix
ho2R01EonDJ/qtGT1QvUS7bNIKFml/TTPvQucAyAh3r2Q7SePv++cbixUTFoNq1ndem2cXP7WyZU
9WNro6Wzcdu2/jpLuPw1TXRot5GMhLfjzk6/sWWO/JeFxH3cMvdQVy2JZr+VwN3WO/u7kSbGx5pn
kAUKqk9n3WAbj5UqdVAsHR27fK5Bf95I3LmTXYNu/T1zJqfbWiTh5yp1q+NIufdDbkf1Xo7R7Oc9
4XTda/KgWmN+48VOrG7DWEc1FfEIqpmOXU1fEUFxaS4ESpSvnNgX3gVz84paCU17SjqL3EeptaAq
VSv2c4vSMEqav6XRYChfJx/UWsjbsnHNlUTo0pYl8cYPYUY40qY7XeA1FGjeldTUnTZXdkOjTPso
tqOVmualQ5VdhEDbrGXPAX4aRYYt80n32O9565HL6FbnT7DhD7oWjA9Tr1WH6xv30hlBCRW1tlkc
DjnM04BoUal9YzEso6Ua5qYsP7OkINPn7ufrkS59MxeF71kXkS+3tIAqunyiWDVgHGgn7QH9Ffej
UoyU1/Ox9yteen8hbxOsnEuX5hMyDLAaasCkr/OPenOcZ1LvgliAdi56FJNZn93RyIfSL5PhF/01
dWWRXJhNisQWmBbuKFDIi2y1DqSjFXbDK1xEOVbnFhaaIv57gn60MrBLrzNC0eShMg3YYdkzdvWp
blKUC3zbrfOXIOMyUd1a21VAabaxidmaBgwAOekEte8gtO9qXWD0PJF8hh36ou/+uCe/Zp6YN/MM
ob1y1IBexoCALzIT7dbKTaRrQrzeqlTJjwimrBUHLk42mpYUjQEFkyCexmxbzkkHNW6/kZm3NxEJ
20kxYtPplMbKeXNhGSE0R+IG0waNxFmO8e3wOPZDl9uNlHdKEYkB7o1WUIJ0SGU2e7WhRn99Oi+Q
RWjUvAm4uE57N5GDDkDYdyZwemEyAD0KTaqEdYBnUNF0W3qcyrFMiuKgi1lXNHO8PbS5laTrwvOP
gjmAC0pK1NeW4sW9BRs11XjozOSOXVe3gqJ08UPPBnWfeE6+bxuz8tU6VW50Ide205kuIbVwk0q9
ReWVIgQsjtN5B/Y0FEi2cWaoiCqh8IFsm4uzcnWP5snvybH35ojpYVp/CfrkCB7lngQOWQyMTVvx
fdDKbw4ihJmdPzmIbQ+ZfNGlN65s+gs3gwl9kObaXIUED3T6IzuoUSHaM5zZdpNh8114+1SWa6p+
F6LgEzZ37jWwYlAjT6OkQN5RXw3pkYwuPtSID/qpm2orY7mw8GaeMcczVmQo7C6JFMjywFmPeTbX
ChDqvvLyvZ226U0+DcGRfrBz7ymJ+IgQVrBX6wj7OLtW/byJ/1zfAec7bm5U8uhzOBvpjCw2N0LT
zegEFUW/SC/vU6spbyrF0P1Zh+hnVRnOSrVrLd78528OMFXqYY2mVXBwxmTcmQlIrmFK8VuLECwR
aEetMN1fieOnCbNJ3wFFURJzSHz24kjRPRYNDRXzACsq+iiMaLLQKEghQQduazibCaCtfGxEJ17A
aWCFIhqrfImDxmg3RhlI41BpDg4RjjfWHQlZYdy1UYPT9wSmstkJdA/dfdQlIEmmsXGQ/jesXN10
aaB9DATbZZM1McbJXlYm+r1bj1VFgVUm4SaStdrsGjkYP6VnlXh05kUdbVSwyH97Rdr/hOCcf0OM
EHsdDTwFejtmUne7dmqmYx2ZeoWF+kTJvVB7N0OBmWfvRlOU6TAOmfoRmXoV+/Osat1btwjS/Caw
ysrbxkzVfRe3mdyFtpLzSlGsaaNlpiV29uBNHe6kIZ5DeOAKKGv5YKe7gerU85A6EvPWMf6aWkoj
9mqALvbWCRT12xh05vPgxjh0IG8zZHe0zAZ3Ryu/d7pGO2SGraIn4002aKAuHx749cl9V+e1iTB8
ga95KlVjDW17ATtIyjpjTjEqQKnTWJzuupIl4PIcDwUD/ZgaEpdUxaw9rERKvO3Ncaz3aTki++ia
wUZrUnzoTV2w6eP4ya0CdG8Qrwx3RSMrRB/W0GivBe7F0gRsQV/Mgew6V19O90IyoAIXV653aJxm
3FQhgtA9Sb9RWLsycrQtefBH+I04lBhYV7v06ywxW5pgljh+xPR4EwTNnXCKT6zM/buPBUjNdJOQ
1+BGWlrkOqIatYC76OC00X0/Gc64qRX1uYhL86umsH2vhzu7/shVKXJh2mdhrgyV5XQmwrZKoqjC
7NoMkQZjRbnbKUq6B9ekEDgkIdiJoNnHqfZ9EFO7knTM03zyGebgDJE+yywkvizwTkNuyC5qYh9O
f7TJjfADamVftDTNN0KKP5bZfbg+2osBafuSKlt0yZdWprEyuVUvOi6yTgR+lhbtJ3uEuuKN1FnN
ysL3wm3fXXAB1E9zkFueSSZDX5yDhQI3LuoYpSptMpg+87ZFMK6t6bPjfY5CDsNdgjA/DPzTD+ml
A7yBkKFVIcKLoYUXx6Rk0T5qRrnvg3TNy3lO9BffjuIOTQoaoFzbS9IrniKOluErxzvOeaxKWL8U
ldyHwEY6k8avg7qbsOa2xVrX5ixNmAf6JvDiaKm6sEbqiwcPDtvqJp/C7hB0zRry98J0cjOTdoPd
B/y1xNgNttl0ejwCWCgLHH6m1ME7cYj3tjoODymabiv1svO0ZFb6Jh6bccYlLGFgKCcqehJUkR8I
TORtmRkfRTgYt0iqBX7jxuLYjjLzxw6nWg0zQURcccRJEHZ8ub5HLswvIrUmeS+MDfraizQMo+RK
iYowIiEefxWWET7GWDwfrwdZuEfQFmS4b6MsNgWiRVatuDCGg6iON7Bhkq2uNL+p0sDO4frY0Ic5
etVwSPAzGinx7cZyRIcTJjR+Vjhot269p5dmYvmt7gN7plCN0X6M6TjE3OiDqj73TfKhzWmaAHhE
0s6pN8Af7iiq2PumbZuVL3hpxQA9mHuJID3Yg6cbsJKiCxw9jfymUcxNzxNmn9rqZ2Bp3U43rTVS
3vnzeJ5Bx7VhrVHewKD9NN7g5EoytQ6uRl31txNnuNiOpvEhhXK+ywPro2WM6R7MWHTPAdxSOQqy
w2jDs+oM690Y3/m3uEDXQUJwxC2NMwrDbUuY/qHvoYW8V4w+RCWoQZ1Y7yl/ZLZ5cLNV158LJ9Dc
AUBzYAavwa45nQBejGGutSzUuGmfizDRsfKS+ScNjMCLFpkVzqgUhzeZcIK11XvhHiE0JRf2KR0i
a7F6Kf5M2hjHkY8wP8byU7RJgwC56T6jj+1QQmzTGHL68G1wJOdU8Jw56MDa1S/qGX9XFklXX6EX
nHd/7CilnYsxvFC6n3Q9bkLPVXdNLR+gUCQIPlU/Hats9jIv2n0olO31fXhhs0MA5vU74wzn/ufp
HEpZ2taIb6c/FHp78Bz0ZD0NoYZ/EIXHI98JUAUeTadRKHLGMeyC0O95Ru5Y0Tr8Qlz/rke5+FHA
vNESgkDBtjiNItM0pYGI+hFgmGmLHIG6i9JMO+Y2Q2un+SVBBW1lKVycQHgbs8oE+JdlZy1V49zr
HCP0G9P7VbWatrfCOF/JCc+rBCTS7HLwLxSF517h6dDKOjATF8gBSg+JeDKrWTFTm9R9WETygJZm
tqOaku6B/ymfFYHbVlVn6h7sZvwJcFq/7bvBpOJtWk/d1Jo7uoEaOWztTHeJKDJEunE02ijZqkjd
xdkBzYBgAVVsyq+nvxu13jhoFZVPIr1+Y+tIHNld9Of6d78cZHYD4Qtw8i42o0jLoHYrgqh20/pG
klt7zKbE7v1RyJJhXFCyoRS3iGI4bdrT0+JDTwhUFKNTb+WcFVyPcv5w4kvPUJlZ7AfK5DJDzWWK
8Q++UaCz1eRL1WP3k6l0l+wpRoKHGs0OfBjUiR5U8ySGZ3RcHBACQClTkPA3/YCcJcq8oFmKolqp
IFzKUSjaq0TRHeRVlzmfHtKoD2GfH7hL5E/QZAaqmdm0VfOpwr6gwTYQf/OZZGBikpFBNZT2IUlE
szZL82Qvkk/6B5AAkWiikbmsQk9TGRcybZXDmJfeUxgP91WIPxSqwubBSoz8CZeifBt5wR+aUvmf
wAxJAKZueBZWqT1f/2QXlh9yfmT2dExmwck5L3hTVwm9pq8bt1QOKFVXOwS2tE0UQK15b5QZP0m2
DYRqFn1cXHZNqcGwmFB+sjN92KhtUh+jLF0T1Dg/QonCfM4nKPtpySw0sVxIC20KDgD+dFTSx/Em
Rplvq+vxcKODL9mqhT6s7CxKfGefk7C0LrhT6SsA0z6dwiYejdoa2uCQScSkYu1eGLn4RS/IVfeq
mfa+AJeMZ6dX1sZW5k320QqcodvUOUZcmx6j5rtQOOpHgHbjMzgxZTYYe7ITz/sUdmb6A91k19wj
GsurwZj0/CWKDP1XZdgYWAlHjvZ26mL1h8w0FGYr0x0Vqkhtbh6HelDijUfDNtsGQaqjtG9MyUtS
j1kAqzH2sAnIoyDcOAaYwV2jJd6wi60yDHZBZyne1lX0OgH7koUP3djG9/iZB9+HXsGgc/DEzziU
Y7ZJE4iMGx2s7HMnhflZ64f8T9HqxV+JCHE6nULV6mlLWh3L2Yt5F+CYkJqt9xgjcGTvmkIlVECZ
e2CV2wMZmNMLICs2hPepS6NfiVuxA8q0iX8qvYdjKvID8ddQL+UXexphvkP++KKVk0BF2GAN+Emk
FyjythKEELjWX4OpySc7LnC/gZFT34zgq59zjT4vqCNduddqMw72BuCdm0ga9Kh1Rc1+IGbffy2E
2TxnpjZtML5onl26R9vIyvHgzBUE1dDWLQAMCQouRR+82F1l3XG6OC8ZtdHnKkmCfU65qNnVhTfi
KqP23k2rJLGJB2jmKTukwoX6l3DS1t2YvRfHW95EVo2cZspTAb02pdnkSuD1B3je4Q+tmLpqJzVN
PiZdlI5+bQmMof9vhk70gJUBOJLYieBiC9N7VlLcRjq1sD5nqJTkG9Q3gw9D5bUfQ/BX4aZwU9DT
Wq7gIcGDO/zsZraCun+ef7m+++fdfXreUaOCPE47DHGYM/pAWHvOEKRJcAjxM8BZFoEGWWq67zT2
5/dHArkzM1DRwOBlf7oVySwqvQ5zquOIjdyJJvrTyrR6VL0mXkk9L40JgJiOZSTwDbLp00hlEoZR
N0RE4mlwqMK8vptEYG0bqXy7PqZzJDzwWpTJULzh7KQ7uwiVusJ1FRYortMNMk3GlL8oDp1+zgbj
hotkxLCjodMPwHgXhR08SZxQ1k65OcjiG/Ij+AEqOTCtnsUh1wsDKF0feIc8xOQkG+x8Yw3ecCjN
4rM+yjuI0kirB26/tYLmZ5Hgep1Lr7yrlfZ36P1IlP6ubYPvsWvf2ZFh/5FiCm+axBArt/yF70Ih
CW4hL1mVI3kxWUPlTKZastZapen+h7Pz2pHbWNf2DW0CzOGU7Ob0JI00siRLJ4SX7MVUzJlX/z8l
4AfUHO7mHp8YBiyruooVvvCGO4Th/xYdFrzwo6N3B+x8FlvCtGCG0HrbZMwu5iZ5aYgojCy7Oo2F
RbtvwBGZQraKEoQwsB0ACfL+fUfzR6pVST0t8GrX+y6OUiT2B1madmL1z7HXFowJsunCn7X/xVLC
cqJ+xMFF8nlzmBytN72kZCgvT1R/SHMMs520QU+yXw9mtbvHiUrZ3y4cG8in19PyLCwf0PLwwrGd
gMlUUeGcPQVfcaxZvbMAZnE/8fieFUvDHdety3tE6Y+ecrl22z2OhA45Htq3GIdt1hbXlXihUuGF
a6aJkKIhDfJkdkOcKIwTmrjtH81MdiKs8uir7o5MWwW5Jy4U9u719C38JDJFUDbHHGg8l2i5+2bS
uA/KiLRqnk7xl6XK2jN+YfrBR34b/wGkc6CeWPTx6OdtRnZj5FTaGA7uAMr9vNS1Rn/DO1Kb2juV
GsE3H9dhN21RwlNDmybFMCUslSg9dZkd/TXAbAdd5xw0xHfnQxYCYoaiyhuBapMgqBG57oVmajcf
6BpW7Nz0CGwkV+XNTgF7b/HI4Nm8FTa1QEx4BByMUiLlNLaYghvaLJ7VOmufSyqvB3fN3u2rS91y
kDnU5t6w0HF5mEEZeaFSJs2LtyB6E9c9JmnViLf7OuqYEBmFb3RG8lK201GffyewlnU68gT2im5t
UQYp3hyJWjB8ZDjTvZPM3kc9cxR/0JFlod8FGUxN52+33729M/HboFuJqanWIpBuDNrRlfzZ2VH2
iMFSGsLDK/Czwk2lMlrzpDj2H7cH3p0tlVBwmVCDyMqvD2NvY/cCLomPS/8M0ZC2OrmGEBe1b9pg
6ZPqMxJcP2+PuVNRpgSjA9WVvSQyic05HGwri5By4oRoyV+VIH8hPU/+Hk1bCQZjGUOEUlZcH0pT
D50sLh9aNHv9WOmwEewt7mj8FcE0KgvNE+ebpbTNx87q7Q/6ikBBwRYJIeval8b0wP/QHw5p3+MD
R3ENWCbaqsjBlfyvxvATp+v49fbsdrev1BYAXwk8Z4tIN7O5SqqJFbVKJcfCHLzV49B5BPI4JfxM
BTqqOX5dj6oTG77mRe2R3MrO/UN1l8fFpOBKGWpzs2Nk6JBt8bz0Vds/q2oqntPZHZ5bxyyC1Sir
Z9Uaiye3dzy/Q7reb5Jm+qiQx51KLVdPdu5gWjXM7mVCWsxfhjE6iwIWdY4ZXzCqICr7Fa9eXVlV
H7MszFni9oLKFjqSa2E/p0LDsKbv1S+WO85+V3fOyUPk76zGXXJSddAoM78lsFdde0RiENU0zaC1
PKcrHe7zYNBEMVH4ooFqJn1z5xZr+Wyi+v+npsX5/e2vtXOFonyI3C+wBwpf2yBaHUSjqC17yuqL
8bl2R++spolxcKXtHG8p9U6HCsVr+pmbDZ8UVhrpbkNAaSnOOS5mxE5rLTvFbUepaMnFSS96HN14
TMLb8/sVm29ub4lbQfeT25vERC7AbzWPKtXGaaTHQ06VFfd1YjTjI0R1fQhce1YjVDjr5YewMu2+
jjkQepKjyyZm5wwTbF4CcB/m9zJth889FphmgOST+uSqSVWiMt11SDCnWnqfrM70bkaTZFlIJhP3
ElH4tlGRL7mrCEWuGd6DFyXG+8nR8VZqk6Y64WE/nGzLQG6OhCJUvOEIRLh3igwQvbx3ssq3xaLG
YD3mpa0I0gogtosemX5fd+JiadHBFby3BQFsUSriAgLMa1x/obRzcdwmVQ21dIzD1EVDL1Zj9WAL
vpUiYT0J3mUAhA2qs1WbntMiLbAJJcJrpykNtS51cQWbOgT4ZkI1DIbGbPzctW38qfOs9WGKRCou
qSJS2h9gO8mBqqXP/X720s+3N+kv5Ot2k1IwA1tFRYnCknylft+knqNkkSO8cOrtU6N4P+YMpKE6
FOcyti41brZjJT54ETWS2HwtJvU/+bg+10vxELf1p6GZzlOdBpZafh4pjNe9EeTOfFG06qwjZax4
0OpjNsxgYGM0eK2vIy1zsL47DylFPwkbgKxJPW6TQKTCHnIoDm5IggTSdQCfUtSDdOWynjSv70+O
BIYerJvcGtt1o78OXoFcmUB+c6+IRc2HdbXdcHGG7o8ozawXD9gEprXLnDPdpvd8svf2PxDX9T9B
XE+t3w3eX0pLScpvxnR5WSCb/4zANrYnc56fM6rzhZ9YafZdVzQELheUUr+J3MJssa3QUA2WKNL/
zKNMO2Lz7jycrCCtE1QVgTpt84J5QMM+KRc37L2/hCjWR6Rvi/uyBlHmjig1t2pu+0nT5mcjhvlw
eyl3erRSm8kCrgOiFkLx5tXE/DVyavgkYUY/2Hey5lGLujsla//A8ZPWt1aGyiA+l572mtjKf02o
MnraHUnx7u4ih9YR+dGv5/v6IGjIIcc5YLRwjb0P2pTI+v3Ke1mm8dmLmt53on9uT3zv9gFtTzok
o0DgTNcjToNA64m8OKy1CQ2iwnVwm+UKuj3KL+TMdqdyw+HBAL3YADZxPUyVqii5DDxvfbz8gLTr
hjjsQUwBIH7S8yLFCphmeE1D5X7Oy/YC4ngIPC2xvrjRDHk1dcw7W4ubuxXrvDBLy+lCKzt5WlBs
fESM0Aixfssus52ID6i6v79hKUXVJSZIgkzwFrr++d1qKGVXG27YjHr+SItPD1V9wvMv1ts7b82U
51hR5oMrZffTECPDeIZhBsLlelDq4SvKLKsbUpnJqGA2uK5WjXUQIewdOwqVsKVoV5Ll6dejYG1a
t0Y0uaHQ3CqEtWRTFp28EE/C7Itlpd1TuqbeY1GO7udWYLR7e2fsVUMogkiBGZQJJHn4evyoHRtP
KIyf4zx3tgjHiCXz9L4CGRH0UeJ9dkQ6EQVMq686OdVze9APfsTuSkvYF0g+Xsdt81OpU6BXI9UP
NzE1H6tf89IjuXG6PdXbo3jq5qhZ4BVnKuduqBht9zR0JYoBntL/m7mAl9MAmAHbdzfrSdVmocDS
sVW1AauBQXNOsYuIy7+YC1gW9I4IaYGyXX81YeW4TA4jezPFltaI7c+YQB4BwPe2JiA8+ILwnKQG
+vUg2AH2SAZzG85Jqb/gPJt+WD0CMWVxs4shHDRD5g7hh6bSzx5os4M57uWp9Lr4BSgGwi3dsvwj
x8grE7VljkbioDOV4REf1PmAuUHjuj9628v+NI0cS1lMlVScF1VLyWnnxo35QMaZez7WPXWMy04Z
/XcYqbn5nlKNLjbVo0Ovo7RQHtUW5hE3lYbaXuvB9LUzU4xB3jj1y4pPXBwYA//0lbyRnRTHK165
PuNXwxPdj9sfdS9NIdamb0wMBrJ/8waCykjwBxfEMBX0cCDuFtEDrwIUzemSkVOfe2Owgll1ls+3
R9579yRJmI4idxAMi+svnet6Y9NQ5xVa4+Rjix3EqbHzP7W2/ewO7mvirEegSJu/cfsg/T7iZgOb
wgXgovIOSUtq2ig/haOvF5hfwTqtysGZ3Au+8d4AA4asL7y2LWGvaYd0yAdeWTEp5Z94y86NX6Pr
fW46tCoSIo+ntUN9tlyUr4ndew8T6pSnGcfzYHCHv0HXv9sgEHI5z7pk94GUAE98veKtp7iDQhMk
jFF9u5SlOT78H7KOne96NcrmBK9j0saxvFgXRAnuUBM3Q1QBbbqKXfcxj5f0RVH/RT6FBpsLgomi
Fmm3cT0z9u6kePKaNap1IhFYl8CWxY3bO/atgBcLiI4ONivy4WQRr4ex8SXUKqCKFJf08ZM1eAnx
StGc5kRLzl2suV/brF/CpYvaU2cuxkNllOZf9B/HF82KxEOSK0qwDsAubv+wnUuTRECiQsmeVYqK
178LtVizHysUapLVxjnZASSN5ySZ0qBaQZEXNM8MBQNfy/jmqu345fbob0VkPCSd5JogkQAjf2tZ
UZCIrDQzopCUcWwDL4un5ySyxjpI4W8g0Ye/4Sl3u/hVa6R2iiT1J3iJK87j2jcWTo9ghn23JEE5
KXSNz5gxiSTMqhQv7QH+P3L7rjAPfvbOzQeZltxYkkIBRm7uH2fWscidZMXJ06fnZRiKh0Zphq+e
SJAXGdFLcSh8hWoX2Qfcm52ggHYEvWKo6kBGtr3VXNUonA2IIlA7Gv7WMqy7s3F1D9j3O6P8gkBy
0h2pfGtdbwovE9lor64Tagterb7n1kbnW2Zd+Lc//9vzDt0UoKXk6XHLbcvJqnBao+pGJ4w6T5xU
JU9ek6zNAsucnbuZtMcvvCh/ffegstkCuggojATFXE+O7VjXuYZ1iRnpXeOvrrd8rDztW2Tr7VNV
r+XP1pntg+Bg50qnbAgJUxYs0BXbtnnwNEqpPyVOiHh2/EDBtXtdLGoLbqwZaKtSL220OvrQemBO
5tn2PiAfUoeVTROzc+lem079/oSBMhlHn1qmhLpuMUHJ4EYxdux2KLxIXIy8Ge5wuG3Ot5f77cvJ
KPBc0eMD1wXN7nq5a2EmKd5ldojjnbi0xBMnlEROKOrNJCnVkYjs0XCbrdsZXtezq+wQFpAddGrd
nr0RBK/qDNFJT8f3R+kcf5I9OmoGQpS/vvtvtahUKK2yKosdzkbd3s09PVhRK9PB9nl74TCKDNC5
ozF73HaZ2s42sHTo7NCO9PxkRN38aTRiAwiewnhYIj85IA6CNZ2PyIVyva4DHwqNYLF59SkK0/C+
/nwirr1CLLUdgoBWgkV0yOGZorlPc2c8akW8HYrpAedgQSEObSubtUAehwDSCtNq0u9h5EX36pxj
hX57Q+7MSAoAYZNB956YbhPKUDMoYkhXVigSJX7M00y/jMCIwqpxqoPbemcoWLU0aiSSERbW5nE1
hwSxiTKB150qFdJ5axPgPOKd6mo9KgXtDiWF7aRXGfCszXdKuiTt2skzw9JKq1CZkMCNJ3260+AR
HmzGnVsbTzBbxfVCAgK2cGwaaW2frKYZ4oINzzaPEH9MYuuDuqb5N63V1DtKduvBV9vpTLCMnAIT
RjUkqC1lXtVImnCnNtCxJQluJqTt5to9RcIxH0aRt+hgjubrFOs/M89IP+cGMEK8YNJwXj3vLskt
7WFFS+RkC7MPYzcXYd21qt8jZvTkRNPX25tsZ41+FcmIl3GPQ+js+tiQkUQkgSu9hsJ0uey4G8LA
BIl2aYsoudwebOfOI++k/czaSJy03Bu/3UH06DwX+SczxBXdeCT0sO6URRnROcQAZVGK6d2of8Is
4D1ku0hzgrC8Hm8S9cQRBpEbrcA2Ww2Wc+EW6cGsdnb0Lx4Rhs5SlmJ7eJxszJpapIxiL+ar7Ynl
HIu1R+6f6/z2AsofvLnkSGQhqNM8AgK+haniSC5KI3OoCi6t9hJ5XYwoQXoUau+A/RHP4hZHhJtm
Ni3t63VrCme2kGzVQ8yKlQfFc6PXLo9rulLomOR+airV2W3q+R73sfmfomqXsJzN+b5FH+KFFo31
6Nm0Q620qVZEd4RAn0LL8V5JE39wkrULAEXaHy2RLOF7F4jmMOVMWfPl8Dmbi6w3mqq3a1cPc4si
u6ijn67bxv9mECnlghioISPC6+XRmrUYEFHWQ/y8RyByVffDjpvyj9tTeXtYsEkmzUNbiiIRfffr
UcwizjPECCgto7Dn04dJgrXvSROAUaASnR7y/96+3dcD6tcDKhMk72y2HcQulP5hEW1F7TIp/pmq
PH1InhK4ftowBqRnDlIvA5lYOichslDT9wKnK9jgjvfadVVzdlJqnOSQ5V1XI7B3e13eHjd+Jjh0
WT6mobJt+Bnp2gDac5xwSfMmaAYCwXpSBx8sgHHwoXfoBoyFdgBFXO4rnpLrJcG3yAPDhf12GiOF
CPWsPWlVpQVKk81hVNZUypHvvlfrqjuh1LScxtxUArtsyoM75u3B54dgbiAruSR0W2qf6ZGhwfhw
QhzJxssUoS1vLN5R8WinaM0wMAloB0CYeYNRistVdBHta7oOMXR/yEqXOEoGv3EbsiurRv1lQbJR
4EL2WIOGRiFS0w6+795Upaum7DeCo9visqosIe2h5x8msWPiuZpUgaEO5rtvUgJ9CTIGvkBqsW0x
qrWrVdKQKUz7yTlFy7RcstIpz7f36t6RoilNCCdHgkF1vX/UoZ1h0eiS0uYAAnS1+aKtzj9T4pB0
6xqMpykvHnRigIPQZ++QSJlzWeKV2j3yh/320iIp20eiMVnEtXYe+86Kzl0ksArXyqOh9u4pbidC
byCmiJMY10PhqWAo9cL3moa5PI0ZHS1NSzNclXsedct8fyLzK0WjRQSCVhJwrsfTULrulHlyQltf
qnt9SIUvxsQ9CB12Z8X9Lk+9vIA3sxq1RQL3ZyoLpeMGdE1q0vC0vKTF9MWYG/Hx9kb5RRG7ftmZ
lWzEUaohfNwe8JS6XwI+kJMHqOlclc0cRN6gg0FeolCPjfh+NUZaSFQiAK+m84OONySkj1pcihk9
XgLF/qSpvXmvZgaqEcUoTr2S/g0TUX+mk6cB+bWqi9Zr9UOfj99XAb3C08AmjFExvJSlY5whPcQ+
WiDxSUOK/dRr4FDiLCpB+q/J3e0J760vVTSCM0n1Ubd9aaMZjHpZqagordBDIfIopOzAeHACaD8a
2hGmVH6w7QJzrUlvTfoASP1fb5ucBqAaJa4dLn1VorM/eIHDOp4SPDWCODZqv4Mec0Fz175MxF8h
zBOMAaY2eUnNyb00w2j4SrwuobViqCMGcwoWFSbJ2BWaj5b++Dxg+vMU8z7SN3G7By9y54trj9Np
WCXYc4qXe2f12gAImFr5HmrCl7qN8EfG2cPoUK21K9dnFNeuZmy3MutOX4zssZrRFvifWmv7OG1b
J8wLCJS1snYPIuPdW2kyfrv9cfaurd/XarP5a61J2GM0iDpPb/y2L4yvVm9pL02UGUGDIv0d8nJW
4AGaCm6PvHP5g+dCSM4j5aWIILfNb/fWHFee2Tkp1/JoNU/DjLa6JrrucnuUndsRdBxPOnqm8o7c
hFagZOfcht0cjqLH9lFY9SU1qqfZmruDa+RteoUd128jbXZdURhInYuYaySOrcDQywlLDEDaygrk
yFGwzG1Vpf03iwh3ghhYBqlbZxMFPkffdBmvjlXOd6VXK/QMsiM8894iUo2nPSYbQNa2UJg0SVyb
NYXCvB1QqFGVEr20SX/oFesIM7c7FLeFBNCA5d0aHSdKm8aWJhyCzbw5NZ7+GbZvdukqUAq3d8ZO
+4OU57eh5Ab9bQNWhRjA7Np2qNiW8+w5SR12UZU/mXCwwtmL6h9KJf6buXPv22OTPKQusd5Qto7f
CLV9HEr7pwDwfxAT/S8/i/4HOnE71J1+LL20LwrOhVGq6p2jYZp5WtxK189ppdq+C/cLWYp0Wl7q
YjVbP7Ka7tGdzLo7NThgXOylAnqGzlHzZ96r81HxdCdlpPoum5zAg/GS2ooGIXDFxx/5RGZiIz2R
hHU1P66e80Pz1pdEAVWlaiQwJsy3JPtoDPNl1JPnSSKehzz9uNTKva2VXyurDxZD/dA5SjCtCNDe
/rxvrxeiPQp3PDywYRAHu/66He3HXq+sNURQP7pH5W0IVHQADzbR27dNjkKGLn2GSRJlK+u3PeRG
qjUgRraGVpc0ZAPiOcqjD9rY2YGjQvV875x4jShZA0KC1/KmglMPUWpBVNLDQTeaEDKhgMTaKV9u
j/Ir7N68nzL9gOFORETlYTMpikTO2gnK466iRCADhml59Kx4PPdpj/IXflRhoXf1Jcb5xK/Xarpg
b9eciIvFeZmN6axgGXDOiyW7KEKYH7whW5/syQb7zvN6zuxV+/Y/0DE0UPAWdu01ptdq6UxncC2m
D2PqCNm4A41jy1LtRx9MIoi3MnzL2iyxk5t2KDX2fi51V/no64ynTDXRdo/mPlCMUb9T9GL9mHgl
oEsvpfhRFNaFxv4h7/7t3uTnUKSSzHaYXlsfDvx35yXLPDtMJLalawtUjPTYvLMis/AzsSL46ypp
UEh9QlXY/7RjOUI8F7lPZD/6U6sOYQuN9WB7ye/65rtTTAFKTt7Jg3m9mT0FVI8gWAi7JHoiJCo/
23ncfO5HxIxrVf3HTp36UkD5DY0Vhcrbu25vTcjSaO+h0wVTZ/NQ69OYZ3YW2SGp4nLS0nnFrCg9
8od+e17hq6EESr2IaBRVxuspDlo0dRS/abRVuPNa0TA9lYv4YsLTOGe9934kE8PhEgce0yE/20IU
JFVjSFvHDockcs7RbKSnRkdJ+/bS7TTyGAbPCpNaNJnnVvSr6BJDUyYaTGWeDz4ySiKg5P5t1Rvv
tPDvP6YFyY22tR6MuEJ32n12FeuUDPPX2z/k7epiMY/MJFJIMNQQdr1e3VbvNDsWkx7Oi/hOsqoH
lgIBOvaECySt7A/269tYgeHgjPE9KfujsHY9XGONJr3UUg/NVVEGnwLS4I+iSB51uzLf3Qi6Hmu7
PXlTUX3MKQRG6vxk2+Pfjo6c5r9YP5cqAlExweRWXERUUW61NsjMZYGj6g6eejaWujo7bU9O6ixH
lZG9BbQgX8tFBLhvypD2t9cLS95FAoa1cHbq3q/Qq3shjCzPnaXN59tT2xuKAp5KgYSaNt2H66FK
tUBRAm0v4Amleh5SIGRq72K95kT5wVB7u9CW0+ISgSq5bX+i6wuBHFcIUk3TfDGqun5A5rc+x8AA
H6O6bA62odzV19cmbzFFERgqkpy5xfhxXS95klZMbVUpCU6U9c4p1q9kfH1xjtSmOCmwEk+z8I5O
wNtLk6F1egQwcYk/tj6UAM5TvYuFFmJ0395VOJj4JQY3Bwu6PwrnGVYh6nvbss/aK0ujuamGm69m
Bv1AhQntgyN/s70dQg+UVBDZIchtmx1SD22NfCmfTboCwPJaVqw7a0xkzKY9mNDeDgGUw8tL4gRi
ZXOYkdLWYJY1WqhmnfCzeLZPbTLop5jM3+8hER+khjvxB/BgDVs1ZLwsJKfk3H87aBKlt04KMtdC
69OPiotgkKnGlp/jyXAu2ECJb6AnfrK9SL+ojbrem3rTBG3pdEE01eXBjn07f34OuQ8yMlLUbds6
iTrSVJraakglyT4vlTuA4ssxdYM2eoZu9dd7z/71cJtnoVQrbeQKwvewc6FAqU0aTryXISzjP26P
9HanEu9z8KViDHHZ9kLrUFIoipKRpN7HnddE01loZXNgPfN2p9JK5OWh3koGCTPt+mu6XYnEbuWt
iM115T0heRyWwD/vKb0dtZh/IeSvLxeQaMgPoR8LLIgW1PVYXtkUMdmmGg5DFxnBpM7Rj7XULePU
TCj/+KPSRflpEtFKVIar+mMG0LQO47ZKhgf+yBSfq05PlDslyusRYUKl/bTMrvF9NDOjCdbKWU8J
nn0fmmQaSgxUVrDAvd23qNSWqdu96srw08rG+gteYZnmR/WwfsvWqJ38vh2gRCajotOhyCYhXhJ3
Ig8otKzR0P9VWJa8Bfo6O9UXVUwafDdjMn9Y3cAdPMt+y+m9n98mnweKQt1AMtc3VwiuTvRM7VEN
567o79o5VclRk+T77VF2ZLO4c2U9k44FRZGt+kFCcAoVDQ35aFbo+6ZT8qEs1xYBPVQRsierXpQM
nkNpZSeszBoopu7Yf/SywaDmGhnLU6pY02M+RP1Lv+YRzEBwVkeJqbzDrjcO+4aSl2ysYPe0BV+s
kJ5EW2s9FeUZbXm7TgL6Hy6aw5O7zqe5MpXVtxTdVe+aUWDXGUUekN5O2NZEHWQy+5MHLvSRkkj0
l9W1aSHNsXpxX9uRUVwcrydGyPrGANuQdmerc5AJNZo6/YtG8ejdxanFAAkisqvfGThHQslyIWZW
YK9Kn2Sm1HwgCHUTmF0VXYyeKiDMZ13/AM1nfUqdznlVzRkHMrXpy+4UOTiG+aiVJWWA2uRw1nTE
SgItsrzZzyp1hN016t3TktUiyOCrwhQu8vKvzioxd+1URfueEqA8pxWOK5elWKjeoDCvn1203ysg
IyDVgyhDj9jvktacT8K1hvHJ8IqOjMtI0EtJaEdSCaYsf3tDvQ0gQOIQgIFaANFkbqGNk5qn+lzm
S2jMdvkoOa0nY0qKD22vAGgpvAQyeFe+2Pl8JDz79r5kZPAZVBBJHN4wLXBLpQ3s0ZpvLXW86MBS
T4Zbjgd7cWcUskYDdxVePgfVius7jCDTVKaMIkk/ZBNSsivWB+ZsvxsgimmFPPuSfUngt7mVNatx
EObr1zCu+vTRBiMWpHbh/ou5/D7KJnTIG6jiRtuukIua4VQ0SxV6Bnyu2zvi7QvDXAB9ECuwYChI
XK/Y5OaTgvIVK5aXjV+1qeGbebkGMTfcQfL4y3Jwc1EApAMryJ1pkLdt6taNaI2xWXRwHeZAcSGZ
C/GtJatqH4Sir9wIimieulmNy0clb2FNJ8aEz0ysLpXiZ4bi2ud+Nfu/6joZnzzXTKI7M1qaLx51
7yRoawXuWw0pEC2vxlN8r10HTPuqUv/QR3BmT2OjZUdV5J0TxW6TlQRpvADe7Xr98hyDqIXqaLi4
ufuwTH1MG6eTxFpVL4PS7ZSzUixU5JPEefcbJFF1DAzGiiBmS8QS5ZThiJPx6WJTPYkMejwlZPXf
jCIRgxLs5pIqXk8wBtfrpIu7hCRC1FmtYjopRnSUXryNEyUxgHzt/yNTrkdp1baAxGhCAViM5Otq
jf0dOEVxVyEAFBQewnO3t/0Ox5IKH40aWcUAL7gNTKfVFu1ALzYsQD4/il4fq0BL12+xESG8zeH2
55po2Fs06ytsKe8jLvL1nQNW0jfcsXxty7W7V6t4xAoM7wZlVJF/SyswTZPeXMy2IQKvs7/NXk2+
QB8qD66gt+slbx9uUyogwBa2nWS7q51Bbcw5bE1tCqe2zJ+SJbU/R9asY+w72AeB9Q5oRXa24Bwi
TInyg7m5JwhuxghllxnNJw8Ed5bGD2nSRQ+zrn6xZyMLESmBQILm4YWcowi0yhye09r4cvu77f0O
GjYy6Jadeqqa1xulWaLMVud+ArBa1n8C2xKQg+j+fazquP2volCUASQwFeXZaKblU6k5rYMfnPNX
aU7FkVTF28uT3E5qvREGSi7kJmSeRWqxNX6pedNTNFpneLIQmjsVi9Df/RoAF6KkwastEeXW5s1x
sgTTKMFQ4zjFP8ZFGU4d8J2DfGNvealeUw8iNpDc8s3y4oPl2aMtppAC9x+I6kSBGOnWLiuCMbN4
WnvrYXYmM1D08d7qs/9QbjgCwu2ksKSKJFWkVcTWgKKvP7G+WM4oloRtnaOhZLGT8FjU4xdhGo1P
ba+iCeAZ4VwORdBPS/cQZXg5VGncB0U6mgc3hdzY148Wv4aKFd0dui+k1de/Jq8pfYyKNYZFahuv
dVevp2mo4gM24c5OQuMdNTXZ86Rav3lGtMaFHtExitLoDUL8cfe5X+0h81XF6A5m9KbrIimLstgm
JUlJXbe1nGmCEk483UBnKxq8Rr0i/SZqY/mvracJEXPcrpVvI6E8ELLWA2r5+M/oRTGYZ7jPGblc
U+UmwL14LfwhNqavbTlqygNuglmLUoIoiWBhsnyqXLV6dVD4+VuMFfZOJYa42aiyZXD+so+Spe1T
LKdFDY7rSbY7AOdefym1LhUT3TBMbACbnck63e8z0sw/h9LAhq9P3E8issQPV8nje7OanGezVmof
GWeaRyky17U5to9t4eiLn+Wqx6Q05wL8FoR0Aqf89kW23Vbyx1IGpUID3EgCBq5/bFvXih3NQxNO
ZukEybo6RC3TehDdbZ8JRmEvIWJC0Rr5qG3TPnJaKRCQNSGgMViiAzmOSOrKj9LlRwmQ5Pac3vDZ
5HDUdyGWgcGXKLjrSRGMuX0iUU3IF/+0YrsP14bQRNOU+sFoZ3FxV6sDU9kYn8w5MS+qiqmpV2TK
pbOa/2TtxGuqx93Zq+B5dHPhPBazeu8NynJ0z+0sv05XWWJ60fGm/3/9SwUo5WQkGg2rxE4+OEuT
Phki8T7pvd3ea0pFc6g3ohYjirZ6hY65vGZOJYv+CxCVzMxqPVi7yvi0euaRKvreT+MCpl5GdkEZ
ZnPhlAt26FZdNOGMSzssPiMJ8yo+snXYOSyEP4wCr4D60raA4TQqjjBRjQ/10ooPqLN3z9hMjcGQ
ltZzHZX2MzK0+TlBV/cgB32DB2WX4CSAixJ4c8DgW+ZVVOiI72F1Egqr+FrYlefHhooOS5urw+cZ
h7APUQf/1eyi73VuI86cz9PB999et+hIUrNXXQrpUIqosFx/fjycLX1yjDEcV1zI09buHpqW0hVK
Gkfq4rtDyUaVVCySwOvroZBAVdLeRWZtzd1/unwx7pcq/WYX9REP4s26yknZJAMkV2QEaJBej4RU
eFXUTjGGTYQPqZrgyuPkufHZXtr43OQotcyo5p2iSbR/5Gq5nk3j3VwCfgNJsYzMPEJ5Y/u02DGr
rY3eEK4uoAsjLXoei/7o8txZU5l6uybVVxWf5M2aZtbqwZuMBpiuZQ6OsosCMqThsSD5P92+0/aG
gpNlsa7U0+mwXi9q0oHGcyp7AHoiuMnMWDxU1dI8zNORFt72RMqlAxLKuaBYDkl6sydXy5inJKbf
njhqGcQKbZbBtfJLi2u2b6xG94p5bx8CEjoyyXzjGyaHRk+KSjNPBW2zzSTxazPaqW6HME6XAc8w
Q/OteoBT78WtryVrSaE2KZvPXSKTb3W9sweAZ4PW1o9L4tWXSCe55bhZoWEUOfaG5vpHE5XZQdKz
9y2kAbsE2kiojfzvv/c2aGFECXjSUJ1AJNgo1N+1cT2ewQpbB599ewmDmOAJ4DtQs5JqY5usl1B+
GfCWb0Kvr9VgMQmIhik6ejB/KX/8HlwyjEVdjLqphLvBy72eEQVP8BFxJavoc56cq9arf0QAy1d4
25n2QH+9KYM8t7z4e7noreZTy85SNDWNKUIG1zZOSZMvBSp5Rn5WRaLfTVOs9b7VDDBJ6hEKu19U
YoSoRo19Bh6K64qvFE6pwL3t0m+9FZEVZQj9f6wyCs2U13sLrFXWpl0g7NL9m79D/ccyh/5LbRpx
fMrGbixpq8KB89lNXDSdon4drL4nrMisBLCpOSvZWS9aqwi9yEK8wy214ZM1aljr6uo8ar6ipdVj
o6xt2JWFFTR8hadi6DAMpFcQZ0EKra72C47DS2+OmHrcPtTbsIhlRzBVvv2S2fn2+vcyczIzqw5F
Nc4n1cjru8nz8WGqtdQ5GEveRZtPTPhF+Z5kHSCVvfnEaIQsQLOLOgTi2p4KT49OyPjmQGtoUdeO
Ep3Q/Dx63X/pf12PCkXNxntVVoiI+zZBxFBD8QTanTLDTgEempoiPxV2K43Hx9V7sRrhDTQFpwys
b8R/RuGwVX9aToKX9P8j7bya5DbSdP1XJnSPWXizsbMXKIM2bLJJSdSINwiKpJDw3v7682TP7Nku
FKJwWudiI1ZDiVmJdJ95zTLDS4ntOfyCCM8ynmY7nt/XfVpagVl2rTibOgq3YRPaKY2pbKlOE5r5
873tNfGnGaLu4CsCFvcprrtQ9wu8HU6hJ9BKM8jPp4OSGBM+QiR/+pE2LRx7J+8iWNFEjP3ZGaM4
RShCU1GfZ/+nPuZg03Ia3diY75t0mr+pZj7QW7LLe1PaWs4qVlgMY/a/KBxqnOSXwSt5FyxYJrd3
zkv/9OLDegRmnBIE+HhiiSAvT2xRd2quVG1KvYPlTJSEvmne98tzvFRpDqmkTH1dbYyCM5SK7q7r
KqOjYtYpX5YMWap7dRnKH0a/xODbKJX6fZ6j0zSLxHH8sB76Tz3Q4Q+qNtQnr13a7mRqoa0FKF7x
nfLBSEfY3NK+YSzmMn++Pb2r3JtriM0irWAMAIAswOX0hOiNLu2b+Nzhhw05aTD75WgaSv0czp7i
4BUZe9UhVQTvRAZrrjkOU+Vlh2qCPHYqXVOjUh2W/woZ/+Pb9J/RD26WbI7Kov3v/+Kfv5XVDPBW
dKt//O+n+FtTtuWf3X/J/+z//muX/9F/fxh+NF3f/Pjb09eq/du5L75/7eKyWP83F38FI/37lxy/
dl8v/uFUADScP/Y/mvnTD3LS7mU4frP8N/9f//BvP17+ll/m6sc/fvpW9ggx8bdF/Kyf/v1H99//
8ZMU2P6P13/9v//s/dec/+zQ/0HF7l9/0f/82z++tt0/flIc8+/SXVjeZcDOQYawZuOPlz9yzb+D
opC+5i5CE6ACuAYKhGzFP37Sjb+TFxL/U0rjf6eS9tPfIMjKP9K8v/Pi0dMkfJMKCcZP//OzLlbq
f1fub1RanrGm6dp//LR+SHmroRmiFgLcgmGs1Xkp665LcaUbghaL23NjaNExFvqy81yvIwM5ivRJ
kuKO6PCsIX2VUjrVaGdDoFRQHSbKE5CSRHKMFWNPR3JvqNUJAUw50hTKh4Bf9M3qEGgJ3dA8IHGh
7iQp8o5+fdUwKRQ6pMYK9T4ypdVIrjtmZqbrfVCWCuwZmN/v8mFs8WPrRBUMnldh36y2dIW09vfR
a4ydmu/G0lEoQfAXuUypFrJaOrqeoRSb64n2dJtCFDa3TmiUb186pEAlUovEhT28eqnaSrRaKNU3
tEpRHpekjh+iXFcgiLwd1MwHpd7CPqS4KfX0Ly83bcxdZJjxvWynweVGlUBJ4e0VhTc+GyVyNiNM
fU/ai1+OUhh9FblO2AW6GnoULTvnZ5KlPWDN1ihShpltL5kFa0Wl3hnjOKvMLqjcznycyylE+rzd
o+GtcxK2IOsCRZT7AazL2p4Jo2hX0i+6INKL5r7WzM6vqBzc0513HrD0cw4wr70jjqV7enJb83Nx
ncKog4r3teBBohATFF0X9D1PDeyT6jQSkpxeXaL/vq1e307Xh5nyMtkEZQB+LBXey7VyFhVVqlyv
giLUygNCY1j+TLF9gI3dvDF5IQrjqkXthzXjRK91I0KwxmpbTVVQa7nzsOi9c5+XdvO+dqzi/u2z
cki+eQ9MyDTrLn9XDMJc8ph2FdkmZtNNfihxYT0ri/5mo0Vm9XqoVdJq1LjvdXnGUF1r3JVmaj1O
Ub43oevNcDnK6iYaBqWv8Gsqg5wDThJjaoAronSnfLm1GZDzI1inJEtdfHUTxXky53UUMZclmu8s
oY8oEFox0P08Pt5eoc0J/e9Q65toCEUXYixaBuHsuPcQa0mpY/3H7UF25rN+FO0ejAzchzKoEsAJ
QLhwIx8Vjb7R0Pm3h1onVHJzg7SF4k3wSGIl75FXmTmyNuEcqm4ZJK3VBFEHmyFWEWmP3fwbt2G2
s1Kbnw/fae4F8MRXLsYiUpYESG8ZZE6snBUJ1EkVJ33zIsluGx0ZAihEutZSWfWgOAXsqCIgjv/c
T0N6qjxzPN/+cleLRBmD4I1SAxUHyqyr16LsEh0vSTULOhdDOhuy53cDIX+oKg1OSrfHuvpsL2O9
dEck43+NruW1CksixSyoBnv6Gkbh4NPqjcudYa7KSbzmSJYAUJbq/ddg75LeUy6KLgtUNxXvFduL
oT606I6n+KMtTdF/0GwxPeGnW7+TniwfUnKb3/q+WJKDprglKC6xPDm9Igg4puSRF6D9uQCfvgOW
vdq18nfy0SWmGZGiNQMwhOZtxV2cBX3Ue1+aLrTea3ZZB0pkOkcVEbidyvfG9yd7pM0nuckSFXt5
SkwEuIo2crJA15TPs4pYaEYq99ZdC6YZUD8SRRAk0HRYRY3pAmQ0VessSMOsOTt5PZxQFOx3Pt01
NU9Cp4GKoncg6RVrTm0G1VpVeiUN8DUTX6tMGPPRVoyCdN90SW3bpBoOFfyhQ7Hk0z8NQ3hBjYDP
L9zkui/0tvrZ1SL93TjXzrvc4EP4tTKMKSluu5wobJTnsSq1EtXaofr41nNAb5lGq2yASnNbeSZf
3VY6gG8k70wKlRluvXlPR7lBJnfnZF/FTmjcyDYOiDfgAWRml6Mokaf2LlWTgFJW+PtcwZYvxzk6
z4MdPzZD07wLx/mHA+/759vTu0aNypGxqeCk0xAADXc5slFR3nPtLgkcIZIJQb3E+NlaZutrWTVz
fMDF3kEm3jamj3OipuWxruYarV7UeJZ3lYs+iR92rfclpVH3JRL2PB1SC+nVPQ376+NHbkF8B7KV
msqVqipQIm2cqPUEYHEMgMXJF0sUeNB2+XyYF2OvdLO1HhRbVSkDQraxRrBkHjTwRl2SADiscUBP
GAFtmXoc7C4OAzutzC94LdtBNdvFr7dX5Prg0432ZChGrA6EYFVNFphlzi1m78EU2uWpE519wDwu
DW6PclW8UXE2AKADpwdcjBTovFx3ZN3sMW6yJKiTpin8TEU+0R7yCf2cyXxw4sZ4mGdN/LoIER5K
3CHux3oIzeNQdNM9wi3eW59p+XtkTmfJu4Ku1OXvidF508rKjoM2V1M2P8KATdzvbaONj0uvGR1S
ahU812voRLPM09KjLBD0QplOQBqqk5aAnLj9cfdGWS2hFoczRVVGGWcnP6W8575epLvax9fhwAsY
gFoJ/Rgu8NXVFJZm7fazKYJ5yD+4hWr8LOKowU5EULH1Edbu20NVzyZsWMWOf8lKlX5NqZfi7IKL
uo+RyCr4fz39u86h+rOanHjP8XHrS4Afpq7EBUr3dnW7dGWsaFgciiCBrXuXL+7ybGZGcrr9vbc+
hI1uoJR1kyn7apS0XrQoQUw/iNN8fLC8GklxrxcnIvdhZ2nlsbios7BNKZNrtBQBcLKTLrepGLMW
PHInAqorf06J86GNTWx9OufXqgrPiav/cXtq1yArqgOUVKSzN2J+yNusBnS1YWmmQgRKV6dBjltT
5Mdh1B1rUvgPmraMgdLY3eOUoOixWFFB89EQzyyl9dvtn3L9lSV5DRQQoGl6f2uSKtp1KoJPsSAi
zJZfbHpORyFVCAzwzDuXwfVtfznU6nIqF6MTycBQOmH1GWX29M5C3CqYYi96Z/fIltye2t548jl4
9chrZjuodch46lykZ7usjO9xmk7obdloooDJ2XnuZfB2uYtYVRnbYWKNmt5aSTsh1uk8tRSBIULt
rk5VM/Njh0o3DmqD9qTQ8zmMDuLIYdi5v2dJqP15e8Jb24pPDB6XtwbZwLXNgDBSpW419nFU6/XH
BpTaZ4fK9KEPQ+NxZJVPtZNnQTab6YMX1eGpd4WX+tXw1vID1zHwboRaX+pTa3qdmErHi7JGBNOo
Ucfj2B36oW/8yKaDfnvOW/uX+hdQDlkopeB2ucjhNDRaVEYigHGcHhbE2/x0nt1Dpld7yiRb+wkM
NLQQ/FV1CoiXQ3VlghZc5kRBrQrxYIhpPNHhDE/JHCv+LLI3O6PzEXnPNBAdXE0gvS/HS4dG8erY
iIJ0EeVj0Qzan6pT7OGIr+8+RiFmoMqsM7U13rOekqprsTEK1DIcfqvA4UtAn3bWnUEcJvKyI04x
eyXf6xdEMlBIevmMAJzWIJGIWiOhZhEFdJCqn5eyHz8KzRh3LoCNcAhZE8DdgOykIMPLeXl1AyiK
O02ZkkTBkpn5x3RJ528R18LDnBjhe32snQesDsXJLPSK+lhSHIbCmZ7B4Oa+UxaLf3urXlPnWVD6
wIA8ZRmaytzlgop64QJJcj614ZUfUiK4z4VYFF7Qtkb6PTU+qW5hNb41G/WPMtGMk5rP5h3uUclT
pUfRvVGkYu/t21oKG8AeLyzkHOqtlz8qV7VRiZU6CugMGz/A4w2H3B6ACe5MXiY769uRKwn1PYJB
igOrcebRmFu7E1HQsx/+KPUK794G+IiXL9Zj1dPJnb1G3HsRfIkqr6qPyzRPe5HiFUJKghJJ9qUc
A/xw6i2Xs2UveH3oKCgXzcnyz2JszAMIov7YiaxF9LFzKQF76bGDf/geF6XCz2Ov/OftT7HxxSk5
vMBUqaeDKL78DYPDlUXjVznnGPR8hKlrnVwvbXY2/8ZtRQNPgqS4OqRH1+Uo8tgJuxgVnAy7z0o3
tU+xyM9FbU3cX95Owrk1GMcLgBsZiAtM/XIwA5j/kg6dcp6SFHAOyd6JeMJCirVwH7n19zTstz6h
hG8g6WWChTdWsTgQGAhzWc/kDA80tpaOByV20h356s1R6JzCu5Vcr7U1aF9AW7b7Rjk7fZmhRYN1
eBJOe+WajQsYHCbpL3ANzsdaWYImh1iamlGGxkqeo9nNafvLs48BKBJ59fhIVzzemZpc/dVpvBh0
dQ4ihH57+KDKOYFP9dRVY/dYd7MXDG1p/uGALbprXXcIwircE6TZ+KjSGplIG7YEjNZVCSwtFOo5
caScvUiYgTpw6y9DtQS3z9hGWMBmlFwz1G847vLPX938sUSNWqhknrXczg5Tg9m6VXq6j8HnnuL+
xoR4x6jgwsCCB7zOhoaw0bJRNN4Zgoz7qzvWy2ODPOJOSPWC11mtGGElwF+KbaSG65aO3pVqsyCZ
c7YbwOwgX0R+0sIEEYZ4Ur8Z2ljgTa7G3+3EzZbDBC3lGwQcDZdfNQ0cOx2O2B9Gz21vKJGPWihQ
MrBHyqEdlupJFJZ7xMdj3FEyefEmXv9qm0QRBcqXTG4Vw6gkNaETxhjGpln13szGNgwWzWjc2Hdz
gC93idILFIkcdf4UZ4s5+J4q4m+pUqafsDQPn8Xs6LHfYeyGOwtLXvk2cjrFYR6jPnp+86aRobOs
RlHup5dxuWnq1OttRetxHBsK7eRVXoxQo5KdnAa01v/XUOu2ozqCdGo6aaHWxtMHnon2Xten8ame
lnBnDTaOwutZrZsY8zCGoVNiCybwkfkFlrx659A7eVeLfvwrs+J9BVoNXgE5zMsP2JdplHh0h8+9
2jT90agS0R9SfLo+hW5un25/wo1zJ0nnrBTXs1SvuxwMe0lrwHMWIWurWw6KcJeTN0IA/yujQItF
ugPK71rxNmP4OWnYE1Tue98rWsWvRLGnR7IVlzCZ/x1mtfVS11rUKatxYRrq+jOudLS9Q8V8p1Xq
n0kXaV+N0OqpCcTWQe3x/vJtGwTaX5gqMSAMT3kvr+OS0cm00FSxwlOaXPFViO8+AsbW4S+MgvQt
qFqEoPFRvFy2ZfFSLU4rdr6GAx7/JPiqebQT/WxuDmID6ZL7wji/HMWdE3wf8gJvNtX7U0x1hOAu
Vs63p7J5ski0ZQeERG0Nt+8p4pBvst3jujffC6FknxFesYK2CvdKbntDrd7rskEKHWwkNoVplz8i
Pe0FnTkuh2Sq8uPbZwVOQT6eL7zY1VC6PYh/OUwOaoR4QZe0D9NcxEdv7Jy/cITpThAHgIwgTVs1
SFqabtQ2OcIlvAYiuLI5EXXoO0d4I8CC6YvxIsQI+lVrJHdYtDDbh4RlGgfroZ7j+CEDrXYHtdbw
Y91tHodCVL/d/oqbg9L6BNYETQHln8sNOMAsLoYU1ftkGKuT7IDhSGuOj2XXLR8oG3e0Gox456rf
CMPBF+PgxLFCHGod81eN5wzuzK6vktR+n4+jcdZdpTpZWe88OcLYcyPdOGXSnpZQjuq+hIuuJpla
S6V2nGUUjopjH3fl0SrHPXeKjU9JHRyrMtCDgAvWsrr4AamzOjAKeODhNEaqeyzIKY5aBTS+Sbv6
19rr9x7ordoB/Roqz7JOASp+tTcTmDTNwJc+EzDg5l0revtRj+KiPNt94f7eZ9yRZmUUz1GLO1AV
y47aCFn7sUgj/R547B6MfOMKAEwGaQlUJrHz+uKUYvUzIuXI75ZhDMG4bw6qGtZnhDX/yroiaAb/
AdQfJK3V02oC0mxSVNnPVdrEHwd0V30zGtydkHZr91hIFkoaFmj8NZDaVspRbSlKgzRmj/Zqkh/j
vn2zcyMz4JkBgIo6DRDK1TpG/dImYcIoFYL258Tpvy5IXAa3T/vWVKDSmqQ0dPXpeF0eBLyg1CrL
EauP22RBRw8NwgaJ+rc/nbxnAMdAosgcWh6UV0mN6y16nGVI1Bteg1egjqz36Ip+Z1m29hloFDgv
0rOBvvXlKKg7Zo0tWlS629m9G5VIewgVkX+ER9ccb3+2raHIAQEHye4dR/xyqAV9B/Q90HpunMI+
2pEdnxSykHMhVHNnhbaGggchjbwAfLARLodKhTY4y4RiNoiF6rhkXX5XaU5+hGW1G8zJF3KV9NBG
Ipqj6wmnZ10o1rQEnDUwj7PWWPdxqsAHKJUTRep/OkqHNW3k/Fp4aATXhcqd0epfxq7+4+1fllQG
GUrwDbLjfDndcIzDNKUXyO3VF1hGuVT1UrM4NbU37iyiDE2vZkt0TOlC0g7XRvTW5HZpruIA11a6
8hiVln6sIl0cylDTnqxYh3Q4FvUJTPrw0a3bPbGAraPH+4piOOm31LG5nGnkdSmUEgSEM3wufQeN
8sPAXbkTQ1y3ViT/n7tXPqvS9nsVoJd4pM7xUCPgjZQ8zIs4LHzoAs53BbmHR2vR0M5HjeHUlEn5
az+awzku+vbZTBb97b6FQFYoBcgIWrrjyi/y6hpYak2fkGeyz52r5o+mHWcP6JD9dnsDXdFcQGWg
9YE0ELZ+lBvWjcGxmpApBtd+Nu2yn09L3Ws1lKUc+KU69NMZRtf8PTRSoqkawauJagLaZLOHMYjv
GCJrIJzF2nTsxjKfgqFTvSEYrLb4E959iuvL5PCqNmE1PKp9VsOGgnI0/Dw1qIk4LW2706CNJUYt
ljYUeEmr6c41Jy/L19sW4igtAfnES1IWUKDLrxjN3li59TAEKDmVTy3ZwqEo3Nhkty7qXTUQVqiJ
rvy4/VnX19DLqBSJcMMF70Kr7nLUyorSXNcgQ9hN3Z6SNIuOdjeoftG07en2UPKvWk2QW0hqhUir
VB6Ny6FgXISWy1sHFiTHjsPUxfOymM4BJQ3lWVRSuBBpn6/d4qY7tIX1p6UqSszkEIJy3fIqyj9/
tUE9oQhLL5YBfIA5/0ld9vui4vGTN1F9l9pudDct7fT19mzXH/ZlTCrPkprFwGvOvHDmotEHltPM
Gv24RBPCGaJ0D8Dr5p1neB1lU4FDSU4yZeGxo8iyugosN1Eio7DrIOQZRWVT2heVKucfxKOv2IW3
8znXF6wcj1I+W1Uq51LQv/ycOipy+TD0dTAVRovwqr7cD1FST34fp9NJE2Pi00K37yfe7Uda7Jg4
3f626yv25QdQZEHpkR4hxaTLH1Djh+uGdlYHc9c6UPJ44PxcnfJ455K93je8HjQmYOhJ2Nxawdrt
Eczg5q0Cz42j4lAV+vBtsgdJOSiL+N7VeuOYgyMNbk/veuswLHV3yYbi2V6zbLDBJXukJROkQ/YF
i5Xk0FT1L4uGWuXtgTa+I+UiCFeUyKR402ohjcodlVqby2AipL7Pa7v050iZ726PsjEd7KxfTAJI
yaAAXK7WEo2qXQ1NGaB9MP42GqFyT+xdHNVCSfdykusZQStDTpD5QKMA3bYaS0sx7J2TIhAKjgum
02o+YMhs57tdHzgwe1LVnOiaCvu6aaeWsxpTRMiDOurhiGodGqC2EYymFh1aJdyTSNyaFJkPFT/y
PmL51XafkqZKCzK9QCkH7wBoKDpn6a4j8sakSFylupHByeKWvvp0yZILqwx6O0UMYjEOSWretV2e
+CPaSjufcGNOLDLifhhJygh4Ff7CcYT2bell0Ezq8tHoyvk8eupbYbUywTIk2pVIkA2xNsY0Q1SS
tForA4wrzXdjpk2fjVLd08C+3uCMQkVAqhwTnKirlzubCwRLOhOqwYJvOwwoyvSI/gZTbuyyqFmE
12+onBBNRgBoZELwhuVnffWSJapVp6milsGANoKvgv+jT9/vafRsLQ67G0SEDpDFXociCoVsK5sy
aBrjqB30aukgHCh7jbetDYfbAmBbwmQPkNLlXLyp5BaovCIY09r9p5hb7dTPnn1KvSE9NE4d7gRY
W7N64aXxalCfX2NRs17L01pfiqDHq+jsOoo45FjuvPltwo+O6gGxqnSIfAljX63Q1Fd4R4xZEZRg
i05Fm4Hbt0tnZ5SNLUdDCMIE2AEeY2+15fDgixoNL6dAjAN6tGaRnxY+G4DT7s3iOOw5EkepjQP6
kWrC6k6tsi7OlYRXggpt57uJC0jZ+I1e7R+NyP7Ms+FR9MXP5ew9VnGz0xbeWDP5dIDYZXBJyLzc
I2MTZiPFhTLw+mg+JNpQgTgt9qa49TWphMFGJjlG6mR1wepci21oloxStgCCOy5YtNE/xm6zd+1d
h04U/3FjIV96EURfjYThtK1AhigDYOjiHNa95eP43gdh1ibvjSXSDyX4jjtgn9GnOjP3DMG2Pic9
fbodkDShaMs/f7U5ofQ6Vd3HJQb33nxoFN060wx9q3Km3DAU0KSaJT2qKzgugUauWgMsJdFZ7XOy
KIC8YyyRyGRSI/eLVH2rA/bLiJSYoUtC+yKNupxXquWFgkBfEWTtXD+SH5L9RaX51GhoGvuo1uk+
AIN6z2bpqksmx0WrlpibbUPytNqe1hS1hRIKrrAJZ+ewj5VfI4QvH9xGN7+hMh37fS+M5y4umged
SPFzD8rnzUEqBZ0XOAjBIv1Hec2+WtPYzEetV7080DpPeUimJHsyVWrerdXBH0304QlEwFsxBkwc
jJ58HRBW4vpe3QkQ3rtmRNkpaECO3WEB4eHyFnU7kePGdrWI8SU5Ca4+79FqatzWrpXreaBiYfRx
ERWyFVQWTrfj03VeKufCIiIEIeVXAQZcjoLhU9EX2ZgHYd3FH8ql0j/AV0VqqO3EEX+m0U9qofhl
3UfH2yNv3DtS4EhCrw3y4jVWtMt7PTGaOg/yCkVLlUTJTw1ElRdd3ZMXu8L6vcySxInTD9+EYOhy
lvyvgIfGKg8U2/6mVcU7S+meutg7JlnzrHfDnT3mHhGFe1/P9TFFLqc2orumKn+7PeeNNaUsTcxM
IZKC4Lr8rRd1VHQ8WkHfN9yAeZH7XZouOztn48vCASbbl5kU8OfVPZtaKL6iBZkFymg3dwi6t3fF
OPymIHy8s4YbUQwflKxD4pwpgq++azdnSpEWgJinQov91undIygWf47R8S3e3BJnFSWRjs1KgEEc
swrSjXDS+q5y0KJrKgSW66L53RzGZcdEVF5bqyhTJlEQV3h0pXL55V7JnWiMDS1NA8tLpy9i0tsT
HqaNX06J95DVg/aQDJG2xwW9Mv+Tk2NmaA+hh0BguLrJxOIlhYC3EQBJxVZd6dMsyGHs3DmZ3QVJ
Eo2nMJ/1j4uWayg4LrSccVU9j61Jr9Zys0NULQa+VrWzE4Vc9d74Zbxm9Hxl5i1bHZcfZFaQ6QTp
mgalUQ5+ooSOn4oCVW/Te+eayfswjOOzrkYfHJG/S4rxfV67up9Y0/c3Hx4wH9QJCTAJnNeYq6Qp
TJwC4Kcpdqc99K1Xo07dDzsX4sYRlXmmTWuPPcBzejlbSo1TbxVKEpj12IKItpuHsLO+3Z7KxgmF
0CiXWmqagVa7HKQtMrcyZzsJQtB2x0mI5eC1cKR6r98ZaeOE0tJhI9Ol5PCsQdfGBPx2SeYksKcl
PUQxV1zrRKwewf/y2xLhrn57ale1ebYLdCnsF6XNDiy1q7mNKQJnsN7cBVFqy5hQq8sjJf4ZLXYr
qLwpOypT3BzbzPX8aZ7FYzOXyWGx43xn524tJao5kk9syZ7W6iTLYGnSwjwJNHVoTkuZKwcFcOUb
hSTkfKXqNOhXGu9gdS7X0nVElIlSTWDeltG5z7E980DUHGezUHeupusJvRRwqRxI51zO5OVQ6izM
0QnzPICDpdyb4fRHO5rq/e0FfNEhuLwAGcWBZc/DTHN7PaGiDg2vL0QeVAUKH4dxruL6o0ksN5/g
mYXtoRjLLjylYnIjfxyqtvZ5UvUPElEPRjYclz8o/2bDoQU5rlMToiF2FObUfFTbtJ24PMrqD6t0
ou8p2rewcJU87B4Xu+3no0e4ah9y4Pbf0VWMfxnzZkKgM59Pg6o3H9JkbDBoxrMae4ysKfJgdOYl
gh+FoPGdwg34We3asQxaa24ODIwLXqgZX2oDwAmKBEZ+quxa/RojuvlDmU11PjrdOBkHt/HUP0St
zNqpy/rwzlSspT7pVZkv/pA6oDd1dAF9Ew/YeOfC2Yij+d6kXlwFEoq7LrTOap0knW7AEE+q5beh
8ezf68TCbVfDsafKhfak5aZ7BqKoPzgFFiGam761IUsky2+gbgh0j9rKOocgBc10hG55cuwlOk/6
IPX20QbuTGcvXdnaxHJj0dBiQDTFLzdxP2L+1HqoHui1jcTijIkRicbbkz2PQj19c8QNIIGtbRK8
yrCK2muyQKShcWfl4/A+g1q3c/a35kI8Ca1WKjLRpL+cixmlfNJlhMRVlb9gRBMFYZgrOx2H68cC
4ZhXg6w+mNDnWKQzg6RxQpszcdOgim1xoHe+R3LaHIpEUup5kqKvH78iWvrSaYYsGCK1hSCGz2EI
YNXvp7nbmdX1w8SsQOu81HRpUqyuzQW0zqzaGQuE+9tDW3U6fNoyVw8ZdnDCz4ppj/RyHdgxIm86
BR2ZUq3DxyRsYq9JGNGqW+PJoep/sObROTY4LB+kOMt5SIy316oYlPqr5D0Bd1mHdWmaUMv0RBbY
Qzw+DKUR04+NKx7hea9hs7EZIZiw4cnn6BCvC/PuNA5LUXhpMMf5+JTluv01rR3l7VVYutCyCSaN
aiCNrR4hp83BBzYGw1j6+F5vy/b3rojynVdoY7E4UUQR5BZQJ9dwpBZTdVWFShIkZRYdRFVr93Ws
atMBWrX2NA6xfRwax92B7G2OitewhIkA7F/H/rAie3uu5zSIYKedaxOfNK2bkvd2mKrnMjKTz/bi
WcHtB3dr3ZgjDSDp7QzF8PISQTZUl4WpNOgqbbiLvS70ayd+q0AZN7xGG4qiKbAQHvXVLcKnNLW2
7NJgXOro3VSFWe6X1lDu3Ijy2K6Ch4th5GRfFWTmTtjmhPheYHVucm8T5zr+1OXf0JVJz9iF2UGW
YDd8mHPhPhhduGdsurGC6G3TBgaYR/67xn61uP+Eog6TYCnM7v2AyNdhMiNM5wZcHofWbO6VPI8+
317BjRSJLiK1UypCqIkR0F/OOm7nPKnqGi0La4jrEw+N9z6uGucswtb4c3Td5tvQqA7O8TAGdTWZ
7oSi6IENy/FJzdNwZ0dtXOM0AQHH4OtFdLpG/ufcnfqkVEkgXOTa4VxmpwL91mMtDLFzTjc2L5qE
UtmEzQtEd3Ub5G4469lEUkZU0fkJ8senIun3YqStCTmyPmUSkEoA4eX3NWO1UbFXJ19KBYzuZanO
hZq4SOSPbxUF4pzQWuKkEP+SvKxTM6dUQ622GErU3pfIdosHNRZ7hK+tXQowAkIxbyBYrdVh7CcB
6cXVk8BwwxjYeD2dqmKO3pliVg4isu17IJ97mdnWUkkrE4Ii5kUz6PIjJmFe9ljwJogLhKOvufr4
aRrK+tfbZ2HjXacdyCP7UiT11kkX0mahqWMAHzhWPH5IMS95LpIQfZO+wAS3Cw1r58bZmhYu0Ehg
EO9Rx1ztwGSuq26IGgonWukGlmK2Z2VW95QJt6J0MknEzfh0oHHX1YdMUfPBTIck8LJhfFDFON2P
uYZNRdWnz1EEZZtAJrsHUR5/bdvFOkciX/4tvHuhu3tLH5HNyadFYw2FLMog1mrftAkGmu4Scc+4
i/nZU9Aer1WEK5pw2KNTbHxWDptFw4ZJS7uxy93Sj/04ufkcB0WpFl+92GR3tl5xvL1btkYhGqN5
hvU1akCrty/RRzDcc4pYjKJ9qXOAmQbGD2+/DkHrMAebvY9MnfwRr94kKsvUOQoRB1MaKQfKesOh
0OzZz3WkoG/PZ+Oi4s2hmI1rAJ2R9fOTL2OBqLcjAk0ov9fRFB7jUX9WcLs7/IWB2PYMIaXxryra
nlENs4MwTenY0aGcWwzDp1j4WvhmXojcdExGlt7oh1/pseDboyOsoKOBY9bU//B+PZtK5J5uT2gj
cEB8inIrXlOehK+uFqmxhlwH8hfQB0Q2AvZEGJ8dDEfaE2s6ncbZduZDCABm8ccMkgfJuGLtcIiu
Li9yHyofsrMjObHr3FRCSLuo5Xwholl+iIekPQyAd30iReeIv3C4U6m/2v5yPMD2srQqOVirKxkn
1QbJqyIJBsdBnF8de981u2hn/2+MQj+AocA5ySrzav+bNqq6JNxxoHnjt1rph6OqNaF/e/1eGH4X
kR9hKjU/8gLqjKCPZKfp1SlTp4YSclzHgUItoaIH0IIJUZC7y0RrfHJjL31vj7g+6majBE6i9bGf
N3r+5OjIDEYtDs4HTxtwKmmj1s9qVF8bY5xOE2BCnGkU5djEwjqIul+Ug2PU87OCwd5OIHd1fOUc
8ASgRUO+Rl/qcg45ypKN3vGlTATR22NdFyZRsmtnsT8R0B53PtlV8w1bZ0ImNj35lIzXLoczYzNN
ImVEmUXX0XiI5jo5uSEl0geV2kn40DoSdJs1E9SCcKq/N8scvffKsUS5RnpwuqHmPkDaLr4L21CC
ctan3G8jq3yKC2d4L1IzOvV9GD+Vy+iAau0Lf0A88FAYi3nfdYkbFIPa3OWjadzXofIVVPUen/56
7zFFpB2gU0K94pa/nGKsqYUGMgIxpzKz3s9pm/ipWcU75+iFdXS5+VBaI+4AEQ62Fs7k5TA2LhVa
lvQiCPXY8/tFP6uV/knUHcB373Pb64+mEz6jxJf5Zm6eyYrvPRPP07BoDqKYn6di+CUc6GyM6qj6
zdic66w3/Bm5ntKYdkof199EVqQkN4UAE+Dh6qTA/vYUk2bj2SyGefCL0syx9Ot7ZWd/Xd9mjCMT
AAAksDvXIUuUIpmBgIGLp+Zi/IwZXPFHSdk/p1ef5Z8Wqrg7A25NTNI6aG6CBuP/LlchbZ2p6Xka
zqE3KPdeQt5lTCJ7a8AHbk6iHSS3TnaPV1vK8mJYiTQ7oDg04z1OKPFRKu39lbmAFSFAl9WANSfc
NspuqXLmknSzeIrUevSrPI130qfrC4cgCzyxTBuJuNfEROHq5ZCOMEO6uqqPdi38wS1/FABUdqaz
sRdkNAdAD5EzypWrA9IZUVeK1rXPRRTNj2OdkYIbDrnHYI2/1rO9d+63x+OtkfhDEOCrly02rS6v
ibLOOeyeL2OP0CYeW/+HvTNpjhvH9v1X6ah105fzEHG7FyQzU5M12PK4YciyzAkkQRIcP/370VV1
20r5OZ+XL+IuqqJccgpJEDg4OOc/LKFCeHM3NYZzInL/ZOltRDwAqZzbcNCP9tRa1spA18vd+6Yy
L5PMKXbUjOb9ryP2T18XqRA4UchrSIc/X+CQ9wPky7anskAPZWBSznprmdEIck8R6n82gZxFBM4N
6QZc6flQ1uIjPWitUFyo/l6sa2vdjDP9jvXK6Qp5Yhm+nL1NPhAZIDrrBNFjcSuVO01jJbm178zF
DbOu40VNmnUixXs5e1sbjpYqxVAOO/PoHTX4hM0MY+79NviyuqUR4Qcc7DsoJyfqeD97HgAQNtkx
l0JQ8s8nT+F5SUTAcqkLNAFQ3sGwOxXJbwcingfwK4kxr4nj7fkoi5XqU5paJm3oogjzcjDeab0x
3P/umgMGRHsG1BrFUHigz0cJkKDMmmTCPmpB/hAtmnxfSEd/25tOcmKon0wbZ+dGsgV/gFPl0Zpb
bcSQG382ybvb8360ncuh8k4JAf50EF4OIP/Nq/14rc1toiNRzCCuqBeq/Z5/kU/aqS7Ty5LclnWw
okk9NljFcVW1HgUar1Vl4HxXd/ddpgRCK5gsZnd45ozFrZFMfR+WusQ51UtqqYcSbnV63qz9itDU
iuznbnUd/Kh+/TpfPj5Z0Hd4IIDOjX/w/HXqaaWmHG7F3k7d8kkAuqT/r7cnOsUvowdlc51K9kZ/
pe1/lFkG1VL1wql1Jpn+mu8vyMyn4mrMWhk5lehO7OyfDgedk8402lbAAo8eqsDOFdyKvmfDrOe1
tM197qLNlI5VFs44NJ2Iwy8mcePgkABsrfdNbGSLND/cNcYktzu7tp29PbpBCKS/3ukrzqa/flUv
nopRgIlyKnM1g214FEUw1kOAbsBFr1/yr/aovKjrFxv5APWoaU514u75s2eiSMFVwLW2ssvR5ptl
XvRtpzv7WdoiQoVe7tLAEici/c+eCdwZSSfQaQoU27f4YeZamIq51Gx7H2RuepgDugD2uE7nvfSA
jdrZKRnOF+Lz34m3+BmyF7+LShytxHygbTOgl7ov2oROolxHleAf0osOJ0obOIBtS5lRmjbRd+9X
YTph26XTe8w4nCJGeq6RkTWa5hD52aSMnWgMzeLgaBuFBaAClC0muZxqcm2h+9l9gtYBFxew7FSD
ac4fLeihIJMqjNbed6mYP9SALnZLrbmxJaGyoZvkX83ABk5coV/GrO+jojJMBWQjkx4dKMPsr7qX
cj9J10xcN8sYXAaIfVz6wh/Pshb7iLB0myl2UqnVzIHr7ykENtd2UyRfkEcYzn69AX6yJClsgEeD
OL2JOR9tsxSdB2ybIeoHdWZfL6gIhbpY+t89RnlqBEMROaGuutmkPF+SlMuUXmgKdQxlL1f2JF2q
WJ75+9sLiAXngbEpcVPFPRrFMnPEP0p7v2DCETkjCtiDzQr79Yz9bN2gogBIkas95KijGTNrvfSs
ybf2GDs0SVT5Yo6xZAfa1WH7esaVyD6novfbrd+t9A2/nM6FB03qmGA+l95iCIv8TaORGAJGgLCr
gu7EFP7k4fCBpyy2EQW2wPt8CqfaHvR20M29vSl7Bwbj7BBbM7Cw5TwPc4JiCDJBvf/1nG5h9mgv
on7ACgGVREZ9LPznLsJGb3MhYTDmNByWWdwX0+ztDLn4lLSSAZ+7RL9L/OXbrwfeXtbLgbdmCeyP
TZXz+fO2hoduObGHrHjod2qshusSbfrzZXCNEzvte4HieCy0AbYbDDEH9YrnY5XdkMthWIx9nevw
rLtMiggFtp6nnqVWxgklt8cMk8wYxLa/o0k97NzCK+wIL1S1Q1Kuu+DI8KJCUfTpC9u47Ky2uxBp
hveLp5D71eiaBUOTX7bskjBbzAp3aUP2JyrTPwkaNF5B6RI46OAf084CFLp03o+xD5zOPdPmsogS
GicnNtpPR0FGxGSEjUxyNF99ZetUUZSx19zupusT71YlhXFi5W2/5OilcERu4Z8ROAuOEoCmp6A5
64Oxz7WVqJuPXwJZmUiOjedLz13918vtp49ETujRFaQacAwOr3MrG5JeGnuFEUqoK8s7L1cMqn49
ynebuOOHosTOiUwspJ5/9FA13kCdmKW+12undiIY0t0njMUoC1IN8b9oZZW9bzKzyKPZQsuNeuI8
9XsxUqgM02LQoUb6Rv+tteZEhh2yn0+W168PU9KNZTj7ZW7voER0eaR1tiOiDpx1fkDMj8NL4F4p
EdwO3AenkkGAk+WCrhn/gnzbWAa+uNJK8OrMC7v+XE2J/zWgs/dkcAe+H21/ejcrDW9UZ7HsT1g3
lHMIy9v5YKc9FAJoMMoIdVh7oFtNHwibsFN9jiqkbt/45aj7EZYmtEfgdzZvRT6Vn9KundPIsitz
jEa9WbvIkP5cb6QZoUK++OLs/uk3npf5fW3sx0QUbuimgIRDvfHrLydezYvlBpaUAEvRicMWdvXz
GBD4Qq6An/Q9VzNvZ85ChhiLSgyi5lMqTi8ZEdwkqZWC2t/UhrHfeD6W7gxd2a/tus+4DLUR9771
nGt7zdlbVXl3PnfFqKEWmBVDLIbUfY/5iPxiNlN1iSV9MkSLmKiS2mXdPP72LGwiTzRgkDpioR6t
z3luZdFAXQKv2ZpRACkypoFohKZsTxXgXwZ4zurNCGSz5t2i/PNJIPalQedk675LjGmHWq6913R/
AjM4nprwl2cnQ20XeE6yDZB8lAYPutKU3zgL0psJ906jTeSdsdoLmFI71W7H0sGGJ10sdKx+PZ0v
owqVCZ2+NQ1JanHHeY+jHJEl9rzslylYL8om+RY4k34iM2DVvFy7HFpbzrpRMwBQPJ9KueKyOhtB
v0+aqQzO2kAt2q6yjbXcWckyf7adFvyw3qRWE7oqcN+PuV/ozMPkgr5t+ySJs2YWRjw6VWGGCN9q
dpgrq81Dw5iMbDcH0jF3HP6zvcucub2fg7XJoinJ5wKMMroMZ1gHUrNqq2Bu96no4aM76BDvapEs
1tk6ZbKM5p5ya0jARxEFz4AijfKEwte1rCqMUJZVeEVUOWb6sV1GX4ukP2Z+HNTSvwKGltpnbtqC
JvW6JghlOZn3+jC0aThOlUYWkhTpuBvdrip3SVrldy4o4oqOS+qr6Luwe5wMero9dDfh5cs1Yutz
GomILWNxZWgmZvUxX1TyFqy+uBv91P3aJoP2FlQa5sutJo23XmsYHwZr8LVw7nwxYOfUcMdu+8Zx
AQab02tbGCaIYWcObuqha5IwKL3CiZal8eZ9n7UCMWNPW5urCqUg+qprA5llzLUhpevmcyFrpR/k
19y/Kn2/joa6pXbdw/lYM/1dO/oij0ppjSWyF2tVhWvuVEmYW0htHFpXZhUsLjMpYvqBxht76nJr
Nwmzl2dV1g3vLSezHmiGKgQ6NtR33rnjtatpmcD/nF3zLsllf4mZubnuWjuYso0Y1lgH1ci6jny9
dOPCnys/tJ3U/hZgee0ggOMsYMvsLLVwCVuMm3EixIZlPunv8WKxuz05SBrsWCrdnWi0Ee/41MA+
yVhNRV3EzQIVekuhnfUtHcgQUUctIcqvy6eyL1smzdfYp9mgLbhpyZ772BhI9nCe004KEmt49DGJ
/6INrkIco/Lyi5VPfxnTduHNdD5J27SW/RUVktXay3607scxEAM5mJ4pdn06BZFrzqaL0daQfaut
xr4ynSm/pXeIkoMm/PxWkI6+8dNWkBcGXj3GqvWp2uuFIR+7dcLHaPDExKNpPX7PBLsJafHBGi+a
rHS+lMACaG5R/OPJqmC1d2mRLt9kVzpvzWl0PaTVTYMulHKXKZ48Mv0I01SqjljgZASpxh/WM3A2
fRUlKtVvR1eDp+7SsufswCF810BpP698fwb5UuTym9k4yWfUftpPtQ/DMOy5Fd31FLytyAy4SgLo
N7rXvXvjjelVm8vkfpKt9o0LU19G7Tj0dYTwqvc0QRz4VBSDaRy6QNjL3hytqroUrs1kT3nRPcJO
cmqM6jI/25tDVuZh54/FdQ3Ctog8e/EfZNuOTzkVljsmJ4EuwBqaIx3t06cmyAYvgmSu4RCOe+YD
2vPD/bJMujw0CCbzf71gVLFVGVYTDSg5JyHO4sU95cNcRDr9LSOsIdZ/6QNqHbsFn0onHpaEBVIK
J/nIx3JwXcPkhmU6FVmUO623A/jnkpI7mvdGaQuqcU5R+qFl9OpWWBKBLpw1PVZln23i7XnAK+hr
L5OhBRz1MpjMpD1PkCMf9+yo4MZNbR+XsHmhN24bTZeGPR73LdtyEV5IaWy6JxVau5A3OBXkT4Z1
6Tfu8saqCj2aCgti7qQv9kW7BgZr1sj86aI3JwmzlSuQihBWxS6eB5wwi/Pc/lJz3PwucdVcx2Ut
HAxVRt1+m2RJdedmbe/yChtc611XGWcORf/bJnBh/ng0SkivkK5pd72N14AWqBoA3JBfrYig3re2
aax715NOe1FjN9eC1NHghXQToTTKxzK72uxbWBv25M77ht027tdZNfVhHApZU8yq/fqslN0IbCSv
wHzOTf9RUMXvo4yu4sFPUpuAK2v03Kt+cq78oYOSLczWuNZBObnRVBXDa6Pt0fSqMD48YGVJFK1x
1Msv8EROFUYj2WQcHHckZrYwRe67shCPmalN6cHJ/Tndq7Go84NAvIp7EHmtdcidKSBHlRmhqUhz
+ZkBZsqWGekJ9NPAeIsDRklHutPIBDCsx6J4trWljNBjNz+sFX6hh24YPf0Mg1czCx3eYsmLyeHY
zEE1O6E1JH4Twm1UHys/15EqKHTIMbVnrx+xqMblbK2UeeebpTi3Bhr+YT61zRxaFgz8XeGleX+W
EIz12EwHT0NRrfHepiiAu2HAmfW6Y9N5F54nNR2NcFuI0Cxq8STyoUOoC5WgT3S8u8sG/dYErJXR
UcaUHnn4ssrlNglWbcQOpq6I4V3izKFXFFCnC82u26hHk/pczIkTNtwGDkPr6dGaqitoR/3tyNvn
LCKXK0ITw69+70g5MgUoPuD7lW4elTSFh1s7n9MiBO2VfuodrRoipxsBwNOSKi70wZFfG0psXOCc
wSnCwtbJsMmDNRmLoiYLTpalNcJUuk0eL4unXQ0V8p4UVZzsk2Ur9/W6tFN+IFBacyw1k/MsMwot
9IICk8ShslviZVvMt85Q9J+qJhFNZDVevhBLnRKy1GTIJF7BaZRhM03OGLNhRLBLq1E9rLQfDkhK
L/7FlOXlWdtxdMSFR5L6UDqlu+7yckqN86zWss+ePtoyltNoDBGNqfyscYthp+a82fe5hHtlW2Vr
RPUiqyvmsuAeljd9E+WrlsrIRKvuehXQTb/Yy0yBdSiVey87x3rKAheGq9uLSd8J5aMJX/OwQ1gY
HNeh7neEB9W4/U3Zde2TajnoDogJgtiy+mThckfY7Z/SafA5lXTqsnWiLx8Ma66extUwyQ7abrHv
y1GbHlX3NRN7o6jWrxgx+59msdZkdJLq75wo0BkmMAI/1EbPbWPem0P7E2PIu3bw1aMaxPihQdNa
hC2c3ff57I1fuZ+Q3knXkFO4mD3pnY1KoHi7pSd32bBo2WEUGRKQAe5XYwiiHz5G56hhihDBmLNo
nVc4NnqQj/ddZ3ofpO+oj6Wf98M1FP/6EeZv6UZ+b3hdWCVad+3Nff7NUbX50bRs2UWpnSTfCGwc
zb1pU3bBRbVKQ35P/Wawa+NdqVfe27FddIAwlYYiO51/0cZzTgoWsxtFcE4W5c67sjHmc3dlOYGi
3VZPCU0AtZEMxqifKu8O96xShHMmM9iTiGTd6Y2w0njSVP1JJqXzVMLHI4kuxuCd5piZBYvfqZ76
JNBu6m6pXxeTMe/y0SiXXW101WZekA8PVdW0j0uroGRVSSLX+wlGGksin7O3zRSQtHtpaXgYFkIU
DMcEQUGeoVwgBNdN+Y4JK8eLEWWU91mj5QJCQ6PJ67XtDC0edQqUsUe8lyF1Kw6koswd7yANg7ol
ugqpE4tUmTkXlb4qbvTJXZp3fU7QiPrOste4nHWgjkQCdYeQeCejOvAWFVYs1eu66/Q7KOkuzhL6
RHgj86qXUFIJrUIjwyM19IciWMIyQPgvpAnnpGdmgK0bdm9zl4c0dOWwK5WfvscwNvja0GMCNefN
2RoqsG9vy9bFBUe5uva5woFkJZMW2ZvJ5BQN85xK1NzZyRqaGSiZcG7Spgm1hNfJdqzT+sJRxpzh
EzFa1xUCueahd4f826zqgZu1WSZxUMyVB8Vr3u4ehWWoCJcIOUQdmpraxYT/VI4og5/dF54YbeLf
os3vcfBdxrPAX9Wyq7gFYoeouy0NaTxGOWYCU3OoYLqD3LvJmtdnLXj+K7NTaolLq6BcvIqg3Ce5
2fQIyVnOt81lmVR0qn3nvBma+StAS09eVLaVdmGveQmlGTOtohKawUfLathJpfI4SJpumPsbE8/e
6iztBhFE3eTkZWzM6/y+ttTwkABBTKNyGLM+MiclH/Ig79IIhKL3WBcrtqdDXa9u6AveX5RjY+2E
tqa6D0qnOQZUqvIfRDMgtweXlHpTVTnpFbLrrbbTlWsUO6uXGcZunMxWOAMLT2PhFnoaa2s6Mj1r
vunzpeVaHUazgrFgemOR40uClMfB9QRyFJM7UHVNi8aartGNqKfbsffcd5qHdExkTIqoreu5dzYq
a+hDPfGpWqEdi2Ad/JAFvCh1sMhJx1Y/a3thmZ8EZiHDtdb30o+QKapfZ0vaNudBuWTXFXmCGw5l
bdch91D1CdkdddsZWJCH89o4RRRoJKMROxu62uqYQxLVXDMaEhYayaHfLgVZeyHKtyguCSscxjrA
FLMf+il0EVqu6UEE/XRQvG7/kAc4XUR+mo3ZpVlbwXJJZoSTgicN/1y0UgeNVqOpGonC694Koxy+
1SURMZ7KpX0z0SG6q4aSnL9IuR5eFkkviB2wCrDoko3KrjSpdXPoL50c8YesSlSx85kdN2dT04Wo
79gPUMH7LC5dR97OMx4jZxppwKEs6SDumlFPPi8lMx13pHZl5KtWv5NDS9JoTXpT7MZh1Lptarzh
jvpzE8SqHFQf+mvQWmFRW0ycssxUkk/qzUAOM7OQqPHQBgf85hiXZU7gucjGTjVkIKn84Gm6ys9L
iDuffB2VgXhd026Nq6DGkFtMCzqHZFDqoAaqnwgHJ5hrqsWbnyq0Ci760eHyOq54ZoVwwxDf0WVb
JYQrvxpDqO3p6x7O5q2fSffO1HxCttGmlb5b/DYxw9Ele6aMWpQehZI8CxhrKGUUZH5ARWCd9Ed/
7JBXM+WsvrYFfaczGGLJvpnXIInduq8fh97q9PifVjY2EvuwaV9uF+KmNEkeW23Wneif0uXK3lY0
4inPe6TsarLuPUnlKXUQVYtQksVeCzmFIAspQqc2780Sb/nOwSn9ypdFNwQ7wYQi/Y+qFiSY55Ui
Fz/p0TcFBamUJi6Rg7PAbfwekJhzStvqZfGL3iJcY0p7UJReNP0GkCaTUchlnzcjZ/NgBzfZlImv
v1tio95FK90HXU0x9bgvZuTj0lhLPe+70X6NnqZLftFTMf7tSp7nAahD79iFlU+J9PnEFcugjdLQ
p70OpxQEMNSnWl9OSe2/7HlgWIyxIhw6+qVsoeejcIr0WYoYPI5QQ/G6KrLqtqsCcWEkjrVvG986
IdLwk6b3hvgHELsJKCCydlQZXfPWWh0nnfaTjdOfQ2SqupHz2prfawighH7d2lGLkHPorFxHquKu
cLkXdL/rguhAHrI2/p61da+A+D1/8E6N5CipqRAgKqazSeLbVKN08NsvkVFQzAGrzBMbx+IKpQmx
JrUmtYeoCa+683oSHhxkfr0iX+wxFDNpWoHF1zcUwzF4lUqfyJt0RGs8mcbXhcBGhvqyc+CCIKJf
D/Vii6HJCKKU3tB32ZTjodSsZLqOotq3yuujLqvz237OpxNbbCv6P29awagBLIUSHjVmRBKevxy+
vF31vBdejqCvM5K8usXjnIxUELVPMM7Ad58Clb+YRLS9dH9jy8EaoiR8tN/EgN+j0h1eVV2UkVEV
WuyBh4vQ6f9tah5cA9YFyRVbgBTtaA+Ya++siaOWvY1bTZhz+TqsSHSfWBUvXtX3UaB6QNCgoX3s
0SSKqp4Gu6UHIbV1x41gDVej+W1dr20U/tnM1Ym9xzimtPImz1D1QitldkOHutw+V3g8rr32l/bz
fz3jw/X//m/+/NjIpcOdVx398d+v80cc95pv6r+3j/3PX3v+oX/fjE+dGrqnf7x+kP0/9kP99UHl
TX38mWe/gpH++ibxg3p49ocdPr1quRueuuXNE6wg9X249KnZ/ub/6w//8fT9t9wv8ulffzzCf1Tb
b0v5Wn/89aPzr//6Y+OG/tePv/6vn10/VHwsbqq8zh8fjj/x9NCrf/2hucYrivMbSg6yIDFngxVM
T3//CJUpRPM29a5Nv4t4Vzdc1f/1h+G8oi2MOAeYHCBwaEP+8Y++Gf760QYAgUtOy3DTpQz++Pu7
3f65X/98P0zFX3/+kc74vdf847aG6IWKNAUKWmIQDY9VSTnMikzlRhubams2FD5sbWGbWphokIqj
arBoQHsSedTQRuEwCNHa6WPHSNy4LStPhpPS/aeyLi7scdFaKuPy1qhn8zD0rot7HeVpCtEaBgRI
8swydGaPmooZUIxlJ9NocLWljTJQOVedPw1XhT8uHyT+7eYus8fqvTsY5ru6rYYDbmrrRdDm82Uy
y6YNO9nR4m5xJoahtF5LQ7XD/vub/N/V/cPq3rRb/++r+9A91Q9fny3u7QP/WdyQRjEypH8NrhRw
0I+Lmxs2x99mQ0EzfaMD/L24zVdoO9hw/BCsA6q6nfN/L27jFagV3Lo2bXcqRzQ5f2NxHx8fpDRg
2cijtuwGFO728x+QlguOB7X02iK2Cq2Iert1d5ox9mfOrLz4h1n5yT76jpx/to8Yi69r/ik/wBM/
H8ugBWjMqKjGrRNorwV3pDBJbDcO+uWzWW537VJkuw10jVOjvBXk9rg2Ua7zl3ncemlFhHPTYRpW
7oVcRjeIRE+Crg2HqWr21dgUMe5DAUU1iqW1X/Yh7gUIfwsKbW4mK3Zes76uhbLufv1oxwc/s8hR
RSIKJHIzwTkCB3p4SwVlwvCrZoi9IsRFxtw3O9Pp2tACyBqKIXDDdaicP7ffs7Plx+B0fFr+OTI5
6bbEiHbbz394f+ilAaGDm4nYXp3uYKdyMdTtUzbm34VMjl4dLAeEN9EBJ0Yfg8yoqBn5EAR5PDnF
2MWdo8tdOWRDrAfATkMKE11sFn4i0D5Pk0dQTumnBZ2odioWLzJKzX1LN/fCW0rzQBebiqMjGutb
Nvn5HS1yVYcGXdghzscmpdg+DMXl7BvF56KbvRgwN9dyWr3WpUXb83yYnPnD/0ax4zN6Sw1/EcWG
h69PFKXk04+n9PaZ/wQyTJfAZoCz1b8zdZ8Hso1CRdLL+qA9+p9A5r5iuZA0cg4DGwQC859A5ryC
nuRt6H8yWHiGvxXI+GLPcm/yerCeoNIREiQ3PQaMuZIsYLHGIZ4r40PSmWvYoPIeTzNYAXpeJ5LU
n+QEQGS4TbArkBB/wXcB109JuTRV3BHBaK04vtoRF6bPKS5rF+vUw8QDO4LHjZN62VfscGR9JjvL
ONfLVemha+R6FubeYH7qTEH9uU60N+hcUKAujMW+M+vBtOLackQZFTzyATRZd6Dgpu9F0vrgWFsa
+AvlWiFM8z4DqSajGWXxPBhBm8+Vfr4s69xHrpOoIV4cD7SJu2QppJGFhilWl+XdlGU+LZFgLE7E
w+8af8/iBW8DT1dSM4iJvBQOvR/DkpaggloDXIjphref666S79yJ83HnakDzzJZDJ3Tn0cPNotY+
8192ujdtQfNGq1VAU7rIwJKsBVPgzXodeqVLfS/om/RdISsqlHgI9REcaDhga70aoUuBiE5yMQ7A
RMCD7IzGNb7241gU+4HYS1m6WCgeFk4bqto9m3UF6sXD+fhSz8F9TIulXTWAZ/ert/KbvMkUtIAr
I72z0qz8SAsxXBMUXk4cii88mlm3200EuhkWzRZKm89nasWfWYK17YGirH44jsIIHRonFZZf+Fri
UlDIK6TAtINBOqgM1MjXId2pDA0yMzfMy9qY57dq0p0DJVhAPj0IIb3U34OQTA9VP4vdD1HhJ6f4
C+VMvjDIWcTJ0UULyGiOzjqRepMsTaHiuk6oUq9+cjbOwce8S+iV2qjx4b5Ek2LWs7jOVwW1Ei0q
UXbjiZLMi5Nv+x6kTjTFva1ScbTElHDWvHRSFa9KWTtHSyy68P2ppOVF4ef7425qrqCeSeKO2cJF
0ba+KAsVIxIDPgSD8NgHNEQ9xO6jXlnzWUCdarcRc0LU4ZMLyOMmxuHoXRgiaU7N/sswZ8E2BOiL
Bi++GTrh9MeNBYqp9swGOhYgk/bKbIQ8B6xmTlHmTFOYZFN1p+P7a+7qir5FYa4Xi+GYl0PZ1Tee
qQ7W6K/1vuC3Z+E01snraejaU7S2bc0+3/3QClAngG4ITpjk9vmXnBXNmy7R+3idXDMWQf56NeoL
5U76xeDfqFWZf07Lb11CbuRT/VZ1T0+K2/PxlfnZpfv/32s2xJMfdut2jX92zz57yFX+4/H9/e//
dX57xiuKKUgdbRdiEsb/Ob09+xVlPK7XwSZ+wGHMjv7rGmLqr7h6w7U1wWayE7bV//c1xH8Fh95j
WaPzirY9JJLfuIZsQePHFbPpoNmkFYi3EAkRHXi+Yla/szR8KYFBjiPrOG8wQMiRrTxvltxOwtQM
GrQQR+0J3JW6cecuPcWJ2UZ4+Q1s0hC2KoXrozVrFm3ZgGXwdin94X3XWlZkZ1i60/D8XSbRJva7
xc/twsX8HZXRnLbTkoqe8a6inxzrcnXirBanLJlfzihzit8CpS0ICMjFPJ/RzBd6Yw62vdPGUr/p
8EPqqU83qJYUOl3ivVkJdYZ0iHbtIiX9AQCSme9/WHw/OSqOw8AG5t3usCCk0R6lJ/D8K4D/A9NR
mCDtN+M66fbua7EkQcwdsDrMLnA4S0+0s18P+qdG4PM3CZSYwxRpBxQl+ApHw5pV0gq9c3Z6LYs0
bLI80881WwAQWzNTBrtgNrr0XHUGZthZ0NZemOgOQpeBLJubVGn2O7nq04KkrnCuaunS+tJHt30o
cxUAP23SNEdgKLAuW2OlHy8LZBg5CGtIgYG1zmWYZ8nqgmWtucvwTQ116PzMvtf9zdYwd2bTCzuv
yO2vRdZTD/LhyU17wN3Ju8zKi4+8rOKNJyz7i1+25bhfOBHUWVUYMC7dNnDfpEuQf1692XHvFH29
6p1Nk9sKAwdpljN/0NxPqbMk9rUlwA2+K+1FHCDfrSMGjKVhRoYL5ALqRjV+wH8xr3fGbAfyGr0N
823qenUfLchwvFvddTAOCJBwfXUnDL7pnNsAfGozGR5o3RuPtDF1rHOqybpsxnyewfYBzInguILi
avXRkOD8Ru81qMx+2eF5AuTPKwB6h0OhHDJdXwgZVSwKa18XmmxiKUutjTd184pqmzIl176pzWKQ
tel53a1+y6W/sgAHek61z32Pk9gelnUKRTI4136Wz/cp0JwAggC28SFgHf/Km+AKRJjx+I+VmB1A
zb7TVVv6ZMcgCYuDnpeJES7uusyRy0ahniDkk0bv4u1awjEJx7kA/GrC1P7WIjKWgYad55ymTzne
1t34pSnypQ1F0dgDsE6HLNv25/YxUUkVrbDtzzptGr1dwo3kTigvuwp6N/jYpWP2BPYY8Kyl6Ru8
118tUIBje5C9UAfP1vzLqly88bLQAvtTKzVxa7ZWI8Mc2M4FLW2PwuNsma/nOfCBfK5GcDdCae9i
gDC0eqGiARIom7yKcXLqd4laWqCDtW6v0ejb0/VsZEMb2RXOCHHQDHkeOqaWvZflmN1JUQptl9sy
GM6Q1HbzSPQi3eEuNBfvq5FJq8MUp0b3AvgbdQ4JU7a+mO0iWa8wJcCaWZpV8Cb3gnaIMvrsRdT0
5Xro5w4ivbn4ThsPSU2RZx20dY37rHGbM3sS6RfqpC78skAUG95c+m6kRmWHbdAUj9JrEGGi5Koj
k+2MgAzMytWsm4J+VRItGIWoXUnx5Rp2jpqjHFmZN8uwNJ98tZqPCIzkgBZaLblDz92/ycrCg03i
yPRdO3isceBG/ZMHbeY2gOOmR5Ryi7slN1S6KxJdUObIq6Lf+47mvLeR2/vcmXP9LagVGLCgFePn
noz4iwGlh5ItMFXSedTW8Hqxcbw945bqJDej6BYd3Bjd6wgq7TBEhWhmIySWC+wn9XlKw//D3nn1
xo2safgXccAcbhm6lS3Jkiz7hpATc8716/ehZs4eNaXths/eLXaAMTTw2MUiK3zhDW2VsU8UK3Vu
TZr3va+OJYltgX2qp5QDwPCoMCoAR0mp3sh9qmWuaZMf+Nmw9Pzc0NjwY5XozqULp0B1l6ta99WJ
sqM3Jo742kimhJJL3pcvRlTBJ1Ljvkp3ZTHQEXE0CUZtNVJJY7NiluMnthZjtjK0i0LK1TmS20oi
jz5pNYJ/npYVo+2bdo1JyzBqaCNLkwxiEq5kTpuontvc7dk7wCyVJgbsqEDWdQc5UTlcRnt+mYdW
ouVfWbUcyBSvC6+3NEmQnepRFDRpq00+HohyfKGHxP1eDR54RXzY5Ysd6cWtYPUCLoahrblaW4lP
5iKVigcnOfwBrStdSdLj8DWPJPmhkYw8ZEegSeDOhoXaUyurII67FEcSn15Fa3tqifKMj2l25vhT
VxoPyL331llZaWnrl6Y9VhfT0LMy56w1HwcqBalby6UN8tzsslPMy23Yj1ww6c5aaDB1CsZbqRC7
4gQCn24EUjMYd3l3V9HpvkhFXt/rFu/q+B360WgrW4nMnYCMqPDwBhUVdAuzS40ggYhwC3BM+NMk
2btRy/XrOO1/HR/ulVb09sZ+VUhAjxBqMNwj1OUPx2vbUrQcIXowimi4i+2kjN3YGCzQ760jBtcA
MdN6U5ymU5Aim1k+gg2VQr8fWfhB74Bg8hvdrBfoBp1+LQ9lB0I30iI4/GO5TNeaAxLIR06oWzx9
iZL+V8nNd8rZ8lWv4nAeMpSwtWNOnxSjsk1yBjVzoImI6GA+4IHu6Z3lKN/1eOy4iETmmJfESrN6
3qQFudGsyF0L6HgFvtGxMYe/Kwt/lBP9X287UmV6s9Te5UMXL8XLpu34+if+lRGZf0H8VSljoH//
T9nyn76jZf+1tmqgN2K3ScfvTU6k2LRmEKUg/7YogFDi+ndOZP31Cplg36CGQ1Hnj/qO8JBZ92/X
E0V9+LxkWaRYa9a/WU9qD+zIqZV0JxQZUUu0gpIX7KYJ3iZOCSLPqqzXmoSj3FeKnIFN7cpm9PH9
Gxc3l4HHehCQMY4oiq4G8iUpOg7AoMzogcTWFbABrQBBtkJEZw3612Dm0pmV5CjwTcO44DjviNAN
Yeur3gIn7Uvd48oS4ER4EYdxcb/kqVZ7QCqQKTUjO4fihimlTolRJ1TNYXpwqaASHgXCgqfjJpGh
PRWYWKyVTV27ykO1em5yypEACkweUNXCT3ZelQD8MoR98NAZnHTfGJ1y201y4ZzFWjE/mbYEZB0+
lGigQclD4RXNpMMT6AiVAGLaNxUA6NkfVWX+FSkOLVVId/OjQuf2bFayvPBkoWTn/Cf1Pg565QsO
M+p3qAXIddCnS14G1Wwnt1GzCPmnyFCToB/UOQ0UMchPQJz0L1mXFMkZjCnnu5U0zaU+TYYVoGUn
1Z4MVloH4JfmqT8IW3pQDAhyHvpv2TNJuD6dlzDAiNeGmI/TaXb6XFsdl90Sk2e7YAI7FXpLGC6u
1YN98FBTkL4BAR4VN0xgce0As9hBq7XWSyWpNkpAUtI/AxWNf6wdNdutzDr8pKJglrhIX7eaj3NT
/w1GgKZBG1aRdqip8YkrtCbSZwn2qddxC49+omQpwVrVGzO9GCn51upSnblSYXQ6nCBH+zU2Az1v
VHbmCj5em+66zkieRzXU8sCMJNWTdKgR7hyqEwqskPegiUjOFHpjGK9uYsOo35kdSHusB+PpQl90
HHcYAA75iVvsXUb/KqkEJoadSq90S9FNqw4ENFjaHRiSMkj4iAS3aP70XNUnhnqfbCMbAxCHHgOX
GOXIwwssH5I8aonVdjCCbiVLpH5uTXijGK0UQI5a76VkvKr58VZJ5envSuj/n/RvWvArjvB/bl4F
P+heVe3b0tf6B/51zht/rXpxJrUd5JsBWHJi/3POO+pfKPEB81x7t6iZr7/1rxb8X4jTa3glAS3R
dYrM/33MS8ZfuNOuK+qfStofFL6UTeuYGIuyF7gtXVNZr9ZW/lKaK8iAqpACkVW7wcoetB5/0+J3
aehn+UwBDDPc/KUsn3LryrZGuJfw4yAxopC7nxt1H6st8fJy/ub1fVC62USAPBWHMLoYVPd0Sjhb
ETyykRD5O8kJBtmuvXHOSm/qeofFrA1BYhL8Hx/v1T7ozVVHsAT9G0za+iYoU25F3UKhpyMRqRkk
Iu8kFyi1Udz0pgB+OMYwed1I09vWnUoJ/J4pDyn5T1ZKnzs4+LKvhN1Ygphv8ptBLAnN4oiSjguZ
ith+kjvpjqSj/9Jkc9gGZYY5jasRctduM+vqcw2dJnJJxsUXglvjm0TkiUeOswA9GG17Sj+T7ggl
KFRj5YJUCYYz60zMoMuHDiqWpBvxnuo2OU7ttAmWEc36NaFrQZUzaIPdh3Bx8JBacrGrZ2U09omw
I6433Iz8XBpyfQdZbtjFqJOZblVr5kVT5eW0TxqjIV0dyvRLZBQc3qoeK6ZfQgRbAYbT8JW4V6KS
0jXxrg7x/HMrRQV9FNeWWflJpkMqKY3ZSV3TCfvec6Ko6d2Y6oiMqmZVghuMyUk9PVwEBOEG4ogT
wjC+gNFh1GTPgH3dVOuqDCjGtHzishrqwFQXXi/MdPI8wWVsIghqFX0QtZz0kBAlYzX+gX3pynJu
PA5gVhdvRqL4aZZQK/amfFL6M3gs6Y0irTZOx1fT5jheF5NNTRoqGjrqlDvY1G+bJNKQJvlcLFqg
J1p3bsq5c2PmjVy7FRGQ5IUIi5z3UuoUbp4PKvf1CI7uxDO829cIy6J5vhpWWXTAt6rJHeB+O6eP
E1St1aAgmPRd7q2Y8vRCWCX4+lqaCoOKmQxNZCaU7HbHX8I78QzC11Wumd6zTPEVk5rDt0DJTWoH
kcnBlEzaw5A1GP3G3eQvQ9FeDeNQnjt5VFJ3TByP1qZ9JU3zhMpgUXqw7iI/RoXkxD257dmRv3Ka
rKrzuIuu/oWHj2RJZp3AKcNoDT2Ba0dvh0+OYbaPx2f+4SiERFgWoV9Mwnw4SkTRCyp2ovgqtn6X
S1LmQY62cHB8lHfZHnB6c2190LYFdQA+8XCYhjp6iJqC4tdVZt86o23cD22v/1L0aI369BtUQZ45
mhERQPplZZ+dsjXZrDFqnIdPsJmorVSySKGwgnJQfuMwXvtV149eSpWlMhvLmyIiyLRZyhMdjM3+
ejfuGnm9AR2FC4XOJMHhc4QxfiFqE1PjRv/WIHseuX2NRxWF9+XnUpoJBu5ytdwef/Wb2+l1fPSO
SYmwCaJMsXnzEsaXdUTxzWdRR7tQh8gSUy+4heaYgzHSzO/Hx3tNtN7cTq8DAiCnBbz2FbgdDyec
rOZ/qjChHDttFkg0qvxOrtXHODdpw1tzeg5Og9JrLY03QjHmX4sJf9LIo7k/cay8X9srwAVNHKwi
CGm2LA58X7pmAZnih+mC4j9GKvdgpbO74xPedm5YWOxQ0IerpC/AxXUBvPnAk11BWqpHxYd9nD70
zoJcZjZbDzCUgI5UrHA3ivPwDzv6kFMIqFYw5CvKfOvTO0jOkuU1y9moAYil8ZAFYkxONae3acE6
Ck0+dq5K3dPZltJogRkLn1P2dXQLdnMxN3twH+1VoaT51+Ov8f061TFvpEPFRbSSiTb5u7BjYiz0
dnwRj9N16UzVkzRDZMvQtgzoaKQnBIU/mpqlyquaKjcgzd7DzybNs1GWoy37tE+bvTFKOVHlRA46
F/GJoV6ly95sCY7lFWoF1QFkNIH11uUztnAQgfZpBpTcRhFESmlSqKuN6ru2hCAKKlPNWlexm3H0
p1Sfzkhqq9KHVFgvV4Ci5T7oo2a+naIebbyspid5PSfWgr7QJHEnH/8SmzfD0xJZA0PSbQ3eqLXF
Iw1RryOHk6pUNMPZ1/ql8rM+nXdoSUUndui2mvn3WDAyQMsR0fPL4VegRCCGMlvUYDAH+dskENXB
GMHoHlsaNq3XLSXwLZHBa9/TM9Mgmka2fkH2OMHAx04V9ip22zMtHOG8FCmXCwJWIeWZYtb0h67L
wUOZFQ0gX1gG0h+hsuTK+R+/r7X8RSselc81FzicQ5bRIzXQeguURbOv1FyzL4TaLpfWmA33x4fa
nDXr6+I0I7YHh7JKTm3O1pJuABV0rme9j5W9UHRxB82kI7BM2y5QsBJ9MJp0OHHCbY1AXofFg229
uFcAg7nZm9WAjHJTF1pQlEl3D8onLD3UAqQdpiOVCOgOj7GHfsR83mcz/mR9oSqNl4Zxjzes1gEh
6wUpP3xYYV4klNCq/UD/bE9nEUUHSr5JeaEAIjMu5yi3yj1lClDWdo80kZtRiZr8469xczG8zodC
5UpTABNlrYns2yO7tPuJEhlZitpG/TUdDzias4hPjLKeIIe73uKvBvmFvRNp82tM9OZiCOtiKmqQ
uagulPkV0iLmTzQdzChIeju+0MKigdaJ+nsJifFh4GI6cUV8MD5NkBVHD2OSNsgm8ii4dDsU2jk9
o/KqbbVLKFcXsdXcNGbyqxhov5a29aRr9Y/jb3dzkq9v1wHHwKamH7JyTg7fLjAJNSkn2QgKGKpB
JtrunCLf5JljQ2lQsk7Bzt7PE2isDqqc0rSNsu1mdaLRYTrwG1U6mUN75VSwXPUiLs8z0mi0kJNY
CxxJlfa6A+3aSnTQXMcnvA15mDGpP3sDSVNCLdTAD2eMW7qeqFbDjOMp/Izxj916y4TyEiluD1ii
UqyRKoSpTOACMpOWvFwBEXdNbSwf8cUxJu/4E71f4NRuVrIbVQBezhZ32MZE4RLqCgG/ayDGVv7W
BIbyxwfZKJxSKETWkEoMjRl0FfhnM23LkPqurB16kBl9bFRbTOMHdTsF1B/IO31XcLjfJqUCeJRG
vq36XQa/Y0+vM/6NBmr+lVZClbvWMIt6LZuC+q9kODyxI5Jup6V0aynhIGYGukjkX7oMkv8ZBr2A
DKIqe4UEK9DQjs/qVX3/39v2dVYQFFaGAC1kGJeb5eREIcpkCdT1lQLZRSqBbGrirjcU5g/ERGYZ
il0ufUsWmEcomTQDUmbpDIhCJHPQCbR79KQ07nRbyh6PP9rhxcyTQVoEC0UHkIeDQ7FJUh2Jj71k
reXbVNEBftjaDJ98Se7s6KT7xrux6MkhGrsSylZu4bbGNAxT02EsZEGQpNvW2lHhD/QQvNmS5xPb
5/1QJAtAelfwI+jeLYnRifV+EcuAMk5vaFfZPKGUSSNwjxCMdSIZ2uT5vMI1MaGCCXyadhQy8Ic7
FTUVWxY1Y4F3uhE8FQfSMHpDoVg/HI2Cl61RQ6pGMezkwVEvYjOF+k3jxNUQo9o1WaSfyA/fz57u
MZc6N+uaNW29wtW+LTWguMyeZgBmED1q6cC/z+0WI6E/XD8rH/XNUOtB+uZCsnQ69yVGa34SV22w
UNXwrC7noOxFdOJsOAxU1vdMgRIAMC1qrp53Cs+qnRbIONumL0p5vB3ldnnCHl66F/Ni341dpPhZ
Xp4knh8ee/+MuqLo4Ucju7+98VDAoSk0ooaA/p71OUOD3HXA2Jw7olPPcAuxPQAxAIjipQpMNCuu
ONOr29hM2p+j0gJJGx1jvBd5o/75RyatQbNgLRPrCA8fvnlRjmlWoqjiT/bs7OqmFz6+StOuTUI5
+OOPTCmeF6/RjV2J/4dDTUjU6FNhYm4nKvlMiwASAnTNbuTKyh+PD/XB62aotd6/3jMUjw6HEkrd
VOxshupMyzNyTmQZsNeJVXtYuHn9qDZ/O+QtsjTG2YxiSkZb61po+fFs5elOTRXjq9ZF5eVcYD/j
jqozfDKrUqDhGJ5Svt7c7H8PDuOGl4mkLO4bm8E7dGVQoRwsX5jacEElfQAi1uifzCJEYqyInX2E
svoTZY18V1hNfk7kn7xE1tSckps9jHL+eRKgxRpZGSWHbe9DLqPVRq60qFMv+XWH+smPzmzmm2K2
uzMN2YidVan1ozXJw0ONqegJPdgPNrSN3tWaKQNDYm8ffmskVuS0h5rmO4Y0XxYwU55mfQh36dA/
EPkPOwOK2/Px9fXhlIFbARLhAnp3E5slsCSkQS1/rpBuyByVmh3J73kd29J3rtflUuhK8TR1y7xP
C3N+OD78ByezTekIxAPp1rr8Dqc8ZPR3EZ61/NBWml1sa8PtjLPzdY91xc/jQ22YE/983TdjbY5m
ua6m1s6FtYrlojAW9cZFlXbaHr5mc7mYcXtmYUNANV6Md4Y1hTdyNGdfkRU1rwdUh/6DM4S6CHub
3oBFX+Bw5guwnyGZWGvAIib6sZyjclT9Jhia/5cjbZYV2nVlmUmMVOYOXqAU2hAuSxTaNXLjn3jH
6991ENgh0/F2VurhrHJk0sc8h/Wi1Ob0SZhFFMxLoX6KV3QIGN3ARgTYyxsLZmaXaON1O027PDdP
5YUfrqs1Y1h1wXFnWn//zTU8UKjUuQ4sXxuX1hdGKFbhLG03A7o9MeePhlqVPFYKDNWVracsXuW4
SHQcX1o86/u87Y2d2syan1PeOTv+eg+zvr9XMOtlRbEDhKNvcTgrJ69tCa4BV1xJe1GPzfKbI7fD
pe7oxU7gV/BHlov/Go/QgrCYjHN7pUaIOKUJcpa+goyuN9CV8ipVnU/EMR8dQTACOARW9XYC4sNZ
WQVC8o3CKMCFu4tmEtKNFlOrk+RWc9syizynT7RrhNTKG22aTgkEfXTqvh1+s2RnrbOsdlwPfchM
QIpje5dnJnCQyZA9iFaGR6Eo3R//kjpz2u4TZHNAc3HXANHYfEljjORKYhvwJXXAGXqZny9ELydG
+XBprqx80AHUYbcJBjqCRY2YmeWnuWzv7XI29nKEbpmFYOjx+Xx4uLKnKBBQLae4ufmIWUt8kpHn
+JmTs0KkhjqImfTzWZ4NfhkmSzCrY7UT+hnKY/VzY1jihWY6juM19dwTK+rDfWIhpMKkV+bFZvfX
emv1bcfbTUdyTHlqm2u90JzrLtWAeE/9cH589h9+zTfjbTIeOUbGimY/k4+dFX8W6S7YJ+fEO/5o
FEqDJkVjCCVc+If7JCxGqdLQFPe7XCrulTZFn2+CSvLnc3k7yubd9eXqzy5q9rwp4v0QVatjqEiC
46N8tOcJ1LF0o3pGGryZSzdTvUQyj02XY7eygHST0DhNp68jPBHMg7WkoXpHzuxaLdrt+1wdhxOP
sE5kswVptqBkgUoBP2yTwtxJtRB5AtsH3T5coh0gUKFFBbGki/50fLYfHDEwU8HzAPui/r7tvZty
2MqzVDGUGpVfQdvPrqBm1HVVDaBNhUJdhfLu+JgfrBbGhOGO5uaaHK7P9OYG7OZFkvKFMaOkET5Q
ZeVCNjDs+A9GweZ1pdQbKIRszjFrNIVY2tz2UR4vfXxZf2uNlp9Y+B++vpWvRQFw7V1tzpa804bF
VPhSiVaA2sRsAnsETryvArr6J+rL2d2UKqd8xT58gZTe4PJS3iPRO3yBROKaGaOL7TfUJq6pt+qX
WXyyk7veLttViI8XyTRRCvn85ujoVJEMhaRwdExzts8Gq/3yqkdsx4W4qqW+f0iFJvZIZbaeJE/q
PqvV5bxT88xwpaYx/pOVipgW6DN5PWM2r3pUYOkhoU66GZcIUE4J+nzapDb7vF56ju5iul50DYDP
8WX0wXGAe/y/h13f0pvFCiPOkgiaLN9Ypi5Q6zH8JaTaQlTWafAghSrvWhpCKpONVmg/n3QC+6Bm
hfIW5SH8g2iQslMPHyDp5qiHSGf7bTlnT1xwgHiV1ug1N7c768Uejemn6CBkuVEvKw+VWuovUk4b
1e0LUVQBpMlIpsRl0Y05/mo2hPzXIGxV3aEsCfZ6daY8fLTe7GNtRljKJ34FOPJqaoHbOjxJ/Cxu
klxSnudB36ddn3upGuIAYQyL2w7m8iCAZf/q2vCrZeVQD2D4nTdOlO5klCA+JWYyJW5sh39GhP/7
gWnRrcqASF8AUTh84MXIJbvQDdsH7aJ5JnIT53IYmidOno8OBQeRIHq+BmmUvfliTYzCtiynfLF8
1DBQm6TZdfBe2ClaNO/xZFcjL6okYZwY9/21gTQYfntAqCgkEhkfzq4sozS1MNP2baWOvBhwT9Ba
CHKnKPr5xz/9+6oMQwEVRqEIbj1FxcOhprSWBgfAm4+ebgHgfFAy6GAjDqExGBQEizU5vRp62Sq+
oYE/n0KMvZolH55NLDl8yQEQo4z47nCf6mEpCjsKoXCFg+5lSZP9yqSBGAq0oX6T5ir002SQzSsI
MbMIzH76DAONVmmndXXi6mUszMABEG/7eivSyVWlAsPMzkS1zkO5L4328Aj0lwSw9ejNIgz7HTek
emMvUYZovZW0UxBZcntPaK7ecXyqL100SsJTRF6hsFR2aOhXRTN/KvsUfaPj7//9DYDkKsUggFss
VwrVh+/focuslinpVmYkU9BVVnrfUuX847olo6y4DPYKl9Y2DqkHIzEi3GZ8nF7o6pTC2Rli/JWp
xXwCI/HResIDnvON7iELeLOeMAmpnW5gJDCr9bmVauqjPOCtotUtRT5pHprf6tIH2AZop3oCH75K
GFVg32F/v5OngTmiIzpN1ZikTqncaa67gHs12WvyYj2HU9TsLbOu3cjGpgDqbrZv6VVfcqgpQVoA
GpOy8M6ow+nu+Cf+IG9Z01uyhBW5xQ+bAlTfYRhT5iMFqKUz4CIonfrZBA76QB9Iv5nhYWLWkyn5
jyXSMGJoe7SjPWGzCb15lqLGK8xh+eM6IM+EgyipMMUUesuH6y4J8dZBPMjyWZXVTZ72SJ4Oo/ip
6FXlz40Qq3h/dApB89HBhuTvKyQS1sAWYt2qMZsQfTc/EcXkRaoBXaK1fiqzYp84QjdYHW4IOCuW
ugqUERSDCt1MEN+wznGodPqNbOcXNnhlt9bm6J7jZrhK7AR5dSme1G953xW7ITWGfVXaOrXgJr1X
RVH/sBs9/lnPqnxrSjNyyHmnJycO33chyfqMLAzgUOwVHNgPP0IYRVJcA6DzGyhEtwPMiR9hG4Yv
HZ4SPbYykPj3tRnPvwce7XlBjHR/fGm+2zKbB9iEYi1C8rGhl5I/DHDpo9h5FGN8qgr57khYByEB
I7BGGgm8xuEsYZAaac89gz+UdEUr7yLLtdKbJe2qNcbLXjfuja49gZlYv+7BtbKO+UobRQSX/uA6
8TfB3tToODVI+DbYJlGmO0VFxLFntmSzzT4pI+n5+IvcAGP/WW64rxJlk4WhN3I4oCGBYLQQ4Pct
eQj9aMAuIe2cOUcBXm9/z2PRfC8rxwDch/b40oAjxOzpRBj3bnetkyZgWPEaKgzWzdecWWdxZFQS
tGXOv5gDjw6obNwM9VB/Pj7fDxfOm6E28Rc9zgjADAunLGf9IrXie2Sj8rPjg3z0EW16vPz7CvDb
DLJY+jhHEuK+qopTHu7eNWpRdoMZS1h08pcZpPvv4yO+C/jIZnlLEM5WuCR0hsOvCFV2AYXVOFST
wu5SsfPl2uqs/C6fI2QCxJDmu1IYp2RLTo26OapwAIvGfGkdf3ScamcAMPqtNlG0azpn9KFd1lfS
0oUnrsv3X5DbBVDgShCC7rlFBzaZEDhmqKGvp4l1qculeYWM4SlT8/d7n1HAphDiOASX1mZqyNsY
tlDHEEEkZXGdGBK+F+t0bJMJLwlAtqtgV4aPglul+SmZ6PcZF9RxGyIfHD0wNISYh58zw8trznE7
8xdHTW+6Nc3yxrJvHkytu1KbAhserBVwjI2tz1aTOS+kaPLOpJd/sdiddq4jgxUcX2EfvRBCPUhW
sAFWsOThI9WJkbRl24QYLTk2SL8qO5vRrX8KWwUlBx1vtuumNKfCx7ksPXU+vAqrbY9FWCJoWiJS
j7bwZkdNSrFA0RijINZ6+zJaUW1eNFdiwGOqlmWyf6If5AiMT2mEmOdqwANFUU6mXGbjqZg8RbbU
tm5mNKaxL4c6wdlBk/MvwF3iLzRgb6tQcwa3pvmDGWQXt4YbZ1pZek5YYctLQXpJgjCp9OcYhbp4
P2PCBDCj6trbRg419C8kZbrTjVH+NGgthnGpXLSDhx8PJ5rTSXnmN509mi5tM/DSQ6EBSqoRV5LR
4xy1n7At5t8l6PsrB18/J8isNv0y90aJQwldXursGFt81uqlekJlE6efqF6aJyOz5OtwtNCDaHIH
MeNGM/i1DAXNrKW0cPZDki/9Ifp5tfcycQzFqa428dZrK32+wPNp7N0+bJfYU6qpnimGJ/2ZU+SN
4VnCLsiBzXqIrjD7WYCxy23zHd3lKPLNRsjnQFWGLzMgaXj9NV7hvlnbVXwnTSpGaDb2cw+ZtrTZ
GDRT05YetSR7HD3Dls7kJnLAYOAmqQi/FkVrqY8KvSISI4v5FZgzARdo8FAq6vAxiTRaHIktVw9K
jNKesh+sHhGmvplaLIa0uMEOJyymPFDizEGmI0ToxDfMQcEQL4/plEiNbL30c5x9a0eaX14qI/+B
1qw+o8kS2gZR95BNmP4YM3m/UJKs8xQrmX+NaMff1TSkf8VThn0eAjoybGkpijqk5bpcPHV2gdOA
WTZhdtaZOtRvIeQen92ZxpBfKxJaLO1gE7Y10LI/w/qmlKPkFLP8ujPIWtUMBTY319peBBYcNXFB
7GwjMIMfWuzW9qKqvhNrEfIukQIaqBez9HtpWAOzMSqUV/SovaXS0lI0zawQvjmhg7RLEWhkqWuj
eWMbSOt6qM+3KnRhI3fbmh5OlePJhfO0tPykHWClPhoa0X2jcfZgbYT99QicscOaay4bMgAN3BWO
edkzSkmEByNKmJ8IL+07ZGrqz4AScGMWTVVT7lRL5XapkQFxO3VeqdmaMY1XTQjJdzdZEjqb6M7W
o9vJaMy4fDkzDhxjlr+qbLZHKj3jFBgqFR382sz2PGlleXRTo9JblCPq+TsN5/EF+z3+IrqBcAyl
AmMqqHij+GyEkfyZxqf6zaAuGLvpmFWLuwyifSjzzsBkXrPxOcq00DR9XLFl/N/rRbDFUzv51eMs
e5GOlLrdLk/iW2wA5v5CU4riAk+3rtx33Powto14bn05liZwg4hV0iaPAIE3dAmjK7vT53sJgZRv
Ag/eW6Oz+vjMTGMIjDkeWn4RYpfnxmQp17qUitnNS8v6MQ1OpLH+phH9K/ymhAs2EFkee4Gs5BX0
M5HW12IdO05Z6xAJhZT/q+kzkd+OkhYlXhSn0nRmyotiIydA7u5a6lwl53GblV8btS6/KmGkPXUS
XkGu3KzW2hZqBN/sNMKSYkG5h9JFHeW4W2OTTe0OySBEuCQEmtwKASgEyrV4j5DL9GDOmXrWGTEG
lzMiWogJXQxZnnyfF8BkLpz99Dk25GRx8cdtOYANo/1ejFH9EAGVVzyEWPpnpc+xvMeSEslhDobB
xMIpix/lyDQf1XTIup1up3PnL1NSzF+pmuGPN866kQVLEqt3cxKO855NEfLUiSYPP5K2yVWcuUFU
u0WadNZlEi1Sfx4iZK/t8pbKFJILM81upwsx6lGX0MISSwKgFCxRniU7CFIV/pv9LF+gXSvnrkn5
XKLunMnfaj0Tw9miV4WCCo+EWK2tkOW4qTnKi291yHb5WJBViJsmKiyKUsZfz7XRYPg2zl30hCA2
wC/RxWHo1eMAxWyZZanzsxSTpfMqRjfHqyHqG2eI0E97Gy8K24MOkg1nSm5qT6o0DuG+rrACPu+s
EYMbGbgTimWosvHrFEXWbpDDIrlUzVnax3En/1bblVCoz4hNXOVGMbW4lxFRe0Ono16GJW1X3mrY
5lT7Phf9yHqJTH4XjinqOCONOz+3s+l5QM8aIx9ctxxP0RoEssoaetyjBgm2+Nln6TT5WJwnCBuY
XX2pDM60j8zEfJQbRzzrRKBawAmqC7xDw+SLqbUwetMJasRN1kNdCjK9LNPvocSt4yoqdGoQCQ6N
UXnIqdVqCvJLmagHx8M0XXrBfRE/skmiNOGj9YnEp1Dj5Bt4v/lGFOmU3bO0p8qPo1o5S5VE+tHq
+jCcY2VZvcj0SjAEMzpRur0ZRpwdTu8I7SIZci6B6tXvnVxl0ncTAB9k6QYHNAFcgz4LjMVcviRF
rzxJGjZ2XpRknBMScQhCH050pSdZi51vVnC1y3qvP0RmKD0jcjOSsmsz+YCEUe/o9VRJey9ts/iL
Vlp4SldZVz4WwIhU7PpG5bfUjP2vScMtGL70xMZr9PTSCluLkKFckM3Abddid0lyfSlaKsk7BI6X
aJ8jB3JuGB0KH3NZ6rcUUvJvqhWrN61RqjMGlFXVP2ptmlz3pUAFHIX15qbj/wpdmrO1GchqnH2P
NSXGVDYti9XjeSScM+10/KUqE5d1JIfmVVrL9bcBbzYso2Ul64Nx6SEg29VsXPal0/XnSSKafq+j
EGcjrVqq4EwG8Mqejvs12ltCGO0O4o1+h27j/Dks8ffaW3Vi1zej0CfEqSbKoIRxqKbRVWBdu1BA
8G5tB2DtyH4YZewjlqqEnol+ykvWl4gUa2khdd7Ie7nGYBVItFXBGYdqnlejh+vhRai2kzdpxS9t
jBHGqBsdaXsM6TO04CO0v0zYzQlLiNuGGtKI6kWVXeZ23dg72ZnSrxX7sffGQcoTv2zrQXh5r0vP
dqewCY0+7l7aZZkNDzEOyUA+ubaxnNXQKWklGXalAnzupZztvazlmDSPPK9bFKq6T6tW7r4XsxXJ
QYIVa4LqXRHSt8DoDEYqCYKBbEoXJlz+lrjQ0qmS/VRI02UrDfEN2LEy8+Xe0u9zbDMpMwr8mg2d
WRdZSniMiyhXyaTWOYzAEUdItwpFhUxuLiGdiP0E9sBaFc2X6MXJ4T6VAA4EFtagg8vJP2O3h4BO
0GDj2HtmnDQ/EaEbfttyQ0SEnH5x7UC1MdyoHYHh50tqytCibKlYtctazUPguw0JiCBgryYCWBgq
jRENaKxI+JIR+XKcOTTv4bcbRtkFS8qrWZMs9VTV+rUtcJhIQIShAcOvaxFxi04tWtCc+RJLPpyU
GIoQeUyNQW5VXy5UkdzQXLQLbQxTOiVa9sm2+unWQMgQGcwk/JyYlXQudZY4c4bIul/FkilMJ+El
soKGa4yjtq9wdtmnqa6uwn0JQcQAeF1MNq6Unajcunk8npZ9UL+BXwqpGX4NQu9UDg/zskaMYgp7
GaNH2jJ7zL71c10RilfXunFtOsN/sXcmvXUjWZv+K4Xe0+A8LLoXvKPm0bbSG8KyLTI4z9Ov7yfk
dFmXUuqW0atGfUCikJW2FGQw4sSJc94hXqVaEF+SYEfmaoS6ddl0dnQEC/W6gAN5ngs99zM5uctC
sTN6Q93jM7o20ZpeDWrc3RJrSMfzqTp5/4XfuIceDLW4hypKW+HcRaWjwbR2HyVac6eEqUZ5I6t3
6QRRYi6re5P0+PP7A79Rd4DgI01lXCl/u9T+tjOzHuh7e9wran2TJkm1UZDaOHLNfnMmgTNzwwb9
6C4rq7OaJ0gzxXgQDk32OcMKBCNCGGw7qm5HWTpvD8Z1Gpg25nnLNqHHiW7WgvqNGY/YIxY0Sck8
b72Je9P7k/dGpQgHtN8jyT9/UdYssLcGfc5XoyE27iMnKPb4hMyADx2Qu2E5rBBWie7fH/R1GY6i
mEQPwCFlsz+3N14ManVDEJV4eawnyH/rSXeStVAvo/IcsaZjFKzXFXHGgoJEGwcRMN708AXrPCza
xsm8dVDp5o/Bo3WyNqzWvCvGVl2nvcjvI9QzH/Ru1nZjYemf3n/XN1YnpVNLNgwQNqJXczj+YAek
3Tp1Y0MfnE9VCq3RMUT/sx33P+JFL8SL+I4vpv6VTN3F17rFH6vqfrwUMHr+oV/eG+oHxIyl7QbN
xGcJo38rGEnzLGjYMkzjuyG7PL8VjMwPLuBANgntNue5df5LvNv8QMDhj1AwoqkK1fBPxLuX4j3o
y0lXLFqpbEhaq9K/6+VWBI2L6WkR5ehYPwvIAHjcx2D0Ot/GhOI+6yOTXDlxtiMZKFl0N3y258b8
wSU9+Foqzr4zpz5f66WUZDFHvcKKW9mRDRXXfTIqd2bbuOfQgb17AaJw5Qxxuuv0ASXppMy/VF2j
3heD6H40pXXDraWyfUoL/XrM++os7vXoqsms4PRZlcZGjgUVnakxL4FGBz77C/OZsXe173bWWQ+o
e9XXU29E3KzG5i4sdQoaY5tZ8JGF0d7FClkvPPf0aSobD/25SbKbRG6qnzS9Mr7PcUYyPSAxdlOP
OCaGRtniQD+aJjq12Nhi521hIJm2vVVsjb7B0LbQpk1ghPODbZON0aErLgrEk79ApnV8rx5GhIy8
iLsYsD1coXG+PCm8RP9OBhruqNTCV1CvadVqH/FZLb8bmC58MhREcqVTtLp39Nyj118i4ZqW2Kei
JFqdeC4QVb9SZvPU7SNqetPYDX4UJeLbi5V8/TMNetefSCNWylVLV4+yt3SGebk08OXVTGSwc464
xgPy66gnKgyI9fMofxRE/hv0/8EUv5j+V4HkGqu/tvjXrfhWvIwkzz/1K5JYhAvgyVJWEngAG/d3
JHE+gPlDAw3oC5HmWdjylxYampcawFF5pNMNoh71bzE0zfnAvpfUQziV0kzM+ZNQIvU7XzQrwaSB
TQWaDqcM+SYXhNhivYie/k/cZJsisBVgXt2wNpvMEYBTUoFNfYTSK1nrKUfvnat2d8IgXyqNOMIH
Z+ZSb9oCBUtEj6OWS2EfK+65nUaPExfL04hu1gqFTOoJyegLpfeuQur0p1UKCuPFvL+x7A+TE3lm
w+ySSx+Rf0mCXHRbhtLUBMJK2QakKUDCqWuo0YlrC+FXsNoYx3axNhxJiA5TLzkmuEkqT+CvNaQb
nlEAL3KT0CKRzamkbgKEOdaGlz7pjiQsZH8oNfBqoEVi0nnjLLD6CjeofH4BFp2t3My7f38Cl+tA
vgxvg/6EXF0gUQ/XQdsZiAC3KIfi1e36NdoGawzWyyOfacGFe54zGmLI3ElECliMxatgCqcWc5kp
sIFJ6sI0PSsy73MgrJ3X1Q993X2sG66tFJW28azdZO54pPUoj8bfl8e/H0Bq3uFWQNKsLpIsm9qM
V8YkWV5SnKfFkFzgjlL5Sd+irjQgOv/+tC7udn+PRxNSSieZ8N4WLywspP9nOrprdN+nVVGJRzTn
Cr8J3dkPUucq9yzZ6jJvrC5+wvTgSK8cXY/XLwx/UhKxUPxA+XBx2TLyUTFnJLw3witPkcu8TJVZ
35h2/BR25XyD4/qNSIZ8l/WI/tVO+ojK3JMh0vNSb2M/ykoKnJPwYNXP0daIZvO6M93LSuD57mTn
8HUu5zh5Ujnfc+Hipj4B5pgkWLHoqphCMolAhu/1daIh/4dE0HdKr3RTVP4HG4Kb2UgMP5/FnaVV
X5LAvm9c86aorRtXZWTTwX/KGLBhsOJHp3Qav0IKYi1HQ3yejhmPAbCt8cPcuR+KAqDkqN2YXfgY
oBnte536lzvFnt/LP7IS3bpTg7FFTi+t/TRy673djPRTYoZKkSFYmZOerBG8nm/MGmi5aPjVZZ+d
i1i/iRtZQpVvpsfmxdRX05lZyZgnlGSTo+V2qtLHvaDt9JBQkqB2H4+YH87ZCpk3d60UuPCgAnFZ
GQMmBZb9Fyi1/HOLgN96ahtvVWjMnJJFeC0kID5DNBB3NFNiH6fRRzt1LkmaLkGzFPukwVUR3om3
nSz33pZKvsTw+cItzX7lRFG5sugmbHOR92tOnkuUZWQK5pF3KcATZ8e4KZOMFgw1aSE7U07zEGRR
uskwwfA1kU8f5XcNnPwcAA2tiDGNrjov2KQxoopd6Tb4LWXqui9NZWPK3pzZzOQ8cpKfp3E0kYGM
QUusozacPjqhAUulYBImo/C2uZZ7uylSvZUrnEsvSr2dRc1tV00I6ZaReDRzESNw35ZbKZXhh96g
b+h5zNuhMeZ9UVg39L2ss8JlKSCmYJ0NTEOEOeW2ThgppnN6EYTYY1WKkawtpIZX6PjjlpFzxFVV
+uQO5YMeOSfPz47BVr5Tc+ckz2ZklMb569DrT5R97yuKWltsYAtfpUTr01J6sqdw3ibhoK/CZvJW
ZOn9j070LS4NU7VP+vQms0Wxo4qK9BHA8k2CBP8WhceHOc7VtRXbXGBRSEYIcWjWWsM8eZEIt3Ts
ph3ZJKsmbx9miwWgWOJJCc18V0z1Qzs6yWZ0beBEChYeZNG5n9cjx6snSmw2tRtPQzVC9DyZElf8
dJCfy02jose+Gzr+Es0hw5fbnWs6Ouik3H6vmFjoRgG/usNOa8qSJ6tnk6Vz9ihq+zIatAs9GK4q
1bvP8Ij08XlILiqDBT8Tt3ci0Bu/G8ybOei9VdWMoIZd+zLPtWGTp8LB+c27RNHoJo3ZSLodPhoe
E4OgGWME9YOlF+foHT8otJs3kyM+I8qMxeXABwMAW650L1LuY2FPF5ETTT6qTGJl9XKLOvO3nlv8
anTde3Wek3WQKfcqFGpf/hcDoinyj495yJalu3iPoIiykcG3bakgVE39EGf6TS1KNq3O5qDNbvhq
EFHVrAH7tMq4avXBopRPf8wwCRkzPe3TEsLX6ZjRH5UOGP4cqq2PAGN0abTdDIIi5HM6DZ/GanhI
VVHiCxXbGH9IXbZomT5aLZ1kK4t6FLLncAvBoVvVfZF9y+boBGETsfJKdnwT1w+Arh97o3uos/oB
G0nm3iz0FSpgBGWHdeJSi/ALN3pK4b+Azmafwii4z1J13nX0QbFMod1SAxLYg7pgV4QW89azSNxe
uR+nhMWleKceCnBbt5iS296M00+9E0wJzfd42qVe8ENFb3utj4ayUUx+KlD1mzTJDJ8jE6RgbHEz
k2lf4MnQWI3aueEUivBpn2g7oxmqDbCc4Yo+YUkbuBuvXYMgiONHsqmBaJ7Im4o/1CztoGobULCZ
ruxDgRlzWitfpzGMrg0306VwarHvdAJ+YhUPNrc/tg1ov3MzaMqtFs76LcopFIR6ZarPekTNaBEn
Sua39BEKP4ksflLrlD2wfRrXIFp3oTrxEHRGbmDO3dQRl8x5RMWjTUqafoGIm891GkVXEIvTjVVb
X9EMStZQxZs1lSHcoiNDfeCWaZ01I/qLAWqnf2kwzWEhBtOFkiKltFbj6LEJleRWqMpXrUo6QUdG
fr9YTTNk3hEh1gcNkRggg99x4in2QqO3hMhbQ0Dn6phjgQe/WG/WmBW5W6fq1Qfu4o/jyPEsg1NZ
sIINDmx35PeWff3wfCySt95MAyXOHIeNFS16zsUkqM+oPzZ+5lqXxsw6zB22QUnAMGasRPTMqs9M
rVWgbQ1XVt+KL0VOBH+OEYmwL9WmzO8UunxhWganZYjTSis9rAjx8kxJ79MeIZ7YdsK1jMfjjIg9
TjhPXalfl0Z3URfONzNK/8qd5CyZcEKZZ87SZqRkX+QZt+pe1Ve1YMPphLhtR+uXpCPFLF6AxcHv
ZDobKzU5RzOHi0rg1muEfgKfTXeiJ/1d3PTZVk/Vbt2O1nitD5whzdCMp3lJWCejfHCR6gPOpzYM
yn5Mk2r+0gkPJ/boUYTMX1KLpxKl95VWyU0rE4zndCHX6ofJTh6rmNl0RYP7IXYkRzLFw6K4TBRp
8VA0ws+CWyHQ3MME3Mi46kEyiDapS6yyHeV+YCSCZvw0CEAf0J+RgVcNcWTcZ/rxQUZs4/IO6ZqS
P+yzV6gwPAMaRJVDZe04/VUknHXboixm9jdBkjp+qWHEGeZC9VFbXpOPXIBA+qQ51UNsRjsnyWkZ
m5zns2mQsiWoUtXVJu+qbVzPdyFq96C2dG0VNc0JLY5v2LYqSLgpnymc3VllfVZpLpI4o0W1KAQ+
1H2P9XSvhQ6OTizrPg2eyppOa5SJUzusSNPSfrxENCo5zSb2ch4QuMHgngwydx+wA/DlmrNizLhy
ok5sTMqGpvS8RePvanJLG+SM4NyEVUzWiFXiSgzNvBrciT5emcDsLZHG6xT9SHvl1QXVlkRdionc
saGaL3s8RemUdiNcZW3rJCHIQpGkafbJ7IRPcUn05GB9ev/q8YwwXHxYKcfrMCyCMSCRD1eU3hnA
DYMUnKycKT6OeQJDfb4xIi/cNM38V+c6eKNwqmSpuesD91Kmk/pMQM8wtV21LRcADaXilcyZYBlz
4vGVa5KByUgex4ijNCOGwCE8mUS/bmKnPin09Kkq6wejJNPpZu41sXEzusR5r6FRKERJFsSxT78/
3fSteaObpI4y3VRmMoeMJLxR2Z1C55DA/ooWOaYzZG1cWp5zur4ukU/W3Xu3YYsonE9JUit7ZNH4
ydy6LGf+JhephzHWmvvC0w1aeIM0sw05k+eAY/znycidKxw4GIZJVTbjGE1gAZsa17GhJLBmnMUY
/YJO8iZFJnaYa/LSnT0kEk96A4H3QSLlNyTPwWmIisyX58/3RyW2+yLjn3e9Nf8zx5ndj+Lya/aj
Wf4q+TTfCtrwIoza5v88/3H4o5CFroP/Q8qDIvcN5a7p9kdD//OXAr/8m//pH/5doCee/vjf/+tb
0eWt/G1L1+xnQcp/dh64+yry9l9nom2bf33Nv//r8kcvmsPiG+v8V/FN/wCUGvMYAGGoCSKX8bv4
pn9AUlHTYIRQZNNowP4u4zsfYGyrVPH4CQ3KDDWEX3V8DGdgHQMKR0qGspn6R4Yzz6zLwx1qc0PA
wxurd1R/lx2fGHFu9DpCcABKG1/YhZncGjmMIbZVqF+jNJ3uItCYp1YhtHBjWEWPm2QTdMIfHMI2
d4F2JJEYNGY7ElsVr5VPAhvEwncLa7rUWw0s16DPFbHNypQzCFJf3LAfH20Qy+Wa7nmyQrit/kFD
6m87JBYMC+SNityCecSBRn2HThbgSpN2PZyAw/Dj2TjL5wMNwtCyxVep9PwEzVM5j2mA4f2owFfy
vVw7UVC8uvOoaGmYoM3iYa76E+jsVvvzoPujDfVfUbOWgIl/3kD3Na2v71+/P++e++Lxa3hYu5Y/
/Wv7qB+QvKZjTt3IAzD+snatfaDLRZqCqhK0MuiQv7eP9gE9L6i8VETphXH2/N4+2NtCbzBVdpWN
qgjk0l+B5O8VRQz6xxW2LFmixMESk7+IDW4BbD9cYHTowrEKLUD9w9Dt+p68bBjHdv1idt5Yx89w
kheb1IY+p9HVU3WLlqxk0h0OUw8C/O+YwC8O4uBeGF00btKmt4DiDXX0VxKZiuJPQqlspI7iUYNm
I9D609pxvJrQ9J22c2CRP9ml2jcbWzq9bSchDTUMuxWrJlL18bw0zO4qo6aEgrTrjo9IrLeng8JN
exeOWfuJ7h0dKa6qqrXuK33irEu15q+ZFOq6nkAenkHeDjBWxbb+JhUdJc0u7ep2RU8SEJalKRnW
hSrn1EmQtm53EnOZuMZnIiUf6svxssd+BC4r7S1lN9pTVa+qwMzPsxxUsB/neQfeaA4ijApNXm+l
Dt78NCBRFq50CiRckyLxSSCoF6/0xu4+VXpqYqtCJafGICqfzrsUPiZsh9o80eMEl2xytdm3M8wo
JLm8GvwMM0eATwKGEWi6qB+pgxWT9E7sdL+nq3Wfze4M6od+ySW2KKCkq8HCNtNUhgR0YRpsAftX
IVgoE5U+s00psULpzfqVqST6Jb68+iPSz/g5Zvbofn9/mSwWo8yhLfoAgEohmqF6I5sFL5oBSTa2
ujPVCpepxts346wTzVB6e38UTZanDxajHIZ2ECkkPghwlg+HmXJ0qb2uUbAHy4eTRDi3Ta/p66I1
mzPXKJuVCILgTIuLbsW2jc/HID7mMizj9vIRYJAgCgyIhsL2otUSxiWus1mprBwrai7SsTb2ohEo
bJtRuekEBuTvv7OcueV4BBlenK1IUFmM15rGmKCKD843gw9izla7hjeJjgm4y937Qy27YfIrchVi
HN1imQECOZzeqowC0bgxtqZtLpRdpYvmQZl6W8cpDK0K3zBya6aUG1s4flrNdUHD98dQZCLZGniz
neM6GLmrMS/6q6rnuXegYFuPq0wvVu3QcqbReK7EumT7uKsJgPBmxPsRVeUmuUGRwrmIaZhfPr/V
Hx18/1ma+P+vUfuz9v47h15XJz/zxRUGhUXzr5MGD6fvh4mj/Np/n3x4tyMZaENTplWFLrQ8w345
FeofEBi2yQ7lJpC78N8nn86hiHqRFOmH4cQC+n3y8UcoisLDpGIt8WfoIC9OuvdOvmWtAIE0OK0A
vvhVNuLYi6btpEwKYE0KiPqQtJ+mDHsIje7H2k5NSA+teOrruPxkaMXX9/fHYitaz+NCzUaXiLQA
QbPD7TFPTj6UihpumTl9zYFb38aUv1ZCzbtjQrOLgPo8lkUaaiLcyWRbi23PVHZ930/hNnXDhIYn
RfIGSsWR4CKf+EVweR7FAwwuNz0fdEmdbRrTyWyNUbglZBvo2MPWAYa1p7aZnw7RmJ0rRYCU8K5u
huzk/dmUsXoxNsJClqkTR2kMLrVorKELEdRm7BFZ7I0TmecY/F4Uaie2CIBqGyRLjxWZ3viA1Jck
ygyECFazi+6nYQX0j9Q03A5BJVZBrsKqcON5ZVVWdET24Y2ZRXBVaqTIPO2VhYvnRWU9KAqVY6Qy
rnV8l9benIuTwKL+B9n1i5WoZ+7cp/u0xQ7x/aldCHAD4gPKSq4m3xL/I900DleqrTQJY1sUCvvC
XWHONe/QoYScA3Z9nw1aDchudjAUn7qtQIHI19teWWvu4Btz8sBlhR9ShXVkTt6afrqwcEBY1+gh
LVJJnGqihiYZTTMz9bbw79IVWC9UIQQFsz+fAQAiEnVCMi5Br4czoCE2JlKE67d96BXYxQfWY1S4
6RcwWtZHCsn92rOHVanG+UmXnCtVpq7IqeKNqMZqO/ctrWEt0I45hb268vJhsPhDDFUi4VBEWoQu
ABll2DYmoWs0uMfWKYSIUZ1cvNNKD54lrFf3nrKPdmn0sxH65QCvMcOZ8xJR/uF00Aflc2dDL/RR
pYzWjWnPK/Q/y+pc7/QtjCpo8C2E+6Z2zXMRKo9ZguVnFEVUBpVRpHt02K07msBcN4/M+Ov97CKa
w7qTDjRSh/twxhOniLir8HVrKmNQqefuzPHijHJzoY7qKigi9WkM8G5zJ5xj1obZBuPKm3rd78a8
dPyaGtRFNipkCQgzeJ8xkbWnNWRsVBE0A7np95/3WcD/MP5weKFOzf4kxjpLxPdYcVmA7RHQywuK
dVvHONMXSKlSK6izszgqtNsmjbSC4Jt3F3Nsutex3g0QK6ZAScD/BxnNNaM1eH4dT9EhafC/HVL+
Q6t7CjrvMJ6gjpnhXVnMw7Wo1OimpognfKUY4XZFUOuoxaa3IrXwfc+3Icl/i+V5a+5wKdFPKZpb
t8IO3HGlIfiGB8JEv2jO548JHr4fY/LFb63Zdlutq49ZjL4+f5B4gvyP6A7KVETpw69p9FZvhYYZ
ABUU/UfkwdRd7lbWkfPn7VFQIJLyXC46WIejlHMUB4qnBhsvdOks6dOPorSP6ZG8ThekWhXvgoIr
hPSl7LNC43OurCHYaIPd0oOenYdaNzI/DPMU11lq7V054DZR5/qRI+6NkcFZkAxo4F80er+Hr4e8
jTcJHS40HFxor9RYuawn+O7WTe6HzschrKNPipsf871bcERk/JcxhuVNBoFG/zMO6cV1rI5soUSx
4UGJUY3CN0Y3+GT0dfNVb+LEBOVpKetMU5VtIoaM6yyQj31BZ9dadbFeNnSRnfI8StTpO/W282qg
7acHRA0/ydP6PtBj5ayPHOMezlGZ+XaeR7dKkmffMHQ2r4zSi6/HLgmOXE9eH6k/AyeyLRRQWJyH
szmWRjWVpeptotLrt1CsvDsAPbdN0hLgnbHb4mZ0Se8v2nnQGo4cqW9PKRsOYSUcALgdHY6OiLmp
mGrtbaDb4FdRm9EqUPJ6hQGzs4uTqr9CthN6zASgRYENtTY0K9nOqWpcZ3owbarc/QS3ufDHKJhh
mcyjDwA735eFSeGBZvEqQxNpDS3tR2hYpY9r4tdUlMFlqxvH7E9f4dBYH+wGYjX3SuCLpOMH1/UQ
Zncf9Q6EqFB3bmfCiR+YnjiLoAa2oHxouNFb8U5EG6DLY1XeyZjVxXVQwwN9Pwy/+ShocCE/Jn3R
YaUcPsqYg1IWScEeqZOaA7mrv/bdHPq20TUn7qwpV04E0rIyw8wHudD7yeSca1DNb488iIxoh+cB
zRCCnSW9aBDvXSwvj68JKCXiQaoaQyH9BIafeoJ8kzgnQ2v9lHr4CveL86lRzD3FBm9HoSFdl0I/
JkL3xkqn2MY2pjxPvrTUDIsMHTwHid2magrjYxgl7oXNTj1rNHjsqRk6OyfUvnr0LM5AUVVH9Kne
CMoGX4RoyR3ORDjr8IsUVdA6ccXooxcEF0HjuVsD6tDPfOF/ruUviBh0UF4swlf46Z/NnE8i//aD
po5s57TRj3/t6h/51+8i/9Ec9HXkr/pVmOZ6Djwa9KZcqDB1WKp/X8+hZ7AMAVrilPF8Befj/gJV
Gx/gXsCZkDqcnkvx+d9tHfpEwJ8lc8PEnYBb/5/czpdVJO5W3I/pvNJDpuXE8XO4fgJPqV1lbqBc
9jlQjiHDlxM74L4pVgjUVYAkmkT/aCaG8SkGlRf5+tC4132bNh/VtoIJrme0vws9gEtZo0ygB1YM
YMlRfWSYi3O6Ri1EVEUP71GYstfZYHR3U1tk06bDd2EfN/oRYT19UXaUb0RJjDs31xGUtJalduHh
uGXirrwGk9Csw8nNrs0SyYE4NqKVNTWNHzQNMCuvNdcqrMELo27Mm84tkx04LjQkDGxSachex5SF
T1PZc+4i7WNih9YmmJtp3+Z1s3+xlK5/Bq6XTIhlOs4zg66HywjMGB0udXHXdWtNtZQpSQAdZtm2
xRdwEw44PWCkgs0yompt0BzzzFrWZ+VE0d5HTZKOO16xS28gPpJnFHgOr7GQ0T8m8fSpHNoM4ycd
gKdjXul2bW9RrbFXIJTFtuxy70jwWojPkfnwCFCD5MUXGUSqV4erz6m4Mjk9j1DmtbOxjUj4k6nl
D6NmdKvUipwLtQE8E0Ek3WkoXG2SCUFzb2pBndhTdBYBQvKNMvlWZoOCwo6iHsskllkhT4iuFhkE
hWwquktMNHbMStblqJV4xifRX3RgaWqgQH2LLgNunVVdrNL4CrjEalbHUz2zz1PjO0QIVBKzVRJY
8AB3SpjtyDdWMz5MhpMDv/9rcmNfMT+Xo8M5qWyFd1d35s+g/Y89J5nkvDwjnx9dx4SYogKN2+Wj
VxGtkAxMzrpR0ImYxzpbF7kTrbxkHkCfzeWRBPpVIQNQELwR+p3U/emYLeHbrtWbXoeKCAmTMm0H
Nz1TpzLGQXWA6yCdRIB5PHYtwhgqaPaNi8qC7wwKGELwbr7b2PauxbLiyGO9ngaeCltp2QSANry8
UQAWrUFa8VRePfYrKv/6qsBDdk+MLdaTAvvieS//0Vn539C7NZnof65ir8DE/Hh5Jsq//utItCVo
AfE4aES/T0OC9QdsizmFwJXRq5FJ+9+nIZrbdHcxAmJlGTb2OGAZfp2HGMXDP7LpqeKp/vNE/JMD
8XC1oAWILKCEA1DzwsySbuphRDIA18YoBs1nWmQ1qGG5hZ3etHjVBB/1PCu0j1EYF48vZuaN6L9I
q0kBEDrjDEZ9BgU4utjyoV7cAMVohVkQpu6p41+F/u3n88u7m+RINDhMU1+PsXgxajdmaVuJe5r4
D1/uQ/888I/AxpYycq9eQ8bSF68x2WVWzR5DNJubh4v763h9Pa/+gnh15FUWJ9frd5Hv+mKgykRT
wZoY6AwbwvV9tOZlUII7Evufu3W/A+irYZYV6ECPNJVLA1MWIDlT7Bw4mznMElsnbumoJhvZ2nP3
nnOnFdzLEaxUEOMImhRk7gwU+zRBurIru58B5h/j+pEvubT3MKdf0zxvr6681e6y9r3/xyH0xQRP
qtUHKW+e+V+i1X3rXyI0c2R65RXtxeyy4mkmcCqR/koy3JL9WYbBPGae0+7INYYNmsIRrsaG4Veh
4ly/v8EO0yugUwxFgmOg5EAjGFDj4euUSqCjFoFAjGIFxX1oIZOC8/J+QEXrdPAGJOmSSj2ySBeB
BP4UdQ/s6DBikNnDsqqfTGY8w2DI9lWjNVt0dQAH9129Rn8lP82Q0969/47PXfuX8ykHlOV6ggmy
Ja+06QOoFHqt6wyYdaTpNZUKM6/tVYFq35qiWQX4sAp2bcytOWor5wyZrHLfANbGaiys8Hlrh6+U
bOpy1WpaBwcDv4VUiBFqpQAapdCfv1XszPUbK/MunCC0qXuIYh/WpbsrR4gloukhqnhadqZQZNlw
ezfWRldVW0tvaCE7arSxE0Pj37KUbkdmbd+fA5kuHkwBnjfkkzTEpTEtOgyH37looXllCJuhoh2p
Wy9N021RDP2fjoI8Jww1SYZF0cg2lmFOsYwgUedqOwEJWQ1W0G+RxamPjLLcHiRussMvm7QIAr8S
qZ1rcCAW7dJt23r1J2C3yikqicNdx23uyO3jjaFIEqm3cipzzC6JjnoSZE6UBOZ2gl60BqGafJyy
ttu4s3nM0PutoWjw0OghEaOoZiy+UEb3RADW2s4a1ykHg6m1JoS2jfToWF/t1WKg18z5rUlZY27g
S8OlWEcHNxCRvZVKMiCVSpzdUqD87y+5ZWgBT4Z8CnuPpUB6slTCDZpONO3gdXtasfpTXmpztKrp
ZT2lgUdYmxunvPOa3kuPROjDewnLnJs/agoUFlAxMoF9HU4kwllq1Zp9sAtDDDB9GyObh9RKhmSL
DpD43FpO/Zcg16p8sFf6sfNhGdyIbqRiFC+wmqE3u/RlR0QKPW6zAf2eIK0JX6bQrP3YFA6G03Wi
3uo9cpt/ONO04KT3AnglaiKwYhdv7GZcYNpcsXd9VYg9UTd8KBGAXTWINpyBtio2wHfbI1tjuYig
F9MYxthVI7CwJRcnB1YHM9KpbrHPcmQMI9UqLqoiEkdUuJe74nkUsLqoC4NG4CUPPya07XBiAxZ7
mEXZmZZReLZTq90mzagcOXXfeCEJ7CDBps/hgAI7HCrsLW2Cdlbs7dqb14OjKb4zz/3m/V3xxgtx
p6ejjuSV7NYtRonRQXPmKC/3Q64XJEnNnIpt6HH3WlcVceiPetVsBnYBRx5KA9irUdKQL/0iH+zc
IkAiEoOzQTXB/llGBMAsgzXUDelPgNI/Jl+v5w8otcU1hK0HonMZVeZOaYvIsqc9Nir1pRWk9U7F
p/RIKv3WKBi0SSthMKjaEsepIIQfOhm1JoSIFepBot4rVf74/kd6YxCE0DkukOqivbD02WmArWee
Eg90NbQZplsx5X4sou7p/WFexQpmC+EzqnGkJ7LQdPhxCnccK1NLh73Cmrxyuio41yHeXJSTO6+w
Mp2+vT/eIj2Wi0E2EMkAOKddbo2H42lWWoYdzeK9nZvhjY3uJB1pWKRxhsxv5cGJaEuYfSDn7JPW
EMWRT/d66YOOwQUa6AAoHep2h8ND6tVQQOwHBEuFgtyCgGOIMxwcrsruP77/qm98QUcKSEgkJ0VD
c3kPmtQszXtt2EN6SpDQTz195YUqYtPvj/PWO1H8UpGxAy6GB87hOwVlY1A99ab9OJk54of0MfZu
3ghtVzBYcfL+aMvrMJVQk9mTSCNOVZTJFyumEV0rHCNV9n04GO42Su3KvVaVsPiEIYFyOc951vyF
AKd7PwSue5vXheFuqghVUoj8eMkdic6LKiXhRWLgLLT1saNCEOm57vUivISjHZvxgFxOyDz0vi7G
3tspeDmmW32OpEpwO1nNRgAWrtaEd1Xb4k7WAwClP+vsEnqx+Ta1HOqGmTLHKQ5wkpcWiulax5Yp
Xr8/f682AI+LRh+3DrpRbIHF9I22E6P3PU97GPDO9zzAqmwV6QhJRlh+nw06plNe5jYXnSOd59Vp
OBKNlymRnC6Kuhorhq8HQ/BwtThtV1pmVk37yagCH4Uhc6UNPfYyGfTgoDfFec67H1k0r5Yog1K5
AQMpyYEEm8NB525GczxXpr0Qcf8l8fq0W4WIDwTAsXNIc+9P8ZujYUVETxasAIj+w9HKIRkR9ram
fd6LHvcep4HD3FTOSo909cjye2s6XYNrAMkBDqXLvIdtHwwd2ASwZwpqzFy5CNOA8vdegRNSgery
ZoRecKx6/JzavLxMyc9IZJFoG5y9tGVnKNIQ0HBAsuxR7qzRsojSbqcjWH1tCHcwkTTP9+nUb8vS
ST6r4VBemaO9CXMg64aUWUjHXlxoXFsQ+UvD9g/td5/3JGkgMA1LpXC2nBVFOEqK8KOKRjKusFHe
TPdpFyqDD/S5PkNq/9jN5a3PgOObgyc6vbJX1fTAiYWrDpm6t1I7RWg/9xAXaIqPpVmFm642zF0x
2MqRBsmbgxIIKW6C7yXfOFxnamr0ihXp875KB9jFOR4pG0QFqjtd1NEttO4IxfGyABHwx+ub4gUi
OzLHp0i76EeNFVAjCB/qXgxeidtYhKXAJg169zs9mvrz+4O98ZIGOSm9KOBdZAqLA1uhc50mjjOh
rqkqrKIWnocl7O5yiJp8w3N08M+75k8TOXmOkTGiiiQFb7zF2Wn3RoEGvj3vVeqipV9rZlWt1CF2
ws37r/fqkH4eiGgsJ1KaUh9+QzeKDCOlorzPYgjfXKiSfTqq3ZEv9tYocAA8XgptKXdZQlarwBm1
ttD27VwX/doK0INda46VZUcGWlZ55c5DBIxymmpikfHKpT63U08JEkXbV7Wqjpu5nrpqXXpmOK+M
UE6fRh34vsF4110PcyuA2dR6E66UCJmIVYtFBv2f0krEHncpmEl/Pttk6BLaSKbFljmc7cAL8lJk
UoobHWVvjYKy1QABjyDuvj/QG0cAlcTfAy0+K3fV/8vZefXIqbTt+g99SORw2pGeGY9zPEFeDmQo
YgG/fl94b2m7ab5GY73WOljrlaurqPCEO2SYFDCQVQxFuJuKSlF3Yqiyd1pdIVJ/f7SbdJ8rbqYm
0oYkbaO8dT2tqmo79J8Kbh9FcdDeN5TPdtLql2YY8ve51Tiv4d0jsJ2Dz9kYeiWcgJcKPxLAjQHr
fjHRMZDpiNI3Ny1CLh+wqWnVfV15wzveBTNErdBTn9DFHx+ADYr92Gdiy49lZW+T3jF3IKnkKctE
xdGRZ0I4SfXtPMkw4FCbRqKg3ghvAzuwMhA7m/yTXBzRi2WduBizCePv1vHV0AJKlWFQ0oxtvlFT
uEmI5vxxVsTkbcVcwl4ED43RydYbAscPLMWmdp/LAUsjfAd+cBFhetxMgfnl/vZZ2azoJAMsYMPC
9/iDl/srgtXTMhJVlDl+qUjnUIdOczTGUX0gBQw28p+V2QHSZfsTKZOTL7vOREaulrWaSRm6bb/l
aYjoP3AtINxVLoodyhp1txH7LftB85UEw4MNCoiAsuyy7muVtRgxZTL9HP4wHtnjpMPFr/L0Ta1F
1eMkC/EurMLut9kiaLWzp1h7W/YZ/d/7y6z98UtbBE1k05QbiRMQxl0muxThQY1Pie33becl+3Qg
GjkB06veQkWBC6iptVGcXUu0yTnuvNkiaNCtH21oeOpJT1s74QQVPWLuCJR9SsKoKg8NL0h5QdYL
cmSb1ZF77BOj/VTAV0TTHF2j+BDOgjh7tZiC96WuZZ81Jc6f1Whoqi9wBGC9eak2vM5tRyIK0oB1
P6CcnttnTAsCcVKggxn7UVdM+RilVevSJa+hRHr96KDw5ebaz7ru298EoFX5FOkWqveZ1NNPlRLl
Chu4BZwYZ035zup6E+hDo6i4dICy6Y+l3po/es+VI8ybAHhJVWgsiRwV78tsqApz0hzSGlvPXnHR
gEVjbK/0yVAjJW8Er+kP9eW7xHAxp3KM3sMakxqchQZVhfaqSRKoQcZ0dYDhhTl80xDRaV8ncVe/
6qVlQHyLrPpbIgjQ9xm1ru9NUKooQOSxHA+1Z42f2l50HwRy/skO8TvtgxEnyq+x1s0fbtOa1bnp
DfnW9jK0iNIhQctoCnRvPAQpmR1h+GBBYdXsOjz0WJqg0qQquL9MrfembYSm7bQiDH5EBZJY6E0G
4hnl9N7xmVP/sew6K3htdyGvh2UnaoUeZJ0/d4UGNTKnnjXsa0Mq9RHhh/ybBGZroFPkZh8HiY0P
KkSy+2mqsI78jr8DJLyGctTeClTrhxtqkvlUoihmlKhaYK40YCsVliktEdvs9HgXdPygU5OHbnWK
C7LSt+oky26XF5WmU08emm7vZth9XJQ8GREb0sF67SKjx6oozCPdT5HgVc+D7pXBvtTzxjiElVRT
9HJT40dpQXZGx0iTzj516j5/cBWRfUf1dvhBCDldRicFAlPgv1HuLL2qjVPtDsF/IaZL/4HTz7UT
qpyZuncCVSmO5egqX5RQtRH4a7L6rSCMIIroVH4G+yw8umor1Z2lGLJhh2AkdJDZkJvHkEfy9/8g
FCyHBqkxns9m/qtHqp+ITsUi24gKVt5pj3cOhYSZjXej7ZkYwquUoDF9Uxp1tKvVrEqPKYodX+pw
kEj+WnXh1xjoENP2bbCV+q88YPB9KCJTbwNNtmyv5AZSalIVut9yTT7XdCwOeQb15P41txKwk/XO
8yM9pI0zL8Jfr8kwdq1RGrnu643S43ZEfDC7ceAtPKE+B+p83xmZ81/kjE35+/7Qa68LzzN9MYzg
51f0emizK8M5VND9MUtQiihiazw3hjq9s4TrnIfG/np/vNupomk7kyFdeDJgMxbjBSLAaC2Slj8F
eQspoMdYY+9VUnSPSoow4k5prGk4RWDrt2oMt1sJhVtqYCgaQNG+6efSdNLiShmSixjDBCR76xj/
YQGjJvtKlW61y0un6I6A9SCC6VHkbeWeK2U4Cre06uakhdxsmbi0Y2Sb0H7zC+Y6Uej3touDBUKN
ZYV4NHH2sSWl0/AaQfvJpw8glFNv1nA1kkZtP+KUWGzh+m/DGFp51LRACxACsw2uv36qxJWBM0Z6
qeqGPvQsgfM4Npr10Nex+/3+l7/daYzFWZ5htnAul2A2EeLnBf0wvRSu0eEDGKdHgPHdq8iUmEIj
jL1xc9zuNHKWP1QJgCfETYssuO9jJPWyyfWx3E3PIIJcWNtT/spIRu0cN6m2G1Xj/2HV/tduxsqC
zgVCyHfMETjGYlA81sBmWIbnc3NnzzzkKJuP9nQMO1xc7q/n7dUEbZQLgz3xh9a5KNDVYWQ7rYXe
QGkJ/aSYXfrQJuNW13zlq+Ghy6mhXEsnexl/acFEsiA6QDmw8HlCAuV9E8n+GEtVckq1aKOK8IcG
eR3wEcnTT6M3OMMM/2TLf92FyKYaciBrozas4+ZlRC7XH/UMo3ocZGW8LatCovjVpg3aqhhB4HYT
aYjOoyT4JlZM1O5cOdBaTIIazcLRaUKUNo08e5XoZmHtIHRN3bkRVvs2Uds+eHaK0fzaBiMOxCGh
0On+R1rZDwAByPZo3WElsOxmx6NOaGm1gT+o+uycpgVVdDQwYXF2Y2hhzPMPw80QBx4t8LXLTEhp
XA9hwTTwRdW5IwzXIleOVI3rD2aWl1tEmpUdCOCIi2gWo5jv1evbAzV+TPIiLfDbvCG8DHv7a2fn
9QbWaH0Uk6dCo3rKW3U9ilczQpaNgV/aCkYBSmok3Ud1gHG2MdDK+wAPAGTvrIQ+X4jXA6WO2Ve2
KQJ/cpAnORAu60R/6N3WTZdbuzqw5VG4Axay44Sf1cu/3FwOIH1l20Nevh4cVTEc2Bs98FW86T4Q
EbX6lzQxio+6Upviw8sHozRIkkcOC2BsUfwIGzeU3tArvlKjyNdXiZfsyqpSL73mvUwxZO71gOHQ
qO/SUibKWHpDT8OES5iGjBp6ezlGKm17UENdntAH+2/keGzciiu3Ps0KcJ9U0mj4LtvJltq2CJRo
ik9rPHqtq1V9sCc7e2rSDElN0SuXWsvtjZ0zf5zFncWgnFprLufg43z98do+agfebsXXRY51Vpir
UbBPK62xjp2NyOXBzqXt7VBZl98VPXDPetOM5otL2wgVgakANKNTW1oW8NNisHPLRueUwmWu+RGG
uNq+Dy0pkSfpR/UweZie7t1grN/f305rJ3Qmyv7fahLYmevpcxSjvmtyxUdq0X7M8TWD0Cv1jfmt
jTJzrOl/Ea7eEGsatBmt2i35stiHOjtJH87AgNbDKPL+dFaePJptc4BG65sGxWI6du+ZCJdHTMeh
mpR4rdh7cf8TrdFwX4f5Fvh27YngWFhzVETveTlc68VJJpCwAxHTmAfTKBvaTy2uKgleu/dntnI4
6KHPvVdgaWyVxYXtWtWo6l0W+F3aAg+bTW3fqlFugmTMuxxEqimYHuZc3sYzuLKk3KfodBH7ogpx
cwmUbP12Yo5d0LY+ZdkMj97J/pj11Gcotr7QhWu+dFhL3lvU/VCUW8a1VkZRfU4m/UxD/VIPICuM
kWtQfGyajYt7ZVvOyi4mNWT6HjdhLa38wtCyyvNFYsXPmV5ED53dJ+f7X25lk8whGBMDusjen7/s
X1FRCDRAlkTyfphmw6PbJO0xrLTwlxdaxeH+UAvtvj83Nm8DNJdZq2G2GboeS4ezhaBm4vmJ15QX
k/rKCRliJMtq1Q6RhzYzNJiCYp+FHSi9pu93AnLr59qYwjOKo+5G/XPlWZ41FbjQ5tN/k7ZlFDby
epjf/0akNArdUuDSV/cPIXW0fYx53BG5ciI+HrRqYy3Wlh2WMIdyPi83reIY+JjT5YxNr6VOnqQ9
AIdyCxNUro2Mw5bszepws4MJH5qocfmVYyOGE4ZOiz8onrhE9mC4B7aEfCPFaIUbG3ftTKKhMLe4
8B5k+15/Zok6lXR7PvPkAKXWhkHBVFk3dqhxj/geqt7GeCtFZSJTOoOAlHX+t4yF8fmUWWG1CKTh
Vjvtcqjd+b7D1nA6jjiTKye7DMLkkTJ/k57zsOnLIzLncUU9dBizjQP1J9levNn8FGoREEVJFJdX
RCLNxkxcM0DtR+bm3qMIUz3UZV5Gr9FNp9waZYmLAMSk9MMB+/f0sc+T4Zc92t2XCJv0dld1mR3u
MM5NNN4FLKbPatthlkNZXe66QFbB8f7JXPtic3TxpzQ/dyavv1gRxOGAEUfge0ld/xKeEX9V07T8
Cl4uGw9F0ltb8mu3Z49UjE45UbFHSru8ChzOuRVpuQsoYJLV2URv7mtgoXd+AF2RtUfUfer0ACjH
fD81jadvbJnbuxW1AVpkPB1Ildwkn53VpN4UpC5xlYE47xDaiXNKBwB+G+/T+kAmYEdefi6bxcMY
gfzt2tB1fARX3LMSZejitOawMZ3b4810eCUArFFsYc9dfz8EjWs7LRtGSaPspE29ecjrIjqBSxw2
tvfqhEiBID8BRwT4eD1UNKIJC07Z8bMAEI0HP8AXet9txBOrEyKMoHBIVYeo7HoUQLYq/F3bwRCy
Lg6Np+Hv26vGxVHql0dJrB2pNMVIvPpuALC6EVrxICSlfq6KvVuo41F40bCf8JP4l1lhiUS/yeX5
W276IifANkEk+lM0fNYACwHEls3ZTYXceNpuD/SMsEKoiZiZbuwyZI8RCE0n9IwAdpVYLmsFNsV5
KveDV+hwnQzrxRfIH8ImQRFrCXp0sSsCpBXQGuI8FaWtPpRqkO6qbGqOhdGge2/LrSt/ZX7sdmTl
YSTzZ8mDKNIiInBouT6cRH3T0ep+S95WNU9B3ls/VPxt9I1MbGVHwoGYOf7zNwJgfr0jQ9nWaacI
14+UbtzFJTR1OvjOYRSjeHFsgHASVwbQSpbyBs7ltGULfsxwfSSJ3IfIajFq6HgrChPnnfsX/8pp
pmrIQZ5DoDkEvJ5V6lWG3fLo+EZPlbatURcYamWLv772tf4a5c/7/VeMaWgJON6xcX2OBuBLTx/p
+Y39h9GNW3/IbfsfdiObnoo46p5z0HM9K0n4NtLN5VuVuLmbRem9HW2EnvBjL06mmWC/fH8Z1zYH
kC8Eg9kYlJMW219xe4caX+n6Th+ER6fxupMNII8u17DFJpm/yHV0QREY7uvcRqcK7C2G6qykISAo
WMsaY4tW0JhKTXZkmk/pfpKGii8L3ecKpgKaTLX+8/5MV2J4xgeeQBVkFqJY7pi2RIvUsFlb6SSm
wFokTH951dSZhzR2nWwPjb0p34xVWsuzW+tORQBkNO9zW28eBCUyus0ywnL8/s9aCSe4C0B4wnMB
U7WMuYp6TLp6MBzqTtYoduAFtFdJHTjfu65CjoG2sze7Jffdb62yaAHfH33tFM1a8CY1tplJuNhv
+QyNrjwCXrtW8I7KcEGBRqxc7o+ytsnYXPD24fGAD1mGEqFjDrFC28FJq/G57orkmPQj3kiD+HF/
pJWAepYr4aX6w1giX7g+QC1HaqLA4/pAHvrXEm2Caa/R58AZqcjsryYGMOUu9kJ5UVWSbU/DdQqs
+VYTaWVdoUi6mC9yxd+2CDojNiDYjJ5feFH63KWi3/Vj8WJoPh6PsyIb3Sos7cgIrydb22aqy1rz
/KBI4uBPdQQU9uhi+Hp/WedVWxzdGZgOxYIuw1xuuh4Ih74ZVxEGPiSDMsAaTjGqQ53V6acsC+z4
AQ+e6pWhtdg+3h945f7Vye6Z3azCdHM9jTWd96LM2J9Zqj21rPbD4EThKzNEyrsYXXsjRlzdPzPe
EGgfq0rf+XqmTqkTI6YaVRLT6L+mbiBe2U2Eo5NB7yCSwXC0YmJU6K7euUmT/CS1dmvzrE2a9gH7
B3kA1FAXqz2Y7TQ1MV2srrbSr0NSIixlO3ni7USBsMuRfzGlx/sLvXJECcGRS6DhPgv1LC4Cyh7S
wJaQzmDrYME1IZKCNZ3AtWZTZ3FtKMaidDNfw0TJ10tsWGNXdBayoxFAho9Z7Jm/Gi5nC29FK6w2
du7K9QpW9f8PNh/Uvx5wVZVDYY1kMXYXqeZeIQr/2k1ZcxmAjxW7aAq1N4A9XGdXghAe/PurunYN
kG7MjX00k9EcvB5dp/doYpfi+oouy+fYTOUTTAF9I2ReW1ByqPmiQRacb3g9Cj42qi26ket1tOqj
acThfhht8xhVIthYzrUJUSmlhQxQ9JY1Y0bhNKkZUVfQYeKcBlN8cAv0BF++bEAw5+x6buTegALa
BI5dkdp+lOXReUrz8jDF1ab36to5m9uChMUIOFM+v143CtiDmBCM8ssqE3DttObdaCjejgNOTc9M
7b0Ixugs9CE+NCJQcSBUnSfAYzQtzU7Bz05qO8ep6ud89kQMpsTa+LJr9y51Qvq+ZF5ojyx+YdDP
oWIE7dVDaHSvlnmGFMVRLSL1OKAou7Hsq5ff38MtDgtcyjxWw9D2Rd9r3wOU5n9yVLER68pa2sgR
mqmfiKj8AFHAFA+AZ3rz6AVTtQULWdvRsIu4zOYmMVHR9ZcpTR2dD7u3fUUm7Rcv0jAJ1KvwdWoV
0fHle80lKKVNBRcFJMb1UHz5yC7c0YHWqRh7UCX4s0RgHu+PsrbVKPSjZ8inhLu3GAUYtYxdrhk/
ikbnEjWufjAAa1HmKIs3ldlHG/2alY1jsAGwuiKRQPhqcSVAehOt8AKbsB7V3aBHjqGecuWZFRj2
yGsX4FebLQHdla9G6xulQJWSDjWyRQtVT70gdBUGNdosQBhU6AcpFcvXOyveAFGvrCccBIAzc++E
w7vcqdHUI6cR8dVQSd7bmhkfelGGuANhhACJb8v0ZHVqf423WE+0naakTxLHD+0Ys15MYp+dskEl
bKiSjTdjdSi6GZjVQ44hhLzekGJwsg68re3nIkGSFsjra1kp8mNpB4cXb0o4/eAHaC7NwJLFpkSz
uakAdoUXWcY9Fo/YU9aN2z5O0k32CfDrjeBq/uWLKNKYVbI8YB8Muowi+zhXjMlow4tRO052QYar
+JgUGoLKKVLW31wb6eMjFSE33NHm1x/btE8u96e88n5R2gCdQW+KgHZZnWujQeX9dcNLJ7DVtgTJ
H29QtXHaV4IOri7YyAiEzFiQxW6x9CzOqsoICTJa8YROSP/KdifnlVPb9lMYtKV3YIXacOe0Xvju
/gyXgkL0Puji0aPFBwjmPdzr6/3Tks/nylBEl8gpPTSnR3DXdINy5L+7RgIx1qqS+uAgyCZRi2mi
4MHKejqdvZKLElXfDnH/wTan06z3MCFAnjjdWSouZtaWK2qUGLQZqexIs9qiEKwtHK5COCgRybAh
F/FSB4rcEJYHMIIyboT+keKcgi6K3mTx1D54KmAlN23UozPm7vH+uq0dOx4BOk0zsOummxg4ZZC5
7aD4aq7Kg9dN+jnIreGQloPc2IRr5wCQ0KzEQBR1m2Nw6NQci+9LgfOwd65AfEx7kM5Z+80ODP2b
2xvaV1zKQaDEkek+pRoZ0AZ/dm26qJDh6cE/bztdRua1tRl30cXVhviIfF2A33D4oxmjLUeJlacI
1ACpDEqjM8NwXo2/IvAkTULVxA7Kp3/X2TvMnaFJxZ1ST5hYAo7c9WjpSmT2ZbclWb7ySlDvIYGi
ukG3Znnh4CXLZusbxTeoX3ev8t5Nqh32wuT8Jf/tHR5SXbXxMq0srMmlOkNaZ3bGstYxRLEuvCRV
fDDSH7OqLT7ibfsxb91+4wuurSurSQAIlggpgMVZyRyrUzS9DPwsQyh/p+LuG01wOR8q6fT1rgda
UICaKPOtnHxthrAZSQP4nHQeFs/GqGpt12aS5nPWRu4hFUqhYsuqJXh1D/W0EQKvXAlgBfl6KDHP
QleL2pHTKRlPCe3mehB6ePZa/NwxDOjd1sd1qC5R9nLtX5GThe8LJWzGl1/lMxWXhSYvhpK42L2p
0kccVzcAoKErHzUvh88TOs2Y7RrCjOGpg8lb+qaLvvelmmSvfLp/La3cFbMCDtV7eu6cocX0kTlC
479OokuS907/Ez4FZrQl+68/TLqE+CBcJymgP6TocXUg/8VO8xrxD4X9Ge4PhsRWadQtDzFAuGpM
BXAmZWjCx8zFftvFTm3XOmG+cYBWOOEuPpPc/wTM7OxlOlsWbpZOiqP4dWUr4StPGKF6Qr4kKqih
GealdEoBAbFTGrQRIlvNm89eHibDXtXDzDlVfV4nZwe+5IM1KEr3iOnK+Dx09Hc2tubaQeDLcLXx
4N5mKVYuherVoQKaWnYWInxp+E3p+9rcB2mNXtL9nbB2mbEJaT1zmfIxFscOaVM0tFIAilFhkxhZ
VWntTDeajEtoiPB7zPkZT/eHXImWeBHB52MbQM18Wb4gxkHvAKmPizlq+akRTnmapK0f74/yR1t+
ERfOxkYeTqLcZjd9zNSd4qF0LSKWuo3yn1WYavFjY2kjdij6lOJ9a+ih9zC2XjGcO9WZlEvZSQt2
C+Ct5BLqWI19rkwzSvBRMGr5GBR99xzJ2G73rdHjYTBOiTNC5MDo/EFPHFG/i8nW7V8KUViLHrUY
iGqgQGzptKzQG2bBdODvgK/AsS2PrzS1IQXgGl8ULzO8i2ZPGGkrM9RlV42jF77qElXUez1AUWXf
TQ0rnFtmo58MQ8mehZdCfbu/2mvflFoRZxlpVNK0eVP/9RzbmtKoEgn7i+YE4hJXtthHGXC++6Os
HA3iGvDJYNbpZS3z3arS3b623fiSO1byoBIOv0nbSZyduNC+3h9qdULAG/hjc2Esn6MpT+q4nlhi
PQyH8wDwYq9BP9xYtpXXdv67OebQZYgQF/dwplYpnl5WfGk7cN2KU6NaLmvABNiTNAdh6u2rUIvE
+V/mxiKio0W+u8wFs6k3iqrlAOqhhtuBN5pKciixBNpYw5VHFmznzC1AdQJKw/zf/9oUgXSb0g6z
5JKGESkRc6RIGeMSIXZ5WgTD2QvcWDxT9e8/orryQgvFGV5HvsMEZyNwZKeWF01YTWIwU/RazLEm
LUN0el/llXguajXwC/zX/fvrunKXMlW0hvD+ojiyfNXRfAgFldToklttcsLux/DNSRiHeIzGz+qQ
bAknrIxHPRPJYUAGNHaXrABQXQ4khCq85GkjjlmUWDuZxMUZ5abBV6viH14mdIWh8+KgA0xo2dZz
DInQbyDCy9jX4EHaTJxGrvIT9NEtcsrKSWcoXkATgAHadYtnias7kdgmh5fGjj2Acrb+WKlCuwj0
xC73v9rqUJRr2aozEGUZhKCmqmUlRkp+L2GbTkmTPQZV6D4gni43KDcrxx3NTWqCs+4gTdlFcD2V
Wi77Lo0uExrAxWPfBEa9EySExkFUEwzjMUqS4IuVt1P0+f4sV1B4dNnAldGUJea72ZyYxFS6RXf6
Uk5oPZ0BkUDkHFyv/NlErf6YDgSep26qAuNA03xECBjsm31y7DjK9nbSdeNeMYT5uW9mDnbVdc5T
Z/MvjraVxM8h1k7Rp/s/ee3DALHXIHhxkqkAXl8fKdwkUC2958vKCvchxD2fKlD2QOazJS24VqOe
PS7orlJnvGUPKSZwCJq63gxj1p/jujIJhBF67/Ww3OcV1mAyb4ZjFcTxoaojdV+18ZY48sp1ifoJ
XXNCP16E5XXVNBgdJzj/0HcV/e+yHPoHNDLMQ4CY6X40Y/nOtfJfQVL1G3tj5a3jpqQ+AWaUlG/J
PJsijM/jgYZv2getjzSI/cYZ5JbqyBpSgogF1xv84MEpLetXwyg6Y8BLDAyWmRaQ7BUzOIxx20Un
PTfqr8Bgks9trvSfrbbn/2AmUUGuGZVleVKmKLXPTjt50UY0unKJUrSDgo4BDttsiUHLtKyJ6NyD
la3r9FXshNNv2wsnJJHGaCfGQHy5v6tXvjIwNBaaBUCF5QYvKJ0Q6Rd6XbKm7+LZvx0tfh3V9qsq
tD/XmvG9LICr3B9z5d6ZiaeYhyD9O1vAX5+kRkIKqNMBAHJolF+bIB/3OMDpx3BwKNNO4qea2ubG
Xbdyejm6JBYc3JmSN6egfz3+tpFHLaEvZAsv+Uqlqd03CE8hqDPVh/uzm/+mRaBPKDiDuWlu0ypY
zM6uLRuhaJPGdoxp9l5pdWSXGjsRw66qOG270m6t/lBGWvVfWE9NsPfyWnk5HI44nNXlk9I+W15W
ZZ0pfVxRUNCEomPYl6r2c+NYAcQgu61eZjD6J7Kh+Uxmw5hwvZaBsIXxdW+aFEtk3GUgUcrwU21F
yT42+upfJvbXUPPl8dd37GOlxxq9D3CfTopz1SlfDZHI06il8h9OIgUdyHKIH8FxXLyOOdoQehJ0
cGZwZ7wIPVKfpprLwR1LDNaHxjzf3zdrOxQyJXeRN8Ncl+GawGUa6nAV+IaaIoKHsY/aHfWmzX8Z
2qRvITTXziC5ERkbjZHb3llcqJXaYPCFM6bVhLt2iPPkGQNiKz3oI35zOy3RtWiH+ES81ZJemyhh
OOBkLvm5HXn9CT1jsGWEaok/uUl/nH0knotyNiItzer48jWlgkdb2QHkdYPJwvrTHt0I3lNVhtOp
o8+6x4VU9bXO3aoAr80KfDAVEnChoJUWx76NelUAUHf8tJTZm1zVQs7e6Oz7SeBOf39aa1cMgRNt
wbndehNpS8cr0kmlMSjMznlToZhw6QJTfQs0H9EArZXNK9Ks5gKxVH6VtGa28uu1VwMspTULH89B
3CIWCs1UmWRukRhGQaBe9CooutNE2eQXNsPB7wpNawyjZGZ8JlrItvB8a0vt/dGtoLDPL1huIHp4
tB08x3fyMX/d5vZwEnje7CjuWJ/vr/TqUC4yTwQjwO2WQYJTVlFs0fD1y64PTnViTIeqj9MHtdH/
AaMNl5L6PQPxTZdXtqGP5FYKQ+E8Nz0J20ApBpDbPqoSXJLSemvDrmwiFm8G04ADu22OhFZSdPHk
4hwG+hcrL8OaPlZR6NRUosrw62ilvF6Yg1rIzLjlw6g38a/7i7sS6AFK4Enmlp2ZT4sjM4ZtPRkl
wCFdWM6+btrs0KOff7w/ysonpFdInxKEBXSnZbvNcJFB1CPg2t3gOidZ4WDpFvpwTurU3jiXf0LT
xdtP2I42GPSBFemJKHe70uo8z+87Ne19S8apUexaehv/IRomvc+ayAK8ILouq3+FSms9TYMZP2si
MMSnyUSM52j2wpHPEr2i4STbasw+KbJ36kvajo6GoFMZ5q9yLcrfl4K+yw5C0PRs902n7PGvTKen
XmjqexrAbX1UkA7vztMYjD+9RKCzEQeNbmAfP1aHDkxosZd4ysWXMsNCYC47a0g5QTGOHnDz3NVe
5n3RHDkObxHm85q9bsSm5hdxk73XpgbPigbSeH/A6LX83ZhdBshZNKLdJ3mho3Fnx+13TGj1AJW0
jq3kVk30zk7dcdgJOzWLS9b2VU+fwRQxmD8Ptwy1S1oASCptsqOGLeu0c4VrPifemKSf0cgz1I29
sRJtw+0j2eYUsAGXx3us+ynp5jNHVUvZS5mIi2IkCGEV1nTp9cJ+ecWQ8WagE6JGtyohOFeGgSWh
p1pSdd6W+Hs8tALgVa96G2drbddzB0KhIjxD3WD+73/FSfiaxxVKs+Elssy0PDldEYZ7LcVv+KTH
SbGFQFwJJ3j5ZvsGaFs0W5dHuQLsQO6s+B3AoBPPY/jBGodmlyDffEiw7MP1zZQbx211jvyts5gs
2Kblya7sumrAI9KF7GVz4eMFz2ho2a8hOrfH+5fI2mUJ/xyBXDShaNQtHrzGGcxRNjV9CQArPR0h
PaRoYdWxjWpPneBGl42luY8z1XyAboUYWxI5RuXf/xVrEwZ3NLdcoRzfvPtQ03OIElQLRSTDj6Bl
i7051e6nXNGbjZ365xFdXmXsUmrns5nizROfx7VjtKhr+zWB4Pi+84ryG/1QR+xEFpvRKcsmOZ46
PSiyxylWkqewpYG2S7rU/pKix/+cZ8JrL0ZmKcUB0TSb7q0FogkKkmImb+PQ9oo9fl0OvuBRV3+s
siJ197JpVdTH2hSTv4LeyHewG8knQtVCOUHG1h7wOcqinUTg5LHGU/wf2Gaz2Lw3W1UAy1zu44Ga
nKLZuoLqTf4xTQ3vLEYbCWZ1MDa+5crjN2twMA5S2zzB84m6OqCJ7iHYwIlJ2wx1+5y7txTxxmdc
qyRRaqbVSGOG22CZmpVCmF6dm3zG2ByeqtJAFsOatbw9jSVOCtP8T8DFPw52+kX2UYxgkfbr/q5d
uWT5CVSRAO2uqMVoHYXMwlM4pqgB+IqZZnJXxmI6AhTSTlpahBuggZVjwrVHgZ/H3pzR19dL20x2
KrMG5ZEUePuuwAhxb3pKfO4U3t77c1v9isTAXHt/6mSLe6GaBiOxOkPxLQx/fNS9Rl96tbUBdFwb
ZfatnpNr5H2WRaG4qHCJkYHiN6E5YtMCMF5vwfDen8vqXplBcgipUlIngLlet9JVYncYKeCrQe1c
PCixfjEY5uvepvJtecP0m561au/M3rOfjNyaogMIMPvt/Z+x8pQgqOIihseNTg1j8ZQMnsxxF4op
66dD5I+wTPd9VydHQlOUn72hO9M23JL7Wxt0xioBPwBbDhvjeuoVnancDCVd7ihEe11VggdDa4pX
GSqemCcU1Tu9q9qNCsPKo4JqDBuUi2A29VhcAXVTxTbWvgDBolh80hAnPYZtBUhxMuLDoNT54wBR
fR8NvJxa8S8MjBlvgikWCc5t1UZFo2rWZuNc0uR8VbSiOGie+BW4VBpn0u2Ljwp1DcAd4NBh4t20
vxKt1YSuN4EfTY7+wTHGaKa7jhtn/yYznVkQs4DLDHTmz3yU/rpWR71qq5auhu+Jxn1b97V43Xl6
c+iyznmucsOBhCcAJYJfenGiwdCQSmYtR8rJxPTXQ2OXFiT4OXT+0EedupvsqPrWBNM07pzCCrYo
8rendZYOJ/mmJUW7lrbE9XDh6JoTJFvcYHriaEQJSiVDiTOZwte9M1T2QRMUQvdTIdIRvqHI9F2m
y4KY2rKSZAPPsrLsJMgePUtOzyzUc/1jkqS11TApeuZeIC2bAtzPjyGr8TmpOveLq1adeQobw5E0
lSySift3xsrwVJTnB4bwiNd0cQ13U2T0kg6/T9hi7MuWwtKunXDhLtK4f2oKUJ0iy5wHvcs/v3xk
iM5zZslbftOs8HBMoshSSx6AoEajRGDVW5jVsDPzQp61KXQf67rqDkCrg8v9oRcuwcT16D2BbZwN
z2dD3qWUOQpleIB4lvSTyekf0ro1sb0uAv2g99F0HrRGeRJJZ3z1xq6naxQ3p0Q1gl1lN9Pcw8Sg
W1jRjy4otlR/bm7TWYiKB59/gByyjTki+OsQlgbE6CjRe7+Tiv3JLZDAKsTknOEgTB9qLzI+dmYm
P95fjpswg+IbnskUFBiRCtxiDwjANaHV6J0vMqGqR+QtM79xovi19EqlPkFWNLcs627e5bneZyJw
Rsdm5vMvdz167noSit73CvJeS4/Ho0oZ/Hh/YqujgB1CDIPH4gYq1ja1WQRB0/t13Vn/ofcvXlNe
MP5hFHI0XqH/w9l57daNLGv4iQgwh1tyBVGWg2zL6YaYsccMzWYzp6c/H31lca2jBW3MhgfYHqjF
TlVd9QfwAluP5PmaNXbpV21O0aKdfAex5llhyRPc6hRc+xYa9p4OShb5iD3srVscu17Gabyze22J
6nbJcE7Lbmq8bFfts8cLCwMsZ5OMoLtH2fr5x9QNlQoXrYE7e/L882CqtD1UiYsTfdo4+aEGHB+E
FECcd2uu1Ad8PpV/QP0KW4WlLv1boe9ia8LeAEeCijkJDR2F7fr6+zx4cPg9o1k3cQJhhlZF1QUB
cl1loRsoU6PxPS+/XrlrtjEpr+EcB83zosnW1yobOwBgdxrp6YfB7rt3sk6mG7vm6pdBloUJQ1wn
ID3/MiwoHQe91ZUUBtlehWv5XTHkzUfat+bZyLPgFpX/4qanH85Ro69GkkbWtDvl6YwGN6u+3K2l
XRwD4GwPXtUWn2Yrq8PZSL2zaajmLu3z9LUdxG1kegn8Q4yhlvz8U92cZhAoEP1O05r6ZEsrf7QX
egluoPW3LpbtZz3bv9tYxDNWbwPF7h+HvgVXs6+19Q5os31sk2B56Fs3+zS1trzFdrxMJBgM1Tt4
RiS/ZDC723qmQ4jsHNY4U6k1X63JzN6Qj/r5SU7tGISjjQZZ2HdO/3NKA/udPwbz+6KgIngjh7i4
G2jTbGpf3A3QuWjZPJ9gP+3rEduT9c5szOoDZI3+BBIMrejXHgwDWSNe+KbJnzBXng8zyl45hceW
ZYMlRZg2KF9EgZHOt97e177n74F20UEYptSa0lrvDKnZb4p2bI5SlK9GXTFrf43yB3f6192Cvyj5
YbGsd5CNuzCrxvWxtoufibmOB/Tn5xuZ1kVo34bDP2vj/Gys0u2j/xquXZF6zJCJuEMPaz0qDFPi
3Lbn81SsTVhtGkCTpCj8PyzZX4PuZrKqFsNZ7XG9853ZOKM8JO/TZjJv7L/LQ2dQIOHcbQVhNuHu
ahFY69juyjnA43r5kJlLc+y9AldmqA43hrrcGiTsSHRAxdyyuH2w1bQi6zt7tO4qTWQHOwPBYw/d
Lerb5Qdto2xHmoozHOPdjbVVLMEcotWPU3UTmUs5RZM115/yger7yyt0GQcArLAxYBAAHb14yha2
WSYi1627Bep06OPqfFzWzj/2UuaHCTTu15fHu9yGmwUmiffGmYDRZD7fhj27u4Tsjk9JUI5nzMSa
H0oVaPemdZofixIb7hAoq36jEHNtRrc+AYqArB71pefDKijCHjoR9h1AzuwAUm+MSoNmudIs/cae
vzaj1GI2OAXTCgTr+VAVL7lGx6bsrilFE2f9IJ7Sxl0fVtxL/gsWSrY37sXtED2POWDNSJqIBkSe
C7llB/HcvM5gf05Yov2DNrzX3EP2hpBg1VKhiIxHgXMuW4k3H5X+uLJN9fPlVb0yvVs/lyyJdIJM
dxeJEnPqyjqvEOBKcNMdAg/jR5EYR98vXq2TRk+E08GmJTu8bOwuS0aXKoUWvyorO0OKcw8rc3N8
+YOuLCLUGA4FAFVq6XvcKBRQR45co2QrjUdrzkFKo3aGA8TR+oyvBo6mLw+4u1joxBLY0C4hxwT5
QwHk+a7xQAFUdJjKmMqK/+AkyFX3dnbrfXdlFCjQRBYQJACM96/9sh2wMO3KEr6OqN5hQdkeVuXf
Innuzvj2LSbWeZRxTHieF805z26EqIF+xrZRDWE5COOIqMW/3misdWgvaM+EKUiIGzO4OwZ/RgUQ
w6OOGjJ93F1GO/S9AcuiLePJyavP+NJ092OCaSu6w4UKQiWajUY85KDGkdyxPgifftr/8jvAimZv
bhyGPfRSs+xlJqiWMerN/kfHIuHC5coLmzQpIjdf27eaFjShuxTyW2m39dPLm+jaxPPWoZ3HY5r3
5vb3f8X4uqT1O6pWxbSZUbhcJut74rlNSH7WR6ZmVm8hh3HrvXpUC0o98gH06VHh2W3ddWrnLlga
Fa+QzR7TXjfPjTt3Xzp99t8WtfgvB4Px7eUxr2xk9hcde48m12X1xlBV2a/tWMWBaqz3jdKaMNP0
8u7lUa5sKeAHBGCTWg2I+12lDqUmAHKNVsUo7/o//KYoxHFqJlHfkdmgdiXNtFK4GqWFGwoVIG9S
d0mbP778W2zz99f9vm1scGyU9sn0aWPtW1tT7wcDls4q3ooJ3xJ7/LlUixNq+WB+fnmka7P6B3RI
hshFvo+SmVGvuBVKFTdJ0p+CMnVOqzWL88ujXP0e7rg/oYLS8jbrf+3SrMuz1m7XKu4Knp60INtQ
WYnHS0V7Jdzpz9Th7EFJAaLP5ob9fKjOcVRR4YIWe95sfpmsEkbooHF23yIGvGXAphrdOC2yoj5Q
iHTk648GpRkqGeBzPcr1uzsJnRiQtHlfx+sgtEM3jEuMJ+NwnJQtD+h3k/HMvXUj17myioCQPEun
ir7p+O/mdypUipfXqOIp1a2TlQwqDObplh3jlVWEFUMPZOvjg5/bfZqFMD9v/aSKM6O0Q5HX9bm2
TFToNG08vrxh9jy1bRkZi4KIzaN6W87nyyhKave6xmnvmqydz1abNF2IEY78UE5Y0J1qgOcPqduO
y2FED0c8mDD2tGO7eM2ES29Q3RILvDbFaPNgGg89zryQd5xllg6rsfDx41z9bMyphwyPX+iNN9vV
YYifIKwovF3omg5zJxryHRWLpmsf00l4MQa02uHl6d1VZv7MLj8eROLWB7mQlW7y0mznoKliZwyE
FVYUM92DJYfCOPVpNt3bS4bSdDFqxVmZSEDeWN0rHxnYPAeoh0NBYsM+X9wAf7dU69Y2pvVhfdYc
Nd0bwWDemMprewj9ZRLyTXyCMuluGDoNE+8S2capZutPgdYm7+tW985aa3RRLWwtqnHOi8Zx7U+Y
NwaRKebms6NJceMJeeXg0KOFME3P0uA5sruT8nlozT5L2xgUSPVudJ3qK2WiBhXFdLxx016bWjAn
vFZBEvC/7Vf566Yt6nydjcJt4oGe1nGsIM+xh17Zgt3ASiTjmw4UpBMyv91NAN050Xgpi1j3KtRb
S3YaXzMFI2eU8KmfKMV3H1IzmV7pK/xnZDKdDZsACfgCLF9WpEJFAzGQemX60erhfUNPHW4QqS9m
ke8DPEQAoRhLXrlbsCRo+8o3RAGHzBvCCtpjWC3NrbN+uUG3YegWwH61eKDuN6gs05wMNcnjdGw4
44uEhBA6rQzqd6OQU/JkZv2q30+T2VmnUR9zwOzSqbQjHYBV+CGCHIUZv3w17OVa/szw1hbdCLk8
UPa5XVJXnellXRFX9WLNxC2d9HGxU0lvdGbDHXWZLHHdqtULM78Iflpkv0kIP0wv3iRZvjWyeiFC
vcWPM5xdq/tuLJCTTpjJZZ+7thYVgkgiv8VUuThkTCYqEGDQIYySYuzWzB7GKsPHScSowMxvCrfK
41mVuFOWMrgRbq8ORXIBmhoJkYv7SwtoEstgFTFsJHG3dpkZzkp4d/laPr28GtdG2qzoefwCVL3g
26ZSAWFL+4KDJt2wt9o+LpPZQlih1I4vD7U39fqz8NBdecZthShuzedXx4hicYqBmIjJNc1fyqZP
BnXNCp40GF0Llsel/NGwBj+KQhfFvQvr1g+NdNC/Q3Jry6hpB9uity204a1Tj85jX/aOdvTK3FPR
bPrVv3qS2EY4drP1Rfl4sYZmKUGbTqm13PqaqxP3pzIPuujy7jcbkPw03IvYmzAoA0NchI3eNtFI
Y+VGxnftsuAJj1g3hG/O8i5VweEyq8AtF7GdYwC8Dkv+AHQrPb28PNdGIWSDc9s8yigZPV8dALl9
UHpeEbtF4B+KDNkjlS/u4fWjcPKJzQBdLt0L8K5dKeYPeezIxTlgN2ed4B2+0o5l22nc4GA/NrDr
xtp5/i05fJVM4WUZT8JMP8w+qtyOO8jXX+KMQh4JoByU/r7JvGjuVFlDyij60h7hIYkTOvHWjSzj
ykajD0IFzPiTTu3bP60WKKp/grugahbv6KWiQ3lx9v0qdGvMe25sg4vMjanb2CQbsZUcah/fhcyQ
YOzXIgYestwNo19BIilh5QXYBH+djQxRcL2w/tHL4tbLatthzx6l29A8vJ0/196FWlqXee5WUCli
FbTWobXSRoP5ZKzW3Yx/7Vsjm6cvFVC336gXe78a3fn18t68Nv4m2ezwMIfhvT8BbuKIqmoDEY+V
VMuJrM9vYQ+Xgx+7gRAp5oFN+9gBvxuO3FiYHVirL9SNBGsLI/tZQHwW0AKCgpepc4lEqIX7iogz
fZRna+64iG2gWx97o6g+ZaLIzfvG7m6VmK9sM4tSLc8PMkk8JXfRDUH0CfVbB1vSybGWKPGrxglz
qt9gb6ExvD7A8YjkotlKSrzb9/md5YHGcKoqVs2km6GBM/bHxm/SX7O1uLdSuisz+mww8/ltIOyk
cZw24cU+CPlG84v0gE6/HnbFk1bo31TiqBuHaFfq3e4f5AFotaCEy5W6P0RD3k9NUNsidlCMHkNR
FtPnrkJtGAfqXPc3JSU5v3159+45zH8GpbnvbI1+igN7pKvqkPMccbqPpd+sj+i8p0iPzcsdWneY
SLvVdBqxTT7MhWtgq6nGCPxDeyR/bP/tluoW/eXapBMYwaXjogYkalfnYvfkc2f6JBZOwQfr43A/
B379MKRZcUh4NwEXF7gcvzwJV4LYdlGSVlOyReV2F8TQcRKVqykR44m+PvYKAFija/6/L49ybXnp
xEAh3ARS3H32jkQPjuo9icya+dqpwpn6hCJB86kFffBRYJN+I2heO5ucEY4l54Wjvgtnbk963gUa
c2lRbx7XWR2ddMCixpW3xPmvD0VeTh2UoLNvUuizO2OcIUXstqYTOs38b20ba7QEzi2DlatLBe0F
kCAd1osroOhyTSsB7cfZUFQPuqdN9wm1tRvl1ivhbFMUJYveWGUXwsqB3naDN/HQwtR+Hd9XSZfO
4Rzka3PMUeVvcWFOLfMQJHPj3VeZyn6/vFX22l7bqUS3g5sAQSRyq/2rYbU7z+tWUnlR+Yg5ghzX
71INrYFYW1sxfbOM3Cu/Vo3C1tmnqD6FubagPh/2gaeelrxw7UNRF20XrU5hV8cKJ033FNSBcct3
7MqC8JsGkAOIAZf8J3DGlZW1nJ2u41Ujyly+obhx4+hcG4R9TFuYXibD7LbymNhUf0FXxznt+zMP
GxE661LfqIdcOaDb25JNDH6dWukumKEgVI2bLGjsTK330UiW/H3nzPk/S+2XTw25+i27gGsDblpJ
1Av+dCx38cwD0ahlckxjTanm0OdoafZzurz1tfW7RfP7+PKu+pNa7pIEMnV6oyBdtxf+rvJUJ9h1
TGrM4l426tFy18wOofJlzoGed/XJmJJRvfUT3YUrSMfzbhrWkfK+PS337rKazskahF8cqq3l9k9R
SEuCCyiy5eD2crRCfRFpEvVFNdvRMJsGWGLDytKjG+SWoKrtW9Rh4PhoYSULQ4tUmwoEdDcJnlOp
S3UKvEJr75vEt/qwncvCOsjCa+lag7/0Tq0xq/z1dyQFcRIK4h/vy/2MKLOyfWisaMgs9nKcfAyU
INtYh6TvlhtDXVtsuqpUjznWW4HqeT5R8lcT5VX4AXOwxEllVp/7XpU/4C7qUS4083/ZXdQyEQJB
M4rAvtvOCbwKW6aYuk7G4B1SZb1LDZv3Jk5s9+uq3ZI+vHZGaXhS6+fy2lypnn/fKoU+AN7BQ1bX
u0NuOemhxpznxs18JdKAk0aKautQX3andXTI0yZwtTvD7HWoXY3xppNt9xFBEPHp5eNy7YP+Hmpb
0L9qlhDEUGf2kVHqsKuLbE3Is6cQo/ofRoFpQFEAyAQiSs9Hcd11zsaNMZOWbRsK6uJnuni3PECv
BDSahoAOkX7bmMy7C7TMs7nExyGNE8/CEEQY2hE6eH6CVmveS7fNzqlf6oe05M57+fuubfvgDyrP
hrOBNujz7xv03oR3xAkb5iWPOo78WY2lEQaCz51G6UQvj3clg6R0iVnkpiVCMr3b9QG0MN6hHpJl
9qI92p3hnwTlv9OS4jCHhkoJcXa5BQi8Ouhm9kBXiH/ta1Q9zdaycPwsngwzOYppHaOhzZwYSRrv
MCqnvwuoqd7IWq8cBeSdMMNEDw6OarDt37/2p9e5TaJpHXo3fmW8q4Xb89j1hi/aGFinlyf16lDw
qEDnEuY54s+HwrDRHf2S+FvluX8a3KQMpSbTd34z/vofRuKNB4ScAOzsCU1FFUhH1iiy+U7TDJGR
Y6BAg03J7xJbzFvY4z1wdcuzIPiQ4HH2iMEX+gFzmtW9yLK464fhwfY1cfKwu7dC30/dT92Emt/R
kesqIzvp7B+2spqHZpXyVnv2//lFtuYXh4XW4m7bpnXjNapEjTw3GuuQGY04Y/w1nCazxsp0DDTe
gM3IVBjKj1DN4lZKhvb48uRfOavb7UCMgj3HI8x8vsyweqrJmdFj78SAlFrh/ZKW2SHpJBwKK673
P2xgi6YflV2A/FT2ng9Xqsk2E7VZyW/1vYOahxx6Yp/924OPviVMeeU2ZzfR56KKTMF639SY1YrL
i6q1u1xOUwQzr71fhK7HL8/gtYOygRc3dVZwwfsguMjGHZwS8u9c5914cMBr3S0CWlc49rn1/eXB
ri4X7yD0dzaxs327K5t0VykTxmEGfcuJql6xcolBF6RQxmFaeRfcWLFrI0JBQHCLQpd9YaRV295M
bIHDDhMBnXzflgMwhiJN3pWau/QHp5SefuNCv7ZwFEZo4W+g0AsIalNrPNTKIY2LvOAYSjuAJODe
GuXaDU5aRl5B5eGyjp3ALaK1RyreVtoAEMPFPPjcQlg7oTLfv+npQuA7bmXO+eU1vLJhtlYz+pow
/iA77bLCYKK4lFU629IpjPssU/lRWJMXJsAGbiyecWX13A24sLWiYDW729//FTBQ/V6XoBjzeMxS
qZ9NmfTNQVZlskbDZLbal2RyGvdkSVPmd5XraE2UVB3IGHNNgMbohe5/0v2MPmoqLHUnBjk+lbIr
3FPhJI5+I3G4NjN//7a7G7HVlqLsO4m2CMCRg72MiNdNvRliqflKb/stCoChoLeEWjtuTfuHX9kV
9O/oUVP/WcfP+ryqSFW0ji2ta96robYPXd8PN1Z+W9ndY2wjSZFBgq3mtb97/CG93DaqJWfwqqB4
7CdjCV3NyKIBJ+3Id0vtgAaG/Z3l0Q/jEMjHlzfetc1AF5nLg1rjFgafb4ZRZW4/FWkWu2ZlVYe0
LWmc+k4vzXM6Y8wRLro33HoDXUlDeR4AgiLR5VWyf8dLBMkAYuKmEGhm/sYYVHdypkmEq1YabCJK
rAYWgEAFs1dSb/4sMckZWRI9F4rku8+d07oQJhjMWKsT973y9JqGX2ZEZtF6Nxb22sxCukHzcAPj
0RZ5PrPe4oLVk1svpEi2lL6xjLN0hXl2ayqXqd6sN07KtVmFS8GrCPgBpJTdgMUgCwuEYBFn6Zh+
nTpRA7hqimPrGIt3n3dDoEKuzODE612TNwb/89N3+xi3UhJt3nyAXfelKmcwErraDTM7ZMUAcVSz
m0MJjyO7txA9aY9poUb6nWOaHayeJy9dkEw3w9byq/da1k1PaasBixWp2VXvoZy2TlSnRnLvWUMv
HpMk7x+D1m/fosmLH2pd+/V6an1HVTdOxJVAA90UGhM3JDaK+805t1ljI0WaxU1dzO8xGTXScMCC
6vTywbs2TEDPhPcJDaOLKhO0J4ECYZnF1agtD/6AqFJle7dEQK/cnkjHIpnBFkRLeZ9Pup2zDu7k
yrh2YL0cLBgo6GJrNQg5m7Lwj5e/ybyyBX00uAD40DwFQbULYyMmT7XYmiWJ1fnpKenqeQxBaJmf
cmlPQ+RmdZWGbNPePC/mUhch+pwBDOtuXsof0nSK9cR35OVhKZbhl4Xm2xrZs9mWd57y+AGz1FCg
HwI/6c5qTefHCWrG9N7Ws3T61LtuKiK7ws8jGpok1e5RtG2IWONQvrHToXqE2bQ2NxbyyhTD5ENE
B+gdRZb9fkEIRQ7eYEmy5UquUdKM09lK7ayOh4I/b6RBe6r2doPhkQr4B8YPfNT9cGtZ9SPufkxx
Php+hM5VaUSD1FsZVk6ZDlFm9vJHj3li/aBDHdfPdaoVU+imHgUmcKWdH2pjawzU5y10GadV1s3h
5X1wbUpgxIHrJ6dHCGN3y1a6Idd5BG9fFT7rr9fDSZuXLnTK8pVal3+mA9IosE94ZCC+d0P1tsoy
HF3KGKFU44QYWv8zkUkVDeZa/X79V6EeDddj667SH3p+oadbd7tGAibWe+WfFmG5hx6dk8gV1eeX
R7p2jIhPAOQozyKpuyuWTIkYxNrJMqYa86OUuX8MUJ8MdURTHu1gGiOsXMRhMurixlPiyqX0x/1n
c5AFBLdPRpLeSXXpMJtK9fXRWhbv7QL46/X9200VhqoMQl+ohuxuibKzy6prO7YHdm13q9DqYzbj
96UNxi1l9y073EUlhqIeSWQCorRP6fJeT6ShF3yQn2b3mZyqqHV5keXDYhCAtCyC4q+eXl6+K9s/
AAHBDgGOcIl3TvrNAGWEOpMvbQcYqkveFAaGbcrLb4BIrmyUjWeIgRI5xqXOTp+bQcttLOJp1sY1
Dkzkeu8zLtM6aqwZdsdaqHl+NwI1dT+lqW8mt66jK1nO1o3hUibAXMIe+qWVeqp0CDy6nf9MNGr2
eElnxWfDLcsm7DxXfkasi0ot0n+F+1Fbaog2LRmvGw6Onb83ezy8zyOKDG/AeGEsW09paodlAr32
+PK6XNkMPHpoTBIRYQbvi0q5Z49DIeim1aRkZ2nObqh0sd4px1qjUpLfJ/k83iB7X10iQJq8Jqkv
0WV4fmv4tZr0xBtFPHil9d0IVPm0qGriXW5n56LrxYNkfglvuhO//LnXiklkGJxiwjEv5v3QVI+W
CjNIEZvekmHjLaFihzBV1iIqkWJvDkSaskRQRNVVNI7CsLC58y0o2mOjfXz5l7l2JqAAbNBxkkMa
lc+noa8s3s6eU6I+6TZ+yPve/JandrNZt+j9fGOlr9xjsGQgyVCL3dKf7bf564nLK1tmqiYAAf3z
oDl0CDGiL3d4/TeR71KN2OhrFzpEKfkKhcOBUUrDewREa4WZvlTHlLh444OuHTOSUQra0LC3kujz
D8J9UDRa78JgcxJx7qT08siaM+/rLKbMol8wVE+v/ThYuOCIwFORzJHZPB8RUWBI+0EhY7NEvD30
bdwNkV6seydUK1bwL492pShBJkz3k8Kyy3W2J6ZUNmVALeEe8UcfVfFBFWhJV9IRXzAV5yVjy85v
oh6CYP0YqClLwyQJgI8vraMtZ5dAvFAfTsfkWE1ukR3dxp6qY1OZfRJiQ9HYr14QFIuRZtqyDsht
+9ed2aFrUiHzGUMnb495MDv3yKlgi+yb4n0f9OuN8Rym+3kggyVMdxKMDtShCzMP8HQ1dRdVxAnS
wRFpRxsVPrYOlTV6dzfWYou/+7HIPiiQUoyC5rGLzyiH4Zdm9GXMpbJ0h2wYEWR3N1nqEBUJ/bPi
2f49KbtGnVevzYdoga4xh3BUixSudFOLsOll5r4BlT7fl3Ma/ALE1A4Iwc46PIZ0mtIDVFd3OozF
RDS+8fubl78/DZE/+prARGmmPt+63ooGrtcAoMo9o/2QUG77d0rI66B6mqsbtYlj/8fDMYAFJQNu
IOHZxScphFwe3KpEIzmDT5PfSHouTzAyNexvgDEU3i60ypnPAae5LVQbqv5s5JobWlMQHEc5Gk/1
MH99eRKuDLdV7rlwybEuNedzTZ+mcsxLmHO8RzJUy98NxQqgKXAp6thrcYs1cxlcObpkxQAC/CtY
mcLmiteEA/Yn7/OPUwYme9b1BfK+7WMNugx3yJ0XN/Kfy3seTDOC7NgSkbDSU3++0rABFBw2Mca1
0Jvj6nflpjPt3Qik2xG73FK0THnUkuXAn9t3vlyZJ/ooyiDu0tbKTi4slvRdtXjOMTAWLQvlhLl5
NGWz993oJ9UdM2fuvAOyCeMSSl8bf2HCUpkbLc391s9O+r5Oyky+c5oOL7XWkGPzAKuk76KpmhdF
m7nNUiA9ZtqdkyVB7KxJ+3n80E1V6Yb5is94NIukxH140GWL4r0X/NPqpfbNbhz5QRJlU8p4ZvLN
T9NsDd2StOoA7FD7vaJsthyqdVTvDJn2/yzLXMqHYJ3nn44xjgXUCGesIkvA64j4lKwMUdxDMxDA
WPdlO8JZOFMWdU5N72RLtAbeIj6gVFZ+1ispvnmFqb4Z81q058wsuy+ZT137aOTruoZlO024AQ2J
EP8hEZOpeKA2pIV+UGZTWDt4un6akqrHQARupLDP0+TSOgm0Yan/SXOLGuGyNM5HTVf+v/kUNM4x
Jw+fzibObAIZBdG3D0KjVfogoUulh8GZS/FmkNqivwE0bln/jmWQayHiStP6kxtNoLbVlCZwdWOt
kigPlvKtNF2NiNe2tfGhrJLmk3S0JB1hi8yB/mudm6C608xmst4WlqI3ixXwrJtczZ5WlW2MpzbA
1F+mnw1uBA6rmsl3LecXnYXKfcMDfjmLZW26aNi8cu5mKk7jXemP5a8sMYdvNIzJVCRwhqdBR4L7
bi75D0JQllN1KPrFnEMUFj2Mg8Dc13jhZVMTASBKf/tVbdkRfMdiDYdKlj/Ukk6Qu2U60bRofP8j
wsZGCSJMZl8bJ6kbKGZt+b1H0bWMTL8jJ18IdgEYN4B7R8xHZBOC5jHWUK4lUJ2yrQIwVzDmfyUp
8muRYQD2AI6fLukBnFpQHij3zl+SJTPekcb03wER9dUxqzvRHscyndqwxetuCF3k/svID5D6jVpn
7X5zxp3DCLzicemCKg/zpXcftGrwgdp5NB6lMoQR8RIRUZHU7hCNQZY/al2L7K+DnvIQQvMf3ojC
LxVmm6r9kjaifFM4VnXWKln/u1iuDM6mWIz60OGbUUYBIsSPea/cItQqc5wjtr8osElE0SVsV8f7
zxit5NuKU969KuZ8PsKqwRus0kurPPQ6ceYhaxoTcomo7fuMerUK9Xrq3gx5sYDc9dLk0Vj1/FtA
CC2RVc/TT0okxWfdadYfmVZ0a+TkmbFEhZmkP3FCyrQwN8cyjwQsyzTUsCFbDonwKv+uNvr5i2U2
1oegLq0hzFUqvsxidZ6C1B6maG0W990gQZYestyffipbW8xwGBX1y9b3VQaDa7Cg/nd1gYC3J3P9
kKlxGcJAraPG/z8Ex8If2gSnCVW8R6A1Nfiy3GuKw9AppzlYS5cvP6HtcZS7IHeyg6L/V95pfWM/
SFpm79ckCw4ShjpKJphOLiGwQ3uN+hH670HR3JOhRLsvkmU3fdQst+0OSz+Z7+3UKvnDqdqDrFdf
RvM6OVkkg6H6lou2/I1trgVtuKoNVndJvZ5dWFUfmgVX+8hZ8uFrlpZdGjVzKtcQ/xMOyNjOPcrQ
TtX8KxxMr8KEy0weOhxqk1Ofue4XVy+m353rl1+sahDzsXfH3omCzs0+OLXmpmfw5BCBlqoZ0kNW
ts4ARItC4IGEPzDIctKkC6dUM892J2R6shRNpHBMu/btLExdcNPJ6SkxTYpflU3eHCqvsH7mep5m
x6VFMOokxOJT2qH78t1aqyI7+JTKsGtFBO6p07JkiGTuOl+p77X9sdDSVoXwMtffGn3ejcY2+2u4
GtryFePtqo2CVJN3rc2jOpoaYSA2gS6rOLjsmSA0tLr6AMet+AbAAgzY2PXjHAaB3v9I06TBPKlS
+j/4RfRfS7AWSBh0pvhROovbHFNk/dwwmHp0H72csaIizzeOBWwzJyySvP495UCIDq3jFvI4jrPn
RY2vl+9N6ACPBqyEOernLOsxXcusLzC5qUHq+eDXT0mvuz2ItLH6Z90AJhxHQ2uPa1phnWh6OA3a
huz1A05vfRv5XjZ/qWHpkJpiWevg9lRhUS3Q1kQPBRcDI1xbE+FMirZo/LrVunpHX5s8MDieBnwB
nCoiqrZdL7HSEyc5d6reGH+enTMp5kzFP3KEMLWoqk1DHotJM79QHlANYq8TAL1BKetXJ4PgLewj
6IbeAsclbKQaKrwty+XRmsf6wRFZ54V22gJuIkSK94vZLk+2EuuTKhv2KkJh7m8/IY87qpV0mrtD
mPdzIdB8LdvUb072jG1dGNRDvwCrRA401Applw9WM9pxng7ZP6niWsAdMctEtBRj89TZViZOxQjJ
ZaTMr+6R4lkb2j92F891Z/yD+WCBPUbNTxhQe8+55gc9PVatN/2ux9VCUhtiD9Vk2XEN6p0K3kJy
SNLDMize2TCrromsxHGrCM3P/j+nSkonXGs9y07F0nuSU5YGvyFxt1jIcpto4aqIlpEEBphh5ppj
BUoPWv4ecndcyS0yRS1alfYSGsAK+shI27QMjakK3mdphmiKvjhztJSYW4W21RTfxnLI/lO1OY2H
xJP+QlVbcx9TS1ecf0ezKzpOpUOCgaopACUCq2hY59Aequ796ptDFy2kzB8TDTrcqePujwd3ToLD
LBOS45pIZFIrXAYfOHWO8i1UPaKu6ybtV9NW5goIJxWf22UNymOlAMCGuEn572v0BsaDNyfsSWX2
c3cnYKv9Z1Va9UFoFYY6jrTlFKW+X4toKoJxPixiu7XoYiyPc6py964wi/wtUlXYV3TY9YHncNrx
g8BBYjkvCpL/iVtC/+DjCD+TFBjLUQ2yDt7xhC8esbfg7dvajScPlbMAdVu0DS5BvFm4kde0rI96
rpd9WKc6YQfHtsxDEKfU8wdNS2sV9q0q62iCbEF8HOf6/zg6s+Y4kS0I/yIi2JdXoLtl7SPLlqwX
wrYsir2gCqrg19+v78s8zEzYrRacJTNPJq8o1f7feOj2Gbs0tn8vFGTGkkpy+DeHHu1n5q31RcVj
lPG+aPs6xft0J/ZAv7ruQBvEch/+YZzVXOWTT4UtyJMYTD6ELs3f6TpsUtIE3UG8mPhXn7a8Ye6x
BLdVO6SanwDoM68WinLh9UaSn+eIbcprf4of2OUamycY2MoybIPVPR3d5PuFFTN1cQlsFJWIdJAR
9bgz+LwiWfqECIhkjqQSVZc7Zq9GHj/h3CtMKYZczmrjPzZb9jT18Hb0mYRU4cpkxlw2DWcIf9Yz
eLWkBvyTfrQ2XOYzxCKnHAgq7ZXPs1Lta/dJ/q2tsEoW3vdhkPUPJ1qz90S5NPm6p6avLTFPFyNE
tZwXUjKxJop9bwGhls5Eio2NHR740YFCicfpfcvcTYLcdesNua9ivOltE7wOy9oH7B9eE+Ry8dE0
ZuvijWd3dkIE3REajRJWA/ND14zVU5heI5VFCFOMFinC6pINqyesc/eFOQuoGo0HmYMNtOW8bM2d
OOr+rP54LDdjKJyXYXAxKVII1X94V4FIES0YqOVtjHw8Rx3h34yDY+HvcIAlesya9XvWyNktOp1u
H8r16ntBlsxedEvQzzfsyV5bcFJBJ3FYdjrGwyF8XMJqhBtMhXdrdsczlwHZncr71Kyv2KREfGo3
6gn62mP3o5Nte2viynTFmGBWWuhZ2rcZ0Z7OhadiQxBwYG0h1mXTOTYwlSRx3HTi5K0M4kU2stmU
PKreWEAlLX9FF264FWVN0uZ0Gcd98ByEIHcsB0mf+9imsUpt/vAyN82kcqx//L+cnUeMINmIWXUy
y+Fk2pGHLCSoxeQYfszPNZLGKcd5oPoTrJ7+echhsaVl+Bj5nq6bwDLYYSm3vdMA56ntlryCtER9
M8/Nd9Ue2RMHC/T/I94Xc1aMSWHezln9V89B9Rva0xuKKJ3drYirUPLXYiP8OMEjfS5hxIQt3Phl
wDBwyUdn6R5r6ULA7mNkfxMohDN85nEHXYSTVKbcmbz+hJG3vF0dxpyzYR55dw5v/cK1b+i4IV3T
a5Eedp13TC+/h37jx/PVvoEucwfwWMHHmLPv9M1fVjT71cteKAiBnkc0HOTSsU1ss8lbEVKEKxvx
gY3xMG3p2TEGBcRUBfoBRUMUFt0o+7+ERy1/wzqja/QhBm/5LNTRlLp1wvdwZTcrQpuYdxZaChkF
C51kSnm+7+ohbIrdazZRMubJ6/czYCmij37/iGw8y5z4HnbLyD+CDw5FmXycZtO27KKsX7hf2qb3
pmrMZ7QOSDnagdUpR5ziPDGxR6yv69xXl20ePJOvq7b8mvtobk4EzSuOF9BZarqi3X8NDSZ0uU4W
1ylo8O1tRRgK1Wbp9j+OqZu7ybeq/W/0kAJNzhD/FByKd2dp9oxjhElmwR0G6I0sUzXUl7RadFcy
d0oELN6+ycuwYc+Q22UPaubsahqRnfgrm/MQ+rzWg+0Lt4qvgPFQ08ZJZln+EZqbdrnZj4YdEOyv
P12b9sfhhFbnMdKgrqRGV492DpqvONZhW0bK6V82323G8vpQ301kqTC4z7E7F9wV+EQ6tAlAm9Ko
5wzT4/d0j9elUMZYt0AS4tD+nG797KqDm7TMOaYoZ8m1N2ObzV7OaLX8qNM9tUXS4kCRO8vi/O5p
Gn8qG08fXVAfuC732Urtj6aIjThm6vJC66WUP+lkRdtL9bb3SdQQq2OX5Ezf37+37tT8RiYz/4f/
0vCxxIeXXOzmzbrIMIOvcxXvko4xjOtUiGNIKP8DcuB8YMNhOe5E+HtdF/0YNPy9eUMiyKeV3dCz
dR+mwkegDWg19OqocGdrnnv+20vfOJlziQdv/1UNQ/ZSbbrNyspBeMWbMC905hAAP///iVAukDV8
29rqEIXTrwFysPSI/NKYsfnRMftesiHNPswRh9TxbGwj6h029bmUVfYPz5+5yxkGl+WULVXYn/FF
SNsiSAUFda/M8MbU6N0b/NPXPJSRRxp74il1ntw5/W2rdv8Ija9vI+/qUUd06/5JueZZSXXEX5gN
60iVRDFY5x4QwKfeo/RpTY75KDCPbf4wH2VhvqfOeMtRhk5AKVYUB+ABc/VNyAMcSc3uYS5tZlog
e7ele8THkmQstMFwadnM7c1CxpjDUXzkeCehevWAbmXfi0anzURjmoGgRqfmt9/O69Lnyh972lmw
m/TOkcb9sYplfeLkm2HoCAdxz9DMuraLvh5RSaiNQOrNB7BrDidgLkTp1+dC4r9/GiK//s8lN+Rm
9P3pxRxKOYRZEDuTV15qp9JUIpH5kW5mxCAiTZtCiJ23Y+WkArhs8/dTGor+z7F52Yfr6KUldy/z
IGTnI1vzLd39OpcpIHmxrjJ4Ddxt+mh1Zgk5XVJjAJ+VdL+xN66GidUsTUG6nesVAmC5zqMU29U6
lOwb8TaLR9fJ+rlgohPOmcNE2A7uIKOXVsTeWPb+ipduAMC156EXY3jSJnb6jPuNmL56Sw56fZaq
n11rqxdjg6oqIRn8f4qf5rHLfO4JE69P/7ONtnzGob1eI/vJR4Uka8i7lqUsVxWgdh4uWf1bY+dY
F8M0SzpMLdL5JNna//mBSUWJjfhEW9FbcOSRDDgLnRAWP1bBQE+dAWjU2bte2N3qY96enL4dBHpA
nT3LeFkp0I57AGwkS6BLB7R1PB3R5PAwwHh7uTsc/u20TnHIB67id7xcuGZL+234zwk98UA8iI1B
9Oz0luyrCgs3buyraf2a76ve41tnmZzkFvlx6kEsrbXF5LZO4ltyzO2XxJuN2Af0c18y3IFl6tDF
znpAjsK8ovv1U0ZmXfJdd/49k9m+XobrqV+eNWA8hR2lfVoYYz/GLF7xqYGM/5ERFydYyFU74Qe5
ph/k1vWvG9kKtAqLTSo6yJRdrDum7TnLplawaU++dwqHY4g5qUrc7xCCzvJt1OzWeVb58WMfVcEt
RsOZn6dbvX7YOhr+MMH5X8GwwwUIcoQJp5MBRj6ySjrBxHZ4y6UaG/eOG1K5IKyuJlumppa/m2Dd
Uyi0rFaYOGSxOumjXn5uYG0+w3vdyROzANBish4NhtGDmL96d3YVHFA1/N2WmvLZg9mmpUknhzfv
sMOz6jzxhUKHHduf1+318JR92kNhfvF8BC8xYRV/BChnl1uFOhRrzGr+GPCLeKjrqfYvR7fVv3cm
xrRY2h0eMEtYxvKj86e32mzjr6Pz3Pdt9OT3Ba+gd2dQS3wx6AefuNdPfjdNXUlsEfeuLWcQuLE8
HM9e0KWhKmTI9P8dqMB/KUyM3vvRDrbA6ojFlUnV/xx2cP4SJ6mYZ27lJVnToMM4z/W61zissM/r
/ApRSUj/d/MMa+Ys34c+W4rItdZesgWEhbFl0j8hrv3/2iSbvq+RmO68uUm6Gz24rig7vEHCwtBM
bK5F4JKC4pOTmO8mrF8rZ95reDi/fTOZcCib1hDhME1L9G90kh04Fcrn/WhWHDdF38gQaLtz5QnO
x9zK2NgE1UOif3q1L2aKWh0klxEL6TTnuUTyzE+H1cC+uvcUIspbU00VzKv0ti+khFQVdxfkR0Iu
Tc6Z7+vK9vGYv+4ysewLmi3nWyCtifJ9gkfMZdbZNGf02D5mrgbGnLOXFCyuZZbNe1iBMZ9lExJs
oqkw+YAAu4EyWXmwgtrv/ykABvBsz0WMuahgPIdoC70i1ISul7tYOMflTITSODs9K/EhcVXJI4DC
vZxAT2ukJH3/vHYzkdXCDPFEz52yrKjbebk1PvZufMR2a8uBAPOHfh6yuCCsyf1Z2SX+UtAX38d6
Y8bQHc/nitJ3ASeMppDypJyMvL5+fPM1ZuW5bZLmx7YGW/CDIJfwZUZKJsdzKiG93+Cs1b919h1q
vEpXklEvil4XXcgDkA+dn63sM/Ow3HsNeo4bDPi24bRvU/WxUju+MRna4dxKNBRFH+vpM2yqFt/0
qk8X/FtjoGei7jJW52lbf8zKCFBWara4bIleHzKtuQUnBX77ErO5bmwsiP9Feyef98ZLRpwOlsAw
/LfDg5Ge/9xt1m1OMwdaTZ5Oav9qhzi4m0Syv0bS694GntIIp+PZPO82WH5P7Rz/HCHaQdCamHVz
DNr1R4/cerpPyM1Z2Ih6w1o5+wzP2+C1QELbFrFLUEib+VGCri7eTT+lwdYBwkR7FADtu/ukXdRM
iT/EgAWLqk+wAmPClNPuTO4uwuDuJBavYufyguZWkv/Hvx6JUcud1HpuuVBff7ROFzynIKeMG0hx
/hlMgN7WTjnvC5/Fy0c8/Hd4IeVxnsi2/pnoIIReYUUOChQH7a0G05KlUPKKA1JlHjGW7SeusHwz
n9qKjwOrYeNbTiPG8OwKDoQ+e49r5TyE/Na4zlUbk0zGQIkjFxs9xQEZmsbDrYqb6jGyoWuLbR+y
76OZ7XzjY9W7X7YBl9cruODKG9+wxJ0if7DbqQ/G+m100MkCXyxAOsQoirhwsX1tS7GLQ9+5cd1W
JxscSVaOY5zqvFEyMeWEFCNlLNHjCxcbewsxv89IsRPDF9Fli/kOEDGpos16N/0Ubh/BCqZicW/V
6h1RntA9RaFkwHim06rveJkY0y8QQ4QhqJXFYY7lPJTzMMw7+CmnG6fAG10WwKZ2cePKdgQeZ+Ji
rfdMGs6GdJMe9+bvVQr4P0ZXV0cZBoN7iofW/tySVWelCRLNBXMMlZWHiC+OJ359s1/oGMat1Fsq
72jaw/u2mOAma/v5b0cHEzcbytzunJp9aM/xPGdPw6aGruRlAUJo/WQWrBlxl50mj2vRvFkjBsQG
gF2er+3R+1abZkoeWhaFv1UfEl43b8GvSYt9KtveG8fc4s4yFVnPrQquc4f3FY0hk00OHKbji5dI
Xz/vUbMe74AeVj0cQODxKWSMEXnVm/ofV3z1fvGg7oa7gcgjVoJVJMPPCQ9S/+zNWGGUgILh/A1p
cVuft2QR02O4y8rmtTmS8ZsBTl/YREOSwnkvGIJBo5v9dghC5b1TtthoMskVQpM3ZlnjvG/owY/W
7Zvo2ckwPglyJ9utPnE82r8yVVXxN9cO0/I0+VeBWJdGu18O7nR8Tg1Q4O/1erx50TxomlfehbgT
jeudAkpee2pq7v2KTROZTtUdB+88p/XKbsrzA5XqGUzcGqyDNf/nVIW3uFHF+i67Dt0/yA1J7d+2
d1bFG0zxyTvWR74v1Sj7iPfqSmmb3HbBq7cPgofE2ri5ZdsduoLziBYg3RiBc2hFx4//TnEkswtQ
/lAXfargR0RUZ9sJbiL7KfbMQQs4H/7fYA+VfemrWK2nyXRdRkbyxoiqZpjcYvCmxr8Yuc/mAYNZ
x7s4bQOp55CmMp2pc/OXDZzFJRe6wrZBw4We+8Mzn7JuwUG6areG4SXzvjb+8O0eCG7uzgEgpv6R
CGrQZT9Glke+H+9pcrk+KyQXCky42PAEhYe9iL73nbG5WeVGwB52Peu9R6ri8kljSU0B8zR6z041
p0EhUpk5zyEDnMSs4Vi3x6wyKRQl77/5z5vWxTyAVSfhu4chSHJSVoUwLdPum9t2T41+4B3wdMGW
KfHp1LwQZThxJZ9vm4rcvx4891KmDdD8t8D0vfwGrIu7APp7mojmHkFRt2gWN0ukpSijuDHq4q/I
iXIuV3b/tQceUvnQGRdwxwVKL+Z9suPDmCh6Qc8eq0qzjAjULd41Q97jBN3nCCXcO9fbWkCnJlj2
wpdhplmNMEi9zQDePg+5wzGjTVf6xOJaBed6rnACrKkX2/2YzTxHUNyHLTWjz/S9vR5P0KsabHHs
alennIiU7viYa9VmJzQBsS2qSW8ffndsYZFxGH3kPHA6vqn7pNVn1R0xW0RGXv3JH7dRF0tIdm2p
SCjcTxUOc34pdDjvb106+C5kZbjGr5GSXnKbwa2yJOJrWATOyAcn+U7/WGZbceFCTPVUbByZ2kKR
7XyUTb9thN/qXWt7e/X13kt7hE174qrG58eKD+5phLOY6TEzY/TCH06DnPjhfiptlFcees2wt4DX
/2STUo+YINX7DSSfeAurazsiWTx1711hXXOWmWGyiAzzJoydw5gn4nqQt22t6YudcI64RAFywH7r
JJB7AYw6B7dkGIXfQ9Zb1HetxuAuB6zsRtaGaj1+Trs7DznBi2kFvTDC/E7ZWlVnd3ND+QMiQvGL
2dqhvgPIQAWgGq3BmOG34lNvBUJEdGcKKrvuve0nMLyoz4etcBvlUiKeS0n2DzrvKNX2cVwT5yFC
XpF+A06IZe5It/HuIrCPH+tWRYClAkEYHKpyqGBLNgLNhV1IQlKC8rDo9wBrfOUPEoTOGypx1kkd
D3nbsE3eyiPCE5hUQO8FZJYVY+gXvPV0NoKkDkulPkToTUc5maOpiiE+pCIqbwqbsh3R7/ySw8Dk
G0BPtXkS9GN/s0yNcp+yjhvK87ANqfvg4ndHBd+ADOA04UmYejgNCKITIwSmPn1lYn3hYTyIYV8U
pz2i7QF5PZS/zmNQIT//L7o6crx1WggBGbzB1p5kW7H3hiivo+8ybtytXDcMhj9bXaUzZAF1tGc+
B78BnHV50GeXJewSLkCWj4fvtU3pIHwNTjoymb4Z61Ct5wx9oPi+LnZhnOAqbjxbBydx2W/7dGNI
Y34d8KO+W4i4Xkq/0QesIjqPMhBeNN4nQTvJb3S5AaWhbYBIGq0gCpcm2EivD5rhHbyriotmTitB
LEy0fg2HjhsMAvo1/CbrBVOmjVOQTyk99WQgv965bbf/x01ciACt9+AMVOz4xAwBD7wS3JbuRLeF
yVz6snUqvIQYiS0myJBeqAuC8zhiHfiKdw2S9YQswn/tquxxO1IEzckxTYoKhJKHD76EtjG8bv4L
+otpcouhA/7+N/Wmby9cnHZDscBjJ6U/JvF2nkNoes7KrLPOU54cbUf8t+tum3yosRXfsCsGorlH
89ps57id5g+9oI0Co1obkMXMHbHPwNqzoiLWxLEr/+BAv9+O5Y1tYtieligT91wVL/VFLPsWnCdA
YlCCrYO3VdnhjchsxqAiwK7rSB43OkXdEy+Agmp2wySPuEobcusE5qGBs88ujaGYFJ6CMiyiwfo7
4VoL29zqqGY9j90sLxqxVV0EBFWJex/SbCirlYvhmxSDLFS4+9jtJVHLqywmf/eOUtfRtBZwDHRs
2nwTwGuHq1PsUVI/WOKGMFIfTQqyl3XiUSPhREkk1ogfrPGOU9x4Orjs2bj8aselfty4WkYL0/C5
PQyBh/PBHvVTiDl+3PncY5FV6cr2XTfTm7G9/xsThO4ljHr5UVfegPJiO8Lj+aq8SR+8YAN0Rbuk
MLEB9JbE+aXTkRscZD+aLpIiD3TaKyAQh2i6WsXZcTmsM/7zGl7sc28rPZ7JQYyiCy+jTk++SLb+
jHMEIik97bu8+E7c2UuMokAVqqmT6MxBkKpet5VluVzC8NoQRu2+8Yd5y71mYPV+kzmbRZdpcjy/
nIQ5xFmmscrOe0uYyctabc2PsA15dZtpqX51aaZAMGwYfED3oONqsQ37rncAw5OtTfSx1JyQ5DML
HlwxQwuvPIXppwJzE0UllvnLEPs7lA3c0COIYIesJtbJM9YAC+KGNNraM+y65U3yReXmbjA16I2m
1R0xC6xjkPHBHX+IyWY/2j2WX6iGw/4h3N0G8fLA5YO/Tf1QJJMAY4vcRnLTNvPJvutonsQN0i2y
De0Gcv26JlfSgkl7/S828/7HQ4szYDaZsrOmzjR/QtC1zT2hiDT8Ko5VeBfsWql3g14yOVfkcoWX
RVBfbn0HiPdSHypYy1kFG5oZ3wycoFYsNi2Qkv22Non+jjUvj6jjxPJj4Jbtj0F5/Z+T4eRcjDUm
M7yRpEnftBa7gFLMGykj8qjc8KrOCkgtRRM7Xiq5bS+H3gb26UViCqNh6LPST3e4o9rpNXCdaMgK
kJL1FjGH2dUNQqbVlM42u8+cGIGWTWJe8BVl3xXngXXw37SlFnJqTyCjl5pH72832qXOA98ePijm
ZudviP74EhgkZK6ICBnOgdCeKGOrw1/sF0gGANH24ec6aUMHXzd6EkG0sNo5tyET/sjSV+K0AsK2
D93UNj+F6fqunKfMc09dsi7TezJXY8wvLYBFCUjJ1Teup0ODs9Dg/tGVQbiDGD86kFSZ7Y/SzoGb
wtys+galEJEJSRSRpp4a0njKxO+iJ5d52Hz25BCH+RpAzxXGVVwQ96MjJhReS9ycRdjiLZvhuYc7
XyDlT+PjdH1ezEKCLjWpC078s4c3YYUb4XU8nmc1D9pwj9oc755oq/GCwy/eZ8j2Qn2qeFCBfVHa
/2j72k0e5riq0SrU2qtPVmgwdDdz4tvdWSVgkUjmHg5nuU6omGJGBVFwCEZqDs8BV2u3QpEEATN+
G3siYcptTGtbon0TApmJBMbaZK1Jz5Up6KA3Jc7PfRzYpPi6frlOSrDuKjkjg9mH/i3tJqCJ0Fq6
iCCo0AR91vyWy2Ptk+WmgVz/fagG+CwBO96Y4+qOQaMR8+u2Ndn2zQrr/YuViKvTAv79X3soREa0
SsFlhUziKz05rCfOsmNOSqwIS/jE6HVGThOfOGmo/uFFiDbnaqLzfMT+0F6yanCTW8rn1pWM24FP
i5AzG3F0uGiI2OfFuWZsTC8Rv/gvl+9rZr7VSXPpESr3v9WCU37OyAEnnTfJ6N9AC9S3XMY76zeO
SrPuqoM5ZBEPlv3eB4KcX6YYND33xxSQT7WpZ++om60pokymp/R6O5ZrGAXvJsK4dbiwGAmu/epO
9LcolzuLKDNSHKYnIG1nnvCxe/AQmA68gaAcJw72q9tx2ZcHofn1n494db9Dnm0vWRpkH/7ow3oL
RXd0waddHh6Eiu5Xs2ROl2uITVFCBHnBucss5AYofI8izAKEr3OzvCQmdE1Jao7lpHMdZZprhHMG
4bIy/gnUvYP08xof/TgYfXPXkWmycC7n6RoiH1zrPRmDyblvAgaBMpuhgYvQ7bCr84XvHP+h2QB5
03OVxaXp3eihRwMmXvYJb6OWHOtBrQWqlOah19Ybn4LDLJB8ahfZJXCa5uqkr7wXlztMzPmcxrf/
zdlUczzsSv3PTro1dxYMeHpiJNmvngZpxTw8upN7gXplHAljPfvPIFOTPjls0pLqmrZvkzJdmAeV
Hy2vB/gv41RXgw0zhFvnzZtnZ7vfew927uC4JHoE/uq3M2kCUfjDmfojKJF1WaDjuAnS65ZiuN1A
tCRKxWDb5J1ptcPXJLPnlgUN+Bpi1L1B0Jz9ClB/t2e9hjw3WdZbpIxBsP9dt2ynB3Yz1HONkoaH
qtL1lyOXbHtBOg7xGkKrLs+hSHdUpIBF5vkI1u0DQW23IGlFuZfP2xEPl1AjhjrVOnMUrs67UsVk
k+35WFt/Y5Ctpl+aQajm/mRyfu3SYVjsI5+rpiwYNvOacgei/8aAwkjJQ6M5jpkOab8fBIe4zxrA
CMmEv4bhfNOYjQZVo4j7z0/2MAQHibK30evd33O2JD8DlPrrdc+bfw1132bf/apFPO4fQ5vdG1fW
/bM9gitilTbpfPGR3aLxDehWhfQhe/87GpCl+2WZ5+zekwn8Qqi37nvEnWn86OjVby9MQJV/8juI
FJKKss0B53Kqhc02rht730bgUSezxtvfjFa7FUpISalWkzsSBDuz6leep8D+8X97atEkDnncyBX5
xcgm/LwDIE0lXl9jlTNpDGS3yqPfcmSxC+6YRNKB3durmwF718bUIg9yjxeGsWtC3VHpIln2CShs
8tegqPnesa5aZzMxXcSpLFwK7nWE5W6wnHa4b4B9NJS3Fa9gVuwNGGbRzUM6Mb/IeSywQeYTppl0
l6/DtoEvrvrodT8tmR/5hQcs/qvpTG9ybkAD/7QmIgkf1DLxewwV5s0P+FogoZaZL9VrD0Z7nHcy
Sq5PYwYox2VG2xdHrMb+HCJV2ZFist20OHmgiaJf0wS3OHr3JEBTwaTrDZfOUXK5M1vXvHqLHFSx
qXZ3ytWi0oWRDdAsh+DXTwcJHM6ZsPMhOI2yruWt8eZW3IWp3JhUgw2NJl8N8+fYmP1xxDQBi6+5
n3BXte3UsnSqUTF6Z/st9yBt/87Fc3KDY+j6MgcC+ZCdpfxtoqT/gotMX0mnARJf/Qr5PQGoD74b
dU89l8/PZpz0crIwFSg8191/6RmE4byhu1/CjSYEp4kFErORWXRR9T7yZ3dV29mMKsjugSm9pFxT
oT54G2ZaKRAA1LhnSHWYmEJ/Dem2cSyxL8jh9jpKv2qb+fWpbVRnC4RxSt5kYg6+Bgd56ynuEVWw
SJK5h3Xu3MoYPrqzf1ZOAN6sokdcOe1YncNj7twnb6fOF9AY/vItaNbquHRI1n+hkuIIwt+H9NUj
+Xh5koj0NJBV4hlwlrSantZ0p0irdMPGbrNp9Fs0XZtcgDpgy6ZaNbdBsmccNeBg39/Q1DXS06R2
T0mULMMJTSviOcUN5t3BZLmjtMNg8HbwMu+/SavpphonBE3+XPFD7Y2pGGQmN7xNk4EqGyyT+rUN
ju+eE9FS39nbKbJ8SJakrunj+bdHQ/lhRayWQmCPE5zcSATpzdAw4J+4hgolU84Y4Q1V1VPC3YtE
WdbGZvhr+3R923dnXm+dxDXfOl1v4Uuqj3QPIZab49OVhrOecPShAgxeYr8W1PnR3UHhKhGYtyNX
uXLOzscasX+B3VoxnD3Heg0nDGZ9Fo4zfuL4wT68u+7yMTV9O52RaqFXbrcNaH8a5RQxn4/uG9Fp
Srxyh2N+sKFwU2fTPSv3g76JaiJwua5Z6MM7o/ofog6NLZ1ppZARkI08yw1S5M8DK+Zji+byB6YC
0G3hLOa/CVo1naddJu+SYCJFO61WwBx1dM0d0AfPD463VhWp8KMPgsPbn3uTNkmuIExEvuzIPLi9
bo4tD3vRoMO6kof3Kdkz9uRVirky0R5KcY6ukXKYwPFBUNSO+5fGSeM1PIYa3gKdxN9k5dr5W7KZ
gztq94iXc+IjFC8q1wbzJWBMq668ftYUG0TGaXYE0xcO9tPfhhdR3OqRszXARN/vS8cEFNjVmcKF
xsxIez8MUBoo+We0JSgKEdCPPgvBqVepo04yq+0jzkkm/nPwTeKzwsTo3skkHLiSald/O4smW4NT
bIK9u+kTG858XxE1oj96zcXPJmxTstbgX59bBklF5glcCCC9nD7w3uLoi19F0JRwo1fBkXSzP65E
eZWjHO+bx8NV/Xxy4hRtFxNJGPLlhiO1eZy3aj0vHMuom9QBdIfKPVDNLtoDY1ZoX1VJosiUobjZ
kfg2jN8c7tXEiJ1w9PaRtgj92CVGPiSJVnWZCP0/0s5jR24dbNM39AuQKIqUtpXV2e3U9kZwOFbO
WVc/jzzAjLtc6IJncBZeGMcsSSS/9IZQ3yl7tr7bE9rFTFaHUR5pLE3zsY29sfqWtroV23gAI3+z
osWqHbYY9EBo8bnDThkhLC9SC9c9tdaYJPdLbZU/KI7nZ+6zND7CpInvjVb11XGcwti5BSTufUCe
Kv5RdP2MyBkoZwksuGiw/yqLOKKkRMJ7k+uB0AyqqoipSoCdbiEbQEdifBvSZCopEw8opmHnV8c2
oRkgnrNgqj108glilRUfAtEld8gwL92+JdVNH1oqjEPR2+hueUbdcFtigfgLEx+Z3AA8HF48GcQP
kkpj2gFH7P4LlalfKhva1YPrjU15Whqze6ezyU6/mHQglo9LOIz5ye3msGOPwiLZFboePFKEVLd+
EmpiC5ef9XGyUL3dZjLjliPZ59olAvboilI1tajRWoU8GmMvjR1cheKZBnb8qzQG40cFjI+6rmea
CHSwz78ZeUGGqC28C07MjFS8d6IsJX1KpmiPs+o68nLtGIAS2exdQ0eh2NUmMF247XYq96mlDYeu
/aK/F1PE8M4aYAqRvdTpspsKWKb7TMfgCQdk2OyTMkCQHJN+EV90D6JqZwHMzo6m0sF3NfJTmz7o
UTxiHvcIawSoVT8Bi1nVcMDydHkxd75D7/uQqnmqQTywl3IIcUXzOUoGQzDmWRUIG9sZp2NN77Pm
Usjdb3CI7XfAK8R3bvVBrViqNDzQbKyj91Zk9hXYfmJ09y5Kx5IJDijTYJ/k0zwSfpw4PVkiFOTZ
aqa4BOZelDuD9vhLWUeyP9ozpRYzrbDM7yOBiQrcvqDsn8zIqdrdUM/DXTqkBXhTwJGUTjaTwHuI
F6UJLDZeGP7ndoWzpOzifjoZFu3tDR1W6ySqTJngvCbYPZA22mSHIFBx6yRFLR/xnIiagzLWNkw7
ePETP6j4Cs6Y97NZmJORr81WREsBp+XqvR1MDD36ZeiA+SJpDytmLOf2JtGll+89E4RaCt8OLD5i
5e6RO84cTkYEgBVwhNdyO9Is/wBAfSZ/dmoR3odNX3QPo7csPTxIvYBeMKFDMLro4Ly0PVT7Iz39
QD/zowr6t1B3gu0YmPbHoGSwu62smHJXR5EXAMYruIy9CMjgbPbQzgfgA3eBMBx9KCA93KYpm/6d
NlFOOlGnA9CnxgJEp2rLCF6ydOrphxbl+MsBiLD4lF3NdDQY89o3wOVJNFWR2geg7hkbKYnT+760
RtCpYOQ/wJ4C/cU+LbNnkk/vB5DHFN6wDvt6C6VLULEiEBp9UHUUfgNnpOdDhZSnQyWBNx+MLanF
oc5/l50o5dmcO3ruP8RYNeMGPG1yT4+oiW9wesgH9LjS9tckIrrcNIPA/deIBrKB6oKvHZO4LwfT
6avlpuQoh7tMxvFTHOYJDA3NUf5EdC7gAoAMCO8j0NLuDcDy2N71KXRUwJKMcXfB3NW3eWYnwZYO
nvu5RnQqPcIdJJPp8zSpfN1YaXRjibjEXRNjCAg6jJhQz8T6nN5swNx722SyrT6PZcopEyJB1BK5
NGwQnMLsuj3dbjd7BKiL2r6aZtgps6jCR6zjSqLukE17hgAy2OfJSIu7Mmz3I77qJYiUeh6Dew4Z
EIu1mHtvhtLqT9nikrkE2uWKUA5EJQXZ1921Vkvo9+yqVHf9pKEdaNoAXL7WqO/HVC0vceOAl2tp
ynvb3A6YunmpSU0jkmF+ylmHtwJTIeYAV1QiqdBFvDWBDzh7G+eNcZ/b8AL3hSXpUJQhfb1N34C0
2qpQyPQIHCd1DyJ2c3mcDIalaHIVzdF0Y+C1dTvb8UmqIJaHIY7sFT/mJI9dNwYlGLdUVY9L3sTF
O85vqfzAMsbJh0hBuziT/WOkYdJuyyoaAIzyEsnFka8SZmX19ygETe6NVzXFQzhDaPe9GdUR4C/p
Qg0Rzy7olyD5tcB0bXzGm5RPtKS82HzKDcetNkispZLdlizZLu8ip9w1jFG/tzmj/L1ujbLZ1poe
EinWEr5r4QVM3+rOZkYWk7Gl+wBwiDpWA9OuUzU0mswRe4RfNiESjofGn2lnKpEUx6GXw/jUWWWq
IPdl8yc9ouPPEip3ISzYza1bTqF5NDtwr5t+CRlPIPnAxV6E8BXpQ9VEnjwFCrOZUmXxQ4OEuQfN
uQy4smmon16kw2YbiimKt24z19Y+R9Lanzyuzy1oS2ROnUWohvg1Ne3HdggXxZwKd6WSpInUugn7
+WObBu67kBGPReoApH9nyg5PbwtgEnjnMoL2XCDfDKsjc9px4wS6/sYohLG9V3g2NayMgBrycmJ6
FuSF6QkwuZXuha0XWjWqlzFTMEjFe+RzQn2wGpr//gyUhqZVAfyUFCw1W5qBwOt2tR5jY5ukLbEt
QPlR+tMCoPzkTLn7k5kDZCzaQUm4t6d6svdLmc8fOcWMEyFjzhvXmkvraBdo0SKoMMgPNfjD8q70
xrm7CWtn+MQBXx36hj7c515Z/rQ7e/4FXDeGQVYbM5gwl+RZ9SA+CRou/Kcqod9uemXHxBtSnXc0
pnZptlMYBMu+sW3qJ7b7UwlG6hdDdG8HBnDlItGZbl6WeVgSfpwiFx4pN6CWDGH9yJCqJj2cwLz4
ZO6jS17eNO6mDBZuPdtD4mEL9aYo95h4OOBfam6j3RQhC78hqZ0/D57Tvbdrq/0y5Xo+ZcgUxTc1
fepbjVLaSmIdId9kGKmA49Xo/9PTCpK7Ggzci4gatyC1LK0KGDYXN1te19MeTauAjiZ2K/rkjoab
7mY7ghrkjShvRC5gh2MF0A9JB6N2QSS4YfGEUVj9Bbnb6DmeU+OL1RcMdnJNNLlDGyuz9zQqB2cL
8N2908kEkQTHHQkQysTUz041AIk8EONpHYIy2gN0T18dhN19K6fqu4n98bjvJ4kQAYIKcMa1W4bq
OOHf4dERBHL03M3Ko8Aj9mwolrxPLVi8GN5M0CtkhgLngwOaOWFEI6YPOl/qz0qm2E7ZVhl967j1
pn1G//l7bYD42gAyDqcjqvTmN7YEyqGUKSZ1kR6nRwQm5KqYtzgSH5EmTfet17ftEz4vDaBqe7F+
qHopqEaYwxW7UqOmvQsXXb2PUf+x93XVh08xElI/CeZa7Yw+mwWFtGWDrC2y7HvBpG4Cgl5r6ppl
lKDs7JSRVjOUwIkWm2R+qeCsgo11U+ekBcXZNgJ3T/NIoMG8UQ36FFthRUw05BR6aFTEyBl1DGj6
YxqWQ0CYH9ULTuwj/BY7dx5DHVILWYlnvwyBFuLYl3p6l8RZmN0qgCu/lB7il9aoOMs5Z+t3i3Tp
dyje5XqLNFL0SZdlMpzqeIGvoUPtnQzPFuMD/DB8vgZv6sFTitieb1wF6pTkcaAbUqZ4mG7SblJf
5nECJjD1XhccU8bStxakvfhQ4Z5ikhq1a9sYQqQ8LsYy3/V1N/a+gILn7VRK0QrjcPT0LVPSNucQ
1vwKoy9pRMPTTFJmoGhK7ByrS6qHIgyQuGD3mh9TboviCGQLryfDTuf2OVV98pS28/LDgu3gTxas
ynVOjiF9N5R1iGv87CyQk1wa1l6gPLGVFVmAX6hamkBRDDTnZByl4dFBm4GhvCPLcDdJ8ssjHfnI
+jq10/ihlIPRHiA1qvulC/PmqJCE+BL3VBa0V6v8GUBnMW5GhxfHNkCpYEvERG1jDNTyXGa9M29o
JMygdxsDHbbQUqBZemOm5KHan8NTSI9yL8yJCX8S55YkcRnqn51wKRI6oAXdphvVJKl2luBd3ue2
cbAhEPwws8xWvhyF/V+/VE5Oa0WZT8GS5kDuS7d/WS2kAYtA/CdVkIXn3CwALbF6RzXksUC7Cigz
w6T+Zq4GZzlANi+eXBrgRA0USL+NEOhpmrtO+81TeWT4Pe219zX8hGQDJTp+6EARJ8yAKvlk0Qpn
l802swAxl3FwD/8whueZNt5ja2XZdISXiQmvWCcyIGjq94bV0ZgyC+FFe6fLao6P0XT9ozeGU7if
xwwrsRbl9/LE9UTG5eUWhr5sxwzroMlNM/aTRkskLsCORCHTMW6izrWPlZAO+J3fHaJ8ZYbS2yBM
bWf43bdOOQ3suBwUE4lTxCQGDZceaKDFzOp72kTeY0J4Qx2GQPJVQe9qbuIoCMXemDT9BxoSo73X
aIzEO6i3+lkEiwXk3a6iHLuKRj91Uc0t3/YkeUZew45FEgfcHo0LBnIb5gmhvVvSoKK/Jip9MJlL
gXEqItvZ9sxe6D+aZvlMkkYiN5amBdWt5Zo6Lo49P2YWd+hmmBmjjU4Sryl0Q795GVRCZ6yMo208
gQPeDAFmSrd2ZWbtSkchlfxOTaM1iiCOeOQ9E0scx8QxDD79/E6ix/U5KOsW8YXIBoe/xNwgB1S7
uubGpIJ5DkedQsN3qhiIEISqYVMmwNHvaTvQCAvLVn4K3DR46sIluDeZ1AS3slSL3qK5YYx7zxut
fLPMlppvq1CinzZ1Zv4L98HqixH1wacZ8Ojipyhy/WL4EWNoVgCB2NBVHFAFryN6Y1bg5XfIQ3Pp
2nKIvqNnFOkjonKYJc5zNivKH2QRfENX9WMQ1RYdeEXhtXcaRn18hqiAx+SowD5pAxA9fHy1gGZs
6oYZROlaO1nk9TbFbNA5MRZjVAE6Jgl2ctEu4DWQznhvpFlfPMN56J/mpB/e2XnZck0DaG9B40fT
50au9Qn8keEGLQZgY26a6/GWOy4w37MbIVKo2S4GIGuOY+3DgGYJRFDwaxsK01V43+zG28CdwEo6
hoNaJsO7fKvc0DLDTYrF0n81E/YVsgbTeEPTfvjSWy4IcOqU5jnqKiD7qOHclqCknH0wM4JDtymE
jxbYYfwzrHtr2gEZR/pl1cwQmwXIR3Bw6Lt0CAbY3mcnENEnpNrL9+kUc3BiWXSnWZWmyRgmkrcQ
dEKxSdg0SP+T7yR7J7VRlZhj0zuWXmLfMZXtCty4aXM/Fn0GJodGtfOh89yh3VS93XAQgP8EtBNC
IqYkfWwfliCuvU2IWJWzba1iZXGH5DV7I7SSF9Um9XKoGbT0T/zU6bkhOCHMb9QeHVTl2N1+gW4A
npLYpXhdDhPOXC7tJySfmP5kmVv9aL1BNxsrVC6hIuthbgDiADMimw4kYLiaI2wTO8jjY2NOIH0Q
xcG6g26Q3T6IxYs/0OpXzgMbMUMzVKg+2Fu1Q0yj+c/oPOxBW9O0dOpwb6YjijD8r0O9R/4Y3YJE
L0jhwWdE5J93C+eK9hGNV6QddLJrhrFLDi2SthEFVjQ8CDGYq4iAG90vi22478NAzh/y9TDSnkio
cqvSUx9MECDIGzhVehs2bmajsOO1LwNDz+mYw7F/yAkI2KkV2MKGjJ1KQkM/fu2Qhv4PxQR5J41c
Im2k3cDdhhIQ9Q1MNhMF56qcfNSJnJumwXJxA7EFVMRCZsV+pc53vlo0RD9bIDRJm8Ac0dCEvqnf
K5HZ1X5oBoXSDQF520Iy8hGiGOojfxelm3acIN9kQlXmzoZZlB9c2c9fMz3S2V6GyAt3ggo4/0pT
1t1D8V1bOnZD3kx5Z9gnAIX9zWAP9JEMt3bIS7TjfWN6JjJI+Fa0xgfUoeFLZKP9ASU28/3UiuyH
wT750uZTeR/JcF5pIwE3qBPMxQ+I+ubKULZol3mI2P0X5QZmdsxf1LSZiV+3Hjt9vs1knj0ZaZI6
2wVccLJxNFCDF5QxQthu+BDDTkOemb79QqVInGHYvOumanyekmTpnkvGdfCmvKb7lNOTBBqKEP0L
CIvRPQIfs2tQQAU3JaaQ2tnUNYXnaTRLo/3KYNwstmKM6+qOvkZ5U5JfLccGWIzYR2ZoQGkAwoVI
Tz5F78hDxFcrDMg+iwXYCJjtDgzcYiZ1h5wOzg+bmrlSSVvZrpLjsngzjLIiI3mulOmx56JCkiZz
AU6HnBKOW6BsreoRmGv6AJmmSe7GKnOAApk5oKs0tAvQwokM9w695IoUcljnoDUqjO9QQYO67lix
W/igZJS9BZcVfEOBK0yeqt5pkgNWGKLYN8IbAWW6on7AwLmuN1Zs8qsh2ghxI1zg36C03eyYWXkW
3dAgLcnbsCcaQGW1s/nSuZXxk2q84O2OpX43q1wCvZyTRm2Qjezj9zXQr4MdTnO/z8RExb+IoQUA
awflAVRd8mShdIRUVFlWy0Nc1za2s1BtMIADfRvmD/8DMlAZXdyNvnKH6AZ5zkrfDyIOvM2i58na
/Y8I7EYCis39JRhwyrLyoiqQ3JFFth9RBZ4OoNDNkn9qAZRQJtV8qpq50PusJ2LNPR8O4kQ6XlH3
vCAkqkhwkNdE3ZUaZf37P6RxGX7ODHqq3kcw2txaTmmDCwG/K6gzr4lDr0KbZ0KiiITQY1VIUfLf
mZBosqqFwujp/R6ZhF2A6NE+VsJ9mBGH2dIh0l+NYKGe8MgDmWmDPSvJxiECJvYV9c1LQpHaxjqe
sZDGlulMEtRgS9MuM3u/1Ut36NHDRCY7Ho5vi25e0MBUGnE4V9irq4N9JkdphLRxZ8oQvw+a93zA
8LMNwnydLRo+/QOKqDqDkP32otbFt4wAvgWeGfOgc0+TAgrkGNB09MdhsJ6AMbhHKSxjKxnIHMi6
UC4CX7PPW7XsqjGtN5ibettqLK+Z8l7aWsh2/Z8fsmqS/rG1UFtqdKN4yUOeo74HzMp1rfgWuuhw
xaL14ucEroEh1Crs/pfCq5pUpmXT+4r58dF2bedBIRt3RbP64ipaat6WbQNsO/ucA/iU3gIh6gvc
WelOSedUjo2zf/v7Xdw0f6xypoxtd6EChTX1fgUp2sehIty7TIc+o8RV3CQNQEpyvuHKebjwqbD8
MTExtUyNr/DZo2Eg79FolL2v0UPcO9XcPfTpGCDeBu3v7ee78BbBgoKqUcCVUKs/E0DvEVsCD5L0
PkZ1Av5sp9wDUEmG5/+6jmA3mDbuNxZStOeXTVRwnQNiYfclrf1QLgKo6DKFV/bE37q6rEIaaUsN
R/IvxVnEGsGFO+y8ALnFg1vW4mPgTcZ0s8SJ8OkDBuKKNfv6/V9fovhRYSnJ3aURkD/f6wKrE40e
UeuTIvSfIocyw0iydD8VKkRSedX6T1WJ+lsgxBXh299GHWdra0wTPIXmOH6rev22f55opi4QweLF
7wZDWX4K0BfpJWl4FMBVIUp/0OAO/aYnHzsxFVA1ZYrl3PQ97IRDano1dVUAp5gZPbotTqbnfAsl
InBOBXRaQAQ5OqBMWl0vvMm1wxS+At69yaDk53vsoEDI5miegBTMFvlBN4tdXbk+/96eqFwTGCSI
GYl3zZn7oOVlZRzHYvYjN1UfEIoCx7BE5ru3N+ff521dZd0v3NCYI52dtyY1UslMY2ZUhcxAZIwd
5MJI+GO1tMe3l7r4QJ7yXE8ioYgs0+tvZkJVXdxQsxR+2ftU0pldoYNXTvWlB8LkAgc5W0lFo/31
KghIeU3jSUwGARNt59ZB+mChqIOzcM1t8MIBoLNp0lul6tFM5V4vBba5gLfoTn5IgVRusnxEH6of
V0kjBAxFdIfMavRt9HpgtyIz5ujKxbL++2eHwGV5S2ooq8wFzi4wuqlJ3st68mmXGLQQc+a15QhM
j47DbV2byU7Z5TUT8gvv16UD6OBUxjWDc/Prh66CKk5018x+YsRYeqgx2+umH/c2sjf//ilZavVJ
kDh4YCT5eqlQJYjIp+zNRE4vUkw97C5mvcqW+ZWVLr7JP1Y62zRdbSAh0+ez35GEPoPdUg+FV85Q
Y8Tg16icMJN11eHt83BxUY9poo2RjknG8frx4MNRQLsQOlrAG985MeGPvKJ4cQth3edWL77NTF6/
v73opc8niXmSlypd81wvHNpayFAnHf0QjstNncOxMiSMB1rUzZWXemkpVwkJFs+zBIqEr58P7WlK
1LGa/FEiCj7KGvJRPPzXT6N3JRJdeJOAJ0yHsQexAA+q1yvVsyyLwVKjn7RD94SKqH2YMQ/5yGi3
vnODEPhibP54+0VeXBOrIDhnxECQma/XjGc6itY6Hh2ABedMfdvsNkNifhdPCCehEWAi/zODJpen
txf+O9DblkU8wI/WVKvBx+uFwcIVKbpINUHPiaBPM2zP8MD4WeZ9+Z+NSEl45Tv+fW+zoDQd4ixG
H+rcNKvh4I2RaGu07I2WmhEtuTyN2yvf8PIqpLQkz4K7+2y3WG2BuuPU1X5eTsBHPGD777xEiSsP
8/em5GHwonUJreLvz2bROpVD0DV+M6JnBnqnXY6KfuK4i1Av/vX2p7qwmFqjN65cSPo67tmnYro1
6zqOOh/BHeO2w37wEE1B/jCb1TXDpXWLv44FNhKcZEPKWk0Vzp25vNFxGCgErV9Vbd39RK+ZKkr0
c/aAQCGo6YHh43ADySd4wsEoo9K1CPVvP+6FT4gIEseP2I4Z3HlZggLkEqS0VH0niPo7s+uBu8A3
+vT2KpdeKtmKRzWHf5BzHvXceCmxlyp7P8pFdAiW/BvM3XyvJWjjt1e6cNLWs43Zt6Z4FefPw3Bh
jKxJN75KFvPYT26Y0MNGDJqZ89AfkVzt/t1ympoQI1+TEojQdx4TqhIzBRtpAt9sjOmJaICqkFq8
WwEx9/D20/1OIM+2DAGcuMORXvGr6w33Rw4N0y8CB4MokoT7md+shnUNE3PoORtYFfKmdZryP6ix
4zfMCMSee9D8IJD5vnKfXfiebBghsCCxydvOIxLI5knUYsUtgOn9gHYtY0o3bo3TnAOvf/uZL3xR
z0ZwmOsMVyTC4OtH1jrPVB/HvR+D7ro1xsr5GNR9DuGvpVGEDCQeMbt/XVICIOfqlABUMBI6uwNA
6hRFFietj8UESg6O2jN7bXcmsufbYoSx/vZyf59BlsOEEXMVkzGiPstklpF2V9S5jR9ZUe8jeFEe
DZ71yip/fzNWIe1dDctMenVn7zEDVyyDMWj8uPOWB+R23GMWeoCrV6mXtx/ofCm+lKkVvToij8I1
6ywuGLVEub83GKA3Q33TlnYLUlWXh9CJ/zVh+b0Uh9120Rz0/rJsZAADiqzJTB8nkeJE0vICcXBc
WVnhlfd3/pXOV1r36R9Hz0LAIU27EoOKqBoPYx+onTSQ73j71Z3HhHUVKDQmZbpF1XVenwzJbBEp
esu3yEZQXHXUJ9v2tE/OrvdDZyV7VCG9ezxT2v2ExuGVw3bhIXHqsjnbFnkKpdjrh0yxSsa7CMlI
AejipjDc/hSvZIO3H/L8SPOQpEMawAtER5dGzutVEPNSMuZm8YvUgZuew0ONkfHERyYG1Y0dzD86
+6zr/e8cRbAnoeG8Xq9fDLKhwDB9BoPmsM2XNHlpGo0e3dvPdWHf8+bIg1xQMuZfkWAA7TMbhRKw
V/BwhTWdLGgsdTRy4digb3BluQsfC+QpL5B2mAcd7CwYOGUNbhz+AWWzAwmpTpI7Pq72334oe307
f8Yc3h4XPWWHMDVGeOcXh+hUQjELCo8T33qf4rKIaHDIsv1QVwYYMBd3t5ieShgdCtnOuF/UQhBu
F1Qywa8OYmuEsYXgidvr+BB6ZnNib1vttnE9EM71Es24IHCtQktnnveubIrO2CGoo54WsDq0bjLD
lgc1prH3BWHmGTWUSgzgr+ETCIZiGJ3cTIGZ9lsUZIpoi0uPCXYcxOd8Jf5e+sAuTm2WycxD07B4
vZGmUKA7g2qpH5lu4i/wDTeJkZU0EyCbvf3aL5wR2qa8dqzcL7SSkgQhC/TkF2SzouGzxsHGh442
7nrZV/9N83DFbXmNMWcf2WZ0YHNQ1v7IecHgNmNfLCbLYdOHrtAS5r8wmnQ/hjhVbBG/FY9oe+D8
nONX8vaD/k7+/lraoVShYqENeh5t8yxM2roGbkVvN3Ruq0LGL+AhvOfBcJ3Va9VF0y7qw8elN+oX
kff1AVy/+lAHpfg8ooTwONAy3L/9qy586d/9XxDqvJS/2vX5ZFlhnEpsUCFon8Kma2/Q/Sg/gqBL
rryAy0sx2mL6qta+3utN5ckFKQND8aU7E83IsgGt48TFfWkAMPl/eKq1Sy9oAnG/nwXmfBA1vupE
S4RM4C4hkt3tMiOKnmGcd09vr3VhA9tr/aRocUuMps8eq55JQZLWXXzwAUv6KSS3+zgBJrjvM0SB
fggxG1eC18UVYTKunSebP85WjIw8Dq20WHxrrDQceyQlQb3h9NKH9GGz8Joz9Xk7gYuROGk7TAnI
2v6q39rBqHSddrOfRqHYTQLW41CBpAKekYMUDX+Ynq3+MfP+vSZ7kouYjIfx49lmicBx5qHDBVzo
8hlwCHxOIMDHcszi/8+l1vDzR8LTlcyvw8Gd/UW4SbwvMB94l6dggzZGZor5yta8+DIdrGW1svE0
PM8JkApWbgQMxPfa0bodEfg/9jLLfq3g+VO4VNUndHGrK3v00tETsLgkM2zGSuehbQXlVWNPt9KB
dPQwITB47KomRg4JDvfbx+HSBUvb3mUx6Sp9fsqTtoHnXXgTNH3BkCIs6xM0RQu6ZIry10j2gy0W
LqUAcK90aa6tvB6bP78j4qeJMRc8JMjEbZ1r0E/ejKjoVHgnOVn9zyFqwRQ0qiyuLG1dWnud4XLY
sLZ1z8NK7VQDA/iUrzo0TUkk74IBROMcDztkghN3i9VINO0KyqJxq4AY+zO81gQJ/sC7QUfLtTYm
BIBo6xYyROIadjTqavMUuJvGqVvMihYxwose0f3Zv/3BLu0NukAkP8wl5F+ZeB7lgTUjd+bXmZsd
Rs/QO6QDMrJH072y9y9dXCQUpiCP4946r5fMAYlnOS6LPzT1fAjLqD1hl1PuzHBe7qKonI9vP9ql
s4ZUIGNAknyHVu/rHQEc2A5DxF/9wQs8cZC93d+DbQnCp8EuhevnwaoqYaVt9/z2wr/nReexHsQI
9ANCPZny2coqJM6ZCFz4pTGJCm2JWH5rPFxg/E7XbnOU4CDcA05dabwfmzRC3aCG/gLOcnJeRmQT
ikdYJ6lAWj6GzhSUcnR31RwjFe8iL5AeWrjf5qmsh+RjjhLaqpUTVD0EjqgJb8DgLx+TejDBKM2O
AkIKek1+7ULo2Fs4Sd2PpVsW9CJcIEI72DP1h3lMNIhmt55A5fco3t2immPjG/T2i7mwA+jWohHm
EU3Iss+u9SkpWgVndyKV71cZs8rKjNskjcavwG2T7ND2fVwf/n1NS9Mio89Py/8876rwlIiGzqAD
X8Kt39VVMbPtuBn2AF4DC7LqQNPj/2VNJtDS8WxaumcJSBPSHZ4a1pylDvgIFoDmjrvh4BjT9H4w
vSsbbo1RZ/sNwAWh0rRpvzPXeL3TESi0hwARej/M8W7YBB02NlsH4e5rwJkLR0rSm3YokZQiLzj7
gB4KsRDP8smXqD1EKEyYloG2T45bKVqtKTL/0bLcJe2cfHv7jV64pqREYpn8mT8YCr9+wmVMWmU6
zPYEMuPYQ6h49vZY9tjDfhCOuDK+vLRP2aOWIy3kbujHvV5N5hOatRCp/LpberSNOoRAZWyIaae7
Bb0ShYD5lXv4QghhhOGwRSleafKcbRm3jMLOjuoFRBKqmvddutKDVZQqII/5N2UY97rQ9rQt3C64
ErPX3XG+exiXrum/5eAJfLY0amiF2VKe+twp9YnLP9vnHQC9xpWJj6OsPClsq3ZFkxjLphrq5srb
vvRtlUdxjVGBTe/ubPfSAs5Jzi1uha5452Il5GN48H3BheX49iayLq2k0RBfez8e+df693/kCKmF
qlYR1nxX0iTxGCUOTVWIB0axQ6WHicjGW/Lq3tY93GA8X4qvdVsXJ0Ba7iczL2xQiDAbv3MKanUT
g1vpfKSV6SO9/TsvHGfCFa4hUpBF0R57/TPBqHTay6fFlxHcTdF3KIG3sJCvrLIe1rPvDl8Gdj19
Rbrc51mLISwcBJGF9C2ifnYMhryvboFdhzc9/kAQlYexseHVWMmtxogTtaewWL7Qxy1xJ51SqC0A
6IujqWNA/xpC8c/WBNmNkrKwMTlZhO62KIqh5odeDxQTSkysvoJ8hu6ReF6ivyujRdQWSWhT3FIf
ZvPJbWtMl5XU6YiQaa5RCa66mY8UpxUC/B2X9d0wz8n3SUbVOxmH4S9RqbzbBaMVwt4NMGDbYlaK
UQ1K+c2NjSpduMsNNRc45IzixjbbvPjy9pv8C05IuaLo3ltrJcgs8rwIzBCMRSwhdCij+1j8ICuo
xv96xH4+w6+O2idTtpKaNx7UeFv3E4qhBR8m2tJIm39pQOL5lQB0YaPT0eco0Z8jKT2fJrgWApdZ
bUnfLkG9b0LH+kiVL5/wHpzev/3wF+5KakLmXS71KI++Xmx/nCnTa4qxrBy8NQ3uFqTcuhopnUTj
MRx28EafGTNE/17Q0EahBwmMhiXPL8twiUWM9L+NGkSu1Im0wYsPo8CD5mWWlr42bVvP29lBcUEF
OQjorZX+eQoRtTPDxcWy/dyGw23DWjg2CgsAlNfzz8C3x0NuVu/efq0X4gH7ieaxkswyrHOwEKWj
Hroikky1NfhThI4E1uJuPj41tUf2XA+0qcIlvYUCHV4DPF+4gDCkB+wIdIcr2Tv7pmO+wLnHbxFU
KgrdUJ2Qz0JS/d+vOQI5yEAmpRBJzpFyY4x3SjoXyk97Z8SbUmOzHVnX/O4vHAV3RQStkE1G+Odd
8aRzvECSkPkT8vc7Dy0vrNY6Y2+XTA7f/mZ/zS25B6gBHaSqPM/i7a3v9Y+zAA4f5i4WzX4zaNjl
KnfupNvF+9hwlpOe9UynOO9eZD/Yu8hwk92C78mVt3rhPK6IE74cjVt+ydlvUHAQ0JRKtO9AO/qc
JU6HqLkVHEp3dD7jEx5eGwxfempAxXLt6wnAse76i/54arfNVAXZR63ZboGhvQNdZimgaHpOtWOW
hG/fjD1OOk6osIbxiDnjoq9ceBef2iXLJ0Xkx5wfl3Q25ynKTI00pycPKazcLW456FUBKdiVtk6u
lfwXjohn0rQW3PkrfvsMAwnxPVNJ0GsfzlPiIhDipSjVymLXuVib6Equttdu/AzwAeEo12yxtaff
PztJsxlo+e7Qn3ePMRo0n97ehJd+GH1PiY+UQCXGPEserBIJ+tE0HM6uK581Ke7G6YfwyvNfuBJ5
0/93lbMbwkEgCTP0GLuLFKlXwt5XfOnF52mU3wYEgG/asbOvpKm/Bz1n1zCBhok1k12INN7Zzkaa
npTdJcpWTd4bm0obfXMoi6nCDgVH4E2HjQs8nQzRgMcCPQu4ShUCQ/ciQVP4LjW74QtirfP/4uw8
duRGsjX8RATozZbMzEqWk8pIavWGkEoteu/j6e9HLS5UTCKJmhkMujGLiiQZceKY35xxuQmG73Em
6fg9qAUCPDNKKYiEgNRCYhG6bug145g+B+aIm1GqDqZHf3Rhy0vZ9JUZjoQDYhi2Bu58RmsdYhAr
N1HaocGmYf0L4xAZfyxjmkQJDjiTGMGzHUzgkkpt6SuGQPHDQzui7YDIrqHvjXA3D6RGqw8+KgQH
WVffH0gLcSx0pFuTVlg5O6ckIXm7aWpLjs5Kiuer2za6I7nKHFtnxexnBBhU0K8QsqLAvLm+HTfC
7zLaYTdCIQGMvTonTtwri+uL6QsmDcfEDLFHS1TMvZxc3okBG1cmS9EZX6Dmy8Tw/WOnRgrNyFa5
tcI4+pXCcUK3uMKfMGzmB4hv07lHh+CWkb6xl0rzl9c7c0E10D4jKDB8Xa2cI/2ZzML0W4H4W2Go
g6dP8d6sbOtVMgOlSiTLwvZrtf+RX5zT2LYMfxQTZomhkhPZEu0bQrVfPv7RiGxQGmzgUmSQ758H
tww8YrScm9nB7zlN4/IHkFvtIe6AU1xfaiuQ0CvGUHpJVhkEvl9KKlAYrCr2Rz5Z2m1oSPWrmefq
fUzRfa9OyK1bZrOTW229SIfqiv4Mh4MQ+H7NMEF0LcGN1Le0sLeOEklY7sXGUB3RV0l2ioPtxagL
QGOTtKqrw6g3Tp1j32P4MW7mRIZy0S9XkjMST/rOAbhcirJVJmGEkEd6rK224RzHRqoPBGVHzcRd
3czIVQeGeKlEtNfLXV7R+x2/VMgaphQ0dEk1Vkuh95ASVFXDN+DZw47mks8RPTxd3xzm5ZFWljAG
RncBnl0075whCiK1TzR/DI3auZmYWqhPRl+O0R3Gz0WGLZ/T3y376leBTQXqxVyriIW16SsWhvKr
o4Mr9Jo8qZGtUhKVsTlybRayr3ip4bXQdkpzSILO/jpZJtxzJVKL3wJuw8tQgc8/BaWp06GcguDN
zOAyupIRhV9gipX5vY0amu0mPb1HF5KFpHj2EJhvWZ8a2k2MSOCbZaC1gEq2ZPyHU6/21mDc9wlf
Vftnh7pu6VHCDjO8dLXC+LC22pvIqXrrFa4ZLa5UiHp4bqcsKe5SHBqeRGGM6SkYKvELB8UmPwcl
4v2HeQQShJxmrb6OsOPBINWgfD2QXYVyoieH84ueFaPmhsgEvGVpEA3Hck46lEJImB/SSjIx0cvr
Tr7FhxFNQEXOZbe3Fjn1zNR6c+ca3yiWGbxzhVtLwUiHY3Ug4k6WcU1INZ8sGIdGZK6c8KdcR9yG
GFQr+sNQaSM4ijTB0DIynQw9TtUaP3NlKd+EXTnNTsb0JyVebWaAM5SRCptZsdbl5NANI2qRMoOJ
PHqxcWNG5iNBkAw966l5sGerO+LvjPRFwuiqlHTnEOlRguSQpjFjkhAPoqv8en3rK8trWP8oGuUw
s6glGMCuYrDIS2Qls1L19WzuU2RDbKm4jwv0ONhtTvjNEmBYzlMRo8jSInyeeLkjC+kWbk6X3eZV
PiUnPc7xqNz5YUtEXv8whsok+oC8aVWufhjjL3Cmc4lcVVSWA6pkQZUcs3msnYfZkfsfQnLS2R3a
1C495Bxl/AAYZOG1ouMj9lXNu0k+S2g9aQcNp9wKWYiu+8F4fv5Uxcrw6/qv3YhTKrgee0FVk32s
qyEDc08sURuNYXkuv6Q4lk7erCHkuPNWnMuXQgMeZDHQX1YzV9fY0EPEsiNZ8+WxcL5nQ4iBAyDO
TxqpKto22NXkSDyPCBBNbYboUY2VgrIDDLi8SrldQP0jPkL7EKwgv/GvOkyC+41MUE1M5l9e+KQ2
arG5itwIivEh0razc86ARe6UAluvmIuAqQ7geAX88/tl4woVp7YTNL/EoGLBmye3FA7qziHduNtU
XQMOgMGWxhx79YKDDCY/nBTdZwqATTyqKc5b71Thkw5COjl9eNdQaJBK0pCGe7YOUWT1w1Qgiu2X
VW74M4YgT6JLwp2+98aLo3i06PEyewXssHqkerSLBAVdzSetDG8DGYkbyFz14/VnWf7K6riC3ACt
pzq0eqkI3n+eQnRWoI316BdxEDi/nVE10wO8Ah31y5YD+FAws95Zc2Mn6nAZIBqTHFzOwwthTrZV
Qv9Saq39d5QXdApyI66FzM6hQjvwfi5x8rv+oNryJKsnxajAoPkB/4SG3XJG/9r/rYZtdTxpgz+k
WJo85GoNVg5pfmYnwJmaz7wenKywGu0WAdmQGTeKX8YxNNqoWkTi4eaMVYRzSJzniXIIUVQMP02w
i7+MsWDOtQA1HqysLvAtSKNKeY1CUh4XMP7iuZwScH9omKuk3yuuqh9SFynlOSVgtAC51Ng6jVmK
UGxOdh0+Z/aQm25U7pMzt949ewpcJu0fmS///i1YkaNZet11fpJo80uAoQtGIQgLAmfp1NNE/xpr
FKUen6+//Y1ttozmQOszn4N3u5zfv15+VNQIuOng1xVIVJ+zEPVzdIEsD8qr/USw6nYC7hJV1h+b
HiWzSArchST6fj1aYD0JNEBybFWNp7FQ2jeEuyIP1QSER5tOvAG0qT3Un4qdfbZxbKktiUEGpQNv
erXNjEptq6BhBtrrLTJoiIzdGKEx3Vx/n8rGC2UFTtESHdAMW2XYtbCTsa5MOGpxj2RJZwRyezYT
RfXNajRDNmyZChezIkk6ZMgQiTujZU+89JiQpi6OykH3qwkxCDgR6AbEzdRGBfdTSuMXFTtqfef3
bmw7oiVztYW7dEkowl4E7+ImYYiH3APjYbP6PGcZ4vtDp6W9GzdB5pdTlzmH6+9pa11CNHgCIM+q
ugaVVImGcAwi/75UWtU567v4SW9KPIGHVPnENdkiyNrEX68vuvFt/vTG6fwt9Mj1fH8YJhTVF/6g
ZosKhUQZdyd7sI9TX34N8Jjyry+3sePw+WM4y/0qM5VeHemmSGV9wLrSb9se6Q9rcLBh0KtsD56x
lZozg12yTUgGDoHi/aESRs04EBNL3wALLQ5jqMU/CjpMi7RvMWOLHDW6r6DfOwDVSOMXGb119WbQ
awPjc1Wff1x/7o1va5HSaHwmkjfAh+9/zhQUEnqycuvHWGxi553F1lPFPr7perW8S5EZU49KFpUf
b7QsmSLHQlu+7cW8R6SpHDOSgFE4IAQeBLgnZmnYngfSguP1R9zIG5Fepv9BbUujZV16zM5MrRpX
rV+KSPGM0FTcupEdT07i7jRpVXCjBHJ3ijlLpwgzvdfry2+0ChU2FdMkYik9ijWgIxFg22O16nyk
M0RwUK0eSaICm4LPMWLVsNQthLBAKrHbj1qc6XRZEyX8Jkco/+5E9I0MzyKHJIOFLwgaYRVXJ6ps
pB5h7kxpPx9MMDqmq0tT3xzaoWz2ZuwbR5gIDoOBcwUUbX1NUu8C3epauF1jCWKvi/ozZVbvOnjo
HJDIL3bK3q2nswiQNDP42mTK7/dyhDNbpTlJ5yPUDGm7bjS8hKZiDr/jydGqn65/143bkaEs5RkX
FVtrvRoD/QoVxaaDTdZ3Xi8piPIbSun3iSKdrAmF4EmxjKcaNaideGyoPMj7i5l2y5I285jLjHb1
GYG3JEGZQSCC4ZdyVAdSdYwe+ly4tDFkRmBQRx5FZo8vThJhpFjq9vwN8W9pPIDhC+iy23ZgHkMh
bBsl6ErGMsoORgT0xq7F5EHUU+zOeCgoB9SgqubYjhnidW0IWObGTstpUVEXKIKGWqD8zh28Z9B0
DGfLtYLKelGqVspcgZbZY9Arxu/UUqToZExMDXyNnslrGQYoAQ9N0QP0aPsXZ0SA4uRA1EAGsDMk
jY83Y045WKMzoPpnpoB5MSM7GLASUdeJgvF3GSFw50Pa6ywP3xejODRoTQaeYsY4xblGjuiyF9aR
aexss8sPz1EGy0m7TKEmWyNczGSG6IcUm492dqW/LEIMzm/stfroBn100CRR3sA1SYi3gUvKpu5B
37Z/AHkRbQtZuYD41WGEpZslcR+bepc8ixZsDSrFbf0Qks3dMDNKHgF3tJ9mGKX/XN/1l2eafGkZ
eZB/ENTWM7m4ZdYmUk2gucydIFvojMoYybkjIiqneSQtur7e5Zkm4SAJ5FVT7qA28/5MZ6kV1bj9
wDPQ2+IYo2B+NBr5v27oR+/6Spc34fuVlkP3V3Y9qWoR41oh+x1G6MducnoMmAZE8LkTT2qEBZAx
zfXN9UUv0w4W5RTbCvk8rahVBtolM3z0iMdTA5qoY6zZt8OUNjvJDSPiy4hBFv2nZ8389iLwF/k8
dvRPlql5UoxftQG523+duky1H5UFqeJO1iN1vIFthpl6FzfoiwfoXCMTn6GxeNRb1al9UpWUlhTg
tcStzLkTB8x4VSx/y1wYrqZ0Ve1mGIMtAnpVldwlTkZTPDTTqkd/B2ztgUDT135b6dnwmdxCqOj/
28OvSg9gxkZx3aE9HQVCQv5fwR6zTidrONRRS2xVWqVD+TsL8BgOcbMbYNHMWv9ZiiyyUEDd0fQK
JEj6YsYJ2phhFvbhnTHYmMphMh/+DkwrtQ56hVrtoe5jJo+6GbWuGFEe9ATm18kNff/qkYl2nB2X
7pJAtiU2P+nMSiJkR7rirSRJPOlGoDzZgN8/N/z4O3V0cC4No1DGrRKTsPYgBK0I9LiTpL6H0GzQ
eEbz/avSKXbqRXiQTTxepz6OnSKSf1qBPZ1LZ7yj0x6QC3A95k31r530dvOzy0qaokh+OdGdgXLg
/ChkKfnazXMUHOq6HcsTkqfOzaAWWveGKU78gnBont6YJurQZxvjrvKzXHJk3gp6Ag3PK1Uhtoxm
C5KrE+oLWv5oebVjn2THaqr68nNSQ03z5Mmw4x9qS3v0trUbrhaJF6N5St6oqBoaxeCcEf4PYp/D
i3qIwG4DFnnVIT6fNsp8i0WsbXtFBAXvU9YBywIXXWAiYeP5EXw3q8S87ToVHy+a47T3Ndq9/0hG
0w60xJV0es1EpToHG/aL9imIE706wnrIU89Cv9n+OoYACO9FDYrwq4kGd/kjTFNJcVWr6c5ag/4a
7X7Zmlw9QSX0XuqCcHSnqSe7Eoys9btGxHpyDvOyoZ5qQZK7iAJLCk7YsxnjuS3q9oRgIrdeZjfM
AOTE0KpvQxtb47fWkFrVzWpV/RHWWtTelXGB90fYRggaTcRf+TzjFjrhJrKkc06nlZ8MwyRMQr60
5BOWFDKCjiYCvVMOyPfAhyiaQ0cnPkaA1lT05Ng1+KSDxhPZrVzifeyJylD/xVovQFUXAz3Qslk3
P2GjhbeeHWJK5SDbrPGv5vRQ5ulcI61ZRL2XArD4GQSNSW8ozZPqrrCd6ZfTWjF31Fjx2WlUTVii
R5Yh+VYHVcHN8GiNcRklxzlm+EKYLhUEdnxczWrmtYPdKRhq29rPxgAHcWTyw4Qf/1A0l/Koa/ND
qDZyfCgmKc7PSt4rOXC1ALn+uHKSryXmxXcmfm4Mxe0ge5KNzjSOdgJW/RZezzDfVo4StydLWIFP
DE7HT1QS8QNeI3J5k41m13jYdnOwrGhmuDhFcx7ey0o3aucsk8eXDOWlN8jvuOrqGQKknjDMPjqM
4xBinlNJCaqPZtOnXtAiEnqD34B4mBu7vuOt8dKZYDPKqhlB5e5sy4VyFImDySNgFLP/OsldY/2C
7tFjQdv22H1xLwSYVTcqd+9sFItpHpAQaFxcWb8K3D2Ut0mVh69T3BWflUxVvhjQZMKbOMpif5za
XDnMJdZm4BbrprnhT2j+YFN5uWVjMLJBKGgved2Yx9CrXCaYS33tXLRf7bQy4iSLbT/o4rAmm4vs
k56r+g8dAbmXVJ+1fyvDyB6aSmse4ji0T22omqNrNUb0bzgUU3DEERSNemwGlJ2adCPHQDIIgQFI
/+rlqF8yY9WeegmqehDUHtu+Ok2OM90VcjPfyUNhfPzmRwCQg0f3G4y0uvyev27+LsTQrqt4Fwl1
4VODj8bkcotl54C9HLlFbDqvcxn0Xz9894MfVShIDXqJF2N5PIaQyE1ny3cQpThQpA73AXO70/VV
LqtfXiHNO3Dv9LmU9eigB5zcOYFi+VKmOZlLURhgJ52M2mOBz/zXpo6KO92ohns8Bcdn0Yj67foP
2MjgELgyaXiocEO0dQseDb9E7RreLuYx3aHVwCFWIRDZCXes8/WltjaOBgaR1Hipb9egAxlKqjz1
Ks9Kc8wNMOymJONSQGbeeVSgQO0VYpdZ1dKAN2keIkBwkb2pSdtiW6BZvqJGP/TQrG9F5pjPWSDk
nSfbyBMdjiqjXNApdKeWkuCvLcqIXE0JJ2DvwojiKBuVR2MY5+fr7+8yBUYugvkFXp3QqlCGeb9K
MJtqPSiT7RutJN8lSSjhMxpZvMSuOjMRKL1RZfdcX/Ryf0AXXzDyCzFioWa8X9QUGJ+nAw09Fdck
BBkxdWCAbABKH5Tj/7IUM1t2CDO89VnAtKMO5LGhzTXjVo8WpOZGujHf5EkQ7Ry7yw9GywmoEjNR
zvYF8BZTrzgisbP9OgJgvwDSH8h6650exOWGZxVGAcjTANajy/L+3YkMcE0y6pZPJA/kI6DNMHO1
0LCwg5IwXEfMErXuj79EBwQ+3VK60dwi79eUk5bTgIUbgqbqklNxChSPi1jyzK4ed2rty+gFbNlE
XxR5IGQj1yPJtm2jDhcdw+8XywIXOZgwOo8YtAN9HYEzH6ZJs/EXJ7PDXRcU4IGJ39TsnPM/DZVV
w+UPQob7kn3KuO39M+eWVSLmZZv+WNuh5GHlZDwypzV0j9mE8wohIfkNJdDAnRHkeOUupI3Ga5ux
MHH6AKroMk6wqhMasFJ5YwbDqByGKkzS02D3mDxg6NzYh9Axq+bzmHdqT0Exh8VLKEHheJiFQJ4F
fuFivkVHFbcDVHFGD3iC7Q+imRkBJan2BpilV3ei9+U+ps+B2hYhx4HBsobd1eUgZnSwLL+ri+Qc
4eZ5J+Si33nBl58Z5RHodfRVIC1evF/HiYfKkQikJfrPz/3cpN+x5SwrV1M7RcNO04puixxPBFdt
6vIGn7j62/Vd/UfO6/0n1sCnEMyZgNNQWEMu5DZOmgBVP18brUI9gDsxi5cxrZr+zi5okXpAq53c
yyiRXgfsTFtso2TsoWHux933CE3Z8dBJWFKdIbThFyaj31rf1cloacdZGjEpUvCT3KNFX34evgmD
Z/qQyxx4fT4yYUkVm0anaaGIY5woOU5iGGhcfzkbIXrZzYg+0ffi2C+/4q/bZ8Tx02lix/CLxXG5
SxkSuFXMDhd1pu7pFi1nafUhNDT6iJq0jRdawfvFEvxXulCGGCFRE3u9M83/DGK0EsxWovmzTpJa
e31kyfex1u3KWmy8T40nZDAj0y3hlb5fXJOHUEtNcPa1RdsunM3U62Zj73LYIC+D7UQyDb4sgg+g
298vgyZKazV1b/uo1XYP8PF4vBnD9KdWldCkoy6ZJRprcqfWVOkcCtgvKVVBWkjaCNFfDhXM7U3x
AxIXwDY6ryGnpEyU0kVgocvx0REF9iH09LOjnSbNbdUB7fYwTY0fambpAJHTvvluDmQceEtFdj8c
LG5/+QgZz3mzlQ61LbxxtUcnp8qn/FOl0kO/ByduTRQo3WIa4Xw41ixS+EtDEwA6LbF1lB3ygP8z
sX27b7Mj5tXaWQOG8/H7C/FHZiBcLHRP1VWSUzpyYIYT1UUML9+bOivFaaDAV6me926vrd0EowlR
MfmPvseqeTmoGbcorpbkh618oAduHCKS9Z3u3tbp/HuV1QPR0EtqXU95bWosQO1U+SmcguE1wVBo
Z6mNBJEsFFmNBYZN5rH6QsEYZ1UaRrbfy8qI9fKMwSSxG5dLekP3Ts2wHqq8tZMhbmQ5MJg4jgvE
3VbXJKZAdNiPKTQv9QgTGiMT40ke8YpkoDAdG5yUPl8Pd1ufjbGOhY0Y++sCFpjLzTTo42j5Ke/y
UeCu7QE+s3dSm613uYzgiKykbuzj9zHAyUAMxQOCbHQgne8lBt8Olp30VfA8u63aUfIxkBr2dMU3
NgsUO32h2pGUXlwYNi2+rCGT8LMJq4+4kkIfkze84pzI3sm2Nz4b0ZtBHEUu9LN1NUF0B6dXyA5q
U1FBzZka6pukSdMjU57sAUplvgPO25i0ApJDAhjcPjcHQ9/3r3TC3CHEhzDw6f6GD+hrWb8ASmrf
6E85rxP4x0ORdgREkTqHVM3Npzopg2kn87/MZQD/IMmN0ocJaGJ9f5HMlijCleFtadJax/M9Ge9E
Mk/olKBR8DUioXLwrIrSyHPUIiRJV4oq3glyG+9+Ub/BR4rsDbXL1ZuwohwqNSBsv1NkMbuOLOUz
KFBp/l2IgJAamVG5E7037m1aNiq6XwAKkP1a7WfdQEA0mhwJDx0R+xP4jc8lXnneEM/NOY7qyS2c
SLgDFcXNh88rvPYFlQn9Rbv47GOYG5UjaF4aVmd9Hk181JzCyXbO65/gtkpMEGpDMIlqdckSV5d2
ApE0FE4t4XgwyQpO6yhSDQpun246gjFwgXPL/8mSlX5O4EVjauXM8ScZs9EfqiIM8ZpHaRK4Jslh
RNVkiOmxjPMyd4GYIy1bKbWpeI40dDizhFKsnLpOsQL8mhIZ/6A+dGh0Yi4vjgNk1vsWbiV6JX2m
jBCcMvzBInO2MVOf4zG9HzLmDO4Abt04V2GovMJkcMazArqa2UY4aM/t2Abf0OmJn7umyNRDijV3
e2SUEnU3MzzYJ4H+FQZL4+IA3lG7g1Sfax3b2XRxGB5ifXoxU/j7XooE34Rteq98wnHCxK7MyLPn
oYhy84BravE6kK3h8GhXZBpdIOFYZcTASr1myhvgmHVntYd8cKrc67ChM90uVHCbM5gPPXPNDKD7
kVzp3aifamY55VQ8GWWEYxNeDJiH20U2qZ+LBMkhIOMahqlJas+3BcXo79zo1N99CMC7mnnHxzHs
838RpUwdd6Kd3Xoyg+ufcI211yaP85+MNIPvfRM2b3aG98Jt0ifiC9wqTPFsHrVBeqO376HSQuRK
LCk7YRdGzRfQH8IWE1GpDGpbYutfcskyo527dyNyL9k3ACwGzwsN/H1wm3u71ZS+l+Cbx9/mSTWZ
DjSKfdT1It65ALeWQkcakQzycLKkVUZRY3DMzyBRkYtiekJ+pfxc4LJ1G+PvunNJbNy1C6RRpfkD
OeDirmXAlwSYyNl+x8TknGLy+TgnGGZdjxAb4dBe2BDGgvKjkl29OxNjKYzrLdvHsUT6hw9Y30Wx
I8cwVTSbkqm0y+FwfcmtBwOHAvIHVJVM8rL6XEkbJgz4KNBnZDckaxgeMhXu6vVVtr4UuR/vjfbg
0tV6v4odjUodgxf3x1YRh3TIp4Pej2/AydKd7bf5PERYOOsLJ1dbrr2/akDdlDLTjHgeCzvqM/6T
GJxWwd48fPt5/n8VffU8EkTQIisAotHszLwU9YsbBkex18GBPV9/dVsPxH1F238Ru0Hm4P0D4W9v
p5j50cdScKlvaXf9aiUr+fnhVbh/Fzu8hZx20T/B/9jOpCZy/LAd8qPWl/NJKcvi46cIDqHMpQSm
jpRy9doS5B9yTO4cXAFiW6FCGwPnjKv02O28tI3vQ8VEk2mRLF3kKN6/tE4WQZ63DTOLqu9f0zEB
KKBqqKcxRa/DnSRmazGdnQa+CkzXBR9BDQbaLx2FDWSM4ADLHhRuO0wurmJ7nnAbyYsDFBh/NEYU
FpXu++cKzYLMRWUWk9H+kDz8PZmPB6mdaO5cSlUHIGCwfxYRbngKdffT9U2yEZ5QSObTUeKQOq1j
RaShYJUL+u6YV+euNEs4go5RpcOyreZXdE3Cnc+49bigEaHhMhLiv6u9LzJ6rQngDB9BiPQN3C+G
t0MbiAPjvuxRysBgwsiQH9uhQR/v+sNufVVoEgxIEZqi479eG3WyuF+qK+C94rYzB4NUx2isB+Af
uroTHzcOOfQuDa8TKgI0tVaLtQSQQFilBSovNI+N5uSPdq5mO6tcPhKqFExNGGAsPdL16xy0HnPF
tg18B7jDGWRD6/ZtVH6arF3/jw3OGorG6I8ZsHQcGuOrJwJgqjCljgK/qGn0HKjS5+iwtI1i2hia
/YWSohk9jGPN8dB2eTt5ZY7ruatXeoEtrq6THx6tqTX3YLaXe2r5YTSJ4WLAWVuLgMgoDJltES/5
iQjDE33P9CcCo/oJB2KlQmav7XRPncMmdrMSW9Tj9W21ufwCpGIyQbBdn6HJLjHckJXAj/veyD0M
s+cBeSPQn64UtuXdMMraN3CRWXzsRpTNPpxh6DJpHo0RNLsJV6sAUjaYYuK1ESAMDutHlxznUMjV
cCwCR3vOw3RvVLdR63KhUFfbqMdQ767LraapayarZeDLGv7pg97BKEXtwLyZe7xOe6WTj4aS4AJS
2eNn/Iuxl9TH6vn6S9/a+BRcIEhomFoX8yecFoa2dRrJj6ZR82ZngjybdcVRLSxj54xdnuTlAqVl
SsxYqOyrF2ylrRmWYyn56oRFhZ5QT1tqrv0Pu4gZNTppXDyLVPn7e8ASXV8Vhb281WQ+yUqGjWNX
JMcpRUqqxzrlkKWjdogtRByvv8rlL7+vLrm/cYlYxDRBTK2bXFEPMS8QeuCj+2t6tanpD2FfF54t
S8UniQnE3u26oZatw/xeziprXk57cX7TMfrqHF8AD1nqtjxV/0UhLKyfjUGY+anI++Kb1XXal3Yo
9MyzcLS3vCKw4xJ/6rL5PUDde9LKlu7O9ZexFeXAQwKqXnQtQHIvp/2vbNNIbZHJTQUkIzPS/DSM
afoim4mKWCvqfN/GWVaqE/Tx4l9ZckLdRRq/eNJiS20OY28lwqulSkl3tuBlZwcIKukIp85Y+kyr
H9WmixpKY1l+EsvPc5/fl8iQ38ROa9zOoZIdSQ9+4bEtDmFWZ/9cfyOX3ULeA/+hhkEw4sIP0CzU
SDNzuoWhYj70RXpIo8YDiJQ9ZmUE7A21zfP1FTfONuggfG+5Nm2mIdr7TxCGQyppde34ThABAHfk
4RhlivyrUuaPoxvo7JJUcp2haswN8n6pvprhezE59WMrVz1NavoDlK9u5/NtPhBMk2XSiO7WOvFI
Y40klRaMD0wPM1MKPyoMqIYvYtQoNj7+9gxo7vwZJoWk5e8fCQ0qVQ8mSujQBFQI9rQ4IIlj4PMc
7NWAy7ZbRQ7A2AQs7j0GmOuxiVzCWrel3vFzw+jjczdAIXODCWsMF9OpqfRkMwaJrg52+CJj+bh3
WDciF+uTZlET8I81wIfeh02KRRyRbUkcbIgBR6F19aG0hsyDtLan771xEwAE54EtBrbQWVYxGv6p
qsxLMd+3xvhAMaSjqh/vzTy3nopmCyQtEnIuuNV9Mw8ScwAKEz+cHTO+NUKlfMljjTAsV1bQHxEb
+jjWnShsM8xFkmADWTFiKdmqIVWcNWr/qXLb3Fe5CB7oxGV71M6ts4C+LIowNF4wNFm9w1nKe2dk
j/pTJY/Iu6J33NCT9GTEjXe6sxtLMR1EtZvx/qILulpKFiBgtNnU/MgCRX8UI5MPWmaG9LuK2jQ/
Xj93WzcHrVloVkvgQl1jtVxaK2IUKBf5IDvr32OuIQYG7lhO3SSjRr6ZRVlOz1ozCtT2wwaBmMGB
PX1IU7WhC9vCZj1OciVnO/f7xq61AcbQgmIv0a1ZxTgEUOo0D6HwZ7rUfBNy+G0yCun5+tNvLOIs
ZR3lG+JUF5MyOQo0Bb9m01cqNfQUOoW+NIPuv77K5dFYGlqgccCxcz+vU882qJVeX4CLvV1WT5LZ
OzOeXbEJ+EUkP+I51HeC6WWEY8FFQ5VGioH2xeospihdWq2C3h48vuCpM/X8NMVO9VICDXLFHA3/
wDUqPCcx2p2m/+ajLhc+PTyg2esw3ipBpyXyYAFyn+YbUGMVwyTN9FQIt0witY+rIqDebjDk5N5g
EH4RdVLHZMJfA8sNhummnALl3Ayj9eGrHbmfpRmlIkhMDrjai72K0CY9IsuHvAzPS9bC+6IRPx11
KD/+/lAtpVG07Hom7qtrULf6IVVHEJmoZquPau8Ai+5adGcbSTkJOTZ2upSXaRKTRog06OYxMUZx
9/2121hDEpkwr4AQIH6emHFznFCa8AYpmG6lRJ89hHs+6lqugxtaWNkmtxHX8HriBzDDUUVbMVNt
HPMQl9iDsKGq46IA/+X60bs84KAWgS8sEzaHOmXVhQXs07P+FJwnM46ehnZsfLtSxj1brcuYvSzD
FYviGi9xzQqetQ6NS7h959LWpcqTFKU8QEnEg1dW070RwOZi9L2A0C4nfK2RjESyTmjMg/Msm9lN
21f4MZl1cI6Ueg/p/Wfu+S5XQraSsT45Cc1y44K+pmB2ZudmE91Ksw0uM0KewzrKfYoMUjPr3duc
V+N0KFFeN125ydAi6o2u+FEIJymOoWUUKPhPU/2tMMr8v7Gg6XTqRT+XdBqy8mfEunDF6rEOPN3o
rcxLRA3eedJsyfqkhXwz1Q1D/GrdTCS6hdBR3GdeWZQo7OYq6mgH0adhcOAynb9pdVD/N85pAp4Q
YFePghSADiL7jLbxwmj1iPUWdonpzGYreqsbvGoM6k+GJGhx5SKM8KoUWv5NFCMiWaIpht8iCZsz
uCJDOUSFo+DUPvYZhA9ZpM+TsKHBfHDDLi98MdFhMkuncV0zwUDMiwAHpNtgasMDo57CL1QADtdX
udhCgGw5gZxBKi7AoqswI0cSEgXdJPktmLAvulxph0wo/WMUcKdfX+riBP5Z6o9aBCtdwJXtCBkI
wwCdYTVtfNSGRr0TRb4HIthchXuAftLSFljn9CLrexN9D5ppY+bcoCIpHQv4azvPcnG7IdeCfMmi
8wnR4qLrXQmnSQbbCHyGi+oxsLrMUyQ1/idw+uRWb6Z4z9tg4zvR5UY3dwG+caGvLh5GYa0p8Ci+
xdgbydpWtm4CsHhuFA17VdEloJOHw2qeKQVTzEX7/v1VUCqzWgPLlHwRBfUXKkutOyzNtHulS8Tg
0twYhkOc9dkI1VGMHJXI7G6xDAyfEzWZntVikl8mQ+siHOkmqXfLUk3sIwe3+MnoudkbfW18cqIS
OitLvOVzrN6NIsxk6qCy+VZeJE9y08f/Qq6Ud2SDtK1PwBJMOxiDAs9Z3ZBKmEpZbToQq2wpZggf
haPDnaxRYswNXLlzOky2cNsgRqJ1xvVKOocM7fEIVzr7Rx47WvSkFaE0oPg+GP/gBARjKkIqSjun
RdrMLvPHzjqOMsHzbkCxJ/WMyGiiJyWYUgOxmNxMkJFVO+NGimOp9WAdpD+KSR9mrx0M8IooYxZE
OBQGtaNh9XV9ijQjKGl1y2AtwBmJ33SBa7hvQaDuOURvfQVSTZX/URehNP1+10hGohi4F9DHTfSI
YFvPt1pQQyi9HkW2vsICq0Y9CLHziygytOpoFH0R+LUuFW+9oUUPlZJNumsiYP9hzBcnAYDZcrWi
xemsSyJlQOSD9nzgZ8mQQjsUqmuoWX4Pkm44Xn+ui0x9WQoqDJ0qeoYXU2+E1PtAC5hOzPGke6OJ
7kOeZvZxlsVw39LYupEKrHTqyTT/u77yRXOOlRcBOoILDdyL/vAQIVYp2aPj1w4QRbeaU+Mc57QF
0G6sPclGklE1M+B1uSGOoPDLncxza+OAlqBwRxSKkLPaOP/H2Xks12107fqKUIUcpsAOJEhRgZI/
SROUJNtIjRwbV/8/4BkcERtFlDxwWWW7jI1G9+oV3jBpi8p12nn3Vhkl4ZTYS4AaQHF5+y331hcE
g0rTFukBGHKvtyd6mctoRYp3bzotEnf40YxXYSXi28rlu1OU6Uc7OV0AKO+POwasLxOn9TpiykFu
+PrJSgV4C6ft6N6aFuNat4Z6nUE5gS6uyz/tGJC/c5Y5GczS6L2sS/1b87czRxT+1v0auW3+WOpq
+VA2g3Np6/Gostz5amxVECGrmPFtm06uLTo0V+IQRfHur8aIV8ZnMR7I9+18NWhVa13CeJlaYbN2
dgWbYzYRoDNGN/831sfpWo4wbM91O3nfF60wiGtWmVyLvI4OdszeG65EnRe47joper2YTq64bs8U
LKyrwbrCvzemk2rCuDq9vTPXd3idWQN0phdAgc5Mil716+d4/ZKXjA3icIHddwZnfrcU49lL+/kO
T5MjX+2dFV2patBEaXWwmzcrKg2ZmnoSp2Fi1M1ZCMe71IO0MdWxsy9Gozf3ulu0X3s4Qgeb86bC
XHlIMFQ4foQ5hn6v33POKw8RyjYNhQ3Gb9ZG69oLkX+GMWs8iKX9F358dNBweYnQm8UFzIkAFyYV
DKa2EVwWNjBDR4gQakIdnektK0gIuVXc+c7kDvO576oiu/RpVhl30ax1Y1iAaAO2Nibx/wR+vrMv
UYn7BZNft/zRTMv6TNsf5xDdGyxfdFXX+8bINvU7U4mvmjLbht96reUSxiz1/ZwYmgjb0e7rsEva
qPcrp8c0PUX98m+3kHAJFC+9H+uh1f268tInsLXxVxvf3a9RrE7/prGKTVfcgPXyk97Tf4G3EN9K
zAris40YUPJkWfjx9rllfmJAuzw5bFjI+otqywCt5ebz2/t19zty7qlvQaze9Hcbr9SGSaBZQI+c
uVexaL3mF7o3WX5XxLV9nSTmbcEMJ9g4OJI7VxVFNQ/GN5UexQs75Lf4hl5LipR5kYSZM4j+KsY8
BsfYxab1qcq79h0bfvqpgJd+T1o86I9ouzLXevv1b/uk7OOXPbXm4wSnzX2VaoYYJiNNQ5nlff5R
WFzb4BmZ2EMkISz5A4qqS6DgnvwThvr8YcavSD3B8e2SQGuc8XkZjUw5qEhux9r8LNQNwd0j/QdF
ZhOu7HmK4q4nVFZl141nHtTVwdjUMFtmhpCa7xVaal01baz7oJONJXyrs83Sd4WpHVSVe98JSDGC
UgaTnBukijkAmKAdEIc6LLzTOuY8Z7WMnoQAYxUVNv6sSlme0hnCYc7Q+Nfbn2h91e2hB7DI3A+9
x9sCJpJjNbVeEYel2Ta+q0jrMSKpPjgHO5koAuMYmYBSY1Nu5+rSpQKEaMVTYipNYE9oovCUy9Qs
R6Fz/1Hr8JTRLmjtTfJCGdo5kZdzReS6d+6H2fxoZNp0QsOiOchD9x9Fs53XgoO7rZ/reCCLyeI4
zIqpx9lKNU9FuSz+MA5HU+HdLUs5i+MWFpgr2Oj1jdBOIikr7A/vRZnbD+jOlGclMqzPhlJ2T3Na
oRCmliJQUQi99LMG08uIxF9v75Xd4wzif6VQrozAbbXb4CyWJhqJzKBJ5xtjzpQcuGnr950qMpRM
sIwtrnNuJmC6c8LbO/w0quVUxcb0rTI1xfN1uzSODKn3giw7eDWmwGnpBp6q5sXiEEXikLtt/IkU
+wyUXcTqFyfquwckNWHU6hNGcG+vxkt/cnN0EI2iEiEfx4vcNF5/EjwnRyaIShoydUGDvsE45WcF
Lv1HNUv1W6kPzadROqL8pGdjhXJJow6qD9svQ19HtBSlXt87n1DAyb4syOgKv3AW5QfegGMZlMug
fTZqTyZ+WjbN6KvGpJgBKjbacHLtRNJVUOr2MlamDufb42JtprqDjTdkzjOeCMIKDbh/WE0lLb61
yZJ03xlflOKhwPTwbyx/Ryp/4dRnHOFeoOrI3AQoACXA1qXIPmWyaf5WsrSaggoeAAB59E7QRiqS
zDjnZRV1REZZ/ehcrdJ8BOwbdNkyo/hAaahUXzvXqh4AiHbGc7zM+bkwu6V7aLo5+9UkwvonjZPp
74MPchvKXn2PzRGpY+nK3GB3Tlb+Qx9T5yxbpwlKM1/u/vhJkO6BrMPiZMC5jTGDpHCayINCaQJ6
s0Z8u8ppdE5lOlsf3n7U+qM3m2yda6xemYyHnG2ZUnYNAsxKn4Zj5VUP/YIygl211entp+xEMtQ/
qYWYeyFgvb0QHUCwWA7MWUhLfPifGeXpU+lF6aXEPecgzbzVJgUoSZIJsgUwAX/aBGi6s+j5WnEW
TorX/OgmdfkuYRb+paL98jzU/fR+auvih9aMaX2XqsmEz9JkDPV5Mt3o+9vvvRM6uHdZWcp6pDW2
k6PEAmE8NuQnYN/aJ7df0CDCmuXCxNc5W1Wmf/UsYR980p0ixnVpxxA1QKjeCHq0nlDKptKSsEFr
6wwZAXIHAshP8dD2AR4m8Zf/8JLrII425Q5XDGGuYYl5yzBLU3pMq1r5c6yVDn8UafSN6f+8+CZd
KOMgQu7tXRf5SmYggEZuEDfEQqSdmNmGCeVu6hulu2BHnbif3n6/W4wZO4p6ZcWlW5jPbO9hiS95
7+gyCdskgqIMQHD8rJoC0e4+MpE9q2PxQYGD+aspo/m+G2uB1FqHO+t5KqYm6Hs10y7NMjYHH3rv
VK3cRIgMbPabOWGsQ5Voh4TsX9fyp0lxpusUud5jvuRHs7SdpV4F9ygWyUPW7tTru0gko11WdZOE
ejKq351WNy79Agvy7ZXeOS4eArPwGAgWeIZtji4m1o23eGYcNjoXzmwsp3SIAqlmMohyKFcDChZ/
HpmAc3DN0vKjxb4NtdNcorrZY2VaWkKcTDtWr7bGQN5GyOUgqu+cS7C1CM/jucATt80FxMQyRRVT
GtayUx7GzB2eljRTZCDI+vtLqVT6cHBCdjoMFIWrQPGK/mGo/Pqz1SB6tVjjhKiGaN81ZN7PnePK
B2RF1TBJk+HBsjtXYcKXKcP57Y+5szvXQ8M8az06N/P5UV9sp1Bt2oi1UVxNJ/02Nkr1QW+af95+
0N7exFUCbgrodaAAm70pc1BG43o8K7SG3wMX+qECNzgoo/YeQtIPWhlxD7qIm5WMcEU0FhoRodbh
szOjIJqcE8Nsj2ige0eAy2AFwIBCu9kkiqWVadLzMkM/Pje0oa/Mrp2L2Yu0hcio1kHawq0+2Cd7
34paFaQYc8dbHLZdosSCUx+RRDGjD209FYGr4QtjV/LIxPklWm4yjpX/TisPGhaBdVOzw9gwutiu
RQiJd44u+tA12Xtk8od/W9NC+RH6CAptcx+bJ4N+o+Mzw+g/1KhNAJ5dkm9ZNqIm6aRR/aMDKvRL
jePhuRQ9motFadWNP3m1c5SM335+i7nMmk0gVwwsQ399kDhCZicLKcLacLEiGiLtjNZwfdA42HvK
OjdT1w7Z7dzG9QaSXSemQzaV6SlDF+Usm7z+44PJNjbo2vCpIXLfBIUhmZO+b5BkXGxxYcOLa9tq
9X3ewrb406PJsAY6yToEZmhzU9C1bqZ305SFjgKWvhZdfW6r4khA6vbMwJ2iA8Rx0Wi2b6eBheyH
Iu6zLFR79F99vW+WPkAfw3kf9Uxmfb2etfY8Ajk5gmK81GCvNzMTKdKCdU4ESXI7C7YpplCWTIsQ
fJCxJiKd7gajPrTzqcYWJPEzbTG9iSIrrror/Vjb9hV1Vn/UQh++lMiDjqcpG6BUcpvaDJvGrvjV
FL2GiVQTo2mYgAmIH70qTQC/AhP/hzbk/N5CP9UOIEWY700vST81mo1eSqN7LUiKqjDm09JrAtu/
vnftM1qlBpDyJNblle9VyiAVC8rtVjS6AgZzZ7YwtLWiD9x2lWYRXWGmQVWr5l+LUUGXHj2LkJNV
kgLQFK2LmJDFP357r9zGIJbSIm+nd4aS4Xa+ACwePKWhcz2WfXYV2Hyf9arOg8rJvYNgvrdhVq49
/F+wOjcCOXUkk0kx5jScETj1QazaP828BefrjO0znBQc2ubuj7G4XILMY4mxdOFQgt6EkHHoNaPJ
SZNBjmh3nYTwolYelnCzrpyAczYHZ++28QdchYLOprgD03zT0enaHqWjMgs1t7LEKc0T81fW2pG2
kgFzlGK5gS6O9MrpDOLF+aXHDTLlb3/T2/xjNdsg3cEwbU94K0typYtG8o86K6NgjGT8mV60eOjk
VDzavdrcm3o7ICvD7z949t5+otxkzMGy3yLKW4BYUp94dimEF6z4x1VD2UQVVxw1fPfi9up0ZlOH
0InfLnWuNJQ4BfspQkT4PLtlfVd5RX8Qt2/zR+S1SaZQPaEjhLLT6ztISGPh3Np5qCtFUImiuEb0
3321QdoF2MVBLq7trB+eQ2vRyivdSmHEmcgVqwJDE+uDjjKAjO27DPTbZzcpu+i8RoP5ZMUdvGN3
pJvjt02uPI4FqKI2TUVQKlgX3tkTsmFBBFH9IVPjI7GUF1jdJv7SWV4nWEBAuTg3azLHRDx0zbjL
YpwBrgvwF5AwTASwZeqRB3/UUBdUz81QD+/jaDb7AJzXWJ3ToRafVSwY/8UKuFgebDWt7i1d7VdZ
69bEpDjNnLMNxS47qWPqQkAUal3dC/pfSohPjhgD1139oCKEWOZzEdldDjYzG7uDbbyztwAaoQji
rKUn+pSvv7pNJyOVA59BQw3ks1mYnm+gI32gweisKk7bhWS8ilknTAcQk5uFXIy05h4HaOS57SzD
FL14za9s5mNA85SyfQDQieb2kDaW9tGqK1MJjJzxhd9ZK5VNB5ZXoOYlpyjIHLV8juLFRNQDRvrs
z4Pa09LtzAFhw9GtfB3bg+LiDYATgywuRRvEs3TfUY8AYZR2rS7BoObpr7w3B0aRi/2zGBbjk1XJ
yfA1IHKpr3ZJmp1zfXbtUzwoVnfqBJSuszY0tn6aRsa7dFmc+a+qNQozGCcZ31WVNfV+kWrq96ZO
o3+KOrKfNFvi4uAAiv2cTsL4CYUeicS+9GrvISoRb/ZrGp/RRebL+K1dkkLxCeIoLYhYyaZzMUCo
fXRiuoN+NU1Ke/KwUv5ChqXklwWjsXuZC/VvNyqdyVfMtv9ZNKPk/ILdjNFCQRXdp7ORau8ys5n/
0lqc1y8uBHiLvEAaR+XuTneMKgaIFm9Bk/3mlpV2ghMRWuD3bTcjzUyv9JSZbRzEajG/X/uET16X
VUzM+vJdofTDqWeGEjjOoB9Es5fKervjQDutBRU4rlsAfqwbRT5J9x7REsM8e/GY1Kcm65r2afHm
hpOlJ2n8kHvelF2LnuwAhXslT++6bG4tv++9ybsC04rkxTAmNOgLB2mVHB1ky7dozbuPjE3k8I+q
tWkfIJRE27tgu3xRB6sTOMAuCZLxcQu/Z1ZGtfpUD+5YX6o+n34WwsEeAN1zrXrnuov3zl6kbZ7a
xG4/ZJaSfXVrDF4hY5h5wX82d/zyvpAyUDpnynwFNYFvabWo+aVw1B64uEwpTJbELKZPkMo5MBJh
9DIc5VCFU5cO2AoTYOaT8KT2XjUW7OIcj312EEx2Eh+KixXawzEnMVivmN+GtmODeM4yV969ruKS
2+hF4/k9NdZp0tgDSt41p4RM9+Cpe5uOxyJQAbecAdN2PBdVK2C3Vdz7BHkCP7NBb0x5UZ3SemCa
NVQicIsuCvqOdFTV6+kB1a32anTyCGK7k49wPVOO8Ftg+t7gSNBYzxh98EOglp2mJl+eFH3uz8yi
rKd+UGdU7QvnYllHjeCdy1RftS0Qg1RXFdJNFHfADXhGvW521SsvUZepQdZ45mWVary+nXPttCu5
qJgZ0gnhU9+0KuaSUauJD8C9m8/9R4R1sP3NXDDYfmcszIDtIl8+ZumI5L7TqEwyIYQN6edhUpbv
ho54QoM4I2wnP04jtfxjhBm4f7KYlSFJJX3TrJmxXJlWKRFXacU5T4slNOapOHjK3j5fJ2fEN0gi
Nzgv/kVRSEj2eBtmCsMtgLOfZe616+0xeOE85A6OzFaSHmWC2k7WvTIbmLVboF9vEHQg8yenbxLl
Po5EN5+NNl5FEwvPArvCvzJB6Pc1utDWKH/OVjr/QyzqP7FvGK6WudQw7U2M3jvbWmQ1d2SbuX6K
nHr8nwRoxjDPyZSLO7fM7zNq0k8HW2f316/VLOk2kOrtnIZ28qTpMfz0eiFSgSNlpm1logMkoBXm
ozSwsYD8GV/qSlMf5ijWW5+62Argg5lPE14pQaeMynvPmJXL4g7qcyy76Q4sivLVMLv5mgjlSNNn
Jy1GMI8bjdoZGOq2+h+8xem8BMgxcUTcZ0uRXKfaLP7J5jn/nBaKdrBIO0cZgsyqxET35LbdmOQN
nJKe50GfEr8EDJMmqMah/RBz6R8xD3YfRkPcwQcbRYZte7pHvB/jOlu5l/OQnWhB4dKCTvMdUmzW
5e2Pv5NowlUnNK4IrVspxwr9N0RieC8GyXOgLeg3V9IyDqrSva+1YpzZ0bwO3+31DcQbkk4lJTWC
AHpSN4s4m7SIrjGJ0Cmp9COM3d4CctvRBYeSttNPhYrSYg8S3c+FPZwsMquzgo+6j5rGnzdRieyr
CBjTGA0r7k1j04wiZxbx+mqp7B9hpqpIL7uYfokxPYhvu28FUJf23coTu4EG9BNj1iFX7s16TN8N
ijff07Xsvhda4vhvb4ujR20+GGYzWjLHGccLUZaLo7q01uASf4mj9I+V7emscy3Y/MW0FGzD673h
gAGcoPlG9xmWPIk/SKMNMHuZ7maHIPL2a+3cELRFUEJYC2rmZ2sk/C0TUtpez8CUwDfPh/jcmUv2
lBRjdnKs5XszJP+YnTYdXMw7K/n7I91NDjCVi5XP1uLda3YKPQx3u/m5Qjt1JDntjiAEe+9HuwDM
ygvaeZtyNSvERsXv47527fJJwaHmIW8686G0O9Rnp3jiElycg77a3huu9hhr14W+2hbQyj9c+m6I
XDxW1Ty0k4Hea7Xol9iaqoNtuRNH8MJchbUYbqFzu9mWEv9WretJKatR6U8LsoynyegxzjPTNKBU
t89v75e9562irCuGDeOA7QwYdnA0jCXqDvkwZpe0n5a/p876Zva9Hqb26B3U4zsrSXVGp4cxKOnq
lm+eammpiHbFmiQJmsQWrhUFxjtXpCWP/EZ2H8W3erk/b3m0c5XCW4RtEBJ8p0ejtOQTXR/7w+DC
NXp7EXcAXhY6aAh2ocTBSH07D7BsgeuZHa3qo552mWWhBPVcmqcZXMZV0RxJIbJArIWg9tQadf9X
MeVloGu18hDHdLzf/jl7b87Y1wa3wF66mUQZDc+vPB1yFaqnZwkB7o6cTjnHdGoPUCk7xxH9GXbO
eu1x/emvw83YjtHkjHD78EKTj3VXxXdaqqiXdonFue2sD7NSZQfgk/UIbApsUAHcQ4zr6Z++tHx+
C3FqVwiE7aVyn3VlfPZkmX9kFtEe6BXvLuJvT9m8Wa0WlY3/g3I/2llKPY6tpZ95TeqjCw146e0v
tldJgs+H+8rXWt28N1fEEInF7LF/u4fm4fzAFN26n5CiOI0RDAFSUc/40ODY9tBHs/eX1uSmE6SL
AZSsif6Y5U51AeFinVZQZtzU0kZL8Z4ZpGa1VEXY244Ivdg7MpXYXV4k7lb5Gqj724pVUTMnzoo6
DjvDmkNXAKJxraR/8rziPwzrWFMoAaRJK196s7YTiMKsaQDRunMCBFP3yjsxFs9vf8Hdg7CqvtF+
oDG/vSIQIvBaNwIaHeHC4UtH4gZi5zgNZsjgjiLtgiFPDqy49tbwJXAD3+F62uqEAE7SZgeB3NCU
cUdvUK8wh2U18wjS8Nuvt/uoVVSC+MbftsVIRfgU6JehHw0DL5Ayx2yjU4v7CPm2g3x9/Rzb4w2o
A5FuCCS3wG4maG2lNtRqCLSK6zC4KpIrQ35BRDU7FcOUfaMAs7708fwfWtKAE22ST5AsK5vjdTCb
ZgR0EIsmiie1d62Q3Do56SAPBhB74YsCi3YJ6fQ6O3v9FBT6tclyOeoAj9ECaRX1Ptf1/OAO0PY2
JIXjqkSA2xasv9ePcQaNcauHZJnSWkvsI1HVgKLtR6n5NhZV7V3kLMY/DMgYpLaLNtentpNjey3E
Yq19q3msfSYBvXdyPAc47bo3Er8SS/G3Wi5td6a9qR+Ngva22SqiTF1DJ4UU9vWP1vUlmTFkU+7L
UZXh4rbil1fqxtl2Zu0/HFgH6D5TPEQJb9CE6GS1k1oLGhpV4Z5WGJWf2upwrftyvOS5LP2iqrID
rtneR3lx9kO7jS69u9lhIBu9pFWBmynRNKL9qGGBiRHEObeUj7YroStAyfoPR3clw9uUpzTptp0p
T4dHo+NZHjpabD7nVZsGKHG3v6SzfHs7SOycXO+l6c1TqEq3O7vIFq3uMmBuSolSEuMEs30w0lh7
wvvOw17Siotnuzfr5Qq09Kjw2TlW1KYEeDqRdHq2EcrJ8LfCATYOrRnwra+1KphNFHDVg+XcfQ49
MDphK85k27kwq8hOms6CJd/m9eSP1uRcJmzbf/75Wq4OkGD3VPKr7VomBUoSiznSxEQpKWTYjKiV
BAzKvDcKkZ3vAy+GJojlx1G5v/eCtBbJZz1wbjetGZ1hl91FtFnboRg/MdBqoJu0R5fyXsZDPYx+
OQI0DmdwEwYjfFEc2UBZTZJVknVJm849QVZYNXZrudDGnMraOReZV0Q+1JRppnubTAxLFmNwAqMt
jfogmd1785VIC4YBtOZNM7ty59jKKtj3hanKp47uA4yA+Sg7331zCjyKhRUMyvu/DnKWQCCxhqxy
DztCu5vpTIfYolWn2IbiYQhFBw9axE+gb2bfS4bxXu295jRMbnPQbdn9JevsHdsEIIY3NLvJGpSR
Q+veCwUlk1ORAGGAF26lzam0pWPfIUE0IOKoNjhO6xQq5xqRlvZiADVw/Vyxp+zgJ+1cAB5oeqAr
ay16o0hiAa1spZVH97lMxaUFpfNoZLN2WcGD/+Frg0lb1S4A8N/oAhdLFSEulrLPHTU5W32TnZW5
OSIg7dTXSCeip0w6gbDh9kabZRkZXYMvhZ2DoEqaOr4bVS0HAtRGp3rJfr0dNvbWD+QbS6fTrb9h
6HkU05WoVmdeG4q/2iINUZcjDjJjLv78LlutGleY0Uou3nYO6E80aFPFCiJmaXTtjC5TfNNu68ex
WyyDTDTRDD+3kuWvt19x5w4lzSYqkpqgtLTFWVaIqfcY5FIq4cNwbQelDV1Hxg9R5mJ9gQRBOHfG
UWJi7OAIPAglBAZCPuXW5uZOaujtGImS39dKaZ7TGvGlIE3QYmH+UVKOQeQcwgFPb8PPjKT9NbQu
Vl1OA0gOKmbERa/mpnKChOLIux6qRu4PsKCroGlbOZzdREwf5eIpYE/aHKSolg5z5mPFkf2gvTgz
WS+WIr30yB99xX0zjwP4vu03tYd58qHzxhGXOUBQd1nduk4wEsLig5Ry73onZKE7i5glCKRN3HKU
pE6buqblrCQVovKzkz82svYujZPReS6SrrpPvNxj/lOn17c/+l5oBkLvws8nPN8orAoLEnmpNYh4
63p6HhqjvxZpdIQi2DusnkEvBGzV+qh16/3WWagK5uvqxNWnNJm4s9RWBaeK6XNUW1icVEZ+0Fd8
QVdvah0u2f//wM2uamtcEyEeoHrqVDb99a4IVoHu9/EMQJA/eb4pMUYSAN58PULny0mZlLy9tLsv
TQuQKEW/keL19UvjLI6OCrw0QkbdvJ8Vr72kS6wHSmNYfuxVR5PS2xAFf4dhAvmoi2Tgy6Txt0VW
mi4bEzRj8C8ZMZAeTZR/YCWc7UgcFUG3oeLVo/TNq1UZACMvW2WbXaf8uRTLFHioKQXM7oynjjk1
a1wcSQWtHfbX35SXWqWbGdmtFhabb9qQYTPd5JvOmc56Rh54SEAoZzeNxOgLu6s+5jHdP0/pMKAS
9h/7Hq+MYRClGkcU8vi28Ms7y11mfUhCwyiS98m8lI/u0NTLfQa4NTrYwXsfk3OC/AH6srdSWN3Y
TbqCk32Yx7F4MqKux00lmj+Iqs8O7uu9R1EVotj7Qr7YthpnM5Zm1grArbZXn/rMxWQIqYJzl6N+
/faR2HsU/S+sylwYZzf0NrUtazXuYcamMlUepKaIvztj7E+ONObPbz/q9vTRA6PXQAq2Ct9t+0Zi
KBTJtQPEmtpT6bgtLGOKL3k05SeaJMv57cftpHw8b7VfW03QyP3W3/Pb6Wu7TKbxhGYuUonu57Et
I39eItDISqGdx2GQINBs44IjgzxhdJU/1thYBXOuGQdtkNvbhFYLzAM6IQDMcUd5/UNsMSVjPfJD
oqnPPniV5QWGTW2KbIETmLO0/LRRwH6Xo3Vg6LHTrX/96PWy+W0NEDkS1jjIPGwWVe1A6nR1b51V
K8/fLS4afX7dLuno03qGQFxorREOmArU4SAi9dJxMfesXmMcBY6d2wArGjQvED/kCN9IGswDQ6yR
+jzUS2wjyrKzr72ypJdsnCn3ClE/GGOXnfpxdPlobXLNqkn9D1t/VV/EIY8a96aG70wNuwr2SJj3
lhNEZat+04ahD2zczQ6+w97Wp9ezumPTlr2BlIxq3NBCgkiV18v/kFIo1cBFjeakdLXzXNJJOAgg
u+tLAkOyiuw0Hq+b68BITLQqLCUJo2wQFz3R6HClsjD8QYvsU2VE5tlqiVuVriXvrYaeLRZE7UH/
YO+tyWRWTC/5KzX2682HTr1bdjFsOa3J3O9q29vvR5mXF2Q1ugeTDO5IYGz3gawvBp3gg26oHI6W
ZZHwiJuay9ayClV8kkpWPDiTknwUaEMfpGp7ly6FDnILKDwQQTcRpkqG3Kgxug2LAaUKZ5pwGSxn
jOrKIZOUtmN0ajPT+PR2YNt9S9AdK/7zpc3/elmTmMw/G9Ecar1x/jbXSe+XSpI9TVbEsDZOj7rU
e7c8o5oXbgzUpu0tqzdtofalm4ROY+O+NyEVoxXjN2lHFpr8xYJxYJIHkmrZL4X8++2X3dvJqDgh
KQ+zhHi+7elZY0Wb3sPGMmJOhbtgrCFyqWmoDV2V3l4uBbZZod7qzgWjgOkd7TLjUzkuiXNQrq+R
cpPraPRjYdchCob48+Zb2401J2Ie4lAwz/YFAgvP9aSoB0nG7lOoMoFxGxyaLXrLZYVd4TIrkmlj
/E1n7kuDJOH/DtZ050KiTsc5izE/fcTtvjXoezTDapGjlspi+bSJaCOmS9q/G9QaH2dJhyBU3cT5
yskVOdhXRFP9cgRd6osBzK+vJNHS+tJjM/rYhg5xsNh4juMG0Vj9aSjH1VuyynPl6FJf78rtZ1hb
dQTRPeMvQZ7tpYVGKW6bjRcoU7I8ZnPSudd0SE31LiPHqUg99f5rXKijdXLcWX3Qorz+EfdD9GhX
wi1O5ALVH9sPrPbnZFEIvgMsu2ljTvAwRGkpgMqUeLrMTW9cErD0f+uiUj/O5XIkhLe3VchcaCii
k7Dyul+HAbaKo4yIPIc6vPTQ0iPEhwY4tB/e3iw7/Di0+UmgQClRLd7Mw9D7URK6YHFYiEy4PiS5
5EcS2eaXbtEbdkIRoWYINSn+oQ+ONr9TpFHcoVnUjsEC+7V7MmSVO2e9WGsS6J3zt8SxQQjUrq64
d44l3BZRoVF+BeXv/GzHrFev2syJP9lu1iB8sBTFc+VGGIr6zHTc/m5CUcw7V0OF35sFDdX1F8wn
pss0I9FwJ3tXLr40q+oBdJ8X+9Oo5c+lrHX7nZpkQ00bdojbqw5W4rvD/yT/t0/gpwOtbWPn3NWk
SGf4Mk38fLCSO1uX/FfHixHY3E0kc/QlrxbZw9BVpRGC3rafpq4r795+ys6dxNyQgEm0ojm2jVOj
l1YIADB3qbNKfWjrqXmwy7QLxZIXT7APv3hVpH19+5k7RQRlEaEEXAjjxO2Eux/rTi8qtj46C3Uw
F2Zx3zADPsEgSQ8CwM7lB3QA0jGzdCSDt6GLSz8TzQJoSDbVr9pzR75pLp8x+/DeR7FXDgdJ4s7z
4O3QM1gvQIbeayj9LYGWkRsDKimACESGhEC5QgYujVBoWMWK0c4BdEs1+/L2eu49lKHEmjJRcN7M
BnHpFY0cxui+TxXtvEz6TydZOt+WNdKM9XJkCbHz+eBvsJYwRwms2y5946QdBCXmE0NbTeTb8Rq9
+a8tM6hSIzv4gjtxCzAnnVvuyZfc8PWKxqZRx2qz4j+qBoUIFVM8MIPGwUW6s4RIdoKDRV1kBXNv
E2ATEnZtM15tVYYol0anO/FsT14CBNprl+pct1Vsn97+bjsL+YIQotakXQs24vWrYRhrdagJKvfN
ZDZoHi7KJa8zxoMUuweruPMo5ipAIVYuBAOWzfuJTmYJomUAVpqxujiUr+/G2kiKoBGHgUvf+WRr
mkvxsoqL3fS/oYDair4YInTQXS7PY6RBx7QX1Rp9yxpb208pI3+1g5N+T4tiKHxTG+ccmpYw/8nz
rHlHxK2Xk9HCXD7XuY7G8xwn7sWUrvYXXB7XDhKv1j2IVwMcIWXqu5/aqKt/G25sY5hSZdOzi5vW
kTv53nuRZOl09mnp3LRazXmgQzAreVinXovYvaxPEVYiBxF57ykvvRW6Hlivbo+XyU1kzTE1uGUu
4q6ekLjxDHnUC9t7CqhGWGEkqKQf673we6CKtTh1jVGEIAH7xxReVtBV/ZG54tFTNuFwaHjMpHci
TC2gBMZsJxfdbtT/sLnXcLTyDkhxtvcJ8HyY7JBLwrpQlWAy6Bcxf6suJuDUgzix/uDX+SRYAYIE
Yrj/T9zq9bKBGpm7bsnyUIvitA2oJtpzZBfup1Gzi/hkTJZzQfn3znDy5KBIvz3CZPm0TV86l9it
bI6wR15oq7OZh0tplhg7papvmKMME2WQB8XL3luCWmSA5axA2y0uLEF8rqTqFqGRQHK7Jl3WDZfW
md04ECUE+l+6M6JXYBZGFPazhID7dmDcfT5zZkjPZJKQ116vctrmE5NoVrmvrfLBXKb4if6p6rud
ldwVyZw9QWNTLzDKuoMn7y4yolZg+ikabnjdve70KThxnryo2hLgEe/+tGB8xr6r10f79vZ0oArE
8cNghkfe5EHlVIuhQ8k/TCFj4zEvk0eYecP17cW8zfBgDABBIm7B77/xDsmMcmLOW0KYRlKvRL1v
tooTOgRd5Y9RQ2xtkj56Z9N4ORoa7bRUV7ICeiCo15FcbvdRq8bl0Bl5EVZIUHyJqnZ+J0Rmq+cC
tbBfSW+NH/uudE4o7A8PuaHEeZCXohK+7eIq9h8+LW07WNVgaG7J9DGI6gxNDUFvs/7cJIVzn1iJ
foJ1nHz+8xUHLLGiRNc8cCv7BMpY7wc7KUKQ6QJtYU/9+H+cnceS1Mq2hp9IEfJmKqlMq2loPOyJ
AtgHee/z6e8n7oRWKUrRe8IEgixJmSuX+c0CZd118rr71DpDebZAQR4MnXc6HwjsoPy0DgKQEdzG
h25s6N0WURGUY1WfFzNCY0Ix5ueJTrM/WOq/SzM4l6ztEWXMu/JEz+NoFry3ofnS7DT6Jmvdsjm3
0hSiV2BlQUuD/DI0tual4HoPwv3uk4JKAEoKEuV24izpdqTIoZEFs9Pm7zE6HR1XVmcndXOljleU
+bS8qfooPtlmUlRuWZvTZ4GD4RE4+TZrXAGtq409gGv7JlqE6gRdHZu7AE+VTLi1Zk0/6wzaJ9KZ
c3Qqley/HGamZwRlBSj0DQ2oHdASHsgLVgox7jk2l+vj1DH097IpNBt3yJIx81p1bI2D47P3bf9e
ef37vxIG2t/4GnVpHtiVJN7qU2MGmBe3B53v3VWodmlRMKcD/fxylZkGaVQ0IZ+2c4wygAQYonOa
RIPj3z+ju58O0AkiT4D/bkR9Y3mi2nC44kJdbc6G9i9KVD8x+lK90kG6+f5iOyGYaEAcpAe7lobq
y6caenmOrExLg2xS1fQTc5Lsq4pjhvouM63wghFC9SDLw3y9v+zOM0LtY6RFXIAXvG359PqiM6U2
0HzvBhDQo6A68MKUFliiZt2jWg7jQffntveLeCnCkCjYoh14I/gOrHOsk5Zes1lOdNfdqZnU5o0t
9RKoWLsaPwhZHbVzUyZ5/LtDkao/F1PU659e/+CAZVfhQtr7Nx8XRSU1Y+kksAFEP0FprfxabUdg
clX0JraGI1GonbkZzw2QHj1q+O43XKGRgMhoBOUZWxswyYrD2h+TRX/T2qK/tJaJdUicIbm0qJ2H
V07rYYX7mEmR8p20bjz47Hu7bb13QVet4K3trYtI+6DrNHaCKs7oaOaDLhVno3OWL01rJ/446N2D
UyvR66UHwTvDlwK/sAKttr2PCBW3MCuYWkVRWPi6KHO/tc9KAdw/Gd+MvfOspVZ5cO3tBAySVAxp
1t7A7UAaoBAIhtFhVCaHyLfUvfXWEdURF2wnLWQVVABXCYVVNe/lAY4dtXAolBA8NaTEg5zRnoWy
hP5S4Fl7f+/uLQVRb91FKzZ529IvAbRUlkDEyRET/Kemb3F9ynonRM15xEHy/mp7IQKKEgQbGvwr
ov3lgzUSLOMultKgkGec2hLQLT0Agqsjkp8CXNXroy71Ge0xwEh0B7Y5SpSKSk9aNQ3UrmgeGHPb
fjlp3QMlYnZKQ6M7yH33XiZNuLUdTcV+g4grEREZVIn1xqmLg3gKxalHVcevkBc63X+Tu0utyEwm
9juUk1yZFylBJj2QCpKSWpTqKZs75WuPD9PBW7zd8xDK1LW3jsonUW6zG7sucpy0nrMAVXrySyrP
k9pDh7z/QDtpFsvo2Mtwg+z0jIDgm2x8lWUQGPawmc0uazlzqp3Ihtav2c/IhzUXC0lTV1Jm3Tf1
tj24OW8vlPU3WDh+UdmjurfJKOe0R0poIaM0jIENQxS/zqO0vEn53t5UO7PhEs8rF9cvtHWW9IgL
vf7/L+t91kdrEHVaduxNe1zuIxOFQZt8RO3a1DXN9jGzu/YUMd/zBpA/7liL5X1vZcnBydz9yBxM
Wmh4t7MfX57MXukGZNYL3n4R9yeBbPqlK3Xt1bv2T2OcaekKNIHt8XIV4KRl0mQIWc2xFHoV/8qb
WsXyo66VDgLb3qtUkLhkHkrmegPuXnn0ktPXLBX21XWyrP7cG3PtWrJw4E3N8hkU5XQ2+s444mjt
CKTwmNTZKlUZjJ9tRdY1eq9ItDGCZiyt93Olp7+K0QD9u04ixgutScw58lhKnpi81c3V6a3kxEUw
+ObcJZ86EYM1Qdzx1S0dfhZjFwBHpNY3OI9IG8dS0gzywshsFpBbafhBIAvZ+VLbAhq+f6D3dhSs
AuDj6DBAMNzsqDmqcwu76DQIEc/WXPSx7E+N3XevlwDkqTisAGJXktV2TyUWg3eRVClV/9CO5xRJ
x8824sAjeh32/Fj1BbU95OQ8QpFQCw8qCFXZObIoD6E3C2TzVkrf0se87p0iDYQQTfZBLfoZzTIt
EpGvrMqDX4u5HpFyKpUEbbEpndTF10Cyaa6qIP7mJrZex/gipGXlSgnIQH82Oru75kJ03/pZraFk
DPWInuMSmue6WObkKsujFrpi0WPtIADeXisos62cC8oh9u62t2mgeltUZZYGrawWQZHNs9/bRn7t
hXa0P3YDPthxjglKOrTANsFWDR2l6cYxDWLAVO+qUddQKkOl6rSgz3ZKmmR+so0JOScIbv+z+xhE
noJt0ut3KRpGSNLB0WPOtIlIaZ8MkWEgIAvOsH87i1HyrKKwDuLe3lkgR8WLjik8eeOmmYokcVz2
NrCFImvGB8NqpSuaYfZRg2Dv67EGQph8PPQ4Nm9UjPZYITfHdLVVTD+WE9PrehibTh5ZB6zs20yO
BgTIOHS+gKHfKG4RtCeIKRNZjqj7JwWBeCzbaVnOozL6QrMX//532t0tYCWZmtHnoouzeYVDNqO9
uDox5UKTf6IGtIyn3ipH/TFXrFLxW5rhjZujLpi7TplV1nMylPY7OeuhMN3/LXuvGU3etc1JQnRT
edCzjSR7QdI9hiTk23obBnHqWOcUh7qDx95dihqeGS/n5EY1UQdFAhkUWG8FVnD0lVzulKcJnS8P
8xbmvvcfbO+jUlfSOuWD3oJEYqxRZEvKKKl6o/RmIE2PUQr2wElC/RcgzCN47+5HBR8C04h6B0nq
zR2h1iiq03LD+Sac1NxF4zB/1Hpdr6/oHIvMmyq6B6hTRZ+WMk6bUx220TWba+2oP7PznhFXXpv/
6Jnp5F8vE5OOtzJp6HXRMhGzVygCRxngVul1LKfm4MrYXYvgSn3AKBaGw8u11HzgU+NFEwBvVq+m
k7Ynx4JPlymQUO5/0J24w6iXfhOrMELfvt9oavUYGjHbB63AS1F09TmUwyM+yt4dSK6DsSjdGK7C
P5/5r2adtszQdiFQBCZqrbqLIOX8C18p5R+ATfZbTSkrrDqmUC0fh2qsuQzxHpx/oLWeOifU2uvP
vbPIw0lHvv9atX0k+1OdTpniasqCLaqio1rtpVTerYu5SbYCeGzrpC917rz+aAOBoRim9kYXZZu5
4TnOhBn14kAyNSx5G1tx8yLKrpmZGwdHe+ewsRShk2sHDOq21ijGRBvVKcmDCn3xJ0UaettroSN9
TwZpPmt6uCgHx3tv40FxgTRESgzme90tf32muBeodRRk37hULE9Dp9uXRop6RBMH56Cc2Mm+cfEA
dEr+CyZz+3D1UokRWh9TIDtKnqXSSR9Em5nVhZevP0GZswLmmg12lPAMD77h3qaniCGPAWVE7r++
+L8eEy0poBsFayfoeJwWwJin3kj6gyfce5mrMhZXOuGS+/blKpU2KmG/TtOcpmhMF1iTgUa7lP42
hZ4e9BX2tgo4UrDt1Ey3pCs0NVNk7vscnzYzPSVqXD/OUvShVsfKLy17OtAG2lsOGMWaukMKYMe8
fLQJ8aF6Ak4XlFWh+x23zZdogN4s6WN2KTTjaIC19yppGZODoRnFYH2TthhJZrW6XuSBQJfez9Qp
9NmSpV9q0utHRvgE0A6idQjH/wYDQ72ClgoorUAOx/BRqcfmlEbF0UB594EQe2BoAkjqRuUQePUw
6DZtrn6JLG+mN/u2qh3dFejzfr4f4W+7rzwQVBwI3PTcb1qF2ViBjqrzLLDbXpwl4iIzsNh+B3S2
uHRdlz3kTSi/ugvKoshZkC8TJ28QuiUIvqaJMgJJQ6psRMrIXVb/e//J9nYhpBT6kmRajL3WJ//7
GBdYpqtQZgMNFC8U9NatnGY5R8vY+JJSHrzHo9U2e1Bvyo5rARXssUqMN3Ve/EibLHvuOXpe3S3Z
6f7D7e0QwGzk6rR50FrfLOeoC7yKMsqCZYRnMAA58KQY9mlUcQLuL7X7ZICSgeqhEHuTQuLDKxA0
ZjPqkuScE03Nr2oX9V6SJvKpjefxfH+9vfDLvofNDsr4lnanqcKxSpvGi5Mp+ZlUvg7CVVX5/ip7
L5DcCXELrunbGVetY+XrDBUicPbonAxouKeFTuU1GtT2P3wrJgxUqIxbSBI338qmZZxPJuEwStXk
XIVJrPnSLOYT4s9jcbDY3teykNRlsEOX7KbZWkXCaiONWCjFMiRFJZ68xELIWRbM66yqO0Kg7MUP
UDcgUyENAqBbf89fpwzUCcyTkmtscYryc1v0nYuAbnJO6k7+jL6MOKmJdARb3VmUJJEbhkqYr7fN
stiHRZutfXJeQBdUOarJbt6bvbeYfeSZUoGZ8dB23+5vmd1ViZGrMhQX91alSbJUOKaWSIOuxOow
oYK+5IyIznkbW4/I9JRnISrl9ft0FexkNmkoa69+U+HUoyPGOm1ZdOmyt0Mp4g+pkmR+oc76AVhs
50hQ99MMg19EbbH9lKoV684Y4ks4W7Fin0Mzb95FGcjJh8qktDkoLXY2KvFkxX7AilxVNF5unBk3
j1yLQ+rxLLf+aeImvIxD012MZJI6l1nrdHDp7H0+hhCUaKu89g3smJcoynHE4hFanOQlCV4iqh5H
Vy1Wx3MJPN7TZayw7++Z9WxvGvJrObCOdf8kRJvPpzb2MJrYtAdNqdTPljK/pYw1z4mFL6cVN8ll
icr5MmPW9en+wnsfkzUpD5C+u+1LKWU7ZABPaMQh7JV6+PUg/VtMsJhG0wz/w7dcQeu0/YnbN+2p
RSVlQB0+CTSzinsPjfy682qtjmmGVVCqnu2Si/7gXtq5J7gAuddRbAetsM368Jwt1owXOtw6azGd
Mn+y8eA6+IB7q6AjRoFFxkcM33zA1GygRfX0vJvCqP1sWduN9VgeRO0d6BnnjZGfBfGHwmr7MGmU
TzXS2QD5FJIIb6Tu++Y0tfTccgxTL0O1onS7silrV4EJ5EeRbsS+SACayJbWH3QY9n/OCk5dSdOr
FdrLwwk5oSpAMJJeaGA9orEqvBL/jDeKKM2vuITX30p0yvGOkoprztzNH7Kmf4pmVCPvb+P9X0Jn
dVVz26GMxc6cc3IVCuo8M1pvmfXkjZFKCVvazJ2gC6P+bau0+nmpjOUdys3yU9ziKY+LTv96nisg
DdlhOzB/RvNo81awBjZFWdHrbbP4V47mDFVb2rmIrqqXKZWa/7D1yLqI/IT9W5xwlHdAUAyTlFJJ
xQfDarJ3MVCFg7O7Eyg0Mn8FV4dVLG/bwEZ8w1widNMDwGfTqdPsX0sX92dS5frgftmJhTD+CRIc
o5W3vR61v1OFMbRnq5Qh47dV/UOPq3R+KOwufyvDXqjdLi5KMC8NpheDPZvS5f5O2ludxi/yrmg1
AVjfJCqRsOsup10RSPReGQADt0mbrjor7Rxfs0Y3Ly2+AyeVQHbwHffeMG1IZvoEYu7W9Zf99dxD
FCnLkhe0uuVsOaWWZPuxFWYXOlXVQRzZmT8DHgAeARWfkLjdoSi5EIW7KQoy0fWBLPctNiJF4RVd
NH+y0PB3S+zSLlaMV6TLkPX1LEEK8PUS4MYhMG9H/dhGTJh384mXMTvBUBFn0Qt4Nn2X+HzZgxe7
c6MTMfmZUA9o827RIHieV2gwtuFDmTqoMUnG+Ma24sVr5XbxM+a2p3iSo0/399EOY3BlQKLpDHqA
snLbrOzIvKso50aQcQ2ZTyKymAqbwiyKk2gqHF5G0GKoV2tZpcAbnswPqdHHUPANMxy92aqVr4oS
YVtg29NveYrzxlczrBi8timkN1kdRjk8axWB2hb3K+syijl6nyhzr+Mm1NePYZUJ2UWWI0rPfdtV
3/S2UpYLtVSWuwzh+x+Mi5r4zLCr/YJFbaLz0VFM9ZfcSexraZhL4hdKVD2X0AMHf0AaMv9Fe5zi
Di0HcRL9oEfXuaki5auq9ssn/Ge7I6TEznFEMRZqCuNdXuZ26pohmQjBMYkDIw+bS4FTw3kc0MHL
pTr9X1ozkFnCMoaMk8jX+x9wZ9dAR6CBg2Idmed2bBiHStOWE0MutY6rAF9J2JtzPLyn64E+xhi1
CKJmR9j5nYNJ/g6PHlsR0M7b3LrJscwZHNiRxRDVJ0fksp8hl/21UbUclZ68vsxROXqdBf5snKvh
+/1n3sli6BaspoXAmFbwxMsQVFljmkELJUFDiPyhS6zkLOeiPVAC2VuFTgsgPvIYnBo2Ab4u8Mhy
lmwdsY1V5OLjO/pVXs4H7cX9ZRhHrO0IGKfblKwTXA8x6EVjEmXhFktU/Cjj6sjZYqdAQduIgE1A
+5Nhvnxn0apTw87H7jF2jKfaxo8o6TTV7RBM8KtJHM2zdx+LZBb9GEg7bJKX62kTTlFOSRJd9lId
pHaff5zz8WjWsr+KwxzU4S7mj5erIOxvDBFXPf0+VP79aJENL8ryRH19WoHfMbBO7juy8C16w0qh
sYNEQrxo0vvIHZWKequyOmjLkwTI/fX7m5XoFkGrkgGnvHyquFLUtGjAzOUl9mdtDSI7bg+FBvdi
FiwbWMCkZaBSNquY/TDUDQikQI806S3HyfJTxN3eCDvrULacLZ+IUnqKMr9eZPuPNRW8GxUljpsW
kpAcuGIZsFFFMMBcKhlbOiEN72ENfrv/JneSFSbkKyoYTgajzM0unGJbm9uiSILIrMfvlVE2PFnS
fZoBSh98tL0DtirtQwVmqHTjbJ46o2YnPZ7O+H8yh2idoFfz3DNL8aWP+6/3n2t3Mb4Z/eB1229z
BQj3tqRlOmbfQ9Q/OUYSu8Ug2+cad+7TzLs4mJXtnLP1sRAXoIVPk3uzVxKhq/mkVUjUFOlyJpFY
HgRcUv/+U+18LVYhnyV3g263TS2TPp/mRZkx41YT8W7ucMMxmQa+GbrpCMW5s/lNMDZklpyw22TL
lPEOwgAlDhi0OHqQylme+qYY2mtlS46Bt6CZXlo26RenEeZByN97TqCjkDaYKVGXbu6vUqvwjcFn
KJinvM38cCqUj2E6pbUvx+pyvv9S92pO8AQgU5hy0tTcngEpj8LSbMwyyNEwPCmLFvqZPOduavXS
ebTU8JoozicKRTyQjdKBlKzEvj1kB0dxZ8uubmz4P3D9MCpc//6vugGt+SZs07EIcrWKHkqUcLwZ
rPrZKByStDE9ylF2vvBKIlwD3Iox2j62KleS3iRWGUzaLLdIiyTxN3mW1M63lHAhc0nMd10WJ/4C
IfHf++9857gA8gM6AlaF8dr2umjsics81IugK4D48YFD4zmSrf5IQ2kn+QOcRt4H8B/jki2HXS1E
b0iwNIN8GiOUiUeosdzHp7ID5Ncg6e11bVdc/8PD0XEE84PQ6U3hG6U1emitUgZ6KHePhd4WD+2U
Ngfl9d6jUZPAgqUNB95n/bx/bRdwqHqdSUsZMBkyfnWjUK+hYmXfnbrSYNNESDmhPZwdYdb3vtw6
UqYxYgA+3uriAlMBvhjGJV3xbDhlrZUguqlOB3CxnQDApAeaARMhJBy2/bGQxjfUo7wKZK2uZBcY
j/a9TbtqxJYyOjQ12zkJNKQ5efSmFYxXNsG76cnQRinkJISmM1xta+qemLaM3zpHiUvf0oBOevjs
Dgr4y2WujMv9DbMHAOYHQIRidEnBsK1R9FDJ2DU2UxwxQ04Rg57JLjix9kcXOylGfI1Ri+tI2Ihd
K4uKfzVc67+IuJt/Nr1qp/SW+0hxJbjW4cGtvfMluLE5Qgogrx3IFf7xaAia/LQILVU5spezpeX6
lcpHPngNOwGQFIQJ+J+odEMIk4Dwm/TAcnK5pvYNUY1vMEccsEZbrdehXB8Eod3XTqQlCAH9uHUk
l4w8gl0M8mNwwv5tl5rGM7l/Y59xW13sczLLksA/cM5kv0Py2Qy03Gw/oraKirs1SKn8IIpMu4LB
R87y/pbYe+1UO2s7EFoaBtsvT7dUx1OlzOyIKjWKX1KywG2XkPgIJ0N/PcybN75eAKuN4E3zV1Lt
fCbfQJ9AS34boe68sdthPGs0Hz6//qGYbUFDoQW5Wle9fKgZxlCYqEYeZEtW+YucJFRXCMwV6mId
1CN/StzNJIZJ+Qo2pQi/TaFx2TSWOGmKoM/D9J+pbMX7fspF6E6Zkz0ok6NfTDowpqunBdo7dmWc
pp72zauPj0NgYcRmUyDfYlVSpZSctNKKoNGUSfdgFg6ZD9ZtBbUtanskE3q7bRya9WQQa7m3kv1e
vuEqG0ZbjkGXW2vYrLIl/7KY5g+EXrVXX3KsxISSfBQi7E1zfORWL0PE5wMVBy3XkEPx0FT5Ef7m
9pJjFXSYULXEIfcmMNImn7TRThhMoL/7mX0iX0nisl8aeDvLlWNzOI0yGvMHX+02EgEHw9WJwAeu
76ZnlHFnp006I0oozPwjSsAqjOaqe2suehNdRi1R1PP9o3F7rbIixSw9eXgBN3Blq2op0Aw9CaYk
wml76gtfqi3lIMLuvU52BSyLFQdxk3ZpFcGuY1wfdE0eXduqUk5LMdhvE7zVzpQC/cdVzvP1R5Gx
PUK5fwo//thkKnFCoaIIqtkkLVU3Czl6whlij0bh8rFF2fb3xLT0QRna/IwIYeTWcMbLg0+694KJ
cgCR1mkOSeHLk1Hb+sQ7YZhDJ724hLETPpK8HLVBbvt+DA3hRdKpMkEob8M2+I5FwfohDWpJWobL
kujOVeLy/hSpaPmd1X6UZfjvcf4BAG4yeExS2+fX7yQQhnRaVXYSceflgyLbF/WFGsMdCMfoQdMk
xZ8Qyz3o/e2dEI4mmE36Vwb50ctVBl7y0GNQE6h2JLylmIfnrFXRQ4+in2kO2OX+Q+3FNYK5SQ8L
4PANQq5ExQVnHugDskJwk1pNw5Umth96ZMcONsreGcHFUVkRcms5ttkoY6FqbD8LaHec1/7gGEDM
0SKFYWKZ8aqy3EdXUS7Dl/tPuEPSpisCeXflKHPtb2veYZHqSa4ouCOjmUPPBmjjzXMov4mAvP42
iq7tPTjzysWIssVxqRX18NQIYb/Dc0tivFNG9q/7v2nvzKwfd2XgkhVvK9ICBUS7XcY46KZE+5lF
dvmsj//B0HW9pulCAbEEQr2tBSVbgqnRMhqwjT4MrAkZFkcdlyezlY8k8/8MxF5mBXxYJPAIgIyr
bvCc1MJITjkE9jRLcsxcUXN40xRTsbhCazowGlmETVpkIet1TrlCP+EmWEQ/26iKYY+o3dfRrId3
ct8Xrd+bzahdbIstT4uuF6Yr4kpXXCQcNWYwM6jYs907xgnHnLq7SINcn+rO1nPaCU3yrdecafG0
bmQOoMwC9JajJJXlCfC6mjsrUjceRP+dz7lKdtEvRYnqVigV0WlyPQkExVw5n5QhN59yhNkPytKd
k8oi7GF8PoiF2wgYabnaZ72WBJCLeh+/cGYCqmgejXGSD+7MnRgEOBdMyPopb6smNc7qpVkxL/ok
K2jKi+nd1KvxkyWE+qOU5/EgMuyut8462ac7Ql6jVSKZb3FHSzkiiUlifkOHM7+OdC/foeBrH9yb
e58LXQ7qQmqpW5aEVDsj6hgxOnWtPDCfU+YTDPX+YJW978XzoEVMp+22yd1EQukqmJfBvOTpozKY
tV9JquJBDasPivo1cm4O3yoZTgKwSodzQ728Myr0GHEhAeAQt8byK0Nr0huY31/nIR+8WrLTNxZO
Uc99emhatfOQqCZST61Tedr56suVlV5huKghTubQBjLO6Hpmb5Mibb/nqdT/cz9o7uwSQEr0EWB8
8Uq3KkNmqy1IK690AnlJztg4VL036MyMy6yTWrctdfWggNvZKBjzUlUxd4Fgtw2gmaaJck7qIhCx
VHnmWGqX1XPmdP+59t4hdALaE2vn+cahyJQMOIkiKYK20+lwR3ESYNRreoDSjqQ69pYihwLGTX5B
r3yzUdC9GhyMRosAHS7xA0fBKPQYyJnfEjh6/95/rJ3rHkEYQDcG01Iu/M1aI8FZTw0MUyt1yp+U
eVpaLyw69WMSqknpzqpSoZZa5QexeH9ZmmhYxSnMeNZv+lf3bljZyfUCjra153JwB8JK7Y5xbpzi
WZcMr0W1LFjkyTmy29t7t0xhQH2CIydL3Tzvwin5fxrRNA+mn+Av+KnUcD4tZln9cP/V7i21Nl3p
q69sxG0mJWWGOmeFxVXQlwaKMwjMu1at56di0oA73F9sL7hw34DCBXtzqzoxYZG8FCZ+HPJkmF+7
fFbQt9U668HMW+MhFbV2VWAPPaVlqh+RgvcelBYz9Cxeqm6p2suPqYOcXfSerMKwob1UjS5OcpM0
5ySxo4Ozvhdd/l5qs2/yYcqjelaYGttFei5TuztP3B6/hZbgOdTE4etHrSCgcRX80/xbyRUvn02T
uqZOSlwIBmX6nehj+CbvkiOwFvcM/83mblgvOrYLrSF6cZsIjRBKwpgB0FRYx4b+qaC8EZULW16C
lzuo8jkXSWe5YahmvYeYjjF4MQr+lMsQS7BeKcvCs5RBWi5mY5u1t0SG/B6XG+2r1RWR5cKsSVv8
BIrZ8GU978znRWTt7wyKUuradut8ijKjLK+OidzERbMbJTp1cVl1roRAd5ArCq7uTpGFsheX8/Tb
lEsbB5bKlr8pZumofgRK8v04TuGHbDRFd5oKtax9U50RcHfSaHwjzU7Xnxsn1b7ZpTSPvp4NUeOV
uSYKP2dM4/id0YyDi4muJGE0KsTbWdVq86GeBrDukwTk3nOguf4yOgrLDyGdNmJGaGbKRa3bDvrj
IujTjkjOeUtSZbnXh5I1u4vRM5IXwBbxRFyKsnsL4Qin4Sa385rsopp/FggOonBNbwlkShnNX+Zo
zj4TpSzxrnMs5lIuWP/c+BexyRkpiE6Jv3dpk0wPRa07l2KEM/IgqVMXncjmldTTMtnOT6GcZ+ZJ
LiIdFwk9UjXiWqJJXqWlyVsBXiD38Xrq/kf0mM1HNZ8T9RRJUgsuakrL8XO6UOT4wtaL8llUTfex
ThvzCXm9qHCFOc3t82LWce3mrSm+2Ubm/JpMsZydGQ8rd0gQ+rlKitlal1JuChQOp3F8O2Slmj1N
3TROLvzTyPapKyfS+8LIIl8UI9zRzJl0cZXxxovcSObWOyHTb+W+sgx669WTibNhTW+qu2byqBRu
lNeN7re9kzyWy9QNGH9nzjc0yCbb6+fS+Nw4Rle6FmAd+0mVpikwamXKURaG8+vJXDTzdYyrpUH2
wS70BHuTrlDc3oE5BdGnnno/Bx/VPChZbOK9xWXRuPYY9f82OjJ/bphLZoNdHRNnr8NFXn6se2F8
GaQwBgBmpKWXDyWiimbGjNpdQLlFzyPFZOcWttlIX8q5VU0vgl4dSHUnPmopIvfPJTa7wiVnS0c2
pbOMD3PStJ/HpTN6V6977WvdqEI5I7RqVr+xpFQLT8VM46iBtHNXUhfS/2OSR96xrYzrbI5g/EHE
MIZCewaIG35yGsf+VVCbf2w65d92rpeD6+QmpK8EDCSguCBJdm6U0rvMnqwGBgF2OkvidSvWrk6k
9LRIxs/7F9dNy4gOP2rNlKRoY7LW5kKeaevLxmQVgdmp+Xd7dor3kdabYI6ctP9Wo895GbKu4uQt
8xfwuml9uv8Dbh6VkRN1FO1H0lVGiZsIP6dzJ/KpQTe6car3czwvODSGE2Vbm53/y1JoZwDt5krZ
oiTSsSwjR4YIGE7wNYsyEtATauOsSuGRTdX6q7cXCtkco0MUbG45CkksADvaJfPeZmr+Xd26fikD
k7LXP9CqjcsNuWoGbbuKUYK2G2B+qidt5Ni2Yk4dz7ZT48cqHysONuXeJUnBi/EpkLsVXPzyLtb7
WluckgIqg6n/xkm06TIyIJ4vpjaTtjZOMj/oY6mcKlmZj07h3jbB+Zq2GNNmQCibjl/ZAL6jRcQp
7LCOLHq9lV2VdR9Kqe9fr4YLiAZcALq8QNdu4DSlmch9LOijqgqc/0wlRNn9fOkwIzl4p3+Qpy82
ygpd5KrkjeJbe1PXqKZkVkiyMtBO83Ty14bp49I63U+hl/b/zFjnvpILO1Pdom3Lp8xsY/tp0WtN
8vtYsvNzOOfJdzksZUa2E4Xt/R12883Xn4fdGkwEZqM3OwzLzkXHrrQI4rAtPTzVuUc6MWl+Xjs/
xsjSTrY9514YlkcEqptUk5WpFECXrxBSZDpf7rZKSeIpaoaCMiScT5JWFqe8rseLkVnijZoYy1F/
5WaHrQtS8a30XaqGbSREergJm5gFS1yNg2qRZ45V/QFKSn7QpPoTaLYfHRYthQmDSFqC61v/q/zC
9WYBoWsxiVRFOLrqFIHYntXJiHxd61vuxbCxK5eMZWVVNmWDpO2Stv+oWVq9lzFx+qQaib74YoER
fx0HxLLdMjG6+Ko5jfW56Dpzwgiizv4BLpB/z9UQ7NIy83inUa0UcZoaTfwqZwmxz3oMATcguKrk
WOe1rfqFPT/0btqJeXzfxnTqTlYHqZQpGwx7l7THpKkGSu97E0XG7FIOWImHw2jquFyFY+9GFe4v
bwlb2ccWGajQVRZ7+np/Y94EWL4WvEF61ijgwY9UX77CsozNOS6RtU941pMpwv6zkUjZa3F16yp0
wRhnwsC5CQSyleJ+JedFIOe9SpxLpKe2aI5ULW8hYCzDfIr4RRFyOx1K0jQ3czClgbDC5JLn4XQi
35H9OUkHvr8SenGu6u/ipE9wmTPEP3Frae8m5tb+/bd6k+usP4QxIJkfJEJYUC/fqjmFMp0s5v5J
pi8nzIgI9lLHbFrWZj+zJfYkwfHgOOzFGJbjKOj4j95Q6zhpjliBJ/RAovJ/kVGMD6kU2ZZLfWmd
Q73S/4Eflj6FiHIfEe72Dj16PiuyG/wBGfDLB2Zr1RyyugzMYZkeWzkfwZuFWKONzpH87+5SiBzT
UmW1G3WbVKop91boEmLUNg1OKYKpgljAnAn7INHZ+Yy2zIAVVVaacvT7Xz4VVUSkLej1BEvnVJdF
z+qgzizzpDBq8Oomrh5lKywPFt15PhpKqMOAm2SCtE1GWq0xycxFESC13f+j4Uh5SdqhH9xEFdYR
sk7ZuR7olyEVRDt8x/SSxhkVxMimaSkb3XY0lAezbQu36nLECZNFdoHrp6c2G+zfE6NCv07A3GWm
3F1TSDQXqRTGA12wflWrFG7YyEdqRjuZNeNeukEINclgDTcX2KocpMwz90liWMCnEHgsCJaI1J2x
dqg+YQbUfRPgh89zhkYUahv5cr1/mnff0Tom5ciuE6dNjGxs4C4tpXYg1Mx8lAfjGYMKlDmnAqYU
DicHuczecsx1aAYztryVNqzNphRMnIqgthXps111CA8YBcqj9ZifhLX088GCtygb2pDQWzCbBKN0
O7Tsxrp08qIHsxqa9VtwRNGp6OsY3SUjS7/jTTSd86avLU8rneVT2KfjA1yn6iBH2tv4tNyh6FNF
3fqDqrOUt4UOyKYwu//j7Dx7I0XWv/2JkMjhLdDd7rY9nhz8Bs2cnSWHIsOn/1/MIz0aAzLy7kqr
o7PaqQaq7rrDL8T3OewndHt74bZSHh/E591XjHMWdRq5GOCxlwc7z+RZ2OmQ3+zMbE9WGDsX9FKy
O6cKrft2rq0fr++gvUejt68DjAORwjO+XE+NxmoYzA4+bBg1z6xkzB7Ky/oXo+9r/eBz7j0c24dD
x8QJvdXVgekwmw6xsErRWsJdO1XS+aIIVVxKhEm8zhqj//BwVNk4YtLSZNcuD/9XFpYpRWoFM04J
FSflMgfFx94Zx1OMJerXt7/Gv1danvyvlUCVKOFMOnRrGTL7wMJS+l703fCPPWqY7n0x6gmskRZC
pLE+82qDC4yjUBJOTVW6JTi+x6xpcZWC/fblPzzVghmlGwq/bZ0sTPBeMeMFHZXIRXuLLQ67X9rE
twEbNumg1F122iplXiDbGlODP3pnq1eY0iqT6RIlty4KO2+wtek+quz5IBXZe3uLsCapubFT+A2N
GestcFh0qmftSzJH6Wlsjflczc1Ri2fvgShwKDeorJbZ4Ms90WcO/STBoK4JM1SJaCffAO8cIdh2
cis2Askr1wDT7vUQBANuMxkFbmMQNtFFlZvI1e2puRq9GZ0im/ZsLPrmQkJ4FKr2XiUZOhQOcIBb
PnluZqAKuNSQ5Upi+BrydEcXKvWyMS3Pr2/E3VfJDQdKhIHthrrQmCMmU5GZ3UivYTtPLZqavXUE
bty9bcimYHxREzMfXF2n6GtHY2MtJUfgdKekSWYapXL0adLm5ExymSUu+kjtSUtnOnVD12BYbJUH
3JQtapg7b2GlQF/g4ttkrEGHnifFT4aXeKuGp0QNzJFeeqKf+wQpAkAldg4rWIJo75aFU3eXssxR
NE5THFuptvPcBUrQXcm5j5pee5uNmMMvo2eyBWvXfZgUgcoQoAAufT+YgiGGaUnv87j8NQSj/NNB
rO25Z+RwcHPsbQBCA8UDddqW3qsGtilpTpXdRrk3H612iL8hVXIkTbWXVXPLA96Br4aRx+r7Y0ah
FmmV5zcrtsL/5d0YfnekdnKVEZI7EKLRdcb0yN197xjxSIsmzwIIXQfZVsdCx26RczJyQ37MlSmv
3MCxWt0FkqX+ev0g7X3ARQEOZxCbfvcaIW3WjT3LOYvxY6DUavFQXdCLCMiP60i/oAkUvRuFPPh0
p5uDUnsJ4KsAv2CVqS8hudPxWZSr/7ojoyoLEeUkHjJQ0j8KRfonHTPnX6y4Imrgrq8PRpk7e+bF
equvWUeB2jvLCLzNlD5zC7Wdfjmzmvivv9LdZeBCwyMhpdnk4IR/6I2RlsLfL6VHScBXZoh7kMns
hSYEGBYmJdAPfaOVzteUmVtiY9ZHat/fITREKwm7dtM348xUfMk0Y8U1is5U3ahu68LFZSfO/By/
sTePoxGsQr4VgC/lJwdldVPLVloT/MgZRZk/a0aKi7DdmR6o0/LttzXWJlggEJNxBVmPDuRAr7Wk
RWiy6/Lya1vadK2KEnZgNpn/ITNYPiKClsugYgPg7Rnua11GI85GZ+JTZaXGU5RUgW+NvXVQtu21
g5amIKGGpgQnf5UaYANSSGaDqprR6B3ck0nt/s3TqvxVy6J6GBMlOCtZIyDx46F2gkLZX1Wt6BQX
LzvtYP/uxB92FG69IM9QoXCcl8dyaurKlhSSZNWMwm9dPSmeMZT1LcvC6fT6UXl9KYBSL5cqsTnu
ZweYVDQFsVd2nfARrcrfSRqF8+tL7YRyeAMoGdKHcRb8zculGg0z4GZJyKNUAbNkwU8YoyS+OmOb
XgTK6HdTdISd2EYCkEvABdmvFHDc4C/XHNVYtElR00ofAxzYgtD4TN0oH2kCb+Moy7AZaQAtefm6
ZNOi0DJmh15i39vTKQ5j7bEZpMIPpMJ8iJvmSEhgbz0VaUMowWxaOrIvH0tNRanNCm2fOKoUt6mU
4FEdovSdqvUm+CWMc17/dHuvEcYnQA2GsksP+OV6hTk6bSPgqTZBb33qJCV918qKOFhluxcxicJ4
gpGkRkazLqNinVreRBThNpD6/w/N3OCcdtH4qMnpgVDc9s5lJQrQhb1NdbOuA1KdedYUAZ+DUlL9
b3ZwTfKsVjYudjAyFEC39GoYzF5jG8PIg2Ow9y5Zc6F+UPHgS/HyXYLjgG2sAaorsVW6NuOoPMRj
dYQk3dshf62irr6YHkRRPqkFO9Jo5fehOqXnKpqms6l0PySAz5fXN8jecvgrLuYFZIQbBGTSkZjD
kkfqeKparxgkK3ExsAjvY7NrLg3/zYF+2d4XZC5KxqsAN9tMsM1GU4IBVuKtVsTompEFxAYNBaT+
xuCTBHabpmSf/MDY3TmKY38s/15mTfScwEWxf5aif1PfgefvKKjy25BMLdgQiwzKbXEDV7ye+cjn
SqQKUVQGiaIF3S0dO+kB1D5GVphBfiOfM38isZrWrj3mSY5QVdAf7O8tswBSLsNUTiwp5WJB8HKT
2WpqDAwbIPiBBfkYpmV6Huo++IyGUf+AZ/R8B8QLE+sMSxGR27KLZrPmhX1jP2alFR0c7D97ev3G
APTwiyiKicarn2PIoKHitodtC6G/cDszD2ovSTX9NuSDXbtdZBSxj/lhPp2loaxK3x5RAHVjRcts
D1iTnrt2UJu2B5gX5+lQaaP4fZLUjeW1fYIfmZXPYK/iyKbDP7a1Kh88wnIq10/AnUwOQkgANroc
gL8zZWFHZeyY+c2h9jvpNJHOHQpDcELt+lENUPdxMoTipmoo0GCtj7Rsd86XgcEm+vwLQHZTkWDC
6+CXrhY3u6+lp0Hu27NiZMalLifHoyd0JPe4k9xymDXUFylM6KSvIySHSyrCEIMXkTjydcKnzxOG
9k0fnVJ4xjTP2CRVJQgEyNr9OyGM/Cs8qPGtbx2ELqdsEelBAWNzr5aFiU8808wrTrLfRa3n76G/
m8vY1birqzp/0uYaFJg8Zwsey7i+HtQ2CQvzqYUiDCV30YhfD1d4MBOrkNG8OhJckBLc2BOzo/6R
0cN4zlUsTmmeHpGv/0SPFzsNwewFQMsFZUFFNFY12Wg7s53IiXN1dGQHHzTVhKTSDKme3uvG6HxF
btpG5CnrYtesbfG+7yrZdHGtTyI/RdbriV6eLN0FzsTkcA7S8FPB5n0nm+iiznoz35M9qEf1x2Z/
8qMRJUBsmc4uoltLuP7reNCoHseslOxrL6JvCQZzF90K03MD1d9rG10cZK07y5EXmxBOAb9vOT2Y
AjbBYph6Ra1x/BhYTeMxIcb/ewqlX7aoP791I0BGBZxAU20R7lxvBNsK5V7H//VaaoXGQCsNuget
V79LWaC/zxGtvAMJ2h5cqZtsCEcOfGfxfKVzq9OzfPlKx7wSPbWRcwVsNF1tXdiePqEuOAyIG77+
fJuUhKVo08GyY5gI0GgV3PquHMOgGdlyJjp+vo26XHingwH55/V1tp8NqgI0oYUMwgtdK8L1BqeJ
XpV1FUNm+4meSVerA94TzHF8biuhHGyTTdBGn4rPhqASM2Xaqatd2aqDLXK1sa9GF9YfnLRs7wSA
irvQqMqbMjq9K1ll+c4e0TqftPyofb6NH8h0UOygRUdfewNuEXrmyHOrWNdck4MnpB2yH4wtO1Y1
CuMZYUMuZccSof/6W95uHJZFjovLggRpk6x3dYtqPByLa2RJ8yUFX+whL+qc0RJPDjbOzgeFoEkS
RvOI0cd644R5iOqg1ksce/kLAG31OsSydcaOu/D7asy+vv5kO8st5h/I9QAX5+Sv0gjUCvNy0UW/
JmY95C50r+bHYKfxu7HMEeIfpjfjoUBHwJzjIzLWXya6L8/g1ECgoxPgXO2hsD9JopLdBM3H78DO
me4o9b+vP9/OhlkEJ5fSn7DGvnm5XIffH7Wq4lyDpaIb4Nq+m9JOedIkS7i1o3TXWda68+uLbjLp
5RkRKmDSs7C116kiNBTgKXPtXNtcd8JLiNNZ5Tr5AvuYQRmlV0QcpWcjK5SfZV63R07F29jD8sAz
FlW3JQytvilarN1gmoTymoc+T7aW3gU85EHXam8V/nTkWbnHOYzLzvrrfrITTeuC1nauohb6N4GG
6K2Mwzf3HQ02CwMfA1AL3P51OzUPmzF0JMizVlzQhpca9dRV6VE2vXO+X6yyemN2reshfX5E1San
OQmnAjccaLJL1+HoWt95beCE2ZPcCXyddcAOS7a9HqKoa7Wz8JVuUq9aZwcHAWt3FT4NUG+V/vea
+zVGlTNIZPTMZ/P5qowpWPlwfrNvIR+HaZXFHAdiBRfCyy2ghIqSixqxRy0pvs5tkF3yWok9YZnD
QdZKBcqf9TKHI09fMBlo3xEX15ABNReDOsZYJjeDbT1ZpQi/9+hXPCmzHCVup6VIDMVFrI/uUOaI
rIELUbOvRW9AqQ/6zgQJGUXgevUhvkPQA8cFnabkUyRlyb+pGsIB4UgD912YZOljbKIe5kdJJ/9P
LiOzc6FqqB+t1gIkWtDWw1ky6fXHyM6zyc11+s9uSkqLibOEv4cF6jb2nDbu1XOmtEL9TFKey66B
Bk9/Qn7cItHMcjnxS4FLoIfxK7OuySrN9+acFjI1j2RlJ2nQudmcTrH/0e1UrmAvhNw3aT3q7+2p
ozZqwtmZ3WgQ8/SOJNe4N5oaxch+tOWf5egk/0aRZn2A4hsG/iChN++aOJ/81uus+JhlSM5dCqL/
ExpJQekPpgX+Uu6kVPN6XF++JVJRPjd9lzveYBi57Wd9FQw4YFrR59SGWeO30O9OWmAP3V3Qjeaj
6KWxvZVdXGe+1ATa96SFg0GrXlswO1EqnYZOG0PXRIdROqdKLB7ycWhib0il9DlGsCq+K5D9Gl2r
UWrnjC92VHi2IwnwozFiD/BfRuTGOtUQT/ibKcIPxlatPD3LhX6dG0Sd0HNKvpXowgscGCMoLlI8
d8I1mtY2XTONesmHUWZ1XlLyl2tLRvWEaLGU+iKALOybpG0yH8mU6EC0XMDvphoMFLOiSbu3cmus
HyU1n5oPTajJv4tyVjQvFaguuL0Qs3ivBml6ScwSd42QnpXkgnWp/1fxnXtvmNMg8URTwBnR7bH8
MFvjYLlG4oj6TlJV8S9KBFl0rVmST6FCpnGN2E6c92ZSqfJT35u0ZihMmgdiLRIKIOEq0FhWZv3E
HCVKIUn1efIxgFdaHmhVbEPKMuVfSIhE5K0iRmCDidIRUb5ysRs/+jBov3Kr9G8NXPAOAV3hrUTq
vEXqVNEsMQTHLQ1noPRdgoDUsxUbzkEWu3mWZRViF5kcIx7A/S8DV96nUmBJZnrrCb0gZeruBpon
u3s9DdisQniktcCsHSAQU89VqmPGQpGh48W3qQ2He0VrgpNhFvVBSb13d9lcxFSJpKYbXs/EvTXi
64IuTDfEPnyomcl9l/h1MByZDO0tRceAVs0i8saA/OVrw9QQ5dE4Qw1+lvBPolYDVhKnF+rG5oDl
vrMUSSn0b3pbO5MNWW3KwUiEdA2SVvMSUefnSpjhg9b2zhHWaPnaq6sFnhJuAdzGeJ2ur5bWMPGR
AwSOJ4bencxJTk9GaWQ/pTzMHgZ8EOuDHH9nY3D5k6MhOL/MpFZJaQZVWC37IrjOVjP6OQ4VviAw
HXUsd5dZpkKLgv9WvKsFXZ1hF0uGRu7pZ6JzPKfGvd1GHMQ1B1X/n9HX6Z055Zqfm2F534vpF4cz
88PZLO6GSu28ti77g2Oxk5LTt0ahjmoDEMI6cWSmhIXNHNrXxqywLgidCGS/kE+tZZfP+mQaFzLY
I2zNzn5iUTDhi23ulhkbEMLnDCD2taPL7Adoh5z7OQQW0EnWQaDcbiea2MsghCRmES9fPstfifE0
28gKGpV6VcIw69woHIP4ay1DnR6KqIl/lkNwpAmxfTq2E1N5ZgWMW+ntvVwyLODijk2vXONxsP0a
3cxToIJ3TwpxFKABtK+PC4tQTPH38pAb/EiFnPNkC2ZKid7b4oRjtHlW5TAwvTZCtMGdxsr6Ny0w
Yz+nWZvYrqznln3WyqBKPNT8rS8q47zQp/kXB/44hHBKwQqN3LOlVbqppjbCjzpszHGiLdWnGHr9
iK9ySYaHPLCenqVmMN47NYbDl6yY2ucMyPZvJUnzr4YzherFoTvvXOUQN4EHjZCleznDaC5UZ1T/
MdvaaM44aAzfLcQBp7sKVSDrFNAJ/FFg/hPDW86a+dxqWXaelaFnGliXhnVdWOPVWXGSyfbNHjGQ
e6lrSFVCxHZ039Cz2PFkaegQqsAFJjhF5QhUWCE7fM4hDZe4ZOQicVXIA4Yf21KrurXu1J+aBsIz
qYYNnAFxP0vxyqCjuYAsvGah/t3XkUtaVQau5JiT6upZmCo/xrw0S0DwTQZRJdWSX0Zcx4FHFpD+
L2Qapp+L2HG+S5UNh8UJi+y+UZygvtRkOqWX6WYTnTv49r/SXAmyc2eM7UclrboE34O4HN0CUlrm
llqnPQzzPMz3WuVE4aOTSnbvBeC5vhtDbJLHRhby07mTzveRPA2ZbyPn0nq9XONdrndB+U+LHy12
fiUSgb4SB6kET1urHmwnS3sPgZlJd5Mx1H7PWZ4/p22r3eOtUg4nNQvHxrWsJBR3SdrId5huyq3b
OTkYkKGQ/lFNpA9tpTaep8GR7tJezX51dSO+1wXuDHAfPqKdU3ZBrN9lgeZ8mlJtSk5NSH56WqIh
zGUzTwo3mpP+Nx9dPCZaNyvvEfk3zZOt9l32AfcrTEx72I+1L1Rp+tzHI2yjPOv7i5RMsXbSg7xF
l6GKnSdkniQB/3yImaGYc3vKbTWJrkWnBaVHylM9ZxmkaFePa6M9N84sp3eWGei/y7FyhE/VKIFq
i8h8/KybYbCOqRGchRxWhae2ehf7RdOFbAFZGuvJHZSx+RhA41+8v0tNPMghhYPbFo1h+YMcaKmL
3SCk83GW2juzz2bnjtEEwo0jBrBPQop0ToM5fJzLwHlsSl3+NEXMNu+qsM1iN+/N7AszuGzia+ph
fRKtbYeXxtKaZ2gtELsq6Iz9z1CdB8XPHaFQeaSTIS5RDDEgj5s6dedWlJEXKXY1+HbV53djrFS1
TxBWP7ZKZMzvHGlsftSl6fyy8COQ7nGDl9v7KAopL6QwLu+HyIzsU9gmA3CfUcsUFzJE+1SnWgaX
ERq5dJkkFLXgFwfOF0zXxuETclK8SjVhh3M+CfJPJSlE+wkx0Lj5MKtFE3pdRm1746uoQOrn9luA
Uplx0Yu5+lyVtZj917PBzbVHzrmgiRjVAb/ZZIN2jlI3DDMG/iL2RuiOiLF2+imLa7j5c2Oe+vLN
/JllSaIJSONFpmtNLrNKZoNgGIDZ58NwbmNsMqqmjnz6E/XVmq3Y7/VkOijVN1nHsijowkWwk8He
OkksqvKPKDWkwLEJvnZqqn+guDvSINvceH9WWex5gWrQ3lvdeL2ixVgbh1AmRpF7DEMVDwq++Njp
5ZHg15LVvkgP/yxFg3XR/ELhaXWfU+7QB0dG+ca10sfu0FWYndQp0EVEFgK3xRcIbFOZnVMtDr//
h03zZ2TFXJzux2rtMqaN13RAqDDPsrymai366/p4yqwWUYUxTiWPi0B+fn3VnZcLdpEJJeMS+i1r
4FaeR+htDIsKRhXbDxkm2a6wpOQZAdSjhv7eUsxI+IDYEfExV503qL9tMS4vd5711OsnlLYVLS/8
DkuKtzYsaQOjgor+ATnnduSk2UGjjxkmF2qhPMVkvvc1wgsHSfcm+SM5As6zHDoHqc9tzQcmuViE
29Bbg6gVykl/sg1mMbEodNehlD+oJbYvkAazvEgfMEmnG7uqJQY5wmm+haEfJuyIVpK1e4RXZy+E
6XzwAneebamVeXmktls1ZasPJBix+NvlocjvRFqkpzpr24so5cpDnORwbrvp+S3NcwIXFTTFJnDl
l2kt6ArDbOMhveltnE2+QNtRwqlayz7kUjLXv1UlJTeKNHVgLJtG0/tixPWpjyZFcacpQfrGYHPd
ddbi0vz6EdlGOUI4ZC3O5iKMvA4KgR7lfaRjJSxldoORlRJ8aIKu+/hfVgEhzwdm8LbW83G0mnZI
atP07NTKl9DZfkfG0v/z+irbLcTBWHBbi1QYo6dVkDFaiG7cHog8NFGAa2IQumh6R5/bbqwPYP97
S+GPSCClpY9s12qpIMWvIIU6cQtaNXmcxsz4EOTzMLptOg7xwdHYfqPFJpUeDxNmAKhrgAksWM0J
B5ROVTOVvUGL4rOm1EfUlJ1H4v5ZVM+4idAdXjVFJjOdS7r4CY660nPaFLk/Srl6RYN0ONgN25Vw
Jl0QkYxfUVpYN/X7ThhdVaAYpxvl/BCI6Z/MmjBsj7U3G2UvOw6G73J/M75aT+f1ZJgbJEpTpNoh
EfcFHVq4bJKrRtURLGYzUF6W4mFoxoFI3uBRWjBdMnLQ3K4l+oxhV1s/HBin5wyVzW9laZpfeOT+
WsUh5FsJGNpBtb4loiw/AMAivToG2lj4vgwyfW8ZZVlxA02tJcZLXsSm42pCdqqTVQVF4GrM6awP
NW6Lv+22UlK/dZg2YO0ZIFGQpTaaNm1kWm6oSMabed38OGYr4HUIAFsTDMSuHK0xaFTqYaLcqtnU
LzTkpUuJwedBRNvLT2mPqAxlEWFjQ798Dyg7TaR1fAicd+H25kr2zizM1B0GICBuFDAFKJv5CJKx
9/kBjII8WealG3Zxi1sAcuvI5uOTbpyQWSCSD8K8aNTjl5ap3Bc0r2cvHaKLEh3ZNm0vNFI6HEZo
kQEz3gRxSxvw/KvIc4RklF/wTJPcEClLN8i1NHVxz5EPupp77xg0M9wu4Cf0/5a38VdrCN9COZBa
+A2jYQRf+yiUPBxzAjdth/yxq5J56XtUBwn5NmzwlP9/URK6l4tCzidEJjEpFlLlFwN98PtBLExy
caiMvhNxgTwAj1wCLxzi1R4CAyw6G2bvrR9VmiH0dp/kID26RJY/ZZ2QL14ai1jnoqO5fNa/3qIW
dfCkAx6IAZn6EaPb/Nz0RuGhnaUrbjnm5iWJhu+S0hzNDXZ2KzpF4Gy4JYHIbgoqAZJSTFN4E6na
/wpRvppZr1aY66vgdV00wxzxoSos63/aVMj1PRKmyREweOclqzBT6I0v5rMbcQul1wTU6SLEA9yc
wG1G4VmXyiPe484qUFEWYBEBSNnkle1cjmS69PoTFArunWGMDM9KKvtod+6uQxsR3SBn8QpYbRkQ
GWNrom0HWzpWsNPNwqcMRuDBGdjZMgAeMSWix28uM5mXW0axU1Mdckm6ql1eeMxoHWy9lZmekVDf
2VWiehGa8u9DkGNvz3ioDs0/jBugGOtLWzUiuY8RN77FYYBUnSEFJ5TZbb8L5+gguuy8SlqyHHbE
R3B2XcNOQq0fVII3lrkIF7yvB0v5CTkuOVhlJ4bRxeAnstQfcvbLVznHIu6kLghvpY2f5EkRofrb
SE0HtZ8xq+0zhJVqvJYhtc5BbbUTyP4fG4s5FxCpNfYsK/q6tFVQGu1At8yJ0tqPp7nyx0KKrm9O
icmDbYILurLgh1YhZlCaOAPHhox8FWN3Sv1QgFEM4zP+Rup/eCwuhGWoBuxr009P+xSp88AKUTMM
O5xVssi8m+CgMlaOi+HIoHPvJTJ0oZwCgwzpfdlEfwXPoTacWoqb+JYKLncLfSZ/EIHh27F0NOjZ
249LUQpWzyJjXfdobFVp7UydqYWLIHykvThdJG349/UvtYVV4wAPkJmMBVANw6PVA5VObQwmWduN
6qg6JVpaf0AxCuv1etBOY9IKn1kvLqSJZJ6CeDBQ5pzeDIThNyzCCOi5Ib9DdH75UqPY6hI5IDMf
5FxcM00oF21ATV2EzXSwW/ZeKqd70eJTuAA2O1OKHTkpEFNNs6i9s8dkuoypHR+wSnffKjxk0GPM
slBvWT0RDUUmoDAIbnKlqH5Uqta5nPPZtaDBe53cZf6AoJhXIkLj1lOXfxCB/mby0vJWYYMAtke2
bQOFjKepz0K5iqHSluU5pgEC4LIcXEAv2cFb3TsV1PHETvjwAK9X5z3CBbvqmho/9zHELqybLLce
x/p5ag4RDrtLwfIGMkdttclehKVFugHH/AbpPjmpqKL52hjDg461N8NWUVcBZMnhoHkAN2XVP1nE
xTQnU3I49l39CeCM9RVhEsQSHDMyD4rT5Q2tkrIFTsFyzNDR0VjdsBKn29ILJF2krO3Psix37rxQ
sNU6kS5yUdm/Xj/3O6+R9VjuDwZtc+xlqUtCVUYzp6vmPEJ8WG0fNMqx98C1goPdsXPlIR6zLLUA
xzcE3V6vBjgLC+WRMXniG+R6PgoJToFwQprzf+hpckHg1vr0+jPuZC3wU7gRwMNAXF33v2Sj1CrE
Y8nc1XI+1WoVE9/k7EnrGxmN26RhMNXJT0WWD2/PWmhkIt4KYWXp1KzOw5jnEqfEQAKhHUbfCKPI
xxsxO435oT/wXqhhj2KDuIgzUj2sQk1jTih5ZbiKM+HVhWvF5niqVGU8J4Vpwt7XVHHuzNK6qRLA
K78cRWfeC0frvr35bS+pIS1HGqrb66qSjDjMVAl7g6CrHyMpbTx6b8x60+B3quLmK+Nc448jLLPX
F94J6SxsQoxZdM83Wxlnem2qTKqmKFedR6ji+mNbJfHp9VV2DgzNbyI6Gk9cHfayyf+6+IswE9xR
dG9VBjOfFbkbzmo4LVoahyKnuw/011KrWIBXaG+NjB9v7ViZvqPMmW/J3VHnaOd0LM7EOhXZoi/8
h1P41wOBcI2qZimm02HIf0LbDb+o0HcuFTnHVU+KOIFBaBTMbc2u+PL6y9yJdi/WXp0PVZv6Wqa0
velpXpyQ5bIYP9E8JXoobsy7PdgiWy79wtenPUNzZknt14i1UiTN1EiISgH8DCNABGF2TdrU/kbz
ChfAoUPOym2A/PjyFIQ8uZNpD0ZYzo+oBuZHIJC9vbRIFtCaR4MYoZSXeynRZ74+lnw3rn60+i2m
qo8mWIbK1bWh+/z2dw3FHY67ZgAa+hM//vrONAJHzQHWgK5Q9VwwYztHCcLKkBxjP1PGNyOFeNMo
lSz3CqF+M790UDACnTrRDY+d6hbpeuMlli75UWgaB73HvR1MRUrWSIFtbey11UgEQ6ThpqvVoCuA
iwbRh0Eq0UyPOiAvgxUywqhjMxh9kEbp2/cw2cfSdCUsbHMe8AjTaCAneJPj2QSqI37LE1I3hlp1
HxIryQ628M6eQZAFOxfuUGLQ+kpRBs2eMpDHt77u2/eoRun/inAQP6pe6o4i6u5aC7OUhrK5hZjZ
BtOgzkRIp7WM8aEITOOqAEW7dgb0ytd3595ScD1IyA0GAJubsghkZg8KYTVq++jdLA3z2Qzz/nMi
CfXy+lI7YZUcl8gNj4WO+TqdS4vBlMuAOU02Gsn7EWDwHYCP//CdSEt5cyrMqZ3vFDB0Fra8zJxE
9GNqWuG1AHYe+67RDh5I3TkADPi4bilnoMSsj7aEhFwSoPJwG+zZkgAvV1Z9whNdd84jEJvY0+o8
6Ty4ZuCs1MIyfwWFjsBvUmvycztjzExpUk7gNQ0l/dzkI/9J1A4m5ihS36Djm4X879aYDOicA4mw
lec2olYd2mH4109J7zmRI8U+bkNs+LDMtd/4WQ/JWTYCDAji1ga58/pX3NkwDFaW3B8S1DJ2exk7
QXN1zphDZEBGVZxgdE0nB8HJp6gZ3r++0t7bxTASOCBKGhRSy7//K3BKdho0NXLm6K+oKBuDx7zY
o5le8Ggo8WjLc0/rwhEvPizwXl9553oEJsxHZa6/cCBXz9hZbR3kaomnWJ/kp4T34Yo0HS5JG7Zu
Xsj9wZPunAwQrozbdW6kLeaEWfeEaRMY6M7Uw1NZBvN3kPXOQTq+9+X+8MWXBv4OLEKNohkMY3wL
Zvh5Sa8OH6UBYTKEd48y/72lGH7jXwSClDp//enoExphKNNQqM3SF3FYn+GIZG4KWf/gWy1536pw
Y6q4oODhWXGZL+/2710yQbqX1QB3Fj2RhovZauK7KiFi5TllEJ/zMck/QDOtwv9wDhYsAXpgJHCb
2bYYFGsOE5t1I4CB8KXGH3kwvusCS3x8fTfuvkxuHWBJZBCbPgJzWQCxhhHfLClMUJoLdQ+1Ud2b
lPIoyd7b+MsWpJdNx2JzybXDn/HHFKP9M+WeCVf2ZxZksmc44fRgCRoorz/aH1Ok9ddD25/ECD41
22V10vASM8F2ogBkDZHxnaGD+k2AnP0gg2r9ZlR59HnMBOY8sVVHPUrsgfpvCXbikw2xRvbkzpIm
j3wHj06rF8UVLYJucu0Gv7wBA9T23CVW/7M3Grti7ClGaE6jIXK/VkvjXp8L/chIb2fCQu+AB0HP
iH+s25PcFb2OYkxyKzq7Z9At5f9U1L2/Siupe0+fdZv+T62O/syE6Is22M18cCntxRJkgJa208Ic
XZ+HxrBHqxYWzP7ZKL9pJsiyMg3HAyzN3qkD9cRsmy+3KEC/PHWQhNreWJAdUj0VABXj5jLG+RfH
GcUdYOHac7BLvnt9s+ydA5quC06cCdam0J6pPJtAB3zRW9IvKEfKY5Um0Z2atd1Bw2TvGNgLn5gU
jObTuj6YQxoUJFygY2ZZerYlXfmpNVkaoms2lw9DUxxpje1ddQ5wnD+AQxiCq9cZOfh1mMbi2B3V
1RNHYvKcGK+pSrJ1V66G9qvWSNMpy9i7r7/U7YfUaGZBtATyvwOKajSIKmVJpG6dITvhwDwAmrbH
k421rDd2+FmK3IgOds/2cVmUOh46JEpuG4DeLMhgkgTPTiloiztV0n8NZqp72RyqGB1lxlMTlIav
Yn150BfaQUuwMidzEatmZrE+HfZkaHU8YCmil1X6nYFrZrhDPM+wELEVOEFJhu+c1CniA60jDcQd
w/kaNE35TuDppLoNKazqNX0WHYXerUAPcy/oCAsTQtuBZKF/rqoUhdQzRmJ9BctRgGNCRj3wDaUv
fmMwVhqwC6TkqZna4lceziREeqtqP1JAo7PL5DDPDi65bTDhN6FvA9mXqpKO2stjrpRjKWUdybSc
d+2d1iNvatZwEl/fg9uDTVsB9BbyBHvijFaRMPouSbecIDduvZTakVdlsaS6ne7kR64ye5uPEg5E
Hs2IRXXr5TN1Sh7bnUSITqNYus8zQ3YdORtPFJPyJZe16dyFpX6vI+9zkKrsPifFFPhkhEs35jnQ
TmA+dkCtwKRAB+hBTteCa0xS0Fx6/ZXuPeSipw3lEXTfpt8itCbJYVKS64VRfo0ggMReETiS7tuZ
VOAGNwX2VxE01X0yI9l6sG228ZPRC+kKqn4LHmedP4dJaCY6X/AmtKnxpixOP1ihFblzOSQXXU2j
gzvP2otiTFXpbiOOsijzvPymQJ6mWJSLR3WvJY+x2g4lHOCqaCFa1Mi/Y8uY13xcmBXeXNqQUzMm
lj+t1Gnsk2V3Y3mFojHVHxF3+z/OzqNJTiQNw7+ICLy5AmVoI7VabkYXojWS8D6xv34fdFJVEUVo
d44701mZpPnMa2CMLJoNezYek/HdoC3C/jokoyQO1MzS4nmx1IpbsQdl45PfGdK5NbMpPOE8nGRu
F86K48c69nfHqXE67VAMYFyRcg3LzqVU0WuQCobmeTSHVOAVFZqofqlK+FhkA1SDyl7Mr3Sj7ciV
46Zc6TKV/hzWfSx74GKHGlK/qF5zK0FVdJwkrTqgv1Qkh3aBH+FaeUvNLOJdxNFCz4cVhKShMzbQ
+JOYdFJBugFEj+VWP2sTuk3m8N0Adav6ozFZdDjbIeeQJ/ZseWW3YCWrGqKF59ZJ5egvcidgZUxD
Zrr1Ygyqn3ehaR/VPokVN6/lYuL8xnr9IKW4wR97xPCbM3Gc9rkoa7l/LqB71H4zDfKLTIc/cfvQ
HGJ/EaOivd4/AhubkLQA9c61DMCeWPfMH4nBVOORota8qRmWZm5Br8Wbm1F/l/K7f5iRNXy6P97G
HsQEwVhLnI6KHMMVOKpQqkVITZI+5FWvSp7uPBUoWuZuKEfaj6GUu9disOudl3TrSlmlSVdBNzrV
1xu/R8CC5xlMwZxGmk/tCutFYuBTMwqxEylsDrV6s3Bpout0fagFHfkmMXMwBc5SHLmlWw9RmfCx
wyD9/kpufDnEY0hCEGZYX4b1Vfrjyxkw9JciGWjeomShuX1rpq9kWuZJTLb4bjTyHop//YOXWQhq
I5SDKWRSyrmJLIW1DACjGpjOhVUarhRGDbaVEvfFzrW8NTO45xTCVxLnjSiWbPYmvRLMwxc5bb2R
nrPfK41wKTsOZDDznlra1jej/waXhSI3scXVvTiFOmLpNlZBmrzUJzyjGr/Khu61p4F7uP/RNodC
8YvUEV8MSkOXHy3iNR3kMk4fTLkfHiM00B+UWusO82zq/8dOJAsgydEgwyrXjhHlDJQyTydWsSz1
g9RluttEcXuIdSgLfz+rtdJF/9VcSwxXsxKmOWlxjVr0XExoDUrjlJ7RSgtDkkzU3O8PtnGDwLlF
Yo8a0G/VrcslTHRlRlVjdfbT7MzTFsfuXWDLvYsMRX0SqGS/o46xB/64TVnpGcJE0gDPkrVe31t1
XiGrKhMPFZOefKct1RwyXWlstzUm/MPpXoT0Y0yoVtBcHfNzJPXObvB7S8oFk8V/jkoyXQv0KS+n
bskt7w7v5wMsM4uSVNlI7yRnRGq1jpv8CbEZu3iNICy3iPuDzvew8ak/F7JcEF8kiNLsfIqNgwoq
fjWJWgu8NLEvf8+kFOpgJhUq4VOF2h8Kk26bVqprxG12MEW4x8fYaJCtthDQytlk1F7kqwVweJnA
4REyxWqqumJ2pnPTL7ab1rHlZ0aTnU2rqo96tESHbFlSis19+LDYGKLe34QbdyHO9RQ/AeuvRLir
H6IMhpwUNs9mmuf92QqN5INT6OHx/iib86WMTPOItjlqilcHq6XdifIzBimpveIt7MI5Ylyt4/CO
DEw32GVgOTX8ffIgrzXQT4k6gDw6BfbT/V+ycW8BwKKsRgeEn3I9X/T6qspCq+FhmqfIR86Qy8TI
Fg8X8b1q1+akgaywvHRB1p7v5a4quiRMCmh2D3rYaIMrV51twHRV2x/EiPV7GJTp5yrpjbMRz08j
yvikeqUadHG3J/O/cdWsbUKmzV0NcP16f6smwclSM2ujk+DWxvnwSHerfzH7pD+RjLdfqDpMezf3
xrAIGMAt4zmC03ldHouEoEJHRTVQyglDwmqxY8XTUDE9ttCVSg8mO/JBXW0j33j/M2+MDH+ObuFa
G+NvXaE0aivqzEFkTqAbwjqqdVkGzmhNJ0mHopui9YO5TLmny7VxloDMrrYrKzPkphqooTdixSWD
Jvg4HMHI5AdzoMZxf2obOxi3L1oyVCeoPV6zrACo2/QJUY5Oga76UpNGfqtrxw4K9d/fDbj0UYbm
LqI4dh1ORMsSA1XkQqxBXbiT1qovIkrVnVE2EDVIAjObFYzIQNcZOhashsBUBY1XzMpGbxSN9Joq
dkfENEaJ5C59berPMsj5lRFVNwjPxl0VPTUUdtK/D2v4dNxQDmIRbNqrfYO2bGiFsogeQpLFY4Vq
wecxsww3tpY9acGNea+sY1DJPABrILAm9X/EvUS9OZg3UN5miblq6YTLzDunKN87tVgaL1WcRhzq
egk/Jqs2hFem3fDeEa324/6G2v4hRIs8SLBLbvqadjPEQ88N/YBGQ4iZVJV4uN5qiUuhLITB2CnH
Lq5nT03U2S+SSXXVUDd/3v8Vt9ua1UCp4zdjE7Wj9XD9uRpNZdQYX0tBL9foO/N7EIqyTUSHjWLn
BG1OmI3GDcELzJZTL8eqq0KPh8iQgmw1KvO0qEk1N6k0XGFz0BNnZAVUcapiWUpdKxyM+FgYUfuA
BjK8xvvT3ngkADsyXwqjEP/QRL38LQznZMIwInpnXQxsu6rNjyk6b++KqB7+SyUtwcFp0V/nvJ2D
vkLm+oA5qK655RKj0XX/19wGh5c/5nphFJnkeYExopZy+RobFopeozJbT01aj14+KzaCQ1DIHDt6
qdEF+/urgFAIYCsnEP1ExI0uF6Ppaq0fUL57QNEbBQadCP83Mvo75g2EfnlWO+/moQqPaPmtAneS
88BaSOXOLXB7ka9Qc6IhaIXW6rV2+TNSnc0YmX30kBmWOBeGOUvekiddvzPObdjJ3yaNX3GLtFau
v30lLCeWRgU2iT5B5rJScJlG1R8Xw4xdRNGkD/c/79YZW/1EKC07Oq/yVc0iRilt0Z2J262oJb+b
6unULkPvIjXi7PAutoZaeXmAZ5ge+f3lEpb2EJX2yJ2SGlLiRjT1/MheEOgrEefYid43xwKTCVJw
9W/5Lcb4x9VhpUZZlGUWPYg07iADA4o0OnkCW2bstds2h1rpATYZKU2Uq1uqzAAQTLGJ3m0uxx8Q
k9E/F+Y4vMPsy/nn/sfa2oQrHtpa8Tom5fjLFexCCfd1M4W9pQ/jQa9D6WhlebETmdtbw6zsGKCk
BBPURC6H0YrIqMJxDgMn6afkaCW6LJ5nSOnRizCU/mvSZrniFdZC93moG/GWwNxJTyjqlZkXV05l
eDwQcwKGz0k/FfPUpcdooFbsNmKWf0wtT6dbh1PVIQ7UJhm+LyLXTy2RxeIPy0zlsovN6Feip23t
8hbhQhNryZR6VZtbgy86CY7jYhlJ7KkUW36VEO1JDQxjesGeaApdKkT59L4JK7azjB6m8EZHLckZ
09ayzpEtN7o3xLFZ8qTm2hHNjaJB2q43W38Q0+QcyPmzAS8GsETPsrrYn1Mlm4onbHwFQtUoYh5m
PcVmscMj65xbZQE+xKrj9LxkpvbNzDEDcMOyj8JDNg3FcrLyUeoOiqhQ7KzlOrefCPfncxSh1emu
2i/vNKkCEz2PUv+ltfMiDGKtbX+Q3jrxQZLr7FltRIPK0lggnAMdUvQHAYYc3acwQR2yRdKgcju5
iz6SMKE/EUd4zrqditWbW5bKjHhU11I3SyS9eqP2n6Q7D8XGOQANtDZNZcWgAnoVu4QJ7WAV/Zsg
1cf8kXcdN988AvKxUG2Od873bXeDXHg1huGpRnbDWX/MH+c7bNtKi8o2eXDMKDnQT5hc9MIXv1hk
cUBhwC+LHC1BK94b+DaLADlDBWKtpRkQKK/egV6teq217PhBl7PsS4rzwtdRGVN02FVbBLgK8xaL
OjJ35rvxCuPGZlCkWfXYoepcztfW4rBvMp0qb1x1720W5Yzq/PtRt5fH1NH/o60pndppoBBf9c3O
xb3RM6WcR3kZYhCwAnRBLkd3jEXRC9EnD8iIlg76WkN9wpeJulQv4CB2rT5UD6hDqp2LIEnxDZxR
/9JrDskkcq2ZOymtdkrifjzfvw83thyVirXRZPN+3QCorSIqlqSVQU1VuGjydJI/pv3kTzTFdnb3
1nfH1ZBLlyyAZ+VqwyXIr6lL2sYoESUmlNKl93Kn+ClrUeWmveMc6Bnvdea3pscVrCswUlZ409WD
GadzkY82REWY++qRC0QJQkTJnlJJ2RP83hoKOVGSSLLzVTPh8gtnAvgZARbbWqHdatD78YdWGbDE
LufT/Y+2EeGQD9NJXuVLV+uXy6HC0bEBp+g8Yukcam6VO9HT2FeDoO2eilMCNUzeOT0bQ9KOXPuR
qy8lBePLISNcWnDcsyNcxur4gMeA8Yn+U3R0YkTRMmOSdg7MxmZZm7w0LyBk3Za2qlQbqWAgkZ04
Kk90P30s27z6Bi7b9BauSdcY5/n/uJkAJ7OyK1kKmunVzZQDB7fMySF3TJreawfVfC/NJcnz1OUe
usvCm+r6r80b+YqKSa0aDSuU4s2rQU0kDO3BJKabjAqhxIiSpOWFHAjr//iEazRCjEpOCgzu8hMq
UVeh9LZIgYYptUtDI/a0tLL9VUfuVCW5dLi/SzdiIIriUHpWJDF14KvxwiwsUktMUtBmbf3Nssve
szNjb6Osf+Wy7bQykam8002jKnZ97KRkWFIrs6Ug70r1NM596VVLaXtd1Rp/f+zoEMLPMdmUpPRX
J3yeZqfPHYbS1ah6HiUIH4Xm/JOmjX3A23NP1WnryP0x3DWhNAXDbNIfJnePncSNY0M5zVopfCPO
1QPotL1y/dZKAkbjcTQo/lvXOmNCi7vZCicnmPVldBGmqx7QLdW9fpDEDlZ3a6iVfQzZedXBvy5O
zTU0DgXhy6Cbs3UuVX3W64lV7GGT39+FvxtZVxuEHbIC0Ojv3tZhupazlVkxnnClWp5NpMZ7QAXp
GNg0758nOSSuG7PWyQ7YWKc/Wr1vR3ek9AxQqZ85kbo228tZlBpq3jnJs/lRTpxFfEK3VxcHHR8Z
2UOaPmz8olpk4wXTNPVkl5nxNdVFNXoG2JzHOC/Nj1a1GF9RQyV2N80l195RlLPCI8989aPOtQJR
zcEWzyG5UPTdJvCcXXgfOHslE8Ayb1KVOPEtMOyyO0qh7bi1DkTeReZf2N+7ZRDyARZr9C3BrGR2
c2OU9cBuS3n0wkQe/snUdOxPCOEYX6jH8UiRoaCSr8WI1+mSEmXuYHUz2IPZSn8VlM7pHN3/GBsx
J2UI/lnzVx6SdV/8EXMuppmaSY2ic6xm5mM+ZqE/Kyitrw0ikg+SZgmQyM8ciu/O2d3YcRRdYQ5B
sEdq5vqa6BQCKBknXvwwjOo48m/4edxR75mN6fX+JLcKYSuMgBAXJU3GW9+2P2YpakmAM9OkQMK8
7zyT20IRk7KZ+JodKOWz5PJ4jV4bm/p7vdTe0L5pPtz/EbfzxcwFfDrtCZ2mzHXhr8AJsTdKIImF
qB3PBMbrha21fNJEtuw81bf3/Creszb5EFeGLHV1LRaFXlqRSat6pDF0JrqVznnW9L/uT2hrFBtx
JpshNqosxgKGpy4J3zF1VJ6qedQDVGzVPcyXcnvrIreEMg/gE3MFyF4FOmJq0CICZwVaz+4/KEBc
3rJhWkwPGbl88IBYU0JHGUO8J5sVn3EXWE5zAi02WRTzDfJq8l86tg5gZTn+NGMjcB7Zzp/vL8Zv
9MblpUaZlZYTKnwEtzf1Tco1uWqXY/yAgHX3UFGrmV25j4tfg2RHZ9IKhAZVqIFPcxkN5L3F8qlY
svFQp5LlG4MlHwerN98PsbkE93/axsajW4M0B+0aehzG1W6I+yWZ8IVBSN3uhhMOg+3ZCLG3KU0l
9/9+KFgDQH5V8mWEyi7PmS3ZtMFyZFWE1Mu+nPd4LpRNeMi1bFdGbmP7AUeHicEzApbzusFfEhaA
iCMejSB9vw2UUAu3osyYnUKtH99M9Bdrryd5jdzGCPv3wF+GwQXtI95MyhriSURIX0x6N+hAwqj2
+NPiqN9rIF64L9uQZVxkWJfpGEeyoLQnVU3mNoPWfcK9Mflqt8UYuxpt3vOsTmnup1GorKWXavrm
GIBxfdno+5d6xWL7mrkgqt5JCqqoRTGhU6ZERm1AnpK1N0EPhvJvXhmtO/CG/JrGKrZdgbC+SUNi
ThtPxTskpBpdJR+beHH28DsbO2SFVJJhU42mJbT+/39cjxIdr6yL0VUp7GTw1GkpDyqw7Q+TVu1B
d9bNdnVM1iY8rgh0HLAGudqMvZMbWuiQ/i1l+k3ptfi0SIbw7EJrfdXu5BcHNoSPG73sJqWYd/bn
bQ4DH5CCA+0+xHhoYF5OVAFxYPc5heFWy2S/aB3hQ0NuvMhxMBaGFwKssdmT5tmaskaEv7q3Inx4
fSii0SoyCXnwh0lO7UNL/yUQZrdi6foxfC3DcAaUEhbhKa4r6gpN3wIRvn8ut+7QlbS0xsn0G6iB
Xk4cqZxxdkI1RPVaZOw7Jy8C2kCh82vGuUH5z6HQ1LsDjY9AgJpMzpg78SgutNGlQ1vq6suYpfYX
dSmNX/pYjcgpWgPF+2WU9pALW8tFMwLoPrWhjbpMo4PistowKMzFbkBOgCdDpDohBqwpXpmuSBLV
gruzTO25NqNY/qwknW7vLNnG9QKWmp0KXAZctXwVMpSJTGaUtYQnmjN7o2rmL3op6r+mZJAgsR1h
DKxM1euMTGSZ1aHXLgVzncijb0hO/DpFKIJ61Vy16hF97frT/b2w8Zyy+S3ISZBpbqsiUU6MmXUi
DLQM10+/lWrz1BXD7BzA6TgfbZr7n++PuHG9AFdl/6/oG2hRV5uvU0Kg510UBi0XYkNQfRAa9YIp
z4qd2tnveuzV9UIsj6IYMqZrs+nqATKyJsySWUjBOJnSsx47ueWSjC6yl9TT9J0Nt2AcABYJBHJd
FnOQpUryfaR2U/pSWbdvaPRrjQvbzvkZmuhHu7pkKs9GNhov+INMo9spTap4iyJPCF8Wktwd20Eq
jYdZramaWR0V9J9Kh56Lp0bjRAwQ1pGDm8HUvvZjgpepOk8hsLdMrT8bSUdRlSQpLjBTIZU8DEMz
AEEIe/GddgtSSeok6Z8GZaG51NZO+SLRKQ0c6lkkLELSnVeiEvkR8zJF8fVBN6tnru9JfKBTBcra
7tNi8UMlB/c96M3yQSfkljy7dDJouEUpteckK9Gxt8tGiX1JbXXs1XBVPDnQUfMPhP4AetRqRiui
tZ3J8PAIsISX9Krc435d9+8bWbQF1VOL5mmcy597uCQfe2SdWleKpeE5yZs6QnSGK9lbJtCNVeHY
HzWNhArg9mC908CCfbGVrrIBziA67SeV1ejHmK4pOPclnRa/XJapcYt2oNmFuWXUeoJ1GdwlwpHJ
bcowtn07Nm3uoyLMex87mrT3YUPIOYIsiwPBZKpyeCdqJMmuldXlvzAl8GVCUjX9cn+z3z4xeH5C
cbdhuiGfep2zD60wbHp/RiBTTD4ISU3+yVFnPsrFgKLkZExH7An24q6NBGd1GmXXk8fBKb5+Y2JB
MmMYrRnMqIuhkqQ3OjpXejUb9CQB+Lum1kY/81bD64zqpM0nUeN2zh8hLGXdzhLcnvfLH7NerX+E
E8gQ8XEkC3Z/VkR+iR3hoTIb9TDJu456G6sNxhm6NnUtWszXREvLLDhYo6oHCjenB7xffuiNKi5w
r1yc48JBeRYa6mL3v/HGBMGVEsRwyawNk/WK/WOCMPNE0heDFgxcm6fQlBsfaQO4GeOe0vzGSCTm
QAX4H7O8ln9NhIlKeYqFTA9222+Ekb4KOZYfm96I/7k/qZt34beqHkAdY4Wx8T5cTWqUknpQIyeo
Vel1YVkflLH75HQJGoKLFu09ClvDqTTWeBCY4U3bVyn1ClhSisUpHjWHJRa6RzCheE4aap5eLHv2
mzcruXbW1syEuBNE5LXIK04hsRHKCxi90Co+h4MIwVdJWJzW5SLtyU/cxDDrYBTskETgNboptGIQ
GBk5soKBkSVJeC7BERleXqrFoVHNrveWucFvb8CdI+KWjPP3Xb+UO2JxWwtMvPebBWnw8F59z0Wl
HYGtqRXYtK2fo1m38tMA2rQhts/Lx5ordCey+K3tc/H6Mm3CGQ2NfTLOm5RM5/YuAPY4QZzZZndu
lC5ffI0eGsRgaAoDoCo8Q0olMeDAOX2p+YoYwh9dOaqBsHrIy7GdRZ/rJB7BN9Rd1kGtz8Vezesm
tONnUoChrQtCllr/1fGV7IXnR8IItgHG+ElFtfmnNWh/rUC+joL0IVQxoJ9E3ZfnyVFhq+Gzgd9r
2Uzf6mI2wVjN9PgjFJI+3z+7WzNaaWJA+ig/3BymSnPGcKGfEaB2Mh2IifvHpE5U//4oW0cIoRMH
vs0qM3R9hIjuioJkhV2djpmX4YVzor5au6FDTfX+UFsHiKQeXAi0FV7SqzjOHDscFwGwB51SypFr
GYP2T827/aHvi/BrDiohxu4oagldwwkEn0nbZN7JALYOEEA9lMdWGj+TvvyACqZWGGXNdjCDD1zt
QCkbQAbrhpRCbinJAWake/Pe+JCU0ji1pAT6qvh9OeaMqDmhuWoGpDS2X5ZFc9YQ/Q/ur+5vyOXV
QSXDIk7hcuJCvG6r6a1iS6mM2VsEwaru/GrpxvZAfJF+LBAUEIeURNb2la7pBNZRJhKeeG7l7QsK
pkBolsSoGg8HFMn41mKM9NKHGKG4QMSjyJOVRczvHGRx4nehFVf/iMoQ0uPSI4zlzY4V/Rh0vSDG
lsrliNyu03mygT2YHkqYbPX4V2B21SlaHtRjFX4RpZX+sPss+4gLtmb7KPvM9lnV8QnyxrYZvsnW
DMZk0sfxv1Ho1R66fWPTrwLIQD9WQQdqBpdfRB4H28pGjMssu21Pihx1x3LQpGMlsvJ4/7PcBDPU
Q2jN8cqjasjDeDVUmc9xa0qYcM/E2h5gEMft9Dj1IYUsJ0MtSJmQETvcH/S2cLmOSsWSXif9+BsU
BiXcrDaQTQyQ6JGO5OUl6QD9m4+VoigPCaFk5JX09J6noTHeL11WPEsUNN4LM0sDc3DgkAhdNb85
yPHGO/ncxnEwWHX0aqDx8+uurgEeLmNJa2oBqmRW/4WSsXyYo6n5f9addAKOikpCfB08p1pniaSx
nUCq0KhLEQiqvDCP9fbJgtDQB6nUVf81aYag+P2137jlCEXWB4KEYCVPX+6tVs3buk2HMACYTKvH
EY6/TE7ozWZaHsa0kh/ElDsHoUTTK0a9f42C5ctTfiC4ZIPrN/sNX945Q1nfIbg0+qAWTuJJaV6c
87avUbNS8qfWKfpD14/qsc4NdadLsTV7AHn0YxxCMgiRl7OfFTPNlSYhArTt9ssq5/De0CqZpbdQ
61O60m+UvHNJIEdvsuRddPTG/Y4lJM/ZKgrDL1hP/h9RPPOd7bDMw0Bf2bvI5XXlS2rnqeKLflFf
pkWVSjLEtvmZLmPMxsusfxsj1h9BdIwKosmLNp0FjcxvYagTpJR6Er1MsKPrnW2ydQU5cM5XXv9v
UaDLHzq3GQbXA6FrmbTNt0lNLcAC6UwePmrRuPPIbxw5sG6Q2+k6rjns1ZGzommS2og0QAXVSqdU
GL/MSe7/vb/zN9ae/AmAADBdijXXa1/GSi5LUsUDlC3mGeUt5XM8C3GUQ12SPdH8Nf0LYi/9sBXR
geLuTfSfaaKtxzZ2gjErw1OHkHh6sIq+LXYyw1u5CwYCY6qpgLdoTfy26fxjUy0qUhxhSuBSKgLX
jFyZTZsaRK99w1NLqj464Tx871QdcVweAvGm5omOg4ujU3u2yqR+SK06Gf5+A138KPVyA+HraeF0
2diYZbbzEa348IOKYfChkcNlJ3C7rUSsCwBagZcMNBTBxeVYjVZabVXLdjDpYX8aY3BPCeRc16qc
+lxw23gQLTSXI5PgTDpRpOrLPNvZxBsnhotNp8q/VkV42C5/RJ02SybVHRE+z+2zbkrw0doqfEC1
d8/Nb2uolW1GhxId4pswv+yXdjYKdlali+hXJ4b+gFW5+GKZ1af7Z2bjZLJxweqvBHJu7KvwQDGo
pCVg54LO6PRDEUbV69LF1o6WzMbJZIwVEAl2+bY8vNg0Lo2WqBcpquWLHIv0POLX9JKw1JGXOb35
/f60Np6BlYK08vx5CilJX34rkRbCiuTSDqoOmLJrjU3yLZ+sdPonVgogV3rlxG9Lm/evUw5F1xvQ
UN07IFu7diXF4uiDEAC6fFc/AtFmq2vK0QpQ/hy/0ZsLTy3mxJ1rD1qZuiEpQOxC5isXGhJt+whG
YHmYbaxOds7PDR6DRGMtLfEer12q6+t3XkK0r3rZCJyY8mfU25qrGGN2SBVUjos6Fx/mfpE8Aymh
nef493t7lRTAluDMrvomKAReHRoLyx1rjBozsK3aWg761OnHBo9U21UHVRueELmsW1dDDOJcOVr4
KRZW+Cl1rOXd3GXh3hHeCIbxqlkRyVwiK7nxcluEpFhxnodGoBZth9ER38cdIT74JrIoR6Vu64Nd
tMvb/c24ccaQSLRQEgQYfEuQ5kIHJN8UZlD05rdmacpHuAjxTmVm48pAURrMM5xoLIeue6CklTkE
b6YmEizuC3lq0A2f+/k7fnVmc7g/o83BAGnQfQHgjdHK1Tqm0eqwPVOPTosqKJFueVgNYn2nG/W/
j9apQIPTpKW99nuuPlkrF2aYm5MRUMUBnVHU4jjLRrZzQjb3KUErbHKeRUQKr6LmSS60MZxTI1j0
qckOtlwWKP8UefoaNkoqvGZR0qc+qdLMwxEyftfXQJvcchpxRC7lAkXmv19h6N6r3yjd85uWtmNV
XZfPGTtVreLHgcJS5Y7w7jJfHmy933natnYo7BXgFQDebkuL1Cr1abE7M5Bo73mCXpKHD3C+kxJt
7RpItwBuIRbzlF59Sh2XoaGsGIU2PmQ9zRi9TG/mI+ib/v9YPgjqvGcrLgqpy8sNipRhbdQlQ8EH
yNzcGafASSfHD6NW2Rlqa+3Ymtygv0HT11FnnLTSUkMQDWRLKh4GxgPpOO1Ztm08JuitrMU/+gM4
NF6XDBxKJTZ8cI5cUjg/BFbaoRcuQozuYs5IHStAU38QI5loHBVLjll3VWa+po8Ute5vzdvHnF+y
gvtWGVmi7au17SI65naiGIEFiOp5yLIBZKUwowGTaKt4Umeh7uUPW0Ou8Kf1JKz1paudY4JYTSJC
xECFqXaGt7QqwkC5OkZYgD1MWr9Xzb3dqpQHgKXzUX/bMlw93RTRh0KzEyuAQDD4adFGR+pJxqFs
QRTeX87NoShIIBy3Fo+vu8vaJGsgJA0zyCWzgDUt49mGZOmx6VJ5hyK6LtPlY8ys6PkQTVvEsNdC
EkRgNJoxVAu0urUOcjgNx1kMb0oy6YcstSiJxnaIdFaDQcOc7oPuVjrczfjkfyu/3zRBc1+eSjnV
pBj4jxVMOBOBgYjajzhmKY/yEOIF3CjjadHaqncznJcSVyvj8R2yNXtYha0F566jGgZk5TZNHKDK
pYYeWYHcKcVRhVzh6dqcnxWVfv39b7tRB1vBhXxd3paVo7r+lj8ztwqEMZxvMwB0jYAqAmDqf3ka
zyQttvQpB8FwkozC+di2kxlMU4ndfQ9N82nJ5fGxtbXm1CdD+mr12fTr/k/TLfX2a7C9EZBBThDh
4etzrKc2UwfzGYRZ5AxvhF+1/mE0ckXyNEmzmqO+mCiYWYiWqU+wegRI6VmaZ3dVWFOOU4yBZ+2W
RoNcV5KBBjQ/1LVUdvWTkelG9kLE3yWHpuDPu0M7VYk7WFnzCyybXf2cS1NEx0YBwfok5DJVnxqH
7u4nIyEjcHuM3e0HtRoi4EKzXC3/xrnTlZ7Z6ejGSYYzY6djalH6BuinGf1Bm3vtJFlaoZyFrQjN
c+rQ1D30vfvwl4XNVgHiYEKMzaOTHaXP3TC2SJRCT5/8Ac14niO96t9yM06zI4h8MFxxgTCdF0no
i3il3RfCJ76lJ9Ehrzu/j1N1oHAvOV3udm3aPPRzMoZuAidhcpHxR8AOOST1xU4qOiht1yA+k2Wz
UniqlnTEnsCjbZBG0/C9NarB9BI17mNfbnr+yzYJ4xek85r+IUsaJTxHYSOrB1zswG13kTN2X7Je
K1TTtyiOW2/L2CrRsdQ7KzzUGsDuw2QnM9YQYGiX/CvwDLt+mtJEKR/H1JirY5uTEnwfq2KSPeDt
5uCVk6pXh6TsEYiqkP1sP8h5LeXojC7zt7YxSt2H6ZF/FKjQS9/x7a7eRVWmyT6s+tIYg27plFq4
vRnJ+nM+41XjNbo2Pa3cKNAUgzC+W71qhC+K2VHtRuGu+WqYzZD5yAsDHlNEDAoLZrUquyilofqL
7og8YHgVql+g9cc/Fa13iLjUaXoqGsiaJ7Nm+7xCwC3eaHFYjUu1Potd5GGUf+ZQlbr3kLUmxW0V
XLqf6PNo74zBXEbUovT0R498af0ljvJ8PlFvHp/QjaqKl4UnIT4kkaGmbjpkc+cKw5weMMkZwuO4
VMMXpGBUx59VaXxVQsN4lOVM+uLM/INm8TzzBidW4fVzHP5bkdYZrtyG2eCPYl5QRHCU0nLcPrHi
xYNmUr0V9HIjT9dr7aWlyDE8msjvIWg4M0dXK3pt9mqtwXor5n75bI2leBOd3au+U6R0LmTwOv1j
FraFdsqkROvPydCXP6Fa1aNfYhb+vXD6rHEzx2g1tyYdPS7CTN4SZEO+FRY+tq4p50hoRdLofE66
WFboe2VK70ZDP32QaolYME3rpHMdg+ac2zdmohx1gJ3OEZlDPF8k0nB/CkN6rPFgKeR4SVEGAo/y
+ZxpRR3yI/XkOcXx9YcYbaXxFaWePvfRbMY+Dj32i4l+XDn4Zjtp1odJCQvd05KwN45016ErtHod
C7KzXpG/ah3CekGem1H12MKICCWvNYU1+xq0aYB9sQHSqqxXPGKrW+TXYxc7IZIYo0Hk12ua9Grp
dWE9Um8TnwtBn+/NnrMcQ8+uD+NnpU0V88uUztmZYBU4fVLFHUjdJp9G8ThlkRa+t9QkaZ9To7Yq
D4VJ55FOuUgPkeTMz7UjT9+HdKEGBnEA04FUafQPdZwJ+WVBpsnhKkQbhps01/9TaIFkHnxVZ3rQ
7E4fTjQiu6eJQoDp5jhpRW71P/bOY0luJFvTr1JWe/SFFmO3ewERKiWTmhtYUkFrh0M8/XxgVc9l
RqZlTM96FtVdrGCEQ7g44hfovqAiCZRb3Gf5DJIylh2OiCskET82NAnyrM/rjxNejRAezHGdoJdT
m7sf26G8VdB1jw8ybgsZjVSUEiZdtVjIv2XNQ9vUGrjjhSfWWWv3duiKZvqgpWNcRgnby906ityB
7qKoX+zW7e4Q1BUm8paDqsHtbgSsVspSi4+69er4rhDOvYMwmgnfB2Wya61FZeMNDD7xae0V1oeR
uP1NbzO3dynnAWDRvnAD1YanE6AG3i2BbeC+FdbIGi4fsb8qll1iAGe7alYtwwcmmbPmY6oMQtub
MNTfpuNSOzverevdctgvY4Dbmbxr4yaZAzCB03TTLg5QNFRhHBEaWb8WSEWgAOiX2TJUvtmpaRk4
TSm7XVnodrJra8JpjjhtLCNDRxCfgERrdlaFu1mQJRL0lyx069tozkLz61EvEYAni/Mp5DF5F2zD
fGcpm4cZ5MtXTRmzH47TG/dlhXYMdMY6/54N/fRdLRw7D1uZDI4/wSxQw2lczLdUynOQqdqqQpJh
/n3kQB6q0Bub5bOndfFbac/DVTPXy8/ZtWe6xuUyvpfk3ewT9SyEj/th93HS1xLT3FJZ+11ZafV7
xxjaz22sZW+pJacY3hRlG6F8qWGIkUn3i1VQM8bgts6KsEa656ft0hc4xWoqm6M21k0aTjJV7xpX
Kboj+s7Z7Tq6kx0UIMpjX0h85gIEpdL3CG+3DkkJszrIVadqjwL4Zx7S97aXa9HY1scUSFCMOcTo
qD4i3vPPyaVjg5IWxlEuZMKbHgFk07d6C5Xh0raSa7Os28KH1ZKi076IPozlwH5mFc5KKViIgVcG
PPBNRb+FLqdI5jVQ6jz7trbxakYkFXgJmcIcvsik0dqP8+xWH+gtTgpUpAZRntpK2WlxVlKc47i0
6dHFaaJh3zC8L5Nc2m8mLjZmxFZUqZ8XOXfWLu5jDa+GdFHNSHRtfas7Vf/ZQH2PQ37Sxc2o9Pon
6gliDSxjGGffkOQvfqPze/u2WTI77IYZ2IsvyrV1Tw5caQNu2CB7v+jLDFkIZN8QNbeb+s20JrNF
6bsqxyAe1PhIKOl8skn2ioASW/zOrRGyDdylG/p7Qkid86XMWli7Xu414aIo67fakarlNyMmK2EP
RIHc0bEX4zQL3c1DuPqLFs1KOat7XVr9YdCEY4VKk8v0utSd9aGXTWfu8ZBkjgN7mj/0JXjKYBS6
Mwap6xUlb6Qj4S56oLlAkSzM8ogX2luM3NblYKEeSs6fxOt7kaTcpQeu9qFqskkLTHtCO3FejEpJ
4eTGq/29FkPXf3w97H1eCgVrstXHkPnc9FnPklcpWQ1mWmjHyqnMY6Hk4xQKtQDMaCykQH6ixsnV
gCT0dT46WnchAXsh9UAmCoEsokwQaudJPGxxteRE045e6W1BWpLdwwau/NbOL2mTvDAU4EVqvSik
0w07z/XYkKtSEezFCFdPYUIcFThxPBwW0f7Hij/cEIL4FHVMjeryeQbbGGrSpFNnHevBsKIYbfVd
MlXJm9ff3As1gE1QjcKtTpXqWWe3EdWojs1kHcEQK6sPEab9MLMnvTXiqd/ZSAd/e33Al54gwFbS
N4jiEKrPslVp9k01lR6ATOLKSJNCv55qByWvsrikK/rCrNwE3eFzYF2Ai9VZPXWWEAWxHTTZehqt
i1Y0paO4XeL6IGJl2KPG5+JzJKaas7HV0ktOHM8f7dae2GYklQG0G87utCqGrE6aBkCoSMydo2bx
lV6CrTU9qYaI6S0Xarqkvy/knpggUw1ECQXQ3NkyrAjzV+nqOhKDqfLYInAY493AVfj22htl0Pej
WgSillIGduWqq18Mw3DdxYYKLqvGBTBaEmi3uJhgDs115+6jPuCB5Of0OHLfTFTZhb3KmcpRYTRY
EXWq97gY/Yo+2yZRFZZOkWBoa+rio5lIZf441Z1eBK1ZW5+kWphsVEpWAGxeWxvh5pigTUVVPMeB
vYJRs/aiJW6SiMqQDLSZEhW6J+ITvxKvV6257fRE9lofpi2dmQIR3Mm9i8GdLA9D57hZpMiqdfdz
V6b3fasu5pdeM2YDIysdnXQCSi0JWgp+KMKkHHBJWLaeUvkqBLV4byf9RHIUa8OD5w3Npi+9uWXd
5pU2zgegFjoCH1k902bpKsUOVFXEY2hmBoKabq4q2p4y8lyEUkkse5d5s1aHBEH1iFCL3TWHbnYI
uRNdz9tbaWsIecBm6PL3Djpziu+isZpdwVvu2shpzRbRIWzCseYyoH+8N0nh79YZjH2Q28IYg3bM
1zVIDBTkfXsA30DNZ1Hv58qV5Q1wbuvtanl5E6QerNVIpolWRZqXNNh9I/wOqJzmgHloZbM+zvOq
fYhR9uEorto2uVY0Z6h9+lucPWbVVOiqZFXW78Hxdfejt0G3UCSpPOIkfd7+IkqMkY4VDhxPit2p
v8TK6tIFTFolErLPROAgGUWtYrTyIahbb3ijGG7FycA5JnaK6HgGQdEsxru6tcsx8SvPnoQvirHs
bqs46/qf+drXH201s0kfLHNxrzLNTa6REcU2klyqGAOQO/Gp6wtsXr1acVGgVMtmuK4mfbAOi2KT
uEDVrj54ddnZ0Dh0i3UACOCjnEb71Laz7u2HRcshV1fJchKl1Td+m1mx3E9Vrq2hsN3y05jB+kOI
UJqpX86F8Xa0Wu8zaU7+dvY6/SqhEakEY2pV5XXrgpL1+6ZWvAMM+fGmNBfollOxOvkBufwhDoaC
RsFOlDmBQwUYuQnx3Bxbn6WqorfU6e5tkaJpBCi5Rkts6JK6DWxZNY+miVseS7D0vplJlU6sm7U1
I4ItlX5kkkBPQZdAWwMdIoyFamIjH0a1NotrtUSiAR7jEn80q2qtUOF3s0/EiE4Z2KW1vvMoi/+U
a6euUZeU87tindtxr0A3F8iSG9tv5nNW7Ipe2g/JKjbGhuoICkG1Vd+2suwaGp+W8Z0UYFVulskb
3041yq6+hOKsRqWbdQU0nsVx9rE7ZpR7Kqwpdg1YjR9KabcLDBeAgr40KqPCVMBaHpC86+ogpcao
+wY2BtXRa+t+nw2V5wUCRe4mUBcvUQNC+Kq+mjOAauhuqRkvaxQQj1dvNBo/VYw4yoo29nxVsbti
R0ZnkN3hJs1LVaydMaUj3Q0tnq9GXY55QONhrmAEt7S0nUZM72TWu7Q4PX14l/eNo4fACmw70Cyy
LzpPJc7NmEZ9SobE1PdWl8xhnMsW+TG6OGkgkkE9Fr0xy6jqe2UMigV003HWE9wINBnn9+Tc9pdK
H9P+whHxvKuCqB/ceirVQLk4JZ4WTksNljnCLMZx3UootIKHUJeJd6k+u/3M04o0wwDY4tCj9v5M
CkZzapKSLjePIGPH3J+sYbjz6rzuWc9T/YOuen23DLW1L1LERX3Pzlt745DqSCca+efXA47nUQDg
WcRMVST/CE3P79ldMZh2qIEcsThqrr2Y/FTR9fFE3c95Q4kvR0fRG33XrIr96yO/FAAAmfuFOHmh
MyfKbtCdYTCOQ6+7b+Zx1sgxlmpnjm59O2mxcqFn9uKdbh7QwLRQET0PrcwUdcOp7YzjFur5jSea
0O2MbFfGzZfYq+xPpEgVtcpe7l6/0ecxHdLpBHQb0ByqzXkAruQSUqJh60e7TFYksKwxnPXCpaql
LheGeh7iMBTlKwTQ4G1gV/h0BlPaKPLcSowjcIc1LKshuRFsZneIc+e7wqDlKW3HDl6/vxeWzWY1
SbRKXR/I/vbgf+s3SHsZmnHN1aMwu+7ojfE3a1Ev2Re8MFugofD4sGHEfem8j9vKtMkQ2FePsybs
LnDHqfqKza64Qevd66LBzawLjNYXXhuzBeoO/4AhOse0ZvaIAHpirMelYAdVrTRDRqnOdqPiVhcQ
K897ZJtxM0gNjziYYu/Za8N6UZeNNWpHvEHWaO1t/esmLbaH02aeehQZAvK7HvGBkSwf+dQLO9IL
zxaZKBv1C1QfwFecDZ+lRemUtGuOEhW4qJdAeAs7jwlL1zwYJ/P/YUGAS9nC8F+CG+f4nKqgE1YJ
dT1KvVeDdi0aZCAzebQsWV4AgT0XxwM8wOTcoDc8YLb1p5Ozt+yptkZbPVZxw8pWFWd43OTrO1+b
0v6bV+KVgzCWUbd+nntKHpDyzQKmaK/djqIroDo6qsQmefbq/zi55NLIKhEO3Frs54/B7MRgj8Re
SJNm1kNvGMtXTc55EU5ua35rNQonF1bqC9sDOz24KITPcDg57wx2JSw/2ykgZYC2OEp1mMNlNTBk
tNrxtJkfBiO01dd3h+fLiMrmRiLb8jwLpbynL6Dx6lmz1tU4WnEjIm2q6SlNtBk8RAH/86EYCWQx
1RacjM93eHCUdhaXnChabcV016ax3KMWYy9RMSIUcOFhPt/22PKgvpGtszHBS3t6Y+iqYwSnuPpx
leDpqR3aN6swrQtbw/NXBooNDCocNIBWgNmejpJjytmVXaIia6RmN71FjJvplX1tLdCJpaq2wWKU
2uPr7+ylW4PwB4YQ0y60Zs8GRUcydsxMVY8YBFZXg9kVx8YbL4nGvXRrrE4wilRYNmDX01tzodHo
Jq6RR0hE7p0OzIEmmxjuiyIx33Wdp8b+koJUvRAHvDQsmxwAHWaIg6XH02EFW0+2ZqN61IxWfaNk
OYI1pZXtJE0wM9AK6AlEB7nsLoz7ApoGUgoPlMWAOBmT5unATCTdlPCYjpSvnY0C09OZLXt3/Yii
PpiabuqtOBwIQXdtNiMLpomqCot6cC7ZuTxfk1wJ5Bz685sX/fl5owj4J1rVEYEua7GLKWgfdXWw
Iq0bLmGIXhgKoRKqdFtk8Pxoqx0hsmprz5hdextnrrgtNIFiSa3o0X86aX8dKTYILMwDOVqePl7o
ZkMzYGRy1OkLdKESW/TDrKbSLqzI54sD0u1mIbuBWthszqatPqdlVmHscrTmvLkG61+Hi9TVC3vZ
C9EqwQBESEhtIFjP74ZaZq1Yrake7ZmDADYN9JrdvOS5vnPzrpWBJcb860IFjVbyUBeXFucvOOVZ
loK1zlYd1NkHns0RyBnmmNiLRlRHGdIfkEuGvVLU5Px0HsuWjHaZVB9Iuv6AgAVtcnii5jc04rxP
nt0a39Rinj7F2KJjzUOv9XbsKNkHc7rJiU90L78UxqTLR10bqSf1tO99dQRGezQQOLgzSIgei9S1
Prd6lnYhRuvKEDiDM37prXy9MoZCKGjXwfEI24WKzYXF+kJIBGh3O7A2IeNn9jdW7jZDAdjvaGBs
QK1tRpxcSej7kmoH8MzGw+uT93yZQAlztwaBykvf4F/b57/F0ENl6LVrQ84bZdrTOKNTbyplGyhV
2h4vDKXzW7+/2V/8WqDBAAhBqbPpPB0LQbHKpSg5sw/ldPwGCnq3peLM+u1aAKQPvH4WVyguYFag
JFn6GfTkNJ7gjqGmJ2h560E+NX3zKTfjxbntgAAHPVjkxznGDP57b5XetTqJQZ19t0ttm0LRZCFg
KC2tCBGusNK7IZ0tuuR9OzbBvHlqBUlpxwn0ckf9vC7einshqqFiN5cqyqh62/VzqAx2OQTKxrby
8ReDUq2ufZccxlmdP1qKnoKSrWxuSFSum4RpPrX1/TRNw86ahVxuzbiicDEg7eodzMnLjPtOT3KO
00QWaJwQlLZHSnpZsm+oh9gHcDkLbn0uZd73r7+B8xOIF8A5oNGLwZ32OT0SSZVSYR2Mx8xtXQQf
UFfbG3E8lleSbrs8UGXUP3lNOieXmMDPziCG3pDoG7WdCAlw2NN3j1mKbiqKLY+G2ydF4KYtLkrp
1CRf1KZwZJDiGKKcbIGi9FETivaB1YmieVWuoOP/46dAoMbSUmnlAGXdluBvU94Zc1DwVNuPwxDL
sEFCwc+13P7mmSAY7LZqA9MZkgub968bPJv8tHNAxoGRA9t9jpzFKIBCX9uMxwlcnCQlt707raIO
h8jbhKhZbs5Uf9MlbtSbak4gTnRJJ+xQydsBjI6W5JdkAc+XvoOe0Hae0M8iCOJ/nz6HtM7yDLXK
5WjWjXeXjEp+dNXJCNduKC7saudHF0PxtLcJQAagP8PzlrBGSXanlZbPmB9MUZWnFrjd/vUX+9Io
6MUAa0efC/nvs3pAVXhrrOhSPa7lWIXpWsA27stL/JIXprJB3eqXFw8P7xlI30LkaXILtugMA/RN
WVxFF9AdIqcbtVAvNmt66DVN1l15SmffanU9Xdi0n69jroCaGdVC9DHo8D59c800gNMxF/U4TmV8
AGGXHToIuLvMiZ1jYfRL0NjJeiEweJbRbi+ROgsrGLVT0sezOMeQCNyVE+KK2FiCx9FjB1taBU5z
uhvrWT3KtuhMehSUdzV9GZDiM9XuCnxdKlD5oxeTOonigItEJ+XCtT2j4/+6NpQVIDVwtjw7xsrE
Q6sjFeux1Er9qskne2seud1XZ8WlBhCLrGbU4WjUhMPWpAAD5K31UZW9mQZArJM6AAWKJNTSTnXm
w2Wq9EMviC4CRWCV6duIfPWBIchLgjid7I+GMdiz37dIz4Sj3g33Nkn1HKiANj7jKTy06Gp3koYJ
lfzHidV/N1dp3vvxFr74veiq2lcTdfqJjUVG7VM4eeZbgvaAX4KrvzdRsf+sjqK9ZFx1HuBtjwqe
AIoxvKbnYqCm3caZJ4b12FtafKtatXNd5QkuGuZaeN9rUHg/8TAe+53T9Pa711foC7sgZWdqMMgB
UHp9FivDINMH1s96BKybNZGz6NbPIkGbwjeLypk3cFV81+VjXgYDm2MdbkHDx1LMeDdopqA6/voF
bbny013Z0FGooDa7BUDkZk9XkgKRwPSEUI9t1TTZrkPNQSKHhR+bZiAc7Yu0oBekgfCqwsU0MtC6
TKILWe8LGzH68wTcbF7U5c+PhtlU6iRe+unYNn0OhEFdIlUp4rcEfu2FLfKFnQPFT+IvivkEx+e0
TnOIY4L7dT6u9GTuOlHQWq66NpiSVj3V7PxhVeTlXw/5v77N/yv50dz/9TyHf/03f/7WtEufsdLO
/vivm+wbMJjmp/jv7Wv/5689/dK/7uSPXoz9jz9uHtvhD7aN748ia+rz7zz5CUb6+0rCR/H45A9R
LTKxvBl/9MvDj2Esxa/huObtb/7ffvjHj1+/8m5pf/zzz2/NWIvt1xIu68+/Pzp+/+eflId/m3nb
7//94e1jxfdAMQvwpH98yPokq/84DuVj/X149gM/Hgfxzz8V2/wHASf1HfAJFFixfP3zj+nHvz/a
JJ9c4in4S3BmCaTqphfpP//U3H+wajbxWLD+cFVcPqIA/vdHVFexAUBpGLF8z9b+/PejePL6/ud1
/lGP1X1Dc2f4559PcxTyd3THEcNFAxESx3YEPl00y9oDYxtsLxzMnmAJJwHkX21frvuxXH7+9pj+
Hvv3sZ6ujb/GcokYSeVBijwrEavoH5VyyONQUE1Fri7JI7tT28hLL2mu6U/Tk7+HckHAgE7ZLD22
z3+LC9FsRcMUamSIVkFQG96VdD9AjJtCln+xoyeY+bMkcitiJYyn9tPiIMoUq/dpljRfKuOnTB4U
zcwjC3/oMF42x3dAzYR9gTSNKkKG5PVH83Qt/3W9ML42Vx08Fwnhnl5vjn6uNU2YyqP5jgPf0KmB
MTXIMEzgU1stpldLGzB6fVDz2VNCcp4ZhtcZzZBNJPvpqCUl43JcKi9sc9cK3K55gzzez5Iy5xt7
7m+mGGu6SpmaG0zJ5mA2gEgvtncjzcbfRP3Crs3DLHPfpCZiNszlwBiocifdTSs/zEox7TJNAxqL
7Ia/rHReraqm65J4XxYLmHDRNm+n3n4zy2GOhKkYVOpW5PxRLowsJ9sXlpqGccXOrbXxArLGY0dL
2mho2vLj0EP2mGV2KbR/4ZFQMOFFQKaE+3buftlPc4JDMdIjqYvLTO9UVgC+7nuNyDEqHKYTjkPy
qRKCVvQQX6uxdypZ0D6IDvvC9n4WozEnSKzRPKJoyyGLiuFZbXghlzIr2Xo4vtNfl1M1hEsLaDnH
uTdYu1wADVG9CGGrItVMXxuECBYTfpkFjFbal3xAnu0UTy/n3DLMMyFMFLLxwM2DaE2MLoG90oON
Hj/0CFMGF+YmU+9/DvO/bp55SdWEtG7jJz6dmtmcVKYhPTfsunhzEBAySlr7kvkCe+XzYagMszMb
tJLYBZ8OU5ntUmqZ9EKlBMQpZ/HFmGdw1dl4UxEO09RZw2V2YQmnhuLHGsqmDsAJ5Ead1DpQTFBx
Q3MAus3VQ0v5JchLeahr57tRjwMaNjcjIIebdUIsQDHGHfQwGVGVwJFWsUkQB8X35C0WsjLoUu89
UdwdwHTzCnwOIopDAQElSeFeZG0TtVB1F7sSt9oSulo2HruEym6cNn1YKc6+dtMKBgMYDKeMHxU1
/17U0+ckUbtrvMZ8xSOJcCkX+wTLjl9k72UGxMi1O2gTzQDKKc3TqKjdIdia+Bd2mhfnMu40W/+B
QJHH/fQ5p2A1JrsovdAB9h0tc9DAxIYoZzUHYSnvUjqzV5qa2jsblyLfSUKoW3NYWm4g+Zr/+tx6
GjX/NbfY8Bwgn9YWOJ2deZvntHDj2A2dHpFUY5jg76iN6qvfPFSVB9T2oG1capu9OCjtsq1Gp0Ka
PBtUXacN9sWgdXIvhfB2CeBI3+y7G/yt4CAUOcyVS8AM7aXtjBwKw7bNOQUJkKfPvZ5UQGFdzvGO
ptFA2Bq5y1zsJc+0kaiPKMP4BdcPxZeN82VRAcdRYju4A1Dm15/5r7bg+YJGXZBICGEtDCLPdjMk
9temHQHCAAA0g6VSMRNRDSCCzlQFape2YIeoG4Lk6U9xn88gzFFKBfB22xKVnFyqJ83Y+DM17MPr
l3aG6fxrPjAvtzoatGukS54+pALxF2hT7DVe9Rn6YHlXLrdLgUfWZGNa7mksHrXdN6ZxNIxgtePl
xhyRZZNWNkbI44sQYLivaar0F73vfSQfP1OLReJy2JSMjYdM74cgHXJvP8OGBhpjq4FT24Hhjn4s
85vOndyorZTPc7aEiYeIr1082qr0fGVhdszldTHlB0QNY/QmyG7HJssRjMMSGVW5R9qKkBHWZTc0
2nrtJHc478zUfCu4AclwpcDMC6eKpjSIuyAhOQwBDjkkY5TuINW+yQrzQr/8pZNik4fbdtWtLnW2
qVopnAJMotxwyj0ZGqMSJK6IdJG9z3S9/2tr+f8JyZOEhHX9X/+O8p8lJO/fvpqL8N3/yUU2kDby
jTRKAS+bv+Ui1j8AjKPujlEsaTTF5d9zkV/IB8jPRNRsXSzdf+cizj9+qf3QbNjCJdwD/5NcZFtn
T7aIbZ/yyJlNClNczdkhQYSrTwnqsKhay52eLXswexcOom3qvTbEWZzNVgmqe2KIOTVvdKxDM9Cz
yPa9/e35v5DpPFsBv+4EyRSaP0CpznWvhCKLRKhqHMbltGvM6poOGy503gf2sOPrQ52ZGbB7MRZm
kBvtn82cgsDT3cuzmh4M6RKHrpRXqSauGhfYgqaGXbzsO+xaM0Ne0YjZwx45ZdVyKxbzsCTGYXu6
3rTsgWheuP1nZ912SQ7CaWSUbD+e8fSStBxEN+rluIqnCmFReUinJIKaeZVsL7Z334N3vdAIuDTk
2R6O49lCU3fCLENNPtYLw4osmLF0q0GXKlTjrfmS2fFL0/X3u9zm2m85pkDWxQK3GodtmUMYS0+p
WVw4ms5qbH+9XBJzxMOoAQDvO4sacgffazcRvNy4uV/V+gva9geFsQB73NiVeSPt8WoQsBBFc09X
8NL4z+IH3iS6iJQn0PXm5D5bkj3kMb0o+ji05ZfW7O9WQe1sKA9F7V27cXZakgyvZ+9h8spDV7nv
oZxeOEx+FcDPlyygm00CFIlxFISfPmYk4ly8hyucuKpkZ6/5Z72vrls0H5AUel/jGt9QyVPHKTIS
44SKLCpVOlyBtAxHLY5qjBITi/fDwmMqXINDvSq82ococZDt5Ftjc8E7bltvz6+Xd7aFlyzLs1fW
9RAxYRnzyhb7Rgycu0oSmfpIQu+9VYbhiuLITa0OX1/fB17a2UhhkHKmIEvFY5Ow+G02VrHDgptq
ZmM9ffX66r5tZNTb6cPrw/wKhs5vD5QmCSmoGxomZzMCJqwW94IiTqG+a4r2vjbdwa9WI2pFs1Nz
65RL89QlyI4UyvW2xeRNGnmLgryKBw2pfIPC+H5dLeiLazg7yRsb26dKWAQ0I8H4wn60zIAWk53S
lAev7e5aMhd7XSCiV6E6GydVkxGDL1a6f/3edGfbmJ7dHGC6zRoNBbfz5bamcAmo3nthrXnvUqe6
12d5lVjejT3EIfojIfC0AosKiWygOM449wG3fqQkEEFqP+WG6StN9nmeJ4z4UDTAymfCo5rph29F
0C5yZ8ZWgMwBDOh8ipy+OsBs3GFEwA5pH9Y1f0De8iCBR6DYFznwLQZt2etOeZhJHGdjDQG87+vK
8i2XRJInqWLyHOvsrNAWtWH66gxTBMeTfgdeB/z31Jtura67i6svnTPfpsZwzDeXa0xLxzl9wKYM
bXEPV4ymQr5E5pAcq2vPkcj2WYHX5Z/h+kXbgHBU7lnl1+OSAKEwb5O5hKtRfu4WcVU57vcJFeBh
mPew3IMlzU/rDNQcAB30oxBM/gFJr52l9o+6mZ2yvL6XWVIFStrfURK7cRMAKHa6t6bqqhnKvZPE
b0HkPiotEXfbz7f6xLI13Q+Vlj3gD3WXdaUVAvp8ByMVXGVd3mORfPBMeu1JGo2JuHPxwRyL7Ltb
lz6H0b7BRLpsZYT448cs543a7od8Oxcs00cCIRJOYI8U/PaWcVP0ri/ZPLaNpLF/pjzbbd/dnnW7
tDucSczuC3XVNshq/pNhfZ8T8wB/Cs+tdT44dvug5dV1H5e4VTtvlWm6KjNl19fK9fZbDdXVZAWv
X6QnJ42jQZTXs0xO1STwTLGW/YjLCYX5SCbpaegmZGWyoFLW97Fh3SCTeZyV9Qj5+UYkY4CX0nXr
zfta967z2j50ivdm23WUTN0nmnHjlukeengEPeWQQJQxx/RhqinTGRioBNS7vi6Vsstduf3jI4PC
sTmg8lt6by3Lfj+UaTSLfmbDZIJMWnWdd+q+HS2/cli32nAc4PkgVBqgDnNSxLRDsfoE8zmaHHll
NJI62RK2sTiWEmWDaQ1R9I4Q8zpmyfgQmzllx/7O5cU1JloISxkmXRXWE99JmITOBK3J074NNXrP
DWQdcqnjOJin7VWnJX+2Caxc5YMixXEyJ9BnxUEFdALccT80KDgn806m0OYHj3ksx6OYkgeC41Ox
oPq2xr/mALoSp8VMfi7Fuu90DNrSNUSg5K2dphFWVf52sNr6O1cbg0bLT5Y2RQmPtd9ezZZF9dnn
AbtTs4IqxDyRVXWgH/e+0ucLO9RLmzyat5QtIFogQH62+QJVsUuXTmYI8uLOAdWS1PN+tPQLx77+
VO/or7CDZBhZPiJYWNFnoU0em2WLBLQXTl7xM2UV9xCnk7K5B7kUDpp5ypbqMNZ25i/NGHVKfV/U
yUY+PKhWDEuemTRQEbNd8RGx3mtUyoN8vmRf9ryoRHCCKi8IDBeMPfiyp0eeMPK0rrCICxWUsamS
o3AA7OfbBOcu1yGH8/+Kp500e/y6GvqNac17nI2oXTaXqpXP6yzbpXjO1sfh1LB/Vdp/O33xkJhK
AxhIuEzpQybcd2a9fh2LZb+hL22H7NcQV/XUPWboFHcOm4V5yc74xbnx2yWcPY1ZVko1UEUOLWO+
dTpEdNKmfUTK892FU/KFyQGLmS4nnlkoczpnkxDiWabowth6K+XnFtUc21Ei0rqDWL1fa6SWceSg
bDKyDXVG+mnp70xP2RnsQl7cHxVV7nrPuwZNcKpGli3+DK9f4kthM+f3BlMCUs2/nD0LGyek0kEo
AJEfLEUWGaU9Gw/mbXkx+XYpd1ofR6PivVcSSlAVx9vrF/BC/rch/jZfMXorFLGfzkwlB3zXzaoX
VtqXGciPG+vf0GOJyvpS+vdC3kMXcHNxof/Pv5yP1JpOU5SdF+o5Kp1GZOd6mFNlbPVlb7QmO/KX
128N9OjzIIkhNzlQSjugZM8ebmn3M+hnhmxNAjEOjtGieYTQ3Bbo9hrUVKdTou3DLeukzrRDGQxf
jKk4bDNiISkzOwrpxhQt0EKqVT9YqJjZdnmNOdVpWPvjIJJPFL52baOiLCPR+5BRbmOzx3cqSH1g
uvbIct/AQryuMuUDxbO3+EhGeTfcaUseSNe7zgoOv9Q6iV4if2Kd4IqfhkqJzD5/U+WT71Do7Oyc
qmf9ZZmdD2rZXfdc9PZ9sQnMUQ8XrXEQnDZuYwF7GaMJf1dQd5+2aGxkvHoYr6wujVCiPco6uZnz
PNBGcWdiTCCJApfVPGnqundJs7dVMnp8PvR3KjsmAhmHLViaphGfh+RTAiUH1Rta3fkpSYuf0i0O
BrmyOc4Pnbfeb7gcvwDAa7eEiNlw1IiDt0jL4bAVUnK6lYc4VaJUVR6gxO4tLdlz2p3MZf4GWfwK
HY7bbf9eevMU61/QvX5Y2zIi4r0avIIzup39LRTB4/nayJNjOd/Yaf1FG5N9rGRBh/2EiqILB8Y1
ZYhgkVawRaNoOQZDyyzwsjcJ0WdH1Os0CVGNd704pl/26WlCbGN7hlJ0d2qVPHh0ALSNCcz3oJnu
thNVna2DnI0bxeOfSXmL8vHPmefX5ONV9b/Zu9LctpVsvZXeAAPOLP58xUGzLFu2ZfsP4Smc55k7
eut4G3sflaQjle0IIdBAN9DABW53clWiiudUnarzDeS2aHqc9BRD1mu74n3Dx4YvhmjFOOF1mEam
ruo30Cmyigr1UxSZ7WhnikJGDvR7EA9FOFVLm5KDZRrMm+A8s3b06kpL+m3jNys5xIYf4J0i1iAp
R/kwXitqt1XiK7CIb4ICRXf5BAFbI2/j3XhnRByUVUo7EzJp2cbNIuu9pYRdqJIH0/PD66H3DTdt
VwkOp9AJu4YFMQ30Am72BaYNH/aaAEVy5u3Hu5AxRtSun7lYppoWyxNicNxiY71c9Fq47sthJvMx
4rW1dLlaqFhdKwfxSWCjWwwzuDkZ47sB1dUCW9vQPG4PGi2MInDs9KO50oVzoUAl194ipe/+vCJ8
3PxG9MDYpgQRAr26D51BoC5r/HZ0Bl1uP54H4EeyGlBVjmGQBDJc9dy9pg0zX+7hUIMyUNIvHEs/
LLh4BFxaQppRkQBoY9uFKZ/zkN6BTmoJIfcmqYxIlAHPiuY9lLD+/HNx0mUXwPEyRoWzIn/0tWN/
rwB6dZJwLjFlJVhyA1zQodZfUGBGbjQeFk8DyvhSDq+hwGflWIeDXLjPve4pz72bDApzFDewSyfj
1o3X2jjIUK5rX1QowJPOVQ0ZUmou1gYhwNbUN6jUOZVbB6EPL2XQnisyljnj5OKQho4SdBaVudDj
UIAmMRHbWavWxnjZNaiowuB+CLm5fta2skOhuDMHQngFVvEy1aQNZPCWioT7I82/wfnjpkTqxEW7
1VVEVN86kG+A0A7JUfz38gaIekC4PBU0cm0A9949BARsfxjFbxOh3wKsjRMoJHioJEK4vEuwCg7x
Wi7UTVt5D4nkX3NhuoM9YkJJ51iFgkNFhvWyjjWssYhVdER60bkpBKClRoniFroGXXP89RVgdlHC
7TlstvCy925q0RUpNGnmsly9cIX33neqREMizdUk2xG1XkBuasvhKqJ0uZswCNE+apw9NJwMQcIb
cHNuDS/kA6Dolo+TY9IkmeXkjYWVYOn68az1g6VDkl2l4FCnYLvycFgTE5yB08YGSqIzSte9ySve
xoosQaQsrcgabjX7EN+JK7NrwYF/wxCtQUhfijq/IThPQ3XRGvOilDhLSuR5h1YuwmzZ47APtbS5
gHNGrTR2lXnLLGhB/XdvxmUWCuR3IL1RraqNpkCLSc448zi4HszRHwKVvgZvHup74HnNKxGb4lDM
1RJ/UZehkZNqL0JWGFtwYOB6/02DhKVZE1gSeuhAV14uzYFEgDNDCjk98r2GoxQtoYFGZcdbRlw4
D8tuK5HeVGCUXfLJcxiSPdS6t1I0IkXCuVal6/HgHWBRHnCQyvjqxSsiMnqCQhKKG/olGu3X0Fm7
V0TvphTJTY7F2YKmGxYsEu/c0rkbj9heEIVGp8F6pahtASua2KFzroZW5rgWRCvQ+1LAJm0tkuFs
nXJWkkEOFedkqtdPqo9jPOrtSNChtYI1E+B+Z5UK0hJX/stIU2/LEtVJPnRbeIhAT0rT0LDPpQh7
e/CoJ41nS0Fs1miRrMadvkjcC7XzJysHAaAZbRbUhICCMXf1Fa63YvgzaSbRW1RHmExsvOqYgnIC
ocdL8IaPXwdlT1xRI6Fx8YkTynkZCh0PqNZWyYhuqFdjfQJlBwuORs9jpGdda/15ZfxkI4D8B3Bp
Ak5lo18Kc/XZA+sGsFmrmSkW/QgH7MLXGgq/2dno6e0L4RNsQPcAXK99LwbWuTY6Pbg+PsS/oB94
m8b4h8UjniEav0Q6/juiFseb8a+bhDRNnv3i/QymOH7iV2uQfBu5A7j2BA8VXK3x3f6CKZJvMPTQ
gfCFzgTCaSSp/oIpit/wXyKUeUQXeN/j5f2v1qD4DawgcOwluByrEj78N61BBhSOmyYUGDjsw4oB
puz4Mia00l4M+J7EgpnFlXDw1AiknwpwFzoEBcBHUPHNLV2BdFwR5fdg9vL7QpadBeykyUrR0SqX
+eHBgcwkpEZCUsOXrXReU+hBerT2gM2w2kiIQSmTPLtsuNZoUJZaQ8JXKJ0hDVTXbhaBbNTpj2GU
kA3QSeo757vA1zo5yRcdqG4AJ8DocdP2qmr3pOlpX8eePTJzIWSSts6jVgrD/uQdftJoZI9/47Tg
NghuVTA6BP+VyfACYhACRGcFs2xySK5oUmpGSZNZSinlZucmKfRtncKCNd1Pb59/QZ79BwOBNfT8
vk6p/fPL83k+4T//lU/SN7Bwwc4C/gHdkiO291c+4a9GuC/6wgSdNfScf+cT+umjazEgq/jID0Tm
r3zCXwkjuQ8ontGVDfD2X4CAn3HyA6b9Oez3qKdx1ulQgXaBQiM06XB7hpw/3xqEIFO1wSGiOVQ6
N+tDbS7liQ6L7Pa7OKq8trdobpRAr7SvpQvZP8HnF7AL2EpJTGCQWKwRZuIG6FKc+iV5o1SP/6pl
/D85vPDm/xBeQGz/w6rLCrj5ujwPNHzwV6CJ39AwHFloWNVQWowr5+9A40GdAmEaYJwj9vw00IDk
GDfrY1Bhxf+9cGvfjka5PAhC2BBGbvtfBJr48WQ2ApqBAhjd5RDW2CHO+pI+B3nKBH7sWe5oBngY
htw9u51bzRO9boxSAYQYd0GFfwA+aSyR1b2ouKYoA3gdoFWFE7f8ILQksJ1Be3EjN54VUbmDzBKt
6pQziZbuRUfiZ1LQXqftYFQBdPH/PhivsvdkXxXv7xX4DH8sGv5zA1IZ+XF/CMjnMSLpMwDN//e/
0Xvcn8bk8bO/Y3J0X0fHHnfhGqQ0TmJS/EZGVBh2vWO0jgIGv4oJ7dsIlQGj4QcZYlwXfy9+x0gE
IQxmEyMw+29i8mMPG+3xUQUITfpROkpieuVlARlzDj6OZs97stkEfUW7CkS2JrjDKjjjXXGWV9o7
zLdvVT+OKK47OasouqVWV9BBE/1bZ03gSmrLvf7QBqJmJlDbTPpAoEFd3Vc8vALDON3oONtrXNgZ
fsUlRtNAyRCCghotBK6ZaR2U35OgK6xe6uIVP4RLsBHe/hu5n1F2sMuOfK8/xO4YuptnxO77Gdfn
5wd/Ba70DcseNlgB3aRx0z6pgqVvwgjChwIQKuBjCP4zcMm3Uffs6MFEjh/7Hbj4K3ggQasNFjDH
rf4v1tJPMLTwHtIBtZNRC0OdYlxrT7pMVZp6Qe/IEvCcboQoUhto2+f3ig9buOy+crmQOmlyW0Pl
GpQOVzagjR0ZGQ7ZOEMHB2wzrSGDkW6ezOQnRegnF2K4fBv54DjTjiLKzHO1EXodCYh/Zha20FMs
m2SuFPwKDKIXYEE5C9rBT1xVCdSLhl2WFegWQkVMjtL7Hty1hYaGf6RwZpGRO0EoeAqNNYqLvA0w
6xEQrRHulGpcG6L02A0DBPW0VossJWxykEKkwDbdUI4MnQzgy8ANwyg73M1CWFslIYDv2dBbYBqs
cJ8R/fjh/62BT7CnYHaOR3polwHLBLEblAQn0WGy5LhtWnxPo/AnK+50g/h0oB95h9j5poP+BAcz
cATGQuFXDXP8m7F2QFLi9uBY3fzcLjiR4EPjvdTY/T16x/0z7XDRhmxVoe086vRpEOr7m/3ivIQZ
FS6OI42WMxL6edp4CDtJu4i4RG6d3DvUy76g0NF8GC7IazM89I9fwZzjKgGWrMKArzABjnxuHqKr
0aSFwgnj7xy8P3wTYfa+SEO/EGRq75BaxXx3Sc/q8x+CLgBeIzziwV46nys3qZNQ9lrv0Brg2NXb
4eDY/G229e2TqPpkzRHHGfl9gPn5O06+CEev05ciC/DtyaCjc0hkQ/KseKCaDaMM/cWzFw3Fxfay
WmYrZ4ctl9aL3iy2ErplVDWJHS5UM7Vj+CZq1p+filmhPz4VSpjTp4oC3OAPcC4/FGSOvlg4t9N3
3ULHymrN4rm7b546GdI3P+rTM07uKbGSOc19/FpmAfYKR5RzDV8L+QKzuAUleB0ElDuUd81KWDq0
3JUw9MAKulxeggN8+pPh9jdujLiJACzl/CdzOReoclB5B+E1aSgB/+EpNepHMGvkW1gVyVeh7YuW
AqjMy58n+/x288ePPv1iJi11sYDyHwT4Dm1vjXDQgg73r+n8z1/C3Gl+/BYmM0sJ6CEw0byDWlBQ
GLNHHqp/MQhU4xeCCAnQos8ZIL3/+XslVBof4hsnc5TJqFMB/B3//mTRATsrIEAhelAPtoqkhKa1
2w9WS+CnneFcR+VWAkdUg3OEAoJ93y0kvgEQE54yK5jjRAZK3Hy0wikMHpYlm0iQt1CpDs2w0/YB
VzxxCbkPYxLAOjeG/ZMwIsi472mveXMthdOP0HC+DSOoUTvsMPRDaQlD5l6oHBibsV+z+/tXMstF
Inha3/GidxBn3FW1Qwf9xjeELSwY7iFk+CjR9BI0ZByRXTdO55VZN5LARU9NHLyDtIdUoYDuGoV9
sOVScgXSE3kg4qU3OY74p29k1gSnj4qmyAXvkFvxcz53rB4SiVZnR2vQgEoDFM5mN1C0M6yOgi4r
ReaIJwXzLZz7EDiC0NXcm0WLch7N8P/DK84UV5d4EWOufHjG8Q4RdDhJwSHsPNoGAvOpBALPh2I9
rPRtbAYXYCPHGpD9hpH5DVUPBTrBLEKqr1IoexW+f4gpKMGzoqGb8Ca9Kd6qjA40NzjrFQTH/I48
DiuIZV1VBwHQHct/qlZ9vamIrS76nbjHpQCFXOHBNR0LJjIOPGsWnC3su10+5zXqvAMK/whY91sh
m6FgXYMGsavfwp1DIZK86mlGAQVwd88tvYQBO+ot/OkXMrEcebnAVx7nHRRaW96iMZMrmMDZuZFG
FBhYq73hZRouvT1ZQKcazuOGQ0UTWsUvKi0M74mnDv6d74FfpUAuXdojPtswT18A84r7vh+gtO94
BzSk1/2S94zyHoicWTOHiDGkBEk165bCkl8DyLDT15ly4QGUz/Lg9AGYPMC1dAu/RERASLO1vPQe
I3OYp0axanehcavNA7NbETM0DsWyNHVjDIp8mRvVstx4drHqrpOX3fNrdx1Z0Fs2AuMBzVBTeiQx
ZguqLsEmPYg35QoXQ9mmXV0yZmUkBX4sVZCyw+XEUb1g1HE4XZA9MQQJXvT8Q2VWZrIoRFOd6a+K
LZiJHdiahTU5s9T9YNVX/ltlVHeu+f3PewIDePz5CChrQY5CpYxHOX8E0XO5nqiBf/DvxXuIuN/I
b6pHq2USWwCwyGhUS7SNL6xfDJju47cyxcVQuqGCa1//ENjZlTLn6K5cVzOAelaXUujiVzG1RJFp
mQ6ZP4TINoHzxQYrgmP7i8Rytlg4L7GSxU8j8mQ+mQoil3Rw7NPEP8gzZ9mZoelsHaMyuzXYpwa3
7V44q3/kF+DdmwWFVeA+NEGcPFx4q58m5slTMBWGBrNmeN7gRyMpZ+0smw+z6MW78l70rbtULDAr
NpAmDDYQ+MHaOfvztzP0mp9vFxceUIXF2e6D/lQSQVo3djAHaHeZkRlcRaa/ikzP5AzfyL63j7lZ
mw7NlnBdMIvK3MD3zL0QYlC6+mT/AccJF3+4QoBUJXMq6WvdhWUI5uBh8RJTnz7sNy/3tr/FDZmJ
iCsNUNjoy2LzotEVDP2oYMaGJVJrOcuoR3cL2YiNK9HgjXgZ0wd19lTSwI5nt1hDPPvGCo352jPt
kMYYb7GzZPy+hr7cu/Y+pldoE+KT9soAHt6ECi/duPiKkj5dbzR7lc6erkN6NeCzCrU1qpjyjKfX
YKevO3tzBYNEqzQc04ioMevN3bu9e7x5tforElDRGmyfbq54Q6GikdIVrAKXVxvZerr1DIl+h9EK
3dw/mTm9vc/xv18LszeuNgOVFzGdp/Q2ovh+KtgSfbCdBWfFxwkQbNXwTIxaYtSBvl89aXi469SM
6X7b07fN04CfYK4407q5ogVdQ9CAKgvTvl7ew4ybbvB73oBXsu/mb65N8HC4JKLzO/hzGW8PjnX/
5Cx8mho7BdtXZOyBvDdS4wpzOUZHt3rB+wAjgkJ4Fn/D0YVCrzd7szE3i4rezjr61M+eVsZbZ0r4
oyfoQ2N64exhYi/X8eTl7OoJJzXUXLphx8ZswC8MNxW9UfFW+52KUWJDNpF3NsavqCXTisJUh1qv
lmJZM0IN2A4axt5ablUazhY7u6OP8zs8qmTMGmNR0h2uxBC368N2v4qMLd2tB4Tzer4E5d3ITWu5
Xlo3a0KXuvmQ09W8pvvCWijWGl9ioNKihoPw+v5MzNJARTpgfmaPMpURcTugLZeEYnnf1HSbUGuu
oJZI8SpqY7sX6dzy6NtgK5hQafnqmbPW5pbSkor2M93ega1w69Inz4hnKibOusG/Mrp0x3cX0Hud
4i6ZwoIDf7h+1wxrmc2clbUUjPHJ3lPDNnkEG7QNr7ZrfBGe08iMzZVvWt8tczl7Hwsda/u2qY0l
4DX0Dgsa7tN2VmLN3mFrM8+tTb287o1NYzZ2Ywp2Zc5DOt9IeH5xeY/s7hFWm6vbxrR7o7cK8+5+
c6XQh7mGjGhMMuNn1rwyNXq/WV3jyUMTFZmVGQnt6aq2ru5Dk6bmd4nuH94QyWMaafR7bFrzu3vD
2i17BOB29ojpi+n3+/lDSzG7vRlsn9cFJXT76BqPvd1ZS6u6htAFha+Oxc1S06PBClZLmBe8ioSi
iLPnmOxs6VHXxKjjeLUB9LvJjQ90Z93h6Spr6Rj764eXlq46s8SEaBSZZ8OpdnF7z+ONqTOCKbzW
zOiOp9E82xbLxFiWF06RRyOqD7XhyfrGtFtFjqi+nGN907C8PHCrh8F82ZSImnu8KSTswjM2siFi
6lPj5XZWWfHiFdcG+eJA6HqsXYGBtiVjP60qBNUDB2kRyhwys+NmATRNOA7dN0iGLXjL9Q1nli3g
XRrtA7vCBVR7pc4J9H4syUgQcH/efY5A+A/zcvL1zA6se7qnykk51oTi9VO67RYa1sGZb0lbZ65e
qXa2DK/yC29jHJT9Up1Hd3PUeR/FtM/LKN4LYRwptT5EhPzMglXrThfBBOOE/DkB8p0mQwZ/1K7Q
Lt3yfXb21HFhCT0qdJ8gYXL+xXFM0lbg8MWtNSz47+S7/Ng+iA84kWQbbcfdkh8l91/dT/8PGsjF
c+Q/J/+gUGN7rv+Rfv/Hfuwpw/31tWQ7mf+GwKaxSvy6sfM/hTuKuiVnSIzxIz9bOor0Dbpaozgq
xEpHeQFEw8/+uCZ9A9UJCrZjZxoShqNK2D8vl4VvaH3LPA/rDrxzfhQg/dmM5BRoJYwYDB0SMkAj
jQCOv+jqnJc+3IgSgZw7rO3Pg0HO69RJHQ+OtVF9AIj4xanvTyZi9yOiT68FvxiZhf1FistXoPlB
91DVaOB3sHwjFxL3q6HH1Dq5lfKHHv4snRRava7teInbRYJ0yWPnq7GZtMxqTUxg1R1aEK4dNqki
dgbuTlRz2qQwpxgH+i9l5JPRD9HmASJ1/Z9KJF/ewn713MypLA14cNuIEFpDlzRLYMZqE/6/lyQl
vhp9/POTGRedYoB5YxpB/6nQDF+GIJXKyYdpkzIuWCeD48ZYa2UAeEF8CNW5C4vulg+JNW1wZrUb
SIktT+PhRlzmuKgZ1tBTnE8bmtlOlQQ2uBVfRVakz/QSq9/EzGFyEq8ty3D6Dy1YvYvbEiZxr1Lg
892Fq5Av3iVrY+KQRiOBD39mqPwtIE15GyraxKGZxNTyFgJbURJZAXTrIJpbCxuHcBdENr56biYz
lUqT66LHtHjiaw5sg+peIsx9NTKblarqdFog4kUGCVUzAi9EDoCLSVHCarH6TRmWMkTrLD8DAR4u
bHMl63h72uBMXkJWMc1KAfypou+j16GI3UUZiPpi2uhMYsqRHHZpU6LL/TBkhpRNnBEmJR3I+/R+
gGHbMgOpF56FUAoWpuU7CylMJIjJaQmiBBpTYOe1IrwWu6lPzmRmA8OPLPeLyGo0t4QnpO8YLanz
adPNwmi9JHIGF7h0i+gRFhTiG5A9KqZNOqvtOcD9sXXLIUKTyo/BGVJxVIKjycRHZ3JTFes6HlKM
ngXrsr5NswtF6xeZKTOZCdnwJBi4HpetYrOJnSiAykJ2Qdvlq7GZHVOVBo/XB8irouG/SEOIanup
Il3oOHw1OJOYuUogQ9FKAQijavhUqDwU8PWySKblPWs5PMS8n/uyGkAgw7eHNoWWksBd4vl/9exM
fkZpXwsuj4kRoyg1HSUB01OFMsWkRYVVpgkEma+SAEo60PyFpkFriM3btJGZ7IRZQB54fhVYZS1D
T6SW3ySnmZY+RzrySY2SVEPARR5sh0kGy58ue/IEsHcnPfeRdXAytuAoWj5IeWCBWihTvyjncFfP
zGmDM5lZNVrVFwUePAQJF3qAAY2C8Hra2Ex2NgTKB6KCBw8wLC8ld/B23U0bmknOpIPwBKztAquA
V+2ikrQlX3TatOw5IjNPJjwENEIuSgwO/XxIr5iFPPGpmQ2zK+WyiLGfWX3UGp6IxVvVAMecNiVM
WpZBWvS86iFMcuj4lHAfslS9v5s2OFPLRg6XJWEdQws7iORo5gh6rzxqKdSfp1VvLNoVgB/wCWF+
bHlApBDu4BXStLd5xOicvM0eINrOkTByysHK2c0EGpfD7aRpEZmCFvZxQd1oAziFcfvCcfUaYvf5
tIWQtaZLea3uOg+ooUbq1JuA7+5kxRUvSEl/sYYfAfEnk+Ikue9Leu1bruBtEq7CuYdvy2m78giR
Pj2w6WLF8bIfQ3GgfS/cBUmmHaiOnbKThy4lL4LBBcZ1Wh6IBM7s6nBa+LEEgKSKcKQUIJbQJlYL
vpQOiNC0EGHSUnRlIejhQm/xPkGvIUkecaC9dEX51Wtk0tLJQjx2BQa3X4WJRbhSB3+6mFYAHfV3
TqY74XBP5QsYPPMfdQ93kB4/rRwcuXqnAcLxoFS7kuwh+jpCiwwaKCqcMabFNuvSywe8krUEoztu
tkYCXYtVegkv88WEs5opVdG6XM0hKTv3GZsyoMxQ2JgWKUcNzZP5hhW60NbxGCmRmFoQVLwvXZ1M
y50jQO5k8LaB864IPShLg+ZaoMzEdGLpw6JyIOyEswN07pA3lQEOUEtrNbzUdP9qvpkdE7ROufLg
TmPFJOchKp+Khqtz7cQ4ZHITzB0u6OGnZol9A/ue1oVOWuc3s0mZf8QRnEy50jR10xGMDkmwbRS2
7/kAPfVpYzO1bOAUTiN6WAoLDuoawGEAWwHfmEmD80x6yi5p4bGkejC+EAPIuPOVAQ9Nb1J6opl/
nvyVrrpVFVdIocypZ07Y56Po5KVu/RcBw1pyiYVbu3yPiSEcxLqznZo9TJsUplAuYjLAK0nzLMnn
AHRo9ea6aQmZODpTKnOtmAUwcsKa1cOlLnKoS6YV4ax5AORdkjbMMXKQB1DVmUcgTk6bkfEVnMR3
0Tt6m8O8D8TdFBLp0ktX435s2thM3oMB3kfcuGuGbSGYXq9AULyLL/iefxUjTARCNE6K0rREYtY6
ZEMGdJlBwpr45MyW7JWRGnsc5JbSag116LiZVlTxTMZrYlpXzVBDTift11kUbYZLQgyfTwfICOfv
kYcvb0d0JCQggIAzlpPKB/AizodN5LYuvRJ6Pqh7FjBSXUmOZ06JDjD4zofW8wpGErBjsKRBhSDl
Rur9Cwjcr+aCycOol/i2k7GZ5V4Q3ECI9G7kCkxc+Zi6uIthRKl1eIVpJO8LsgHZdNLygZbg+YR0
cA+sChnbpNzfurWVeJOCjnzQyI5krihGdU0oCL/28LeFvfm0wviDOzXIYWHJd2PYpVxhDeIoRgwV
/mkRwmSLFGtSn+YJBneT7FkjmbD2lIErJyU5iEfn8x3patEEOoav8wEqrF43A69NmvbsIy/1dF3N
IMoOlyPUr0pY5IfBSWvVlrRa6abF+EiVOh3f5SF6HLgZaocouA4FgFJJP5807Sz3L200D+ZZiPA4
FuZe1CeGH8MfZtrgTPqkudpoRTumTzzT5P6q77JJGwL4DOcz0geS4oOBi/UkIVANH/IZZLqCSfcP
IKedDx7C365UJayDfSVmva25Q19SLaghCzJpXlhLQR6LSt4NmWpXdVdfK1zezSNP6ybdWQEVcv74
PhYFTZET1W5rohrQTiIPsVzX02aeBQsX8eB1YR2pdgLtlDkXetKuyatqUu0D7ZHzZwdeVa/EKlDt
FFa4cAMLAdYVFW5iHonnoxd83ON0jBdbcPKwCqP6LchF+WbSSyVMGQHTRzg1tTxWdOFW0UoqdNMw
BqAlnj927URiC4YjDj0ecI6SUxqqHvPTYpE10NHyFPjzDoNHbTr3/M3A+ZNOUyDanz92RMQKV8jY
LkJS7iLCAV/q9Zo5abZZtVitHwTRSWrNavSqWdc8n6xz9PCsaaMzKaSCaR/G1aDaPjQazaKRk0Xf
5srE0ZllMUwEMKWKSrXdJotnegFPWqdyL0Gwx1T5DUf7BQAC9u582jUtqzqh8rEDOW0DKpfbW54a
dBOfnV0bOTL0rV6odqiX9byATpDd4Xpl2kbKmjLwTszpRZKrNqmzeKsrkOiP+qCa+OxMhiaK4/eO
46q2FzY8SA1QhOc84VK4j7Hx2bwzWZqgwEgUkBbtOEiDV9gmDLuglAaa5nlgC5mvTlyAmUpGDb2u
yqDbYmtOIaxQNYHg47vOtLwCw/ms1Eh7T+zaPsWv0NXkOpdzaQF/tb8z+/5nbKpM9HAJJ+U8PKow
RzXQn5maDxseTm0Tdw9mfedLR+Z6DsPDGDu1c44Azw+W9bSVUmXCRxN66Hb62LXb3LvOOdgdZA1p
p529VCZ6Igk3h4GLbTX0Y38plUo3d3h1YsHBIoQUXoj1xEVeKXKX3yppIn73Ul+bNjEKEzN+4/p5
BxtFu6tgqu7wWjqvUfVN27RZcXqdLyUtHbM2Jn1ld20KWps6XLLF/GK1ZJ3sYrhwxl7rKLZb196s
I5FsNYQPF5P2ERYqJAOvFxQyVvoqCEUowEmVVcrxxIA8MuNOrnP8Fhfytcfh2ZW8MyseLhe1qkwD
rUEA93wlUMM8LwMtRswojThHWUCMQezDaTW2wqRqN+RqSWoeyQS9xitPcV1zkIRLVKyv3iqTqvD4
JAA6tapdtMlNzinysk5kddqRiSUV1WGYZGLbwMSvSt/CMtMXUhVcIoh/8eQsZMiNYazBD0Sx60hR
TVcK65nHcdOwsB/8gKU694dQ7SAkmPDeUy5H0izQMn9SSw7Y5/OICeWgkKJYUm2hItwsdmRtyfUS
mOyTkomFDiUep2eBXOJskNe94RCpp5HWxdNSVWaKMketYNma6IotBjH4XkmvGmQInGm1sDy+7pNU
bZwsCyQRqQoPe27vAGhqChnRL5Eqv4oaJleJVstdIyEkC7S2V0HidwYPQftpVRnLsRYjvYq7ENmU
+6JK+Tj0bY54l0zBxgn+pG5i4UMkEP00VkTVrr2ypF2Zl6tQ6ZpFmObEnBY5zObaaV48OBmWMsjZ
9g9w9Ciu9Vjv/QuB+cUvYKFEPqgg6MzjFxR6mmxhz5MYuMRC8OcatO8n/QQWUuRlKkHQqIotZZ26
0D3OfcA23r5OG53J3KTxEwH/KLZKan+eCb42K0Hbnzb9EnOairXAF6GZrdjDQIJZV8ixrTeqM20n
OfLnT1JLdPHg2PYUm7i+hsOIo82AC4im3QCzyKJICWscdBA6HqyVLbkUfQtgbnFaZklM3irwVMgh
7a/Yveq1VgKBLUMKc33i6MweCyU9Ty0HnAS50o3nqV84dFCyYVqxzToPeyOPRfMjze4VrJVAK5I5
BDKmtarg23m+YAqV00IGF1UfX8XZW5eV0M52k/52UryzCKNKCZ0G7u+KXUmiaIlcq8PZzNemVaws
xqjhcyx8HKrtoGrgPMUFWvGeuak4DQEIbvP53HSaWrRKj/HLvocfARk0beY0MjdxrWGhRh2M2BOo
pis24BjVgfClvx6itLlQPo1P+cl6z2KNgKJtfHWMylIKG9eI0CMzdD3Vr2LJl0wnLAdao5noTksC
FoLUoEMBJcVQsyU0bM1SLrIt2HLBblogMQmMQ9tAEgcXRW6U51QMZM8QILc/7cLiqB1xsrSpXat2
fIYiuQcg4Q67egFToUHeT3t2pkhWEDA9pK7xIvi2WaHvV9lDUU2DB0KX+DxI0T0qws5VYL0OhIxg
JEVaQrLELyRnWqeLhSQJaItHLpYeO4/F4b4mjvy90MnES3QWkhQmUts0iobzSdN1+wYSJ1dy6UYX
cuCLeo0FJcViKoYayLt2KQrVDs6NgqHFUTptR2RhSXDP5TwuKTVbr9rUWThESPcVAvWSNdhXT8+U
yhzYXRkvQuhMKWqdOiDA2VyPemdSWLLopCCXayJnqQ7bx0DaxlHMr/Uy1B6mjc4krBwqJPE8aKyS
EoQ6rtb0O7fI2ml3c6y6VsmDEinUkm5rch6M5j0xdbOumbbYsPCkxEmHmnCqDsliKFDCsyR+9Vwp
fZ82M0zC9uAc6E0tYt5Vrr8HIKyKaQDw5s2k4VmIkqp5oe5rvW5zoZhXpjJEamjojt5Pu0BjYUQK
n0Cfk6SODUEiAR40lU55vpCmrcQ8s+XCzqatxCRx7EiBpFk+OkKnSlBNK5B5pkCG/5SeyuANw/Gl
4mgd89w8qyJ94swz6eqXsGoCW9kZ+4HRCq45ElxUSTUtXflxkTjZo+IIlDUXVs62l6E2hkKXtK2S
Wp6GDiM8k6++5+gx8RrHzlOetziJC57jJK5epgUlUyEXUtm7tZhwtt8CTqg2gWgrDfpg00ZnNlit
01MHFxac7emxcKdKsBPLWq98mzY6k69DFko8imPOduK+s2r4J8/aihMmvVbIAzOvNeGKoNQjx3bL
KIJtTh/uNCmUXqc8O4gf56P3XRp2Y7PHhruluPEELr/FEf2Saujn+5PGgo0G3osrte45u4Gh0gOs
fsKlAwetSRdFkCE/f3ZZgz5oWGeOnQyDaLdZsPWdOJ1NmxgmV524FfISph62pnCZJfSdA68t2MVO
G53JVaeBixUXNrCvbZTMAuY/mLUifJ+mjc6kKtTya1cZFM6uEviHLHJ4ve4lR82mrcEaC0N14wod
Oxd+0IIWSgB8tG0mGGLt85MSCtYn5y820CTy/9SdSXOkvLqtfxERNALB5A6AbN2VXbarmRDlaoQQ
SAhJCPHrz3JF7Lhn1z07vjg1u2Pb6UxSzdusdz2JJnj/U2yLFiXk7lNGOP/LDfXHdhU5QIumx1Hj
wqJv+hCGCyDC/5RU/Ycl/6e8Cfd0SkOZ4xQObrykmJd7FYWf/ikjfF/b/2/OhjT+3x/NPCNTC8pH
x7J3OWs6t8UnTLm5o9BwPakLBepH81er6E+tE8TG5TiRLToGQ32tWJZiwEiZv3z1PzYvV0U8crbj
SM7eke+EkRoEyPGvwj9a/rF7ObRUVTQxIKJ97sk1zvLiRaEwshz/7tn8sX/7SgW7lbE+WZd0R7hK
+/Mwm788Hf6UPdkoJWqiypyUYGPrwipkvSu+//q7N//HXUtc3vMEw+0nWm1La/vctFMvhr872v5U
3wx9iAqeTtGJOESXvRr9CWjyv5vson8qcLq+irooy7tTHoBzQ54fFT/JurC/KhjRPzU4MYYOeiMs
O4s0imU7S7TFC7Fsf7nq/1TirEYr1QGle6Yzies1Xd2tnQX7u1X5pxRnzyrKSZwuZ+MsYLPzyGaY
ifTT341GwyDn3w8f4WQ2CVfqsxf50swlvlUJv5K/Wzjv4JD/Hr9q2CrFnWD5eQab/gT9wPwoMuv/
qnwMKsi/v7oSzmNdbtGZ6/lT8Ln8OVJvvvzVjqJ/XLhLuQ5+4tN8WTMyfs0BX/oxW/lP4s3id9/u
fzj1/1TjCBengaRuvoBDmrGbHNWiLjlRC6tfeRvSHqRrDPiYARCEUlFyB0pDVJ6AzQ7dTw88ynuD
Tg4L3IVjo2YHcni0R/YuIhRczCYSIaNHWkT98KalD1NN03gLGcDaU5Fee+XEPDXZ3lWAYfI1E2/R
ls2YC9tJ4ZMv9P1P4Haccb0/AXK7jFfZVXy6oz1o7NeclTP74qTTDu7aymzLx1hrN86NCNaSocaH
6NhblPqEdbWIUzX8AB7YgvSzVW5jYPn2Xq81IVGPRafC0j2ohAzb7WS3vVgak6ylbRMyie5pXmFS
cafQt93hEgfN6PBEtRPJWvuNxRttwxzy5XVclrE/YSpAzpeqBCizZnadVtWu8ThO+Py92/VlX0gF
WX8c9fpzOo+ZvC9VUmne+IUU9lZVa6on4J23svwxkTnR97TPdfx5suOaxu2aTBzZl4KVDV0aCXNX
INszW4oAeCleU+vW6JIkb/sY5z0QcqUeOKyPs62DDyg0yylVdZUiVFxQ2ukAfWOd79T9EKTNHxeW
G7xCCXO3FP6OcAzPw4FBPJA/DEaK4b5Kd/CiK+QmMz5QR1Q4WpMg79zLko+PIC/NAOTgglf7qc9D
bu6My0Y9wu0cOoOPIHWndmws2H9M1/m2s/ncA4ESfZkyG4ysOdRttK/XbZKbQg1ky9/RIOXsjWuh
q8sW32AkL2TZTRjGFWW1GBDbve42SfPhBFepEfgxvZsoRzNEll0BX/CsIvO3NTPevzielv2L7nK9
LnAGgN8NB9ok3WCWEGWAul8Kp/LiKzfpOPyyMY122NmxaE9lvRYR/qwpQGDezsOGT5WcwtSZMaoH
uCMkcZ1Iiv97kBXkWtgTXrnyV2xYnw01H3SH2URdOhl9jnbr8qFZ+j3bv4NQEaIfwEeM4JST3MJ5
dJir6ZDNXm/yRgbxvsGoBm71gHlyVW1tL9VabTeEqyxZjkMMLqs8RFVvYe2eu6zvZEtLPvmfKeoN
7qmcWOCmtcp2RSMc+1Jsi6KHwdhS1+AfY5kvmnL7PTF4Rj/0YNKZ4eFNSbjKWE70FkPsJn0qNfqd
SY28cXycioJffSJieOBVI/mh/AoILCy+9u/pboY2I4HC9idh+zMRiWc/GBAA5MRo1dO9ZtnW6+5u
G5UVt96KQAAz30hXgWfueiwqcUf2vkr5FW42G1g0XlRL/8ngdCDgTwwgvfZt2hVeXcd3Y3bdQpLH
Bt2SMRT+UxHFZv+5Rcs6vxSmiugAWC2KyHHtMmL3xx521ka0I26GRDajp2IA81VD8qVrFaPNOB9X
9PGX9EzjFQ5XJ4w6FqarJ7gO6V8Y35rBFWZwZLEzJOQwZinB7w5lutbUDYP+AqYQ1AvHDcHcWDVw
EBKgMRtwy1hV7xHRQAHEARZXn8HBCNXTkkpffMlCZAEnrtZpIXhvfvXk12iXTD3y3pT686YmlUw1
2cjs7rt4SLdvnq3DCKu2EM/8NHb5usCBSs9wiqpj1088OXpWUMgERFgykd6KNYnXpB6J1NnaLmWX
QUcwppFJPm/Oh/hAiSjILxchCYNxvGKVGo9UoNB/BBLQLPd6HZxUgBhsK5xK0QihH3s4M8Rv+Fod
wM/lVuZ8qnE1+ArgeZtSqK0UNCn4Gyo3/zZkagF0lw5bDAxCxOSWupPQs400HIXmgj0UfRbpNrX5
Hl9iTizuC1qsJWwWte9+BDGu/aOgo3cPqtN5esKzYeT7CFR7ghnAMi/ZCy56N8CJEhgftta9maS/
lJrseoOuuvSwIUZ/CD3wxpJVpr6hbnTshVSJsud4SY3/bEZPJAxfc94Lfxjtpq1vZr/F66PTOGfu
zNCP78Y8MU+aBOGkaNm4V7AUN0olj7Qn1tVyDDyF6zzx2/gp6lyxq0fE9sMIV2igG4b5JtB5pwef
mHm7QacvyuM6TaWBt/o8JSTUHWpjgCFPsQrTWz5uhAPFUfUexcleL2QGoaSHI5CAOwPrHwbqFhzZ
XbeRbzAfG+XU7utgE19j9maZQcZO8RqfTEkr8zAJMSh56uOhF+VJJutSxoeEJRG/SZWMTXjw5SpS
2VQmpGy/y/Yd31WtEzsuEBDYEHdxq9JoAvhYFvhyZaPn9+S6tnsWzY+zLQ22HWYnQ6oPu0eRT9Z2
yZksH0bt2ZcuUjlCgm2x6fYzwWffuxpM62H9QbyvIErbTCJB745ABD+TtPRZw6K487qGl6Avn2KX
YHaAVYavVZ2PASn9L97ta9DHGZ2j6gUnYJzyeiW8io5xWjgHekAxr2KopezT8Bb0Pi83XSpCfB00
3f2zHHez3pE4KBs3VgueZ4gtdhwCsJ7Hftz7l80bLJAmNZYmS5PlmeUKFI102l5xqg/RV0cDTVk9
pBN0Cmyosv7nUI1yeV5Klyl2Iirry6TRY6Gr2zzWJdDtzimxGoCOZ8XPQW48rtpqTeS81jrC6fTk
I7riSCZEE/khK4Bqv3TVZovHPRagWMOzhOeg2abWMmmaBc8ECO2EZVB5ICQFvUv0TGGsiCZpNn6s
pMJVXqu8z+1XMORX9hN+rsTMmMeYvAv1im48wNZihlNMHflxyD4la/XOldeLQgJTd6XbI3Bre3hI
JQezy1lgvwUEhHm9jiQMN3mxLsUTmrNZ9ZHvwItbfBNpolGELTSXKH+BKQGszs7EfC1Jlw+v4+5y
+Z2mfE5DTWS2JboeK9DKvvOc4RqoU16M/BMLrAMfhpURYp96m/NOXybTDx2smzOom1/NqHkMi2yg
KSI8wMJaLK0ucMpOOUccmzYctp0DzsE1jxLMF8ADxiGCWpAW18D2zd2l753BExRhS24Rc5DyNRtx
Nh7nPXm3EZM7LOI+B5UJcdx06hdREzNl3Zdpr5R5xFvJcch1bpzesQLKpB+KiZRRXUGZl9R0kg72
15WwCXAE8N7rnlRHtuWSbOOYHneC7wcB96qqF0v7bcFQomHhCzCWi3B16KNssnXSx4rcRTv2xGMc
BojP6llXu1A1Z0U+chyxo63w8YNiAPhAPSYniZCEcCIOWWUY/WkE3NFgiwwOHX5/GtBgPecTbqlP
e+govW5DqfLPLMF58n1XeGCPYrH5+tCrKVvvNwhb+iukUBTjdkiffXm10iz2VzLvcj3EcC7NXb26
pFfnbs0G91nMsN34mEGU2D+tPsqcqhVGicOr4EboM/qxvU9qMLuoel1i9Ex/7FOZyOSQLetW+DpF
k9A/i0qnCOhX5uf8EvTgOT1P4CljNJT3kZvqpJtd/jNxYshxvwo2vXocIng+qMjxHM9gizp8C9jP
Wt9sO0z0v8UQ7z0GpFr5LXXRggFk6+IPm3IYfsj4wqsXzvmwTg0ypCW/i0QlxJcU7lLDg0ARIj0u
A/bhN2Y09mQj8q7KMR2UVBlmKBPyc+1UVD0GOARsSJ58FOdnGcOo54ImdGmf1Zja/i1US4mPj6Ne
hAfq5Thht43ByjvAGwZXp6z38nO2IYysZ0B448sws1nfLsD0ZKfVcSGe83zuJ1GvIqTTeZyJ0jgF
TPbqoMaaH1y3ruJkBhtFul5jWUbP/axZ+lOM1rsTbj691RICuqTGtUixKpMhNW1s1yG+XYjrqlc5
y5HgzC7zuU24K+eXTRLUI/GUd2wCs1OLqS5XICR7jIy3KD070cnhsOY6Eu1arpY+Rcxs6XVZGQG7
Y/fjiFmwrRrvs3EXO6unHafP81aFLW+UXJzCbcM6ALuLwbibOPZ98QQfv2kVTSfpaEGmT0pHnlCG
y81x2FaBk9ADczQcyQ5iwGk2U0kP8WxWZloMERN/gFFDL28RfNL1SkuWFIfJOMaOQ4Ydep12WXSH
nOwDkl3KE33brSJ+NyN1iosbPhGQC2t8k8Je4mBd2abId8f7FeIrcwEWHD3Woh/VxGqHd1icqWS8
uN9yTCLeTjFaIm1eRMOMN4sxJDh7s3KPb7qlEOo7K6bSfHY00clDMiKKRgKHUZnigc1GLIcFps3r
beHTYr6QTluc+Ylb4wsnS7LdYoIUDhR1MVhSfRWKz9ux5PsqnwV2MYwXhj3RpyVDUvNQrIbMCK3K
gfYrKkZpNd2NQqb7/VrgQUuAoCIAloZLHhiJ9hZyPi5h8h0FWsF1My2ifyJX/YfKNv2jKp9POonU
QNhlw40I95ZJaahg0Df++ndFlD/q8jrtsK/Wpb+MW6xv0F6P74VUfzcAAG/nf6//pJN1FHHSfslV
b2pvEv0cyrl7/Kv3/uewDs33RctM+YsueHJN+3H49B4x/0Oj67ci63+o//w5psp8srAQuLiMauzn
4UDAoBvqhCzdJYcWCSNUMHNkrS3SCMs+TNAxxvDU/skrgVxrUCy/51hIFgVThF771pC5WkIdkSVk
uIhKjMG1xE0lfsHMhHWnVCtwyAYxp6AUjtC43kUVlebKVp70WNYGPbF4D+M/Obm+VxD/pw/4R2UR
Yulg2bD5S0WRPhzXpbLb2XSJ/6VimwBqBhOVf+oF/4d1/Ofc7KZFFq0mmMsK37voOnJVRXmb8SRW
baV2lGHqvNtJ3qKaEJWu6UmF+hkkckmUoyQGoGmNG8ODl5bbaDluY2eWczUBxH5brF0kmllicssd
iBVR5VAQWEZp7nk6FgjIrJ1daeGWbMy8PEAw6N09zFx6JA+mL/X1XV8G6DXtBLLqAx8iJ/LDuKmB
tunSB48TE+dOehIFS7fTypbEP0/KoLdRj8U6AZPUjR0MuZDNIn8PJ53lCQoxememb+IuaNWmHq5D
h4lFm1mvpNyq9X4qCwY/MOGNl7z9vSX+Vx71d/w7VGXql/3TjR7e29/VHBbOevt//v/lar8LM/+z
g32tRr7yb/+dlfr+B//yrweOHdU54BVBxq7i9F3Y/C++e/VubV9Q9K8KQvLftOJ/+dfjRwXmxyu4
QpH8HT6MV/yXf30KBjdcVwoApP5FOf5f+Nen2W8F8f/dluC25qC6ZRnQ3MDM5ygG/PvhCU+jJfWA
Ax+AG9zYoUOGPGGgPV3ceocrM/XP0e/sDOk+rpu4V8XeLijShrccfvJvjM0d/WoTO7ADqjyRbbKi
CLDLLAjLXDOHXeS1VZF8sqrq+RFhnsCwih0wd4quO6z8arUHmTzosQSfe99mv9f5kuX6NkZ0Xc7N
lNEeaWEy50BKeS0RyS65yg6ryPeNNLvV2hzsqoN4HTEGKi5EqwVktoX6X36a7deBLSk9lmiY1zzQ
4gDjn6FFFft+g53B8+ImiQ2FWhwf1EMED9SDmJzHr/JX5KvqO0yI8tasC0BrLLzBri672XG2sJh1
TU8x49pbpLO7FLqeOZyZ38sGJ/ie3sRJOd8IkZuGMmGPSYGkJqzVTW7y8SETkhVtT7OGZuTRhJ23
Ypl1y4NnhxV63ftdZCghQVPUKto/QrRQ1OWw3Odu6y+2D8tHt87FoVxZeUFmnTZJyO0xy8HQnhIM
vmj6gCRkueg1uqJz8CuJwmOWi73JFYuOy8ZfRre6ExLP/UjDoB6TMX2rhoE0C2qJLelm/TJPMNoX
6SQPiK3fIlZ+RT04q4HRVqci3r9nRR89xJmbDylqqzVZdoC40DCpU8XXj6JynwM2wdM846MuZeTQ
qWDdi8CA21cYzlZnzHnOh8gUW2MReDcJmxDTlTg3t2dALfv4h9+1eE3XmIMu6KkrPmrJwwWD+V12
Netqsx/dOpYUC1JFUWOyKffp/cAzUh1nnlt7Qg8xvp3TnZSHamS6v/aupB+jzcoE2XCI1nFAe0HD
Yq7N1qQErbC0pC8+0GCrEm5zqH/k5a85ZjaEW0adqdIPPWGRZyhg2TjhV7Pks2wR5a76pPMJM/6E
7e6JxWhn3JQKJTZcNkvyEalS+o3utGxgK7md3dDrxwRoVthl4Y7hKdzkYWawI/G3Xd8U3BafsWyz
Zo9cWSsgyFCBjyd77uF+crd0w/wLpXJbSyYV6uEgXVy9ZOHeIZg15qDmbozMq+Edph3oILpGIJ9o
GPP8PtmyD4yqrNVFNjWYIlt5XU1FD+hiN2AVlwh215sJ50V5TZMxzKhgoCy7nw1qZQ30FNGNT8b4
DHOkrUbVIGtIFIVD1afgefFOm1uDlAadyhkpWWvk1i3IMjGl+Vah4Hwe83V2je87a2vCWHd2XcTq
oM1Lv6j8a+ThmlVOa4/JZR/5Y3Bz/4GoIpxohEpBFSXVUZUyPhK9gHED9lhTdmVRpxMZa8zbwnMd
BbDOSn1J/DuYfNB7LUDZrSvJxSMf9v36Ph5KBKrH2VA+GJ7ym6Wb5WWGSBVjUcg9y3jxGHUhy2c1
hehGWQ9uu7LlXbn74RvDNEwtNix7YF3xMDKUlEn+/it7L2vv4QRbCl+ejEl6VouF8ptyWUFfUkt5
KlHqvSB2j5vB5Xtt+FzdCpQt75UEHF5VQ3yGS+hw43sf3ZQkIy88h9McOhimNgYm6mEfLqbf9McY
+6T+/S+FDfojCV1Zx9Xvd1W9MnBLwQtbK160+Drwf7ldPv/+BpWZ47Pa9qwt0/dXiAr4kW4LuO9T
/00oVB83T6Lronp/Yb3cnsuAR4Kzt3uwUAeh1mrGpl9msP1Wa4+GFPh82vsjyizVKXcCOOe5yi5I
2if05kL6oOnqD+WI1cPhDdtguOpL2YXh2+//r6oCGGBajCdh8BuxZtX972eomNqe422yl3Ih/XbH
xhyQZGy9H8zk5Z3M+uzHNtj40Yx0+GboKFuz7MM34bLlM2Sk+9s2rVM7UagP63INOPogxP8ikmi7
oJ1UPVNMSXxcdhm98rlHnQva2XpIYHmmR1ne+gTa2Skt/S/uESQL1GxvqmSvmmSR1Vx+yvIcXY3L
3KGOLt6fcZGm73GlGtcrrGnnoUcVIk6YqlFzS3vU5mZnryROzFLPNBeXCBnQs+F5dt0A0j1ZXzx0
Kv6ImudTKOR5k9neqtIDcuRP6Wgukrpj6sLZZdnbXJaqiQdG2pIZeY0pmnv9XD74TGOhl8mHku2f
Vl6p91EntFYLFM72KTEn9IaRD6wOiwll4SNf7FJXzIgjpCPzoVNlhkoqqkllxBmIUlVcQxlKbkwG
yQows4BurTxrCklRQ2M5Oy8FlrjxxZQ0wdhvVCdpszkQYjsfXuFGzfH81bNIu69u6b7nMMZrExl9
TBav73GXVA16HvKcJOl0GJzH6qY4ih36Tod1L9HjtKJ42VS+tWm/m8+hR7eHrjS6WfganYyCak8i
6z4Vpr+gfxtwcJPy1xab4x7oOUZzeIKpNK4svj8Z27kbVJZOpsva1RdZO4dEPKQiondzvvVt6S1r
DOXlTRhl3AgBlNdUAA069y+dRIc38h0QaNpckfR/0nY/zeha1sW4FidbwoVCJ+I7JzygW/Le01Lp
gvYljCgjYuK2MrBVX3iCrCsJ591F+uByOh3iakOrsADcjvjyyIi6kLCmbRiK8ZaNKP8CC7q1GEMs
D3LscQzmNLqu8b6hbegwwBkNJ8yYFAeXzBe0dHFWq76B04n8NgS0lkxms0eAYrIT82vXoFJbfZjQ
4XxKTIFBODrGrSzH8qNaaHrC8Fd2FlOHrm808q1lk+GtiRMKixBKJAztk+qxY9kF0WA5tLzyKZwr
0CzA4uv5/W6m8aEak+mIsxoSniSgMooW1/JpCaTQUIFxdyk5rVoEpGAsMoVrpAipvdKq+4GCebjv
UNK5Q4I7NkqQpC3neXrksVbNrjW7JLikD92E6U9ceYVtO+Ky00IF1itZe3TkpD4u8bA8T7OAjbiP
lGod/C++ykpGJ5iFLe2WL6bZQYy4rOtUXEM2rEe+6QglpVJccmmSm6wY6NnjvPqxOYXuIh2iB9iI
r1imTNwm1bIfcS4ml7UgAeXzzW/NjLlptHoIDhnM7GUBzTP0XHAd0nSvBzuHlvHIo3xe9NUt3ylr
6UwdYkU13ymulnYQAjU49J9qucXLR+m5gFwAEWNRYkprFjR8XdPI1sOYctawhbKnNM58S/N1P6Cr
hw5HrnL4NLvhpHU/FnUPYdzBBbT4MNyX1zEi9bbbffgAbUD1OHfmPYTeMIggonsPNex3vLD4UHmQ
eazG+b/Gdn9Zt3AqOmLrAvaeF7SQrpkPpC1ECD9ZOhU/ypnGp6ig6Dwx0XKRkTMfUCnMu86fNrj9
40JEZwRisc4iPsadVA7drwrI1EMxUlrjTv5shTd3ycLVIxGyarxUr8CFiMPcx9tVLqJ/rhAytoCt
80uBjlWTWQSgNrjiMAS8UEnlL9zoT3u6oC2Cq6yu4vJ+rdxTFxNQuFM4TeNaTmGls+A26ap+ekSr
mKOxs+FU0xv9hOnr5wGh/RXSix+0ct/jsUDslUdZK8VM0J9OcJmxdC8sjku5HNd0eCv8ANYzG77R
ccftt0/AfTr9sGCP1aIkpA65w007Y14NoQa4m2WR1oWIR2TrMdiIlt5NUqa374qak9xQMt3isX+N
CUnQ8qrG8oZlOI8VrO8QKqdN9a7GcL3yx03iHF2Q29UskvMRTbZvJRquZwRc8htm/XAoVuM1zHDU
jnpVnTvC50eoM3zjklHfQBIo8TWloEmM1Xp18QbCZhw+BlkWZ6JhKcwzmtar8WPbjeRe5sW3cjQv
gyTpMaZiR8fd5U0iiuhodFewOh4FNv0+P0UUMSXsYN6/1J8ZL4EE1IX7AL/V7WCF/onyEgJdvUzw
t0b/y2Sr/Jj21D2ukbQAcXKokvYonZtclwMWm+te0U2PZrBXMBvvES3VYYaAR/CFnCoK2RDa+98x
UiMaUTjZEDis12ZJu8uKq+48ZtGzUNkli1CA6YiPzzbjxcMqNBRSyQ5rooldk4qwdlSywinSAx7L
0PqcoyVtRmf2k8djrHFtZ/KAJJ1dWE6wnBGBt5bv8VOHXvknDzZHvXbbY5DuW7LP44v0S00smZ9M
lA3PjKTpaSVL9gV5lTlCXvpDg6V7Ra0JZyHVD2iIPOyxup+oPPkSkZZkMOpFS0ReRDGFS6JgMImF
+yY2fhvjuX7qkgKO1ejZ8AHdZeDRqqtAHbBeOpM0NmehzUfAgtZ0FKfcpmlcV+hG3Hpi5ZMnpYVz
z6Cb0EHOIFIRH9dqt2cx7t2BSFbdrB1DeBZ9pbJ3d7Ra4dE+RevPbiiXV9TTpraceHUkkc8x86wY
Lsu5e81Qq7wfYZl/2ou8u/NJhCusK+MWOqoRZTjEPB0eZgFL6Q+eZrKF51/+wFUv5qaA9WwD0Ya/
yy28w2WS5Xd5lk5NPzl7P+BwbtB1Aw8vTBoVtzCdlnlD1S1BFt/AzeOHJNXeDlu/Pm4wyYXLDPJQ
BCtFHYhFl2rV7o30ZEP4loZ2TArYDVZTL5stsm/9ig5yRqFTgnddeip47m7Rs/vm0S/7ku8eXSf0
3q481wTrH4OEKH18Dn5kjR42UaNdHH+SEV1OXnf0eTQ0fmSrJbdDNaO4sPkIgXm1N9B3sxsuxeMK
z2vo0orsKNPxU8l7cDrJnLfwOqIY1tXrxa+lqcteexwbBdfHAlMKH/Dp+AGjC/dkf/ePdJnPP+4D
+bIUZK83mFa52s2k+iCl3A+8Ss2bQtOzkUOJhz4lnajzGJGIcxJ9FDSwa8CNxjNKnfGNLIZ3o1Hk
UIg2qkeSjetHU6YMOfswpO2ssvDUK5YckAuLs5I5BCRscLdIUe1BUUYva5+Y1i1ePKtqUk+ZDLgG
CM7ZO42u0nmCjuYmU7m4d2Cp/QibwDk+ach7xMg+TuCm1yPGfA+bItFnix7QWVUuq8d3ctEUCf0l
1mS+chf1c83EsB0TjcPFwpT2FY3nR7Ri7wiSf9bHX0e0gF5KlLMakdLxOHvErrLq9Gnf8heux/wg
IHv4rNNR3wo2l3WWeP5Jz3S8dQOCgCTZvy0pRHnD2IUTBB37LYGoNIYc4Ib5fr/tfOpRonfbOROb
RTThgKYtseXgLmXORCbskEdkqueOfVdbZg7d0L2tGqKScZnuFqRfZjfqYaGbfKRFKH510OOjBcUg
GUbE9xgtHT9R7nZeQ1kwf5UyH2/x6HhLIbI50ZBWbRz35pEiGP/gkGwB89pBIYqiQwPJz3+xdx5N
cltZm/4rE71HB/zFXXwbmLSV5avI4gZBskh44MKbXz9PqjtipOKMGNrPRh0hsoVM5DXnvO6Uhu+0
oxtqLpvl+o6QdUhpQrjGWy3YENII9dR1wi1tCehYycB+xDO1HIioEBicjCGQTjXvZS20QHat9lmq
2A50Z0vDpo2rJxjDJUhSBgnw/tuTohzawS5QK+fmPND3OCaL0FqgYIuWQOJqNad9Y+Ukww5xe1vk
Y3y7yKIPKGjRrkBgfmlWPhT0YN6Dc7TuwVRt9bhRVhPba2gv7kB7knbLEI4Yzff1FSXQk1HfaTm3
7VroR9nqw4HPlR7lApgE1lBe7Kns9ok9ZD/LLSuZEKuQYxVDeRBN1e+ntlrfesXhoyeyY3xdjYrJ
NVsLKermffWcpohyVY+HzRm8g9vXzW4Ftvlc6uMa5QhAUz8bB+Ndjnr9OniqR1GajfKR0Bn9rt1y
/XstB0jMyeuCgTl8P0bgpDAp1iRscm/xxzWvd3IEoTFjFqVMF/UKBBV/G+u8uY3zYQjqQTRQiggS
EwLLv2cIA6zELm5n0sAO49BT2Dhyab6sy2I/mgtTBuwlX948FJwcIbb3bcrIqlGaPh0KLu4qIHfO
feyJ0Hua+phDuGkVtMO10a5X7dQsxoZyNUWPqbiEmpSu2U+qWrd8uzG8S1F42RnBZvbNKuayu147
iQtzWeX3Q7cxiBmRgfLdPiP9t+/EreWi3zjPm8zUPnWtHmmHG2nmUIS2Er2FgiLj0smN6YzMuYVN
9Qx6taSVd/WSi0fQtuJiIKL/WppI6hAiVZnfzVsXTKk3faqYtxUyZlR+78Dcnu3Ejc/SHTXiDDVz
Z8pkPjUZstvRquHxCXj6MaoGZZye3fdtMt2blVhOTVyBn0HUMr2n5Wwstos0ZLKfwBtvclHEDxo/
G0XpKu/NpTIAOF0GbSNyvqhYj0+crdVtWhhWVDntcsf2GHyxJsO7pBBSTfLNMuU3VGVPNuDqjVbX
nwYjfsqsjXpo0qcQde0SCpaJl5rvVTWOgWnJL+6YR2WJnKazquQMuFg+D4ZtUgWZoV6IF3dWWeB5
gIb6muwMY7D82dat0GA3RNZqhg6FrK+pNAnS0mTgNrm90IjrHs0tR7yaKTBXdZqaZHhiVgLLpi8u
U5qYHHfltpvymklMhmmeWsucwnJYX5N6/Ny0EmWsM0Z9Pe0aulGEHvp0MQwQxDiuDmzwzc8MLb6o
YTBDBoHUZ6HX4rAYJUplc6Zcw8gaJghQAzMf8qPrusNhXfp1v3akeOiyODVdPFxok5jqbCz2t0nk
eYgDe2GvmQ9W086HFjGZPVlZYGZWslfdZv8gTLR7cotei7YCYfZMDBSVQpkHFtqlw5wyT0UjHg7h
sGNG9FZEvIqxuMy1BHtF1D37rYOC1MvzzyN5uCHqQf0+R6ZxyVrtKmrcRjviSpF3rgDildn0XGWl
ERq9iCEO58onnhdFmWOVu9aN04dpAD3QZ6GF6HkvW0JF35fAt+PI6B/Zu82lBkvakdxMH2XRZHcN
797TnaBzDWbO//HNWA7PS70+yppSOZsK26fupOprYeevnZUpU2aLOzqzZZ3lFI8mc9JFrW7nvDmi
tf+k+uQyKe1dTZDAWmYiCVpFdqsnPXolJJjXKWdBosfigCTcDfXEo/pzvG+e23d0K/VnIJ42mHSX
1YVk+7iikghUfK3bK3PXLOC/21hFGiHRD5OyWAAzsqgaBXRPOxEwg7ANSm3S/EJajecvs3eXsrkD
21RZNOVFdfQQNg9DT0RD8xnxq+OvZN00a+sFhZ196vOsiWgfYt+FHtohH+13TuG2sBsb8+Sy7mLn
zfPi5NxvHZhsbbk3tSw63+pgDIggmKPWEku0VUvGcFW1c0sbdC9VjGqPUVKaXWE9C61/GyUwncmg
dfSNYuHGRAqCrSTIV2/GQOX1Z9ubX/pVZoBbjb6rlP4596yEo6WYDu4onxuXkqsdrOVipkipSPHr
9tJS1kk546NwFezIUk632DUTCxQAjl02S7Zz6nWHD+DLlMonJwYSQUO956Qfw2IwY85e5R3HpdCf
KR/zfSa/k1pngd/VANC6fKaO/JRkyx2NRoOgu0mfsrF+X+FzbgtD6LuRHNCLrRnvIkZ9I1WoZ5tv
kD+yl+1WH2Zy406Wt+y5MUvONJaEMLJ5v17bAASTu9JW79NQHdPGfInb2A6bQn/c0Iaf8qTKb7qK
zlYaeWjK+quLg9zvKvoeI5ugthAzHgsSxP015vrQaq++2fL8RJeUnGahq72pGd9LQz0nRfZ1ytBW
JEozDgVzpg6VLGGSKFjPyZA4e4tSDf170aX01fOhx54Rre4m71bLfLeqqXzCW7IcG61dAydV6sHy
cJWQQdGECeGNAc1795AQrLiv6/ENp1CV3czJHGbpM0f6fCyrWflWOa57E2MhJoMm+aIWZYRjU7PE
9T4PqLuOw5znfBuNhBtn2lt1dSzn7a0ajZs+GXebtSx+u4ynskAXPbIAMydGtF3mb2tjP/C+j4tl
Rw6WD4t151trq0egrvu+yJ6WPg6XHOqvHev4Pkv5S9NYnbu2X0OtV48wbY/W0u1GMz0qxwuZWoR4
tI0jgzmt/oZ4+2zHQ1iP6f0ojVctYaur5VgU6Du3dnwvyqUIY8341lf60WE3TCyN/TzmF6V7R830
ngzXKoPJrk5Ln5wcpoQL2/I3WZj3S94YPvzayECd2QtdXT+VDSO1ZNm6r2lXfyajgfK3Vm/tot07
RRrYRv9kt+ka9JtxnGEiU7rFCJ5Xfda3/DaNF1+rhpArKlxK9aKn2IeoYne1a91ahkJ+gRL7OMp4
vU3i5tAMTIxlGKMdZVUVw8zCdZlaFs7J8m1jxsNJ67ziNGn4F4Yh/kwuuOU7GhWUW44hXpLZV2PS
R+W6vFWpPkfLFl9M2hZnIu2ga2POBvZRKQUMLhFJCQTCzmvFKfFSeW57I6PDs2rxCUDMwSybZ34d
D/OdJ/Qzcw4AgGk1o8odsh1Qg/qM8ma4X4Sdn7Q8yy5SYwpwOYocNNXt/NJy9+As2THtNSJLzRJb
AsSieiXMZP5mtxTsjEAtQxZ5XX7NXIdunboaoRm0Af6ESO87FS2UciRIvbvuZAcVEgwIGaJWFrmh
tnd7ON1K7+HzgJ7SyRaRxS/jCpnji7G4vSlN7NgIRd9FzgiSnIBmZJN4ylDRHybcCoSwjd/togB5
gKQCs/DHMTvyCwZUgw2g+liH7dx0HBqOczLn6tGo3AlKA9PvuL7acX1qRTH4o67fu+NWRKZQZVDF
7WuZjvfzZL5AhRZMjYb/11w7D1sj6Y711q0hZsHvXdIaNOY6KvzcbZ7HZhIIlPPHYXOPXiyt3dha
cYA6efVHe3sw1aaiqpsaFI24Isu1hI833gjl79HHqDxwAOd7Wy8eHH5RIQrXR2dK4ZqI/Qox6nsA
tFYq+6Aq4yJcvPgW28KjqAEteoF9YUgHn9vnMKUlQdBJvGtG50vvGV/GaSmDDk4xmlR2teUMr0kz
fpf6ELaxhEpxnWiyk4x1bN1jz1C7pmSmbVnq311CiA+ai1/BFvBzokgFpYNJMu7WhmNZnrthCpNx
do+NyN+0BjKiKE1KxeG202Zrb6etsdv69tGLDVpu53FwRXeXLGIJu3hxb7rGHsN4AN6eKm5ljk/r
5NUiEHPShHDQ6WmYMnuHHLHBSkbZDn0OmB7ThAq3qYIu8V4Nmfe3CMudSzpk5x5bRISO8oAc+S4n
5ItygosmpsHo8iJCqxTBXCL3L6wOBAgGtzDzu1kXmd/0uunngskXc5YVuxHCPkptCoWCSWDsujU7
lh6gte6aItRoC9A6TTcOA2GmbXIjDGgPyJ3AGYX+SmQRqrhE2fyjSY/ZZH61FmCMprogva+i1azL
i57YJQWoLAPDplERq0V3U2miBsWlscPNNefgntbrZKmlrO6bRBnWj81UcRvGLew9snji2I5WM4ri
vOBGXBF396V1gZPFdWA4U9EdewL3jZtWdammgCpamKgu0bR85/Ryxn/d2t3XXKUlOP3Qb59SoLrl
oQdKUn4GGDnv+cPZuQz0n02EFWpN77nf4+6u05r151YsXhdBtSvw+orhT4eqcvABZXFNFIG/QJU0
QZW0jR7mTqcZN6g/KAjdVaRvrZoTQmIcW6hHE1KMapp1X2Q3i5M14+PUxZLCNWH2bziiUapPdZLK
cSehuwHvHTm6gbLaSd9j5u/gmoutKbRzAva63s5LzJeL4wZIy7HsfghzL6dbwDc1GdnidwPDgj7X
7bzpJ8l4HKx3+WIbQ0Td43p3GeIJ1vFcMfYNwfAa4gTKJt+oPHmPmsK7tYXxbWmde69DKm5PkxuU
bp3th6KfHz0LW2mbqxYJYRwjmcvG5EuVz+peKzQsIh0zh83A1LlLA702vCNCj8dtEs5zlRSfk07s
3DwFADfiwKzGaZcU1r03V8w8JqgKBQ5xTGtnP0CcN6dE85QXcBqO26uN0tr7OXWdeX3+5J5l3b/M
Cqn53KY7LYm/p/Zo7KtS7Emj3quJGrgrb1YnM8I4Nwa0/U0GFZJukDAZqKMwd5AXOLwm/rDOGU9g
VGTXdK1E9iOG5bXdsEt3S3OOB5PmjbL3PFdr7VdyMc+Vk6ahuL6k2qktoO9u32lWc+zRbO9nS32r
Ne82RVBMj9SeZkWNR3eE173CgcW2ZJSTlnCOuqbqAj1lh8yYaV7iHtuntpjupbR1OwS9XJEy5PFR
mzr707qMWMDm7ZMaiveGoiMclm6f91t8EIpx9MkgmWyzOQhklXw3Vy8/js142+CZ2DfT/Jwu2XKe
QL4e2tYrI2cWGCcz/Us91GmQpT23jKWBR3ebQgZOg1b76ZQ3zCmioZXbtrMXePIl7ZnkkC5RjXaN
pqqFiGjXE6SddRCSS1CupopsY173ZVK6VAkCP2NOp0x41QMibNd3nSoJXFMyl82IE8ypQl4w8j7a
taeehcQjmo+b+4CmTx7mNhEh5Er7PZ7Lwp8zmUSyZepQYvXGoZ/QeDELil4ih6lNO2xHFt8ei5hF
yBTK4SO7HdzV884ZYpr3FuIAcH9jps48b3eeuepBXeBViB3N9Oe4eCtc+s8+42przPypyKclqPD0
RdCwT9tSVRdZxNC6sqUaFOMgQ6fKl9fGtiqKGTRSJwhvopszxbv3gUWxA5F6tX1FHmZ+K2XpNA+D
pDk0QfWNXV1ikrj31ibvd4Oe6icnr9S3bZLggf7EF72xS2bUB1ppfyoyI4NhbNQLyjbnjOhxxLAL
wTlu3Wm7Hln+0MfYRj1VQ4fVNyVywaDVwVyUVH04X4sbo9e2AzVH/ooEmSDHJZ1PZh8vJw4wCmsv
LougU6yDqI67OQ260aDq6utZ6SfDZL66bw3j4r3T9GGzmkZHRt4S1zedLMLGbufTkjT2o+a4/ckb
KzNcUs29l9Wy7uAk8tthTevHVNXfGYloXtjEdVBUpfbAJPsHk4FYx46xNU/QIrgOyh9Ol3shIU2o
fzExNJttP6gRsX+YGbEWbm6Sx2iA0m04o7L9wvi8F5jHMVyzLRpbXTvmMS2ymWWPSwGRZ69gU9zD
B6+1tB91i8agkSLo12afm3UTLO02Hzkhdo6Djshjk0QVkzhHFnlhh4YTG9zMbnFJhP40Sbg9Hfcz
zJfyTXs+K3swj6al9UGsSzOYsnm3eQXvfp777F7o9kQ5X8NHDqnAklQloYNA4MVUg7hN3EowTAdn
Q9DknR4IxsocjbRY/T41u5ctL14tDyPiPLbvNEDDIxI8VA7N/JRy7DKaESf8D1fYzwBE2W6Eb4Gp
f0wqPQ3iTgrq7/mZEjTHRsk5gWt/3pHu9GkjIBp4tpxPca/z0xgDnPjsYo2T/tzNOlKcdZFDfpM4
joN5fRYvFubYSzk75Q4hQ7ZfUFLn6IBWWW3RFcrn2eBbXr6Bg49uE1Xoa4cbkba1vTMN7duoe24E
TuQdTSx+t9642uw6VlhsoFOZMQgG6Ll0v88d92ChDph9d1iZ9LkVxu3WDF8Kp50vxA4U+zLv1wjX
qn2GjOxvsQXZV0vPe816DBVmoHPbIVv1qzr54aYZSqE2modlB6JPsAM7TbZPOLaRs0FaHKp2uhGa
CA05pYfKQtBhDZtBMY7jo7H0jKVu9tQ/EmmGy9wNiIYe5Q/U+0mOxmGEkjPXoQwx0QR4kD2+gfEk
k+FWVOqmMtG9YkybdqpKENjioMLebIsxSjapbvK805Dv5KnvoFQKGQ4Dm4ozgYCRuPHbzIsPPVbX
wwjwxvdF+JXJ9bUyhiYoRQqcz1sq+ixB1psTb7Dkj1qvvWp4yuG3MBtIh4itYV43rnrnvsE2dC5r
crBXGHNyvfqzVsz1DjHoAaoOa71BSd40AJUWzkrED94bef05CIr23TLWp02NJr7hhKFHGHHmOdd2
2uTgb1432kPHw+0F+HycN/HDwIbjBYY7DYzMzFhcxrYda17WhblGNR3I/xfEJ1lT/1nf7mAO+n8L
4oMGT9W3vyrir/+P/yriXfffnmNfJefCcT3LuY5k/K8i3jP+LUzPlDTspuN4f/zRfxXxhvNvpr5Y
UFSuNHRbv+YfwrUP6f/8S7P/jS+KP3IZuCsNi+37r38giHeuSTT/Rw7PMeJI4QlLF2jzpS7tD04l
ZzK7VeKu3NHLDDfVa/M43GDAfKTV2sX7JVyDbVfcguYuN93R26vjFqrdeNt+6R47LsyfxXNr+lVw
mqI5BKQKX+bw6UYF1C973Ucf6/fHLMhCEud8nT56223+uive//TK7//zcf9XPdKVQIj3//OvP4Jz
f/0WtvjPtxDyQ94O3DoGzplvUX4eIxXSqOyxoSxY2+9NQh5eSc2OkjA9Vmf78TePvtp5fnm0Z7i2
5ZouhoIPfoKekyExgDF25n7bLW+5FZSfvUv16hn74oyg8rh5HBrhVt/Wvwl9+788mXEYPFcYOn7Z
X1IsPWATb+yrnU6YTe0RarGIvZEut0SU/OZb/vIoQilcD4DHdNEwmh99RminLGgCJ9sJD1d6iqu4
jBI9PyDw/UeJSSzHD0+6fpI/JX+6M/kLW8eTJgsg6KlcXn7ze/01Ifz6AMN0DYsdRNieZMH89QHe
mGdD1dFV2g3c5qe1n1xzN9Ssnk9eoaG1QE3aODtH2+L2Z0Uj4T65vSPVsejLfnlV5dy6whdbs/Zn
VWnDhLR4FIJiZ7CnVyYiWVZk026O93//wX/ZqK7BCeIYwI221N2PcVv60mgKFj/fZdPLWuGr9Pxa
/aNAqT/eDXQO0TSuLh0W1gdjYblYWFx7njFO7Brn5DS/mxVlXM+Tv2wXl4XEVkHhiiLM/hiSP4oh
N8Ejs13sDO/KqCMLtqkY4tMcTxSTtl9gBW7tOMRB8/cv8Prhf30yCYzXJ1O9fdioeueKZNJ5sntJ
HtdLfD+csvtlP3/6+8f8sYB+fY4k8cp0PNP6uC0dqpS8MWW2s/wvAKw3mIiCOZjCJpDRtk+e5Z4E
pd8kD/6RAf3LQ4XucBSY1DbGhwOwliIm66XEfrwvj82tcxgO8W475bfuQTsav/Nucp/98iolChXL
JsWIzP4PGWGaVtCECyvbzYG7t0/aXXPbHe1g8X8MEY7HaIoIvIpi3wo6nxmQv/my1vU///HLYhZj
F1hI/tjK/PmfzggMhSI2cTHsSE46tXzZ5Yxu9OiFw2E6aFFxEY/OI+AZiQf0AIHmBfmP/If2DvJx
696KozwmIYKSszg6v3kzf7znv/loH6/TWSX6vJGNvMNahlY7YX33h8HYQzep0p8wGTd+TB4AVfIT
USUQLX+/+v4YYfHLB+Cchhx3IcA/hoWLuiF2gDEXO3C/g7WTIfGaJzOYD15U3JIC9Tk7D3exAuL2
7fv4jibhrB0RrN00z819d7IPIMz/KRLxOyY/mvv/PPzPt/N1Y/31I11NfxxbjulJx/v4c6FBUCDx
Y7ob+qZOL7rjdY+5IfLlHwUdXk8v7kCDYovwG06WjyPuG62MU5OI8R2A31KGa2mOIO4s09+Nqfz1
KOYgcrADcfOaxi+T0kljaat5ZgBjdtXPVKMXTOyVYNw28Zuf85d7VxB07VmGMG3XkdbHMXWOJHAE
rF6Lklbb41mKTHlCQRxY9e9u+D9GJ/zlV7o+SiJD53+YLPTHpvvTpkqNqo+HftQix8ePcTvcad+G
J+fc3RUnEIe74r6O2rvtBc6v/qJ/837zRf8I4P/weFhzC3sc0comNc1f97SiNiU2r9SiYQcmcYxP
EDmhpHwyd+q2ClXwm5Lx46J0TQ5K3YTdp7LhKPlQ9xputpE4wj6psfx12VX6HP79Vvz42/EE4v4s
B/DBMS1klH/9RvCwJvTkmu3WoAm8+/LQ/M71/WFf8a4w23oGcl3dwBf54ZUlSBFbsWpFlCwEcjHX
HNZsmFX091/j44sSjkGNiQOXUokj5WOAqwbUClGMDmgl+GVnobU/I4oa/uF3EbQ/hqAPoTiw6Wuu
N86fVl+uWTOLsygjs9XUJRdGDJpS/rMAbMfhYtR1bq2rM5kVbn34SWQ599OwNlUkIWp94m7HoPW6
fzbl9D9PMdEieZ7BtxIfl5Zqt4mEKYiZJRYasvWe/U1Mko5s5e9/mo/n0PXreJT+tmc6VFQfrczD
LGUSm10V1VMjfMNs62Czq5lh67r9m0cZtKQfl5vjGWwUCkNgR530q7/+RKKYsr6UGbR6nBCcktTC
TO8QCQ6rl4VtpZC4Y7gWVYAwkvXoFMkG3e1olXaVIs3PJbFL2GqqTtd3GMU2fEF4/Cbst1ayBkrM
7s9hVdYdjaqBL6Uc9H0y9cY3C69yCvOWIFByLdVgIk4qL1y9VO08XWx4RGyHPCq7pZX1y8ZGnT2M
yHf8LLVGmPp1cp7dLjVGP2eQxoHYmLmEyNbkEEpk/UtErDswDqmFxO25APTbWVSWboZ1mjMr2Cxx
TLzmELBuUBWWXJ4slwnF0k+NdBwCEqrge7wSlDFwqmoZ+SDF9NCnmoEiDKXpfYlQf9kbmy3vtjGb
n0nN5IMyqE+v/HSx+YjL1JVf2zEh/aL3StImizjuH12Szy9trA9Q+aKyRTApYUwQ/GVv7HmZpK4Q
ThXfjSPSLGAgsrvCEsMQNIU2gaI6uprerURZAn/ILG5dNU51RKQYqg5QNhcJU75hKM83vdo5gFBY
6rapua35UCqQ9IGf4hbpBu/x6rzFq9dmPgY6NWMg6qqev+1ihDEGJ+P8FNlch2THFjfNtsFlKW+u
AzJeN8LT2ItXkRHpRb5dtbUCsldXWd6WJBBFo65w2Cm3NnxXzupLa2FyMQ/GKvTOT/RS/IS+6VUg
UJjiB4ED0IMp75vBTyRZPgH+c20NCjC9hNNci++LbYiHKBWoiqFZxSSTfN/Nqv2aI6OvkNpXQxYJ
Ta74AUwL8sLY1uUi+8a7YvZygPxH4ZCEIxYjEfV2LrVQkgf1lhaYJ+H29BIDE3rHJ+HlDb5aYqWW
KAW3A/zWNYhYVc8ozfIMTThG3ap7SdSUXWHr0dpuJthJYlvGWGUH4S6xBzMErR6lNSvQx9GviDlE
HbeSIYhErwd7uMYnjghXr/N22U2b9UkYdf1KUGz5bnqV81U0ulBhM4yVFQwOIUqwn1qD4CkDFNUl
1FrnWrkR5fztr5Vb5V2gkdXwfcwkyawJpP9P1hZE/FbHtkFCt0QnXRXDlXEyex3rwOKk4jjUtlfu
EssiZSTHiAL4yXJaw1X0Bu9r1ts36TQLy1sqQssDlGTeS2vCsfjtcCWhWlXo9eEqbh0A1zndfH3F
hBmmJkEBCvn5VY006WOw1ugcL7hl1F3u8El9fR7KZU/SR5ceryOgaH/pUL73OWqQSG9L7Um3BlT6
fZrpWmg2wkGowqzN0pdbChnRIqmbyIDNy3KfWXAxQUzslYmYEQ43ynNPfyuYoGTyXhbxYs7Z9KYc
4q6wuNrMCNGqYoJ7tsp9rZXjrSeu4r2eV3/jVE4+Bo0zDC8j4tFHghcmg/foytFvKx3HVWvnw7nX
iAj0BffFD3MZW4JMRC9uc+wLemhpjANEitcyFSpdiMJ0Q3g6Jz22qellqPKy/GdB2atHZmETxMh6
49ZqTTmtoUE271XV4sAZNktSIcrIYmL1VvQQeQg/CG0ZV8icyDx8cmpDezD7aa7CKSObnaBMzfmB
p8qWRxyEaXc1uaN+TJI+G0gQNuyaJEoTcRqEdG9jNqsw1nDDGbdmj4kYi5asJ3+p+xmpmtWiO06H
BV7TQIjnoOogt9XXYhyRu6Tp2i3yGgD5PYgZjPiQI+4MeoyTtd+lMaWnnaK1Poo0jvd9ogojHMys
xDaRyuxLt5EAFElyoarbBGX3U8mOKvx0bvEgenNH4GA+IUr1ySzNusCbrmGb29YvSZAnTf+VUcy2
Ey245q3zuCLww/gFGRdg5PQIliZ4AjVs340hYapuHuABHyfY/rZLdtfRcp9kr6QRaKts00AUSt2U
nTKNgKShkid7JZSyZkzxfMF1mhVRuxgqJZ3AM6bAhnjXwtHD3ohyX15jcXPT/ozC2HQCLF/ZzzbX
Ujdip2NpR2GfEOpRkz+KzqDjaJ8xzyJXTDx0Xuuk9z/U2i64b/Fea76zEm9AKhyCjDm22ZGGp2MC
yqlu30dkaG5ALzN1RP/M6OhwL0MymRiyOqyIY8K1Z9fO1UeEJMuHnNXIJ+kxTgWgz7hQ+0o2b67I
Bwt/pbFMyAGvejBtdAg/mEpTnDlQJhaGqgabf+8VRntNNOzk9JaM1tJEOJlQwaRo5sYQRgiPed90
2edrDhqtMNqc93jckpprrVLGKV1cbwtQaejiYAjXJGtsLu2HBkDqeZPTVYBLA/iey3o8S28gAZJM
MzLPwC01k5ugmu9gqJFpKkJe3hlns6n9THPaBnm8yilEGElK8lKN2TNij2vSZIc1N/TIIC58a07s
r5VTix8r/tyFR6cjdKVKFgupR0cBQTTium/a67+eR6f5JgkidEkzvJYlvbHqBmTtvHJ6uYzpwsnV
G0ZUNmxd3O1EpKSB5U7aG8oD0iFVbxTWLkVz8EVrxEi4W1bhA2TF5Z8Hu+Pk1V28hgEpjfmXieE2
U9C22zV6N17VD8L1GAO7zWj0DkNpN0vQIo5Fbqk7+k93MkmOE7ONp68HBE0CW9+Gt66yKlQfGrGR
GJXM8bU0NxzTFVZuG3LU6J5yLlojcvV8eoqXUepRbNt4Jd2Nc07Q9H+1s/i6OUSf2WyGMlvfc31B
RttrusIWKb0SOTZe9cVDWZU1/Y7s6+xrh49gCyy21HHscpyUHKzOJ0jebMT9NaSXdqhWGYhObo+r
SAiCE7PhvtdDigWEiJMucIqhq4Mhd0gILBckDXk8i2fUgisqbsvLdplREAdj91nNWPG4I+UFMzJY
701LSvCXqeWFPNSjLn5uIAJp1FsuXHk5D9W4J1jFMBBIzxZxAZwVVtTMln0jydnh9u50B19D6kBx
68AKLxLjy7a3tMT5XIwD7TBZm2m6azoXpfqIFo/o22TzVt/uxXJf4km5Mu52+z1Z+20IlbYoovgW
y/yJYBRHDbHYso5cpsV3vp7n081oOLnErVCBv86MivXT1pLDGceud2axT1louDniyGnDB0XYMkPJ
Iqe08p+xpzpGyiKojZoMCzZqZoohnSRIEa3GWr26ljca99maa0VyICila38ObaatL6DY1poHFEb6
aZTY2eDhW6/fZZZyisfNGqY53Cj+571mutt4aJuFYAn6HOX+b/bOZLlt7uzWt/LXP4cLzUY3OBMA
JEVKojpKpjRBSZaEvu9x9eeB8yUl0z7S8TyVVCVOxR8IYGM377vWsxC3Ir267HPZKvd4N/wEK0CH
yaEJW3WA7TX0moNndjiGESX5FQoy2gdtUaO0qWpLQ0uV8AXCJK1k9gsD9kI3iRIzurGkmr3jQiZY
rJzKtMQC+EhFVC0If1DKtd5QqbEyBWMRKhupyhLx0Jq5D0HJFPKj4OcGqKHyWb7UKs57O8r3kWjc
yQ5SCadcozICFnvWeBH5wCB1tEK5cTFTWGJjnsZZb6/wm0nC8GJFB0jNzOpb9ioxoumlV8eFtNl2
81NbB2JxgmrlJuGgg7ArSirpkh6xbsFzGPzaZQLXFfD5Cqs95herxcicRFIXbUQPXOWiBMwwbKWG
aQTFTTDHd6ywEsWrlDTKDWrPLLjq+14bziQxM2ez0wekUHe6gXZijPphZwJc650kQGSxEw19+I2J
GY8pCL55ytzq24cWfm50hJ8zHUkdUe2NP8BR3Y25JP+wwZRWSLaIPzozSH0FC5HqdY8yDk+Bvoln
oNPwAGUlXC/03WLVtOOk3FD16s29CgoKfAUKZQLC21pI6G/6IPWQkyriluBztPqYrzIzw4Aqmjc1
SHJ0gzW7HdIVsILtYmVWIg+teieuRDJm6hKzoup3lW7WICzT0bqRlLJDoNVIeoK8OQEztbXYJxqP
kcy78eYBDBdAfr6SSzIYmYgrrdNkrx7GDhch0toECwBxeyuqAxAfEyMn6jZVcxFc1+kU4rZhYIPd
BvxkOXaHfBw3S444Mp5VKVhBz8X9QG9j4ovSmgKZpaHUDU92TECQp2WOYjuepn7V8qiQxshAiB01
ycvmdrYE2iDdaiNrJ9dQSVwjkwqgAmis73L+l1us+9b12AEd2WTID3/omTl3O514ivSmiLXhexUg
RdgwSdhQkey6SJ2pyVrlspOLXl5V5jizEOptMDyqwySIfOnVgujnrKuAFqN8Vm7bJMqfskKNEPqg
KH5XIlzbOzFzbNqjVUVdbvJ+5Z0J/grfeV0HylWPkG3ewobHy8L3DQqXdVYfcTBitOJhta2eQ0rI
O6vwBnZqYK2UIH1X0kgqdhUkQJxJ3TyUw3kxS5GEf1zghg5lwLGHYKJGsje0ukX1IDWMvrYgVWKl
DFaoX0GhU4JzBBpotVN0ZJYrOhwTFrVzQD5OJWPj7p1ozjp/p6l4FdCDyayYcJT7F0E8mNNHmvUA
OZT0Xwz5/b3c6GZ/J8EfRyI4DdJb6XOQXs921fxQJUviKJ5P8y61IinZaEE33xVlXwKIj8PgrZUF
AlAhZan2mjVF7z/UQ5wdpyoMI2+eo/LSjmY1ADWWUNRPUPJ0rqCq8GpN7RhvMzmP3tVmriQ3D0u9
OKoFEDEPbLyZnxdZLT2iaont7VgVBK3oc5n1HFGizjjPCQ3hEwcsfC9yCF1ughO3vqYgFN6nehoU
OwUufbIlvDCWEBv11vcqn6vvfem3PaQiAiCcVpcrrM6WQNYPfBqjWCCLEZlPP7AfNbDqIHBmysqu
WvI5UlcluVRxUZdzuAAyPl6kGfOJE8Yp5KuURYd7a5LeZO9fKPfhoswE5RIleFICtgAhALj2UsD2
ynF5tHl0Ldt1ru7QjLfNRS9xRsEQAnY1uCglUbwA64O2orYlsmfiN/IG20CJtqVVzTlfFwBEbjKO
EWhGzWLS1iKaY92lJp7Fbo8IWFpVFZhLKkE91P6mqIR6meThpJxHAWfYH2zbEvsMg5UVuHVf9u0F
jvf8uksxVLogPAwOeLPRQcfqpjr/0dSBcW0YgNQ3MalYFXsSVXmnHIPxlBWxrTdwXFCixegBZG/u
SBZZaay+LTOBBnCvbGHOuVlF1sRlUXV4qkPNr6QzkpHmEEgg2xgnmIY+9izTlwk540B6PalFPV+k
XSjXoMwl0GSPJl7jwwRqIT7rA4kz18Snilts0uVmZwYEmQNzKwNY9epkYEDmuIABqAz4BkcVlJ1n
xsFQ4IzQ7SciNxahsMR2wxnxejwMYTw/Gtgkj0OfQpmxzFhBXC5PfGBSEEsEgOF1jlxkr3N6PeFW
5gvQyEJBdCQKahGhgaQqiQPb5aFjY/QlA1VkShlD3gYcrjRnbCvrR2Hj+nSCKgsu1QjnmNP4uTKh
FFTb+IwkMP3aryXzyZ9D/xY7vu+fC+R1owdwP97MoYRJSSCdq71ESyzL4YjT5JuaI/3OFurY7pqk
Da+jnrQ4R+/zeRcGdil5oYERDlbAyCm65FkLJ0sbqnwjqs0DpkJUmwIpImpCo2meYNfrd6I35zs/
S2Z+uDJiolDtBnK9FQ/9cynKEfcvQnQPy4kMtziLmq1SpSJ1Z4RWw0rxC9CBpiQ/aj7vbtWoOpaH
sh9ZkXtT4h8UTX1rrIE8Dv2FVafNAEK+imtHtSblWjPzCtFlTL47jKqqvBuqwiITJ8yuxpzSvlO3
cnK0J00eGd9jXlFRDhukcaFvXpdajGNr1MDj1JWJ56YIYZjnqYE3OyeI4zLpYGy7QH2p9Jm5Yeyj
1G/1TW9kISyTuEP93sDR1l3bqOvrQe9Z3McK8VkD9PE9CshsAMugBdKqQJWseogeFxtsIkN+jS0a
HFu/li19pYeQ2PE3UzfglBRQsGlKpRxdjlc2ckdyDyZeksLM0uTCjFxqUOJC7xrIQABikKHL9VTW
jmVAEELUboccL6ogXmDYOXxgw7BD9Bnh8KRkmhK6VV4EZ2IujNAFfiLuCt8wMaegAsJWJni5ljFU
72YgMenF+Zy3OMh8ahEqaQVvcS+aH9j8MXRkXRi9E6I6UbxWhuy+Le3xsQrl7Mqu0rFcw/tor0Z1
yWdjfWre8lqTHvtuqOD4FjG+mxTo5E1BK+BeLxcoCnpuNJ212s0lK7XUMT0YAxkbiD7D6dzwp+LY
UoiVUdSm8i5KfDKY+tTnOK76vvWjGgTeYsjv87mBHjZxcJLbu1TDwY5jd9lCtfk8iRULNruPWevs
IwU8CrqW3aRPRoMfhSNtroD9MGoL52mCdNNNg7r40UxJPrlsxoCEodisJvx6VMAc0zAqhXc59aWD
9j9/SYfC3tpC9LFrWEzXrpYCBl5BLc1vpkjOar7ugr0zweht5AHFZ1PNduen75B5dWcXfXanmpQ1
uthgwa/k0DyAbhsOXacio60JB1h1bDYVDygfh0etzWwQhoDkXsPQQvpRmQO7wSJ4DklOYvffYN9X
Ml9dpZD8d0YNNb3C497hEaZxBFbL9iFnEM3z3WRLhzkW4+JVZln2Y0th4r30h+ZMVaH/ryg4QxlQ
ZTgPy5FzpYbrwDAwf2h2OVwhihaHOezTK8pv/kVLMJ+OfTbtn1RBKYlYmirbzViOXnU5SnGYRkIr
zkVcMsnMRTyTt9HK50FuKZfSIJetK0np/CqFFh8RldvmGMxj91h0xJw4qIOnZzsZIWqptUmTJBJ6
fMEpP0VlReE5cPBWD0gX7Ll5Bpwp+GhNbXzHuEzQRB534z3YeQ3BDB2vzpVn2X4Rbc+Hx3dXl+7I
FDl7cO2LJyFF6ewqg6/1eCjDUGECHMw7reNsy6pWdpeZFM5YT1I2E47cwyZkc20BFOvaotqmY5Oz
t+7r7JUoGfMBzquNSqCfskMkN/m92lLmgCo6Zo0H2M8E6QlrqXdHv8lCLxctOMc4iXwEz3VDLEQZ
AeoO09x+QtMNnkOyfMocGsasW9C35UvA/ql0KIMs1Qspzt9mrR7vSfmuj/ow5nyZInyjfMkU59N9
JenMFvVFLM/5j4y2bu7gjMJxCZZE28ZKH1f4F/LoPg6bTnblQjVvRRBzPI5mHwITuDi+xkC2UmUN
aQ53Ym0MC6jLwlayKitFZ/NLuieJKaUQr1OgtrNrEpb1OlMF4VsdTAw4SRkHrOZWmBOxVYcan5Kf
ND9MYYwqv68vLk1CvtEjUt1HSE/mADAaVYkQNvsRsh0JpGW9ionhYIeTsJZLBriq1Wyo/fVQKeyK
SO7AKtLWmX1jckK/n+US/TUfkf8Cf7BFP89GGAMEpSuObaqQMQvn+qNQl00Zy1lnLArpQXcG2q+N
CuASAMpDMUpW61qc2uBBFgK2YdUt36wmKPGtFKXz59WAtZ6YsG6IZKegvMA9EzaSeSkPsXUiCGyT
C9tExeKb+TihR1BD5Aj1EPIwsMp+d0YYitq4luA4csnsDxXs80boCUyeliuCAQKfqYATYgSx8rQV
TtNLB6uerkrTWo3JJo717VxdCSXeNeLeUOINWvE17f4ViGVwDMAH9QaC4Dl1ur2i4u0Ue41qIO1p
SBIded1bYLtOLcZtZl3OgNA//8G/NdXp3No01jVFoZpgo+H9pd3dpykVEIlGdKjq1b1EB2wPKvjv
0m6XRrQm0/AWCsgNE53WiU6qstpesTv4djPO6SNiEhOrmSStP7+XU52DScHMoAdNOVYHp30qu4kb
U6hYVuKV3qbzQR7q/pLqhLm12GCurEQf/lLm8/N6i4oQlaIsNP20D91St2GfFa9KqAdePsVsXRHE
fTGk/nhX6C35m0hikFv/+oY6+r0ogAQG4lZGUqZKaPV1tq2CKs1ZiR72C7XIMkI/6l/o4ysKN4Ws
m4EhjGXEfBBA4DNMdRKocbov89ooxF4eDDbwHBw4dEtXeZgGX9ziaUOfS9rLuJAtpiEh5JNbjMH4
hx19Pa8oIv+skDLq221DfICc51/c3e+XYhyiu5VZpixDGCdqG6mZJ8MYO92TICe4oipp+wfUusY+
/erFnX5alqxCdkKqoqqaKhgjvz5IJi9jarldT/JDinFhDVC8rhQOSZ8P+z9dR6C+ZzjyAZjqiZYk
nQjWsv0IiPSgaWc6NmW3wOT4hS7m92GhCfQ9NiIw5Epor3+9m3Jq6IujM/JoPGi3TOsmmzdJzdZJ
GCZPHdxe6urdKH8xNH6/Oc3CKGTjT1DwB/xUa30YjXFqKfBsqVHlRlGuqdEo24qcn/XfPkIkdKjJ
yapDYmQbJ48willqTPg1XggueqdHYgmLqv92vvgpaFumQM1GIsOU++sj1MckVFM7Fl6PZofzPA6b
NIaK+/m9nM4XXAX1IW5t3B44M1Tt16tELUenri01zwAKT8PEV9Y4A0DWaIHuZXJUXX9+vT+8IZun
hm9DGKZqngp+9aHSByqfEJBSpVvXkt3fmosp7fOr/D78MJ8sakAbdSUr7PIrPowDItIzNppchaOj
ehWxDm86vWoOhCBJ13NCByq0LDaHn1/199liUa4yVZhIqJngT56l3c120KehxlyozI4dUJ0FyQqF
oi+nf13qv4ke//NGKE47bV//z/8u2db/bwPTun7Lf4T/s+mi5/z5o+9p+Wv/zvVQvhnkamK2Y7Ch
0hOMg39cTLr4ZsiqYZmYmwD94nD63//5x8WkfzPRe/FdGza0PUteIqD/cTGp39CQ8ZnwmpE5MQko
f2NiUvWTr89AOogWko0rF7FYl09mkqpV1IS4Z04zAbFZ247s3NaFjA0Kw6ZWCZmWPh5lnVQHXzFE
1fCo1aEgDaJNCs/ye39m8p6GyEOuVMhuWcgZhSsAhRudEo1Ya5oJhgBAXbYiJHTAU6pW9LLqybKd
CCosQZ1dYDxTdqQW1dZhcFU3UoEFwBIIdgKiRjsiWeH7UmWYZzg7cPS3xVA377bVZA99mUUFLc2y
1c9m8o1Hl8NWUUHj7nx5Iya0I9S9wIq4jQ9M5q4bFZAwTd8w0xh2/chICLFsxpZxQ2tOuzGCpM/O
MkzOr4k0Vbegk5JHWwl6zsp9WB05w1CkgAYfS3szH8azQabt7OCHmd4yitNI36zC/NEVanikxWXd
chTNJi8rOOpc0E6QNGzv+ey7RaOL+wqmbkKlQYrpnAxS9qqQkps9kCFhWAQjcq6jQCgojKGF0A5k
AhKyFiBPgtEx63jefYBGIFyNEb9iN0kwYyxdNagbwyaiU2MnGcXOTOt4i2FPK96ialXBpw/RcrV0
KOpNl5OX59iwtnboFqvXpYUXQYrTYvDY5mSBhI7JvHYSv1anVWnPgGe7ATazEjdNt6ONNYJuQZ+T
7TA6D2Rbzih04Egbkr4hWC+5Ihaz4XWqRlaidcxh3RN90L6GsAnqiy4JJH+rZlp9REBhPZPvKl6N
MG+IRQN3+SBiKfieygP5sImVZ9VKBR3ZLTVSpBJaZnc06MuhQeJWyrJ6KcxKvC2dvIykv0Yo6zCS
FMD0fTbG922jNQIOAYRMV8qW+qra8Wyd3IiSSyU0sPgj6RLaGhFHZ9yaJrUARyYVhDgqPVBgT5pj
jAzEKDnAmVUQHmrYjGyUImWC112VfGcU1rvyWBPMKZygBjqkFpRlkJ6MSFf8aKqPGfIWb6xq9Bh1
Zlg3RRgV0lrr5zS7UVpyJRzayIO0FbDS3+sW4DPdV+rmzy2soIU/6mvmedbIZGpmuKBRNJl6Q6hM
SgjeOs/oPjt105dU0ueR5YWTRdw5Shq2NhVVYERu1VQpqesxOeRIIYvoKOdG+FblMD/c3DBJjGYz
qnOW10C08a604mwkB/amJQh9XGtpBU1lShjvXmSKpS1fCCJTyjG36BdR9g09iarCO43ysmSUtJLh
2bGlNhjjw/zZVGBGOoPQ6jt2fzQ8Q61GuiGklO1Y3tmiugRb3Y4rNSvBDkmBjFazL9RuNwC4wPuR
GUAM1VKOzkYpzzZjrJeUl1O5v/l5VANjiEG5TltrD9bIrz1mvvYASzXMPFvVkkMQ2JSUaEKb3zGd
27dlm6rX8iTVl7E206UJoEDRr2J/75nCLigZZ+TpuAhXCqRqTWU8MUNG35E6js++PlnW1iIoOnWZ
qSsqoWNUT65PiCKBvMizUCdQv3eCPB6uUW6CrMwoDMBhmpKELRv1V5XYFh3ASp8NFhB7NelGN4oB
IVI3wVQfAlkZd6nfjT2hA53PqCfnPkV331Mt+rl6/XdF/7CiE5H12ZK+6aaTtfznX/j3Ym5847CO
WlAVFrsrXIX/WcwN5RtKf1Mx2S7/y678n8Xc+sbGlmgvNJXLActevIH/LObKN/6Cis4dYx0uHCwJ
f7OYI5NnU/nhKExpREPMbmnLUZiZSpxu2JnCjYSKuxuOPXLGyKZD4jZJgSi5Hg0f1kgQz0/9rIj7
uQwVGh2WHUeuPldQq4ax7e+GaByRjqCveiKJjpVEhRJOITeXDhNNHmKWSlv1mgBol+yXt3CtmZrb
JZUY7ls1nmsYE2XW/z5YUnJV05XyObnpula/UIRvVp491vrDCAYBGdeMd3RRAAwcLsQEUDpNFCgb
DZqJuyEAQkhlPw6OjQzWOwojGtLN4CvtWm4D7mgpEx5RS/qDR/zwsjaMsvlciy64oYNOITCkcfZG
4h3tw7oI4HoNY1J3q3hoSfCrm+a5JowVdWC95I5DAYGXDHTVPCeDUg/oehDw7pUptDaqWVxspagF
n6gxKMFj2wTdZd8GYF4QtgCG6INsIqg+j8TGCIdml8mEWHlZ1ktXyC9Fum6wbyK2qxbRZ2JCKkG9
beu9l9Mi8Jf3kunbcpbVsyBgEobaGwLqDvTRfFT01keGZsI89PwmscOtNOQ6+mGzjwlM4w8oFYie
QxBa0d/atBgAz0rDROexUL9BOfi3Eomd7NkaraPInbbKrZSF6EwqDO6Xgt8XeENr6ghp6SjfB7Vv
CseQQ2srG5mPbBvqWOyEkj8taZEh0kKeIfllaSbZL0Y9aogGDb19UUad3YBGTHF/psqZfqe3EWJo
S0r7w5AgJ3cU0UzrMuhoro9hbLlqp++gnFMpHcifcorOLi+ZCXUdkCxLCWA3U3m3JA2RgT/BwHa6
SqGBh0YGQrk82HBC5lQVFfq22pg8E6VP6RZkiVzFnZhekZsUb/1syO9jMctXRj3N1cbPUa47reyT
EFwOaVitCNSw2Q0ICaFlBub6JTSGdqAVNcM0Tq0G6ObolwDu0VksGDs2pjld5bPUoBXnzPpwOUPl
j+Dt5Sw+IEWs1lHnun6KB2AFjgGZHX10H60VkbRiBY3c2CF6Tm2K/r45O3MQqmKVVRliAUMtyvpl
kvx078922q3m0Gy2XRSARrP6NBOrCX2PvjHVHlG0bHQqEoAGxE5MCRmuSVkehJxplptHsOiAbBt4
WxA6QZCZgiSbN0Ud9ze1jQpgyyHZnkjoSTWFTPrZeilz+rJuLaKfhC6lMMiNVjuaRZgFrhTwb2w8
gy59bRWrqc/BtYQXpZHiUBDyOMobcuumaNVqMyaacuZdsPEpync5y8O3RE39Y9QU8zM6hhBxqmQY
j3naybw7WZRgO6RSWpCJ6H3lgc0gkj5wRU4FETojfCAcD5ba62C8ErXfUyEH/IaXpHvScW1C3xcT
/es4RO2QDTm7znmWns2OA483cpB6NZtAMuk0+c0B7YvZbjWmv3AVNm11l1eZcsMY0xqeflnq7twW
SbzyG1TRqJlt4hVGzYgeLGQHKCkzBq5TV7IaQFUiFGKVF2rZnbeitJVdJ5fDuO9FNEKcH0wk6D5Q
sHZnACJFOlrVFWxDXUH40eHpgMyYzrVxoLW04DfbEiGR7uEyYZKjfEBDH63bQCi5XCR7UPWRuarD
RqZ1iAZ4uoyHMBBXShbIL1JsInXw09C3NmlK88OdIxlKkm4gtLwClFjEZ5VWynhM9LrIPWS2OlIO
aWpvirmRZ4QpeeSDyMacfSsUKSTyOSSGdCdV0ejv6i7TDd+ZI0PpVEcQoWgQT5/hGXGIfI+aVQMS
FlDjYNQeYVEk7NGsGGQ35KkjJw21vNurYO/rB1OX25QM62QMgYQa1rA2eK8ks6EzmTZJQKAcYUAg
pIBlW0DeRISDQuXvexkUu5dAL6QXep70bWufd4V0PhpkT7Gy9jDwbLBJIVGw13GFhnSNuMYAdDyF
4V6Xk2HXEPV1jBBDEk412/HlTCFP2RAyQO8KgC8M4mEoyh+QZOcfKBFqGN1J/FQS+3Iehoby3eeD
/qGUgP3dobU5UDHpmLU3JLP5ag5Ddw94sJAdPreMdMvc72KafRRT0TmjR0d94BPVgBGBSLB+tItz
AxFH47Zzxoa3autmxRFshn5dMeV05LVpjg9gtuIBCBK+4mkuFLe3lwwW6tLxRQT4/041cjGdDU2p
PxTDsCjqx26C1YQey+0JTEBhXAUQnbRhwGMQtVRL10lWZySGITzl3F/PHP6UKBhRTc4kzq6VHj01
QXjjEgLjV92DbIxCw90hBMwcZeHVkr8Arqgjtfs+MocGyrmJ6NdpqfQhbkBBEzix7ScXYJu4H+Zj
WO56MDPMokJ94twFor1gQqEkmyZpv47JEHwyAj1DeGD7OegYo6zXUqfFj3lRjA86zDQykHzZeEFE
3B40KtisoICS0ZuqDezGaWxpGpLcTvvJbl6taEqu7aormDBET5uqhrOYkROkpySvkN85blht7Zw4
Cw4aDx0wdBi0QVvRXGwl+x0a1vTeA1t8V0QpMztlYg+Jnb5CltTNlZ5L2VmJJOGyycb2mFtVGnoa
lKND1OhVAlA8liunE4q6RXxXmmccBjTdzX2rvkhbjYYnEGq4siDP1c5T5hTogG/SZVdmDsOYfyaJ
lOBQk1+NYZwnbyxDUZxNusmJRouDdCuPPVpMLVbVg8X5/pAXaIrWKumcMW3K2JddKSjZc42xdYC0
lhsuHpCaBPEyl8gvGTJ5Off1R5sALW0VGHVCkZDeTOQomj7vsWcqndd0HQwaI7KEE5VpvO9EAJg6
g6GoIHrPgntWFDnZxnaiPJhmpRISBp14HTaLhgbhaCu8KSQZZKWZHQI0dcxxKed5bdy3Wi4jGWfn
dKzNECmypoXJAZdaiVNxILaqlyW5ccYgSS+Y1Dn92qJ/zSgXvLKbnV7SLi6eLJrBzELokDG6oCLk
V5q8apdv3kRyXJY4gwzDb68j0w/vmzG1fDfo2I45Ax4kmXT0JDnA9oTjSi6v8Th18XxOkK1erXXS
duxdabaK4dSD3ypb8jFRGZGjpzxUWV9cI5ErMhKb0pGiDeIdjwp3eY4vdoCKRQN9adNwknUQeWP+
6uJedVolVnbDPMcLKzY2dnOOodLtIg1xAbokShmMYXDPk9rLmtMRl7uxtJ65cVbZHsyyrgfroCSQ
FNnGqBzZI2SotYj1Hj2rspvvYWtIPXWuDs0ahQQ0p00Lzo5EOxK5zmy/iWLkhj7Y1Lye7dsJOQze
T8scDqgdw+9E7JUllRFgek6RqyExNdPwhsItDUi2YuuE/U/vbPdn7mMisvCmqxrKDcGAnyArYwUu
euoH+6i2oG8rcokunhwq4OlSOvK3rTK09zPUcA2IcufkWicdNaJwtDM8zLPiIu4AUjYkuIR6fdK3
SWWI+7iPOd8P9cQ/oNAb/6rXVH4D+mIbHf+EGQqC/6Alro0G8J82338PxB8OxDT6PjsQP7whEune
0l/q2z//zr/PxPY3SzaM5cgp4+ylwv2fM7GpfdPEcgylV/o7poveC/8c6uLyAiPhJPvPmVj+ZuDI
X4CZDGjLoAJi/s2h+DeBg6GDIITQqar6gur6WQD/0IiR2WOiGZ987+GKFcN5fYqc68i5Cpx96Oyv
3zb3u/fj6+7uw0O6/teR+xdwx9Ir/XAS10+vurSHPlwVupyvZz2GQ0A2DzeFc0Ae4hz5w8vbBVrS
5c9vm9Xj9+f9+cP+4vn+/e7+/PVmcL76HV/8jJOOv5ypozQn3HxRPCjySx3efH6fP5v5n93nSZdV
HUFJ6st9Fs7x4SZzCufp4fhw/vLG+u4c+fdT5szO4eXqdnv1dNgGzvbWud7e3m4v9re3F+5+dbG5
3W5ub3fLf1vtdqvzp7v9hbu727mPd3v37u786sbdvZ/f7Xc33vn5+xe/X1/aG5/8/tOet2XIhSl1
/P7Lp8vjze7s8unq6fx43GwO55fHwFld3F6sNruL1e3t1e3V+mr5ibubu5vzu9V+90XD2l6e1We/
5aR6Qzhagjzi57N8WYYNz/Ll5fB2HTgHUpF5jLdvh4hniYqI/woP0bndvB3eeLyHcRnN3/l/fi+d
68fQeX9+3L+/Pj7fhM7u+YbR9Xj9zui6uXt/eH/Ftcy/Hm7eHzCuOMebi4vH59fz97vQuXn94vlq
p23Qk+/gtFHNeRffg849eetL7+zSW/5z7Tir7Xq9cR3XWbn8wTnzzrzPB+bP3vRnD/OkE1qyRKaR
D16TO2QY3ry+n79cZdzvy+1b4NzueVa5c/G4e3i+ft5/8SaXr+qza5/0fttBBIk1cdOScVYZ3+EW
B8mS1MABr3MK+eHzW1X+NG5QAhgmqhqFmMeTFp6eyF1KzpmPZLG6jIaLDp1NRlBPL94rzE6sjk/z
+BxJ5GP1t6L/Lsgb62FPAfpN7ofxEHSHQIv2n/+qP867qIB0YF40KjlH8ZA+zIDkA+aySXY3M8Ph
BTSocxs5Ly/XzxfXz4/X+9c72Xl4/epzVv407X686MmjmMO6sugz+F5DAaHVv5sUyRPlfJzuLDtA
Du7TnjtX2qvP7/W0687yhxCDKDSgUSxp1skkSIRUF0hdxYkK1qrHDmemEZcNgTcRsPnj765l0qUV
gDzQfwjK0Kf6krof2rpoA3z/s9lfNsOkPfdiUG/rOMq+EEqc3tbPS9G9Zn2WURP8nK8+vMECIw1B
dmCNUwKM7/Q5aGN3knAdYa7L7j+/reWT+PjJLNfS6Yaj07FgsljLb/lwLbPo8k7UpumJttCv7EYn
5cqw0y8G5Z+uYvCdUMRA4YQq6NerwGQf8WLLpmeTZYGLzzQ3GPnsL+ae30bhcjPGAphErqUYsnZy
M6UeaZRn2GerzYitVGja9wE7oubmHOB2UUbHC9NsS5RFYukeEgH7R5wTtPavfs7/Nz3s58+wLYFB
iaYDg/TXuzW7sBJ4NkwvlmZSdmyOIANGWvcv3xxJU7BYLd1WZXqy9slOp9HDmr5ip3ldU0ebxJpV
pxjKcPO3V0Fmh6gKoy3YOks5+bCDIe6H0CCwAoeFDPgmV6kq2cEXb+63EY8YXFnCm+ADAW//CUv9
MAoNDq6x3lMyygfF3pGaQeh4q4WeEkThFy/np8rtlxF/cq2TScO2YYAoFteaakDlYXKbEehZNUvu
l7+NTcg1Uva9oJJcYRgL5vKMcbaSsF4qY3emGMOZmY4rfZyfIYN5YO3WMTUlR9OU+zH+y4kAZptN
WYjlBTAee/yThx8q9tCh/u88+Bq02i0qMjexQMZ3JlNQ7Vefv+o/vgRwVjp6fB1p7cmDQZYNSlvl
wWjQINetpR01C+NzFNdfaSt/mw6WVwBKE66VIQNwOxm6SWthSyw0bFNaht9HF/KFpGtfsaZOFDYc
PyACyAbHD+6FNuDyKz4MqsKn2TVWYvQiqzdXUJKGdTr06t6Y5h6WUfgVSfG3kYW8lxMV0ka0GgtW
9+S7h04is1KRj6Nc1Nf6VfeQX9ZH+1Xsx8hpv9fn8cN0Pe/D5/k9urZ3/orz9RcbIHVZ3D8O7tOf
cHLPwwhVJuXU7hUP2p18a16JffFubIKddjNQoLq2Oke6h0o1OdW2OdOutIP4Yqo/feqnv+BkDu5D
TYSIXUhTR5wOWOYMr/la1cl5rMz15wP2dBjxeWio6KkRIdVCSHUyYCUkCHLbtANAGcwoijXXd3WQ
y8cvrvKHywhdZkrA1G+yrpw8U2hUPpVEioEiJA0PdIAHf+dojSqtOYrmeY3vK9mF5T12rM3YCoQk
9yaJlWHpU4KxIOhY54DkjwSQd2StKeE5vKwzbOVeJl2qhQG3hCINdiItfrbDCZ/0Szs8KsrjSLPR
L7ckbW1m+VXlBcrSd1NLsYJTwSTSPolei7Z8Yr1eEzrzlUXhD/dNYxvpM7srxHI/m94fvx+sHYTM
cbtZMdv/l7Mz241b2bLtrxzcdx6wZxCoWw/JbNRLVkpu9EJYtsy+7/n1dwTtW6VMqZTlDRzgbG9v
O0QyGIxYa845nsckgACbpScWnXcGYQeHJp7VHyn+sTQ+1uwO8vVEK3nKIFzX/ScnLcYTsdPvD8Jn
maQ+W9Y2DleC0cbFo5jNsLbanJwnFE0rhCrxP7gU7heJcy6zhX84HIUgMMt39HhYJ2ljXFl01iVO
Qpx/PB2PD3ZMeqQQNisMSb2U2+X79+qpGAMDhxXpFmOSdLS6UnfvGnF7DZmi2xVBBGkGC/T1x4Me
H6yWQdHtyqRDKao8eqn9AO5Nhl5g3TeiuHDq+ntFM5ewolRRCICrKIlrcwivwO+0E9/r956dhuJH
QzPBDvxYtG7BNM+zJOeuWkaybmvFX0+DfUq0/t4orCUIyLlIeWw6uqsCl+BcK/0aqJizja20u9D4
xp/wgWjHi6O8j6YsvnE2w6RxHPqugKuqESgP65hk0VUOSNqrJj2464dJXCT+JPCijwTb27nOf2Jo
mwYw9jcXdJbZD5JOMpClk2YP5eBsiLM5kaW9bOZefz3kjwfOldMA5wEELUdzK9ARTnd8Ldea0QS6
5xNg82yNWnlbR4VcixJMz3afn82chjnGa0HzqRmxGXsq1uzEQ6CV//h44smJdfQTodyxVBqSbIXg
Cxw+l9rEjim0Dk3Y0JnIQw1SGnHcbdNuOPX6yr/qcChWBkdDwcMTYt9+9PpapQhKzeyxjEcCLZ6P
3wwVBaw9WwLiyzy6mg31LBz1eySP44nN/Jvr1FQ8LQiLbP5PTvTD62xrH6yJGiPTyfI5oMuY8l2o
YQrruwH0k7b5+La+mYfMc6JkUYlyUGJQ+Tq8WkRULbWNdFLLNVzx21Rpv5YGSkrfmZ7SpjrlzHiz
eCDcWqTOMvwVufXRbo8cunyshUMKZ+y0GyR//XXezd253Tb9feNEPR+YId2hOBLbjy/zzVq5jCx3
JNxe5vbRyKnidn3dQB2iW4ymSSmv6q4MPCRYT7VbnuVFHpx4jm/WEUZkC424DB0Yk+joxkZGg4nV
sVmoKhg95RSkq3aGGfbxdR09PqleN2w+yrwU5JnjVTt8fJnVaWnrzKQnarFlXGUiSpt7O7NHwyNn
0BW7IhyT8sQ34GiKMqhDlYuoZUYU0oh1OGhulbiEMXOuHRp8P6K0TXYZ3xziLa3Q+P7xBR7dRjmW
hQWfcgTfGtxER2P1HAt85EzZum0j7ZMfl75Uj5R/97CWUfAImGig2YJQADm8In+eWrQdBAsatZHs
Zi2Mv9f0Q//2vjEfyKvke+9YGqvY0asdjVVgFzP3zSpJ3ttmRpN/0dWpTEEsVs2J3ffxAYCih0ot
gA8ZswzzgziagNOsd2nVY36NkCuKc6c0qYTkgQEWGVYfuXTqFIEOXOVkENq35VDn3+aSJjlWfSJl
N6mWF5jNI8cJn7I6rZ8Vko/iF5Gj0y3SMB+I/MQ4FK7MCMremiRQu4EXpzdYVOPE/fSX04BtNzFU
DrtualRYlA4fkEIfHGeyL8hoIq9MzJQ4fC0ZTrxNR6sEyh5GoXAk3VbUp463oEFQVMgXUG71Q5Xf
66KLnipF9N+0yDRDAluxRNEtsx/+8tp4UIK+GPOPLpl2vKWqBjeCOsuDMubYRXehgg2MC//s41He
rBQGgBxO2Ghd8Zvob/akZD/2aKxTGu2VDlLVRIa/HjguCdRflfKkUViw/m63zRTUkCm4HMwwmLEe
Hk34lnsHhTcn9swS4LRinPdWNBYnXl7N4OG/+l4vw0BFYUfI9VFPOFojEg1VNjm52ZpgSfzuIgxu
UAAmnkqo4IU2iHJfpdjcgzAKtk03hhtQs+MK7cu4c6omOEMEoX35+G6/Wba4cnzF8n8yfVMc7SIz
QaBkFkvFO/ETZ1FsDduYtMYTV/7uKOxRNekk5jAjb8yrj/c4TlGWVYwSA53ZizAM7+BrVX+3715u
L0ujLJ0QPs6W6HAUhdS73KhlMHCkz5dRp3Q7krhOAYHeuxZ2O/pv+yt748NRkrCwlLQk700GDG3B
A+lrEg3+COz/twXZ39fClVDWYiBCCw5HmcmWJp3OSFmvtPRXYQCYbgKZwfPx43+zkPD48fLKaHuq
TRxmD4dhT9AorRwmbQrlk0JgLzEMc7XWsDrtqDkm506UnDq5vPksy0FNtsZUTTUu7egOzlGLl4T9
wFoI+KhaMqpn+JoUMrLr7OHj63v7sFhApNlbpxgpZ/nh9SWW1SClH8M1lWKOYRp+n6t4TpNy/fE4
by+JFRG/s8ZWHmjFcTV4aCZTbQqKzDlhV1/LgSMHxO0m0u2Na7W68fLxcG8fG35edqacpQFWsN84
vKxUq8mcItlsnUuGdc0qYW2nYXLzFRF55i6ZhuRM5dHu/nZYuVqYIDgpuQoKlYfDxlMeG8pErqOt
wuHd2Bqanp1VKcVt29UQQTXWLAkkz+oTVWX55h4unHLKMBsxyfLpW1rzr9ePWuvbUQ0VVsrBvwwL
JztPHGlKGifY4flU7ZQ0UW4qzYjXSIiHE9f99pNEPUnF/eVSkCHp4eijjmKlHtNU8T1HjWAK62Rd
Z9ss02KSejOD8nOpC9KoP77Z8hkeXzOFdJI24BsIXNWHN5vcxSIzbd/3fEsoG6VLKuDS8XhilLcT
l0tjtdE1g9IMU+pwFDdu44a6oO+NQM6HK6SGVAPbEBnMmtBCQro+vqg3w7GjJPeHrThj0Zo8WtaC
bjStTsyKZ4Jx3hFP9Dk1VJOocozHfzkS84SvwHI0ZdYcj0RH0jVqAAWk/I9wqO2UrKxeSz7J0MXt
x0MdnRblbozYAFpvGqc2B9bg4T20I/4VkW2OF+oOqmVXH/tPxB4q0bQidlUNrjnROuaujdsgc1f4
9/LxbzfsHDpkfYZSL38T8u3DnyBtzJpeVSpzrvkcKaVBXBngg/ZzUQnzbw86cizpG5DnOOlgOhxr
Uro4K4hk98K4Ky+6RCmudTM6dV58M1EYRSYJAI7hY8vifThKPOFgJRIe+1uhJtVGMRUkuQF1VtWr
tMA5VbJ7O5x8CxB96azdcnd9ONxo1vSs+YJ4pCX0lzG5tZ6fj9otRIhs8/FseXcoWayh+09BzTl6
40CDkzIytVyZUqkTaX+V+W2qFKvcVuj8T2ym3ywioFU5W/3XYEdTUyO8HVP/ZHrB0A/bUs/x2+Jh
OLE+vndJlML5ptOY57WTv/9qeWahmnSUqCY57Y6TenFbO/dB6IgroxZW+w/uH/kSgKRZrWS7+nCw
OcIIrXfcPzIfra3ZpqpMCFOuiGicT1zXm3XfonrAB8+2ZLGfvtzRUD70Wj1mKM3pmk/hTHAM8GPS
m8nLX2ONyE68xu88LaoVKhZ7nXwmQsQPx+uIPzeI8zY9kqWdhz5TgzPXyYr1xxPw3VFsE9kBkUi8
Xkc3sNHcssAlbXpRZEINj1P9POvi+K8Pwtw76u+04qlSc7w/vJYxbHUw1CnTnMQMOL55uNOGeTox
Gd55QmCTqPKw+Boa38rDUfir58YkusXDgOf85AmWm84OEPJUxFCv9LzpT9w8+QgOvsrEBjHH6ZXQ
6KYafjQgcc81rJ0cfYYiKd/q3OB/G6hAvlDoplX58aOS3/jj0RBKqDKBRCYkHa3rUZ86VhUwmjUa
rmfHYRuTzzG418FQxuvadm/7QQ1OFGQ4+sqrOBhXkAqCQxXdLZstIqsOb2vbk8c8Y56if1+1D6Xm
V8NZa0TtFXIeo1nrpVUVq1xvlG9GXqTXWP8Gau9TKdHic+xsEzevwXcWbXQfxAah4hjsR8RmsYmI
vbYEZhEjyPYJqAIDGBBB5yQT1Ea6ZRvXll5P9tze51WwVnjfiktRKmntBYLQ51Vp2zjOO2XUH/XK
ar6RyTtHnhaUpB0RpKdvA2f2UdK0pvnD5A9fJ6U5C8JNnZhQVeG44dqEekFHsnNI7wVFPT1kZNOf
16FUWBS4ci5UwAgvruJqRP4afrtLKj++siIsDDt+7QZe2FjxLVKWLPeCakjParTowaat8JwUJsWs
VUc4e7NCol9cNWWN3SWMKsXZTrWjV6s4joNvIIdK0okDLFqrRo2Ny8lWpxRAJziJddTDV/BQxRdf
krDHyU1wa/fAgTD51vUttJWMzyNIHIXM6a4oYcMkE5/7FRWp6Kuli2ZeUUEspq02j83PQFOwelhD
kzyADjCm8zxvxZdamfNPKJoI5c3IX3/ojSL6MjZpG112JRGfgD4cUIoVedlnaTAnBG1rJSYE3W8h
VJCLp9xZzRx/DTTKTV4bFqLbVDhjaQXE0tupCLwqK14WLI+NnVU7pw3gIeIBHKS9NsBFYs4lYet6
WZMCG5rGgLkkjL5NGtG8hlIp+CmaUbfOlUTwHnfoH14atF9X7IW5aVNTF2AOq7Fe+eocXCkBnIGN
ETvie6yaqU5OewAnq+X8iVcfPxzmYzNtnx08xCGXnJhf+nqqvw9TY10T12o/VXS2ncsCw+CAF8up
7hK9G+Auu3avrYhibe4DXxkCTzd9ePN6M5Uj2YGOr60KYC0xDs0+E5u+KY1zQAYhUdzsoOmlqwbJ
r0HCYB4Ru8Z505XZc6KP6Z0Lqf1nF6bulxCbyujNFHgvg7LOnrTSbL7QSVMeo0ozfwQ5ArSVPxeC
uFCKftXGcYgBDiOTjZgd9ea0MbvcpN1OIPvo5WGv3rYuHjuvsQztQbTguXBquO1dA9DF8djgCXtb
aUXDkTG000uDCfQrxCvnr8dAaVScqD4ZCnZiBPueFf6hn1wi7YXayZzDbupW6TQSHZyaoh28EEfP
BkeRlW05PQbxtqA7iumrD+evKaXmYUsUS7Nz9UmRWtMEqzlEFqI7B9OcP2dpX10GnCajjWKUpD86
PV4sRxud5Mx2+2pTG6NF8jt7N6IyXH+CORTU7r0SugS4q5STvlBNmq1t3hvKdYUh7EnJ47E9R7uQ
XwKjLaP1ZBvtp0iI1NxCYAzOk7mK4zWtQIIZx1Ttkq2Cuqc/H3R2FNu5mdNrcE3WS2qL8R5f7GyT
iNLXpOZyCxoAW22trnV9Th+USoSfld40b/Wh0Xkpp6wPkJFkre21aSSeZm2sbjLctaDk0ywgDrUb
YR9ntZZd9MY4Ol7ZQLzZRPjUBBkdoxOvWtuv61VU9HkMiKLPETuyD+HeWb313M/BAPI1nsfPfIRs
Z9c1U0/Siabk41ZTdGte6Xo25ttRJPGdjq8K9Cj+1odO63E9lsYU4pdq6+6mmWGp8UCaPPFK3QlM
L0kUYpVNXnrNG8qZnumQVZqKa6itLx01DH5GrSWylUNMyLeuaZq72SiDT0WeK086B3HIHxKbUY1p
RwVOy9I1Eych5j8lx8eLTD9/iaLKxA5ZzGl4W6moYek3TdM+zjL0IC0Rnz/KISJPlqmFm41NeQ+l
LJQApJAYHtBH/We97ZqLgJj1dBU3Y/xgVo39nQ18RXpMlw03dP+1X/6Y5bdK7JJKLaap+D6QFO6s
uqQxnt2sKMezjlNnuUqwmz+FaYU1FI+6swtGjt3ryKiK7KKNou6H4ZsEF5SzMj6jVRrVrcv9vrZi
8nC5dRmz1kZNvcXfrYFyGWv+Ti1QMGoJxR2SnZ5F/acw9pVPdGWV75M6DzeyOfA0FD7sh5ak5c9g
iGDGuFkE6g72R2hsx2ikPhpaI10Qc67oNaZJaF4Y0AZ+sJnCwTp2TDZb5P1ejWLzB8ZZvgjjMJD2
Asij+h7Y/cTSGAMs8Yjt1Pk056mEBzVhjmcOVobH+dj/XP32Ns6/nY5tm2QQJ1o/2xRTY+TrckzJ
d0ow7t3VZtP+7PGqno/SQRnWiZ96Xc6DY75Jk2VZ6+0DHzb72Q0NTJg1+d6fgx5nZrmYNA2+RLnn
SO+mMtb2k7sYOoOkrPGcLkZPy1D6Jy3BPomfXzpBexNTKAqE9IrQf6yiIcyadjWR6sTdWeykHeHZ
j8liMnVbBcMpiQSYT9WKlc/TyZ/6nC721NLnJyX3X9pWgV1gYS0XOyuJ0ZW1UkcM7euJzay+ne2g
INvambHCzonGqG7Uk2FsEucDY1raZ30xW9OZrXSYahXEfJtACYm08hfzrbIYcf3BDwhrlf5cY7Hq
1iIsil01Zfh4zcXTa0h7b7M4fdsgdOt1lxPqS6audANPizPYXFzCeeV2j6O0Djf0hWuyboRmcFsa
d/RcaTROh1z/UknzsdlP8ROVqfpWabAmj9KkrIRaAIpu8S6jePe1Hd/9+LrKFdzNZVwmyqqWxmd/
8UDrehdNWx8SJS7RyI5J4C/L5CGhQ6uu+xpAOjuBISEC28Rg3RGK81y2WoEHNKljEtOrUbDoYMtW
URVjV2wBzu3spB+Yh03gI2lcHN3otDRfrCM2fDi0Kaa30Q/dTUwHCl6VKNukL4rim8v5K1orfF+K
tYridh9ZRuASpBBglZ5CkDH4Obn3O3hwwcsgyMnZxjMJBVuly7KvbDtxNHFASOdd0ya8MRqGd+3K
8WUa50jeA69dJddDMnvCaTMaZqkwm0X9I+4ttdvSYyTVmc9SB7cxiyesNFGmxBc9FVhzPcJTVWSQ
VZY5FCaa1LqgkNhw0SBO4suuCaIMsywci7DzQNGU7r0gGhwG29DmzteR0P4HJxlhUVI+rZNgTaCD
HZzT41Dmz6B5Kvu2pec2n5c5UKoLQtrRgSZRx+4Ck67Q00sltQtl03VFG+7GXp2ST6ER9hdBjF1/
HRhYYy969tr6BQC9pP1phmwycc3XSkK4AC3MdNMVWTd5edfG027oRIQCkCaZ628UNVKDddgDQ7ow
E1wq33Bll/54RqOlKqEGGMC+LpDfZM1VrU1s/FhOzG6fsr/pLsc+nMxPRst3UpUETb3e8Hcb8XYq
gsF9nLMUsRlxjsI9G1gizHuDLY/vDfToYqggQZ09ikFPMIZqjpoEX5xOEMDZOpFQv5LG38Skvedd
Cj+hsTgy8F9a4rwxq57AjSwEXqkFKIZWSZkRbQHhMAYIoyegH9ikZSoHxK63tpHD53JH2vOQPGgV
D+6qm7PQvnCipu53cdH66nqqsAo/aloyz3cwGWytPA8IrUeQRz69iBwSm5ywfyFeO4d9GpVDvq0I
IVERhreh8tkB4ZfeVoiLs42DzxcMHHkKvoq7dzLcbd8BAXxqS/rfGXsiji2a55hdG3rWFNTY9M1s
2gQd4oMHERgE3KW5byi7sLYn5Trq3dKssD4T0E7QSVF8bTpoe+wSQi3ZGv5cs9OzLXkgawjWXxnl
GDAwjy86L8tOYTsF0r7SyFqJ2+amVGEqykOElVbbvsj6+ZJQMWH/csn+SDcG6Rn6dxtTtrgu7Kzt
70sBrWTXQs+Tu8am6j/jpXDk53/I0unLpLU96BrH6fz6FuwTJXtwenFRe3ka1hz53Khof4ICStiq
tbT6qUhY4U0Ro9zz8sJIz4s+6udzPVYsvNq91hCPFypVnm4jglnjKxcMZYOxJXb6O00dCxLobLP7
5kj8xK0B91CsjLpWu58YOax8I6y+/zLGOvkIOJnNam0KCVgNUhzONIk0MPJTZBfwVBEEb8AzDPmu
q0JNx/rcknlPCIVVq9t5rEenXWnRKMINdMWqZEtXzb3zCwaY5t+MhBJa236ajUcCPaIBKz/7m20H
HCi4z/TMMSAuwn24RB2AxYIEFkhYrmLGkCequNcfWh5iDnNsggft+3GuPmtuatpnBMkNBglDbesU
u7kaC/IJGqHVq8lq2uw6iYUfXc+Vj3poUvUESpJCBtOeWv5YfesUmCmXFjTa9nEwizy2iW3g/LYi
1abWdi4a/QisSMI6F+GSVrbtUJe/fGskOMmZQcX4St055/ZkgcZSA2ijMFOG4N51QxL4ApPmnVep
BtDfQKmSwovKABdbR837gpas0XoufEZmmsO0u2tyGjewlEfOrKWI8H2r+eDb685md8S/4RLPZXi3
xSkjgFoUurHNJoNoB6CTZEj2zyOcBfcuQfXnP0ezlocXMSdLcdn0k0i+jAlFjcsoVqf8KjQa3brp
+cHnG8XUh+E6I1CR06eb1l1OrEIIY8QMUW2elerI/G8GggPvwsxygIeMMdgP9nYAwT5bHcEzT9CG
x5doHCwrPwOs5Yp7QXqB7xEuKUC6SbqbI2pSHShQWmJ67IjFq34BVjbgwUUETmh3tppmn8FYgowb
O9W/M8ucs3okmXJdCRhzyw2LfwW8Uu6GlAYBwDAfyxrkRwtni0sXlykpIe2lW6sc31PDNS/8MQZo
l4xWd2VbtcWr0OQCmrwVgr9DqqH/agcNWRcFBr4MTVJWP+A5g80zGgh6sYOSjrdHgvUKOwGylzRF
EG75+1DZweayvnLELebdLOl8BJuF8yabhJl5opIAP9NqzavpN9aPCL5m10i/04oDSAr6T+HlQTQC
ynpT9wl0wDre9fB4yh3ZxP1V0WkCqI9ECPJtJodyhqLQbEj5qhRYOnFyCUiZFHIwusmwifSy2mhV
rz4bC4ewiOV7XqsVSQIidlxQ8GTVrCMsWw88EaoIbBv8+zZMqdeFluQcxtXU/yCcy/45LhxEpR/n
+3KhI/JTV9dObThM2Fm3vrQLSRGyS3deLXzFVqIWwQlAXayiHgIjZ8ocGqOiliAAooXT6Etko/Mb
32gsLEfFtpLvlgQ86q4/zJ67cB8tiYCkQlJpGzMGDJkujMhs4UUOWtl9nhUjRXQ7IO5dDwjovkEb
IfvBHiRzcoqSpiKDo1R/VSMhU5tRo2fhTYOkVcaKRtlVqePyhQcHz3KalKL3sJoFT8JKFQoDC/0S
0338VVuYmI7e8vGE7pM/FQs1s+wVSVaWMM3hN1gzWSibrdXp2mYCwBiS7lXOndc0uaat+rHXuMVj
Y1LBzovy2THiIiOW1A83bjdmL40eQeXpi+6rNki6Z8R5nR8Y/hJgMI4Mj/j4IISKhmLoGoINM9cd
7ehBXXiibUvUHlix/leYU+DxpoU76sI8+VkDSg+9VIJJDX9EwWizM6Z6ubBLKUZ2l5MJ0FSBIQyS
wXW6B00CT8eE8FJPWzioxEu5s2ctfFQdjEy+hmxY/MwXgmotYapEAZN72eVs+gEJAcJgF29OxSaU
GFb/D5PVZb9hRuiOBXm4nUS3wtUgQ2xciK6BIemuLCwSeyChr+QU1YVn+gosWLoKhL0ocCA5lBJe
OcPVU1hsYSWpNYxAyZQNzAG+LKWkofawJMGdjSSCFtQx63m/kGmThVLrEvh8x2aI3SxZJtDc2Bw2
LwQ0MbJZZEHmRQv11gQiG6BZlDTcxBwUsbKzKLY3delHvwirh51ridj6Oi5EXR/WHS970g2QdguN
AnFV9XV40y80Xn8h80YLpbddiL1JXersuyTIl70iaR1h1gvNi9Vm/mIakvrrLATgiEWPQ2bbVd06
wNQlZHXJeQk6fwg9Gu2ZfuZa9FIvzRq+0yYKQA1PC3XYWQjErdmG7Cpao2lXCc21AYMKYTheSKWF
ioxlpvtSTafsRpGYGHg0oI6ZjFCPBZ9cgvo4FO2MUHKR+8pulY2g0J+zcEh28hhIjrJTlDCVB7co
5w0MIVjLHRwgjjsLgzloJY85XtjMlNUBGYmF2dwBHg3ZwRbajVtnukp0cltDk1lozx2ttBzodQ0F
2lmI0MVCh1Z8SYruJDS6i1r40RkQERRaIgjugSuOexfSNGUomNP89Wgaq4VFXbh1CnSmk4xqtZe8
6nJhV+sLx1qvzB5AXTLb6qa3puhX1lfEPkH3NMLzFIMdIC9OK/24rwlL7LweKRxlo8ZwbnzBCcZD
Fqi+iMwnSq6UqO1yoW4bUOAl0UDSuMmL6u/bzjEeeT3q1qvpEl8ldaFZq0zivLG1UsdYGN9FpKib
YiF/a0PE60PV6zFeyOBRDCTcX3jh7sIODxeOePObKa6NEHpHQk/piSzcca1wYJDXC49cpD6lXaol
yr5eiOWOWqg/ND+yQa5RmQnP54VvHtH9ECtdYs/HhYBO0xeYoBZ0E3EHEpIeE008X2YDG3KPwy80
dVKjIatPhCex2xEA10Up2euC/RR0QhR7bXBPYyPM7mpOGzeRw+5/7ZgKlSKyn36URGIFXtZW6S/S
r+YHiy7VvOrIUSLJtYrSK3g0RDhroymt9lb4lYoexuakq/MzxxdWxAeNm0xNaWpux66TELV8YoOk
jmFyCTsAOGgmbLa95EBesHLOX0lyI/9nDkqs0uzxhn5HSRVI3ghEalWMbk3hSiEI7beW8q+ScG7L
l3zf1i8v7fX38j/kH/1RlFMdBWH7n/9x8Kvb/qVGHPTyL/7D5l/bLv/5vY2K/PjPHPwVzX8uvx28
FOvv7feDXwAKIY/9U/dST/c0A9Lfw/35L/+3v/kn8uYBwPP//T8/sJOTl0zSAz/W6+R2jp2vmnny
J/nz526+Z/y5m5fhX9739OVnkUff3/y534k4iEX+rQoXVww0HpvUV/pwvxPfNUv8G3EX0nUS3FlC
BL/zJ/Bd0cS/iYflDK7T8xQaEa7/FYij6Pq/HZRSuHVoIyN4Q/K+3HDuwN3vBh83738UIR42O6UX
3HVU07bZp6ImI8r2sA1YCFo2NMv8+6x8HsizVr+ExQkDz2GH888QXCc/MVIFOriHQ3CmgAtrjv49
AQKbuPzKmXBjut+14KHlA/rqAfy5vNdJO9phW/P3YLqUHppSoY3W43AwP3IHVxiacj+QluxNN24F
hW+HdUai8syzHAzeiSHfuzwdN7Rqo68kh+GogavGLVWNwlTuu1/FU/Fo7kOCXU8NctgE/31ZMv9Q
WkaIHDaPBrFKKoBQqPz7krTJnkN2RrUPztl2Zj/x8S1853rw8KEUJmkRz7V7NJSP/pGDjM12Ws0J
CHss0682pSBkpCs7OiXKORQqLNflqrZNyoPpaJhlj8wOjkzxpv8c7aGIbuyaE/0pRfbxBKeTz+yG
IiptlrxLR7MPMAEHK4ide+ICr4R+owbAc2DufnzTDvVh8E6ORjnqppsV6sApmIO932+IyLWNL/6t
ve0FB7r8hL7u+JbJoXDxCHSDDtyhY3GWRtYwIcNBuG/KvqaZQ/0Sl9vHl3NkCfx9PYgSUAwKZHxv
ZDHjYGC3L7NwX/8UlBrYwUOvyc/H5+Jcfw45rVNC4dD4Bc8FjMjB3X48/vF0X65RwmxY5CwLi8/h
W6yjbssRl4T7Pn2czGofDsVZoSU/hqo88eAWlfV/6yD+XOmroY4WjKaNYkcbqnDv0gkIV869us1u
q61+NV5nJ4yW7z65V0MdTUXqjZaTRQxFuw8twuwF7Sl39PHLy40D3WbZ+GzIg2H9O7xxBABrHUUP
rkalQTlZl1ZEAUvIHrl2JhmBHz+nty+XfD5S9c8CSNjbkRy/of9SToYe7MdQ3yQui2u7do313w/C
e4t5g68ha6xc8l9JzzqibVz2mtG+CJNfin4GIu0xGoYTU/7tw4GwQi67DNIhvO7YaAmCFWVFqIf7
qrXoNsIfoeXtK6eCPt4dBtEqOwJ0bW8+huo4cVQUVrjnZLcif1rIk8Pf+TblnOZayKdga4FFwnaO
7hgBqHHf2wGr6lBvuvQmTKO7Pox3Hz+Xdy6FTj9KNgO9NPuQow8FNjt7Jswr2mtA3HvoqDVb4RNP
RX+7EqD8ejXI0aW0VVaOrmCQ9fXtg3FGqqf7pb811sgdz57v72ZvWqvrYl1emJdITIq9fjmtPv2D
62SnpaqQtVz2XofzL6ntIgwhq++B9warNilugvyU4vHde/lqjKP3NmzSyPXpbe+pVJ6JadzUw1/5
n5Y5gar9v6/COLyKKSarKWzLaD+0ot6EVodrvY7X/+RWUXfAtmaz0h2tcJB0ioE2d7QnIfQMlABs
l79Su/7/y/jvEY4+tFDgi4ziMCOwwDUqOq1T5p+jqLK3QxzvSZyOfms0Rvt6q+/Grb2b1+TscQ5c
Ry+om5z76PHuh7Mb1jekYjwP5GzfC+9UYMm7E4JOikrCBcSUY1+rFdIsrdU52lOuP0eatQ6U4sTi
fWKI5cv4al2l6F4oIYn8e/dWiGjX5KeAlvrbXREvL/x2cIwqy7d29G0FT+jE/mDw8j6n625H9X3b
7JDrXVs3/oOz+fHt4sxZ8xzt+/Q62epnxbbehZtp9fMfzMpXP8bRrKSnS5M20aK9sPc5yh47sk7M
+yOD658582qIo2mZatpMzrwT7cG97PyL6aVJUMp5c7sKNo5nr6Z1vgGquqPIC+klE6viNtjGJxbL
dx+oJcWkWFPZuR1d59zGimxaRPvArujzVtl3Ra/8l49v5rsLskMaAE4rxODHToi27EL28Xa0j4ob
er1eqlxOnUHH5k/c7v94Mn33al4NdDR5tBxpDdYnntoUeYYA9nNyiHcnqI6xQ0YymWS9HC2KY0i3
3eDLuL9+zi7SrXapfQkQS505m2oND9LL1rkHzGfTXQZrdDCrbvVpOAsv1Muzf/CNYUMv6LojRjeP
j62wgNkTzFm8N4vmxoizmxF8/McPzpI37HCnSxikhneSm4qMbrkZr953u0BTEDtJsw/y3nlp8B/u
NSR0xDsbRjN4ljmM3/rKmn+V45B+nWar/U7+dPpYAjC/tg0iJiIUnRe1MSGXqScFDlgR9/4PMVYV
q+OMlwmzcAuyyY9BbATa9KO3ITau7DINr4EsUkWcMDzOVA1ZFyCK9oA8yGs3H1K0HzS5UiX/ZOeW
eq3bPr+26hlJNJHqRUXJtxQJBPQJppvrNiMYAHyfNz6uLeBlxmzez1UWXotGsbXVPIrR2IytlRQk
ytd0cvWh97NVVOug6UxwVemKboXlIxf1ER+hOiy+ToL2Mv+Io2kVZ8pETtTYiF8fP4Q39QlsBsSs
SDU7NQMMuXLWv3oIk2NHlY+8+6Fr3MBdtyijaW+7folEOO36h25KpmhdhU0Jy6Tj7OoRqw2KZh7q
BPTd5HefP/6J3pwYCGqmOCUclRcag8zRopHldCajiCaVbvk3U3lfmNYvN52gWt/wdTqhO3/zTiNE
53iiWTiZ2B0ci87nKEpCdMEqg6krh0asUp9Ynky5UzqY5bpGOQGjG1USF2vC0Q1WS0DdWWFGD8ig
mTFTm5bf4EoYPwl9biU7O1fvFYNQnRWC+1pDrGxhryRV/hd64eCucys2eTo6onpF4nlaP3ZB38Re
NJrOZ7/1OfviSCt++kLP7pRxLH+1dLR/6s3cPU2ZPrgr3+/JzW/pqo9e1gk6merc5ZhuYytBZupa
NPQKQ5tWjTYGl4GlZ59E4o6PIhSQc5y4igCvh0aebmgS6PmqTsr8OqhzkjbTTEus3RhxMF91bBlP
ZaIsx8PDm0ct0uYsB655qTEezk5HqZqwrfroQRHldA0QwlypWld7IM0KZFFD2j7ZTqNcCB8lHBwi
4z7Igx/BgFM0dO3ixAFDP/SE8lVlacYYKY9KlkMQ59Hx0ikLt6uqAmGamuCdyrQAr7QvzhRCYjYF
Da1LEsgTT6af7OuyRPlJCuGjQWINfWmzg0NSif6mtvzxwm9K1SPzRNm7qBa2rkhyCoODs/d9LAkg
eq8N//8xdx7djSPpmv4rc2aPHnizuBsANPJMiVSaDU46wfuA/fXzQFV1WiTV4uSdzT3dpxedVRmM
QJjPvEbt1vJYK+tsMqZr7sjSb4duvoOh4fgRvhEuPRHt0q28ZEnHS26Zi5qijcAk5NNTEs0gZHDO
QpH3MGmWa6nUxUtv9xg2giJTb7AD1L/mFRAZTYGC4JaZ0D8N2pT020YWxUNI+r0vbEDunTkj5JcW
0TMvnbIHuq7htREq5uSBpax2AhNMzZsIUrTeq/pS2U/JUH8yYuh9mLd0KRzGRonprQT4RXROaP9W
NGv8AoynsVwKMvHvHsejyjPtqMPLRarr7EEC9Fd7sSyNmcsZCH9XQel8lsCS7qK2M3FlAu0i3D63
0i9YHtU/p1EKhsWNQX6uqak+DRIqYdjcYUrZmw6WVllq0Vz9+I47L/Jw6yIYQCBNHVpjex/v674N
smocE2ef4mm9bsEzrOpOpu8u1Y501zUWyO46kG4w85nvWo13oGpz5/PHv+Ls8sPsTaOOgWSICbvt
VHEIf+Yq6PQ+3bdd4mx5rgwfhKC1+3iUV8nf4w2F7qBKQEOdkP89zcHkUIklI86LfQD6EphWZ94G
CRpiVShvUybt5bSRptDcBGoseLbF+DDkmKzE7RTEbjQYu5Zzt/74V70z94XwBqkcCZ0lnz/+AEgU
R0auDcW+wANr3aDqu5rnfL7wnc/jObomyOxye1Fa4ak5SdXztFUw5qnKfZY37U1kysG9LYXm1l6S
9mpKn0RZ57eQS/XVkC1uYRL2EzlgZa/Tx3Q1dfhw1hpt/zGDxDMEcr5VZEnz5zx9tFukFbthzLe4
iBjbDrrbtpf66kYYNcZQSdp6wF+UFZFGjO2Gll2I7s/Ct2VuvNKIi9A14qo4XkKoUUZttXW5H+ow
9OEESOA7QA3g7HZJXvfs3mUoFo+SHruInsbJvStmtqkOFmhvmyK5cQLAAlYlOyClNIraWWF5OM3C
NFICh9bp1Fz94WZZhsfN2ALtRaXMOInKTTMrcZ4S1Z7AVPJGcwzu5SjuLrSlToRReV0YhvbGEo1A
wKc7d7ygVRXLbeWIeg+8JfLo5Tqxm85iXqW1GS2YfrEGjSI/hnlg8qord40GwrRXdGmrZtl0DaY2
d6sxVa4zAbxtTmPrJZYcQA4A99yCKBpUVp4jcQSWbg34/BKx/yx0I7Nmo1PjW2h80GWPJ7BImElF
3Nd7oEazpxigDigkhECwjSdR0SZXJXFh0c4y+tchF6lHhrWtU0dx+LgRb/Vc71OkcV2kV4KtLWZt
NSgjayR1EJiqmHQ3xYj4403x3mThikMJtpAy4KE8nqwA56CG9dzsnRQvSzsQGOm285yt9Kao/FQG
lVzaeMd+POrZvcV8sWunN6Wjqc/TcTyq3OS63Cpas09aFKimMQ6QO4yMC/fW+dEmnSb9RDZbI3I9
pbgqXaiLis21D0H4+dYY/RBiifyHNPA/ns/5KkKlZU42jxB54KmqCEjkvjIjQ9vDOJVIpJIAbFM7
byYpN3FHshC6kbTwwqY5EUVaThpblEIQ3W8FLt7pRlVDVATNoZT2CYpLK10yrtoeMz88iHxTDNcC
IKcSdftGrdcisEE798ajCPQKjFW0+ngBzj8o2TVFcbQ+qEohbnD8QRsNRA9yHtI+EjS2lMR6wS37
Ev162YtHT/CiRQdXGcAZsp10644HQe8ib0WUhIfGArOBhyM+D2oY+9oCH+2TINx8PKnzuJ345hUS
QHSjyTQ6jwe0J92WZANCeRub38pa24RBk7qJHn0agycDvF1L1akYsG4sUgXKEZ5vaX3hqJxPGgQR
BxT5D9Tf0QY//g2UpUgzEUbea4WDt5k6zdcT4QldgXICZ2/JF16Jd1PphXVOlgcIAjLj8YB5wfPF
a2nvAQZNCg4Iqvq1AEuxa9UZ2ZaGls6jPs3IyuFJacDwUMshWgdxpv+CRKT9cTmVVxmMOVI9CDIb
CJ+c/Bx4Y71lVM7eHPFQh/SG2lGmvHz8pU8capajRDMbqwLKb3SAeZuPR5kaucHIRM8PGJD1ZOl9
zr6yE7GF6aQAbsx6cSVDmkGLRO/0wUtra4L92xYlvVRQf2AS7f6HXCGRBiI6GkPf1gcM89DTotdF
uvogZ0DbyZDTLzhjWqVrdBU1bmg4oeSGZmDvSMiKz1XUgBqmN9I4/qCOrT8ZY7pLSEQe1LmAOCmy
qSPpleL+Su0S2DdZGkiQqlRg/kncOl8RdNAGF4EQhExLA96VL6W19Kg3s3oonTmnxoQhn4QXWoBT
YRdUHVpIuIC26zaJtcmtUsd5mNQaTi1nELRrVJWPmVzLvz5e8nf2mYVqO5tJY7Ox6CdLHmm92fa1
qA4hPhHr2pErcMOalIELtFG/TZzcM4Ks3FpJcm30U78OoVsdajjUF07YcoKOrxU8pUEFLX1KG+WF
0yC6rnKrUqrkIFtZCJk8xJBeN5tLl8lZRvpqXU3yQEwBzOA0LpKNVlbg/SWHIbSwCY1l+ya0wOZb
Cjp2hh6k28DG4xPxtehR6dD+ZaO1/seLfn6ZoHqL9gfCHFQizgQjyyAz9bk044PsNM4dzezxMIyN
fJ+Xzl6bRoizfzweNXOUp2weKnI07fhYVSpW6+U8xoc8VSRfisJ+O+O+6Y6GPK4hol3qxp0DLHiH
ZZtEiKtygXGd3Bak9dLYxnzLsczFdmoF0gatHq44/+C2C+QEpnng8Dml6Y6LlHoZ2JovBT1+qzZ4
09GKiyc8uturKAwjPyFpuNAwPA/1ll/IPU4mtYiBnSwJjq1RRzUsOUA/ce6MxgFOxfAeoZ6+FXgt
eljZ1ocivliWf2ef02VF7npJlkHOnVzscm3UiTbbyYEyVbQdCDLXVBMvNfzfeTRRurSpg5MBEHed
dqfMSB713jYBE1iUrkxZKGu6pNPaoCi7CbtYW1e9pblpaja3k9Gl10aYWH4RyZo/gNy4sOOXD35y
uKkLA96g/A/mxjq5ZWplrBv8xtNDnDsPoNZfTLvcm0EIbja5b8v+x8cb/jzkJA7UAcFi1GKYZ817
m0KIFZdlehhmo7oxYX88YgrwhbKlcmFi58kk8EdSV4x8gK/xWB8fLRQhjDxv1eJgzM63NJQFkghW
dp8MkAMbpR1WgMGHq1woLZYYsXkh3ntnnmQM1AJQjwEQb57sJbuzyzil04kbsSVf5w1lv0o20VbI
jUvYQ3R8zr6hg3w1ZXSgKnTaT51RzEotk9kJmkPFEcWipcejXrZr3dXKpMVuVpdS/MgLbfgGtViT
AUpThnRr3Eu/o7GSdDdWkGX5BrS0mvvVXMH2VqvSeFLsOtxNijSHK1Ob1bVmlhmtinho9oMqlSuQ
zZG2kvQiuzdjvoSvNqb8XekH/SUBL73tlarRr00cSL+PaSAqOCwWOa2VUw1zCwtSEmeZiMAPGzv+
6pRoP2ysAezfQFb8w8agl2ZIF+u7sZv0H+gfwlifOKCr3IR8hwSCNdxqVeEMS6AxPeLO3U1uT4r/
6CAnuM9IMzq4WEF9aEN5cguOox8tOLZrGb68cA2m1rq1biBxoBkVqgr9kFlPbWlA1DE6w15HSRuh
DgD7VLtDqgFjDfwUs+1U8RnwoeYTuxEVvCur69TrkOomJtpS8EICnA7U7jsZmmgt9V+wCKfnNBvp
QortMLpOU2uEKFGU/D8ykBmoafICLZC7OZI3eNdDaQ5h3naePCFngR3wFBFgloO1cSSaTXwFWgKJ
kk7zQxOm0tfaFrLA71rpu0UzQ3NcGk2T7Q9lotJdMbTawN62jRAdqTMd4rUUpyuzCKrPsxGY6mqC
cML1znczd1Jd0iOpUKhS3cKRO7DhTpUWfqtFZuCniHogj943xWdualH6HXojFrbwiiRWJbUo2xVD
Pd0ERej8gO1q/QjQMribpjCS+Yua0lwZUoiIpTzkM4SFQg0gYOlGfBU7HSyRPtfjA2+ECjs/wzEc
Immv3TsElwXaECW5KRuj+JrNXbIWJRVqXN9bFCMd4xoFpXg/O4rwQkR2fXWG4+6NESRJX8UQncMn
Vw8mZHIsiKn+F35cWmnjzXkTPzq09J5UGe92vzDn8DqaEeEC6jR9Tyihmh68ytzeJlh24fGAX2zi
gulX1q1S5L9tIw8SdC/kcN84qPgg6RJGnwQH72uXBtbXqrPrnSSm7HfXZdlto5sI+OGaXt6Mcq06
OPS14Y9atOFnWpaS6dtVIe9mQM3lovR50Ac93SgZ8iM+9DEqO+Rd+bNV6t1NbU7RBs501LkQECOU
CGcZp/q6rabnciKbZ4kgZnhNpCO+EaqFeY3aCn2ckbjmc9JW9WOZqvK3um0QwJjmuHmsm8ZqEVgg
SHfnoDfuHBFDuUjsOVpXuikVK/RCVs0k0sOEgsZ9pcSD5EpFKKqHWJkV9ICAljECFsrfCsk2H0I8
hn8Usdlx9iW09q8zDOX50GhMFbb5JaAbDh3SkHCKt6R5/EYXlZx9tsfKHcwQ4c0mQ+qFUpZS1nC+
0t50w7GcftW2I256aLdbux1YhgkaUNrCdR/6WL5NB9n8FTV2UQAb7bTPsjYPD3wOdl5I0c1YjVLf
QlcIS+0ZVYih9R25dGwvzsxuP8NKomw/wBf0WuRufo1Kqjx0tpP9ClWnhPpkVtWTE2bWXg7a+QdM
EZ0uG5pXHlyKbDOFVrgKda2gRFtX80tvQBbMpfs+ca4cOZ+2qR60v0x6Fb6ep3T+QAN8DvXUrD02
tlq6GpZTd1JIZgN+PKiv81QXMukdbEVX2ApqAXCz4b6qNuo6al8HO6K14QkZoek5V+rp2imI1l0J
7ivhJPU5ykhRPf1ObGdm+eoOIYvR4NavStxZkcSBeAmVLIvRwSlrbA+IX5LQ12f2HndcvDCVjT75
VNhpfCsPSalgYmgWthuj8/y5UaCiXCjfnAeCjiETKqCLgTgrGMyTBzwRklKnU30IzDa/DlHb9UoY
kVjI0UBPsDPwu6Gftl0II/XjIOW1GnMcFOFaQ6+cmgZ5AOIqx0M3owmjdsq6Q0pynXgBz+420osQ
0oxqDL5cWujUBIHIkEWZJp60akimAS0HVPmzom0f2kBO0a5MUJEZDEpNcmrN33nr2qvJaq1+jbNb
qKN1oTblJssN8eBwTS+GgHIHrGBo4kMW4s7jqSrxZ6tYceZS9M6iTWSPpsT+brPUU0eqyK4IlPBT
Z2ZmfyHtOwekseqUp8mIAPSSgJ7kCrqeJqrTKc1BVasAvvVkfhqE/j1H/fQeCydYVggVehDT4k2i
DcJvUPzxhtzKVsQjnAMTpmtXC+1WH3qez2zKtlVrOS48AvUeDky/qQDOb/ouUVcDSmpXYgyrR+o2
4bVOfflCPHgekb0a9yEA72CjQF/u+JtC1DXHyTGaQ4/Oo5tOpePFEaoHXW4aF1ZuCS1Ptg8xJ9To
16HOglxHLWUwm1ZzmLoI2/l4MHxnnp0Lu/SdCWlLJZGmG0rXIGuOJzTKejQViA8coHh+H3qnewht
u/Y0STIuVH/emQ8AIVgMCPYBVD5tAVXA4rsQ+YJDI0bLHSnvukaqZxcKAO+MQgS7JEQEs9R8TzKR
OEjs2uzD6hCNPHFIuxA7mbB+Pz7bp6OY2IUYwE2oUHCDccKPV22SJcQEtb5+TnkpcHvXkfkQgC4+
HuU1iXu7BRiBxcKRDf8JGULLydmZS2GISQ36xT7ZR6/bxTjeQ47LfYlWaDv+/w53snamWeEybDKc
7CGh4xGqeSierbjLGStZXaOTsv54hksCczpBCvoAJRYzTC7L43UkEABLo4fDs1k5D2Jx1NCq5EeW
dr+ltrxQcj3/ZpQB3oylHo8VJE7WqrrUP/f5rW78jJP9x3N5RT99NJklwXqDjlKVgSriyPLdOG7t
Oq7wu1XvX/3Qvcy1XcV7jLwNV5uvriM39WX3AkHjtCRA9oYKJ2ki96wML+kUnwQVpMTkShsPaV3I
ihcgMkKZb7IhNFcIBl8raQWkrCoSIa/SEpkCwGSTFQElkjN9Rc5gPGQQn4sLSeyrtvybdXn9Xdwv
xMI0Kq0zZKfcxFEglfV0CPJ4/NIponNTg1TWkqL5qquRpkBLJXi0kMSmi+OIK1QyA7Qj2+FhKipz
3TlN8wCP+9OgtNmtmBqB5g3KPzGiP48ff8OTPfL6U/FjWzpMCowJ5fTAkV8S1ZnjwZktGORI6wDH
I7X8eJSTXc9RBsvOzU5SD9vPdE52YqsjK5D3nXWYiLU/Idcke7ild15K2W0bmEP118H+I8brXfwT
G7TyRZwyV4/Zrh/xYv8HclwXKMb/+YcwekZxdX83effr+1ty6/Iv/MVtlUz9X1SJF7A/9D1u8yVy
+YvcuvyRTS8I3g7VH/p+yx/9zW7V1H/hwPKKBHktCi2nsC3RO/qv/80fLSgRZKYpykH/omf/z0/b
/XUePuK2vrZc/n1sqCIsQGiLyBFCwlJLPNkldYc0SAXCdU3ScBUZ6aZCvndAb1+no6BiVmg8QqTy
+3S6D+10m/diw49Cq7D3nEi5Ayy7AX7l1tNzPwMza2uvGB0vSh1Y3u02wF7IlqTrKsTIRvuli29A
uNyx7ra4vnyuUqCDXbEO0HpByGyr4LxVDOD7SvKnGeBn7EkwBcNEbCIRkXK0/mg2/gzWNYJ/TpvK
JUXboE1zm14lmrNtzCF3bXPwHFRqKX9A/FSLZI/t65fA6R/nKKJwJMHCEjemsdFSDd3BFEEVItah
+aPjd76wJ/c00skge4O2WYu6vAZXQ3q407tkBXz4wvN2fJ2cj7T8+ZsXoaqrNBorPqGj7iT1a69c
uPL145tkGWBxVlzgjhZtRMCGxwPUFvqa2GM2azu8i+XEy+2nOV2nSoAagpvK+1AtPacaXLtO76vo
RivzdaqafpI84NzjNYsebZW6TRZdt5Lhm/3nDvVkWXke2ThRCUZBcBHz7yei9Ja/S9TTLUoMrilC
19I+AWVEly5BUL1wERFYTVW5apHY6+gFNCCsZynFES4Ff5e6pXENZeNCHHaCF/t7AZSlo8Q5Rg16
WaA3K0wR3sJOtW/WyNLxi+PN+DMJZc/pPndlv00J/ETu6hYCDFngFixKpgbrgJ/35l75+/C+ZW6/
+x3e/IyTdyPHdt6cQr5Dguam6Tgu0mlISQHTpVv98VBcPW9CpvMZnwRpJYB2JwpHrgVkwgBKuIGR
uL18aUavoLbj64etBZwflh+wt/P0I2oq/OhY2VbdR5VxlciBm+GXK+XVRoo+N86tSctW6NeN3D3O
0n1Z9itUU1RiuJmqQFHJ+MKjRELdrv3rPfuP5Irjovw/S/Dvn3YSNepYT4Fq7po1KRpMXotiYotc
towDG+WStt70JoYkffj48cq//5H/PezJhexISDVWPR+5NjPfAFJcqokHj3mdBZdsSM4vjuPFP7mi
CiNGnqxjqGlE5aUp3DD/9vFkLo1wcnNEXSOnTsMIw/StAXrRXbia3l8sMEG0hKBtnBK9F+WICud3
VGiUBzH97Cx2R2iAmvn58TzePQ5Am+CSA88444XElnDGvGWcOkOMiWJA9yzPTx+PAcLmvUMHfgFo
BDY/QEGOr5nWCAGs5uw4ejDccDhVTLx0sX2lzoAFUrQUAXQhl+ci7ruOzZvWoLAfJjGX5POIRFJY
WS+qET/EoFjsBnYE+vCHXrzSuZoWqT7+URslvjTot1Jm3ObjIUlxncqKNUqJyGVHD1KGuXWXrrLK
2MjVr1AMaxktvM6Z74X1U65/SQtgwqqupUq+VpA8QrKMRo5L4cjTKSDNaFf/avWDUnpzcyUM1ID0
1K9n56ov+P0Wp7vm1EgY58XFOpyD9ZAnXOHVVTCOXiRbfoAMUDM/15JyrfXJFlHqrRg2VUUJp83u
1eK3fB0r5Y+4sV4MvX82jfkJZadHYW2Eeg8n8VOXWS9JBxxdQqVWaVYwbZ5Qj0cVLboRLFwboUZV
NpiCR27cOYhYywgdWb457JrXKuS3JjVQddU2xmBsEDpyaTJ5aXivAlRii+xykd6nrXqb1r86Qoh5
a30S9c903gS8jcsUhsJYB8rsTghe0LYyf4bzt47CY+rwOH0HeLwLwIKbU+fro+NTuEVatvFxo1gJ
x1lN+D4ObXIHQ+emGxcb2cNQ12vUBK9N6OMQ49A8wnIhuaOOt1ZFebtsFyn+Vcf5epSTjaVHj3we
n34EGPXAzSfDD0vjdorUX3Y3gtgMaIuH6EzKFM9DJb0FfH9XAiFyUY+/1/rhqcLpoLPazVg/BRGI
++kmV1u/quNVpw6eKps3uU2RVUKlzNzKuUHlkOcBHagEHXqrxIFHNcCjNP4IOsUQP6Q88WnZCF3y
4vrXyD8E+tptism3fwhHWpkhinYYDdRCv7LCGwwrKcxHV0nyXaN5oQzymjUv0GbqxZ0u/xURZKaX
SN0WAywP/gfWlyh+VECV0VoTvYObwUNL/ZM4xJlavyXsE92PRXovaVxHvS+79SDvqEsB5pc8WmeP
KH2uMZL3xwVmo/VfUFTj9dPRCOKUpblfovmOS/1aBTgVdA73sXrnRL1fZ+raKLP7xtK/p3LyLdbn
h8Is78t5eGwH+zYnlJV19JfCa2p9qBdGG9H97HTHzYvmGZCMH1iHviZ2iZY+2g8x/R70yJNxctDH
ZNtYuFiKyZOa9gnY0CqiI5chkhzturhBm+uXEtA8FbyHioK1tD9SySRw2uiDyTpUGwUFNeRk7kfA
VgqZuTp5sCD8BPndLJpvqyzdNqq4yWvkKtTqbgyLbxV/W6eqK7t8KPHigdqQ0CmxQ/FQpi3rMKxs
XCRMs1+jOYwT8XNmkDvU+ZbGIRvSWKfVNypXu6DTVpGpr8sBnxhYEUIkd7b9NKjlKpANT5KtTT8G
6Haqq1Zq3CWYxHHIDLNPTW5cDQNiwZN2lYbjKm6KdWZKniEHz5rebM2ExhO7f3ZolUZg9ZHLqcdb
Z7IwRYY2V8quUeUVcuVsy7y9cqzZlaZ8C17Ga1AyXmaY2uLJbMdNr37rh3CVFE8GtVY+TjUAJih2
aBZfRUX+zW6kT7Forsc2wF0H2bZw2IzSrWSqXp1ENLG+JWrqI4/uGlzXFA5WvTF4nDFRlWuFgZSq
Wuv5cKVDo2lafasF3RX4N45wv9Y7Z9W3oZuWzsqWdwSavlZjDGHObiwhbpgn21DyUbq/1bDkhAa9
CVLrJmrCzxT0NlIqbnP1RR6xFpF3kYPAXx95El2UKcSpI/xkqf29Vn8z1PCx6carvr+r7NbHimSF
8rE7qcWadhWqo1eFWsGbSTca192QjPdYIDw3MB4SJbppzP5BsfK7OU23HZ2NwIhXqpRdxe1TAwjo
41fwpI5D2EVSu3ie4ieGxgSFi+NHUELQDiB72ayNuLxOaOWYMZcBqOXSBjKoZmsQ3TQHsbCddBcP
DB/g40q3o5u0l+9GYqXG7ndS9JwO1oWfdvY8n/yyk+fZSu0iIyBr0EHFoKAJHuRgctVkdo32GUXq
tdPmayEy/+MFOQs9TkY9icQ1tGObqa2atTSmnqM/iy7Z6PRqPh7FWWK9o0B8GQaJCi5m+gHUjI6X
PbLaxSEzZXIWfheduTUkou1O7Dq5WZWS5SOVtlKG4WEJAMAqruinuhhP3PS1/SXkU2QaQnu110+p
Z3U3KmLUBvD6JUePBsPV2Vdg4A56TfVNR73XmHyNvxUoogFWXEzm1WA+i0cR74WCqBsQfYgqrqas
+q1GSthjlhM0noH1p1ymK0X/UgUrTSc6CdtVBwevsnHXiIxNa073jSZ2ujWvbe33wldEmGK3nDlT
6Z+R7f2CtYOPz9kuQ1c2c/K7oC/WDtVhaDEr2xk+tZX6bcgnz4qezBDqK0LH63yan1pJRge82xZT
8DwN5pcMrbuZ1ERWmw2SZB4CtC5s/hfsEdyuw1c5rz062n5LCzvmIdESDnR0yVT2BDn+94H595d7
TbHeJKdcgUEzydmyLe8BYKyj5kmX1ksZx57t2541np+7664t0Wh9CpwLkfGy6Y/3DYafr8Uok7aO
YS7b983osAdHSBWMjqh/G3fr6iq6jxE8FMiAv27RP6ov7suc/35YXPx/K0FufpeLQF17+lf9D6w+
Lm2f/1x9fALGlJfF/7pqs+/Fr/ZtFXL5F/9R2JP/RRWYOgX467c1SFB9/0JwDu4ByGwY70sC9Y/A
noEoH+pZQAwxcofGyJf/uwQpKZQnKTYs6EOoGLSftT+pQZ7sYBtgIph4eAAWfBmIb6fd86bIxmAC
K7LLO129hoWar02k9CkgmaFvtEF/rbRB5yeiDVaZNRurVMTjOk1Kzc3NDhwW9fwLieVrrvXvff3X
b0JV8BUSZ9EgZS3f7msrD0ehO32yw5jB+hLopQJz3xizvVZmwe9hytrBR63+ztBHQOGGYYWfAPeD
GhqNAXeCgltsUyF0u0+mrGjcSo/r0J3GBFWwIiuGC6fw1aD09OfS9sTmEJKMQdH/+OdqCPmbqTrF
u0wWDmo//VDtm76s6a1llrSzp6iyKdJWzlWBuunjOBll6Gmh+cNIewTfRkU99JU97iF8zwa02qz5
nVGa20h06j5NGFK80CCMfxp6NB+mNq2eMG56lKNeen6zeXd//eK3Ja7jgsFfy47c4rJH0TWDyXQ8
DyVC0UWPmnhnqkNyZYc6DkiQ5dcfj3L8pr6OwqbFjQURfxh0p+QTmYJnXIuRDYcDhN/rAGcqFBpu
moRY4+OhlnDl5MPQidH0BdYJOOSUk9WnsVPZJhOS4u4l6w0QMeQNrQRorXGMw8eDvTcvoNkyJQTE
MmmAH6/eUIO77CI93kWVpd3KmRCrokjsOyVvxwuIl3c+FG0l6sHwhOiEn6otqroT5zMK5rukiOL1
sNiWzVM9XAh+3h2FmwENT2gq9NqPJzQBgotHU052WZgna/6JZjXauDx8vGzno0CdXy4gWVPhQZxx
rxRcvkbAYDswLXgzdHW3DuzkEnr5jGFNnZCrjkonfw3qkKfQVzHqcVxEKVsB9WG/UPNoC7O7dWMS
TCvMWcAaEKM12fipARlzNXxeL1hrLsHi8W6EEgNARofhZS2FrOP1TIwiscweO6whUl8Q2W82iBXT
XYnCAfhUjN5xj8K8wMDhwol7Z4ltjVUmXFFBOZ+xr7Is6DPVTnYN8Awfrze6s2X9dwvyP5Zszw8b
vCq6FGiHEIyg4XI8PVtA1VDVONnJtYMycm98V6fis5QVfh2OF3Q63ltKHkxq34uwHxyq47H6xI6m
Vq+SnUBvetX0Arr2wsWp7SrytdGpb2cdPYQsNy9R5955m6Cy0Y/hNiFaP+MK9lFn4xPRZjt7/Ja2
/R2mFauB8oedyFf08/ZJVnhqCGC5CHwEMlf5/BRNyXec1oCA4UeXUsvufv3pGUJDD8lNggnyCOf0
pJp9HalGOUc7B8fnZwfDsUdgTBeJN0vR/XgDg/ACrQ5uZ/nUp9IlgSZQFumiZHnRUuzJnNQbBlNs
B0eBUR5F1tYapeSr2XSQKJGq26Jd3gIFvagfeP75/yK7wsLgrsWc/PjzD4re2EGfJLuI0ukW2JEg
KpHHVZbLkRfIhU7+Osf0TpvI+3ilzzc5IxtcJqjS4L1qn2zyHOVeBP/YeGPkTNiTUfMB79SvnNwx
HrAvkzcfj7fM5GTJSQh5vcxl2SFtHs9UhX+QQ+tIdjHeVPsZVxR0eEapEm4+aIYElhcdVA/wY34l
ZTEeHUE4X5jyGb8MiYYFRU2EyGMPOXVZkzdZRjXBZtNFnuwgdzk3miBzM4lZ3KprVe6stLii2Cie
Eig/lNGgB9l9PHkGWvYX4sJFi/pkNcCfwtMlylruzzOlzUqZRD/lYhfHQKipNFWWQOMJ/uoKYxfs
nRIpzzoPhfzwBk37lTn1cKTQHS+pYOBi1Hp1LvU7akHYnJQBcgxu0eHUCbbXVCvAwaPZY+qpwY9M
IfreNqJQv5aU5v1wCh0bha9CfLF6fXzMk87Gc0Jtpt/yOMcvIIzT/dC1Ex6NYdW8VFAUzAsv5fne
IybmYyz/4bCfKiHFDkrYeZS2u1KC5tRmhJqtAlgggrjigmPRnj7ee+cBDU8/2uDQ7BbR0VdNuTff
XbMW8lE9kr83dbVF8scgiAVBkJTyn3XRl5iQobi4sFpHRYfve7zFlK6qJyEr7S7mKb6WUi3wrUQ2
1x9P6PwdXGIZEJAKYxDhLn/+ZkL11MX2+FqQkDX2ylh9lvS0/+8MQgWNxio5B7H08SDYzUUmPrbU
bnCXWWdzqLqTM8f+H08FzeiFD7g8t2dMnkmqK+yPBKWWUM1WmF78SCPt0ov+znpBtUQSC1wXxfdT
YqkNLUC0VdztMhWtIix3f/dTdwkBeVzDeP30CHhwnJfe29KFPl4vwevuCGvqdgneEVehMTVbyZGz
K9LPEA0WLfewkP1Tpir7TVuSa3A8fCMYZseDmhbaPtakMagM7CGF14NzQZZcOLDvHCBifjqKnCAD
XPzJrs4LpTEcuKC7NO4nD6oizE0WgCzVKC7sh3fSePqw6K9AiERake13PCMtb+1ewxZsl5QTfR45
s1a4+SrrqrOCu0AVzq2qR6MnJUZN90+tV0NYa09QRZKV2VvjQR3EJYLmO9sHdCuoeKISSPDOSZBm
Gn065lEhdgWY5o0VWr/hk13SpzoD0PIpyR+oVoOcI6k8JWOKSg8zuTHELi2T8FmampTGTKgDZUqb
YROV2BHhzVwMK73HVwkL6mHKPZxwDJxsaD1gKdC3ol1PdvEZxjCds9op80sAyXd2Aq83zDskSdCt
t0+WIs5ragJF1e2Esxh8z1jKwA6RPN1up//GTjga62QnWFal5pQPup2CnfjawCPpQY8kaoTYs0KB
0qN12SvGbWU40oMlY+ydU57wYL8n20QJR8+aI2v18W11JmXDR4JYyf3OaXi97I93ZwEpLZgUY9hV
pVTdJnlbu1pTWThKoTX401RiROfgUaFjh+c2rtCOXjQ7KkBoorW9ELitUjuGw29HFYq6VkT7Jwqn
RnUHpxOWh2kYLZza7Np1hCPv4BpFRk+dCkm1M0vcly+ERNpyco/DMp5FNBSg26PNw7yO52MX8xiG
iL/t4lprV2nUJOt+0hQAdNi8wB4rqY0lvxOL4lPQtv11IK6x4RWLlXeSmc1qKrJwPdPk9ZvKFq6G
EIVfZplK/VXtfw0FPQ4oEyBfWmYaG8YLrmv6ztb7cF3GiXr7fzk7jyW3cWgNPxGrmMNWVOputy2N
PQ6zYTky5wAST38/+C6uRamk8l3MymNDJIGDE/5QRXP1JDIRHHwMpbci6fsnzQz0HcbNy3YC9fHg
VrvewIRL9NoR7IKOa66Lu0b3RspnXZx0SIVhMgTdJ9ftagBoVna+v1muwwZy7bzTAJwlShJrTk07
j5PtSk+ctG6xDihP/2zxpTn+PxaBPm79/s9bH0jNaoeO0DQjkeiKLTrDiOBiOvHgArjO2Oh00QAl
NIECo5N7uU1gvtWQDN35NGX9z3TwnzOPocnQ6ptpYBZz/5FufSL8CFgGnVakflcXaSRsJy/raD6Z
S1dsWjkt+zLX6X5qbfHgPF+pA5CkIcClOp5qNa7SywcD4ZlFi5Mvpy52UJuI/fSpTXNzbzKP306V
1j4HS95/NVLXHEI+n/viCx+ck9PXPaN3UcIyS7POCmh8xKV5GLxc/MosX+8evJQbmwnKC2p2aCPx
19e1i+gB4CJxMJ+sBaKsPiIS4HY4j91/9TdKJHoC1MYWSlekMuueZluamof2JfqGMmtSBK5y/ISN
HOknpslYA2w6T0dwPK4hENt9b3zF5TKO9ziy9e+jMUYd5v4PurHx6Mf5hmo1cfmuG4ROHOP4ljby
JGRqfJUQs9neXnaqvK7fFjPMxvvr3WivYQT0x4KrnQ4wVWtL+IunAduyd4jaFIfONtMQPmb8vIBU
2EBOjj5X+qK/H4rC2k/z/HfDWpVJ8htoB9GUUSxANTP5M71PYs/ts3KWp9Yz24PEaw1JIQ2WrgWF
7v7z3jhrZFkqb6VCgie+2v+jjGB0l0KeIhfgtQiwSbDGSext0T9CQq45H//7WBwxV01EVB/g8rGK
FNVkVziShpNvHSYTmQ0bS6SXPO9QGk0mm+ZDBUs4XcadIvdvJ6tLw8zRmg9RZzzS8L5uSCjHJzIu
RaCgCFU34x81lNbAk13yUZ4WogMSsZPzL+bN6M/6Vf+MQ3O/MaNh2fH2vnfoJz/Q/Lj13pWXg4M1
BZfQOtkzxtwZMkA4J1MWn4cYwMZc1h97K3sEIP+dm1/e8DQa/lhp9daXrG4rU+ATiwZB8Qq4LDD2
honq8RbW+PBO2i7m30VUjMgwWr1xmuLOpAvRlMjxDz6YEIsG3Id4KGx/s+iOOYFchNVC4z6o91pl
dt/9dAJeh6iqob/hhJruBkm07E3V1ohKQ9SO2wdB4Tpqw9DkxVOM6NQllrPatYC65spAP+3U+XmL
0FSjHZRz7imxY0RlfNEsAdRmPNQ21mzW54Bh4Kclr/Vp07R+lIOXceTBSwNchnPMRrnJhPY+1ybj
4/3TtQ7aYCB8JToLZQz+JQSByz2Wpr67SHSnT5GhOaBgLHkQQf9IdPV6FcRMDF9JYfiMz71VyBJu
mVvD0I0n2x3SY2ct1d71l+nL/WdZR2LaZlSYUCJtjgs6watVqqCZGtF34jSLYXkTU88qScbgXy2t
vKcFyNr7++v9niL8uXFBrirtuIB8AyFCgsbly2sKY7BImvRT1Fre9yEnsd+0hoc41lhOUxwWmUfr
H/UJfwr5NxC/jQsLAGFK8v+jt3LdDrs+7qLNNCXpJ68de2NrZ0o7ozZ6o0CbQlE2VF1Xhh5EqndG
mRZkGa2LnyV/u96g3DdkGxcng29dZ8Sv/diAmhIaeqZ14ugjXvWA2UM0JWispUbXw6zEZ9neZH06
MP80815SHjgTI+mmm5W08eJvcAIDdz4AWKm3iWM1rygDKA052jjf77/C3/Khl6/Qtx3meNQsBkPx
dYwbR0PPq6ofT0i4J/Q0U1MeA+Hrb+32u5ZY2r9OLpcv0s7cJ7/CGhpXo6LeMq7Iajj4WfCs17L5
UeEIrQQ7weVtSxTBCpSya+3TMnlGv1kEai+Jwha9QZROPqWRGl8DaBm+JQma3AcP1PORz8uXKUWQ
nPTO7T4kBUa/YVz4bjjKLoexOaLL+DpmOC5uoqEc0PwcIGXAVNBpRC45IEUQnnG7G63J/jiOMf7k
cZ9phzJ3Yn/TBEXV7tzMFK+JbC1AiPXSfwS3B+y/RhvQCRVYLEfvaURaRPijc2YAiNe44xrJ8+IM
dku4j+ROiqECNBcsmInbg9fJF01khflsTvbwr5lX4F2nsR/9MO6A7b34kHPQLJDTua596W2KWP+P
HQalXU/gkW+qItL1cPFa4K9Ue8KHN5fX48ExBfVq08Y1mDk0VFJUAvEPFXg8oxrc5DNauZWjtLWb
Q1mVS3IcU2YAYF2j7qNpU8LAZUkWvECl9TlyDTxpic2df7i/gdaRhWwTLBeaPkrfGATcKn71S5ma
Y2OOJ310h51R0WxsGEru/3oVGmbMZTEKhb6x1i1qkAMw66oiB7fRkbesHExp7jwq/K4yOx6GZdA5
o6lEqvM7Pfnjwo/qoRwRTl1AbPVIBrlKf5buY4gCljgs3vzVqQ1c45EL2tWjUhYO8v5Bsaaq6dV5
VHBENblk5kLL8zKkgYyNFvQpRganEDUrABydEuSgQYz7BeLIxzbz9l6w/Lz/gq9GferRiQTUDiTR
ZJardesBeS3NbxkY9GM8QEPR+k8lr2HYCC0IflVDM/0KSELyMPOk+7ZxDbhX9LpOrqbZoSiLj0Yl
KjyYyQ13i7F0w8YXcTptBrx3H8xG1G+5ekcMpIhb1IDgKy7fUV9NgNJHezrN08REuzL1p8zMUJ8d
Zv04IyNM7eX9rfrs7xdEu17d14wD17hFNAVmf0RQ4jTiDB4KrCZDBIb1B9XVOuVkFbqI8DHxTfBM
EuHLR6uMevBaXRMn4WspolUSgLafyglMEOnUl6EqkbOp0HT5NaRj2oZRGy2POj43Xi9njBk6YCSE
s9b9j2wai65YNCp54cujMQfpIV7M9OxU01NQdNGHcvDMDw/2n8qlV98U/VCgWTazCkQIVp08Ha2O
aMKm5JTqAUSRYUP+9pbC8YPJBB9+dMjd93Uq7C1o6lNDVC8MBYR8ZJq1YuBRdPABSMUUOFjxmq3V
ORjabiDmxlQ78zA/+YlpvwT4IqBWhpxTbS1WOJsJLu1oP+4oC3DBdhaPWZE2hGKM+l1ZmUao3C93
D16QymVWL4gal42nYhPl5+oFFZ0DGyXnh/nTOEN9SH75Gt2WNkvrY28qPxZnACyLWcHXInP9vazx
0h4qUtf7P+TG7uAUgO5QH4pIvnpBQR3Be1TldixGc6PP1fhunhJ9qztzG8ZWPW8bbWme7i/6G+Sw
enqVUZIq0/lXR+TyXLhOkTVWs1AMgQY6RO4U7d0m7w9CatET8LBqY9jx+9YoRiSNkSHrsoKXwZwA
9s3gn6mvvMNYVQaj+7x9Y2fOstHwkH4BWKTtu1F6T1PuDt+XIBVPVhKZyB6jqmNOhv086fbHRVrJ
joBMzcCXR5io1kAeR/B+pIBQUlUlbc4Oq3fdY7gy4Dc198XWqBbr1U6n6gEkap1ns0eZhqkxEm/E
uaptetuLsqkw5Klfun7noyW7CZqu3CZlMIeZudgP7iR1h69fPioCNkLjSpNzTX5rB8by+Rix9cxR
nHLX67ZFngy7LEGp5/6HvpFOkIjSbVZa97SbVZj44wbWYpv7V+b6KQd+dhQysQ9ToD2qDm+tQj+b
sbIJsMy1V0lLCmgyq51JP/UOyayJvchx0jlH95/lqpuhvpNLRFFgWAQKf3fS/niYSlpk7H1inFCk
RVOUo0K+Z5FPnye3yr/E8zx9coIkGZ4jnvSfOp4NVMrwwGn3Wm7rqF7VHXSV+7/q1rPTClZIavYQ
hnaXb7jBaQL4aKCfULUBQJJ3C5I/tCvvr3Ijn1AzR1IY+nIBUWIVJmrHz6yUq/mU4xu/q6cgXrax
XqbOpgiK/CMijMknmrdQ06I4bk/ZZI1UZ8j2k3vLPv2P4aGdHp2xrL7hcYIPF3J6/cZzhRGEtq3F
/oOwdv1a+L1KM1sVsah+rn5vNgW00xaH5oa+cK1Gjr81lml4cL1fn1z6/SDyALCjNUt+d/nyKfF9
6Y61efJcgsdoJQl1ljW8kX2RHDMhURW4/x1uLkhPWN3kYEjW54mrLpZLL80TYtHJ1k8jvLqMFGMM
qspwTotge3+932nQZazgCf9YcLW96A4YVTta5qlCFjr20mzrW/I5tb03NIvTvSFqH6eOIdplgYj2
ZZ/aB1o1aCOMdfsPnZBqG1diea77FnlMVC1bJhVPaA9q+/mRItV1WOOnQn8Fq0e7ApmZy49R2U4G
soWf2mtjuuV6Rd4RsGSYRsMjD+ebn+GPpVZhLSDjQdDYNU+BXQ5bRgX0lgobwyuxJHs4i4/SyFu7
mdON0AZIA53G+OWjxfaSUZeV5slK7fgpTnWeCuOhB7tZnYn1t+Zk8wWUhZi7pmREzVLPIjfZXA7+
ik3UeqfKzTNkuFOENSj+dyDIHjn3XBdIjGM4PUhvk6UCULt8NKSApqD0c+uE1YUbiqH4pTeO/4EZ
t/um1xtq8mCSX6NU8x5EiFvfUD0sUl+/J3arjqLlmgsnLLNOs9OkR6L2smX0LN/aJVoMwYJh1f2j
dGs9n4DE2VVt6HVncGwcZzTj2UIjs6Dx6mjpqxd0TVgm9gJJqqwfVFU3jgPbhZoDvWOQ3WsIFN3u
dJnHUp4ockjissU8+KP1M2vi/MFKN3YnWEbQyQCUWG/dJ4zSaRYphoKnzGr1Q5V4r2BfHwHobjwO
AGDUmwMWYVC1+lyVNePD4JMkoS7aYoySJ1upZPWjuosfPM+NL8UUBpw1ZQNTyd/KiX/c80FQYgfW
aJIv5Zvvhrm2XhGqLvcFWqgHuoCP3IdurqdEAvBUoCNy9WhJhIop/IVTlkl771GwfWqL8T/N8vK3
Mp+TB4OIG22RgCSGLYhflPK5Xx25pe6Nxkld/eQ2ujz0IujOVlLqoTIn23Nak33st8amKfxp7wxd
9dyLXHtQAdz4nPwGiDvYeWBzfhWskdlaSq7wk08vf59O2HgIN7MOFg3WB2HtxvYkc9MpNiygHGjv
X0YYpCoG1wVte5pSM3pZZnjfcdfpn+4f76sJBZ4kanxHLYj2IlNsFej+2DV1iwHJpDKOxfOb75Y2
ciFbmrlzqghukl4kL/oQi2fTk3Zo2dB7XTFoe6txzUPt1uVTYaU/tcYyjmJpqn2Vi2T74BeqknIV
3+l3KP6VwiZcpck+rh1Lr5f6aQlG6MGeSN44IpuOaZ9+maFwHQCCpc+oZH8y46p64y1oOTQzLeCq
yZxP2gJafOh8IBQT2PBWOIgHVF2H0VpOV+lBonNrf/DVbITI6GAxNLt8m36FKiotfv3kYal90Jqx
/GfybFWe43Rx/73cuIGwfVCsYUV9uaJAIaAcuYUTGydoL8y/GTu8zl1RvUWqvgcKHBiKr6VzQ5jD
j/sr33pIbgTUd1CABSe9SiNEavZJNkkDYgdKRkkq/+sd4RyLzJh291e6mvKr3ck1q0YDJtBzfZVB
4Okkc76+eZJ+87ZmCHAw4nL4xtVQvS+swt3QI+rhvhfGf8Zcm/86fbEcLS99EHtupBjEOUpdHbdc
guvqieckTWvZTeYpNjt0m6T9FtM6dzvSKdnKzAdyFBvv7z/67/C52vZM1bkyEE1DpV5flQKNN2no
HjrWCRHnTvEskuKNPUOt2jC4RN2W6PZcpi48N7/O8YDw087x0B4oqpTJzZKfqtb5xWSxS7Ym85Rd
sOjBJ/wU3W8aiaa2T7wYESk/bQBCjV5e/coyMQvErvomD5EXQmm+U1raO9/DBgCxq8D8bIzl8hZb
F3GQy6C5r7bTJ89eq1RR2OYtGgNl+RLlwmUYK7N2YD7hNIj415GNCIEmphcoSROTKtmjydvoSVFu
FyOWzQa993ZBD9xw31kRU7NXw1sMIAwUSjXwZ81neuWM+KcWSzRrR9wxzQMmbtWLjkPCd5ymXESc
Sbfe9aYLSE1vm/og6RnWYTv49SdLE7q5rSLpy3BMmulTI9MSTSkr+xE5Xd08DWgVq25fF+AqHTdK
hAnd34MXRfEjUPmtTa18wflRdE6UBullkJDMoAIz660TyJx3nmyMN33qyX9lNY+/7EXH/Qri4tZj
3Pel0iNtBgTf9G8NrEqP9/fYjSuGQgiEGdc3iuXr04V8tKaZuLHTYq3iJ0aIsA89/5EV1Y1V1BFG
ClcxaHFBuHzcyutN3CYj61S0qb+PTDffQaz++pePgm0KuGX0oAOktejdXi4y46g168PgntJBtLvW
doMtHgCP7uSryMcqHuLBij6H98960jsaiT3rkeGd5swtNl6GWLIqco6tZz8KfVfhnTkWJ19xkkm7
ySAvH0iI3EblJNdOtZdZm7Fo/sl1rBmKvNKeh8IctnqQzDg11Y+QVTcWVgAYCgxCL7TUVcbqZFIa
tbC0k8s0+ux1jQiLthx3qSx/+DriBRmOiFs0lx7txv9tA1yEPJDvFMHUivjfAEVYhbwW4KnUrDQ/
+71HkUpXJ9n3tSxex15LJY42OCMwE++mV8aA2RFTw2bXpBLccQnJ1I5xLdi4pRa8sxEW+l7Wmfcx
lWP7btLz3A7xlqvrDzRWUiSO8qWK9kYs3H5P+lPv2kqWEcVjgg9sZ5mIOvT9XD+3rmm2G1yHy3FL
ePXe5YaH0mowunUbIh7llYjxJBjvyiZukOmQ8ylwAvy3prxIz64WTGccmm2EEOqpOhltGbxFU6f4
ikZ7QeDuA7RQihK8f45t7qcsWYwJVTIhfrqdHCVCOL350/CiGa0V0Sr58eAlQbmofyWKZsahR03+
0+CI2FL+U2W873tHCQlm/fxjHh3rR9nF+q8a2i9VadYjeqLApMFuyFO4zomTmE8Lbr/OFpZp/zMv
iyeNyET4j5XnnjWwGY5anos3SxbY7wdHajwkIvzHVkg3TtB08uRuDPIY8xTwCRhzOUuy7QZr/DEl
s9OFqZgQj5tMa9qjjFb1O3rm6dHQCjNG1xIbDCT4Gdl7FZ30qEafBZO0/0aryD+VtlmWfJs60H4/
VfZMD8A+0SjMPtk+ptRoZSYOik9T0n8e7L5tdwH51skfZba3cXR+aoM8/1J0owX2sxmtt4kD42WT
UMYir59XffwgYb9KEtTupQvB1IhvTF9gdWJ7WqakBulZ75MYSQ9d2xlpjweH3Qy7vkGVqnH9+UHC
ed3dZQLiwT8kwtrEvjWZV9dau3JHPz9rGYM4R7TNRxiDS9hqWnM0F5FhQVEVB2SLHVREpXm0GOZK
mRsvXu+mf1uCwoOmZKERwwQXBriKn38UE5nL5w3yqDzzO5KdaUfWNpuFveknWLDxEgWH+1H/uiYk
l3aYUzKEYE24D5cL4tgR2Njs1meMyDCKwaLikOXwzPO67N/JyV9e9NzVefulcUjLYvnHWHLzy/0f
cXW/ocMPyUnhMmgzU+pf/gbd1xLfrzLz7MVR/eIvxfTimuXy4ENfVUEIT1D+kC0o4jbTictVzNHv
UndI7JO08oNm40cdJaaxLWqIoImZvPWVw6zfBdNOLOkjTO/1vcfiXHe0VOG8YMJ2uTgBzfTAqtkn
x+7iV8+OjE1RIdQUoSlw/2Ve3z4ubUiSBWBUvz/q5UpOMk9S73Ies4cnkjANWaolO1RocuzEVHt0
YrEsbyI3+EuquBL2IO2gI6Qo41QclwtXSwK6NO3tU2cGXehqXv81nlt7H4hgec5dIbbo4NQ7T0rt
0SZWG+Ty2qMBrrDuNILha3urU9Obi+OXeH+fonL5uOSD+8Eb3QxQqZMgL45CFzLfT8ScZOvadfB2
NrKnwC0Og5Z8+/uXT3ODwo7w5V1N9NwGn+VgdJwTGiTjO0dST2+aqTOPeqF94eVDQIVUUpIB5PLf
+0vf2t60NRUdkfYOEJvL18+dmTVlajlAA6UMcZYq36TeHD+VSyHe1Z3/kjUFbOOMyBpTpdxf/EYY
oZ2qfBw5WQAT1x64VlJ5QTaTPU5pjTxIlTbHKV76d5Xw/P+8Oke31+5xvOJntWcAO8Vurp3u3f1f
cdVPYwf++SNW2yCIvHGSVeIyJJn0cA7seB8LCmxnQGwCmn26u7/e76vhct95yhCeTx2omcwaSzLD
JBAjoiinTi81IGdZkX+23Kz86nBR/OM0QFbDQfeLOByawfpMPoEhG1MJHIdSc0mGkN0g4jBGL7nY
j6JH4tAFr/qZhAK4XFos7oCD1+g0G9w98yPpqwOIgooIrsSQap/7rDMx82SoeywMQ/RhDrr1+9yR
89x/0huXJFk0U2PYjiwNUPNyd7U1zixB57snfCKtTd1r2lPQd8HbrIzGPXhhWE0LtkgAFpwNF8YL
TKRx0wwJOr3YAjyaSl5/aH4Nmb3q0+qQ6VcFkbIKm0TduieAct25qoKfHHBx9JLSfxHm/Gj4dn0/
sRw7mw4+VzP1y+XDp2AE29SZ3ZNhpNYbpy4FPZspeXrwjq8jN4x1YNXIbTDVhbR+uYyj8NkEL+9k
t5rzDTA8lf2SnI3UDN6ZNUqjsTZon61F6z9MxTK/WnP2MmSB9gO6GCm1WcbOLjYjLJh1s4xOyqtr
qxdWnoaVMT0yMFJnab31TRAcigJL0FlnTV6hpxh/Le5JeLEEDBkjyQhYcQOS7pG09I33QmBRJelv
UNH6lOVuI9y0sbxTLmp5iPEvOAhvCV7iObJwDsrh7dci2HaTrz844NcJKcbDPBw5Gdzoq4Z5VViD
zLwkPhuLnI/LpMVPYxH3T2OfiDDWsxKnsPGRict1IKeHTPrHaJlYDkbmchvgJ6bhU+wkZ0Qhipdy
attnKr5mm7amvZmlkJtJ2ZmB9A+eQPjL7f1teH221PJo+nGF061DqesiA63twTH1muWx3XKPDJNG
Ri3uuB01MM8gpR7RTG+uR/INcJnYcuUGn+ulhxuVn5yzse0Pnii6I3JRRpgXGjq2Y/VodH99mBXa
BiKMy/XsgDm/fL7cjSwDlEZ6nhiz0OIA1VBFSIDef4vXuAmqGHqdkHsUOAUG4uUyI2hmxtFGejbR
KX6/OFADNm1SFvZrvGg4H+IL13yAMwmcNzcHj0tgqgtzk4ADhAIU4422sc1JiI1lI1E8SNf6WSYi
1rfu0pfvMgsNtAc/+cZtxk8meQEwSCBiaHL5k/FdY/6F0c05WXAZqdKE6zMvzc8S276DXmnxthl8
49gYHb/Wj5qn3GqxIu8t7T1ltL+L8sw6un7uH1Nj9HbLiM6JgcX02eur9HmwlmUHa/uEAGMeAN23
+mev9/uja8TNs1l6xjarEICsqH3/uqgi5Wd2iPkyiCR3HVjdAAHS2s+zc0lzYOhoPE1palN22+nG
Rbvx/qe/joysBu4QxAHiI9xTl6+xcxLpDH6cnZ0CsVmgVtnWxP45RIx8eZD43tjLLAXaF/lNVS+v
NllBS700pJ+eMUHIP9V6UoZx3vcPXt/NVXhxGH5xfRP0Lx9owuQz7uY+O1uyjQ8QOLTtYKODfP+1
3YgD5I3/t4oKi39UvppRdtLJWCWxOi8c9QJ4YBD84+utsYdJ8/8Ic5SBSjOWwRjTwdWr02cxef6k
Z2dvcez37djIcFoWDw1PLXgeRfKoN3d9lQBJx7LA8nGUYhC3CqtJp/t2MUE8NgH77eGRDtu6cbEX
MUkDHST8t0vaun8fy2mpeTpAeB6SjsLlO/WWMsbdNcrOiihzREg9CdHNcHdJkn6vrexRFXDj5qL0
A38O5N622AiXyyWxoyX2IPJzZmjYmVrVyzBr78vW/mVO1jmYszd26byd2+pvRT+4oxnvUNKbEL4B
I6xKz4TuiGMUxPRoBM6exh7SsuXyyGRvpTQMpphliOi0+hHyAW202qJDFfVRotOfQsYEDgckquFT
BXdG34icsLWRheY86SRjWybPdD1HmJzxJpoQFUpNdMlBTdn6z3GGvSYxIg+9SPbOzheZ3CNALscN
kg/5o/7WjXMFr4NTCwVeaXauwhHexI6M8MM9e6JUs/2hPaRunh5ymbnhAknzwTm+Ef5IChXpnskm
FkGraAFDsFj8KKOd1k1fUvrgT1k//YQK80jj6UZYAmUOFV3hh1hSPfgfAaOdo6DETLw8x3EKTbrO
7HAwvfnBEbpxbnEiY4QII462jbNKF9xyMWyM9MozKj+M13QMbAV0tbB2g3xXIdq07RAp3d2PhdeY
AgV5ASdhcnYB7q9fYjl3JJtjXOEt1mHa6jXlPiid9sUHVHDoklqcy9kGX1+jzJYVgfO1Qel9S+Xv
wKCipzulmtiPbVS97XDnfWvLh43DG5/ZJylWky+6tVAFL9++GP0yjt2lOmfFmL/4uqSvrosZoqA/
PPgENz40X5nGIAMqGpRrHMcwIODkwcQ/myg7hV2lIelcIJ19/51fsWc53dAqQR1wIfxOFy6fSPeE
gdJSXp/hL9mAxC3nOeqc8rNsp98HmvEJc9Y3MounA5lPvce9rn1FfZRWh+O0+0YOMHq05mfX1Oke
wFS166Ji3mNzlT65U/HFzByI3WYjv8ew6sJCg3J2/xluvSlwCUxE0QoiB1mVDppQCpCTX5NL6wYB
uHeRvUge8Up+I8guaz+S9cCnVlW0HRBgl28qhvEHsC9oztWAd3MHlCE9IJ6PtJs2llaxHa0m/Zbk
MIO3rTlYH+USN95G2Hb0lXGEcZ5mc/43MuPmfSVd91tULX2/D7wuO9eOGX2HQWdWNBAVyrrLBqPZ
5H5UPjhit16V6nyrlvNvWcTLZ5BBa7VpnTdny64LfA6GCGOHvgy+3P8iVxpHalcxDVR6yZAiKT0u
14kDt5ln7BTOVhQhpiA+1oIRSi6YgPV09fudPRq7rEV8Wzp9OM7iqRf6K07jx/s/5MbdTPuZYSiT
FXqkunoff0RLC2UBPmiVnV2smkLE5eanzLGm0MqC/hBI8WupvP0YDd2/1lwVD9AfN94C6SlFvA8e
EdfddfZj5K2ewcCrzp01eVBGjfmjlWC1AI/IxV/XMPNNY2GG4uh18ipQHd017uQf4KhmoZt0zq6y
rfqBHueN65zwpWiCcKSAAa1tTKHHxcgL0Y/0rDn+2vXYzUNJxBBtcScM7bXWrLFOWfwYpTo7fcna
zjraFuS5zRgberRL+b++FZ5BXTSnGZSSoZ1/4ZMCXzWrIp3hHu48j6YYv3O2y8MH4JxOCENtJgoo
tVx+yCwq5wIyKTVhb3f/WG3iYqesOocx0we0ohCWrLdUHUGEL57XPvFFmgPq06kWihTR+7B1ojHf
t9Vof6sj3XgdeLi9Wc0d5wzXcEA57pjB/cMcUwt7YqFq640mcP3FzE+TZsPI8Rqt/2KkJX8GLdAX
aLNO0S7HfuSdv6SLv22sVjQ7Axp0vh2CbHl1cAt2tjRnsbNfYh+6QB9UVThFjeburRZI7k74fRqH
Y2cVzVbqrUeXDYTSkxaPif6syaQ/5Ilnlhvyi+rsGp0NRriTHRY1MVqJoAi0LbVfOGTeW0SM5KkR
ADOkI93vNaIw7Sayte7DOJgj7tJ6Ir7qnWfnIYhPHGOaPq++R9FUfxkK6eJXYvjVcfARX8FWIMLD
YmZEXIT4tEbKe3PWMBUSuTvSfK2bLjSI74jzRh5Yk7asnPOQO61JYzdefuRwjtpwCXqmphmqSe4m
L1Cc3Ix97/9a7IZB7IOjfhXb1FFTmDYatS5tq1XKZ2m2k8KLkWe3zYENEQ8Qh2zrRse2MPULCMfS
I/cbZVAdtKAQ+r8Z4Nb9ZFZo/oEOMfIXZVXfbPq6s36a8xx9cKYBQXXqlzjs8EThdKB9iN0KGr3/
NZOMMGDXBvECzV6H38on+Ccdqed2Y2ybX3BRT8rNIjuI4bbVYfS3GPOLOQ8SEm7StSxdmJYyp9O/
ppUpP9Z6wcFpp7axtlGhFycDQS0mScOSFzsIu0UU1thBNbt8bspv2BNN5rY2/cHcCk485hHBIqBl
FD5VnTc11hd9yJcnu51jZcjW+tMhMGpLbDrbplExF4PZYRiBvJXXL2C3amsKnL0/NpOx0WBJDPDU
leOZl1T6rqqXcgtNNShCqzWqTRs7yY+oiesUkGScFGFZGG7yDJ9PI/fPrOSXLof4E0qe2XsjGfFo
ajsXvcBGsRNsS3kVMpQJdqKUYNJEkS9Q2qxSvuRwpKsdF6T9Bf3aiGA5xvHXqI3h3AsTwmwnvER5
RgEpDzWtjV6TvMzrt/GQm+I5ixw8yP0FrNlednX9/v4eu+rJMu1TIBOih0L06KtMI8HQukjHoT+L
zC9Cp2m8Z9vszr0ed5vJQZHUKcS3fraCv6XMwVGAUMasmmmLEoa+jH5LRg6WyaU7N3lhhfWIdHId
m4guRnZ7GKaHDLMbz6mY6jSOuMQpZlbP2WeVMft2xHpF9DIW9KfGyPIB+JYvY1cd2FtYS5rWXxe0
pA08I5kmvThGm6tlTTc2fGlO/TlRLGglCL8rXAT473/EqxyegYan4KdglOiArPO4XpYcT72czkbr
necx+VrodvBG2J35YLfcWIjUR6mjAJNm36g//yP5iAZEcGJzHM81AthbihZ4mQwz9nnbPUrjbywF
uB3lcAIgFn/ruQRezE1J/jifKwSGQ2KC3EGn9F/greUPnup66Em3+s+1VqVuZtVglMZ5PoscHaOh
ZQQYS8TDrNxE5oKL8IB3hffRcbiRmyTrNvT86939b3gd63HhQEeSTUoHBIGjy1fr5SWYEd+bzyb6
elu3d4PnapGPtLmuEZc8KnWsSpXZKjQULpdxuyxvnU6bz7Np1AetdKeXDn+sXWeL5QXggx+2scj+
8QtgQ4USHwaHNm611vH/tr3AD4HSjhquomgAIbz8IfOSoYPbDoJ63O42s2idHaCOeptjLry9/2qv
ZDoZEnCPIrbGWVSPv3q3CL4A1Cm6+dw71iEv4v+E76df2rbd+FF0sMZkm1vxYZnbJ5ANL2CoPwzs
vk3jWdqr1y06xGH3QRp/Y3vzAcA1Mvmk7bEuJ9LRSn05BvMZTc7igEykeJcJAI2dSSvp78ODUqyi
HA7AZdH5vXzVQVtMi03X49w5A0C0PPPfZ8JDJtJCJer+q76ePdAqchl64nsBBw3syuVaLpAnLYlt
4ywA7FL26V6l721SrmozBQG0vlRkjRZiqkmmWyr9wn91zdDepP2MGG7GKzM30nPqU8t9KTbLGNkv
MWl0pmRTYTIMUWntAPy53ySc0HdFyp0bdrP4Ncs6/85lM+JYKDT5BNWXG9mbgaG9yghjxv9h77ya
48auff9VXH7HHORQdXweAHQi2aTYrUS9oCiJQs4Zn/7+wBkfs9G6xJ33WzX2WJbEHbDD2mv9w99f
v4hCkHFG2G8WF10chcCOOsUf9fFRU3IFZgg2VwGJrBOVhHLl1fW7tUIh+U9UFXnLxVYRurYTxlgY
H62xG90s7hInSLGY8sdgVcB1zrBevEr4foDokHcmRTqfvZffD8G3XJ502tKa0HDypizg7+vImmeo
litCcIQMI7gxJPo93+Oul618ZWLnFhY9wDWdE4olhO7L8o5JLEEbiLnHxzoB4Y/Al0ho5qNqKkz8
TwThnxIxzyibTunaPTo/uZZNc0lTuofgN7vQXA6eYt2kBW0yPWo8Z7AHTZGj0vuSRxE2Y+Mg/f19
SX0YcjNcdGC+S0E5bH6rzjBG8dGCyGOEcvlJSZXmMPSwzt/flr859mFpzbQmgi5encoiDmmxsJ2K
JNEeJ7AfnzwLEEJk4YvqlCUsLrtDrveQCwAnMLFO0CO1JmuQXb+IQSCVtfH5/e5c33UzAJ6kL9+X
dOCS2ZghWVvl0owIHqwn4HMqyrlmuXLCXn9MCEHgyMhwzQmb5UrOZCssS7nUHis1iLd9VzFkWY0O
UoOfYtw10koa4jeDMkmJaHMUhkjgEt1AAh6xDb9SH0WUe+w+I/VV5VazfX/qfjMqbkuAaRa3+Fxr
v1yibVFXZMhr/TGrtOwmhvayb30l2PF6GAA2iOLfhWJxHMyJa+Dv84da6mh7dZlMozrqj5RSJCcl
mt20Yk9i2k+sfVPi+ff++K53PzQfsFhUZ1C45N+X40szH/UHKTAeJQsYkgf/HOZLIxz8kjSbNFW1
M2WmsZuE4Of7Db9+n8vNz238ij1EV1blDLxsWQ8aBEMqZhYfrP6XqhJK+0JSbbRW+MQU16eCer8b
1ib4ejGBflNgRUpJV90ghzDeS4GWOFakfK8JDrE1DLJHE9HirdcYqh0aWrayvF+xUcv+gnJG0YIT
i6L44gKqY4y8hlYxHstEyDY6xCDHaOvoycvRZhN7FCItrw9dHlnjXV5nBW9iP9xITSG4taEXdgDf
3ol7UEXvT+T1PgD+ARxjzldQ0lEW/fI6pkPzB//kycDeR7+RnQhRyrVb4vqigmzOgYTcCm3g6HL5
ucCT4TxM9fokkI98tMpS4P09tBbCM0XTP+eDpz4aJUkDZ6KaYm4jHwEhJwwlKUffr+px3Y2N/CHh
toNzhdf2dwynWvnGxBJpn0W+tQuiCOyb6UHDtocixKh49OtyckfNah7HUsM7TM94XtuiFlV4wGpa
+hkt8elW17MqRXwvsOA9ADkHnyyq08YIongfWVaXPoF6mhC1aEvMfxNDTzakavIvVgtrv6uC+MTt
nP40/FBt9mhPZZ/KSrWAtxShfPImw9jymEmfxTIPKsQ5vCF1dQbzArZAnGxOoelJVmLMuepmRFVC
6Ss8bIu28ja9VEoHwCvRz7CQIpGLLYl9x0zVqkSnTi9u67aKfpWEpMiYy/70pcxl/SEq2zRGOD5W
7lMZdcGdYeBwg/D30Pl2i7YexRyvCJJd0medkwSJzroqSa+C8xqajYyl+J3gA9IGfa7i7VtHeiyt
rIertDi5BOJ7VgMgL9JmyuVyaEbEUI2kCU9Rg+a8pfeyq6RG87VWBcRblK65qQxB2eQlRa4J0biV
EO362KL512wddS0qmYvIIZzwn1E9bH+yWPmaDgE0lSDWHaMPdVKvRvuBcgn+uh0apu/vtvkHX5wC
iKkSIwEU5wmD2vJi3HqII00LauBEMac6DrnRuVWgSzcRybCt5kX+kZhfWNni1+GERmTO7c3WA5PA
a/VytoWEfcl+kk9Nm+Z3nkYutU+FwU2puR9K4rZbLY+9bYHhGEUCvKvNOM7uoOeWK9fTa+CyGD+4
CIRlwXUikrBMfTSVLPX0RT1NgQ6ibmhNTdhEstY/DOYo3UtRQLbXy8VCsXXVbwEtddqTUuN9AFm0
7FDNr/L6tuN11G+7LFPvK6tHvilLJ7F3CwIllCULbDSczvKybR/5NUBg9Hls1PVafwOYVI1cNVet
Q8zLhrB0QmLflaSsQJOMnDhGypidk20KS/QJfaPhBnt/BVxFBHwEjkL+C08whHIWrwO9iaq+Is45
WeRpQZ9ZqQNJctoWVZ9t8P0I3ffbu1rqcwbtNY9GeRUgxdyfNzkgH61tHCEj5VTrVXzEzEiBduyZ
yadSzD/GlSg/lXmvPeF6WK8QE65ulrnl2fuAOjU39LL4VClCXcvCqJz6aphth4XEAXSzdn/9ZnFT
3SJFMoemc+Z9MaGplQ69XJTKKRz9/Ca0EswxNey40zgxuMomH70/ObqX+LjftDH+ajZqeECZek3Y
7erZx3DBKcDnAIOjUKC9nOikUNso9FvlBF9i/Cj2Wb63Cop8QSP4n9//pr+b2bdNLaIuYrtUVTk5
T6lJcnIohNQhQuo377dydUYDKgJyAzUVGwcylXMv3qyc0JBEFJZa/RSMirSNxTA9gHhX8OIcs31b
FNKNLyt4aontdBxjSVo5Kq/TfACayHWDPwDrz3wuQoZQ7bn2dU89FepgbiIz3YVBlNhqU96Cxn3q
MvG+nrpDrlYPnRGutT7P4eVJBXKH0J1HtaZTVl/McdcbgthkgXaapmE6trGkPKKiGxy7uJncKgQn
Cs22eokVMf2GN/unLA9n4doqWgsc5yth0RHi3Jkkxmcg6b+4MmqrNSajSoWTWPGQsCWjp5KNKEvz
UPF7H/QUO1i7zIZCcUyk7X71frtvOGShkfb16ExNEUpYS1vR9/eXx9XGU+fMJMwurhUZ3Nny+9Sx
D3gcaNij3I7+bhC1O9Mflb2h5kqOX0463iDdW3/QYrAzZZQK5CPi7Ln2lXBtOyy33mxnPWfLuFZU
oswlQEwyqjDQyTY/ZoVcBm49CkW8kQOCeCsu48yBJEOtQkP/ZLqzCgEQeZGWCLf5qtV8Nfm7njsg
xz6CXmslxZ0UM5kLYL0abqoJRSZbVGudY5PEJXKi2ZTdeUbSG3aVx8K+SlTtRwmJ4I7KQl9BBA3r
J5O7tLXhvxS9jUZ5911tJ/WLJRbhXZmL1BYUHk6Wk2fQ/Zy0mnNnkR8Pn01lbMAoR+ktToEaolpR
JttEb4XsVjxlBKRLimlwminJIvIslHttaUjDNTeqKyDU/KAiZICiCbr1Wv1H9JtM6osyPvtqXMmH
YQJzYzeBj7Jj2Jm1bHPexy9dLCcfPUGuydxNcXOWm1bZE38n30MpUkFYkywmbRhZfuAgwEsWQ8Jt
59fKOpzPgbcbhL5iLAKSAII7eKXl0yKZtLxOI/oKKxchy9hMGqfrSmmXKmK7U+UgPwRSnu7kqIrP
4yxYCfiic6U+jh3yn2tKKtJyw+LdQtUF6MnMKOH+W0RbKOuGY1UK8lnAPASR9D3J6Y2kfwtMUhq1
vp01XHL9OZWie21i5vJurw7x3wyw6QQUCrxVUceBK/Iq0vHm8EZeRWs1TxbPSd7qjo7jpiNOo77r
iLxv0los7aII+m89mtAod67EHFdIJQJc8p/WzIvjVuYEvbw6mrbRPENPjfMkfwiTYy095FRlTaV1
0ad0Zx81FUneKDrpjYVx29cRopqiFo6vHVMi0srcqJlkW/KXKIt2Ylqt3GxXV8tr/wBL/tW/pQPa
YPaDEEuJcQYau0s35qHbmPawCezH99fm8gqd20GdgkIGq5N83mIe1L4Y8AtiHmJbdpBCcTq7d9lC
K/N9dRQv21kEeaHiFV2vMx7RkezaCVxUIN1NZIMN+XNd/deFdW/9P//Nr3/kBSorPr59l7/8n2P4
gyg7/9X89/zX/vePLf7UQ/GSnZvq5aU5PhfLP3nxF/n5f7XvPjfPF7/YZE3YjI/tSzWeXmoutddG
/Jd8/pP/r7/5j5fXn/JxLF7+9c8fOdyV+af5YZ7986/fOvz81z/nOst/vf3xf/3e/XPKX7vPqyZ4
qbJ/HJ+r8Dl7/sehTp6zn/XyJ7w8182//kmR6A+CFrhL4EkhdsyeUf3Ln7+j/sH/BZ55Bm+SBuJT
ZfPP/tc/ZfEPiDjUnql8kc6nFP3Pf6ACNf+WpP7xStGHQDM/5JBf+ee/e/rhz6Pwz2/ExPz167fe
7YtHKD+flwAlYWoTMwF8WcySuIbJt2gD2g2V4lLP+WbEpepEmYgSc5ZNTlDVayntRchKmzBc5qcn
VBDAMcuiVlGbRqZwp3yYurbbhmI2uUGZpoc33+Q3I1tu7LkZEuaUh+dCncV/Lg8eqYiSPpWl7kMl
BdldEKX7KYgGN5lU2Y2EobODWvaPpNEOQ2aedcqma3Hj1eQCWSCPTa0UJOj84L7sQY689DiBlPhg
olm7V4vY2vZIEZID6khA1RraRymKPl7ghw5Wf/IBmQpSXLmV7GOp0lBAqsbbNlDio9RI/q3fFf53
BUWTlZl6tZ17c2uCIZmvTZkXPjeFDuPtsp8i0sAR4N8MEcEs2OoZJlQazPgdhnLafpKnDqXTqUZ8
RCnvQ2EIXHEqnqQgiJxUnX42nBs/MkCm95FYlTcpgNtj4EXWPpGNdkv4qewK34y23I/FXhXbD70+
9l8lpUY7RIOeE9RSB2tWzL7p0XD+u4uApc30v0anBINLm1DMHISxU9Tkg2bF6k0JlASjQi28E3vS
ATiHik6rVv29yt2/CbJR3GY8GleO5PmSv5xeUNpwJwlHICyQ9r2c3rymwIAhR/yhzxr5llLOFzR3
so3S6+12NB6syZccRa+CteW3yLMi+0waHoEZEdwrqaZlraYRrRpx5NSHHzoGzmRKXxLAT04w01q9
qLb2YROcDW+2CoGy5EIWEFYij6WBI12YRf84YyCPIsO/NJvIJCvPIj1DIQry3Q43GdUty8k4+VkI
wI/IeSeNZ9WPULwaKRljBlKHFZo2rTy5eVjmt6C8gy2y3ONjjG0V8gY7ORMyN2mkrwgIOY1qV8Zk
/b160NxrCuE8HjBF5aW1VC2LG7UgKIDyW2FaBHGw7zbNWHprkcfiWTmXSpC0Zn4oK6CRvyTsy0Oe
+7lhTg9hlB4GvxV2A95vN2ZaY/euQVVpquFZKdTvYWtwbOmjnbam4by/Q5bx2dwLmgbky/fh4XZl
aRhjaNjlk/yQKZ54rxXdnTgNyVPXWOaHxitAeJRKLN3JaaTqeGd03wHa64HbFobJwinj/EnTjkFt
QaZpYtFqN6bGKyHTqtr2jEjt9kFTzneJWn2bWrCM73d/SfKcuz8bHViwdbnIAIhdbi4/p6BXxZb4
EKTaXYUQ/RM+3P0mIiYfnQrdad/uWis6RmWdH8n0GujmDJ13MDoUHLbUF3m/jIH0TUNF6UgSy2vs
Thl9iuXoc670de7LxUFAjUqbxTkofRCML8EssjXEKY4bzYMSpeVJBpS060vPqGEMSltB8BEo7zLj
NhuL4VOaF0xgKuXj/MriqC2jDnEBFT1Iu0ij5gFZuxLj9szq/n9YR9z4GtZxMv/fwzrwqvFvQzn+
1p+hnIB0zB+vPmio5UDNpur471hO4Iz7Y2Y1Y2nC0qKG9Z9gTjD/gPw100Nnrg4sufnD/xXNCbL0
B3nKmanFG1EhQJT/Tjh3+cgAcTfHc0QbFOm5aFhtl7vBAH/R6pVHhleQBzuM/cpRg9zYNZrtVdDl
Wf0jDCFpmlYu2suY7rVhOHmz4/cM/JOWZYV0BOJfU0I/KZmXu7kRWGCBprVI5fImpRUi5VldhpCO
3Cq76HJ4uKZELVZV4iMKa0fBKF9wegvwjhlu4v6nj93YDYnKlWP6ctNet7kII3OwLMUQieJjjVdJ
ilvkTqrTcVuI/gezWHuNXkaMfzaGF+irCAVptCUGKxdSj4OXxoKsF10rbtVNCRzZxfxnOqeUhrdv
VvjvguTLO+i1QdQuEBrAJAkX8GWQTAVQqahzy4+VH59kT63vKg8sXRwffKH/WKmjcAjl9qZU9157
rzXTGuV4AfB77cBcdAawxKuYa3ee/jfJiRwnkspqcvmRppS7VpXvQysvdqXQG/secLFd6LXliF0u
o6SUNecYjHyLok+RRV/CMDsIhwbFvZVyxdU3hzaObz1iK4CrSSgtAnefW1IqktD4MKmtb4c1ePAm
wYHWKIxpbw7l2hq7noWZp05yhGADQDUx+OUsVB2oUbOc9A8ZIkLOaIbnShJupbSA0xahMio08vQx
yYYBdQLBQTmY+mQfOkKBPYzMXeuKaX72W2MtOrg6T+gXKT/FwoseMIm26JcoDzGmu5PxIRfLTZdo
B7XxvqXIRGwIPBHk1sU7OAbRfkykaoVI99s5AY5DVRYgC4DExWavEt+oERMyPhh+fZca0S8wdMon
rMa39Hb4YljtQ9DY2W7SKnVDJcY/WFK3yw0yzgo88jtr8OSVSP536wJwGUc/R91vXExlzle/lPlM
RRV/wFgIbSG/fYkF9Smb0SXvb87l5EOFZDXAVseWiyeaMR8Wb7ZGH3qeyutJO5lW+2yV8qEqhC34
+o/DIH8LpubTEHYoQE+rgenyMAdEyJuZawxJPpyzlsihPgwKqBGTBJjhHII2jU3fVVPF9m987b4T
7spm07U4g6Vu4pG6C0NX6Z7eH/uCGcbszn1A+gT9Dq5Vlt7l4IFjKerUy9KpA8hxNBQnUL6r8rbV
74GmsBZ+Gfp2CPe64PgZPpBOcPAmO1oz7L1ahMtuLI4n6uFj4nOJn/xfurqtfkjtXkIcsnME4wYb
Oa+1I7xlnikcG9KNKqyst0V0ez0LiyXQ5H7qiSPN9wmWl3tf3nchgil2Zjz0wt7/pEp2UEEH+pRk
bvg1Sz7gbxeshdiX78jrTiwOgTZKM152onRq9dTRyqcOqiBKfnY3/MjEx4IFUlmjU4/q2tNkeRu+
Tj4UWi59wDjkry/XQCeSkhzDRD6p6SYOHFV0Jg/in6MPu246ef5IGQZjNxZof0Qt1K76b1N+n6k3
IAL65KPhx3Cd9p1yDlo3LXBOOaTQA/SjLO/fX62vcdV/Ivu/poj9AuiVXAqn1mVPE01oKQAp0imu
toO1mzr7QUfYdoAe4zYNeX13KFwPtvqZIL780f2qDxAsefARlyXbItuV7X2JGZZFgZp0rbjVPs+i
m4HTGjbgPavdy9Pa23x59c+zO2ek5zoiR9UymCoCGL3Aa+RTnO36eD8+V/Kd39lC9mSomwSXE982
9qFK5zdlBMzJnfzHqf80CJsuc0nxrJx2r+biyzl825/F1x6kPMhyoaU/oxOlwM8c497sjn68mcKt
DkeMkkl8rP2DUrvBsE3LT2jdIIVpm+2D/y3lIEoeU/FWE/ci4GONKvWXEH5ZvpHLG8PYdJV6W6q7
Itzp5A++xuZj4u31yhZP6Zqwybwh3hvJ4uyyxKZphYaZRVUeO1bL2CbpzjOf2/Gzonx4f+kt8v0s
PZUDEhzhLHVMtmKZYlFRwLWsTJVOVuOAgNym+3zn7a2j9c24WcPsvKYkLka2aGwxMjjLqhGAOT21
QGwU/kHLZxOilJ4aGyO/0VLbAtoa7NT4toPY7DkoKCCYdQr7fT7eKNFD19430kaE53qHuGqa29oj
NtbxZujt2nT6BJFoWzqH57hzytyuv6rbXLJj/RghsFvkgq30H2tlP3XHINpEqpuOd4rv8pfDHzr+
vsJJzlbgYdc3wOuQLRhTZHIJRxZhCNEmLnjZKJ3GHYB5sXRSbSv9UL72wMNk3LB35Mc7ww2DuxIm
a7myS18lO69mnEuYXnAnEiBfnixCn4AfxJriZPmwtG2sMq3JnU9gLbM9Lp3NGN1n2i4n5YGt0x7y
4/CTRE1vuo1kZ/mxJ0ngbXvKwnL0WSjQe7Y9j8TCY4afH3stwTALsV1bPcv7MKZGualeysKV069W
fvIFR8q3Abxd8+Mk3YrFHr/v3M36tZP+6iyaJ5mIihfwLCC5xNPXRW0Zk88kJ8Gunpx4cOVnkdPz
s+7bQeG00rH0t/JwkyFvfd+iIKWjze8M9RYgr1jvSAO+v6tea6LX0/6fDi0uXq/ppLQeBulk4umG
Srb8OVLv+tgNHgQQ1MmxbB668KHTb9roVtJvKGG0gi2ftcqGDyqBn4Rmy/npu7WH8yxPF3fgo8AQ
f8ApLsid9nv92fhRuOMpeNSedc82zqwubzps9d4dExvae3VCaP4rpBrlsxTbvm6rv7haTM3uP6f3
xADWg/UhmuA6g5B3ZMHBKZpHUnEj/Hx/LtSra3j+OORvZ0NfCk5XaStRp0ol9NJJOFsP2o/op6U4
2vdUvm3UgyhtdWHbclzfVTfaSwWIFTDCA2NPnwnEra+AmfNnQXLT++aEJNDn9GN50H5V9yw5EZW1
r5g7N1w6P8Bf3nm3JICFx/quPqw5Mi1QDH8dk3AKZOJaRiPOwfabYBoSWd4MFoNgcquOHJ8Dxym9
Fwq3qnaFZs9CabptvDS4f4IF3GVrO/kVebJcUvMjDwwV2n6kAS970NcWnD2cTE7BTwAb9adAcJAA
al1L3Xm9TVYm6beJteXQRD1G/IoZxm39MTvxQdtDWrgYAidUxrtj86kPbHNyjb+p4fvnHAGfmctV
PLh4RV320EqNqtBN5gjkyojAiz185P7XHjcR/swfmk/WWnhL3uvyomRlvW1wcbhVSdoK+ryyMmww
PVt/yQq3EO2xcqvRno5IG2REdWvqjgsl1etxLtZCBgrJTOe14H2afjTopt63L+ZH6TF67p6tz8lK
/Hz1jLsc5LIEJYB8+rM1/7OnwSt3zGf5pxbgd+og7Pj+Xv39IvvPJ1ySMPyp0cHw83QbJ0ccDkoL
1ewhR/gQo2N7yL8GRmoPamITT+UJtdetKjiFuQ25gb2PrbHHT9Ga9oV3LyLBr1Wf1eyostw6Xl7a
g1ee81V0ym8DmDeLYInZCSKsXJSQo7Y0XCVwR+Bz+7xy+9DG9jD8QXkqW7UmnuOUq734ZpoWl3qG
1x3S/7Tp8R0kG1lEwdpm9ZkYU4As90kw3OwU+TZDR9G62L3/lX4/ZGi82JWQ970CqQk+9t7tlEIJ
+CU+++ON92RJm+x7cSupttA8hOlKbL1gnPy14v/T4LISLftdVlt5KZ90ayOb7hA7mrVNx48ga0at
tPGTsMNml8m3BnFWLOpbOV/Z67+7REgl/XvISxobeqk1WFmG3H2sMptnEU4LxOlj/PH9ub2Kvefw
gQEDN54zmksJ9MCvepT8PPHcD7wZKxuI01huu9RD9hu0zaq40Fp7c2Tz5l4B2pcBOaS9eNwk5r5N
N023S0p31J1JdLAGalJXLh8Tw415PH/qHmsEpjdhvPKF17oxn7RvutFTYvT6jm6Y0g1McBxR0/pG
8p/CDDOkv3/KLCZ5sX1QUp1ML6A1gRp+6JSDm9fboLNFzfYT21I3nf6QHhG68cyNPxzEJ5g0in/U
FaoRbuzZ/OOL2zF0hRyaplNKpDRJ4zvFmm7xa5LwYqMveqpezosWQ2oq0Ng5Jy2aKI5f3AXKZup2
EZnC+6A++PktuA9kCmqEh6odttbYVcs4lfwo1Xu1IMaGIGHkqasUJBOqY2/eTOV9XJEAc0cBTZqE
c/QumFpq6LtWRNyRi0t3BgDuetk6LcaWwj6XckfkoVoa57T7+f56X0AMWemv8TJcVEwFSRVai9QD
eo9Ri7meeO6yh2+F1Ttq6Az6oTJcTXlS4oPF0x4jSoCi+krUvkDYXDe9jBfM0BIDkaYDdWNYu6hn
Epy2ca3AqdkKsiN7a01ePRQWo11EDBm4gb++Z3KXiwck5rubztqK+k8DiIN4VKyNUa8c16+X5nIR
yWCxZhwWoP5l5BYIIo6NCOacycI15UEVdyWwFYXkzBY1EqudH63jZ2x9YsuVw5so3hrBDuOvoN/K
qt013JqHNNmh3kMWKELLSXA8YyPDPoGrdeqfrKNoHjz1h/BtfPJZizjhMItBYvM+VmW7O1VUqj3A
j451NEObNGMtEbDOgWqY2YEJkBmAsfrFRH/FvzErBwuhfM3V+ZWjcT0LuCpQKwJNskQJJVaEh2oj
iOfZeqi1YcP4d90v3cmmreE9WKojZi6rQHW64HuLcVnosn2qL8PN4JAgMD8KJ8BNickEHAnw1GAj
mnul3rZoFT/5H+Njyr60B20Tmm7S7QKQT/V2MFEHtv3WCYZPlrBp1V+tcANoR8mdvt2iXhaatrwj
VTQxmV8CnXT8i5cdTN5oZIXXoNBXkRyLDwHP/52BxSHbWFgdtRHrvZYfm4JnxC4U9vrhuUxNW1pz
6ZSvYpRFa4tDNhDMUch05psky6H6YfCpzXTTl8SPMD38wjEDW3hJ8CGQ7SbbyQTNN7wxeVf9qL5F
eOtxeH2PV1hbv+3UfNQAZBTBWC+mYNYhCpEtlc6gBZXa7nyHd8nKiTafyVcLbTbE4cfT0DLjgv1k
ghLxIJ2NwK5kW7BsnsbNz+S7L9uR5zS9O1V2XiDRvfe/vN/2ArD055FGEe5/217cF8qgWIGa0nZY
2+pn44v4YhbzEtS+dF968C4R/GDb4Dn+RLanlhz/i0dOZR8z174truCQfnepv+3M/DHeXOq+JeZ9
iKbAuUmdKXXyx1RzxNpF+3ut1HT9JJoX25txL26RzJpGAfVn6VxD6DFjknnsRhd5MVO6Q83LR1dS
2QricVyzZl5teXGJxOkYiKPHIKsSczQbAyDoukiH1bxQwOYUbmnaiHYaq6/AtWW2uErSOFIVsF3S
Wf/Wfq6eWGP682SiG2gLn4WXAE/e0k1gg64lu357Y7+d68XzU4OhYBoxc60pJ0Vy1c71y514TwCp
PIzP6ks77AqFLz2tLKcFzvPfi3sut4M2mxkSl+vJSoxG6XpRoh4Ct9FVFEcYt5W3gxXtjt90s7Pb
4GOVf82MyVajH6F/Hj9NxU2lPJWSZKfShz6mAkMtllIgvg+p7OjyaCs4NSlyTYVl8/5m/P3y/093
F2dN4BVS19DyGeu4SnUK7pn64EmfKT+2a0It10+yeQPMyS0wcEA1l+5QTSIkfaEW0jlrNqUu2cD1
HUmlVgDU4C4oBNsLt0Vws5r6fOUXX512bxperIZSyM2i1XJGSdie2NyBlI3K2E3kDQY0ogpN2007
d/pCISSWt43g4AQRx24GfnWyRWXTSm7dAl51g/gwoulHMbzZqdFW0e9047FTz364jbpD199o7XEa
dl69cmD/9lr8zwheCztvjikzCyWhTkuW1Sz/jOMq64Ns6Bg9NQOYa+Kd2H1/ZVynJF+/FpgR0+Kz
wWu5XMmJNKmIuBKRBcYB0Qc0au9qqeX9gQJzcpBbt0ZIsN2VolOpe9watgNvQElxZifxaptkn7X0
mCRHkm6YUGrhA7Q+U3Y6wVVkuyoOZX80eDUZ+ZdKfArbY91tpuRroh6q7CCb+wRfwXi6K9IEMe9y
k0Xky2VyKtIp8JBDOq8M9mofkBpHBQs0ECB9BaLA5WDHUIOWhtzl2SqOOaGdinRn25BmNnfp58o6
GM1jVDywW/Gt9dODEW2nhLLso1bbhW57sZMV6I661ktjOcovaUSNzY1ltyVWIwgjeLgXhA0aK0HG
u+222RWJU26TcTPgHGQc+q/yrYgrJGU2QDAuup/vD++1inuxARbDW1wAgoYNb1czPHXYWC0vRKcu
nfzZdIQb69DFW790smCDyRBZZFTr4mnjG7eqRkJqq1ZbUmoFY1MdU3MleeP5jtX/Qoa0kjct06TA
knMiyamFXVEANt6kcKz3anauRFtNnL7eN4ZtmY4YuNp9ajhS5DA1lelqvpNOWz1+xjW0kY+k2OvQ
bWWXii0KES1SmaUdDhiH2M23AQbVN56vlbxNCgwvPUc1t5X2pViTXrzO48xzBZkEyyVUpUgjXy6F
SgolkDY+oZG6GeWtGMT21HzI/MJugASpu1x16vaDX95Mc+w93OjNy8rXooGrj/WmA4ugtOrkvtFL
4j8z2pvlp6K5R8bUkG97b2WLX9+Si6EuI7FCQzvbJNhG5rfhaTmOXyX9UYYSVthtfmN5+7i6NUI3
z906378/yoWiDDflovFF5CWmCtr285rEz5lytJ64FothuBFnUsRd3R20YKsNG8+7Casd5D2/2umV
g4LJwLW4ljq7fmcverM4AKYKBpwXBdI5xc7B2JtUJ9qNes5/gttDubWotyvDn7/ie195sSVB9KDq
KzN8AI7Z+LPsDqmJI6vyRUxP2eiW9WObfmXWCV28oT683/r1wwdkgjzrw6BCA2L2CvhVy8mQTWp8
TkGjE3ybma02Kdqu1vTkGXniTnB4eFy23/zSCm7j+flVa0qPOA6voQw1l91Yefd9lWZIEo+/TBkQ
tSQJL1WjfyPmG3dKOv7AWqebeuPIjfVxqqtqJdi6ii4ZhMJjEb4XkvlXhpqvxgJKKMXnKptBFXo5
IHIrrULKr/IhPEYl7O/QFAd3C/D28kBojEERIt8IzqWpPw15Om2UsAHgmzeUmGJP2gBVvrM41YCn
UTltKaor3dpYr4+l114AH4WkD8fGXFzHQ4X2gO+NwVkfKGXGte+apR45WVvrBxWGqwlsCqsKKDa6
k+Z7QcDIVz4bpfSp7cNpZfXOu+HN4kUiAJA1ZPSZBI4b5TKSK4ehbAIsz8/45chuGSbnYKgNW2z8
X31VrVJcFntlbg4NSFSvZmA/YNHFMyI2Mw3nhZyxd8qdLofSVlIa1Nka+ZMHyxktiHDfyEq1KbL0
uYx5SSliLtzW4vQ1xyoab0pDsFW9KDd+kv6gAOq3rbYv0XnGMl1VnJCDRdJgqQW6tiYKvyB/EFOI
4NHB/7J2CHvx4rpcPuOYQwkD+XBCYdq3p5L0YSVlyDx78cFrkqMmGNIh8wc8EIU0cE0/FbZ+RQ0J
PjiW0nr+ecwRQgpF+SAXmK4r5i0GeoIbGQNK8m276TRl7fvK1x/4FWaFbg71XA1NkctO96PXerLh
i+dBl+6DFOuXEiWX3gzr2ynyPmK0IjzK6eRTdR+MfRIU2SarZXEXmf29FhXN7TCQLAReejeG6Xho
FQkvVu0Yguu2R1EMPniM02nbiShA17r7QGx7eG9o4+dptGahsjzt+ASoFiqIY85UUFg4i7O2Qend
CjXx/3B3JktuI9mafpVrvfc0zINZ94YEh2CEIkITKeUGJqWUmOGYp6fvD5FZdkUwOtDqZW+qSlaZ
AuHw4fh//qH+2MVueYjx9toH5LxRXOT2zqwiiFjxF3yR271WUxv5AUQaO8P7yZLUbFXeDichetAo
Oss5RumPcQQEF0zWPqLJjdy0fN9oNgadZIuRcVM4Gykq30N9pK3cA5acTajSkEURfLH+kLrDZr7+
MEo/uHjYFO6HuKjkvYj6zxqlZmbZjyYTibyWot7i1nskgpvm3mD2j1kIoQWDoOSUqsmOsB4SstMY
Yy3seqE7Edulc9y/nC//yoaf/9kKFjrlxR//P5Utz/YC/2d9C4lW0a8S5fmf/o+uxXb+YPkjaJl5
tv+qk23jDzw7ZnMu/PyQUfI1/1UnC1X7A2kc0kJqUMQK8PavBC2UqBwCMKbmmxkhL7+hT76Bhyhz
0XlwwM20iVk9eT2nSieNGpOZfx5JKDghSqi/dKEhvud1ZT6Fej49JVY2ej73tUfBjL9LsPDa9qWW
Po9NTzfzlyH7d+78qpe+wQn4PSbqZRUbbt1ChLJYrhy2YaD0wj4bWqzfNYZsNnUay3tjsjHjdJ1m
I4TMgaY1Z4fFbQAVsdC2GM1nK0jsssDgh8xSARwe567PTQCrP2m6n7utevbzKt2FQVh7pGfUx7ff
d+EKjD5j3v9xHYXcSv/DWPZTx9QSfqN1/llwmm0NU088J1Om7RTasJz8xjkMVnPPxjBttXrqfw5F
FXr4+9p3VpzE8MmqdJ+pZXsYsgAeVD4Fd05PDkveudqhqaPU87NuuLdSMeyTgqxqVQnrz1lTYDIM
UObi/lBxNOramjp7ufG+vNksfOEIZOe6KZ3MsdGyjhbyWeT5fdEKcIDqkSTyhxLH4crOjyiiN9ac
eC/ltiTCRyfOzGjplA/lMQyowBV/z/600XIbIbfcx7F9xFv4Y2NyJxX+QWjcHMRKo/f2s2MkoGIJ
4Mx+pfzP6/Wgsf/rfdM455A8jaNwEpJRinKt5fXqU6AAIZ60SbFYOvlmA3mjTpQ759FsTUJMYB+P
tT2sVGo33MoXLhSVPmUyUD8SseuXCYhwCrVUCy8IfKP3rQop44DaCupoEqT1+6o2SmWvO3F0Hqui
5UjQ+upd6JAasrWQQpa7ptL6CYlUGRB1PFmZ3GXuOMUrv/OV0cDDBDdaA3MNG7O665+ZpFWKE2Dm
n+OiEDtXwOjWxnrNlvq1pcY8JGwMX2oKi6UWqy8qBQcO4Z9n6/FjJ6PivtQUctVys+H4NilT6rjG
QruoD1M+ONuxKbWPLq5GX00tGj1BJbrtK9wjR5n/iNDkHnsuUs9xYyUbK+wICGktnWZhDWNv6gjT
Kix1P7ZZTh4AorqMhN2TFmtyJTDi5nowf+aXkGIcfSGcL8cvzyJNg+7inxWMlE7VyJvgbPAdpl5y
cCwiaFqZdvsW2yrUFEn1LrdluZEyNT4I7MJPrQIP1YyStb18Pjp+uSjg5sXqx7CKpi4VsLLsM5lD
AJIWEwwSaEZwP0QqRSFGyveOj/B8rOgxsq1V7+qsbr23d9VFBfvPkyFsA10C6ZnLG26jT62FgVlw
yZzsAZG89dEWMY4jPmq22FqzGZyPpOV7cgPFDwkLHs7mxSoze5QJ8PzDi5smgBTShqza6wHeilnt
FWUBCBqV+srBsQSFGdxZmT17Ssy1gz4PwS+gcIAu23Gl65x9FKuPYVTY21w38q1m5PIL8lDCaY38
orfTdDC7vltZsfMrLV4ZKaEBoI+15pwXfv30WJ2SuiFq6TwGnYm5QvpniPP4Nh2TtW7ODRQ9vyhK
LZIASPuZEwGuH1Xi/GKmZuSeRVe1OMmXtXUIcDf53pVteCz1/sHuHfuo9uV3hy7bnI95nKrB9NzA
/rtTstJD/yaf9Uj7sx386ShK4yt1lb2fhEbSvJZ08IFzQcJ78ndiuNGjbiA7U/PE3MZ4u2CT4Ff3
ZqtfJmVUdoUbN0BlNAHUVtj3UU0mzuhUxT0O7P5Om6ydgaVpmbrVncwEWhMZZd9Gabp4Y5rNnaz6
YD/UGA27OMzRAJl0OOa48b89/1+ZkbiZA2GSIDMbCy5QxNo2B70rBvuMdNHdax0gepb5CZhqNp0m
C25wl2W/Z4NFJYOBoUvNxEIHXULYef2hYjNQCr2wXDQY0noYOkv3VDsXx4y99E6S0kNyCMx3GKs2
TMe+XVkQr0xJh62GEoqbEcjEYhU2pjLqTZowT0Jd2bSZ1jwXOrHmmZQrleENXsjf7xCUaZkzJYiD
ZN74fll7FTkRljuG7tmKpvzZaZXW0yNd8Wqrlhu88Pp9Ylf9tndGfZt0kEOtph/XdBNLZGr+EToG
PJTK0P7sJbQwZHXfC1OKcyozw6saWz5khVoekiobcIbQq5M2pfqDRlbZEYDB3behDI+4kYUrSNwr
m+3suTU7rmMnT2TR9WhESWcMpizs81Cr6cGgNN24sZSP8Wh+aCZF3f323IbjrZNTyizD5GhRLKDW
NXCj1Z1zFUH5L9DD72NHKg9Cx3ItjUftsXetH28/86ZA4bUMbmEcZlAXkC5fv2Kf9tVkqL1zrpXQ
2o1R/q0aEmfl0LpB5LnQoxPjEJkTzWabgeunNDaX+6Tpo4sU4LJyKrFFSfTxru8t64NvV/WRaIbh
FGQl51lVR4dQ1cSpiNzmMStRsnfAFGtT/XaWcYTiWY46kHsql8Tr30TUGZ46sqa0aHOs1PH7eIi7
fvLUxE+PjTkqh1DXx50flRFQoNOf6l7tDwCE48pnv70Ywp/ASYVv71JPcEu8/iVSqmkWEIl2wdwK
FnMaNkeE7N0T11b/T9vUul002PlBAiYezTBLTnkH87jMw+bw9mS4LWtAntnugMf4LVzSr39IPNDh
HvwyupgiLqU3Non6qVQDrsJ1Gg6SYJYsb2hiBeGlcVqpb99+/A0FHTsWLqTYGTt4Gs93x+vnE69S
YmXcdRc/KaetLDR91+N0s3UM+npUp/2xF353AZil4Z1MaB99t4S3mjuX2DeGh3bo6j9xoS2eEkML
PrajQku8SatTPXEWQmTOnrHyr73cCsWmtXx7041DdSzxg98mmakeYheDgBwvGnJ5q87DVMdaOb9u
txSIAuwo1Oo04sCZr19RlWk4SlXJMFkn8amoUu3gxJrlydLtDvWgDStjeru+uVhTqGJ+gXeysUT5
zSqd6gJq9sXMugjMb6oPBLoYKyfU7XUMeQ+QwpxYON8s7cVisso0TydXl5fRGp1NUJonLXORR8hp
2OnxqGMdO7R0jHPxlJl9cCij+kcfacpfMSFcd06TpfucAMkzHu/+ym+bV891QccNHRkcmzi3n5sq
S2apaDItTy5aFOheHkhc7Supv1cKNG1vT+Db9UOPlTqZOoGnIbq7/riV3haDJrX8Mo15/txXsvje
jjGBU1nRH8Laid6rmJvuI2wR1nbY290MxjrABMx1JFUYL1w/uofvUE9anV4iHBE+BiYbhG4juFUa
aySvrZffYx8WA5Wj/NH4vuXZjsDWpYad8/YY3E5wFEov2aZzXgnGy9c/pOzNEFdOM78Q8JRs1c7P
NhYCSzt3SaRUijUu1i0WwwZIgDiVGdxCSH+LQ9PUCDbItSy/RPo0XBpzipFVKs19o9d40Tl2975U
MdntskrZhVoMtjJk5UaJS+3BHtLpqPi4Arght+M8zMQJ33cqm7jXyUCMgnf0vsjJtCzzYGbO6MVo
6jfu2A73ulUQK1jipPH28N3Wt+zi0ImwrJ6B8OVNPpCp4qMfDC/10Kef6thGUGUEjteVlXvotLry
JjN21iqueZCu1wiogYldBuPIfy5JMZkkGi300/jCYZk8+6lqn6Tf0fcw/3Ss75WSV7tMxON9PGXd
Y5zbawq3210K6RggIcFaL9jvYvbWjab0bpylF87HxjNGDKz6sOhWxvZ2J+ApdOiRxNK/uolNGDPF
nqzSTi6GUkNUIcniPokL+4CZ25obz6uPonIlkwPCM42y61VAGoM99G2aXlIps01t+6WnxzpJrain
3p4wr9RWGGfjuGFisI6xyEvk8C8luxuhg8ORPrv0QWDvVbCBvWjL+mj3er9xEmEd2rr9Imy0WmMz
Ns9tMtDTbvtwV1lYU7u5269coW+/5pyoM+cGoS0A9Jq3yV9+UUQQcWXEGb+ImGD8k3UELa5Yu6jf
rhQk6zbMJtz6ef0XPu4vT7FVXx0Ltc8uyDSih87uLORoQ76vZZgdXaM1PTHAkn97tG++K9ap9C1c
jG3QxeBMfP1qZA7r6RQ64wUPtZ+tWYX7rk40DAbq5sPbT7q9ivEoLEgpmumxIs9fjKKiBE6jJHK6
tFka7QbL7XagqcDfQZmfApwfyUaD0hfqQ/uQt/Qs295Yc0K9+ZJ4yHCQsSjx+INasfgN2lyXOr6h
XXobzUFud9CWcGVcWZc3X3ImJM3vick0Tu9LJ1lgoDJXhF5cOq2K7kStmg/KMPYeTIhpH8SOT+ZU
Ea+sm+tzigqTRhPjSqrFjB/jXnj9JRPV6KvWcevPgWk9qG38vu5nFUqonqM8+/vtb6ldj+M/D8Ng
TcXHmw/K775+GFlaTaYWQfs5w3Io3diNWUDsqJIDigF720h3PKROY0FYZn9wK9V4CrD72yW2MO84
ZLr7yYIZocQ+wdN5M27VsCNPOyPYMXMQYFbt2H1Q7dTdcneKD04+OofSJFKyrOu10JuF2Qbv4mBG
x6ciSZTvxgZ3/S4RS05M/tSeRxIjThlJTLuAOfLOT8ts45SRtiO/GQcHIkN2MgAlgetSYz5DS8Qw
U/uMZVi0I16x2OUOSeWOxRmaZHlyVuw0P7RlXz0ypZ1TOpjOrqn75KOggN05JSLPiTDfTWxH4p4e
xt9D7A6HkiySi0ZW+hZsPP7LgYQP034oJUCXnZwMbKfunYB+9xSa6o6E6wJGZ297lgqu+PZnvvnK
jAw0lnlqzVXwUu2eNr06lo7dnvs6Dnex1egbUsxXS73rPWj+AFR5TFru0wqNnBtFph9mbmP4ynns
HI33H3EXG3LDazvZfZnGpNtkU2Tuy0qYR5/EcK5AhNmKgYQb4l/Thzojt7dqLZjbul14vzsGRBLT
dWVesG7BzK5nh+OLasysnh/n5sjeVPITaXi5K4t3ocn/Zwxmv0SYOhx79JmuH5PHWP9GramcHYIq
vJE9DDJ8WyGnMtInWtW8q+qHzk7Xm2LLuJR/KhqKw0mMiPlMRW4m3A63fuGo+IaYySNthn5lJK5h
7PknAp/NEANW1cDYL6KoX84nI4w6JXKEek5i0/S4mUFLjXp0CarZQXDJh6NfmuGhFcEPp2aZvP0d
bicJ0AYzEQs6mhRg2dcDVPgyFNIKtHPqDPGpteHhRAEYZYb718rHuNlJwauoWfGRARvFDX+BGvik
oFZFmutnLhPZ3mhV36OMzbd6gUl2Rlm+MrCLxv7LyHKFpojDTs0FwFk8UKfrO3DS60D0vvF1zAz9
Tqn04smdaTgmKAIR9Tjz0NjX74SYjK1WZf5+apPkOUmqtVC6114fTAEeDd4QNgfl9UiHSiIiBkc/
R30xegDg5mbgArTRk8bw8tbOf6sE+fftuWa6Nj1FLgvzLvTLvNLwpQ+S0tbPbPD+PXUhc0gO6qNh
K9naSM+r9b/vBf88a27BKS+6BqDn62eZfutkXcscbmtpP00Aw17Xi/dWH1i7yehtCE6FclHs2N7r
aaoeS7fSttxSR4Ca6pMGqdCLv+uHGj/znTBJOEU4v3YgvfobWWP40EP3gHZy/RutNAsLAuTVc99p
xgdDz4d3fS3T3Vi0wd6h17vPYml7spvi57fX2DzSN6MDf494Ktekj7P4EoIbE8kkrspep2n7PtH6
feVM1d1vPwUAQ6EYxGwTYGFe6b98b9OGzzpFwjg7TagSTA6AWofpqi7i9l2YvjNZgz7ynHB8/RR7
CGM3DFLMw8Aqd4bMP1VGt4YDv7IpEbGF9y2lLVbZS8KjKgiAdfrRPKtWaN0FigiORivze4vQgPe/
P2pzIjXLko0JO//r9xkTKEH6xKNIX/IhUNKqzPWsXTnxX5l7YLazCaqq0qxcdiq4eoVWWw3GOaLQ
OUyBbR8yGZvv+7FP7kdZDCiN6VTrlausLc2XfWUx+ywMwKnKARRhdizmfSwJgetg/J/VdnBRY/hi
9Hdx1gTf0pRZjzl+jmOIIMzgPoq6+HPVCOcDyFVJoFLk/EVJXL4rUsu9qDgf5NupU/1vIq/F+0A3
i6emSEnLE7m9bwyFnnpc2pG/zdN4+o7sLkZjZirJt6kZc3VnQYZ0tlpigQvQrS0e3EkL9nrZxRwC
vZoUm7hwqm9YDwNBish07vPOMXe4VqFLdUyuoyR+F3PqPKF7G7dqzL/8yLe/u2VX6Zt60nECCsxm
1B/CMNK2eg6U6aVmW8idatdWeV+lQOjbyKmUb4be2T+E0RTmbpiG/ohBumi2iSrL1AvCpP44Gk30
UTfawqCHJ/1nkuzehZJMzG2jj7lyVzWG/dfsNos4pKj7HQVjHx3iKQAyjtU6KXAhkPG9aya9u/Hd
CC8WK1ebh6T0EU6UgOXVdlBy++vYMy03baU5eG1HKuSfUadW9tOunnZ1OuBFV0o9fSypxA7k9lHC
lLUxkcplm9WlSRwwqJIOeLjvy57j1Bz8/NuUwQ5qaI8Fd3mvMX6+Puo/uqEB7KKsY/Otc+uxpIUX
IShp82rbZj3GK9KN45kQLFGgmFOoREdNaf2PHcOP+ijJu3PQCetvt8VzINJj+TRfURCWc6LfdUFe
/dD9mcevZ4VMsCjoNGVTW377WUvjIfe4lzSfi3Lqk0OjNu0XZ3DMY6wNporNYmX/SMJ0etCHGvfb
orAbajMZd3NIZJ5QtkdjiIMhTBykX2aZbgsyNe+MbipoR2Of9lxlzcEeB0M7jjGX7Y3R+noGw7ka
v3QEJNlbJQvUUxrocsCnxoTDrsUBIR2p5pdfNeYjd2S1wVU6U81ya4uKhPEMJszfBJWCp6nYRDYb
RZn0i4M3K74u0+QiC4uMhyZQlMTrxthOPMManCetKfwt6SHhFzUjtXszOJ21J+UqbrfA17V5J6dJ
/v32TnZ9O345gznpoQLQPVPmxsH1TiamTnTAmNDoOFs+D3KE3uaWg8CNnsmPjMgPdm1uRPu3H/tK
iQ1BWgfLp0NG/255K0/tuhhCUj7P+DqZ78rILy9uLhDpdWb1d1mZPiyQNt4FNPK8om9Lr0sN/xhk
mvHeMaMcsxik/mPJ3Y8l6ZwSqUcrJ+NyZOglsouTgAn9lNN3edcg21bTZZ4058TsosckqNOd08X2
1phqtFzJbGxYEcj99ri89lCCUFXgA3BE0L3rz4FZOySsNuuodu14G5PTupWBNu2UcDe6e7vLf7z9
vGV5Ob8kqCA9yvkjmEuqUVeQizeIsjv7U3moHG72Q4xrQSvV6ggVaOXtXvIlfz1VeNx8cZt7kcCe
AIvXr1cauTXqndmd+6nr94Y1NV4Km/UplFF3jDkZtjUq5J3uRhX+NLF/DLnjYYimE/hcxKXX0Lre
2mHq7vjhCBxpNW4F5PddGMX1O9e3R29qx3HlNHzlo0BamKuXl6bakrZgpHXthmbUnxNttLDsMZxn
NdRUFnuuHrWy9Xdhr69x+175MvpcyYC6cteCA309VCAvfdqUeX92y6o8jo4Qxw6G3wbWae/FTZet
FP6vPG/mEBJPOrNfbGUuRn4pBLskbWo9rIdzEFgfolgjSzoJSPMu3FNgjNXK0+Zfv5gI+Lg5AFDz
LZ4r3vXTMgzbexCq4VxXAo0wAdl4cVRrN4xX3mmOWyVxCcRkzj64fkqnQ8tOhnI4503ZbztzzE5N
b33gOGjuuaKvLd5XH2fzrTDkVKG1LWY35ZpCwLY2nKe4yvA5wunJhAR9R9TjD4AnubKaXhlDQDL4
NFRpAH9L9qIcur73p3w8944R7qEoy720A/Xzb+8QnA7k5DGQ6txAvx5DjD4cn7il8aw05jczbZ9d
rfsZjMNPe+jylbv+gpCJ0GT2HbN0tiO6yoRPLG4jQejYQwFn5JzZY+tpSZxtUCFNuy6ujcNoF+Gx
p+LaCKeL7rouwi801wfPDvNgW6eRvi0UM/RyaoS3x2B5swBwQwfDBRV4nrn6sq39sjbcKBUVTqvt
WQRdty+cWPfwm3GOiuTIf/tRN/DD/CysRWZWGAocuPTX401Lzowi32nPLSX4Bqq2+FSSWvXQF1ax
02sJVUEfYIC6WJworjqeBqMuDv5UpHcNlfjh/+XnsC+A1NMGogd6/XNSzI8VaYQdeIAo7yaNoxeC
xiyQMYbNOIE91Z3Uod7D1NP8Aefbdiq9Vs3rY9Tm/Qpl6gbqfhkdEujmGT8XD4vRKTqZBXYjgIfh
V98rBLh65kAp60JD8CwN91EjzPKDMqYOaTRR9zhEvnsoHcwz/LFHdY9w1J6a7ODSwd06ItGe6il1
dmZhise2ztPTlGpo8ZGmbSH+DVhdI2VuUtmvEITmH3q9ARK9C66g87VNWj369bi2btZ1AhLoWUsn
9FvS1R8TgytWGDbKxgldf5vSQrg3YuP89hddWILPa0yH4MvYIauDiPNCtvhlMiudXnFCy+7M1oH3
txinT5BSKY8HG0sfxF5eXaFi781yPNTkLBzGzP0axb72vp2K4iLN2N4JSsKtESgRbkqm2LiJau6q
nla3owuBFoHwWGEatddWobG3ys5HY4UH8+SG8rOTtg6eHTp9LSuqNmpYtfcqjMONbofTriBmdttU
Y/osNK0+lERcrNR1t9umASFLo6FP/0vXl2SSJGygy/bReDadEUcCXfZcPCNz5fvebhlzbA4A6SxU
oMZaUFbGSip9FlnTOTBluyXCzCZu2M3vyqYXK1vGKy+E4N54SV+eS/jFKYfelBtzoyjnFh4nLsUd
JglOtqZ7f+2F8EnUZrI22/OcCflrfRDQlOUmnqhnCC8Y36B62kyF++xkart7e4beHqPwo2HfkiJJ
HUJtev2kRLcr+h8l6HunHpVELbeWmr0vRvNkAf6tDN7tOqS1rUIIg4YJwHeztYPsqpVf6+fESuyN
CEZlS2ZQ9U5Rwff8JlaOo1TkJVWmNYzlldeEjgeHGnokjfXlgE6iarnDh/rZ7QP7Ux0Y39RQUX6I
yMV617b7lZ38le9HUQLRmE4rwL2zKE5qI3eaguzrs5IpqkeCgX2IHCzCNWG1n9/+gMyIm93NmNPY
CapjVoCSLT6hag1BNca+fSZP+L4ui9zZRVUTPDQSsAo9iGF/GuKmTrZGIpyPsoE14vVqlzjbqbfy
k6v5cMrlSBHaNgZFL3cgUwcfcLBYcweZk3AdKfFX4Nrgc2Uj0DjWhlqpnm5wf93GboEtcZthilVW
TocHRT7gikfYKt7okZX38c4QlBUcoqjuN07VGie7T+wP0B85u7TC3dR0Gs9NE0FTHAMJ2kupCiVd
HIvalh9sP2taxAmhiVSl7D4UfYqbR9Az8BsNXKr2rCnUvlhS1Yc7exjVL6FRfujNIak2ptYQEN9l
Iv0aG0ncHhykBs0m4ChNcasc4dAXEb8tGGpxN8vIce5Om8gj4ofrcKs0780YKj6Yy9hpR4Mj7FNL
of6DdrR47odswhrLLvzP45i4Lvd3pUPzDWHrpJSScioMOzw4offbuOhWcPIryP3uNgTTUjly0sbY
lNLFd3qIzBYoJQFy3SZWP7wfSwVgziTne8ZwguS+JewQOqNMvqrtKL6zOwDAIQMr2E9T66gmE/u+
Vlg9qeQyCYeNq8XZn/CDwGJm3NPcynESX3MooJ+q0sCqzLIiLd+kc2j9DtOv+jPwbQ/zHerUR0UZ
gvtGBOmhGoPmY60405+qLfrqUIe5WjBIRgXoZvSTdXCgesbYao7NsLNqZJmf8ykq/SezdwnqAL4J
H0XcWWs2fK/sJWhn4FPQp+WUXfYzVLDnAgXNdM6jetvYVnEkr8rZN6Eu9iPrbEPjCqsYJV5Z2rcH
gAl6P7NqUTEp3OSvN8wyMmU6hMI9YzFQHUclsagRV7URt/vVLHcFeJ07olDbFmu6MCZfdLIRZ8qz
5oTzQH3Qeinwt5kDE0xjrRK+3bB4HvUvMs/5AreMLumlH9qk0otz4cBb9iWmNl2tP9aIDPdr+9XN
dsWjaHcheHLno2B+9V9KItVHHDpUtjhHtR3eh6467VQQTU+xG1o7pS68gHz4DzE50E+N0eR/B0WQ
ea7Z615sFWJNlnbNtpwrtPnnENcCXY7+6rLzQ6evpUzQxLkiW9NrwjJ6rit/PKEJILBS98s9Sz/c
TEZgnioMGrYOs3vbTNEaJvDaxIL4ySnMLZO+zaKIUXORRIEWBJdeiMRrjQmgEo+DFSzglQ/NGcyl
BwYQSoilDAyUuop6u7HOWhii79HTcFePmnawCmy63v7Sr7wQRgZkIOJ+MsulF6WSb1qjkH7rnuO0
Ne60IE+8gvC2lRdakKtePqA1wygklxKsDoZzPZ+wcE8cEutdtNhk8yktBhBDltV7tuBxp7k0Lqw8
1HZT0JOELicTQ4hRrLQPF7z/lx8xM0YIFaDapS+2uLnFZZUkelCFFz/s4PLXdu4/cMvBbCGLDBlA
XpiPSY2sHboibfF5QkiLp54tnM+aK5CIvD308yZ0feGZhS7IThDokwC5LLux5VACP5SIGm0sfLbo
q4Jyr02FOcej+BERDGnbKKe6DNzgtx9Nk46z3AFK5OazlMYHmjMMOfvmmbDMlriqIt5CVXe3dZJ9
TWr95yANsXv7bWdU5PptMRpwZ3sACMQcBYvrXSxaxZpmdXo5jPrPFCrwrGyoy3NopAIGg4+PCi0E
Aga3lhlpyVbmsMRWatvb2Y58Ge4izFcIjBA2rqehJVs3ihoNebCCvbXRxDVJYKgP3n7VV0Cb68cs
EKLJgngSZzymdAs6VZZdbGy2jnu71NRnW2TpUzI41ecshQer4SzjcWOxN2kShY9FZSH8a8fyaSxj
Z+UKtuCuziuAnZSjkaazxnm1/Aht7atTGym4ZmqW3POPpe8MLHGg4YXFQ2pN7i5BkuRFUVZt86BN
AXSn4U+hlQNa5Dj21KAPVi6frw0WsPe8z8HyxJBoMTGq0vWnoBtmiYveHxIkKTt/rnNFOuKFNHa0
XHLSAhun/wmD2H0qjN7yqBPZ8wdMdwynTjeN6/S/vTFyf3vpAnHmumxe11NF+oFm0WGiDdTp/Qa4
NPMKpHgrq+IF318sC26Oc7HCxQCSyeJACTPUjUNUoCMQWfxJlJP4W4u0YtxFpZoqcOQxhAppJXtB
q085prp5e9CVmKymItRjd6MZtfvs0u59L2CL2F5dRCSkxIOCCZc/2Cto02s/F6MBBgZ9C2i1udjH
1dC3rTxx4os+Js7jNNGeE2MSPLK746QwQZDRbVF/IIA1OpkjBUM4dtnJUPDhTSyj3stSKQ6KhYbZ
bKsYW8yI0MABosLKQn9tVoE54/pBNw07xqUF9mgDdYXa4JyLEQtikWZkQKVaiVF8Lb4Hg9/9CIfK
+CqDtMGiu6F2N2tiCIClqtkrA7GuKcFxwIt+j6o+r0E2XIhUtK2Au+wb0dUUt8KIB/fcJEgpzbzP
vcAQpCVJN1yZwwuxxj/Pooh7QWqx/VwWEpEgk91tJ/9cKE52l2j4ERdG3W/RUVi7ssWsOJbkLVTh
OB3qwMwObeoHT/AGehTLlnPQbVxUBxUrLqVDJVjnYXjKQCM+lC12sikVzOeudBpsaXsFRoTC3xw4
8c61W8Iegyw9v72x3m7ftMp0B3YXRHe6s4t9tehCqWCfklwSyBPH3g6dkyrlt7cfMk/h6xU5E72o
NW1451BLF1PcMHx1EL2SXMKBkL8wyEwP3LP1KtUZ18rs20MR8g9tEaYBmwAk3OtNRoujfBSBn1wK
NbQ2Zatonojz6qHKZLNTWBtHQU31IIuq8oQ+KCfbHzogxZYwSbavXTBl1hNSS3XnZFbt2UEc7Grd
xSeY9tjHQJlWNfRz4b8YHfB+6GnErOEZsDQ1AbpNgyKf4gtlowXh2Y/SLxk+btrG7bs+mekm5RPc
iuJithzFG8VN0ruuqgcIMsbYIu4xin0xyPCh90f/k9nbPtFBZpx9YB8ZQEDNKTl3oe++77MieScG
9qHNNAJa7HKtCD+gq1CQ7iclvlRaq/sPseuXGdlnDZ43QV1H38A3sxDyZcQ0aQDdVcbY8twsGrY2
f8XJSfKs4brdZR8rwykJscOdttpazUA2gFtr6KZYvKqA8UD+e66m7VelDAiZilI8uVb2qdeGkxKM
/R/S6FyIX0+AGretlGMxvpi5GpKWm1VeASr1vU9kuOPZv8vCn8lzkOJxgwJ5mWnl188TsxubaogY
4Y9leXqJIauDM9LWMCp3p43DsHIRf6Xwp6U5NwBRVrADLdnrchD2VKhxg3NHrQHcjI57CVt7/NT1
XVjubBr+7xD0I/zN0lRA+VEivHu6PPXX7P8WTqHzZugCbmNqQlufDoO7WNj8jbhnl6K7AKxUd7mh
GJ+k07v7oi9OFuKhE/WH+YxsQNlIJ/irDOFuE5tR7JW2qu4m1Qx2yshScwe1p2aW9QFYlGzDfvqT
W89aENDNNgTBkeMBNgJ3M9VchoU4EMuHNG7wQMioHgn3ksm06bN/K+Lfslh7Kn7mH5vq58/m3bfi
f87/6l+SLO8IC5sXP7D//tO76K9K1vLvZvlPXf1LWLj9+3zvW/Pt6g+7HERgfN/+rMYPP2vwsP8Y
js3/5P/t//lfP1/+lk9j8fN//Y+/ZAsDl78NsDL/1TRtbsy9YbFW/cz/Cv/rmb0t/8musPw3/2O3
pht/cF9E8oQGAOfFOQzpH9M1AUT+B01mpjZ8GBV7Q9b2f1zX7D9Q1jHbWWr4BM5M2V9c1+w/5v47
JFbWPf8NK/M/gzD/mkDm/1jgBT/lv3/+1eVsaUUEKDibWsLKt+ASohdfrOgmHtQmivvxXR+1/r4s
kvq+6eP2yekwY02qvvvflJ1Xb9vKuoZ/EQH2ckt12bIkp6zEN0RWCnsd9l9/Hnpv4ESUIWIDRuLk
ZsjhlK+85dT0dbdRFHoURDfjsclywEJynKy7CnXsyCj6tZYIsnI9kLcSHDW3GZP0WJoyPmRB2HwO
UxOdyGz8WvXNl3IIf3RR33zmTtR3soFMqSRRfv7rY3zwWrNzAwA/4giUQKjKT3VD7vzbg6oj6UUI
AmwxMs32AbK2/Fa0pUsnXNq9P6hsdZz3YXDRzXA4FmW+xOR+L07+/1XHI/AEgHMJ8aY44I6+aIam
E9ELkU9j0G6/2eWQXbKyj/J9C6wws6t+q/QeatQ+3Pdvk+ovzAfbq/+RRyW/Rl2G70VuDlDi4BuN
+zQGs+7S5MZIkY7hT8gW6TnS4ubYacKibCwb0aHXICxIwRgdTEPoz1VV5hix5NxKbt1EvXBLFOxc
RU0cgvxaAnsV20tuw7PQ+f29oT1pqMhNyfqd90BVBs2glFV/ooOtvSZ+XY6kr47UuLkuyj9KGKim
2yZ4IMKDx/iv7zz9CPbwHKil4yrdKAQ3dhp9p66rtQuVi1kKOz0d+4ntCAKcegyR4O3CiOIwcpJO
UU8RUp0/siRASNhCP3dHd1bHRakzhk1caf458ov+mIAQKhGHknrXBF+XryTbTnK37GLvf1N747km
UiSrBNehSYxtVkgToXDMuBLdqQqjt5pOA4sB87bH22JGBpvefuJ9kHpNkuIUnTnj/q7Ltp7hVwZZ
4knOMF2tqq5+Tx5cUB6f4rKsj6C2xt9gsaRNMMom1CSAGtu0qNPPaZL7IVKk+OkxFxMcFDOPdg2X
JcZkVpN2Wj22n2stK2k8O1b0YooIu3hlqDfASexrSpaWoW/r/BiMnIpUHwwyysVKqH/Sezt9s9Lq
LTTa0Qd6hviI64mpwoJdZEcvGeFZWofqWlhYs4yxWf5i4cVrWVdB2j6eow/W7xTYAHOCn4vgw5yw
UY2dmkdBj8NUk9ff1HjQp+4s+kU8rCaBjgvF1jPbrS5QVVtZY2N9MoMSv3FB0uisu8+gqKso+bXw
WNPCvD1O4M2yOmjkmnSN5zQyIUQdd4UznLICZ3EJVchTPJjpGlAlrqEdQo2Iw3aHMW+7r6BaKW9E
hrUfkjj9tvAkXD7zJ+HaoHFNRX3qKM8CIRwZ/CgrsIiR6Aqtay8x/DXyUXwkQEW0WoVmbiM/x0pU
yeXhjXo83j65YALjSZ5nE5vsJReYpLl+/GS30TCqXCxtVBWA1WDMbsDAuF3dtZbU5ONee7Xi7Eeh
Mk22EcRA37GjIzk4PB5tiq3//iCMBvOfygvHCAnYPB6UeoMKQGfKV9Fr5Xe9TwKYK1W2kIPf3WQq
JCUH+8hJDYPe/TzHkyTViJvSV66DLDQaNom0EWUaPI2ebK8HcFy462pvhYWolnCc8C1Ku2wpCr8N
JqeJZUpRNqfaDIkL0NLtxI4OcYfIGgKzHgonmPVi2+my2FgqqzCw7JfWsU62MKO95al46jmth61G
/AKDn8DTc6zSlTWQ957u/VfjlyDy4wBmBu+ang0Zmvf2GZ+Dlt382SJhNGriJVcHKTbSMJ1DJ8XT
KRiU0B0jjEHMuMw3RVAbr6EARugrjbGJE89222ioF5bgbUb+36dhPdiEbTQt3ysqfzW+dD/r+1TW
kquSIkGFEBl2iKhRre31S+3r5icj1fsVoiny0ieaHw/v0/DXwNPe+HtgNWs0NZKTa9+llasVQt70
ska/Ps3KL4icwWfICjxALUD9TQHpIdSyrU0Tbmm93m1CKiysU3pCBKfqXf2jh6ndZ70UXC30YV2P
qHhd9Fm99xotv2ZRlsPrAKeQSV6GbPx3CADfRWZs+wpOQidG64LJoXYyx37cdkFSLXyf++3E4ynT
YiZf5gJ8b/L8NU+N5Gi1Z0XhVfMbrLoRs7p22rg3etN/UqKOQ76Sm5eIzOnJbDEeUehMLjzDtCJv
Dg4eAekODZQ4UTyR9+2nQm01CgBJhVdZ917KwZBfdX/IN7S9vIOoFQXPVC94sUurWOhgffRpJizo
1EADDP8+N3+9u8p/++noMTBs863WsDyQpwpXjmQFWzPxk4W18F6LvHtT+Ijc9wiFg72+fdMhgd+k
V1F0NZxErFov6g6liY+LX6bmIazxViwE9i1pg3x+Z/b1qhrtcNfJaOM3Uikde7l7K6Oo2Q5VmW1Q
j8TmQfFLmPW5vu4Kb3gTQWoCWKy/mlWhbH1T8xdK1h/OGeEira6p43MXMYWhMlZhE17Vpgk3Ugw9
NkyibxH9GFdJ9SX01DQjdzMGU5p7DDYyTLjbGbN72WukMYmuZWB99kTc7orUDrbyGPybR84zqMYl
PuxcCwqpQrYqwvRTVw2S6nvd469VYcThmASyE14jA7Jt4qnf5Ep4hy4MqCgKbGdCq95Wcf7q2C+O
kb+EXVg/53WzqyhBbFRXSMz846v1ftIpMJETTKYF/DYvXmS+1UKH5gxRBOK3em59VdX2OkKoXI9e
vgSdn1FnOLSZAftdWY5wb6qY3E762BZx3Qx1eM2k0UhWVRfRGJIMH9ZU1Y/VL0xZLtTF0OkMiXES
FVvjENNGgUVfMO5aDAOQCTb2rT8YX2zPSH4w3cawEJfOqB7vT4koGD0ew6S65swL/wTeaRl2Y3Sl
w6yd214Zv9RtFxwCJ2kwTgIog2FUkieQ2EB1ReRVSE2AX6fzpJiR9qkz2uZFcZLkp+2X6KYBD8PH
VJiNvlZFpp2y2iiffVMarlliqN8ef9F3MYXbhc2BRyOFquFEPp8jQizby4n1M/+aZMPoeqVdbhKQ
unv8CFXc0RVtTSivrlIcbtd+HO8AF2tPA2DVb6anOPuhU/FHy+N9VeLBpDZRsJYVzDcKuafXb1mu
asfdUZW6ErpbvRJCwXOd89TpPW+tV9iS5q2hr0h9f/tZJx2N6hU94viTZzjFWtfBJZeJ9KmPa/Ul
yKoeNXMgcB1+M9syMxP0lx18L6inAS4jA1mYm7s9T5uJWjjC5MiqyMYUaP61ASlcy77Vj9JlQHLE
VVMB1g5U2IJo1J2ZBqscnPIE/gEHQ4Q8y3wdxMNyBW32q7DKYa0bhXVQMzx2Yu6iddUotARjDPeE
pIyfImpFmHOFzTkvus+Bl40nQKz5MXES3Mj04odqpV+amIYh9+xnc+i/e10agL9IN7IokV1Ua2/n
qRR39JZPUlbAAP/nSePYmnJlSt8WyjC3kwanC0SwUKSLJmLJHStcAJwxiH4+HuWDcIFzCHsfepWT
CNX8cPSkgiqTbCJEGLKxvNYiqPXRacOP4KyL+hyBqdp2XlZMWvknozLShftn1jKdtv3U36HJaxKw
qES4ty8q14hW9IORXsrW+hwWO8t4kTycSf+N8HQra2sjrPgJfJXT4fA49M9a6ey6vjkVwR9fxSA6
chYqFbNC+H+fCNgJIAgiKbSGbp9oLCmF+3KfXka/1vaaR/VJGUIVJ4TJZ432yJOdh/LntixTDh2B
h1VtjivZa/O1jLbJRutRd0RqMPolCeEdh1RKXd83mk2h+BEB16Ke6bSBbs+e6TIheUHKB82L+ckJ
9FcvwV2ml1bVjM3Q0cEMHZCjj9fKXZLEh6KU+26EAcV8rlCUYJBd04lIL/a72k/T+atEgTXsDcDz
Hw91fz/SFJnCayhEYKLmayJocanOUWC7gFDz1+pQg4T00tQNkX1axZq89MU/eLX/Hw8pgNkFqepR
VLVmGF+ixD4AIeQM0OonETsTnXBTaMEps4tjomGQm5ouoN6yzXbdhARuy6O/ZCZwl2NB0pxAFVM5
HdHjuVibn9Z11Q9Vcilimn+FQVVJj4Jdl7fBXoUcjS865hyE+ehmS723eTz3Hyx/i7oSRYOJvsNp
PasyGBXdpdLoo0uo6+POtKrqkzeU1snSumMg0YCCY6SdOl1qJvGYxtlrA+yeTPKfM8THRlqc2XAc
4krZ+7Jw3MxT+71UDP7JqaPwuVa8z48f+D7dAPMPpW1igoGknReO8sL0NI0i2kWMA7L7MBlWZhsZ
60w35ZWfYOotLOmc2zDFHw/8weFJ6QKsB9pCU+1gLuqAPlTH+vCCCwW8YQt747W19fFL26q/ZNsf
/6kVmqVaJWsAzCfqWWKkC49wv3B5gmmlTKAJ1OFnRxXAI7Bc7RhcHCFes6JSL5VQC7fLsmxhlu8K
yzCbuVgJcnhbUsy5ys0QRV2JcwVD9fk+soqOWnGsnRopF09WKl6KzDFfgrZZF7SemwLIWuUk6C2o
Lw3eXAvv/cE3R2Ji8jvh4IOaM6vzqp1ljo02hBcNJT8XTxrxYpuxcVXt8VuIfHNlZuknGSnOt8ef
/P6kJYih9DEFenAi5uI6AJXK0lJFdFE8vPkk1ItXsBuXAHL3xx9fcyovUBVDLXdOuMoFigOxlgWX
qOrbgxP53Yo6X7EZTf2TUIYF9PAHa4iTHQwzlucctXNBF700467O8ugilc7nJKviLeY76ME5WrdQ
UbxP/kiTbYTUEfBTEA+YHbOVWna9iJPo0nbKrxwBjY3iqdVX305+JkMt/wKpsyRH+dHLMeh/UO70
q2ZhVF6GqdpFUnhRIk16NjXx1XdMaZ+Y8u/HK+ODbzY5n4F8oK4+qUDeBg0B5NpRcDef4YHA+Exq
c2+G/e9G7YqnQUZ69vFwH2RLU3GatUGIwozOVa6UIvGoNanKeQwy6wSktNraQTi+0F2i4GGgEY6a
3T6IrfGZLpl9LOkVfQO1u67C0jpUgafuK98Y6WVUlv+zqet+1xT9Hy3o49eoxN4sHeNwAV/5wffn
qJoWGTEKrKLZx1CD0vZMPdfOFcKV66ItoquU68+1RbCZVZJY906+ZBny4UShy0aTmnIl5dPZhxm8
sIDfW6pnI852g+wfa/E5bv5okvqbgGpfByhzDJ6rY6crt9AQI4yurPyoe8C5Uhcphy/2KCGtUpsr
oE/7qGsWzpT7WeEwoSICt5NtCPD6duWkHjjUiOvzoubypWmcV9HJ2kup2s+6XKWvXVYGC+HV/Sk2
5akTxoPkgprqLOQuCjFKZen5FwppEbwgyFaoZTW7x0t0hief4uibYeZlh4yIv8tNy7+Y4Lareh07
ybE1HOwUbeWbmYzfRqBxqS89V3r/L5D0pXbJ4gPMZtYYUNgOW8e/sDq2UqeZLu4msktSuG0Kdds6
AKgS51vqHT3Tx28JJtTjKbg/FAhLWO3IQHN2UYO5/bSdV8Z6q+WcPrinuF3EWEPzR/H1fJ2Kfx6P
Nbdfn6abFHjyqkAuC+b57HRNag23W1X2L1oZvcoKQVhSGL47ZKnarlAm2epDVP0hc8EhiGL0d0Uu
7adaN7O9LjiKYwV/c8Ic51kMvvwnqgsTC9pEgvRU2OXvQnjU2KFqf6W+AEELKvJOsmI063W9T58k
B9rz2ksQcLQoP29ggWCQ2ifDKYKbvFVRBH5R7aTYem1q/osYJ/pGxeB9A1vmPdt8pIWj5qNvz46y
p8OYWaE6ezv1nlY2TlyE4aXB6RGJqfG3TWP46KnSVmvV5mhYLQX4MaSyZcHXo3GsfMFUZaFCfB+n
0M0krSbFdqbW3XQ9/VX6qGWdgm+lBBeDZbjqoviPM5bhrq26+Jksp1wjT/QrTWr5z+PF8MG4BBBg
byBtA0acw0NUox/9TLT+xS/MAYVSXbvmje2/ghy/yARxhx485D6Lauvp8cAfVFtp41FuJG8jpKCH
evvGuYQzb0lP4SKrtO4wmfhTe2m0TjU1KUC/hiF3Y+cdnUL6KuOVch3UQd0pHEbnqA6CjSFCcDiF
fo5s67rwaBpD36bJ1BU5XymFAvBHEfr20UIpq6YakXOOHPVHQS1kVfyj0ob/ZlKpp4EafzLr+Bn5
K9Pt1BSRyvi3gEx8AsC9xG354ASeKi6UOsH2O9Atbh8lr4RfmUbknEMkTX44+Ri7iIHHC6vgPvih
b8jVQihJ7VuZ94LyJKToO3r2Oc2bc4tlBmbFTrXr2spcciD74BKbINtA8hBAArg9zf1fC13NRi00
1c47p5TbNrHTRlsfVKhbWma7LrW8XSWFuqTt/0HtiA3O7IFZJVKGsnI7alaqIRDDwDnLaQycCD6n
sRI5HnG5Hn6Ph8py09YMdkkzcPwiy++tu9G7aqMdoMhdYvdbVxasnrqQjigzw4MtbPmPaJYUFD46
jIDIUZthJ8JhmAOzxw7BpFFO7TOM33Sfq6WJFzsqDnWlNv9wgPzIFK147utBPvJU9sEu5WoVNcHP
hR1wX1lAkYXdObn0UiydB6lOLElKjTDcpRmz4h9cmJMDCWREKFZ164He7tokWdurpvdF0ocOz2OY
33iSrAoJWbUU2oXaR8ZzJw1oGo9JuO2LIHczBKGekiRYkim4uz0n7iiZNVEb7ktIjt1+XQWEtJZz
mFzksm9Wcl9R+a+jLw56aKt+dP7nJcxwaL9zThOMEVhPj/PXEo5JFbzO03xS6CYCLjim216yy7Vd
ZcnWDOBoc+kmC+fl3UEwDTqRzFBRmpTNZ+9YsYQh/TBoRyVmRW06cas6HRauoRnRgVBMQw2XKZxU
fxzZmnvYkbeauSwXzjkW0Y4yCWXtDMRs5DbNwQkt7LC1dervuuZ30j7l0qGP5XPbflHznD5L8ST1
8dp3y5992O0gSm+N4ovnIKcctvy9aN7ywZywp4l6ObzAfM85l1VmyWOZ5tK5pnGwsdL21RqraDfl
QZ/Bq8V7nJel9VA5rxbelcc2jadAxaN3JaN0SKlftvahY5sL2ev9aYOIBJ+Lr0W+jB/fLMAiI4+7
Hnb/paGbjnm4F+59kqRD1VYublXxXi/oBpMy+C+2HEU7R2FX6V3Q7GrwSr5b23aDnCSThgD2b59u
5BXY1bgQdt/tGvj1fGcqiLQXKdhMs/vXMtb9oqqVQFFfB1rz2zT716+vYuJGJWG3JJd1XxQipyLQ
YIPS/NIpEM0GixGCGXzyuEKyzXOV62cr7Du3fOfK+4V1DEyhPk3xrp7bEY7qClo1qfyv1kA9lug3
bh+fcPfZHiquXHQqeTEwdo7a2weyx8YhBFGdSwPxa9c3YsTBSvYpUoIdem3GLjxVrfMd7yB119mQ
lzDoVDHMNTS+Ydmnu9JAV9QzSvEZFezmZwEgfnRlr8a6V2t8zx0c+w/oYGWJAnz32XhwSoiTsAd9
+Ls0VY+LccTYUL+gc7YZ+9BaSWp+pUHHdUED6PE0fTQYEElqWQQh04C3swQcy9eTytAvaRwPz6aB
camX0W2ssb/bI1235Kd+t6N5OYovOrpF7FLWyu140Exo3nYNL4dJmFuoTrK2WnnplPtwFFYhCims
RPBxt6OkKcx2GxORC3KC/aotSgA4jraoMjAtoZswkhOACiDXKKJtk+bW7TDgkiOoGL11SRW1fZal
uvmSx363bkRnvNpaJlP1TMkwImuUXCHw6azBNlqbTgIZs2mURnFcoFLtJSc4mXwABu+PVQ/WN3sQ
3qeuqVDR8DN50vIiYF0lAeUbsji5y9y2r+yNauX+ixWn8ReA1WB8wl6Iyu1J6feD3yO4AboV0NyQ
o7xPVJIeosruXV/i3ysgk8UPJ2j3hUwZd+V4lVqtRl8NCrc0W0VaRW2irmmQeFyAYB3jwmSHKFK9
Qc9E2Xp6Asi88MPed1sr8dYQwQx/YQ/fLU5uKpUTbAKpciPOY2OyljFoCke+6GEWQteCWlQXQuep
UJnWaDQsbAbtLioCwK5OLDOgGLB+53dwnRpxWyf9eFZa+Whb35VWe6sb+zkMEvDAletHx9J+y4Ph
tUtiVwFQXUbJXuvRLnFWFEw3qlbv1Q7RJgtOx59E/01TmF6xSl84dIsy2dZ0lUNPWifqFX1cN46C
p4JGUkbRLpW+2O1Qr2jHXBssRHMl28iJtK67hf74XTIwvSX9P8xFYBqBkb5dtg3Beyd3xXjGnINM
X63Ec++Xya9wbD8/Pl0+HAlOwn8aI7R2b0fqfC1o7UAfz4ifDv/Q5H5iZWeHsa6TzeOR7rNNXoqC
MkkuLA+Q77ODDESg4plOOZ5zowf9qP8USXK1TYCAeYueHEJzLl4nf8LK2wWGcJMouXRcynHQrQub
Ar685Bx1j7WZnohLkTgS5T9SotuXR+c7xL02GM+BsBB6blT9kKtt4Fq17vkucLliU6m9uUsTxcbg
MaVXYx4FZn9nrZeytaVQLWnNwn6xtAKWbZdUCw33u1MSIQsFJV1Ca56Rc/n2AXOZ5M/KLeUsjU50
MOySCDAWl4UPc1eAYBTi2unL0CdBFvx2lLZzatgOqnyOyfu2itrBfRycxDh0xKJuHXj29yZ3Llru
qHszgXvojTIYOZggu8lPOmDLN9YJouOvLpgQUWEY8CljBblfSU8XltE7AuXmSCfa5Ftx+XKeE2/P
9kYc6YWiB1JztkxuwdaJwp2l41mSKiNMe7kXydFBCOMU4uXuwhCWd2TwwaXPquCr52vVJYFRiLNU
ZXJKgaVT+iz23apyUKurmmEVFMKBIdekq5YGu5uHlr9rG0uyXA1FEbfNdcpmcoKZrp6jNKiNWydL
xc9YFTprBmXsQ2l4PjqVQ73LnATnGqWDdzNY4ZYygnpgnXeboI6qdT+o4ZHm4+90CJtdW2j1p3Do
7K0UBld7UBwWYqGEb10vO2iq5/mWhn6/8VrjhVv7WUCZ3zVSumRTNVNhJP9AwBdGMs3sKfkkQrtd
DkVchXKs1f3ZzFWuN8eo/StKzW7neyMI+1Je92JAwjjyXui+W+dQ14cn4IPhpRpL+6wVZJ1NaoU7
XNKwjNec/KluArgTwu9fCvAlT4MXW791JdXWFPxlt5QKsUdzuV1Y2Pd3BY0Egn9+QP5Q7rh9EcQI
YmMIgu5cGZ2Cii+JCMu33VWZIv9mdf0s69BL3Xpo623cV8oSUmHaN7OVOun2IT0xCVWQw9+On5b0
OISctmc1iqyviiTAPVu9few7IlICkGGnRGH5pTF88SYkspSmr9ZC8TrXb+xw/XiXv5eUZ08DAwrI
FTT9CXg7O+wGX1PbpqitM3S56IBuAThXezSsZ7MfXkfsmlueDimyOGo1Su2R+JE2efNTaZLhlYaD
+Ky1WEilBIenqJKdK5ov+NVrmfUiiTQ9B7oTb6Fi4eNUYCZCbzra1iMmTajFkdo4Q8r1KgK66qle
GQc1rM03AODBp6wokGR7/LJ3YcmE1gSFTnROLe2u9ZtrPiXPym7OmlJU2ygV0RnMTbQDAaysqhLp
zcfj3fF0kGqjx0wZEjQ1uJu5GEkHtr5Q1Mw+K54kthas8jcSCP8UOoU4N3Elr6NKabas/nan9yMy
r4ne/moCK/8BCq/acKKqK3WAnfb4we4uEAoINMDpSwM3us9UhlaL9Ax5q3NR0uRs49w8FGq3JMEz
XUM3S4uuyZRs0ysmTUHW4Haha0oWyWo4OmdHrU9tjrZVrXZHSIPKv49f5+OByBQpIIKkmDdSozQw
kjYwnTPOMtnJtHDqgnMvdoVQl2TX7rNTXgow39Rtfy+ST1P7V26OXrI22Gpin6V2SH9lWaRdyUHl
7yZKP2cnGoPnZAi/aVJSrnEMmwLE1EGmYDBcZ0zFmyRJEcjcwtwP6ZBytUgRkoFSu+9IwltXo6To
prC4fz+eobu7/J2JS2tbhYhPx3D21EOT2FHe1vZZzrCU6GUFm/VQQ0+sR9LgObYH5yQZ2fBlLONg
4Wa+Kysz9ATZnihMkwLObBW0uRGQ6MXOGc3DaCN3rxaas+vORpOjNgM3Hryl6tNHL4vmJTUN6q73
Iv6V4YdajMbkmd0ZrzE7MNdtkfkvfFZEZaDBBc82vaXaNYN+qcL0DoCYLXrqUmx62rM0b+apZV9h
ehPnwj7X4aB8wua0c7WgqddjZeenuG2UbSg8ZzvYVV24vm2PawO95VWmCX8b9iVhg1+2z51R0aor
B/ltjCaaDKKyJcrLTUoaiTK0W41QD5u4lp9HAykvIwratZJwawXeIFVrIzBwU4Ixua/rwHpnJPgb
FkGNB+qQYDBZDWep7lc+xRyxEpFUY6FeVNkGiUodlxLHgYgfZ+G+ksPwiHtFgQYkNF3d9g5eVhaH
yG/rU+TEaPyWna65FDhCjAP7YWU2svb58eJ919q/nVPI5xNSiBgEPooxqwpEVYCjRhNr51zSDLcL
W0iDZSpOYTrih2LUSGnVTO0TMf2Xsk6UVVSb4bowQN4QK35CDguzACVrIYw24AS8tBMny8OpFGfF
JbDC/VnEs4JRAPtIYU3RZ8+qtGYjiTCh+5UI5YdnZxsN65pv/hi+Pp6V+8uMJgQqffLUHuLX2cXd
o8kJ7qfWzsp4IVgFpNpZ1r5Wi8+DqSyETPf3BQNMwFHuTMBq8wPWylEz0RJDO4OWa18UURsrHNOk
9f/8RlzOfCRK6UBw5kAfs1dRc9Ml7VwOKvFX28gbnLj+DXTUXC0P5MHj4T54KbDstPY5ykHgzK21
SyVtSlunTzlKHX1Oq/FoqXlds/Cd7iGGFGl5L4ThbC4nFKJvb4whr7rGJD84y77/ZjR4F7qDB/FP
yHXkymbxFA49mtR9Um0ikepXNYg/PX7T9zhjtoFoiQATIYIH1yTPFmXS12OnlKN2rsc43mhp0u3H
LLQvteFdgVMM32HkcSUYVZ58VQoT8WWq9r0DxbqJBu1UqcE/oTF0JxgMzVM5dP1WqmW0k+w43zqF
Jy6+kvtuMOrtwUs6CneteBoS3a39CkK0UIuV3aZPUQw1JwGwnW8scDRuBVV4XflhcIwyJV+KvaYa
3uydsWanacI9TbY8T5IRfMLf2mn0c5g2pjtaVv+c5IRYWpyoZ9+yy38qyblQkeLEo1MArEGx2u+P
J/4u1SAagL9HqEUSDTl1Nu9G4FOUxq34bENOOjSG0VCXTvWnPLWbdZrVP2qjzraglc9mOWi7x4N/
cBJpBk6/XPfACOiZ3667XEF7qbMK7ZwExrPa1mriIjh4avQKSPLjoT7YSmTeSMghJAGBf16MVqxw
GKQot895N4T/+k72VraBvLCKP9pIfEbiSC5YChPWdCL+FXpJZiFLksYo2mBCsEk6TCEcbj86olML
SUTPFmK1eNllFt7q3u8yhrfz+EXvQwuM6AGlsJlVQk1jlrvFkaTZjZY6Z+S7n1V9eFGHNL2akx7r
UObpsxNxJaZFuxBDfTC/kBimeg/x9KTEcvvmYy3QlEoJcPM0VraF4ysbv5CW4vUPR8EXmrOexQpG
+HaUVElbdPk95yxBPL0kofysKX1yfTyDH+RE0MPY3xMPfuqXzKbQaHxHNL1pn4tEu9Al9F0FAs9R
C4riGSOA8lXL9eGkW+1XNJvlK/LcxtYTltgmetYdYsuvj41RL1xw9xtVpaQKExjNCbT753DdUhno
GYHLOrf68Ca1on6KSuiDnpO3ODLJdbzSzA52eMQRdJQ83V64i+7XFberw/A4JfF952zCypZ9JVbI
KnSvHo5d1uVrUZchjp/XUqwrKcvWFC2XoE3TB709IuEIEFhN/RbUCOY3UxKEsj2UinW2xvxbErfA
zRCOyLvoldbtD01q/0dnEYpIVOnJhWm8Ivk1+YvcLrG4jRUf95/xTGzW7IbKCHcFCokTfLM6Kaa/
texKwQADDXa4CunGbgxl3YFjWNG4b5YqMR+8P/QU8gTOLShn86xIloqOBJXjuSkyYyNHXFKuHaJX
HtNZeRJYZZzrzFZ+yY4vIV/QrAbEkB2k4IYVBHLtqy6jZaN6Y7opdTm4FBqi0eCToVo+3jP3GxNj
BPi9dN+wl0DD+HbWIrRK5VIlplT00LyYTnZKmiZY2AL3CBdkp1niE98b8UaurNtRAB03kUK37Oxj
spogGi+CVRTW/TYd6qcAP+21UY/DJkPCb+tozScx4saGs57z5/Hb3jfpHbJUTQZuR++IcHCWMeJO
0hDGSsq5G5T44Edjfih0gwSIElLUuo5U6G8eqptrM2viXSKs4RJq5aGBPvhd+IV9cgrkJsn5KtKa
ISvTg6+m6dFplrLq+1OD0EKGYza5ilDKmx2YJg1fIUWKeR5VafztC4SK8lZZZ57uDpq1D/roS6KI
8S1HY2phSbwXT273LmNTP2RLTQ3nObJGakYt6pzePDtO5FITea5LrXBjB+kq6TiOP6v0V9n2P/PI
dgGoHTKzOdoUJNxsJM6DzuLYhz46WbVwW/spMhEVqANXGO1vyTEOjz/ofSDC2kVsAQgtYlfUTW4X
VhDkYAP9QH8JbP1P1obFS4rC4trR22BhpPucaMoeYMBP4Q68y9lGkf1ISGnRaS+FMujbUku1bZdY
+UYAuNhQp7AXwoH75hVjISEF9oYoc3LYuX01Q65piNSJ9lJ1iHUgkafvpCSE0xsm5k81c7AvKbPA
7aZ434ht/vCCDSUR/XNiBtIbSqLWtmrLcJVH5lLQcKfuxS6apPUo2U8gbnmOXJU43fNBq82z770A
CiiqYpMPwc9A/yalyjpE4Ai98qc2y55zI+lXCN9gHfFvbYxX0xdPQtqbNtpCnyVkNiXMbh35pVJP
oX01WxC3QUIirq0rh944cks9KNxe7Ot810rW0mL/IPLjTYiiLQ1RZ8QapgPyr8iP5H7MTH4osAVf
g8qI19JYVW4dNcXV9+x4jTGt960xFYFzIgRUsajPf39VkEmgR0XD4D1XnK0s1LZUx49M9Wx2ofJc
JNI11ZxN0+knBXnYA8Z9Xx5vmvfcYL7BWVUAn+m3oC8wi3Z9pTaroPfJhg3khY1qg2v2OkA5PRZi
EzevNmh/XQKSLofbcchWTQA00swPaZl/9WVzVY6vvV2sZOMYeM+5jgWGVJyHflPHGKnU6j7RVnDJ
V0pWvz5+8g8uEuYK3hTHCJLvJNi3X6uUcysLYk09k1b3L0Gax6+oX0dnqxDKiruMC95q/Y2BLvlO
CN3YeKEarsUIEP3xk7wbis7mkAIP24ANSu47v9J6nMvs9v84O4/duq12DV8RAfYyJXdX4ZYly2VC
2I7N3juv/jzUP/EmBRE+gyBAnGRtrvqVtwSpim7bBO5AvYtMwSlS+RqH/d6KP0nRU9pGO1MITuXY
nDlEIAVGfMXLPTWjqxUc5EC4dsXrIFxATmrVayQcKwxfOvNXKD5q6NcVVyXOX3S/xKk8Q7BXfg2z
sy4K/Cu+a0T1PhIf24rqXEZjxQ8AQjTxL0/WjqU8PcGpf06ykgJeQx9kEozXrLUeZuUAUpctDv8s
5LgI9/B4pOiPpgsVFsjGt+syO9NoUtGJboU2kypw7WOMosdfhKF3WkKf0LiO0QsFv5pmYybaSuh2
0n0w/MHHdlAkx+9cqmlDj++gD2seJnWOu3FrKt/RwtNtI0ue0HNwp+zQNJ9zZIVE7fTxgr6TPCAu
ATOCFJOrDanT209ANwb1tqqdXDXQpvtAkJE8IFu8poWXHsJJTo5RnfcPbe5FR1GoPMDocYoZdF+3
O0ETkzujS9pz4HebuvPrGA0AA5EkNy3CdfrSkKvvYgXDoHFyhya8RDWOxKHeayfJxJRuUgyB4m7a
fCcQHQ8Ecd2vBneagzZFom1Z+UvupcNXNIQ3LpH3Lk6avnBrQTHQuFg67vaD7KlRAqWNWEi61KqM
qVsanCO69E9dGoRHXa+EvVLJYNSoNF+MQNmSM1y//pQ+EPWbmchMjb54/TvBirRcAd/hK/FJQiYA
jACMrbspCLYCjTXveS6zUNQjpzEhBywZI5qHbF/XeKNbm2N3QW3rflLL5KJBW3vwY5Toyh6aTJWJ
wTcfMG0DCihlw3bBdMcrnO6yKOFVLJSwfbA6WfphCb5xQlJcfxLHyXhQQk/cYG6u2+qUEtjSYJe4
5hHuXUxPK8WhWZbW4LZieoFWMbhhQ+PbDkSZemCo2Qk3tK0PhvpUi2NwJ4Y0zjEJHy5NF/sXhAhR
iTaD8bGu0sGV0sh87DUD/Syjua9i9IfJoI6+X6NfkJXxtW3QhtcRZtm4at+LvDDuQbQJfABIjMVr
hQGkCoitVR5xQd0hkuDtgPG43aS0jlWoG4OtzxpRF3kyfSwgT7ht3N4CQPfMQCtL5XEQWskpBWX2
Oa9+f3zXrPctrB/axdwpZD08aLeDxNEYFUBRE9dTg8wtzfrTGFrawxQX/5z7zwPRIp3NIXk0F3U6
mO9ep8p14hq+kJ1wqP+vSqxL1IeRg9P9fUbsb1dx+s8yTsDVZ5+M2VCTwGZ5YXW5F1uRmOZuaFj+
qzJp3+QxeFGLGDCLZbanOMi9w8dTul63eUh4AAqsGfKBxQPkwco20qnJXcE39Xtkf+T7RtsCR60j
tRkBSP5KtgFf1JBv103slS5F5YNYB+jHPmpGk5prHu0NPZXtQZYHrBK6eOMYrzNBnSorCjnQ1UgG
l4BHw8x8L5yMws1GrT/yBAuf6kJtH6vI/GFV6j3tcYkatDLe5x4ljo3zsOYGsJZ/Dz//vL/i49CI
hCmK68KdxAqbuScveRBAZfWdtVf6dkdR8cVLu5MK3D1vf+ZmRzEN7aAqey6jhkbZ55LYPW6OU3mP
9a5NWf27WVRXC0Fqp5U+BdaWXON7O4F8CzU3mvYQqOY//+sHW2KWFeYYlhSMkWpuPEvem1Yeb8zL
e1uBjgv5D08gl+viZIkiFGktEAtkcGL/nIQBkxNnr6OJ3/0YtdXVmNQt0uI7YyJdBHuc69zk4xZL
IZejXk/4nrpze18H/apq9SdNSHchAvBR6TkVIspt9xNxiceoeE4t81PeCQ6P90Xu06uqBMes3zoT
69sZXMKMNmJrAuRbVnaHKR/bIpYyN8r7L41u5FRERP08qSmqGmWxmRavJwEEHrcz4RA9GC622+Ut
5Ap/OiFt3aRTsy9xkviHqjSn13CUgVzJIdz0RI36x7iWvXOjWp8yDvTnLCyJhgx0BisPjJlt6b7y
KW2y8BwVxvQjtbTg5eML6Z1UZQbQc/ESHyGetPTLykMNIFhVoCVO8HKqDdm7b3pFrx1Vj78OVnP1
svpQ5ZT4bEnQs8/lhPlzTr6x8QasF4jEdvZymVHvKrXI2wmLTGyHkhr0olghTqoIvXBoa6s85oVG
t1DKt5Ta1vVmxiPomK9KetTLxhSIwzLKoWS5YefH6HmVxV5rzOghrdRDYw7Sfd6jK9CGQ7TbmPE5
nrlNycCg0BAFgzd3UNTFmZSNScHJ22jdOBS1fZjV8rEbNeHi1TA8UoxynwJ/gDJUNEikQen9FvKn
YCQw6528ot71qbUll/PObiU/BAgFKIpN8JY3/XUZxUo1iClNGzdtZP1EJOtdNK3MdnTp8m+Aba19
lwzfPp6H9QXIWwEmZi48a0hmLRKZZvT7EnfDjkI4KakpxYYzSWiefTzKOoYBqfRGEkHulP7jIlCK
Sk2IqqQqXcQyavCDaX00pUJ8mgIr3Oi3vvdBM38Idi4AAdb4dgcXTVKOpukV7hASN3hgWqgJVdPG
O/vWkrjdPjP1F3gFlyvztlSwgg9KOpOJ3mNU04XWxyQ7E0DdY1avO3Idlvsi134WozrcdejI/bYa
KO2KQYadVDHMDboIe5ySagzYph8DkdGhl73QhkKvoCWQIAdd6Ol+FDr117+uBPuKtATCMNhPaoa3
01PpjTECoPAeu6ClThPD28v1rD72FeXbj4d6J+kjCJkDSpG158pfLEWdouYLHKZ0oXr8aMjyPoVV
5+372PexATQtO+HmPimiQPPenGYtxqbe2HjzEH8vE95Zc+ilU7XDYVlafi5GM0aVaU3zSL1TOPRm
6O9DazRfOzMJTzi/hKdOq2u3C5T7vEv8LfGxVQsBE+DZ04LaOII4M83ndrrDMTTCwuyNxxbJ57ve
lMtzWPqHwZul3sRon0Wc6kBRJ3Lz+FvY6t5Z6KD/NeQbnwqhk504KYPDGMhfBy/rT3m46Xi9vHUQ
MwUNR9ttrmbwKM8H6q9bx/J9OCOjGl47q/wv6HuNmotZnUUtzl2lAjCrhFn7dWNrzMHvzbowKIVU
YlQCTv62GNTPED2HUx5dU0X1n3vfgl+kRSjIJLQ8zQHuNXKqwUlQ5MbBizi7R6s8xQoYy0Y70Iqt
hGD57M1zQCWHmskcnZBt3c5BC5QASJ4ZXnvB+hnJzddU0Y6JyYnMyrzb2JPzt62+/a/BFkeQnDmk
XG+EV7UNzTsvbjyQAmjlfjzF60+CuDi3cgluCcpXL6vU+ZgMdeFVbqz0xUw8chBW2amGAXtkMsqN
07684ilzSAAXCWM4aSjzLK54mXpO6GV8Ve9rPydNjc9a3BQO3qJbz+S7I839G1JUXq7lDY9fJvlb
O4RXXDpMzc7Q7rKToVMmm+Rxy8ZyddG/fRdRL6je+UkRF9/VxzA5ueJhD0iNUyjRQTHn7lWIhGA/
DJMzee2nIgZ1RDkcJo6x1/zxJKbToUjjh3Ea4VdQFE9IYAhsbGRVDr7i36Mmcwn9eCPoX0ZT82+d
CefqDMjjPV/8VmT0DC/SrfAaFKMMASQzP02NnO2LDh2KXAz7XT5q3l4thq288701odGlIeVINksf
8PYA4VNYVVnPyCFmzDZuospdmHie7Ytq9o+ko/kj6QzP3wkShSf+digBW2KtCpHhCkIjdXqsERzB
6jfd11aHdL4SgOSxzYgSl21NL4iFJur86FrAa6RZEBOGwSQ8/Psh5WkgPWNrIWAyH+K/7l4dkUMo
in149SzvMfG9zq2oyV5KoR8eQ3TUzv+f4WaeLkoXOKgsHmSAO7iLFJxRaB4Ikep/CDHLvSWYP+VE
HvYfD7Z+V5hB6uP0yTDsJhK7/TbkVuUiwhzzqg4YVg5R8LsUS6S62qg/Jql5jeT6H2MbgiakFpjI
twozqNfbEbsJ17pW7WmDqzq44mSoDkh/tnanlP3G7bqqdMxjQdyh2MEFO8Osb8eKOw1CVSZrQDaU
g1x7h4Eq6G7AIXVn9M1F6PERNQPzp5Y/y758GsKHRL3mw+cgvdYVkEP1IoFhlgPKocl0CIVBdioj
+yzNvHCpbw5moqAklW/87FWeyc+mvketcpbpA+Azv01/bbi+CPXBIr10Yxxp7ChV+h065cSuQWTu
4lIrvkQoBtp60+iPkth1l05C5SUyrC3b8/WFwQ+hEYYTNjNIJHr7Q7SqqfQoRpwbEzPpbm7NnwYh
hNMKeHvjo+dvun1vjdlBAJgClxNpyKLah4y/VlqpMLhZ4KPYhGrgYRCr7MvH23393t6Osvig3C8K
vfL8kTKmCTZdkTFwMKVjrNDU8vzi+PFobx3D5UfNfmdQ0w3EEt5i778WUhIQ3jGrenT9TDoItfdS
mLLnxDWkwgBPgEvZfxMi/76V7rPoqveXqPwURq9j5GrevTz88k1Xi65ynNnp6LRl5xT6FZicmxQ/
6vhnXV3S/j+/8Z1JRIDnIMv/mdPPqUXKHo8Ba0/JxW69bz3y4qN1sUz0XBrEv782xdUfMPL72VsK
JgUVjOtTJOA9Kz0r2pMwvYjinsxW6J8aC72w6KiVf6zu3EuvyOZ3lCMx37CN4I9gObmW4jly0med
oZ+Zjwl8bGfRL/rpcQCFpf5hhL+z7E8KQ970VMKMy1hfJPlLYT2aLQgoeZchJSyA3zaSM7Yn9sfz
v8ptCJZBjc0qxtTlKR8szj9iCOEQkEuBHmxpUbaW9IoMv/arsQb/rpQDH3n4VDpDl1Dvc2B9Nrq7
eFN//CvewuTFLiCtmNGCRO4ofC8e/DQeTMhcXu82VYH5gHiJitOoNT+wkKBQFCS/aQImuynRfklm
5IjSj2ik0pfZLUCcEs865dKF031SfzWH/ybptyWdEhM+h/DYqj8EkBX5VDzE+d3QHKLc+KLm8pOW
/jAGuscoYziU7Tbew3UAA0SY3JRmB0/uiuqriUFg9HqiuHII/1oJXgQqp04ISeegZlp2h2a/rVil
tjHsqp2rvLXpwIPOLmyAHBYhuVRmSJxpw+i2KosUGXV5HCbELxPNa45qBCIP7eFO+hoq3rFJs+Q5
bhXtIcyT4hrnnfrQtK3n6EBj//nBpiyDL58541SB+CyurjyOtSCJfNGtEaTNEa8+qF1mOtTM7HIG
on28ndYX5eySPMupQrefEaC3dzK+xb44hjmjIXl7GIs2gwA7bIEhVs1RJptXmqt/ltBE8HhxdAzo
ubJUyNDaU+HscSM3Z6DMdpI8d2nKHuwCWmka3kOC70Q+6MxJ+okZ9y89LxQ7q+pntEaPVZw43QDn
XpmMLdvo9VU+M+t41albkDgts8Ew4o+bEXmDotB6JL4U4UWzhNDx8DJ6psWi/Pl43tdvIf9Dph4p
U5DIwLpv5x3hjVKnNC66sgAzu7GC+tD5+bBX9K3Y+Z3zBUufh0qjkTjTW25HmlJ1CgQf2IKB3NnO
D4E1QvttbS+Y7v3gSFHN+9Vr7eePv29dBWHFiTlAEQG2BgA2T/hfj5WS5mCLgmRye9jhrykgxTta
XzmC+9KI7a+gu0FW9pjekOOrgvArbwS0q8KxcBrFB0pBnnfsYKSedRjwtphUHXZRffz945+5Dljx
rZ2JCtRCZlz/4rCFuHtEY62j3aF4OcSuWnrKylp/LNQpdPpQi/ZK1251P99Ze4ogIJDBXZPNLJEC
GVJulddLrAgZ8zRIJtVu/CCAAnQbu2yFEeTcwTQHAQn1hvRpKeQ4CiMwLdMCsyJH+k7qRP2aVNPn
pIgnEJdWo/4eazS6rCJ5ogNg6/hSfissbTiq6Cp+q4b4RfG76tA1ivLPERq8FJ1cjp9HtWJJIZOT
tArqoahcWhs+2ki4wRdDkW5cb+9tw7nT9/a2zOu82IZJWQCc0crKDesJVFESjHcmAn62BHXwoVEE
9RAN5V6Um/BAIKLvQqNHCjyrXLQilD2grOyQt+I3aGeTk8wOLPgGD1s/cn0JzwpYtAHgWHBCl1hw
o5GR5taqwg2ggX1Wtb54nMwI4+/Q+qpVQfwQ6cYPyUob/Lk79bE2whaAZ909IU79JQorehSlmGw9
DSt1LmVWzqOkQBOTBaJceHuEzaYFGq63udu0X0N0yC6yV1UXNdH6r1kGkifzLbiZ3qjdT3gEXRtM
YfZiWgRfW7G/9OmW8+R7s8R2gZsHvg+dyMXPaRvMb9qajmriB8VLWOfBocviaf/xjfDeKOSu1H2g
YsAdlm8/ugXD3ZTA7F3DTIP7dgpR/dVHc/fxKPO2uw3iQIbN3CwatbPMy+LeSRJQDmKZlxDxyYcg
U5b70tSmnS4EgOyH6B8bJPNKMha1aAJHXLoXH9VrZjENhZy7uIs1d2IrEgD2xkYfcX2tcc/Q5CVu
ma1YlkdNbkSfzFsvEOnwfYjl9VM+SMkvCwXGjyfvvY1J2WluYXFeZtmz2zWSpSkwEsGqXR4yRDxa
yTvJRnTUo3o85mhC/FdU8ilsmvF7N4yhA8y1dVpZiVGKVl4ibOo3DvAKL8v8zncsJGHmGR7DIrwp
GjAYEQaubh30p1bVbDMqkOnC1NebXcVj0cnTXnkOODG73BL3YtNbu0ls2y/4Ls7MT9XKadbnvW0F
6NZYqO/e89+adpw2HRboCOLyNmrddzONWhtpSQzeG0s81zlOhWLSVJMdKCHwuSRVfn482XN4cLNT
6eYQnsxwbnqmLO7tXBftMKH2OYquWANfUYMpRAowty6thE5ImprhuQON+ZJLRXgORWFyPh5+vdbc
i8il0SjH3V5dFeXMJKisKUokNxnS+MUzrVMRTcPJS5QDSEvQ7l3tHZH7+p4VUexoeafvDOwc5Am7
vHHqs40m4GqT83NmxhJtdqwIVi42vqQ3NJdSyaV5n1wS2Q/uR+h/P8rU28o3VzfRPBT9Rkh37C/k
b25n3muDZtSsXKK6kE9XQTNqZ5DpkX88wavwkFFMXFqpycCUgElyOwrUgiRA3l50Z3Kwk8hNelJy
qUdvbBxcjlb1XGpaty8RXN84NSuOAE8eRV0y2LmGx9CLDwQsXnam1dQu1snYyqVx/VXAJWQ3pL18
VzbSeDIC7UsmAkSMch/sJFZ/7tgG5vNoYClLM7nDOsT3nhPExk9Fh69uXpXfwaxfydJFW4qt5jJa
Q+oKQc07Tlnmj5rMfBMEEuVTgWzWQRlwZe0L4VCAkNglmSZ8o20iH0YsWze28irW5HOpwkJW5S+a
JYtAPMlDq8Ndms5jWSGLSv1qZ0z4fUajhFGAYrXoWhnxVtFovtpvzy+jzi0aoIS4Aq3cNI3JjNNO
rV1U/o6gOoz6VaMCKBQdEOl9S2xdqrEj58e0ekEXx+77SwMZQ8i++hHY8PTJr+vdfM0Wqkqt88nr
EYyQi1n/7CREeFlZP4pePsRNtEvyxyYQcEA4IN8ctHQ/pPRUeApWlgjthI1jqvHel5n+AN3DBzjn
fqw5QpPvgq4/REZ0gIl3MpJ+Dw93hxpeCjwhqJD8zILToGb7Okp2c6CYIIqY8J95GNUOp0b1AXwC
VwFfbO4VrTpkJsbT/N3vReyWzYOahDtPOIPePiaG5MT+T5FfM6jHVpaPtTceU2okCEhVXRDxMEKN
//iMrdNfChz0xwzyyrluvGxJZ3ot0quqRNdrJ7sQps6OMRlEu826F5TRd0dm6ziAZtrJelLBfakn
BCjj8jLqxh9BKfNzomXGzqNF4WAM7e8FGAe7ujKVB9K3LVHhleYFaHJkvyh1sWe4+pdGG1ZsepKQ
yJSYtCY/ZUVY3qPSKlE07IU7dfKlx0BMQjsA0i31proXq8bb14ki3eEx/Q2Ig5sZtMhnMZnSmeKo
P3iKlV2VdNp6edd3JBgDWvyUeek60Ie8vb30SW2UegQrVVAt2I3p4B9G2SifPl6/90aZSQs0awg8
aV3fjmIVotZBDGyh+plYieUI4eoiCm0fj/LOU0c0A2INaaS5JLYMCqs2CzxRqdsrNkjGhU7YNxkv
BLtK5d+DCJ9PUVN8H7sjdTknrmoEbIxosuzUj8M75lfaiFHXjQOSUxACtJRJn+BmL6KaPK20yhfi
4lpZmeIoedy7ZoZqdxb62iEsgx94FHf7HoCfk+WEXhjYG04YN88fz8t69mcYB/OByDX08+W0aKE/
RPi+ZNfJMn5YaoSjmi/mG8/gahAVKDzuF8g40WNeNUkyq/Yx+4gEd0J08x4+ItW/esg3buNVMDWP
gqwhmx+CEgnA7UaKQrapIo2CK6j5tG+Srti3et6drAIchGkG0aENe/0sjKZxBB8obETob1oIN48B
nmUAQ2d5csoz1D1vx1fkKVMirdcetT5EjB17VlsacKsp88DfkeKpMLSoE9pWSAXfHFFPC9P/RqtT
7DBOrkqNVFktx6ODIM6XqOsAEvlCh71iZcjXwYqMk0nb+S6uu94eMXzff7wRVg8o2R+cLoS98JyZ
dYBvf30+pGnTNFrsxmkp7ag+ZfCpIgpGfXOspPCsh624dSZXzyeCM7zVs5YsS8bK3Y5ZqUPFNNLi
SXFRchrsTK59hHSIMeTqLyNUwvOQU5uWpkl7wA8Dn0tPL871FJrHEXlH5+MZWEWf1CY5BLNmKWpj
1HZuf42Fxr5XhFMB18LEbUULlS8lgsJ/hFFQN07/+kDQOIMyDxOat2SVoQaDpnqxAFyhFLL4QNkB
uBIyihujrKJPZg2ULiyUeVVpq9x+UAu/YaR2Ebme0WaHKMAHNUa+7IDMuf9apn34Jc694FDR9toY
eX27IQiGcSiuW/Ac5yzyduh46D211ZvCbftG2w2B2D7gwBDhPxgdcnWIDz68TrtKgvxs4HHQIdbo
RJna/fx4SddXwixuxIMLgIYi/BIt5hm9Sq+mTl1NAyeCpEhzbDTDkaKxfyqicbSRRy9OudojsezV
8sYsrI8USRUS+YAn30Q+FjFpL+MSMYl96kKtCewMwtRRbbVuxwn8FHWxuc+kaMtTbV2TA/zA/WOK
ZDXUWJYVaeRQJ0S+TPmRh0vdE6AWeyK9It01sep/8wUxPQXiBME/R/LUpuwT2PnQIsfu6/FDVsSy
kzdTQfNREb9rRcuhj4tYuVMS0frX8zYzq5HEgF1NwxVY+e0eiaasM4thEB9VQf5Ml7yj4qSi3eN1
G8/Pah3AZ5AEAW+hTAunez6Nf1XLhRS8RJEz0CS4Rpp+M7CdzHKkJ6oqfvVSb6uXPP//bh6CeTw6
D3MB6q32eDveVKlZRatffIR62tiBMYSO7ifJxletrqt5FCSjyXUoP1N9vR0lixMPsbhefBSEFB1s
vOHOMje2TZl92qhwrYMnxlKhsrxx2bhIFldjMYRSmk61+Bjo8rMyA2sxd4kdFUTUb7UdumNXiw9e
IT+Hem3L4OxLO6586+indEuzwfzv42P9plK9nGEVnAMhBc0FQsfbb1daswoHqxQfTb8Yd5keeHuk
QKKLlCutnYiedYzEID5Nnhj9KXScMW04ycF3S54UlNub1NpjqFUfK99obKzHs4NHq+Kom0l5Qmny
v0FPghPwSeEoxtpvL46LXVnJI9eUoNxpfZw+hlMe/Ch1b/xaod1+SnJZu2tDVXfLrJEc7nPsV9Wu
vOchs16krN1015nv7tsZoIkJOId4AwYb/vG3M2AYeRS1cgG7UGr1nd5DHe876SmOZMfKew1WMv+4
7it0+xTTd8pKKDcChnWvnLICXk1EXSCD5nLr7U/wdCOS/QwuiJwJF0UT7lvFr/dlZQx3KVp9lzpI
fvRTF91lIhqCGEwW8A4iBa+NOA3vk4QJVfxJOuJM2/3Rm0TdeXWFQXMC/T4q/FNFkHOMeLL3JdHP
vpcG8b420+JShkrjiALS+840wqicRkV/yLxQtc08Fe4lRSrxW8y46w00m8Ls+vHue+eKRRiEOvms
54No+/I+KQehiNoyhmEzKsJBRYne05UaoY1QKrkuw6a9TwWr2lXxdEr66bkpk12iYH0rdrV2TiN6
sASBjfdM/9PaUdRwW7NXNm7X9aXHj4QDQlpFjMFDcLs6pg+OqjJrAay4Wl7qMUAyMYG5FJlgVMIq
Guy6U8SNF29981GppelEycvi4Vsq70VYERUzH8MtfX96RjOsehCDaKvFN+/tm70/k48UMJmzHggC
aIt3Ff3mko9AQEFk/8uj2u/zoY/3TR+VAEo3PQjWtx9FBZpHhFHU94E0zF/91/th6ty0WjJKbhQX
6HsXtU5NpB3qr3mvCvvSq3AmUMLHsZbkc6QEmhPn6MbLwlDv5CgZnoG9bYV2q9WdfxJiXsQWXGw0
VG5/UlajAWKMKOkgP/eVv1InSYv0V5oDU/FVMfw8eltC7Ku1fRsSRDviPeQ5b/q5f80CBtGDPuae
5I6h5jsNsqe7aMj7fy0Bo4JEz3IWeaVJRFH89sNEEdnqmIaoq1aSfzCnxPzaIt1+SoVcef74HK+C
QyIzhqETxQTCFFuckKjoI2SHkdETq7h9DOO71qowArQsIXEQF1JEhxb7Xkbt/QJJeGPwNUIGk683
8UiqQbRblpiIKcbPLNSb1O2RvzsiveidYs2oKEhIEsRN7K3EfV+KL6IZFPuuTiRcCvJun1IUt4te
8xzf18eNK30dts8/Ctgx8zJTCpecdTPuBB72IHVDRa3PFLXFXZ7n1jH2K82OaRqdO1H+FGiDE4sR
qk1hfPLkZKususaC8TOojszyNqQRJBK3m0ABUonBT5+4WSk9jGLoP6C1qeyJsgEySWW+S+B07KxW
jHdDhrl3EmcbwdX6fBFVkDqQPFBNWNlkpJMf87R0cMRb9VlVBf/cRKhmCUHR7NDy2idKuXWk3/lq
cFoApOHoiJjkqHPA99cBS5DrbOo0T9yxyCpkWAvrexUIuNE1MaXL3hSBd1A5iKiYsUnrcl8PFkWC
jw/F+pTf/ohFXJFSI4qrqk1cIQ6FQ6kL0T7JI//zP48CuZ8eDw1aSPhLeFjaWJIQp1Hgyn0Axk6U
hF2fQWL6eJQ3NurtQ0EZhpYhtG1EAKm53s5oOIpq2YxZ4PpWv+Mxt9P4NVHCHVylw6B9teRrpF0a
5VXtM8eIVBsQrW0l7W4UsBpuHw1vRI85xKdQtJvwhzzFj0p20dTfra9iGP8sB5+9AVeJGOhl2ztm
DdSkTE5E5gcz6z9DhLo3/e61qL7neKTtq+Inasf/vl4QAHkDARHwECxZyZB+Wr8NZd/FU+XOTAUZ
r4h6M+KZ0/XlRJqACJESnEkCy3gbjdmBCKUM3Bjh+lOhjYbjwdA7jVZ+CATD32PRUTm9GVmOAZbu
lCWyZANwqDdW9J3dObO+wDeDnSWZW7wONaIeVou+iNt3kUJzA7NBca6Qfrxv1ocfbhn7Zr4BkKtd
3oJFa3V+aGS+m03VSy9O1nNZG82LwEWFC0pokOKwgT/986CE08BBiOsBby0D+qAGRBWYSAtNYp2c
J4wi7gCW47/iDYckFrodkeiW0+n6Q0mJmUhSVey0Ibffno9aHQK6wk2Gqgr4QE2PtFfRnJqdmQ3S
jm3k34Vlmhw//tA3G47bzcSogJMAmoDHQaXidlQrpY9WjlXmNpY75Z4jBfgbagmKY6mdwzCY+kML
Rzt7GcDgiv1LIpDNqXuvPxfeqaBWpcePTXtGuMU2zKcu/K6WlqOP4ykeT5KCOw30L7hZaX5Q+sCO
lGcpfVCCR8OiDOxr9ZM+SYdRBLNeJ2g81nbIs2qF6cFr0mONVGYnNbsGuUyjjn+kAJ/3YwJm1qwA
LAYNbkF91Z8+npI5U/p7RihJUKHDbdaYkTcAJG9nxJg422If9p8yHodTKeKLVmIGeRJyUaE3h4ZC
Y3TGPm3VrSvyLWq7GRqt21k3ahapQSV1iRQzrTSYeJSSTwhlynaDAO1zm2jXSm78M/4ttNB85toz
U2+vRBxvve3VU9SAJE/1EbmsLpVx5dXDC/o/qsMlNB5KrkwD89bnKcV2a/BeP56sVb8PaQkyf3OW
HWQXraweh8GPA7XShSdS7xMiKsUlN4TQLYKk3guFVp2Ett4lmljshJ4AZhxEc++pgnSNzNA6DQ0O
xy0ldX2UsRvvJOV5NLtq1+R+fE3lSN7Y7qtAb0bsQMjHnIQblObH4pDlglW2RlcpT57kkyjIan2A
SJB/BWH+XfBaVMgQMXBE2csf/MnU7FK3WicOu3Zn1kZ8wFKpc3APj/7xCQa2R2dvTmNnBgeV4ts9
F+eTkFv5ID95uR/sI12od60feBuVo+WF/TYKFBnszeDg06W9HWUokiDrp9lKYwyLA/Z7HLuybM4f
b4k3FZa/dzEAP4BXQLtB+BHSL9+FLpUSqUkE7SmSrPKgV+roFCi9wocWf6AMcOljJd7HZvKizxod
Y93usy4q9uOA6K9lNtU+T4f4ZGWWdEFs5UuFi4/dBs9BEAZIJZufI00cdp2S5Rfq7Dq3AxkQyiql
I/tSsM9Uo7y3vFQ7BUGROdIkxAeKs5qjiqmBcmeD6hs+1U5WquqLGeuJo8ZGiX6cmWy8XKvjzEQw
C3QUuFyJQ982418xZFj0k9VgE/hErLPXDui9O6PTncM9Zf67wckfgh0UP7f43vwOn72NJ2zeMotV
mNH1AHfmciRZ4u1iI7TcyEHVyE8APk+wONXK2OnqUSJd+Hi9V2Sxt88EdYEgFUR0kN63I2G9aKac
fvmpuDeP+jF+HA7FWTrAtLb9vWSLh9RRjsVrtzeetKNxEXfZ0d8FtnD4+Hcs38/lz5Bvf8agt23Y
iaX8hEqwrSEFl2jfleJYyTrwzY09vjxJxMrgWubYi8gEKZHFJ6vKXE0JUFsbpEx7MEz/tc4sayP7
fn8QsNOU9XiYl7q3BFRl5SUp4OkQN8U8jMI9BnLhxqfMD/zNPkGXBAgEvf5Zuo7n53batD5AynUq
Mldvfdyb4VojB537MzPf2yGW8Z3WQHotwcw5QjxtbZ71N85Ywv9VcyhrLxl7FIdHeKiMXoqxDnty
zOcMa8u4cjEKYK8ZZYD/7txep4Sn3H5jmlD5SRGecKngpq09ATs+JSTUTx/vwCU48n/jUANHA4Ra
GGf+dhw0RjxOg5q6gxgN5yAbejq1uZPnscFzLjWYizZF5VSeVu3MGE1XwPDTS62J3lHq8KRr0i63
2Qn5XlKq7m4MxsCeYqjfZdXqR78Yzm1wirvwZ4/Xn9NI1Z1ZxP/H3nk1x42ka/qvdPQ9dODNiTMT
sUA5mqLIkqFaNwhKouCRMAn76/cBpZ5hFXVYq73a3diO6JnoVpOJBNJ85jXvoIWnW6FXXyc7zM70
0U+CoR8zoi9ED2tBQJ/KJ0ywxkNZGsXb2ovuJpNyb8N3siCC+qj4JL4ZoVFZaar7e5v5aVyTDhEn
OBEV7dnjNzkBhHTQMKcg02rWh7zIk8uqI6WTZhH5ee3ct9U5O+hfLBIQKSCUKagx3VPEQmZykQx1
kr+Vjhnvwml2g9yAGvW0Rv7j6/if0aO4/bGz2n/+F//8VVQTzdtYnvzjP99Wj+U72Tw+yv1D9V/L
j/7rP/3n8T/ykz9/8+pBPhz9w7qEOzrddY/NdHhsMRV6GpNnWP7L/9U//OPx6be8n6rHf/z5VXSl
XH4bemPlnz//6OLbP/70OBP+4/mv//lnNw8FP7btHorT//rxoZX/+JNu+hsCWs5H/ncB13P2DI9/
/wlZDlEj+wTg1Z9/lKKRMT9ivCGMNBavUkxwaGUwdCu6n3+kLxQbsFqoEnIq6n/+/UxHr/3fn+GP
situRVLK9h9/PgHR/n3uIVsHo2EB+/Nw3Mz85uMVFj2hR4aIFWZV8r1bdN0ubIz0i9Y3jetHRl/e
J7YTezvugfximIcaf9/RiNZemlo4PMmp2SUINU8xXKZaZtGhoFh5MOCYvU0LT7+fYPy+16w2/AyM
yljjvuBXNCpuNKFO/WaMysCaMvNDpIzdlVR65aDotYFHcTh+0EKZzr47guOOG6f+GqrjhnKgvEvG
LMOTozFJQHSzF3EwWLN7WdB7wlFA4lWRDEN9bdlAyP43Fu4++dqIVnyXx6v0eLX/X7e8adG/tr53
jw/Ntz8u2vyh/PbH8vf+60qUD/nf/659vviffteP1e8Yb6jdLp0RMJycKAu/4sfqd/Q38NTAGSzQ
FkAnSwXn5/pXLP0NafhS9yUhpxiwNBN+bgDFMt6AcOWWZr1SZGIb/M4OOD7al6FJ7dFSJH0jmiGQ
Od4AthnBVysgKSpWV2y8IrXXtgj/qtFWpJobAjq3pg+DOEeXe4qNnm08bkVwPVQylqYRyjOnjkGe
BAUhvDC97LO2ua3U1kNwZAjFPSdJ8ZCXsXIAYi/WvRNKiWzdOPUBut1aFiAdtI5L0UMgqLSrtLMJ
/JdO+VUSl7m2aXJVfELXIIpxtXCrR6PrTBKMCgH+idDwe2wP6vtpjuvvSoqodz6P+ARpHXqBWtbt
beRUv5ZN8aExtaoLitlVkBROdOXTpJQJvrXJtiw7GAG2QQjR6wNoAkutad3FSqi+dZD7+ZEU/tZV
8f/ojlsAbf/9jXKVNMmXB5kcbazlR35sLHyGVDbCck9jLEZgsiic/rxXbO8N7e8lnuV/2X7cOD93
lvkGYhc/+XzT/b2xNO0N182yFyk1ksCgq/sbV8sTcerfK5whFmwLIBoEmZ+4SGzh570DK8kAi0Sy
v6Ubqq8jYWc+ri/f+jwZvtV15lxoNTgshMnoT6tmu0q1ljyws80rve609bNX9/Pie37RnUr88DSA
Cpb6HiVFAqrTdFwbE+zdwjm7HfJq9hvFuCQIzj+OVqzj6VQ2u0LD96YDVLLBJAb/emwAV4nm7ZS5
/Iz7he1LGv2runDb96ORN9u+MesLezDUveSyui5779OYYIf4+nOfNvafnpt4fbE1BciJjszxWwQJ
KynVKOmtWrUXeamy/WQa4PShrjhyszvR9NGFO7vyUuq9d4uDTLQJ9SzfDvCarwgWm69d0bcfqzy8
scZLOnmPrz/haeK7POEiQ7QAfqiCcWQfP2EvchP0HE9IxUM9mGgbfkckCrmGxrbWHiC4Kwq4KBeo
dRbg4aus6pkakq3FPijMfBW3LeJxhTnclZFobwBCiS3OImhLKJjENmpRbsakz3fChSJfyy669kZ1
WtuDSwQ+eueqQ08CMs+XLUfjE0qQJB4DanCnx9PBl8ZpMgWeambYA/oUamPgsNJZ5sal4gifOkbs
w4rnQ2spoXbVS/VLreB7kbRaJYOknyok/iA0O3mVriKlRZZOksz5oegafBIq5WuRKi4gEM75YKCQ
rIwWUGcn7h7LCQ9ZP+5K531lvTN6z59E617XdYJaLkIM2FTLRaEqREcuUKoc0YbJgB7vVkZ+jxOt
C7FX6W+MdNbv53TE9wNqc4mEqJJ6flvF5ecQddGVpstHvlet+bkkf6Oq5Ho3i5BgufJkUn0y5Tis
w6gPOyyatHNS1ycJBnomiy0AHHE6mZTGTnMa0Et1G7WJeDdrk4ZDjGZvpFuZZwSkTk+fF8OcBLam
UUjLFbF4J/Gu3Cp45W7zucHPvBWo7yD3va+0+DMrMMYOJSo+lqFavsdp6H0xKZ9e3yFPirfPltTS
tlkwtZghkjvSTT2tkzjDmGIjVx3mYtbQhbTHG4Hr9cp2hYt6i1YEHOLNdhhjJbD6QftOD0u5hg2c
X2XNPPslledLOgp2YDnLO0uHfpVMjnybp7JsA6U2vo0kDFvdHHYF2q470djtlYZ92842pRlEhivQ
UGuA/swyu4/VftxHI4ZTjeuOaLHQHbOqVr318kE78Hfh63VafyRBcnevv4rTbj6NJAiwMAyB48B3
gGNwvLvGyTZCGY/hgSaGL6Z5n/IeoPkgQuOhAWJf2lUfRDLdJIN4Vxd2cGb8F6uPcJG2hgFEh/ry
i+JvtXh+SzMzDyFi/ZdWqDi83eHSzu0CuO2U7wY1TN4lysJzSGzXN7ORHqwB2Yl/TztRy/LrLJuG
M6Juv3wsVDmoQVGVx3jv+LUk0tI7ox0NYr7p3pa6dmMlsXnx+uSXq+JoGS5zp6EHKwxZZgKG40Gm
OAvDBKWLQ5S4xtbWB3+0RXPRNfLM5ls+4vFAaCtQAFIXZTCwEicD6UiptCZOJYc5LaJAESJuqd1k
Mc450/gRoYhz6k/LLzwekIP6SR/HRVgAUZnjmVGD7LtcM+QhMtu12k9vESUNZGF/65Ns1STFChZv
sXr9bf5iKQMGAZhCqERPlh7w8aBpRZPds/rqMHrYE83Nuxj197nptkiifnFSbQV9Zd2RzKpp/F3X
i+3r47+cM7jhpedsAroElHRywCV2YbaxOYyHQYHL0Zf2dJclHaCBXg5vW6l/4ZH0S9Pt+t3rA7/o
HgHvJK5btHugNYL1PQnszLJrKwySm7dgFOYbtcKMWdHEJXY0VuprOJX7eZvM6yoUYjNnRXhv4oGy
Ic3HtqZzO7z+UnGbhvXZttZyNT9bBhwtsMIo3hKFQKiCZHr8RSgJsrOJiN/acqZm5PbWZVEPelAU
bfhuHrAhH/OQXmxmbPLKu3JatK2gBXyjqIBVt4MFdUfQsomFJTiPnGFVqKyj2rK5HqpqPlPcewGu
YXssFiI8Lebu4EFOtomi51DIMwDgJHNBa5S+0nfXmrX3jGmll2ITSX0zKAqwjvnMJzxZOws2Y4HM
0QYkRsdm6iRkCyOs5BtqN28n7D5cOdk7veXUx+R09KtcszainlPcIc7VuU9OoKdxFxYUpS1Q7y80
QLQ8pSEZx/NbY0gwYWoF3VFa2gGFsHPac8sUnq8FVD4WOCI1aHhDVG5Ptkc3DZp0AITfTrmq3DiD
cl3OCu4zaKIHAup2jGzzX2c2xvH0aP0iLUskTOeS64U+wsn6QxXTTGC0zgdsohAqLYS7MrIWOXfF
aDR4rng3Rn1UXBh0Xy9QoaGi1UQbDKy0S3VuNH8clH4T4qqyhRKRnINRPZ3v/34lT49HhI4oLZ41
VDtOcYzWGGN9nOXTATPgD0JDSSPqmmTrupN33fWGRecQlVXEIuJPaTIN12GUtDdJ1zWrLMmHK3J7
sZ5HM4U4VtlrFz3swG41FN3iso3/MvsWtP9cBm6aAMVJbJz39HTeN5mJD9VofupcQA6Z0Y2XRtuf
lXo/vkF/TA6WGy0OWsgstJNDKWnpU6lRPx/yNLcDD1edK2MAgVvN6Bn4dWzSCcN2+jJ1v3RFjq5B
NYJY64o7FtEHfQpbI4iLufv6+pI43mg81ZL/Ap1bWiGIRJ96IRhW3WddOMGtkZnxzXK7cocKkhNg
KF+uYxQh/3IL8CVaiIfa6yO/eB+MbEMudXWKWyZI4eOzUHVGU1il0A5YzeYbQHtRME6eduamf7Hi
OUOQGaKIrKEY8cLrIZSRPWi12xw44vptY1j3dVs7K1r855pXx/t5eZP07XmZ0KaIdkHhHs/HoIHO
sSKagyXT6JMFU2htld6VriVQ2EcQM7FHWer1d3hy0y2DPjWPqZbA11rA48eDunU19twG3SEll9ig
1QJEoy7BWglFvks5fNbxNA0fO32R+Gh7CO/xIrNkm8XKMMdol5RDusqQmjt30hzfdH8/2LKHUbxE
f+TkbcwDjrBtRT8bBBUBSKJrnxPd7K7C0JgvxFSFSE4jo8edBp5IrcpLrpaU0kGGZCLFipgsDFcW
K9piCqZfosf9RUTuo1kqWSBL6vKvv8cnocSjk2eJkXiH9ARpPrIij9/j4k2pKUbVHBod6fG5HkZg
Vdi+b52637hNVV+ySYut6aB2gVDOeOh7FxjpoM/xZztWXAx5vfZCQwbmOjTa6IYsS36xasBRlpeE
V0VUiUcduebLqOmNIKuj5ApE6rTuTYm4emV517Hulmu0uKubRqifVfoHHzkYGtNfEHQ3yERx3c1Y
ocRD6B16WbmbOMW8tKNzcVnVZr2KjdIOkg4VpNffzQl06OlTcjzQAVrOZpbYyUaNRsUoMieuD46a
vvdAs9N0q83LQbighkQl30Z5rOz6obu1xDzfh4Xr/QUp/BNqzMWGg1euMyrAvm7Bq5m8bLqBGhpf
wiDyDlDZzqlRHof2P54Wx1yelEYod8lyIDwDc6Qd5Brk5apDPply5015FRiJXsHXy62VnK1z6kwv
tz0RPe1IXhDqlzRCT8aTuWVHVlgdFpO+Tx0iH8Kj+NEkHqWYSdoXntWc0xh4eai5FFWRRoSeSXT/
AgnsuBRsmqg+IGdk+42e6KtYAt9hS58jp/zidcIXg5QCZYJF8KK6h+u1bbYM5WL/4SvQcG5EithF
EmflZd6F2er11fZyPA8cOy6ZAFSgeJySYZzCRnwzn8XBbT3l/VANXhDhbuxPKjbympJWZ1yvX9x/
xOSLkAJAUfRiyW6PP1/bStkkmPAe2Fv2btZAT7pJ3EMzb22/shEPT6tCXDRq3525/07EZlipS6UB
+WOafEvWe3r1AoSxq9RmqomnDH+NdTJ+qZDE/yhL60avLWNL6VbdYAyj3ygYCG0yq7IuEB8aAA6j
jKeUuli5Pa4ImV6WZMqt4SOthzPt4mM4i9U4flY0Lp7QbZtdaRpKUJtdc9/lfXTfOZOflx6iuJNI
NkaNrZBPZXCAeiW7KzGLMxiZFyt2matDwX+JNha9r+PXXDXhVAw9yygCcOi7dZhsCo5Qgtx8OpM6
vNiQJ0MtX/zZARB2UzkjFlJxuKhjoCArW2EuSerg3cu4/oR86TlZiqfix9Ht4ULIJ8SA0EfKyZc9
HtLstVSgyJYfWKrq5Wi6yNIiqCaQHEMWYOgStCqcuFw3g35bN3OP4pYhbtSCvnCD++i6K1zuQsWd
1Qszx3C1qPKtoshm46XYYlZQQw+iTZqr2hix6rJwhp0V+bikFmu7B+/qj81cCX/GtPIKY6lVPbri
EoXYcxM9SQiXJUvPhRuA0446+ssyhjJVQrhddkAwZi05Da+1aQQrN6tI3CBujR28+S7uDSn8LsfK
xRw//ubxsDwAAIUnoMJL45h86KnPZ012GBXEwmnp2eZjMZjDhoBdfpgQNtu+PuBJEeXHlMGg0pnR
aBaRDh9/W7WkCZSirHUwktq+dPtwY5DtWoKbuRy0Zhcpwrwp+yZaodBp+0mNLIEVj+dKYy8jPWa+
tJQpk1Klxcrl+Dm6xnMol0T5oUmnZNt5XrzNTAitvhui6Na1jzpaPDs9GsHtIkC2SiiotlXPZwpR
7e3Dxn2I03Of4+W21vgWTw0rqizo6J48VIvmIyj48qAllnsPoBWZ58FO1lamaHevf4iT/tjTh6Ai
T3JIzrwouZ7sa6BI1LPIGQ4Vgh++cGPkbpDSwqPYapHi6pMiuuwMs9xoLjusFoq+waKwu5yG2L0s
tSoNoDPDZHbLNNtqgJbQ3hQhb06nEode3YWzBHxBl1nWLgw9EZ+J1V/kO3QZjYUjgYoRUoTWyfOb
mhJWZkzN0XSxBy7HMtlQ6zwn43jCu3x6Tei4ktvrIPZI7E6KfpwGqH0NvTj0SvSY9M5uSNx7URtT
YAHA3SFWJX0RJ+GdoSS1D5Za2yIxNH3IKPQEeOM2Z6b9qw2EmC2cooUIDwTzJBMIZ9piiVeKA+15
JygymMrZpKeXSWW/h/Y670sManGqv3Lq+b1eDN2uP5eMLHN+dj4v6iyQASjnLBctSeBJ6h0pWqcj
6jXcadQO1p2cu5WZqd8Ly0nXhYMKWYS++sYo+25dUM4qiv5M9fwkG+IBgPYi5gvChP6ucUqGNdIo
A+ChNodK9nZQzUO+Fm36sUzVhwh39qBNY3OV2jXlWUPrzwQaJwvvx+AeYjFIxSO0c1r0QYzRSm27
ag/RmHzT0d+9piBevH99e1ov3vES+y7vmEku6gon6862mn6uBrs7UF51t4Y5RJuZzrTP5xCNP0Hk
IJKyxZWmR2Ijkzj2TTBQayWOw/d2NWeHTLjzg52K7KZ003FraFn4afIq5DdaNdmiSLjYj4/dBqed
buOiuoOgm45pRQF7dyna7ORAQlLAQArDgdppB7drXOTrHC3+1Nt5sTWwOFvjGtzc2NnUkmcOynpK
J+9qnkdA3mMNWDJy0vf96Bi+2ur5JtZbDzuA3vTxhvhc1xsxXfVT0m57x6yvz/JKTkIX9q2psuRB
LbNgqCMsy+hZ6FL0WtYaozEfai/5akzuEOieol7mhYfgoFi0ysjr3RL/Hn3Y4vJQfY7i9q+so2bc
5FnypRKF3PdVU925MfpnEXING6WKBR4Grn1V4UWwsgoxoBQ5eYHXW+XKQs9r8Dsx6XtUSnUE3KJ8
N9ezunl9ebxYgwDcqeVSDNDBfMAsPJ6ZUShOMbixeiB3kH6bjspdmcTh7eujnAB72dsMw5lH847+
LUnLyQu0E3XwxrDRDl0+rsSYrKPJwb9eBHbcbFxNvotdjB+Q2Us49rKh9PuyvNWKbRl9jJCIK3GP
Nqa9O8DD88p1JHd5I99nyeC7QxJMTuez2fzKGD5a3PhnDspfPDyVWUjNBkBHttGp+MAwDRGcJuke
OkcUK0dAfmhcQWhv6iPkNgPJwiafANdqvbBiX6dV6DdRKvZm3Zq+bVLd6Sc3Dqp0mIO6Hy7n2P2K
aGS1tTrLu6xpad/1Kk0GV1Hzb5nXxBtuod5P9D5aWcjZ71Ndx9wt9fIzd/eJfN/yXQgbLXJIwNo4
kp9KtmqpOeRxrCmHEV94pPeEpD0c3eZzP97OKDXvGyX2Prb2JFfG0EEYdCbrZqj7ORAT3eHETDa1
qk61X896ZPgcKSkdJGikmYtWyuuL6CSm4Vmxx+WiXjo1lPSeyiHPNqGTCacdvE4/CEXRKDYL76Kp
0F7PFF05k6r8cihqhovwEJifUzp7NA1zHuEaeNCLNCT/qnP0MFt7nbG8Dq/P6jR+/DEt5oV8Fn9x
CR3vwNGS2jDLyjgAvsDO2oy0VTFFPWUj9Yr8148bkVzkbhZtJ837KL1J33lqWEPbieaVrrE71FT8
XjT/9EwobSA3DbOA+sjJM5liIfzMjXFI4uE7sXRVYn9qh3e5MThnvuqSgh2FAHxV1iG/j3x7aWsd
Tz9DTMqxwCEcRq34oMAa97MyQQNGUSPfEVF/Bo//ixXPCQRwEiwBlDG6+cfjRaZgxc+ld/A6Q3yx
Fc8LtMjNVmVi9rnvgnz4NA66067ARCK54yrfXKt3Zz8pxznzbVKO22qK1iZwrntFdcKLOUlg61AA
pfUm0unMDn1581D7oLNEFXRpVJ/WPwfsQakpzum72YjLlTLrw1dDq4wdOCGDhpveXTQlnrNn1uRS
OTz+KNxyIMaouRLVv/Dd7at+xmijqN+1HeyfVNB+Kkq72kyFMr1tJEiQshuNB47lapUJr3k7F3G8
NkG//fhc/x/CCVCfQ+e/h3CCcUtaWTy0P4HTx1BOfvQnQ0C13oCDW4TUfxp3/QvJyZ9QzwGjT799
wfyT1vyNkdbUNwutjYhzEVUG78nv+xeUU32z/C5IqYh9IbeDAPxvQDmfNIOfrST2GquI51voC7SN
n1wnnh3anoH2BARXbVdXrXGJukYz+LVSOPGqqoBwJl4NSCksEjpZqVFvTAARWqNCVe6N4bqASSB8
rVW/oPhbXcR2dDtGJExerx+83EQ+opdpc1PHuve+j8L5a1+PWmBVGs3I0pzKCzNs96Ifsh+9q99a
lf+ja2XzkCcP5R9+1zw+dH+I73+8k6BuW5l8bU8B/svv/hdJ5f8MVgpQ+NdW4O1D1T38cfM4/LHt
kvLx4WgFLj/6cwVa3hsYINT1CfEADC/r7G+OigoUn/W3qAYuODaCvr9XoPoG9AeVOf4i6kCtZinN
/WsJam8QGSTvWhzolrqk9jtLkCd7fpZRGQIxQFud/yPF5ww9PvAHY1SVkWo9als6ErnSkMr3EoLA
mZDhJJNchiGP02iQU3fBBeMklS3CWVDSrNxrRVb5B0NN55XZSHHTVGV5T6Jr3kMv0S8MrVDv69i2
z9xrL2e5eLlyV9DEpgB4ytCD/dy0VmlF+1Kd5VbLABwX43AmVvnVINwLC+UCTSyy1uNXGauOzIUW
xXuqYGGgTHWDCnxzzlP1JPjiTXqLMcLCiwdQC8/ieBRlniJYjUm8V0eK5grB/3p252KluMW5Jsqv
JkT5g0YofioEeydrI+tqlnXTxft0SruvnnCVDYY7xu/JmgD0YkYUZikQ0hhahFKPZ4RCsDV5HTMa
+0Ku4wE4bo797ZlS/mlBZxkGcBXfn6/jgs9ZXuyzszbpW6Hg2xPvI09U+9YQsy/Q7N+IUH8c2hFN
itZG9bzrsBOHdbXqcZVCKd/2fn8tchlRbUDEYwHscCI8f46e8nSIlVC8j1vKfLFbWKtudvLPz06j
2x93yHNc/kng+DRbajdMdEGykd8dj+JNZRGOhh7v60z9NgAB8D27urPQofInnQzk9dF+sVKI0Vkn
HFWob56ywTveOZ1DO94nndltMbBt/QIQ2Jmi9i+WPmhAGO+w3ampPikDPPuCIR0vWy+adG/MY7gF
HVhDG5geQZb+noEtSxLqIBhD+LqLbwRDHb+9Imu0nC5XsZdlFvY4hvTtLvTaczowLz4S5R8aeLTT
uAeWS+B4mFASULtOxYkxF8nKjorsmx1V0rfprNzRFfk98+xlWujoIKTJBwIiDEHreLxJM1CJbONk
H87gN4EnI5CJVuH6NxcDxC+ahHxzcgggQydLr867AcS8WexHOvOo2xh9IJCVPTPKy/38NMzSUGZL
E+GdnE5iwYs1TljsKyTN/WZE/iPV6/Eb1r/eJpaR/naa+zsMp9vvVd+It6HeA9lHQWjzu9O1Fo0i
2uRLf4NK6fFLTVALFFpcxnszNqd13CnfQiU5B8R9scFQSFtU8kAGcHtBNj8eJG910dWote09aCtr
aODJanLs+ne38ckoJ1MRbRRiPjDFe6lnXhDrJoxyqpNnRnmxjblSls1F3AEGDB7i8Vy8aXRzVRPF
HgUrcwXQafoMEqNb02t2b1//Nr8eiqIUHAFipieKzbMTQxXu4ApHLfZTodnvDCPuQyD4g/yYgUoy
/dcHWw7uZ8E8u4tbjBMQSiDJ6AvMwdy00SScSuyLJr8dUVW/qEdT90M5BZraB3mtQroth3Ow4ZdL
g2EpRSwoLk4Ra8mRn83RyDCqlxGVYBhKCuDIBEmkKTsHcHj5JhkFxAH1JQ5ElvvxKEisIvipWWJf
w0Cogl5XuuKqntswChA+Ts4pYPziXVIMZQvD1iYDexIFfjYpJzXmtp+zau+0FJ7XYT3nH/PY7sJN
ASfrJkLr+tukdPZ+rJSkPfMhXx7LBCPE3HB0nvCFy7t4NnjUOCYWN069F1Jq5SobcwdVgLJJ/6Kh
anyOczXVgtfXzovXS+QDR5DrE5ogw568Xh3pi7aOihb6iNWiapxHmDSk9P5C7Vz54sV6YSgCEG3R
O1w0+U9mp6hJ6tiVkHvQ9/p3c0i0mwo49jlU7C9mRHzDkUVzhZD4VHNomDqsR8u838+d1l+ZRVZs
ClhzF5EShp9ef3kvvheRB9nJkkQjboWS6PH3El7WmIrVdPvGLVCDWvykcFdWAji2cmdq0j0Twf1i
alCtyL4IWCnLnbbFIiErK/babq/oTKitPLkqm3IIxmp0dq9P7cU+WKYGr4Q2JM6+pC/HU2PpNaOa
dd2eaEh7GNQ8DZSoL65HC3tFJOtEAm6rt9e4N1lnIEbmKbpwEbIHErrkoIt6KWnb8eBWpaAnjK3B
27qn+XA3OqNirlsXE7y7yCubcbNkp7o/1rOGA6rX6OZl0ZQCYEeKIlOxSeuq6INCK9phPSMmaEtf
b3JXqAE67F1603aYRgHoHFTlAt5ZY6ysJqXtUxgYlaysrg8/4mmpEB9PhpnvsgrV8VUDcqTdFlrU
lLS4qhopKxTLx5WpDm4C8lik1ucmxdgtqMJivsdpMslusy4hG9OTqrWvyrBN0tyPxqwS77Sk8zIf
kJZhbZq+6NKHJOtxkDd63QxvY5QjvLdZarXfrbbRej/2ciW+LgW8ugvAl5286/KoqlezFRXSN/H2
UneGLNAqTc2u/YR7uuOsClDV0bXrhrnnj6OBbDuYJ7zr49x2++tEy6trVR3zj1I6CJ+mpAbJe3uy
kguNzr7xMBpTrt/EaFUlb+M2H6d1Us7u55Z4/l7RyRy2s5fJeNPag4i2czaE3X2eIVl9PaZj6lyM
bgjYYz1NYajdpYNm1fTkcDh9O5u9MmyogjkPhjlp7iouSje7EGUr6lU4Aivf1Q7iPX4NQB1Xk7TX
Hb+n+C1xqkuTAuLbkLqQYpXxndLjULiqIKx/aiTOlb7XOYVYt2ZlAzIF31CsIi9MHircISCEqVYZ
B5IU+kKRUZautLZVW78aCyVFtzNsv4SDbh/kMJKRsX/75FqVpojXVWV6j73M3TlALrhPgkRyRG/D
GJzWaraVytzDMLOGTTY7A0RYr2VjrmMiROdtYSi2xBw575wvsZWbGFRkThelfplbtbuunNlIAhTc
KHvPbvvFbkSFJpHM8m5jtkOU3WVNoo+ZHxeq/nkkD4ofZ8cb9J0CiERs81BFkw5Yc+X4cWTH3QZI
P2hgx0pz9SKEWONtWisbtMD1ModGGFkSTAFXjevxku5ja1+ghWwphm/lbmf6eJzJYVVKtImxc1CV
fNXOQz0FLZxXeWXnjif9Pke+9fM0aXW78YbBAJoBfShZ07yuhkuQiHXb0sO2xvLKtYaFiadYLPe0
b4vkqmnLPNtbtiK1b0PYzmW1Tt00rvYdkNMhgCDbR+uirUP9QlqqnWytNKyUB7svBLrYYGbAg+mq
yPEDSDwZOFFu31G+iWnlJWTaqm+HdWRd2F6sRxtIu6LZzl0oq4sk44f9CYW+fD03EI+DSi7SsNDr
TVobfV7H/sQ1Fa6HTq1u7aiEJO4MVJXetk0D41f2le5+wmUBPzYa9W5Tfpw1GjC4sMsy+jSBBx4a
f8yjsVqVqlrE3QWdetugXILoSftQ5bUlDxm7fbpWKq6VbeYUFBxoM0kEJVNolFWzmuNBfOshV8kv
ahQjdF5ucHfoGpW1OFhW5iddphY3iooh2baNDSu/J+XOsE4c2AD9wsxzu8K7GsfW2OYT7+uisQtw
iz5FNkiYlYxqZdWlshO3Q5F6807mmZnfmXZjeXBPE01ZdMW9DhJl1Ce7JiqgkthN7ArE6MOh/DrO
5Tzeoq7pWCtVaYQ7BqkKNP5xaibRf8+SSe8PXiYieZOm5kymTCSDVhpdS/2x0NVikhx91jy/X7CH
/eyrStT2lzV6S83XHBON5lYVRZmsVBZBuoaclnuXxdShu4kEYH5QWiNxtqjeG9NWS7ui2Gmppnf7
nrDO2sg2j8T3YvFz1IKY4zl1ad0RyXYB7DoDFoxjftVmJ/EeQvZ1tLZbte7WdgnqxBfw7QccuxDY
N3YpBfRplZWpsKqgii09D8bQ6W1fd0f7U58r3XDNgeeEPsZPcbZS9Ci7ESgmN2sCSddcOW3vfSzi
wuWMVlrxzfPKSoefpczjlVe04N9GYRcDYOvBtdaEDoW5i7XeQwrYmiswB3Hh8Nl0NU7ov6nm91LC
RsKP1ILr3UHIzNdDniafuQWMxqeNWWOopHTxJZ57DioMtQErSwdpWWzqIVdvx04aXuDWnclMO6GY
700Zx1+x6QHMpPYcRNe15uFVb7ic7SsXcKt6g3VFngdumZQtbgM4za8md0SBxGmj6psc2lBbCTDk
lT9GEzWsUYlN+7Yci7nZecmUaGUwKnUmN2Eee9O2CWcvvm7GWEUMQDSaMV6n0olIYAVg5lWhN5py
4WIUMwRqg8xwUPZ2k/kz/gYSP7ocvdoVAaoWjeggp5x5dmFZd3UzphHm8115qDzCMg5zNZvwquem
X2Hv1JqHrnSj5rapcwTJ0D+xnVVqDHQkOAlaceOBUmCDN4PnoL1d2/Uu0QYt3A6OGPRLp4l75a4w
qjH3i1qtPnOR2Ld4o0+RX+oDoJc0GrtknRO6fQYepqLmng+h4be6kcpvXazW19BHeqeG1pLr85bz
xUoD2WVZP/oGNM9FAyC0yu1Y69JG4jQOzW3WE7UEfS9UHYVZYCs+h3lZ+cbYAl1U3BREguloeF7n
To/AjN/+T87Oa0duY13bV0SAOZyywwSpKVuyZI1PCNuSmEMxk1f/PzXe/95qNtHEyD4Q1rLh6ipW
+MIbRGer7yhjjTO6AZQxzo3jpj/mQU+TJ/715BN02u5L29RTM/jDJJ+fuJnq7IDemhIezAmtTrhh
+BgdLbMplI+lIYR3cuYZ+QIRhUPu+q3Wck3gXVeDFyrz+pslY5OnYSgdibTBiQFwdYRWxVHnmI4P
otLAiGjqBI6pxr1seQiptPYPegEE1Tex3CoOBZrLxbEZ7Tp78jol/pI4BYBRo6qcT5itJ66P06io
Htw+9L4liYaoQgvzhI/XhZSFwRtEf2e2JhCLJgwsz3ma6eAVoZ3voU42Q3CHUqlUOYLruaohGKVR
L3rIXTO6GTslUb6KNG5OSjjvoZs2R3J1ZDgkuR6I2HUQbOtLBDDY6S9eXYDrwBzYb60CMoyt7VWS
Nof6HzMNKrZrxFs5VhNIGLu/LAAhif5U9asaqstz0prlDr9sJeNAKVAy+nAzBRItAZ5reGOr28MY
AaG5uAqodigDboplkp09a4YdXdR+0svHqXYsLjwoIaZfR5gnOgIlZwjn2u8NEZS+kwNvJKZg4KmI
e6AdKFCucp1anYRKLWO4zGPVHJZwRJthSMKn+xnV1ihowoFToqUBUGb1PZcEDPrSMcoygD9TRD/B
UNDM0/1RNlJSWjP0uejQUUtYA8fQMun6WbfGiz5SLUFG3HhQm1Q8OVouvvZtm745JSVMx7tAqvEQ
J61Vr8bZi1ulU5fLmFr6IeVD8S4oeIZqOMy+dWpsGlRnqe9S3uWP6wMxt05ZLbmpXlK1IfMs2haM
ZG3QkjoqYsSFJ08xmN7ZG7d5MIkmJjccQ/ApQLKuB42cIhS6FnkXs5+8+ZJCH0selK7MGxBmblif
IAmWAzJaPMaXXGpK7/yAFdJEqrBSlZENRMpSVE/kB/+pJtTHuiq0PlEuttu4UPJrvFEKhUS0BQni
gwOeQMK2+BLtjHu7XUnA6UIgR0WBD8WT63Gt2AqprlThZWGXnUrcSv0GI7+dMsPtKCCrZFMKcyna
pOvbAEHqGckKN7yEWbecZ1OPT46MMO7vnJv7Dc6sKWlDsmgAX2q1c/KBAonqDc6lr3IVHyXbATcM
mpvPqO+cv5sJrYZalYSQ1cdvbp6dizP22kWopfuBMtEej/V2FBRX2A6SWSKdQ4zrj4MhWSHMcvQu
dao4T6JH7SAkF9q5sW6XjYI/lUi2IB1s/I+vR0FYFjZW3kRBjXXiYa4KnVzQFEgK5Jhlfbn/jTam
hCgWdUG6RAAM1vvcGRw9I2uJAiWP1OZDSde+uFBo3XNLvxlH1pYk8xjUKOzyNY16WfQMZVONB5yA
+izw4PqrNOJl55m7PbXXo6y2gS0SEfUeYYJRqC8Y2E0n3UQXHoOh8I80zUdemXR8uL+CN2PSkPp5
BVefa7GXwouVIg7QDXNB6ionrf2uOFXvO6G1nFs36nZG3NogtKCozAOXB2Qi1/qnuymbOjeRCUTg
zmbeH/RsLJ7h4OnJ42jN8b/3p3fz4ShH0vaXmCm0aIB1XA8262OqZJEaB0nhaIGjdZlDlD/VP+4P
s7GKAGbkLQH0EwjWqrvXxlPiaskQByW4piCt6orkUSs/9AvuBIXe4edp9qPh3x91YyUlTIfgS/pe
UY2/nhyFvqyp5h4DiTIsnxqrTE5pMjmSlrMXwd5ECHIdYXUQIvDRKO5eD0UHQ0PXbIkDj6wI3Tw1
u8wg7HGgWXCgaPQqeZM8PxEfAxL24NEKVpJ3dBX4OBEkQKvS42AqDOdr5FraSya1oO+v4Nb20Gmb
A/9FoVpbi9apYkIRE9ZgoC26aB8VCzLqB29e1Pj89oFkDR57OGrD9Kau1w9679BkdZcEUE7Fk563
y8mY0+btR4urh/yC+x0k+BqZX3dtrKAVlwQAiKJHD0yIb09peXFyLDHvT2hrQ7AdQN5KTACNoOsJ
5c1MAW8ck8CCcNPlHnlgmWV+a/Yv9Nq/3h9sa6PLtgLS15wtMqjrwdIqdhrXmpOgbHPzgxqN4t+l
nZqDMet73ZKtHUHcxn0PSYBweHVhlHmZV0aXk15oRkQVpRnC9oviOfHwx/05bQ5E+kQLlmuDfsn1
nHIzSUqjM5MgDMuO8qPi2F8MmBXdL2xxCdzgMSYhRPFnNQ5pP3jmNA2KKuv/dGZ76o7VglvgW4My
F8wa8RjHiD/AA16Ps4gy1JeeDeHEVn+MYk0/z44bf3rrqtHqBnoKxw2KHYXc61EwaEfIx0Q42m2m
6X0uBvV9YSPGdn+U2/1GeAoaCUqbg3bKjcubiaVwQ/EkaKM8fVngDJytvgKMlEPJ3TlIe2PJXOKn
5zB1c7R1bQy8hkRffgeOaB6rVh1P1IujnevhdsshIEjhGeSHlE1eC7L19CvCaJqSoCuM8EuObuWZ
lpzz1uQOnDEuH5C1JY32Jvkp7NowEVtLgyFDjuek2fA8PjYAoVAuzhbX2Ik3NyfFpwIVCrGHR/56
/VS8axyrx+SSlgIFaurXeAH0e35U8rm5QktI7VouBM6RBAut3WJ0mV9YPddCOCQTtUlQB4Lo2Roe
G9Wt3uOSmr5PlVgJTLNCfRz+gxu++bVnZGJQnmEZh679kKw2FZU5izRAKmsYqSAuYXLoq7T6E/ce
c4/iKrfdzYShc8osi+dkzZoxI7MeY6VJAxNFwjNFOYoqNsqmppmlz3bad++istUfGynRev/wbXxQ
qAoyheQ9ln9df1B0IhIPkd40SOc8P3pCS079qM87u3RrFFhgwKCAv0ALWl2/ljvRDoF0HiC/PPxp
I85XHPk/k2jneN++k9D5qXPIZSQpX2+ckMp7aE2so2KMyydEJ+tPqROFBzskRqzpYL3Nu1wGTgwo
g1464WBU185phQPfKRqVJKhbsJqzi5ZY3irec0d9cucyll9ivUdAzZFTku5h9b2K0cpySUVqhkmQ
RW1/5kxEwA4v9aCrX6rUGY7pMuwVGDZuS2oq/M0bgPXB+nke6SfmiZKkgTVo5rkg7n12lEnxG8Np
d27LrRMgtTSgiXLrItl6vQ+bpCMZm7jH+qTLP9mxyN+JTimex65Uj4NmpZbfhLX33GbOcLp/BDZn
CQRdTpTqvLMqPUw09kwLVfgA5Zn2LwODW8DmLcQy2qO4Iewchc0tis4EmnXcL9xw1xON40LMLmME
bu9qh7A26mO8ZBlGVFr5zlYX8+X+7Da3zU/jrbZNUTf0WWjDBMUI7zB18u9Rr2R+MaXpM6334j3q
dMVOar21olIKXcpOURhbyysZZR6PniIbbWE4vwvT2B39AYnllxBqnn68P8G1gsfrGfx5tNXWoQtC
fz7V00Br2trECVb0PvCF8Le0h3RdpmUMKoK+5Ny5veO3jlH+CeNgL7JYqxT89zMgS8jCOYC7dVbq
hfHijYnDSzyOlMfK3Cm/iSymvdE5Bg3EAUpefihtYA804WHuNzCVf0MdK3rEXTB9mhp1OcV2ae3J
R23tAFTiQIcShUjRo+sd57rtaIepmgaz1senrErH9owmIf1K6qZ99jCWzj889vVOTrm5CSB/S/sx
2YlZbTxKoWHY90B5eqsNlqo0vixpqJ5Ebis7d8fW60KmTJQlkdk3nEvhKk3odtwdxoTu4xCW6dGe
hz2+99YNRSouFQdkaLKG2XZVm5VtP6dBRaE+UGO7/ZTTyn+vm2PxcXE6750RIs+liTDaIRVuriRS
9Hw7ZFug/lx/QLPJ1LottTTIvAx193YRp0gfjGdq3GInHJD/qfUjQwEbhhuenHCbV/EdD1ifEIZn
wTI13wuPrdq1YvneCkN/oVIxP8SxO79UblV8B7XR7sDKNs8Q3hxSdgUM8KsFz8/hea5Ggn8SZgGG
Gh56QUUHC2JJ0QvXp7r5lNVJ96eDRyi4o1H7NhXWy1wO5rl2e+NToyrgV2JrXF7uXzBbHx4CA94h
yK8R+8rt91POkM1zQyeTEElF1B1jbiTxzmG9dH/r4zxQWMjLv2hytx8VBNx2FmRzaDpEvL2YESA4
cj30aGSDV6m035wqHJ1DDJmPjnwKbOPYFOoIrRUI9eRrauZgho0LUL9ztLbuDuis2GDB0gK9vNp6
ihHGJANtGmB6rH0QgMM+Q01JL9qkRMdWja0HD22kPePdrTcS+De0Bwoe8kxfT9vD2oRaQZ0GeWnW
kW9VZiWxFLHyYaCu92SU2p6D39YRQ86BgI7VJvpYvcrRHE8ZAIs0aAxNRIexgCN/zCfFCn0s8PK9
aGdrWU2dgo50oUFFZRVyDEuooo/l8WTFjcs4o/inzSKQhx5Ok+dxHL0fMZnWl/sbeXNZIdpR2KGK
iZrE9bJCtOjtBH5d0A8T8J4lyrGT0YEAoUxCu/9s9Fr7+f6QW+tKZopiNUkRosurdZ26tJpTyINB
PxnlBydGAf9YN9EQg17GSOMXBoOCC9SXBjZp2/X8kgjPYsSVSe6tJv9i9XQjzyhm5P80Toa36f3B
brvkhP4Mhg0dxmD0/1arOXllK9CMAapakccoUkFQoW+O1Jm5HGwtOgy5qf2eqG15dFI9Ps6LQ7E6
ah1k0aZ4r2Qs57a+uOmY8EKA+6TYsNpRsuvQO0mBI7LVZy9h0XVBVsV00Yh33MDIJvGh77PQ9g1g
QO8tl5LlztNxS7qRC8JdBRiYl4o7/Hr5BcwTYSn8hCZrzYMH+Xh6vwzWfExFsnyoXQ/jZIBzv3Va
Z75XEkfz1VjrwbGP414euHVvgsigai3NdeAQXv+UIUpjYURNFqRm7J7pQyBLZy6ReNfX7nzu+9j7
15yK/IL0m723L+R3X38JSSiFQY4a+k0c2Db9HOVKlgdlQTfc59Yyv3Zu2n9VEC1qMKhu2wdjwP/D
X8a6qw95KSYLsAEk3PP9Lbp1y0jVFWpQ5Pbk3terkI5FnmVLj+9bPwNQThqq4QczaUFELTP1yTPW
ceEPRcnVZSf22xoZGjJOSDybt2XQjnmVCvdZsPCvOD4umyqSgEpnfsx7kHJ+A37y0FvdvNfb3bpv
IKPKBg3saWlTdvVWm5OHusqo8HJYVf5em8SI+W4pPg56sie/sTVH6H9sMQIzprpKOxR7iROQhRRH
AdOcw6lDhZue6RM4A+VdW8Rf0nJQd9Z1e3r/N+YqPGstF2BzXWaBSmXs3ThHH4G2le/Cqi6e7u+d
rbeCqiUdNhTOwADJX/JT0FMBUhYq4LcgrIQzoQqczcuDKPveOzh6GfX+2CvNTrSzOSY8NizV4EkB
wbkeM/QMGC1znQVjCTrMNxE1U3xOOGSbzPBO1YCz7v1Zbt0TBJQyuEIq1VrXaLFJxBbR0PENTiz1
FBa1mRz0MhSPup7Z70YniVF24pU8Kl6z1yrY3D9EVJRVZLS91g+NBwfpdJ39o0TNc6WGgZ1OgMjs
/nclCdvjXOzVOTYTZakm9f9HXK1v6Tm55k4pamQ6DAAkXtRjW4vwBICleXbabjguTvlS6JP3oHfD
8pCgRraz4FupGvI4NCyAcgHZXp1ParZaK40sAr0orYfEU9GmtcNhp8ay+Vlt7BZee6hUHa83Ur7E
xoLaexbEJa5XFrV9v81sF2eoIX4/AJE5D93s1r4ywx64v6M2T+hPQ8uv/tO5sWOXBCrUaGbQy1J8
z87jz8JNgP6qjqRB3B9tczklYV0eGtqdqy+KV8DQmG2eoz+9IKHqDgORVS3Gaa+6sTUtcNvA1Tx6
qph1XU9L7yjIa4lMzNxaq/zUtqbuTHiL0mvWqLB67s9rczhpDEmzHaPINZCg1lGnStEWCkqbjgMK
Qrn4Exh/+0Oxwz7/hT1JbicbabJTY6zCxnxKYwWfCq66Pq+PLYyjw1JN8c6e3JwS+luSqED7ZM2v
htuECZaX5EFHT0M9mHGHMpRRxt2nsXXc9hcK4YSCkKjBTKIJsQpOlZaentc3edBXRvapM7v5pTG8
+CuKHqZ7aCkh/EKViYQNWQENoCG56irYCEsNmSfAfwH+5w4xflE/DB5uIH4OueZQYf3xmwjbPWXk
jVVFnRG/XlmAR4V0ddI7K8xdoyTYMhcjRNPOMXKah8ClUYRr9Z38YivChRP5mowjrA0b8/oUcGOH
dqNT/WnyEubZYLfPiZnnT2Iu5wc7avRzp4fF+xQgdO1bjSqOitk6XzEOLHd2k5zXKshE0oqOEZR9
rrl1/9duQyXnBs2DdDCnGjupUKo6FirUhSZZjD+6smn/un8mN94rpGpkeV6q+QG3vJ58U0K5GpD5
pFfftP9oFaqKsJ7UUwHJ5QMQ0/AMhccZdm6CjRuOsqWkOHI2pVDu9ahtXHtVP6l84HKZlWMTOx0g
61F3s9P96W3VnrjhoL9S5JEKLavYCtCzo1S4sAZTM5vZSWs8GnC2XuWfl64iXYaUlD6mgzikg5We
CBuKYywiCLkIdlzCvBWPdjkpv93/VVvfWXbNpA4UMeYa4rk0XijIoIsAqIZ26sSQ5LgnVOIBKqD6
BPi9frk/4FaQgKasLP4hLMdpXr3Qejh2Q7FwTxEBYfRedt5hqfX5iX0xSl6YeshoAPeQ+CBpqKzY
H6qSlTvT3tprXJWEnvRjeARW7xr9JcAMHseasuryRyKWv10FVXXFHJxPtZVgFwXOYmenyZ20PlLo
vVInl9YqODVd77QpQxZrpOscuIUxf+wj1V7e1ZTvm4NHTeGIts2f8L2UGUhqH80+wkjG8uX+4m99
bYIzStngmGnqr+7QeoQaZ02c6kmbG1Q5x9K0jhbp4XenKYfunbf0CH/eH3NrqU0qe+RpoG9v5I+a
xojtzLTzoFXy4TPmQcpToabmxZmH+tjh4/QYAz8+/8KglOspNdN4RnpntdaTNRtNFxU4YGKpDAVV
ecC8HF5DropHTZ+6lzFTup1N9bp1118YnBbFTMohQNRXW1vJuzDvFKvArDOp/qTYmxzUxhm/NEs1
PqhGJA5ugiVzZS2+YobR0UYM6EBLB5HCpYtPblOZDxWezsf7i7F58+DJTWGfkJsSzurmCSsl4c6G
L1i6MNoGpfOOgIiQZ3XBBBwUDeZqaMBzHBAYPZp6SxO0nH0Q5+GhEnND+Rcnlfu/aWsnkpaQSRNC
oGGy+klICNejHosioM3s4Fk4AH1ndXpJo05U3D+aYd7V4t86gbLtILNp/lzXK7SuikMEr+FNzrV2
thqhP3lSwhNcrjhjGiwtBRX7MBRTiMJlPc57G2TrLFg8pzTnCSduUjJMkmOcfpUisE30CXA5oE/n
D4YBqw161fLgzbF1YXMdBBx15E8ofNvQx30ulebQKJl4Tttm/hFPYGAxMHCrb5g1YU2r6mP+7f4H
knv1ei9z6mSGI7uNaH+uXmM0ZRozDQG09bU69gfIe9pnHJLNPcO82wALZoHsZ3IzUuRcdyCydEKC
Q/bWOkHVbuZ/WjyCdV89a7kD4frNs4LrDJpdbjsGW207sfQe7Dkb6GFu2tFRxHjiPZhRIsady35j
+aSCI5ePJoPHNW7DqMvCLBO64m4GycAIUSeGzLWnXnabh/KaYHzNjoY0T2fy+ppTdKNltpQXaIDj
SQILt3aPwEiS3i8TI/5SKGWRH2H8SyK96mXD3/eX8/ZAMT467TK1ITxe4zdwKrOAhiVZANLK+c2D
SLucSn1Qo6+10tTUIhFP+LdVnISnpeva9jQq1fxmdgyiG9QgJRECDWhrHTSLmI5EoqAk6SRzfsoz
uxtpwicVhkKKNoN4Ei6HReT6TiRze4XxoAE+kJBPzsg6dHKiJKoIVUjrmkkPD0hpLdFpwk98frAK
hj/Gg1nvURdubxAGhZKBMQCwINQdr794iZJgrU988cbMl2+UA5eDM1jDg5kb4j2JefJVeIO385k3
ZgpUlwYdjRapn7QaVFEiu+57ip62OXrUeQnf4SDm5ezBQ/USmLm56u6EDRv3goxHiRQ1nlQ4kNcT
TeM8LrKFEsuiIihxxO7cyR5zYQgDJWCl/+P+Rt6aIU0NiabkwkNy/Xo0QTWgCt2C5BLzd8QOSlX3
F3dSPrttNwZU27s967uN+dGBRB4P4fpXcNf1iBVQCrv2wjzQ9E61n5ZOFeOpo/1Sf4Ff1rz5uUVR
GTF5LNsYkDvherTFTHtr1o0SUzRcjlQ4XcFQNLClKWU9mHQpPr95PcEmo9CNkhWNmjVODpWtrHTd
vAzC1EYcvzMMv/D0+Xtpt+106Jp5V8hx42BIv0JgIK9SaOuIT8ljLU2WvgyAgevKsZ7CDyFEQb/A
0fLRGnrvnZcjrbuzSzeuecoDXMBUJADorDE51CpiwLNLGXAB6Z8V+Nv/CBHPT/dXc3MUlJPQjoTy
dSPEozWR2afwyIJqqqpTbLTDwVUwIbw/ysYZYO0gGhBNSDie/Oc/VRYR/CyFKaYKaAb58NlMwBv5
Y2Kl+nnR3Vg/t/qsZTvv5O2gUuybGINuCnNb91OMOGqSvvXKIO4S66MTL+YnA9mU70scWp/yqret
nVneriV8CjI+QKKStbQmVaSllDBVsZLqbVs59bXZn8OhU3b6KFvTkgK7kJTQjicZuF7LMjLNNMYJ
PugLB6K8no++VVQhYhANpeJFN873v93mrCSMAwiIDDhW3y6dQ6dz0TkJbGU0LhhZxI9GNe88A7dH
jP++tGPBKhqi0lr0sFMUumxNJoIxL9PnMlzyUxgNA+9soQO3bZPpaxi5obazRW5vSjkspRM0VKFw
rnutdQhWczK8OkACavhgRan2TGt8QsnI9jLl7dsDmBG8dAM0DMCQ1UImPTmcHsUiaOzh374u+ocZ
K4U33xro2NHT56R5EKbXu0OgVDJ7A8aUaS9Kw6f0Lb7iHNzsNSs3diGhNQ5YcM7ZFWtWzxyWJj6T
ThfoOuSXoXaiZ6xlf+h5XQaTUu9BvW+H4waWFiLAbAGTrS+QuTKRDcqWMYirCG8+1zkoavu7jUb/
ocvnPcrSbez7et+/xmDUhdckzqITpYo6zxRolWKDVwvV+hCqWPKeeL699+VQxB7KAaIQp7H0xr02
/O1h4LKEUkxvj4eVis71CXdLoP1lJmZOOJrBpdv82WnLlwg8Fd7i44eyVsX5/hm/WV6KRkAdJc6F
AgOJ2fWIvYXzlSE85RI3eCA0k3lS9ARJmtLlfVu0t0YMr6M5HDvprwK0/no0TW0hS2OaeElyXX0k
QevgSifd8siDb9d+yP2wM+LNOafgTMD3mgjqNJtWK5pMvVrlgowT6YjFPk54iXR+FOrOt0aNJ+t0
fzVvbkxG492WSROTI5a+nh9NWAMUhWTPDHOF6V6v/G728x7gcGtOxAZoZHKwOPRyE//0pk5jE0kT
4iQYp2XEeWXWjpiCKs9KXo5vDRKYkKSFcd6llvr6UsljK8U4Fiy9qKb6GSRPfpq1Ud9pocuPcFUW
YBS0GWU+R+BzQ6jjtg8HCzW5oKe88kcFYBTZzySlmNgVUVj+M5ZJpuZ+q0Ra9K43wqnynazRvT0l
ja2FJY6l2cXyIQuyWthYUcMom8DUU3IMq1Ovi6o9ojpkDZfUs/tf2CzAM4lnuUcpK8pf89Nn9NrB
6h1rIJsvAVrjt1clx64qu27n9dmaFS+CBNARidGSuB5nbOZiBmcDoCZ3UgRb+8T9lrj6ctDCRDF/
aTCwIxTgSO3W+OmwCzUYHQwGCHSgauCl0Qluc/NxKYp5T9b09rhxiXg6tyXETyCXq8PtqdFUxBEF
92GuzVOCthQi+Iv31q7V69rxdAMHlG/CKo0bk8jr7FGhB1oID0aX1WAABbY4/RcibfJBt4v0zaeO
r8VzR5+MCggWWtdfrKhR8KI+VgR0KyQPaHRK5dwVFSqG9++r29sfxAolMkgkXK2QZa4HGtIyjK2G
2mWTd4NAOk0rFB/huWo+OkOdRL4Qss5xf9CbR4715IzxvUhUmebqlNkLWWoiiiiIKlMJElVRzwoq
gejyNMXjUrcvOtpzO1HmxkTpNWG5hHDyRpsspUWSJiB/AzPFjKxravOl8sT4kZcjPSohSjM7k7w9
dOxIaUNBwxUE9FqtvnYrb5pGGhTZRO3j6OFl9S8WR/MfjTIjVnZ/RW9nRy+EDowLdA/4+9quTlSq
Gdvg5oJiUpTqoOuNWh/HelYEknAO9qyJVYg924bbzwjZGkSMhHmTZ63p/qln5rZddHngLVb4jNwv
IofS6vujTvjod+kUIefYJ9rOW3F75jH2dTjvNPqIkNbgJ3QYe0QSaTt44wIm1UuBZ05Oc37zioII
BQdJCEjXbq3GZZfA8RaHDmbmLN87I05+5GXZf3HNUgBGpYX+6f54q+1Cj5iUzqCpBAoYaZT1iV9A
Q7aKXk0X7tTwoMn+nYvQH27izp4w82oB5VDsSJ32FbBXB4bN9ZlXAU+ptWvPlxJB709NUtlUVJdk
J+7aGoVGDPYr/GLKbatD3i3IFpbdPF1Us6VewvtzSk0j39n4a0FfORl5oKkSg02RVuXXk7HCcWqq
2Jovks+THQwtFfqpxFGvwACYs3L0htaZDo5w5h9Rp+PNLH2N30ckh0Ywoiz7okWV87FSOzGd2rIw
dD8xcszU3aTNWX6kXBQ/AhE2+G0BHPZpVFG8fDarVOku7cAJOVRjIfIz3WdzfNBno4rPah4W9gdl
Mmb76C1q/RSZMZAjEY6kfv5sOlH0PrWdNr5ktduWJ6+em/EQqY3KSpkkb48qsJv5qfRE8Rk3JWfx
w6Y2prft8de1A8pP1E+FiyO1+kSLrtVoBrrqRfRl+xTmtXfSijw9I9MtTk0h9LcRguR4FM2B99CS
IddfV2W0IlNMpRi1izEK86AZtXWS4Ea/X4x0b1/w2X8KKP8bSifc4dWmSbwOeehMDPYcLtpFzbrO
7yNQD0sb7b2ecoHWowAap9vIFkTMarWAphPnyFdNxgXXCwWN2GYKz6PTaqdIy5SDPvc/ulSzq/M8
QKG7f19sHC8WUgZYDuClm7a/oYxDkUz5dBFWWRxLpYx+V/Xc2dkhqyueZaSsCeaKwh3NEEqR16eL
g6DaEzINF88c/7ATNB0nV/VFGX+PEMHwZ9y23jotU+fkSXNKABS0cK8HVMp+tJtS0S6pXdaPbVp+
ns16jxJ3u3YM8qo8RZFEhnXXg3hV23dY/OqXqAPC30dafOa+WI73p3J7o1Mb16ngUmHy6KStosYu
rzsDs0HjAggirM5DvbSWD7ia+jh62rtswo1PRRENUjxqZwBz15NynE6EcziYlyn2tJceId0nA1r8
M4iF6CKg5p+nbE53PtfGHMHDMizUFUBWa3EhxdLaGd1Y80JSrHwz3Sb8vIwJBC8sN8TbonD2IqBu
Tpu0coQPum6zW+OsJU3qmhckjdBSVKzsaNYx7DIUaY8hTbmdE7aKqf4bTzbgpJYCdRG5i37KzrLC
HqOQgswlDbPxOIVWcXCmFknjauh9lI6n3+/vl9sPKCPiV4sIWo80Hq/HS6oE4iBaGRdiYWc4hLNR
d08OJsPNk+a1jnjXwtMBrJ8XmbUTq97eYxZizzwDBJFA2Newyw5fVHNcNOuSiLk6hJMa/gMQGrAU
OKmHqYnmjyZsxsOkDXuSRxuLLFGlQHOpAMASNa4nndLRjmYXUTv6qeOxTsMOfeM59EGbun5ZTvab
PypVE25qi0aEfB1WPUd0AkUNEZZqlxOVPhTy7CFbkvhgJHk2+GKYhx/3v+rtXfM/Vt9caXAwzdWF
NntLbOZJp1xYfdPvuhJdEFfstR/WEE82K8NAoZITo+9xI6g3LWbmZLZysRQrKM1sObZD/fdoqT+s
zoh8N+k+JbHbHh11/jBq1iO+3tPOJlrVcP77CVBXOKScUO69608JbhzAJ5FN0Jt2Hx/tKbTHT1lF
MoCSsed2qV+jK1A84E4Qh997TUPE2FHR9t25d2/PESBIGjHkXKS1dNGvf8di6iLOkiwKPBF6/tz0
tUafvq3/tmsIuHUKc9HEYXyvyHI7fWmSR/JFpZKkaC3nOTjeRKO0SILKnu1HyAHtfDLrolb9Ntbt
GbFl1f7b0GfL8mscpD+XmjC/v3Wv0cqgsGrIRhSP9erFcZxGdZIReFqMFtylzbT0ZJVi3NnRt0eW
WpIs/ePMw4ZbY6zSyQmzHLxwUCq66o/p+EzvyPW9QXkGR7BXK7g9P4xGfQw4BJ4rRI3XX5PLqhNp
1BUB7ivlS2aU5sn10vHx/sq9ZiPXkZwchsVD0gs5ynXdPcYNwVx0pQqS1F1s3ResXuY3DYXRh77X
ku9VaarL0SvHGjVsBVuH8TlCEWM8uiXaenatDs7BLjDZ+YQolfctokui+ZoH/PiQtqqojrPmRcYT
N46T7nA3tpaIajOvL20D2Tq4XqIixaW87L0iSLXePtD8Vw74KO+1VG+fegBO0nwPwhF445ti5YTs
5OyFZeBgcYUVpGsfxzC3DzUw6PP9r3EzIYp6oLekbjLb64aR2YeLXZdOWAWd5iWHcYiVg4tu+U4z
9eaeYBTOCnuKHIj+3+q+qsK0L7V8rDmwBabmjUEo0cy24ochCpo+YPjh3Nv6G3VppUCU1LMgXoKu
zTRXG9owxtxGyUQEnd0th1bpYd2a2nR68xKSX5EP449H1XJdssyLKclmbFyCMdSGQ9d2EWlnnexc
tTd7grnIW5ZOIO8pOs3XOw9/CisRychcUKR/XGY7veSENkcqP3tNx9uhEEh6jTXh6UJ7Wy3btCA9
PXhLHSxjaz+0vekch8iGtqjEb35ACICgnkDPoHonEXDXs6ISkxmIzYug1yb9T75NhgoKbnWnVMxT
4ouxD5G9WfS3xrdyWCyfcBp8RRKuZqh2aanHdSOCVDcg1HVzehrGcHkJs7g4e0WuvJGtxE5kQEAL
hNLkWjfF86QTshJRikB18/rRBaX9EGdZd+oz541tv9ehWEyJ/aRjTNXwekknS+vNvNEYKtHqRzVF
WLBNzP6UURt6lyI8+ftbtz+aKgRDVO7I8JCbvh7PdOrUU0JDBMCT7VNVWOW50JQ3gkz/mxUVQo4A
kH9KKNejWKI3k3zwRIBgonqMXK3w89FezpY+1ztx6+2VyIQoQ9Imw/kUMtv1UI6W2WO3uCJYLC38
G6TV+FvbzctOCHd7JV6PsvpMtLyiUEF6KYAmYh0S2+mmg5HqDc4+4Fq/Kdb4b28P6edf+FjSfZy7
ik+2TuyEU1oaxO4mWCI3eh6lAYiBJc/bV5DtDoiFPBKNhbXzr2V2oRI3dhP0CJFylFMMoeJkfvON
SEQioc1Segza4eotDvGGEY3LRm/DNDuYiF0GroimZ0frjd/uL9vGjYj5NA00yTvmiVjtcYCLEcS1
RQTR4EWf8mZRn2YtfhfNybATHW2ORE0BOKzE3q5LuQllO6vsHIEYs9of3dZNfC1O3cOc0F+4P6mN
fS41+Ll3QctI+Pb1PieM6YyhwOK9myLlUNR6edYj4+MvDEIlUlYT6L6uI9hCtXu7jcsm0GRm3xXL
6HeztneYbuLk151A6CvZIhQhV/d5M2D7UvcDG46T+iRqbGfEjAkTwZp4iopyz7B46yvpEigjo1is
VeXh/qle4SRUtbx+ZlZJOKXEgXOvnEsl6T70g1X1O3ti60OBHASNJkVEKNhdj2ZANQ2LeWmgfxv1
QxKp+NVauJfd/1Lbc/rfUdbYsNCDmobGahO0SdIcKfOXB5HirlXF0ff7I23Nhw4CQQyBmQEG4Ho+
cBC7hcJkEzRKMjyl42IeonYKT78wChkiH4ntdwN5jvSyQojQa4Iaabtjo83/agUmR78wiBTLoRtC
xL6O1JNGjEo0Zm0Q6jFmtGM3PsSz9fYgneCZl4+PA0LwBvuL8qDr9W7VBgAm3L80Y7C8JxNvR/3h
F2YDAVZy3HjL10ktZnqdvYRFi1Jssyy+l02q7TdlKfakUzd3ALDaV07Z/6PszHrcNoIt/IsIcF9e
KUqaGXvEGa+JX4jYcbjvO3/9/XruBa5FCiIGARIDQdLqZi9Vp06dQzFE7MU/zk/nGB0NXTHLls+z
R2pguVgsvjuf5c4WlAVI9ohj8eZdj5L1xhQPOtJyuPVpx6Bqsb+zoGK8e9HI0YSoDlJU9DGoq1EG
uNFGYyJglw3KIUliydOq/v03HMEIfBLh5iH+uRolHBITyyKDrgGckV7UOJZ/0QmnvYZLlz5OXEL/
3J+ViKeuknRgJeZDnQ+4C1R99bjaxVBakw0Ze7EquX8oo66WPo/R3C/PwTiX9XMxBYF5ii0Mnh8o
RHfhu0N0kEOQYBzuSUGgTl8v65iz5JM+VJe0aYFoozBUflcZLjYHusOkvxAY6vduwO0rQtbDiEIv
mT2zDih0J8Htb9Y5ZkQw/aEoJD0/wWNYzrjz0bZsqXm+BwdvxxS6V4K0DXJDpLQ6CXJPo2gCTe4S
zvIYeY6c1eb3bNGG8KukN5L2T5Um4Q6IIf6f19/2ekzxm/44fWE7DhOYb3fpeln9mAKOeWaUd3/N
KTHo/W20PejiOuGqp+Iu3HxXX9G2l1aX0Hi80LEleVMDizqrw2rngby1iGxVTEfAysB8VhOKB6Ub
5LbuL7OWfsv1tneXJPnYL+pjn5R7we2t1RPuWtS4aT9W1+l+WSpLCqTbX7DKbJ8QFPsJs3k+2wte
1vcXbzOSuL3Y0fQgUNbiibn+TpIG8ld1U3exy0ryEtRCaUjSWjde5mZnqM134t7iRYYtLTzcIY5e
D5XPdRmbWANfggLVrzRxei/pqr0DdmNCRIEQwKFZCfb06kJu62lQYrUYUD6Ja9UNu/jfKQ1yPLIN
HKvfvXig4yaEBc4yNcjVntAxWa5HWx0gIZklXeoVvao48jlKdajx3t2b2ua+fGPUw44jGxH3x+q+
JG4ymjbXx4tqjzwDPVTD4oC2v9k8YI5pUDaeW2wdKdUN32pSvn4nENkuLYGoUOPkHQLs2nBHZ7wG
+MTyxcyy+DgAtRxaJejP42Ls6S1sMlcQYjYmjXqcbequq2AbctMS1WOuwfLFJlkhziI7sZMTVnD6
Rc0a62emBfF7q58UzLibeZOE9DOp8/UGtcOpppLbWJfepjfiTAUoNM5osivYhg3SvKe8tD0PoK7I
L7N3qJZRA70ebhr7IQ270qa5eZAPXaSYrqzu3o7bjyYsGijC0yPH2VunLZKGvpmjJcsli2gt9xq7
Y3daXWsXeNciHLZzyMXxurr3EYalbkUxjpYC0ax7PalKSYTfzqxdsD7UvaiE8mTOdnNSjUnGxa5W
D20fU08GBH5oa3XvLdjsG0QH3/SzKQZyy6zlbcwIDkfeW8sFkbcmPNljwxCt1nbZB8pcjYE1Mp66
GOfijnG6fxlsTidDQxqBmwL2TBqlXc9cVyIcgoNSQaXcrqpTMmiRcnKqKFKPnNRh8nh2DftgRFO2
HCup1d8ptiMYUzDpWH1418LCbJUw1iZRVKkM+iVZMEM1Usd+USJiqWhslc+4Se8VWTafGtqZQnOU
TdRLnXB903Z97sTLYhr0SEnNgyoFqflolEZGmZI38pgWMT6yY21BjdA7FSNOnUxZO95f9c0hEj9C
mBiKbi2L0Ph61SVYEvmcpQYAA8I7XEnZ01IY6k5tYXOIaAFAPpp8BYxVhZZ5PUreVos92IijjZFS
Po2zlXoVuL/XG7u2lzeHEuVWqPNcss7qAFEpIWlR7OBiOJ0+nzrMzvJDiBPuctB79GDd964fksKg
1PxFGAyEfD0zS6utfBo66zI5SNyaIVLLdRxXO0nfJngS4nYkezBLQVE20tiV6lBsSm3rMoDT+Zbd
qL8siCyP1YgXopMX8o/7s9ouIpuCbBneJQvJh7ueVTZI2tL1tnOJZjulDQU5hAMF3ezVRHbtvTce
rxOgu6jWi17+tRdJoxoZrtNtcKGXvkBlXZobT6qa6ii3uoF7NSblUCUlO1ePihSZGeL3+rKzvjfm
S/GJiqeQfRfFm+v5JpVhU09h05Rovj+USt97cV7ax8Hq59f7S/vWO351w2tEv2DWvM6UneFEX49l
apnothhTvwmUunMjHNyrc8KH1/xUrvvmaMZcuB7uvnimNEQK3UlumkY/V8M8Sw/ciBm5gBG2dGKM
wq460aJk/orGS9GcpCQeA1ctOjP90CxaM8DbdIz/mrY2Src0BmUeaSPPh8E16woR6ih1tP5bM8c6
oyCI3nhJn/WdN2dJiUDTzGnS3TRsaKuky6sIvqS6HowPclraodtwoUjuqJjteQagDg7ICunaOdW7
yVfyzhxfA8cMgsekhy73URmlunlWwrppvNap0NOYiljXHgvVKBNMr/Uuh0CX6fl3+tvm5dToTTAd
5mSZ8i+9RXPuuQnlMDwmatcunmyQF7l2Zk7/oO9SJAdZ40Ac4zxHILBKaNw92nk42e5oL1r9mrbq
gFF9YxrSA6rCwXDgnI3hiXWV9eOSItfz2heU7lpXmefROckYujbfI/zf7cTNyMY0JETqutP9Rhpr
jAZlZfiaDI2d/5jUvs9fpLgBBw6rMA2+TDV+TsMBr/goeLK1uOhfgkmV50+OVrYznJRYCR+XsVEq
t0KeqjpDcDKIf4k8zVeIs3b5cH/TbW/5/zNiJDADnVz7WQ1WzAVTapUfIQp/bDG9cis1bI/vHYVO
e7r1wALQFCA0u97ZudHmVdZno08i3r9WuT4ck0jdqzJtQxSqS+RcGi2yQhNiNUqg6e08SOKCNzPV
w8qo/NLIqO8ei17CV0dvC8cAVE6Gv947O7Bx1g5JLfaGtm6cQwMibjA6SnypTsbpkMyj7kZ2bRY7
WcL2rqeygFwrEvVU6ijxXq9iXaa63PNq+WPacciGUs3+y2gI/sbuh0fUZIpR7Xw48b+8vpIYkhkx
PaBL2OnXQ2qRitVoraW+lC6lelLbOsiOBS3Bw0d0IRb73buRNAdJSDbJG1939brEJSCNLSOOkCNf
fcyGWTkF+Xt73gnnqPPDkhEhJX9wVjFHMY3hQrdjcEk1vTtXcCM/lf0yPMho3h3xg4bP994NwoB8
MKEYIioBq/hR1RM9wRUmuNA2p56dBP8K3KDeaRknpkU7JSwNXqs36a3rb5UDQRWmGSe+M+q6ry2R
ebCk0Nr5RNtNSDEI8J9GD5gMJD/Xo0BWbzFCzFOf/FT7Mdb18i3ScGXRKjs/SXJV7KSO9mYHAndR
EWdfUMxFNPh6vGJSFpTbhsovx8z4oBDiD16AH8J3qlXREzOVn7kUht/tpEw7SNutoUUJgr0iOOtr
BCfNwnxqBr32C7pxh4eqyBDURZBkwbBo1qzyPCNa0j2NCo1054VK2U4XwPZupi6KJBOOUFAPaPe8
nnoWqguogTn6ulrMT2hdB24OMLPzQW+Ngri9SK/EIGtKa5AC4ptGNvlv9M46l+LfU1Ute1JJ25sE
zIGrhJCRI4Bc+fVkCihjdAQNk580xYcokKxD2oUJ1jk01dw/bW82xdeXlqB2k5GTusAOXqM5S6zX
WqMls4/n5FLAxA+jT7U5993Byha18AZ1XOyXqg0b+Uj8YdQvU2p2ijvSqjL+E+YS+Fk9LkXoJkYv
2UcjsMaPxhhKxr9OhBnMu+9YlPno6jGFgQK/d3XpSVYWKkQ9s08AJJDITH6YlK73bYto5v7SbA8v
+n/El5wldjWFiOuPEGry0C+01flEtEPjtvQNPxTROPxbUn79Iplj057uj3jjs3P8YLzTfy1Y26ss
SAvSZkyNZPGHtB+eaFfMDzP4omcvlrKzjjc2skMWKXrzkdmBQXM9uaBJpVDv0tyXZ1l56MIlOtDw
mu4s4TbIIMDgikX5HiSU1Ot6FCuWtUWimdbv66F/UBO9+kbHpHGUwAVdBzVLL+v7eaeccmtqULCF
ZDpyRZvUVSjCh5PTMWhFI34VF/lBBSPdOzg3PhY3DogWwim89etAJmyGPpGSovDjCjjBoZBxhotU
HEZZS1/0eal+9AgB5C5NY+M5aManSdbHH3oSZk8ZPo0fqJ43x7CE5mbq+Z66xWYNACuFuLLgjNCM
9yay+Gfdw4lndbZ6xR/yApDAsFtXliz18f5+3Y4iIHSooXCIwCzXJ4SqHA1mIY7x0Qxnd4lT5WjD
u9/ZqmulSo4eEDpRquhHEkzU1S5KyHnLVO36S6bms+k6OoHrbyQe+vZjuBi1/Fz0pLQPlKRnWvIW
y67OmWQv9lMdFqF6CPok6Y74Ri+TO5njAHyyzPmesNtmOwhVJZ5RdjmgI+zP661uKhQJ+6bpL6qk
1m4Sa/DsEPVxJTVVd7bedtlFmwEQG9x/sOI1WAKLgASMPu4LlZTmMFhRedaS1PHe+3HFkWUEMYgQ
s7meUIbYMC7L9XCZ9BaOiaNGZ9DT/L3RnugwFrwcmMbAhW/P0x8bVdbTVoFLL18WyVSeyiHNPbmf
pZ0ttLnK30ahGwScEHfKNZe5pqcNnnzDKOQ4bp8YP3tteShrjGfMINwzbN1uBUAsNgL1CVGkW8N0
xpiQfGaaAtbtBLGrpbSDGG0dgnRn2vf7X+nmWKJWLnypsDVZnY0yaGnhRO7yIhUJ6uJNpB9KiXfD
MQF87w+13XZMS1jqoFoGjXXdeo5fXtYjwqBcxi40D4ocBl681HtV4s2TwaeC+0sDMQokXOKrV3dJ
s7FTFxYPT7nSG/tiBp/ppc+dRutOo5XVSTHjvSawm1MDuZVForhNhifTjlqgQ+WyzHN70gowwSjt
9yC6m6MQUtBDAr+Zd/76RCl9F7ZRqSuXSDPzQ98W9QetD/eMLW6PAoUGcXLRtLGqPJrdNE81fE58
rTrjECRJ/ShJ7V6H1c1R6PPmFqKBYsOuTI0Iic7ZZt81Fvr9Cfdy3Ul7VJCbm4H+LdH6Qka9JiPm
c1qYA8nGBRep5aDmsW/KwRdc0r8kZfU8FMH7rDp5adh8/z/eGsaP5MTAH4cvlFTdjyLE6qR3wsoz
in6PDb6pWoiR4AlQ8yYx3FjztMgn9/osKRdtxIxzUO2HOCwerAghEK1evtZL+SPog1f8Ht6pIPE2
R1aTTljgA6qa4sv+ceO2WWN0Scz+QAghOKv9MMMxdoqHjJTxvfEskxT0Ksg1pBcA4NdDpR3bYlnY
JFHvqAeMsm23dDTQyLHby2Nu7UcuXIjgPCNEJKt7UAZwbinXqth6OrgSOrn0ZNJFfb5/Bd66bU0y
a0GDI5tfU5PiSe+NuanVSxNY9hEbnt8B9AjPDtO9IvvaUI3PBCMIYJu6LpQSihbXa0czR1sFfblc
Ci2N0C+d4B7NlXrISqs4j9hZ+P0STc/9oAynSumCE3hn9VB04QgMau0pKW2XF5I4cST9zURjNGld
/5q80GZDX/TlMhnhfCgyB7HtpdDeHdiQiMLBEpwd6rdrEyBqP02IzKh6KVhWL+yGH8ZU78kTbKfC
tch+RHSHAsJGBZOSbwooo82XUKqkkxIO+KDZnb6zUzYRB9IlcDEod4uGcx7n6wULgqhXIieyLnFt
fpxt43lA08iNkO+i/Ly3WTZTMqi2IEtNhyScICgZ14M5E3KiQ9IaFyS1dG/MdWxvcm1PcvPWKLRV
Cooh1R2+0fUoEH+HxJkG42I0Ru2a6uCc9LTf64++OQqgLX2r0BFgeFyPYtsNZBz6BC60ucc0DUsa
Dvdh8Pn+Qb4xitCmEI8ksgAUzK5HqaBd6AtNopdQKxcPI3jlOHTS5N0fZXNdUJKjFwaZXsHX3oTQ
0+x07SQlNgpZbfe5zqgaxVra/UIXpd85OreGQtuJBk0+j6BoXk/IjhF0bvghl7wfCrdc1OFs6RQZ
Yydp3luFZlYQmoQDKjER2e/1UMCmGUpSOZVGKY08/FfRHpHRJ2/zZY8WduMzYXgkukKpr7PtVkPF
ZdnlUktRM5QxfO0DpX9W7G5+76svJkT3EH0BJDpUaq8n1ETgfbEWMyFH/zvGFvpR6x1kB+zpveih
EG6AmYSFHLEmAgfXAxUdOi5xmIe+htrQ0a7UXyWidO/NqAgoeP94PoQo1Sb17+swBrdQwJzH4hNG
itFXCVG7T/d39ubDcEDApxRyN4sK1braTGWnj4d0KfxBpojTtIgYW6o07mxqegpZkSt0kqSGmgNp
KNDktplMLggLVbO3L2PTzKVXqXb4UmO5Nx16yn46jG21tHwWpM68aE7H8Fs8l5P9amF3qT6F6GeN
37NYTovjXNToxJlEwtWBeql6qZp0CL4r41gtbqR11HJLRRoMV00GU3usDMluXDwP6LpxO7Od8H5G
Prk44+Gatl7uzHPmlrYcSp6K3c90SE2C+1PQZa3pKmoy6sdSnkbtlDtjV58cpR3zc4jR4/TUD7ZZ
nx0ryE8xymjW7FIpmtRPc14u41/w9qgVm/VkP4VppNcP6Mk60ePopOV/GdfJb2JxTTktY2KHH50i
0uOT0MrvO3fSFzn2xgpqzqdpIgV5DVI9is7zqDTATVI8Nx/V0TZwbgBgxvFWKbLJ1drA+VHmPWeX
WNuRUS/AzMKNyyL/bEZwWQ9TpaupW6J7XHwkKpmaU60nyyc5a62/U2XMSn5tVkXetEj6D1sHBzna
c7Gon81BM7qHGG9f9UAXm6S6CF3U6DRbQWWqRxMyRvVvm/fpK6QXRUHRhCjyVHQGrr95gxmYnyhI
tj3NTTWO56nFOeqUJnS4PwQkumhZoPE2vI6xMvwtAVhD++FZN7KDE0mB/hskNZQP5jJl8394zlnq
IcFVpTsUU161h8xMAuvTQrTonOpBr4ZDkQ/LcDaUwkgeOtOaUBbIy3mUnnndac3UGz18KVmi+Kdj
jUF6lAEAo1Ntp9pfkVHo2oE+xaw6OmOaW69yOmc0rg9B9CkcJSc7VGZbSShIyXXtDVYyymyMflC9
cYoibFFpQ9c/pOmQKk/5GMwxOe/sJC8dDdfzg94U6eLyMSQYBa1V24ccrYL5AG8hif5b5rCzD07Y
5L+CsC0+mSEGaq5B2NgeqnBMPvWzNslfsqXXnmd5yjBxZqcpDtJqppwc5sKQSg9n2HJ57Do573Bg
AOt5NRY9S7wu0qXYV/RMSs4JaXJ4hvBiRsdFKm31OEddD8FEfIbvdaW06gmsQzUOcpKM1Wkqk0o+
Q3fp1YOSWlHtUrt3pjPloWR2ozhbfqBHaA7CvYTz5Op1oGdejGTOj0HBeMlroXdULvoDk+rZWq0Y
XoW7vXFsulY2fytKncuHSGvUFKqJo77UmhybL4pctmXq0lzW/pVybpWDaaShChEuU7pT2eryr/tX
4eblNUGUhCo+rcpwRdeAhTLK45hJZeOHQFinzqniByOW1G9Nh6Tv/aFu3LqCwQQvVCVMJn+8fj9w
HjEitW0b36g68yEaxvygDYrm3R9lE7qKkEjUuOjz5tpdV9KKjrIXBtiNX5MHPcFob+g4JMuBen5C
+Pzf+6Nt5wRpCQyTlSMeJ+K7nlMtOYGcjUnvO+U4o0dmlq4cyvXx/ihbDFmgO2hs0m0oBB/WrESa
yKw+5FP5s5QXo6tIBaZBdRXSXBskitq7qa3Z0bFN8z7/V3FmoV2ZSgE0onQs249FlpbTKatpln1O
rczoXVysg3dXLqB9UJWmm5SkWbBXr9cCwYWAQszQ+akz2IaXj6P8wZic6Z2G6/Ru0YNOfYA3nPo0
YPX1OGqrTXNFhx3ynDSRVmk05C7U0OQrFRz9OMGDOoVmX4Q7G2tTIkZ1FGq/BlFTmCitmfdZHE1B
N5IT1dYQPFrWz0QZ8W4LW1qP0wKqRNSZrtr00ru7o2Bm0gQPqwCJaFSQVvMNZcSqlso0L0WlTGdd
mNWh+PT5/hbbzo54GEjgLTky4GdeL2qjLVoutNIumh1IJ1PStQ8JVVDPqGz9lKXqhyxGMsdpR+3d
USWROEk5ep/EM0SY1wNrfc1DqHXOZaxZvxCu24cWK7qdqH9zK6BDB/RBriTM9zYei2R/dT2aknNp
+iB5dVIrOSl6JX3vIghQqDMsX+8v5/Za5cACo/OcCObEukdTqThkUeCMPrevzFPfJF5C/OhG/bTn
G3tjKBI8qktE/9xD67JrGLJu0ST3fm7Mg4cuXfoV1UztQ1VK/U5t8uZQIMywFqkY0up//a2kqJ6d
MdJ7v4nDyTpw3IB0jDDsCbDkpjZP9xdxbabGSwGOTnFOGMWQfOji9/wB9s1V1snqbI1+x42W+7Ru
SthjLZmBIqSNtduh7fnPHgujsVS31Aa5/mrrePbCbqwSC/lvJQ4fcESnYjIqUbyHxWzCe34epG1u
I65kYTd7/fPsUeo6ePmDb0lKfNDGhGCPMtrHWHUoORk17ZmTtFdhuPHiAEjSBUTLOcCaKn7UH2sS
aah8zBRefa6pPnJxvDFeAtZkZ+23n1q8a+wo0ca4zcjnDN3NNF8mX+0pCR80qVx8bFid2OvnRQ93
QoMbo/1v14sl6MYbuHDO40UBO1t8GiTnhzjuIbEGcfyRXqCf9/fU9puJTklgVpEtI0q1uuecEmPb
fA4mn5dbekWrMTQewcxVr8htLT8hB1PPhywdm+jw7oEptoMi84y/6dlef7fMCqGcwFT1gR8qD0hd
ciNFGr1edkpfqevsYRRB8P1BN9ceEuCEQ6hU8oDwd/Hv/9gs1oIodzmEs19ks/MpHpbwQyEZDnJ9
8fCxzVMU5e8PeONDAk6S1XJF4PO6Vk9V9L4lnSoYkMV/Dq0ETRM0wb8GQRef7w+1PQg8G+CUfEiw
fmddpzSLQNEWK5/9VrajD2qSokKYx3tOCbdWkHeJfmHUTLdQW6lroUJKM/t6EM3fLCNuvVAxsrPc
J4HXo5C9QwS7sYDYR6IhpnIS2Kmr57BbzBYZiUL2lcwx8WSteqJWzOySZtozzrmxgAyFzI3QUxeM
wuvNgRXPUMZtLftaOAZHJM31B11L3o2Ign5w2oAqqRlyV64mpOVZFhUIXvvG2OmP6ejMzwAgezoP
N+aCxh94KxcxzKB1dXcs2pbydKP4rQVbIs26ic7SKffub7k3J7QrQIfJCHQXAVgufoqH10s2WnEo
2VYg+wM1Q80LKg3yXAlagYhgOck/pcmG0t5BSn6dm6h2TlD/2zAEaqkk52FuZDU9qIEzfZutaV7+
Uccis46FbPXGAXvQ0fYbtZCzg2xCmX5Kg6b5ZQWx2T2VdTzYXwHMKhltsZhKpWZEUXKao0F6pz08
jy7VC2HTDJuO5VwzJzrU2bKhqBVfz2PrQm6Drn9axYKVqCjf7y/ojdMlmh05wuSFQGGrzTE1OZdI
Iit+Vsr0bSsGpFmX3jrtBaC4aY9NlqjmTii43Sq8iRSWgZCEB926Smp3yJdNU4FvjJSqZ9WO4TEt
eruzVcQvv94poNm0UbOMol1XXc0sVZWhSBFp8B2zHH5mRjuc2Ljap2IBDJqnxvyu4+v9qMyyvkNl
3d4g5EcQSUm00aHgHrneo32gQRmK2KOIaFQfs2ZWvvUphN1xBvm7//luLCVDUQcGSKX9aU1n5MHp
pLZkqEDLxmeNrfIUq731eH+U7ZNNRCB4kwScJJdr3SqrQ7MaG3jNBy1tvMIYjVM+FfbzpDbh5zQ2
s38dvONP9wfdTg1FblTV4LDS+Ukrw/UqorScNWWhaj5VGOdgNmn8zXYi490BtWBC8ZWQhKeMvnZI
m6tEn0uso3xMHeOPOPNy1O3RfDZra4/7u90WwC6QTrkkCar58/WE8slyKokiqO/I0c9mcbpHua/m
0xi1e/W8G7ckanQ0gFCfQq6QC/N6qMgEldVrzfBhr6cSnsY0+CXHNEH46VHR8Xv0Yn2s6D7CVEl5
MqNlab3arEtfdmq7OarxVM3f43hyUCoddFHhmnQ5eQitIX6p5zScvbmR6n/xfA7jVwueSPigIrGR
H81CjiNalGwMn5U+jx0Xzkod0P6UtfNeqCMW7PqEc8Dpw0Mjjj0A2HQ9S/TZi2C0S81v2vi/squ1
g6X3j1VAA5Aat//MQ/Q4pw2eZtJOCHtjawpSPqksIYkghF0PbGbtMgIVq77mlObHRZekfzKjUXYO
wBsPbzU/Ku08AmiyMM4arhtQZGkWuzF8WqLsA6C5cclss/fCpOteFattfRkV3/Ns9OVhmsfqBduB
2CvNbs8nbrtzhW0xbzpBJeVIRdwPfwSxJHF9jAyB7VvYTrigldKhmeoSyHtJj+899aLzTxxGHkCh
tnU9VGeWYR5QS/N1yY6PGuYWlBKoJ9wf5caEoBSTMwJgYdix5t7OS1pVkp0ZhEQAx7kRh+dBXXDE
jtg794faPkOWqOITuApcblOPRtwtdfqqNXwltCRvDvvuq6mkwyFsbFBAxY7oCJyUOfEmLat22jm2
+5SxqeRxcbNbgWWvF3PM5CqWVcZO4tjxFhwkSHbU2Ls/w5uLiZ8BjbfU7dCqvh7FGjIca9rB8OOl
6s8hpr0fIxKxE2b0e7nA9sQzIUsQwYVVA8yx66HqRpqwVJUNf4aSiXYob8QnJ87b7xHb1ks1Lf83
a5L+rwCkLXTD0HT2FExvTVYY9LJrqI1u3gs91qOBvWP4FZ0OnycpGp7RWgy/m7mxh5jdOP88uYj1
sUFhYm+8SspGR6oiUE0fQZ/BegiWQbLctDYduiOtJLEOpRON38o2bnKC1ykbzrLTxvWz2Sg4TtUQ
soqdjO/W+hMw84qRwQtw6Hr99XS2UABtTF8P2xmcPcupVc5fqrY+6qVpuG2g/Gyd8KSU2buFfuHK
0wYFbUQBhoKZfz30guXJKBxqfEJn+zDEcgAjPWzOcdP1O7O89Y2F7gpvKMtPF8D1UC2FE0DKyPKH
YlJdOE2YpnQmGiVpoH+6f3a2NC2mhXANG4oIBLRnNVY34sleh6PFfuoGyaMzbvydZDUqjbmUL6+j
0s6zay195s9jGk8eXbZBeurKrv/UJrk5nbVUjfaQEjHo9cMjUnoCL1AEIMQ1j2oowq6ty8j2R7nR
L+WQD88TbLIv9+d+YxRyHAQc0UMVFlGrL2rGYUUPSe/41thPcE6KtvwxGOa8cwHf+Jqij4FGKLJs
PtaKdmSWkdUvUm7zouQptKN5/jQaynhSIlPfmZEIOFbrxjUolowYGSHl1TtpJfpi9YNs+5ndDV8H
Iwo+QK+j5mllsivrQf/t3SuIkA10YNpHoGToq5u3kMpaBdOyfdMKMrfqMhr17G7PEP3WAr4V84DS
xbu8WsB+aLXQsVPHT/OiPwZ23x+U0soR5JX37K1ubIm3jjVIQUJabK25ahihFVp15vjtVM/e2FXV
AcW7PZmBW6MItwV4fKwaWljX5ztqmmnqQX98o8P7pENcz0uAeR7e/XGodyB3LTiy1CFWd+WkRAWV
yzR84VU0zkU59q6sBXvNLTfmApmKXcB+4/5Yh2YmesLIbCAJVY1aduhjK31MuSH3MLFNFMM5fRP5
pWxMcLY2SLWTUbFyLHVf9NzuF2/m0lq+KmlbgIt1k2RjJYX3mUe/dqUc6laV6e01O5jd2WTr7Ssq
5ur0CdNMGAsAA012IDjHfVvITEiJa3DN/R3LiK64NR62jofdk8Of076QHrIAsOrZtscSFoRsFdRV
YsPIvzYImbx03C0xhrtmJ7tOPyLDhbrCnP0scexsnksLSQVXCcPs0zLFBl5B0tBViUsdKsB5qUZg
5kPVBBBptFCKUVjAz9NxU9VIfo0p/qKf4sToyodGLVXjqKNsNH6Y0LSyXFkBKf57bOR4QbNKmc0P
kh4rlh87WVk/xhgpBLShjChLFersULpb2mV2ccMYKldCojRtvBC+oP5T6fDi+f3OjUdoRMMhJVKK
iHRCrNKiQWtgYpOf+aqad6eupdkiD2FNv3MUCwLzG4zP1bpV8RoINNAkmW2/J8zwTC0PvS5HrP7+
KJsbVYxC+xB9eCIMWgd8rSQpKo1Xtm+XffJiYork5kOof8i0aToGY9b+dX+8zXESyv4GdV7gGxZx
/Vg4eu2U/FvFT/q4PNUqwrhRoxvvnpXoaiSUBd0AQDdXF5BBa4iMvIXqN6HVeKWVVCf63qQPRjVJ
j4Za72k1bFeRTFVoQsDBVnjaxen+M39LZKk3m1bzcXnSX3DZcyI3ghH+LQw0KXTlHtvo++soZnD1
EgK6QY0W2gmC7ruGwObW6apUGwgUmzy3PMOq6t/6OEfV2Sy45M+1IU3GCWuHydwBdN5EBVdD0/wD
bxb2tADwV48iRD/hfOc4ft5O/XypJif7lVpF+ldjjWl4slK1/4GpEfXCLJ3CCR1JBw2X3gn631WX
t9Kjk2FQ5WpmJjkee9KG0qfB9/gamXarnklLm8WLY92iVbOeuupvzcpD5Or6ZDYOVdr08bEEU2q8
PjbK7rMTmOZ/gTpY32lh1QY3ntFBdGVIgv8MLQXi0/2Ff3uNV9OHrkhdja4Qkr613rIiKXNvIj3i
oxtQuTVVPT9xRkN3k9kxfmrD/K2wB29Gvf9XUw7t33pjVnuvxfrjC5iQyBFUCTo58eP1dmsiuFbI
Ozi+lKTxeewapaE6rYbpYe7SdAds3bxMNvEW6KAQoRf91qvPHYxaV7RN6/hOCMtwJDVz6ZH9YU65
7hZSfS4K9TW0eWrur/PmorCBQ+ACgYeS3JubOTZWLhtpnLyMcdn/NUpl5qJmrH67P8om9BKj0DOh
QD3iIl/Du0a9YOuVFslLO0jp2coV+WMxLekJiGsvv9rcESTuDARUAGQAnLa+I5yxzZFZA3jJHNwk
zOnvKQ2tQ0BLftcP0c79sJ0YXa4C3OIFURFdWI0WRsVUhlUVvjTjUB1AEKg0Z5V2UfL+3ZaEwB/w
swHImRSoknq9G/NpQiUPD4uXZCop8tRNfhoyRGPuf6ntfmAWiCgCToBGkjVejyIB1pVqUfNGNUF2
IO6IHsskdM73R7mxbCJj4vGgjg1cvQIe68gqrXSMUpYt1UKvKp3qh73QzusmbRHJ3v3RNpc4RRPe
QGZkoRFMReN6TkYQj2Y+8u7KRri4Ro6ymlNLv5pq+CAlQ3mGhrmnu3hjgrxRULWRpRFv42rInrvC
XNIufYHmXj0GRkfpa+6kjNPVBcPf9+d345s5onrCQyw6Ed/I4388i5E1hbocVohGlW347CBO/SXR
8/L4/lEovqq8v0LFZb2KYCSR1ElW/rIoCzS5XJKOqHOUO9/q1lxE+RXdSo4VmPT1t4rCRCkQLshf
1N4OTvSnmP+EkZH8eO9c0IbRoUkJIXKg4NUoklOlYWIErFilwyVGEM8Nh3rPCHN7pTOKwUehWQw5
y/WJXSx5Ucu2KF7KTFvOOV1d/8PeeWzHjaRp+1b61B418GbOdC+ANDSiRIlJSdQGRxZAwCMC9ur/
B6yqLhHUrxzNumunSpKRQLjPvGYfzPlyQHBKXdqaOYUt+uHXqi3dczCY50veWvUIOJDISFZCx9PX
GI9GA+g4LW9rwxvGN2ZXuuIl3Bhzuu1IJavTbDb9J7eJHfHLQu+PjgwWKip0DalwrV/tu9Uom0Ia
YpT1bZG6ox/VTYARHSa7v77F6J7TFCJoYQYRMHo6TpHNsbf4SX0bD+i1ALEvI6dE/CwoXO+XD8VV
coH7i5sL3dZtFGiJsga2rerbqln6A9UR97YWqj4T8T2vk67KDlCkkLohrgBn8/SJMimsXtOK+nYQ
+Xjh5nZ+SD0tPpKLZXtzbNxdWYJLpT7uRxPGU/vBH+2XFWfemeP5+R0Ka5+tTl977WBsV8+MPit1
Sq++bbDaOY5t5YblmFZ7S+vinZHTR/vl7Yh2F1NINRqq9ra+Xya2MzWdaG7bbqh3gA9fV3hf/B8e
ipyW+3pVBHnWh63Mwi78sm9uYcQk0WIFIqqCGEqpGTf7ctHlxc8f6gdbEJYguGLyBzCO22SFnGLp
5s5rbtkpVsTtZO0zutuHoADk6C9UFsCpJh9/Pujz4xP5CMIfciTAFxTxni4hju0YkcVVnCg2gyhG
DNOJTEJL/8yM/WCFUNmigg2JC4emLdzCADY8ObPe3taq0r9lblW/KXO3eisx+NubTfbL0FSYYlCc
uEoBNKGbtwlLfLMbHWv0m1vg6tbVKql9KMbJ3+nuuVrks9YAI3GsUI7k9CJg3cThXdeC+0x4Mqow
1l4mRTtEpCGwk1ozR8ckK0r93p0hbgdDqi5ZtfX7n8/hDxYOxWRIXkDROEC3ZT3Zm+2wLELecsTV
1p7jujP3ljH25VVQG017ibSB9qaqdac+k88/0pefJF0rdIYGKXfHGgFuFdTTNBNggnrntmjx0fC4
n5wGEVXED5rkCv3PNrsMGoBRL1IEzrtvjTct3lEfSyHvKm+Bdhbmtbu43wxX1u01Du3BfFST2cqV
06NXlz9/UdtFCDWApcAcrfiKNXd6utj7EerBsBjF7eBVcjcs+VWixbeVnbyjd/yrdaJ1MAA4FHHW
NO2Zzqpp1L3hLaK6TWtp4PhaDHiw6r+avTAK0s0cUiuUiVRp80iyaExVVqq7xb3QjRxHC44stXsn
aOoIpIQ6c+VsF/s6HIg9EmwSC3p06xv+7q5ubJCbvj/L26zRvKOyuWKKYDD2MKqGaPSn4ijn0d93
nZtE5tymZ06R7WnF8PDZiJGIjrjGt6I3w9Aa+SIbdZsOcUy5FcJDF+vD4efL5Pko7ONHpQdORY7k
zdnhSuR/rSXpb1Gp8W9ayGLlxVS247kA+bEt8v3uMaG6YxCB58XaUnW3YYIrC60K+n68pW6Di45p
ick/ymDRr9CbXapD4S/iwXa01niddghOLDvoS8jHggxQaCX5ei9bSgsmFN+iSbKTGCx9OcJrE1Pk
DyMSM/OA2gwUy0CIsM9dfzkmcel+yj29PGUxRYOw7FKB07KfBO9ntGCh+ejaveVKV/xiTMTDUjUg
7QWwtfoObropVg7Vb2qr6bYOtA/mYKfHtBbumR3+jK60juJzCiIhwFBs86cL1GoT0y+zZqZkOhjG
vpscZYctoLd5t2gVqk/BNFGu0iYVoNabTEl1W1js/qNwEl8e8LkWCLJ0VPnCCW0bbUejyRp/MTNa
vRdYyWxbGrsUUTbJXtP6I9W4pbkdAp9YuzS8l1rZ07h/XMf/9Xn67+RrTRIA2L6S//of/v25bmaY
D6na/PNfNxnVLFl/U/+z/tq/f+zpL/3rVfO1ulPd16/q5mOz/cknv8jf/3P83Uf18ck/9pXK1Py6
/9rNb77KvlCPg/BN15/83374j6+Pf+U0N1//+dvnuufo4q8lsGZ/+/Ojyy///A3tru+29Pr3//zw
5ceS33uZ9V+f/fjXj1L98zeNisjvFLmRcSE8oAu2ooLHr//+CHXdNQJbC1wQEH77R1VDN1x/zf+d
miqCbXCqqbWRb/72D1n3f3wW/G7QiWJKKbXQ9mKf//XoTybp70n7R4Uic51VSv7zt0fYyN+nwspx
WbnZjzjKtcG51eVf8BFKikBr7oFg07gdUr1L95NlXaGE2yKGvngYvGZxZYalic5P2A/s1aozjSM5
Ft55czaJNsoQFXgxdkEyhOZQjl/mnO0ZpqK5T/V27KLOb+RNg3PRpwWd1T/wN/9Zeaw8bov/+mt6
n628tx+r/qPqny4+fuOPxQfR5HeT/BqmIvMLDotP/lh7YC5+Jwqnh0ZJFaG+tYzx76Vn/b4a0YLM
J8SE1r+ajf619Ez+ICYOoPHglRC9U5j467v9L5beoyzU30uPYxNoHyVdsCZgoiE7rtf/d9e7GE0v
b0q/uxucyX3nx/YctZpuH7U5rS6UrxrYx5b1QsrcvMy6XlxDsDY/eqVrRhOaE3v0stobR3jLq8QO
mp2VWMsrnFO8o/Tter+IRX367u3++QTfb5ZtRLd+YXpkeL0Q7lM721wqCcT9xkGX5i4GqbsrpmXZ
D3Wj72pTBgejSM9JuTwyHrdvCPqZQ+9v1aPYQtTRiulX7VR5N2SB/pau2Su3XDucJYLv/eS/ywu7
vlJVIS4CL+t3eT9OYWUPxV4ozw8bbbhBkFZGohjjiOZi/2IYoQF2qmgjfYZ+XgfCO9iz7SHJj4Mf
0tjzxc9f2Rq9PH2C1TKK9iL6rKDBtopEi9G7wJlKdSecMg2DsufEEEkWBZYs9nPh3emik5ea7O9+
Pu6zagVQlxUOiBocy3tldz1dXNq0qvtVk7qr4URezSBwj2bSZNdlr/qrQNmoRnhaf4nn7XjRzJq2
Q5hJ7tC1Cc5lLWtKtnkFjE8SQJeMq+AxiPhumRdE7E1ctP2dUznyQiCL9sJPl+FF1rfqAr0medv7
rUEHWe8uPUeogy3zGPuT9Jz4zGNOv/kma/GSQ5+smOrlJnls7Ck3dIpEd/lc9xH2A3MUjP1437KC
jt5cTKdukl6YTbofGXPVvGQ35fsyo60VD2182euD/3rMx+IdpS/zppD98NanavxSTwLrTD3kMbp+
+mVX+iqrhitwJSRtJtAqMWgoVG7e+e2Y3VDgaj6nTZlETpXJm9Qal8gi0Dr28VzdicbtrtyhYonN
S2UcECKdDgRay4GPs2NF6v5KyzT9zNSukdPmK8KOYV5XnzzSE47R7w8wrU9aO6mEdWdjYnEUDRiy
xcysSAS5GZ5Zz8/PHsT4V+oyASeA2i0wrwhEGuiTbd4NrR1UIWFnhdhEnQJFVmWRIZuhaeVpQJZD
B4qh629MZ5y8Q9bPothT2+1aaHiZKfeUFvrp4CWtA5wiC4x3g9VaX37+bbeJGz0TviGleJrDa4uf
O+T7FyOdzlmwqLLuinLJjt0QL4cUUMZRV3MbtYMwr9timS8zza92pR2fo2I9toGeTAyNG3I2UjaQ
+fTHNzkVduOYrGCZc2cZg/NQ4HoWXw1lIiHPVrZ+p+Jkxu+jmnJKXbGdr5Vuiig7TxRWFQpdOh/K
oJirnWqM4NKIGxAzkzbF95ZdeJ/hFRShN0nnOieWlpGbg7IJaVvjYOLrqfc561y7D/sUQ+u9BMhz
w/AW6kvBKORll7hxA4imrdtwXHIjCXHUGZed6k20EyV6Luggx5N9wlrcaQDXOtimdBTlvrTIZ3zx
MLKIw3guafP6fi5PnpOyFcAtLV9zy6UBm4yu2e4aewZjvWpH60i6j0sdOk1TDAcAA4G5V2PZHJPB
NxSZ29JUEZK9ZRahhupNe2Moli6c2y7LdzPyaPKQLJ241r1Ra0I97qwiLAFZ5jcCUaku6j1p5bss
zkpnV8nmJNwuEzxgku9so0MDZ+5MMz4OqkMsrs0XoV02aK9ejrrqVuxHmb5qZOWraDRHR48qORbn
PHGfdetZ02DcOfTQM1gPlc3Bl1Ro4wrRe3duOQV7bUngVfdudhhosHyoHbO81Tueeakd5840rfTL
hO3MmcPi2QZeC1egB+n0kTCSiT3dE0Zdp2VaK+9OK9v8SD42RZXmWeGQVPVF6Znj7ud78NnhxHgE
fZhcrB7h1Muejuc1YiFZT/07TcvGiyJFNdypE+/gB8u5ds4PHo2KHEV5xMaolG+5xpyxAnf4Jbjr
QIGGVuokhxyABDpCZnLANvVXOdtMJ9cYgSNxEWHjlgRZNVOfxJMf3OWLQ628tWnM6vlXGIXnNJx/
9GSAiCh2/cH92hwkLWg0G3fo+G5sjPpSH4NklzRafIECk74bsew5w9n70Updqb5gvgj4EFRYq6/f
BQtlk+teFlTanV2Y9UUuO2s/ZEV+Z/jsUjTdlkOmeiqfU7Xs26K1L4JcNGdWzjO09FpdxtuXiw0Z
QfADm6s3DoxBdrXm3OHxvoIFNZojl3nb6t2uyGI/3iEwbXOUxfYiQ5oGqAAoFmESdZVn3S8oQ6EH
1BSxc+6LPQul6FPQh4FxxUWIMNtmTUM88HPRxsGdk/VuNAUxNKSgujRa17izqty7rofMCwMrHmAU
ezXR+Ty+HNz0nGDD88CceI5mGyrncNrI3TfrgtOvdevMz08FyneroFP23qlBA7Wppb70vIx5Z8wq
08NWFNNHEwBxGekU7o0dOmqa8T6QQf42VYXCz8pJ3goNNn44000zbnLZ6PeWyQMisuR5IiJVi8FC
zkiURU0BTzvKcFY4x9V5vtJZ4+CbaYuCRMeV8OnC67tGTY3s4zstRem2cTHE6hfXOEhIzYfJ6s7t
4R+Nx3tjneM5AP5mPb6+W+i9Vbh6ubjxXWB2F0UtUanO8zdLVr7qlH/Oi/QH8wWYA1oVKYEJRH1r
kWsaozRT6Wt3lW8Xd7WlsldmnKTRGLtgn/s5uUyp71LjNFckohp3FgaBF1ZvfpaczDeJovZLR3c4
FvSsLgLh4pOVBhL6QJw4EkyS9C+9Ti77ommX6xnp6/fWwkb5+ZH+o3fGcmPdU/dBGHV7OBA66Ng+
JYR5CdpvbvxhEMsXOZifClvf/3ys59cHb4zyO2xzsjZ6hE/nR1iVCd3I0e6sMUGNrbQ+pGOTRkAw
Hn4+0PNMbUVprg2dFWFGqWKzqcdeqnJ2guRU08T+0M718tFyZpo1tT2NWjS3jtCiSsQS0p05DEuY
GMr9MBplsISloanmjM7kD85gvhBBwhookERutR3sShlZ2VTJqXA778LT6vEWizYnGjtPXOhCqr1q
9eJFb1fN3g9i/xVpSXMGb2fzep9GsAD6aG4T8hO7kK09ff1jKoQvizQ9BUkxXjaFN+6dbBZnYpIf
jLLSfkkqqBA9Z82tiD43p5d2AgyU7lICsF3W5/+HZQuRi5LlarrNoblZSmVXA3ExM3HCyq4FLSjv
sPy8VHU7QF6dv/58OT3S2p++ubUaT3C/AlNBl6zP/N3BMleuiSZkI07c2Lsq0SsKk1MPr8hFWdE4
dqlyXtrFYHq7uIhL8XoxTU1EXWPMtyOlSn0PZXi+L8wmuB18rf5kVo196dL/8dqjVbrSIliu0Lx1
lNdd/Py7b1urYHjhYbPBH2XqAKo8/equMWjBYoziJHV5JdyMq9eT93VhX+tO8dk05Dlbh+ebfB0Q
/C8jY8+4vcYckeZLKi1xopkGGnHSkkNc9Pq+iYdzPhU/GoqaI8VmkEZrWv/02QrwyKXVG/lpbGYU
liff3SF4Sc/IKM55vvxoKJBXwG44vlZ22dOhOlOAeJNczsS/uPe2dXKE165dpmgVhGdm7HlEQkeF
S5PJ4jwGIvJ0rFXSeXVcq7GKbPvXvtuZ75PF9z7B0DYeemO2vlhDr92IKq0NAEC59z7tNDsPkaQB
/ez0mXY/1Lz2XHReGo5dUn/O88XOo0QT5RQ1nuhMlIgcvGuGZVQvYqDPy44laS37UWbytsqd2mYf
2aIJq0J1D67WuJ+6LobhNVrTUEVDp5bkClUuR4Saboyw7FrvUqRzWbxI3GF6oQMjyMMlcUcyO2iH
1g5PKUTQJpGOUbkspos+8WTO13oCui/i8vRfd+OkL9FgxpU6dEIXS2i7TfuglXbjhWacph/0ZrJk
iLNmV+zRgq2HUE1i/IYPpcW11QJU0qiY4vgXuDLU+qZIIly76ped1sh8Z7g0E6IlGbB0KiHXt7tM
BPKF9eheMKtpepkb7b3S4ljsC2+erwvVnPOFfZTH3RwlKBhBfafwS9yw5S+bVmG3udE1pzIpUxgu
rNUxwmtR4FBDvw2wEZJbOtm47w5hN/n5p9hFhiJqi657XQ8dsnmW1XrvFmJ2taP7BFvXbwVGAvEk
L3FSwA90Tpq3RTKgxmlX2cu8S+smcntLYX6L0Mte+dbwOnNF8FmOE6VcE7XBAQ1ZL//aOnqWhXVZ
mH40psqY9t6oxPtsUtq5NOhZ75jzgXSSd4HmISXMrQ+VCAKhbKvqTnZuBp+dSnENd7IXEFOHpkGT
t8xSllDao+Az6w2Coq42KhVaFPmDyDbK+lCihqqiIig7I9SnOv6M3jF+3zU6/S562/qDmgoLa9TW
rm54JKRe0a3z6lAsmQNwQ8upYStsxTC9LJ3qpWICwlZm7rmm7vNDGI0D8h8UU1YV6G1y2fS18OI+
aE76ZCI8H1TxVWoMn5VmNfvUn71rLy/PJdDPTyxK49BgAGOuCgvbhAuqTKcCeAonBOLLXQtZ6mCW
tod47Tjf/fzEen7lk9WtVURw9WDQ/U3TpRsAwdeGaE+JkaeA9WS/p0m9nAks1vzn6c5hlLVcaawv
kXE2xyLoIYX3SHuabMTHEa56lfZau0/iQUSpmt9g7Y2k25BP+58/3Q9SV/pSMOSZuLXOvT2PZwNh
s9Lz5EkSdnzUvQUrxVpPb2bPZpUumnGLDU+xdzn8drmbo/me6MFXkabeBfzu+MyF/sOvw5ahUbv2
0p7d6Ar2GR6PrjpNzSppmZUns+vQMnX68dPcII6M98H82q+N6tABkz1OC+jCMs71K1Bq1ZnA9gdT
D+0T8M7KO6C+sEnxXIFCsT3p8jS2gxkBMUl3ejWcU7/9wVmB2ximVIgUwHJwt7lWm/hGP2bDeMqA
a93oyTB/VnlN0BwUttqL2p3hqWhJu9drW16VfNd5j3hzmkWt3qP0VyA0W4QursvUU7W+8y/bJMEu
OY2z5TPe2bLfOa5mjZGbtKm7W2ZTXk+6Npc7P+YfOxPpgPyiKzvnc5wpIzKVVgbRMnfiHBr8WUOF
IgRLbRVJoOJNg38T2faGP9hJNk+ngA7b0VwpvGEurfayTZeDoo5zrCwpXzAj90s1iPuyMptjDWAl
TOmKHcpEzJQs2vpqiqvhUKfSuBqTuN7lo37O+PMZVmX9ro9igGx8QEBbjl8wY8ikGmc6Jbo3vwVB
N0Qz/sXAe/Ii2HdSaLvc1y8WUeSRwVp5oy3Q5KTf1FetlwSvzDRQD5hHqsPPt+z27Fu/17o32LIm
wP2tEFyDPLd03Go+tVWahA0CYNe9ORSh38/n3JB+NBTrEfwyeCvi0M10Jdpouau6/6nP2iBqdKeN
Risuj72VdmcOwO0tsj4VfY9VLYojkDX89ADUla7FTunOp/VmXM3f5GkeYz9KRDvcIFPs3xguQc3P
X+W2PrAOCqIe9WRaHgEauk8HNYK2z1xvYNDWLsLEnKywsydtPyTUo/Q2PVdifna8MeAKayFrN2nz
Yqb2dEB4Tmjd90o/lTKYDxbByYRMapa+aIbO3pl53B5xVKawPjnUQwbjfujq/r6xyuBmrJLuTM78
g3fO1K5SQSAgQdRsUoy+CTT2lq2fKFfmaFf00xv4cFY4jqVxaDtz2jvTOJ955z86A0BYMNUAAvhv
u6/8zrZys/GXkxNr2vUSOFWY21m7q6dEHSUEwr3VafWp6arioC+5fpK03nbUkprrflQ3Gu2Oa6ez
9dc9wvGXuA0vL4j0613rnpVU/cH6pzFGFwK8xaq1vLn7F0BxEtz8curSrHwr6t5co6vg0A2yObOr
twEAK4Mog9jZYmlQTt6sjNpA8q6zC+NkIwtxSZdivgRgZh6corPCBKAgOUY97eFoq8ufb4LtLbdC
1Vc+KvQSHASfBe1ASXRqz8FycodZv1KdOd/GQvv480GePx5C5ZxbkNCg6AA0fLrw56koSXEL/VQ1
WCEO/PNdpdu4iNp1frBkM111bTm8LBN1zjfukTjyfWjF8z3m6mu0iNyBvznE5iFp4zKzzFOz2PNO
+Zr9pnRit6Ie2ZtNWNoZtPdlWfSPFZqvSajqfhp3Cr2pPor10tvTw9RRV/TxvWRjps09DrbOxUTr
v4vqZOEv2SJ4iRd0p+8WmA7fJtMphwglp+XOd7P+bqy1B8dZilu/A7lwYBkkRmSjev3NXpDnCcCS
LFcq85LpEMs8+9DD+r/sMrANkU2L8a2anXQKMxLEV0Xg1VpoAVlpz2Tmj8WSJ+9pNanCngt4HbYk
pC5Pp8gvhrUT5+b3QurtdV6Zer8TTj298OasSPYp/GMTcVw3KcPKs8vXpVcJParjsjAiK5NzH0Ht
raG5tqgWhLHSKhVhnP0R7KRYm7amHy5LkWnhVFXVTlTDFIS048v6GrVkYBPzlAhAc2U7vFkgYiSH
wFTO1RzEWMUZjqayiHqPBOpr+8NLbKTFmbrq42n/9AXQHlsRgoiSUkV0NuFerZVjDbeivfesNL1u
mrK/MBxRZ5FIXETj57iusxAyavuStAbVubFQY9j2bj1HdqtpLUYrtpFGcCytPET/c7hIpjzAwb6F
1w47AKMH9DLmG7/1aTV7OJ8g96uN6SebvpTa+10uDsNC7SSKK697lY8GNcbSXWx1ALhrn+HMrWfX
5mkpYhJlMyYJx5YYQf+iGfLEr++BbXcHHGU5Z5i59CrOAvvIKqn3Jf66F3qS2piqlHl75tx5VsfG
bxOraxR6qaQYYKw3t6/d573s/Wy4Dxz4UXkN27/2VH6hdOXslsTpL7Uxl0ccObiMgQFHY+2K1ynK
vsefH07P5MQhZRB/rw0qIBgr/Orp0h/0KUPSrZ7u53JUD54x+iDmVOrkUZ77ooiSxqF/NJmN+X7R
UcsIEy9PXlXg/uGtzIV6XVqDF63mKH9M0n+Qmr/Rl/xukp4hNV9+7Lv+CU5z/fk/cZqgMel/gHBC
V2ZlynJt/43T5P8CX6MZzH2yLqm/cJr67/RkSLPoq4JGRApgzcP+AmryoUO/Cz1PqpNIYa6b/xeQ
mhuQMPhg9tSa6ACiIMIhxnq6oFC8KNKsrWPUan3iuhXDL+UnICLzReObFwRAWqicfAHni91s/hXV
yhN6IsNOefOuUqUbSm3y3qIoFqNOfwmXP49oaiZRP3zWFvPT46v9zypjlXHb///xwC+/jv/48PVj
8bH68nSt8Vt/AdI9F/g45oMAUMCOY0X392JzfveZP0wIaEPQhGAZ/rXYzAAk8SqQT5lqPWVXsN5f
a80xfwdSSLC1VsHpXkOC+IWltkkpHqUD0KMkSGUfrJCSzVIzKQ3OQyXUQ+FN/gHPhfndSJQZNlWj
RZqrzPeuVJWxc4tiuInjzHsDniL9OCqHS8gJ8v7huzd4+8cN8j3m92nMvH4fgodVjomaBiHztkWS
LWlM8zizH4xy8K/HDFNjdIeKaEK/6EwqsT7a31cYQyHOhgwhsodAdhhvE7FQLpiJzybxoYmPfnm5
lH6IBgmJcBvOhMpdHRXZOdmGH44JTm619aFOtSWBKyeYq8lnTBkCBz6CAYvEPtlpZ9KBzeX457N9
N84manW8YRj7ZBYf1GHaVYfkKtm3lx/1UNud6/5sgKPPh1oThO8agC1Q+MKiV/rBCzUeyo2Q1wj1
XRZ9bncXY2iF7v7czK2EkCdThygYgs3oGXFUrrn3Jt0pqGzEnRDmp55mCIDryjcvE9HZzc6lH+ke
Pb1rkp1XDs4esWqtiYCP1AleTZ4eRGZCYBK5dN+WqLHqvgxRR2/iaHA6NyU4JV+OAqnnVpSYY2kS
VI8AuEXqqSRMtTx/ZXlVTJI91v4nX41AA0hAJie0ZqOs0CNNiOW6xnEf4nJwL+D9Yz2pcHFdwgl3
g6PMlsGKejZQGxaxmS8A8GVv7gvk3j83tSyARFpSfZF15tpRQmuo20++iPOwGmParJOOgSXyVPMU
Ss6X0zS7RhP2YzXbqHZluR8WpotIjjU6WXCEZLwEUdnQyApF01OZS7gNAkic4Px3hqqEvEbYpqF3
UBriBQpHXRKh4dX7u6HU2ylaKsIXekIZmMZFzubNKIIVDTFBg79eytiUEaimrtihAVu+mcFY/VrX
fJXnozEPBIlONkci1KqnCyxIgyBzym75lBqLOnZGRcbez9qZKG578FA3Wrn2q/wn/hKAcp6OMlvE
jo0e658afNcieDlZiOxcHQVdK8/kSs925+NYnHGIWfNghA5Pxyq9VHQZxn2f9JEzkMEa8KrDYFQA
mKRe0IZy2/Ium9Ls5Kog/orrTGeGPXKFH3ovNuz9r525a8mMV+yvUkMEsFtOkuy6hCN55tGrxD04
uIccYkM1F93sLb9GMYVfxSXINCK4SIBDDevpk6d+LBKzr8oHTsfikGdSi3rhI6E0Z0lk012MPHey
w0SvgxeS9Pn+V550pXetAxP4wYlfcTabI5+idC8No7QeEtFU4RhgZllPQ793cG4/cwRv6iLrUBg6
EEEA0oRQsq0b+OPsp4JA86HNeut2pMl88If2HMeAQOC7g/DxgVbjOyJTaLvArTZJkEwsc/ZU4z7U
bSqizEMe0IxVHMVLNl8Hja29+/kLfPZUiA7hu7GykqAtUZR5On/LgoKlWubgISvccU+Jyd/XhfHl
54M8e6jHQZgqWHxAarcCEHnhLl3JS32YADvvBt+KL2qnm0K62kYoenGui7WpLq2xtsshQwmNTJZy
z+YlTl6mlD9m8cMSyAUY1NiEasz0G/Au1SEezLfoZ88HbVrOsWb/EOP5OwZh/tgFq2LJmj1SRd5K
H6nGL8qhdqyPUFPzT6WBhMlRc1L6+5nqhuoFlRpgKbHm9n6IaniS7xdfVGaUYG0chNWCKNmxxBmH
xrThld1hGD0gNJQTADr7SqT72jHS/LI31UIkIOLq04SAaL4bGwrjYYnZyBdKhLMbKr/qkhs71jBV
lchhgvri/jkSlYovCyWwPhJ2AuG/8jSrOyIKZsx7hGvUhzgTVnLhO9yze2rEGgYp1ji9hYIj2mOG
1/cYup0Wv8TCMM6Pok1z/7DYXhGcysGzb8wWTlWIF6VMw6VyR5GHk6WNzd4OeuOLsJaqITgrveGy
soZahfjYqlcjHpp5JFGBQI9Enx39EPSzEexWOPjbyW78+zpN+GHRm0Ud5SVNsShxmwIc8aJZazXA
mC4cL8kw+vTjwL6pY0k5KUNa27hIa9NbbtAbWsSFVREz36bNkuQXhVHq7iHOnOEVG3sootg1ivyi
tbv0aiozs+PGXUR6hJtSOpwosPcj30gLPbIaHaWUSW9G59jAJwjCwExKpswsKuM2qLJ+CH1wtt3R
kw0lfc2aYAosiZ2D0WBeZkgb40gNzfOTb9Krc7xBofFL6kYGIkIpdCCOTdcgSNFpM0Zl7+tjaGqm
UrvMySd6EyPnKTrPydvFTfw3eV6WUEQqfIPBxCSWoHnhBifQ3ePbstbnIqKC5LyukqAr6SAGJWY0
o4Mtroo9+92wyNrZWTIQu1mwU0O96EW787BxSXZF17cHqx264rXRQPsARB178rJIAzHsFq/AZRJL
gLI/CrdM3/Zt0L7rliX5nM9BYl1h6dRejzSxY7x2ZO3vh37UvgzTBBO2tSioY6taB/dLZ6bfplKk
Yh+3Fm8JM0hECEutwTV2EVb6tsGi1QgdgOte6JVmfqt5tuqjHgHwQ79KV+3pSbnHxJLLW9dWqg4N
1ddcQca0VLSqzOzQKwT7I8h62D3UqevisjvIabgs+Kqvx1iaVxNdXwq1Xj1mEe5XZhOhj0DHu4Ld
sLccQkrpwk2BGbW04oQAUmB8IDD1sy85caT/EnhF+ipBDfbekdIgAtDxan5RmaYQL5BvnNR15oxQ
DH0JqSis5kC/TrSuKmHDmFN+KHHcHfaLihu0a6QYT4lb6GIfqMm+KUfdvw9iGTw0AJuaENHO/H3d
Af4NcwvMZ2gusfamFX5NKKj04lU2G4aMVFX5r4UxOl9hBATfLKGMd7KMAeA4TpeYl5228AvI87hr
AZMqxS7XAvFmyQtw6x1+jK/RgqlL6trVtO8piY2RVbSS0BWL23ZPXzKpw2C0m1dO0skbG4Z+zgts
e2LtosB6o8xGZy98p6Ce0QdzaMnBhXgKKMdCvPyh9ePSAwTcma9pY2dvh7bsT/Ni1VCKvGR4o0lf
fEjV6PAoaRBTJoWydTcwWeCJC19nR+qxu3Oc3FjCufeGGyCHZhxq2qghyTbkvKq+GroOATBbfh7G
qabJ4A/oN+i5431qcmh6Yd3Omh0OcqGbi9Ob/OahqrVrVT7H0Bq14oZekrrLbGQQQJDP421s0AkC
ulMsOGI7SIClfWrWYS48ZqLCwPm1Vc/onXsWYugh77JdVR6H5Au+zQIjBavygijtetKQRKFGwzou
rNvW4Vzbofqrv0/0nHQ8DybYvCjvUEvPdfv/cXZey20rUbp+oUEVcrgFSCpbtizLFm+6KNlGbqRG
fPrzwftUjUmpxPLc7qAmgO7VK/yhiIpkKudPcM8MetGZZ4gQFC9KR6CozUtnJIu+DcqpI+E3Eena
5LkXjNeELNPawCyo2i3wmWKKRJPV9XYopt4JUTh0v7sILzgho3PtviGlSrelhZRSpOXFUodjKovn
PDftbwx0EjhWWlvku6YwZtT7Uxk8K4FtyjboEnuKuiwYZm5bfFVDO/aDJmKAuhAa47K6b5bVlxFr
hHhkkAsvJEybWMENK2QybAYtUxOmaWImypVdJxGUrz0mI30WoOM0Jfq4MYF3XmcWIkjbsTazb3Bh
UcKTlqf9LIyKPKnTxlIBACvNEkTe2LOPKn9RG9tURsv7c1MAfZXbd1GyBCUmvKUsnWhw+x79prrQ
b61aNc+T1KAJ+85cXo393GLYa7WtuSsSr/avrKocCJoQChVALEx0Q0lDRYUg9xJnNzFarTci9mna
TX0bZGGmuQH04WF2H2wtj19LCaowFCjpY0ZXpw8yB0CcOzqO7XEq2ltaRLUTzX2/ZrRL2ca7jERz
Cu22Q6wI5a4u5i7IxJd+cLp7Ky8YQ1id4f2m9bPokWYLb2/m+C1t4YwtB3SI1bIby3mCQxwP3/xp
QEjE19q5x2i+ie+91HZ/StKILsTDDkgZozfjS5507mu3iOV3acXzzsckGHS+2zT1xla+W25MQP1N
GCf+9KiXY2xcwOakhHW6YIjDbpzrbmuaLeDruNHmy8Uc/P1cZVS2qI2Pj0XapPqWp2C8QRSh5keQ
cvlMqma/xiBGRdgISeU8F2P3kvVzd69k5ZYhCpZFsh2rQbxMDfa+UexMjR4hcztsEI9qVJR2bfxT
8wr1E5e/IglJFPPf1APzTVxk9lZVXySDxyKqGuHLHVR353s34qlGBPUy50KZ3lREeFjkpKaV6905
ABCSrePHOHtnRKbb3keMIdQWxnLECJ9ntnLHfalkNRth6vcetCNXNJDDbdwnZDrF+xxs4reR4Va+
Kb25e+jwU2tAMeqV2nBjJnuVyPw5a7rVFjp3ywPJUvZaArImcDF/NCOpELh05ripAYPqfr6rFkQk
eP1D8N3IdPXZWhVEt9yKmR2lkzVdlUk33kKnfQocHJMqGadP0AQNOxwrtbQ7xpPeEhrCsvf4MOL0
0sT4dOykPvYPs/Q9jO7JOgWDOm2U/Hc+kSDmnCShYUxTsJuaVqnIyrL0zuydoGRwaozltpnyJiao
EaZSIxVuCEiz+OQOSA1c211jzmixxRN9q6nGf49dO6nLBDO3y3LO+oidKO5gzehJyNFQX80GeXOu
J4coiBVUGItEhgtTuP1QDT2XtFFO9qYuh0mEqKtP323OaR5ZJr12ziYR2Mzm7BaGlQ7XTRn+JnZB
VEYQUlMFXjuedWSeVNxcZ21c7AQMFNCnqijFvVnl5aHWK1cPOTGWz3i48M1QXwSvIBlFM70UuYzp
4pSjOVUSxmYq+wu8Jstha/ZeZpExaDXRf+iD74lsqs8Ipao7YMvwQZhZdkUY5Npg7uO4A8aZdq57
K23pRX0B1GQnJnMcHwEr45yrVRXy84bfFveaTX4R0s/JLte4gq59XwOIRf99lBcC7BGyQs3an8ph
h16gNUb40EfMItEcap2R+YExLjvQXt6LnOfis+ot2KYZV/uVlvoDkQTw0xd3mbrpWm/xEhSom8ZX
GNl0NbYfMrVvEJwT5byNkaAU2ab2+qb7onSZd2Fc23a80zQgyRd5iVppaIy1eE1zSDcRbQ7rvgSa
rSITMYru0lRed18g14dapknYhG2r04iSTS2DyLBnc9nOWpvAq1hcjDdMhZAVjb5B32GsmN+03Wz8
KKsyeNVrwkFkxJVebiHM5m3Y6+QgUdx5wRKNRQmJ1rNlX4ddmg93CI5yLUCHkfxRd0nvm8DLQ00s
ctxNzJHJ1Nu2njcu4/kOPdlKu1dKX6ZdsyrNcJP4w0+cBiAxGwMFGP03pfWXrsrGUKBOSWEDALsJ
A3q2MqxnW+6Ntk8OItbrK4cazt01Q5M9+HGPJ2S+pIRLRf3yuYGb44fpMFtp5AWz9ytQwq7DQsrs
O5WfQBa9zSHom3V7aWeSOVKPTnpYELGIw7GlvwRVPF/OdZs/NBw10DrIO8DJ8t0HNoX/4ube7ZKu
oMUHe2KXhZnvYhapu+gYiLEdxhsu4/5gSrMvQgeEzb3foiwRuiLR0k1RF9WTSUgTd7MSeZpG9gBc
PRTJGMcbU1fxU9wZaXs71JgebS2khoHAY0KWXJd9b977WNVUN7PjDGlUp9nwrNG8DBDI8WETQ0RN
kHdz2WQEoOpn35YE/xoLhYaQj3h1WDPUQJZ8igMRtokzfE9oNLyY2QRqxKOGBWjQ9851mibzdzaC
mZEXp5Z9MZiVfJQGvbgNRphQApLM4q3GeSe+lEFTPQK7r8UGv3rvBk+gIgaq0JZfllSH55bV5V63
R90LBTrrQFQk51DFeftEcZ48aVUt9w6Kgi8jmMunQSirDZFS0FCJzmuEPv1+ANAN2rJt6FWb/b2F
bvCjPQwl6FUPLQ+SAud5mD1QgYhVui2fX01pKPwg7l7iqZOvyKAG4hqUkNBvdM0EtqnAUQGjD7L8
Bz+i/V5qg/s1m+rpwYlnApHn5sNtjhEzWbo3ByqsE5cRCNKR1Zeysya+Spn47cZsjdS9Srw0uSir
WKO2UTN8fjAPEzicZX6FDPqixxx/mD5WdtPTuSc3kJg29RnRJJR+SjEzK6uzw7lbnG9t3dObTqs4
2CkDHm7IkCpBpxKFP7mpk7Jmn1azvoQyH2Nq/MTqfnQ0vJiZjHFl37lp4hoXaFYk6tb2Y6/GCzCn
jzhOwfQ986xeA2vjl/Ju5u0Vm25euvImMd3a3Tb8UG/r9+3w4E1gGcK+dMfuamASb36PF2gmoYUk
lxt6/ijdrZHL4XcqB8veZXol012ieakbzUm3ZEB7bHe8coQt6GDSqg6ZSVTfbJ+52ueYl3bpxLJu
r4L1eEUzNgUv49L2HmoQY29s8W2R105V98aljp0KHyFOB6ReGxeTuAVXjZpMya+9iKKZy88yM3wq
KzNz0p2x2JO6jidryVAPtSxJSjPp8hqZjCDfo4jWtFFW2rOz0dy4Ta9Sv5n6q7g0ygbUkBD5VxoQ
0n5KZ4cZAy/EWy75Lt64K7T1i4tFrfdbhsq4UlbewQBuNCOa9HJ4rEFL/aA+mtqwAZv0lECiJMnT
cevZiZoSJ8hIfKKhpN+6yQHy3RUTXkH8za4pL7xkQnUgiGdGMAVZ35pZVNXXPFHZ94FtlUW962UM
k3In5yjUadVdpnZOnS3akcTKaHq7ueBunL9JNFOCEB+U4UvGGFbin1U3343C7uNIFGyKG2Dra31p
5aVzYxZ464ZdLp0fPvDsMRoHp3osi1l3tkxHYKb9DxMM0wG9Yz33rlv9qoN0BrSrp9Y/dzlNdGdp
uZN/0Ug9VRhpR2WnrsrlPvCUvIDt2t5o3IpRWy4wvvNeffm4q/qmdUt0Rp0AogVjMxjHJ0MHpzGM
HpGxbB+MyXIx5VCL9ByLs49XOR6j0NA8WgXF6+MGsVc54xxbFlV4qVU3CF4zkktUG9mJVp8h7799
IHSOVhVO0BgWveIT2A2mN6SJXiz3uAkEpFVFcz87sn/81wdChniVB3ccVgFrdPxAdCyUmJZC7nXU
UwDFQwezVfLS0ziMPl7pvef5e6WT3vo0NQGYJyn3mh+rK4s208YK6t8fL/Kmt75iDsCxMIMB4gJ4
+fhxGvpCOmQBuS/GON+1lS/x4TOb57nprE+jv2hXH693ioNnQwCO8mA9Mm9hzO6cfKUubwsIcU23
n1ccY6zVsoxgBzpfyxZdYOVm9aWc4keBtfZnmHHTTmuthm5X1bpfFle5IfafzY/JVvqZUdTbncrJ
QxEtAGZBcPozpPtrbm3McTugLd/tHc75RWcwduohYF8tdf/68Tt458OiEMvJ+6OPBef/+J23tNkJ
8FOzVyOehl5l5shVWueU1t97HhwNOOGA4uihrr/ir+cplFHXo12qfVYEJu2K8udSaFgoMhk+N79c
x+tHUwuk8klewZiutBYO4PFSE0WGN8Zdty+0QWzLvjIv6QbLe9Jj41JroPKjN5TcdVo+PMHNAz2i
xvpuMTrzlzPE8Zk48MeY9uTnUIiugADGKUS2EzTAVNtL78t53Cf4ARuR8AbS7CDJ3AssbRHTwist
N7fCbCAdNfTNN27X1QGESD/+PA6V/cMVqjGjyhZZEI5DMMHRokgVdNmD+UqaEHlQWZWGS3uhjy/r
xirvNE/GPwur1O59Z6yXDa69xTfNkpUfBi3NvWi2FvvLQPi/13Jh/CPhaz1VwO4hBrKFOcenYsd1
oLD2GT3GLzVEHpc+V9SThexU1iybxHeSHxYuPgeGLudcl95s5nU4h1vl+vUhmp1GXVHmFWu4/nNa
psZtlU3Gd5bKdx8fmXc2M3sM9sCqKQfY7iRMeVUDDDwx+r1FKbwnH2vuBtcod3bjnDMbf2cp3LEA
FCJdi/jnqe0xxlKonCxC7QuntGDskteBTf6eNa0881BrqDvep0iPskWN1aYAp96TY4OJTww9XC77
sfW2i+b6WzK1aZsb4y83S7PLvD9n0/vm2SAFrDZjq56zD5LiZNye9qO9VL6l9rGizHEK4yt5oI6+
VdJ9/ccPttIPVvdoHg4UxR/Ezl/RZ/BNTRZNPOz9nhaISPNx18+2EfkmvN2PlzrBrJFjsNY6g/aY
QRO//ZNI5810t0Tt93tbJAv0aoCSRudMESSBJaoWbH3qBiopyOfniULsh1b0/aWWJs5GTyf36cyv
Wd/h0Vfl13goxKLngngs4ufHwXAuylrX0nrYZ5RC4QBW+HIaAqS/TGYd1NT+g8hmEQZG6z54Q61v
KUydp7YsdToEwUVmdvrzxz/pva++4mRQDF+zS/3k/WheN9LXtoZ93+vprV3m+jbpneaaFuy5DfYn
0Jw8vQPlxGZHA0aEenL89NKtx2E0+2mvee4ch4yihx7wYACGfem8+R7MLCWC35vTk49IWRFahRNc
tE7FyBoxn/GT5rXTEnbmTOsb02UQWLrXyd928qflRtV7TfeJcqzlRb24lPVPxqhpT0WW6I8fv7b1
tbx5FESDSVqx6SRnOX4Uc0I3r0itaT8uUqLiNhSb1hfyzG11qqq/7t4V86MDZ6IwfBMFCmaJxlzK
eS+NpN1qjed+Wuql3jVWXT4kUPaiplRemJSN8cnL0vbz0tu8sXlSW2RvsHpTZX+zGj5cUqVMlx+/
g3Wznr4DWItUIyaDB5TTjt+BYba5Spds3k8GPt5kSOU2aeLnRnDGkmE8ZzHw3iuHMIFStg1HCjTE
8XIBzfd18D3v6bAzoRNTtq3j6Rw56p2HAh5DS4YbE6bAadxt8a3UU7Ne9pqrr03CFFbAnFphpS/a
ndkZ/4enWimPBEQCL/fHSUQwew1IRFDN+9HVtWvNrJgu++Y/esqv+wgAO4SklfCFQPBJ1oNvVVpi
FT0j4bPwcYpBeymr6pwUwalqMMu44NDBqoIgYK1VUfvvtHJyzNFvgszYi8xrr/sGRissH0ET0mbw
UdJnulBtX66iYMzJO1vsK/p8IcItxW3qyIb+DHnJTHvnzvIR68RpkGQ/MG4w2h03cszkmS38dk+R
BKNwQ2KEKiaIweMfjGV5LYVmGHtcndJd3ZRmKHs7OXOM38ZYVuHl2KgzQ/Q9tdRsNd/qXSGMfYZt
zEW22sTOrWg2gRqtMw/0dvsCmluZNus1w5Fcf8pfV2umWyrIzNrZ+w49aZj1JgTX1r0L7Ga6ZoJs
bT6OAW/SFPYsS+kuB4ZQcCqgOxtoB4y1Hux5buPCyx3YwWi8uHHYLo1BGzmdL1Cbq398vOwpjYaX
iSA61QS4Mi4TNKGOnxOlL5qvrdL2AIjMS6KC0j7VWPaJm4rd/UmDb3RXzXmN7gsw2Y55a+L8EGbZ
ZNHiasG+s5nfRoYI6Bh+/NPebqn1l62NGqg+lFYn2Wgy4k8emI7YKyAWXznaybfSO+tV+M57R0qB
Zgb+qbSP/6Q9f31nAT9IaCrT9vkInw1xxWbjxkbDGCtpm0+pm6YXFjTe6ONne2dVthZfkusbmOIp
7tVoLBHLhoEDFYx2FRuG/SvPM/M5K1RyYfTS2eZBcc7e8u2WXq1oUcCidoHEtZJz/t7SHU7LAZzR
8tCS/F4F2QSWuWjpKXdVcpHp8zkbn3c+YLASsyD3APbnQx6v1+C2iwbOJA/sMVJE7rW7FBDamZjw
dhWU9cC1sklgAEIGPF6FAVljtsqtD66z/ISW2W30rjx3mZ0GHup7lyKXwwk6cqUXHy/CnMWsQf44
h1p4dwQm98ZLFitMnMq5+HhnnD6OZcBYoX4gqSfJRpzueCWJYYlRk6ceSuU3N6h/2NEUx+KMreqp
ViACe392H4UeYY4O5Ul48wwNGFXPXljSsQRDOAYmCmzmkKW3jac5t7MbZ3d004MhHAurZoToA/bY
BM7gtKFGzxokvjJ36FBbWkiJIy0AIklwMQVGVl/IVO9UmI5A5zdaZQxfgsUPnlpdM0g0y7YwKdfR
6D5zqE73959nYl9zWgwDibGTUFYOedVTPvPqxtU+p6i2UAOba7XY90zTz8nZvPehVh2b/7/aqU4+
IMJAyIDVemUUG0vBf6w88Y8Oe/99p/UaIueA9HlaS5JrKAORnPLQZLkWFYUFvzmA+1mMw6+PN96b
LW6Qea748JXjBG7uJLNJuj5eFvyFDnHBtxs1l4KupixfIBts/nkpGxqptZrM0804vetK2YDhLKb0
IPUJQ/PVzn5p4A0T3d0zl8ibspVEEA4DzBVuckLfaXgYM6ruQdr5QaJSA0MEr8kKTD9wWLS0No4N
t5lsptZDe5bi12DJaWO11nibzAlqXhnzjzOJxdt9c/yDTg64FqNG2Hl6fgCLwgDLKLXLuECn88yD
v7cMXEqYlYABcG5fb6C/7rXW8Muhra38kLaxvmmDUv/sW2P18vGXXI/U35ULbxeHu/WCXpMHat+T
VVZDFjkqRIgGHVWMQu9v6YpMN0Dig+94uFNjInqzXeZ62fYiyc5MV96eeNJjmgAESh21h9Maw7NB
lQJlqw5Mi7zbyqyQfCtdJ+rTDBPlPCF7+vh533mrRwuehBhhJg1ANb86qLwvL9wY8bPeH4YzW+RN
UsZrpacK4ZBnIsKceoI57gQOXFT1Icnr5EeFABxIriZj3m/02xrD+qvEsBlBs0f7i9jV3Ag1wKAK
AT8s0ULMp6PmBNuPn/2dl+1BCMLh9g878lTtIkO2Pe5N0R5sYMq3heY5Tz4ANqB2hXHXq/gfne0J
fdCEuXhhJbK5kDw53lt50XspmsHdAdzecj+Baf/cNN4Uxr7U72obSY+Pn++UAPzfgjbTJm5FxuTe
yYJW3VSeBXDyILzWcHZZWTp4DXZIOoVq8JNX1Nn8J6zEtJ8qR1goBWB8mXRdAQVvFOWndmKnbhru
zCuH9Bi9N3cM9E0DT0sP+yp3Sv5Y4e3aWo5VaE++9xuHufScX8M7W5ThDw1BTj8sy9MxAZ6QWmGo
rjtgcmmA2fC7m8oQ4szLersKtSmwMLz4kBl6w+np05ERR7Kog1N20xbtC/2yahp55kZ/dxWUsNFP
tmgQneq4pcXoKhv02cFduiIy/DzfgMq1/vVQwxA2Yb761Pb26hV1vNGQH4fxauXLoaTU2+npInAJ
bdMzx+dNqLQ4ydx3BMy1yls5yX8H5JV70OrIlxwY32jdNklsWBdWkRlbxDLau8ya9CtAZWOxBdmu
wzIMijOZ8psDzC8Aswg7as2P2ODHvwBTHeocSx8OKtHsm3kYZwC7A7CgcgKCsGKxPz5Qx0UOdy7z
IXwaXZPimC15uhMN2fdd7jYLQ8j6O7DEqg7dfpnCrHCsS7RVsm2Cu+Y5ctYfWZr/vZP+W5aYQRsW
RuHbbhrgDdXXjrHs1WxhiepVCjGecQBHmuPBaESL56XXnhfjlGJbyaBfuZCwyeAyWZwb2xznVH9+
ioNwFOTsVWITtbjjN26mQKGkTQ9MLX4JulgukZHSCKunoP+nweqfpXhWynjYrDoDjZOlFNDSQrYu
XAc4HxcV3AywK4m4BBB5rjA/CZR/1qI6YDdTTa76G+ux/Su3sIRWFu1U6PugTmMvcpY5x4xZgP0k
LR/S7WjG7eOAc0a9IdcLHICxQ2xFc140t7q1CHuDdld/Cd4NhoUV17qFnIxs7qUTCO1zEOcouTqp
9qgZDP1Dye569O2m+/bx9jw+kP89BXEFFr5F1/CN3sOcui2SyTrbE4FIBPV9ZdzbRqeiBgGth2Ua
9VtYHs1Lacnhbs48eaYGe2dzrNCQtT9K9GHedvwW07nTCgyKl/1guN2m0wBkpSRLcBWwDPn4Ud9d
itvUoHHJZzvN7YdJKoUgrr63U9java+hViUK0FEdXIaPl/L51SenD7DDOilde9nuqYqGVZizJbEI
2ZcAITcpuKBfncjNCHnMFtEwmhqq0YLrRE+yM8pox+Htv++5ytEFtB8JsOZJgK3qzBsqKBD7qWja
14ybY8t/ba9d0ORqKbrs3ET+vbdKV8Naywoa3G9GF5VMnAK1zb0OI3ADqca/7sbE3ySO0Z453W+f
baXtcqn7SDUw9jndK4Nhc7Aaa2+XhNQI7bVsZwVN8wPSOUSfNJHJ94+/4wlden2dmBZQOFA8rDqx
pzrdsCKVGNJF3/tZO3i7wbfrZgs7KHkYg27cy6kGB5zmaf5lsK36lpgrbz0nzqKGv3jmJnm7qfgt
iDcgt0ZCzIE9PiqgDwfyvbXvC4QjpReB6FSKimgRmX6eQhvMise0nYAiytp8/fhFHOcgf97D2i7j
7lxVMt4AnhatQjRaWdYep6MBw0hRbPQABO3Hq7zdSyB1GOjRiOSYInpz/ISIbywJZLxgb2qNH+lT
YGLRMBziWeVnttLblQDesGeJ3qTzTBGPVzKnblTEuuzAlNfYGJld7pxW61G1StW5OubtuyPl1fFg
BChirzzQ47USpvJNH6j8UMeBfM4nRmqAC81tHAOObYe4ujNgaW0hndpP2ujahH2FklYpgUFCxIi8
HqhsqjXnMqF33oENIgvXA1jc62Dw+HctWlMjuuoVh9HPsk3QpX1UzV18YaZMRT/+sO+9AiYIGPRi
F4W80frv/7orgeJOiYMsPEJ1U3mhL7LaVoltXH28yttUCyVOZJIQQaJnCOTpeBUlOsQNMKY6oNJn
3bb0eJjr6iMMEicFKj95z8Ac1ObjRd95NI8CjSIN0WwkSdZT+9ej1cosJngqNXkzUrvKtuXVLLN/
z6FociLluuJSCEenoc9LdA1/4ayhBihElCboSuqaZu5kLrIzCfKfQevx5YVEFaZLjO9Jkol9x0/k
AuTq26WnY617MbSgQLmvfqwlN5bIp3t2esOw3XUUJCPDQUChAISThuhley5W3Yl7SRns5lATCg1B
kHGwGLfXCwxJsl/4JNIrjHC0lu7RnJI23+mZa1w7qY4iOEri+AkZsC2wpJk8diWNYP23hBLgh9NU
ON8mWg512BB74DWt9VCoPAvSAVDZHwj69c9l7fAbgUP0UYsG1yP8+uFn3+f0aq08k/UmMBk7XAEO
1V4WvaztsKxre6friC1GtBMGWLW44WJ+rPOYKRigMgQVPS4hZjHmTefBsGZqILKf3tDgeaVJa/o8
jpLeWSXaatr4nQGJUKGmiO5a1jraDR4jsR6VVa4nUFvwzd5ksG+1yMyV+RrTm3tQcTL9rhzIwMxe
BHTwySuag7P40O1bpfsv0kK+NwKeXd250p+MsFR5SU/cU5ncDEUGR1MuVgkJbVocNzIB88MSAxWi
tqW/KnxAUfOfBpQ6z3UxT1qLgJa4FUngVkMXsg7O1PFuqXMUCmSs5E8fEdM+/o34+w4O6eI/ygoJ
E0mvW15V2UuePhhwXz4+fCcQz7ern1RzhqzRsvJ6+XN0wrsZzutr9dW+Uz/cL46IaiNK+4va26iL
j5c9TZpPn/nkzEvLr2NbY9XCYgayOK9w6641rQ2xqQyBc7uzHfXdcCa8nd7/p6uuv+qvSJO7IO+F
GnlWGCKex/t9AuJc8NoVHFNhn4nZp9nW8XJv4NQQNHU9FzykO5mboiijWf+NkD9krmT78et8p5Qi
cHpcjgz76QufFgHFZA6EFtkecD2qsKQCrXOTW/OvFLedz3WwUrlTbbpMjR48j4l7UwPd6LG1nX6H
jkqyaQyV7+beqa5scoirpUv8bSfpW8W6mq5pIkBJrQvzCr0J+0wi8U74ZyShYxWIPjhquycbMIFr
OZnYzRzk2NYU9S2qIW5lnHlD71zVNOaA7COTBkDmVKsDzdTRnaeuODQ95F7sJYPNvAzwIeLZ+T8s
RRZmeX+sMIBeHO+y2LZGWPkWWUGweJelG7sbo1DBFSpW85nT+859jfzbquQJiGG9Q4+XEhYkycEp
yoOWmDB6GY+RgcStvBm0pUnCVongQdXT/PDxdnvvZf6p2MFa0VU7vbFRB0HSyhPy0Ds4rmD/jL/0
KKxoSf3kTEJ7eobA7DP5XW1+0IzmTj15QsOSWTC5gTxUFl6a3gKhLEmS/HK0e7Rwxzbbffxo77R9
cJA3aJkDAAJcfiqFq2GGOtpFsfoh2FCNGiYqeYZxbGcONF51T3zXCswgWhLLa9wV0q0NkuFM4DiN
jpTWyFgBn1118lFlNo8/q9XPk6AXymfN4GoppqJ3lqPEp1Iz0nsUq8Wu5CeGkFvybTNb05mE7M2u
ovXDG6DER+EQQMP6+f8Kk7aXxaimlAbTGKP7wSb+Zdh2hWR5ll3VQAIvg7Grznznt49MvoQeHCNr
ajQ6wsdrykUGGbmUeYi7BRF96NRNWOsYT+D42X3OixH9gK4v77ym7bb+0p3DLL+JQjwz+ScvntVX
hN/x+qNbJFBSLPNgi1ZtZseebrPFOVfJ/GEL/J0ZUicBNWUwymaGk3J6ckYGLWQCpXOgm98ZYSyx
9YXP2QU3VR0X/aoWohUbG5jlD7uD1ocsSox4jE6Lp4qSKlefEs13n1WACVBUYQ9jbEprrkw4VIOD
r8446g9orfg3fWX1d4MUYqugKuGFU0C6rZi4r/wp8dub8+pVSBw/arcrs43BbrOirpmzZIM8kXEJ
Eb12sfod0FOKrWF51szRTGDUC9juE5YNrxYqPUCuC3NpIhdBuW++aCHaCCxML1E/86+Meej0C8Md
EPCRJHVxqKN8P2CLWxlO6ED6asCcwbXfKjtxbq00HsYQpG19X1WlaYetlPonrXf49VM2WdexY5ev
U57aqNixcaNSJnB7F7SDVQhZa9h3sO4uwCkhCSmmUpvPhYY36YOJfgBhdlV25ao9dYmdYkjVzTTZ
h6UVYkbGaSgRCa5sl2TecK/IZgHAGmOVfkbKOxiuIMtCrm00CoVItUmZblB1T79YmuY91SZ9/HCc
PPthxgDkk8E76a9lEWhnDhYodbbu0Z6z4UDRPHZs+gHM604uWIQSjDGvIftaMMkhOffZ8NzKvA1C
D4Vj1LhpscH7XQUdTKsJcCkWhv6YLFl1sLOp8EOGspXYuF4s7Auso7pbFXfqBUMq7WvQa057PUkT
ZQzD6vEoS4N2ulHapJZIVnrqXQz9gHRLIfzsFQ68u4R9A6UolCuXclCj+eIWkIjDFokRES7Cm8Ru
KsYcENU4wHZHxwdJv8qUqIkFyC85O/TaszQyiq5+RctIazd5hZu3Ow7TfAGM3ja2Y4CjV+RptYP6
uC7y4CtKb3Kmbegj4ibwEv2KPt3kRGk7VveU7fFdBpGgD42uWp4DMc03pp+WIkrqLr7rc4U+SzBr
kIz0Nl++ePj+aZs4r7XLfnRR5kd6JruL9X4SmwRPgwplCORUNkbeBz/cqje+pqor8m2qZv+liKvl
roSGae4QCdM6TL1GEAytrd8jzDI/0+NGVGHQHSIeZtneLzvvUU4jAIsvMi/9AfxglQc3qqjifdUh
TxVmuGFj2RcI6rQ8GZF1sdosdG3VPjhVWQeRjkMtmM+id17zcWkEL79y6i2UWg1pJqxnHrHHrfS7
UqEasckCc8ou6gDPyM3YyMrY4P03ak+zBjR9k+hG3GyyRk3zXdHghRhh4zAcprqq50+oeWvZFyjZ
Itu7tXA0EIhNP8ITNlKte7B0UfgoOWRxlV32yzANiKPL2S3uxkQHWQO6V3MvPaAGWlS1cfUtQzWu
C2sMrexNFud6B/KCzlaIkVd/AegDhRFqSoH60uzWvzxXqe94dPO/GE4yj0COzO5RWKg/uVjBWbtF
iO621LREh5Wcmausd9Jc0xAw8rCLe4FU5jyQYZSNGWSfZpzFsVapO2O8qFSOC4rXZ/3laHU1Btx5
Ww9bofnJalarzflN6evFL1pV7u1sZ9jHJcJ0kPUZDfeOTmz7alud3UQMldwbROUyZOomQXk31ais
IIWEsBgIp3RCzkgvEXuee3+6WJHD/BNAQckW3yRruWLyK/Xr3s5mbUurz7z1uimxN6XWoABs92CI
r9CCah7iadDkFXLSdX6LqW+Q3rej5cEgoSl2ZfRddQ1fVzYI3GtL8ZokwvvkCx93udrCuhwKlRW3
oVGX3h3PaS07bZbEKzG4zSdUV7XfvarB9eN5bKFPNZUCtYkiE3ejjfjK9VQZcXwJFD24NBJypIhN
X3SRrqzK3OTW2Ju7aZzwbLL/H3tnthu52aTpWzF8PCxwX4DuAZpkblpTW5akE0Klhfu+8+rnoaps
Sym1smuAAebA+P0btqVKJrf44ot443kLPQmdWvLqdCnlHSwIOtmwFaLcTA2MgYJWWSNtBMDmiT7j
xlPPO8SUSA1oIueL27k5FI8G3Ar0rTLd46XMjb61GKTGrd1POmB3cuhfdmKTlnZJkf0OaYKnLSRh
iMdFHHjepgGpYtiAdJLHTioZ8ZCDYBJdzP0IW30sZwvZ4nu4heWHx1rI94PxJsWhHRhl8KjUoaas
5hpEieq/0C/8GIrbEYTV/JiGFLSEyoyZaJuNnzVWS2EEHKtOxhwo5eTG8Kjb2DWAruuJZfalbOOq
sakX+Aj4IQFZUNvG8N6rTbhuzE1bBRP+0xCuzFbyvw9ThTRF7sxaJz41kuwoXkINCW9D9bQVIaDa
VTWFqltS7ipmHFqgUdTB9GiptyN91AaQLl6WdczuwYM95lPskKdrRGIWkwxe2exGNS9ezDpT7onl
kLpyxVe/x9FY/ijKhvRMF8KIK6sYQb4aq8J44OZOhVM0xsCilwfxtVCEUuqSX7T4aIH8f1KT2JDc
gJMki28kaaGEFThdNQyGwtaCEG9Hik1JZ7O0SKGbdT1legm4hIPfUi4uGmZRR9torQS2bopKwZ16
U1nlPnsyp6xE70bO9Tqj/yZEN8y8azej3pQ5da46lBcNoKY7Kre+6cqDFZ/3Q8qF0KxSOqkUoTmB
VydfRVmmPxgeGHcbrEp7YmKF5DtSLoQ/CBxq6tQWhAVbwTOBEOdN6hkGEnAfvHEEcUUmSYGuMQtA
jujkLapgsJQojnm5sdZHWluu6okRa54iBgIMMb0x7b4N1WWcFOzSs5wga49FKt6pYWLtkBWkAXOC
ZauRgEXGusE2ntWhkOSXIKr1xKnEOHzMcTNMoStEybHaJFMLHSoX4b0MeS+7YLuGu6rugp48Oi+j
ZZ6NMazWGOoWWI8WolkWh8oFqR0YtQKrj9tJCJP2KEZRAW8jL33ZHisrUe1iErpiQaShWkSKw4tV
ZxMcNlEJ2vsyE9LHMhQmfw0QTVxFYwjIkhH98Ujp0lCH8AfGyJbTpNlpqt/cFzBbtlYvBeW6VVvV
Z/kx5Gs1M4tL5HXFNsNNMgZTUJARJmy7l5kn56INzCA+103hUS+VJqOTlRJR+0Fo8QBPwo67HQ2m
tBgkS4AzlkvWsKGbgb1SBrD5mMxEpAQbduETkMIU7hild3/ltXIWQXMsVOWG6K1GMMsmGf4GrSg2
n42SbQ36HgqIhXFSV/UY0zTrk7YnXOih8pxhlyefJ77inYaN2NNcUgfQgDVjiTdEdVaZoY5UUIpN
LF2OZmqFaGAj7YbKh2gch6aZxSsJWkti0xn1zKuMUNs7AFn68a4n729tZYAfsmprCElLGgJ1S8+O
vjJeeCpLfj/CFukBdjYrEg7ephyOy3hkRZPo3atUMadNHEhF/iMTdbiD4lRO7bI1ff2hMoVotPVh
Ci4VtZRhNvU15t0tO8DvdO+BVg9MSQhHOqjaXYATDRVbPGVtMRg73VXNIb+3QikB7AakrV+A9ZCZ
wspN/kTARsih5xilF4M0Bv1Z4lWF9sL9a8W72EMJB1g0FMWjkjDjLxqrkpOTgKAB+LuRlcu0rPp0
LWhRWh0pyRD4yx5bQn1XwP49AYCvX4eS2ipLBCTSCxiMsXJ1vIRit+FRrN20Z0ZtWbdKG7tDkqsF
jci2nJhyVNpjhG6WvIgaUo2OqHwPfqZoXZGKVOgyBdrkDEzkKkU1SyjvOmmSBxSzYjecylIyGdtR
xZVxlU9yNbhGaPa+Y/ICiy4dzyEicMkY4yhN3D+30WgIDvrD/D6VPKHYjGlFElHpyH9t+oUKYy5q
mj4qjT6yVoxlHC/VMYn9EzgkIY64VMRdyWMnB2ECBtXS6KjNO16bM3tGQVzcIvbuydRNo951TdCX
G7YxAIw44/SpKETjrBg7QVgK4B1Gu64ao3e6TAplRyMQbTUN+OYKeF9nLGq/0RV7jKv6mZ2yeA2v
qHkgRAv5MhcZyrHUPvXRp+nyJpYEdXQ63IO+C54w1VxyNhPLKmzFk4jNKhFjDLDINrvKqG0+sb4Y
xKhkz5GWQrEC71Od6VUpDstBYsfmKqk81jY+V6J3XMRScZKi8YF00ftJAyMC9+mFFCXpaZIyxWGL
pS7/GIKS1bszwDI5XldKC78WmITIwbwvVX8SVbtpuzC7IwOLFuZQ5w6jiICrC40hIBhRoM4cyy9Z
0+RxZM2Nqsl36g71px3Ice36ZZpXqG0spXQ6WHJsK/TYj3GxT6cQICW1+xVDkn21EmtZXBkJhKOT
IifoxGEliSfxJMnb1GpLzVErHw/Ydu6Ss9sRBd1NcIW9HzRxuBWlMc4g2Q5owPOqtio3rwUDEzZ6
Ap6jdYZoQNKa2pNW51/sPKQryUul9o9xLasvljlZl6PWS9EmEXSQgAKe6OzmUu9WLNvpPI0ENbT7
RtQeOlCcKoRbwcyXhNsBUW+USs0ZPqpadSYXw/SoeWVeHVVjDy/e62bKN5hg9uMsOC+9Uundohut
QnSadOYYyuaoXiXZEGGgx2PaL/p6HMHla+Ok2zIEZOvEhCs2uV1b9r3b4zB3lrRMWMNR6Fn4JCRs
gxNmuC2tdSMLbgUS9h+G50+NA9xUhIIAzou3XhFoNEdyGjzDBE6V62agBcWsWt2forweu7Vn0Rlb
UQodXkoIdySm2aD9mF11CzcHXa65he5boPRnslhkJ8ilrxPQb4GTFzQ4iVr4ZHBt2XFysmH1kEex
GbBdkcOMFlY8PFlQ7KGWRRhBLFqhVc/ZMBojG2RqE6w7qnENRcFkHkaWfcBKVEcbh+Y10KOcWR1A
wYIXncFBNYQNyIwU1iRITumoktIR+q7SUXBXhKC9CfuZVKnqqcEouxenSyVCtzD39ejUMUPK7J6v
hZWjqWCC1oLUZcpC7mn3M/2egqqEIxhu66Kar0GlSbthCOm/sSC2D0PQj2doEPrzMEpHb6PCtihJ
uArhDNS1j5+Vknd3TI/hWhwMQ36KtVEKdA5NP+KmQVEeuyCsvSNrmlDvjkatr8vUKJ8nD6LsQmb0
V7DbSQ1S18Lf6xrgZHUcKBSm7FyHjWYnGD5fgSlumapumpFSpmCJ9TrRolo7BxhjQDjt85S9OJqU
dScPJL4oAtRjhhehv3oKdg1OWo2wK9VWjE7HSVIfhsowOluOJZZOcFyB6sgBu0jbGLS6t1u9a+6m
KYdlkRtGylYyCM3jAfCMdywrKnWPloxKtIdAr69nu5GbCcr/iaUUfbCoc6wpXC0yjHMvUPWzKCym
p7QWGtXhs8qXIIn1p74kbbYtrtc9AMca6m9oyA+MIscyhwyGyPbyRLmljOdfxR20K3bnodzZHYl/
DXDPKrYlPF0mAjF7jdnw4idB6AELv2hEdcAzktdJheYMd5OCRusRRwoWZPKBOjvRkcUDb8RWol4p
etXcVkMUvnxdF/9Q+3rXpKRFvVcfFdrek7suexqE7pzyL70sxdHNjoQUClSzlK3rrw+4X5Ddb57t
1cCLDFR5jXvNUxHTA6dfl4Xbr4+w38XYP8JeyVnLCl8A0Jk9UROx5/k14bEfDhzjQ+1tvmyocZDK
IlxBHbh32cJCo0EjZU/Zpl6prrESNr/nsPGrgfvmEHsXaphqrTEHOXtCR76o0qdAOiRQ25sj+HiI
vSvFCKEER4mzYM9ChMxkG7P6XelWi+nIuvC3kxOsvr43++2A13vz5qTmp+NNC0JjWraGSp89BWaL
FfSqbKkXrdQ8WyX+OhO+M7V1oOfy6fP25oh7TQ+5GuvKiDmizhiRhytefahZt9/K2j+n+edvzom6
H7GcqtOTKIhLVVA3OtxizzuK6wP6kw89rP0j7VV8PaZ+Q6MdsyemKTYoQp3RqFiNEretTkFMO6JU
L6PsuZIOAqM+DRMotCDbzApibe95p8g6FTTysifjCiHHUboLj3J8COx4pV6xmY7d6BRc+9V4MtqH
bJM+fWTeHHrvPaCgPuqhbGZPnfXQDjfk7n5fuabyJPpnQhKsVOX+62f00/jx5oB7bwXC5kwZKyN7
SnnjrGbHUL8jAsT++iif38w3h9l7FSYacUYKvowQIi0vt1tA0S5IowOH+fTxf3OUvcefGY1AaSlz
PKUGngdkI2F4oH1y6NHYe/zlURWQ0HO5CiivzYJNvTTzKZwBN61D81Wfht03Z7P3AghqjK2SxLFy
0zGW2r1xD+Q3PXDJpA9Hwc6ZRh7PuWRhLqbv3Zlyyn1VngbpSdaHfovoC7Rqp/sMtEeTOwaztrZs
/FMaSQo2S1nikFPFPyJY9m47qGjWozod7NTSVbfKhc7BwlZFGVqYB77o3pQu8dsCNqWpr67rRMbZ
re5t5FHktphpgd4PFKN0rNkWDLFjYG4VYDJrhKHblIr5ks7bPbtoI5AXzCDg7NEptXEhDZYCdlWb
smNr9KYfMZMB9MR7pW9sFDVNcUSH3sBQxLQoebYCxuTp3D62O3kymf1V4Nh6MmNuB96L+fV619aa
l9ZZFTDDrOYRjfcnZZR0ItN5+TajNfxxLbf1h/rOv7EuKOptgvwM/5RDK+GHO/4uC/oAK0ujtAkl
hSwoNSNSzPvJOx+5cAU9Uv+QT9pBZdZefEGHDiwpRT6UPoRn4VF8YW70Ldo9gx3xCcZnPpzn5/TA
2vFpUHsjRtt7pj2pqzXa++R549VkfS8KB6Da13fu00D95hB7T+OY11FKD5CVFmWdLUgXAs+h0Gzj
qrtTqfJm7YMVPL4e81+byz+Ze35z+T+YqV49MDr7x/o5ec4e/tcf/1U/Pmd1mGd/PGRPf1xXTB0+
ZH88PfzhtFnw8NYH8/Vjf/lgqt+YzEMyNUt9mNJDPPuXDyaTM980qGiYnzDtDVtD50d/GWEa32DN
4YqEtfirQHweP63ztgn+809BxXWVkKmisKF2SkD6HRvMWZvxTyRg6M5ksJ0gDHiDOMwozPtIMA3p
EKZ5cCTGQZcs8dgR5cTNJq/M1hU06PSG6i5FTz9Wh8LDBVCpuh+KRMl7EclGEByaA9wTdNLr12jo
afNJq68Ihr0HnELkGJtW1th4SAyQk5GcYVAIX7piy4RaI3wUutpsgmWOV3hLFWrSLMyt60lB+0GX
xcuExaBPsk4eahkH9AB7Axk6A+xoTAF9Y6EJQfMDkcbHEMgyOhSteRPJAy6KvIzyUdwYQbIaG6qE
rZ0FlYojmceAjjo5jUbbfMtYG04A1AUElgTfN8VD3+t9fjBPMyKqYHQSRjnJ44fYivQAhokeHlWZ
RtF6MYktGhwhtlq9XjDOKJiGXcFKpKLXinFW7oZeUTtKkFZomM5MZwe+Re9ynMBvWaABXFUf6+g6
lRLju9Sxo+7cuIpCagNVx+7CLjxpxBri/1Wcuc5T/vqPOYI90hqHRx00ry/BP/92GiKSrvOXZv+3
3v2h+n+//th/zueX/92/LLKGfuhF+1yNl891m/w8wK/f/J/+8I/n10+5Hovn//zzMW+zZv40hNLZ
u3gxK6b+e7fd6zx+Th7aD3/ib6dd6RvzazMUBZAYs47EtJ+2zgJT4t80WdRAjFEYfY0Vf0cY8xvv
GJiu1zFl5Hjzm/9XhLG+KdpMr6V6jjcicr7fCTF7in66BiDZUOuiswQ4wTDK3rLIvKRFObMQr2Tp
QmHCEEw6O6iLUT7O5ePe3yjiZUGxHnyJR3VKPyvSRR0tpyPVsqvvFlL+4CSxjtpslRdHPg+0x/z5
S+6mtaNdV8s+d0uJCEF36YxVvUX1pp5Tlhyk40bfdu2p1a/8cTEoJwjjbJmd4yTRpnJidlGtHXk3
QXUnIlugY7LKB4cp82sBY5qG9r4UHWnZNgzvaX3r2fkgnloM6Zbn9KmyoMaApMA391SKdz5ah9zC
WEldj/4JdapusDG/sMtz3DwI4gdy0r0g+euKsspwy+fh3n2idS/SXUE8IV7RQL8FLBu6gw/UR5mM
e2No7bixmO4Ulv13pEQarJyxc6Oe7OfNU7j9uUi8dSzeS7Lmr2GgsySBR4vH6mXsxeosq1H31+oE
vlzeSS3AR80Xw+NcodUf3fYgGvRCvUnFgWkDs1rJIhYdmpKM+AUILgLim6+/z/sgyNdR5iSfC0Jg
5vuoe0ltjuE9vmtmf1XJlbhsC+gE9aTeNsq4SiP9SFbYsqPb/KWO/jc9+pMr8uYOfEiProFNvM97
5t//Oyop38ATiBCZiT9zMvMmKhFfGJMCGIJcwgCa+k/eI2nf5t8mkAGoZl2bwYh/RSVZ/TbDBen0
IUT7GbF+J/N5v2ufZ8KhpfDkEgbZfqIjfJ/5GHEYIZgYmOox8QhUm7xmsiYV3CzS/Uvcv7q1HIvZ
tRoqbLFRjeVrNZOHzVgJlVOKXeW2mARgjCzh9/TmMn7yYs0P6j85Gd+MSU9GWtBKgo5B8LqXk6UD
XUk/FJobTwyYwmsAi5Z6KW1LHX+ESlCT5dfH+3Al5uPNiweSKAYJ9qFkQaf23TRieeXXWbtI+mI2
yERh+/VR9ooxP0+L7fQ8iz8nKvs4nAAnZsnDwOymMFAoZoKFBLYKTGHlBVZ/abaTieeI2ZykMHBd
BCedI5RVe6Co/H4DxZeArzQPJoto41Ff7MesEAUKQkgz3wkablv0moTbsRwT10TC+B3ZUrNAPtVu
MUYSLyrVO4QY/HgRmDcHM8jqOi/KaLbfP3WCqmGdlEvDLmssdF95mjqtPJhbRWyksxwrHLfVIhln
6no4iwb1Fk3TIfPVD7cbJAmDkEhaZzsEyuvvv0LWxLSbE7/ZVZilQCiALdVU9FW/vt3zibx7iOej
8P5SXqBdrrFNeVc3GYaoL6VgaHalrlQbGS4ygodWW1VM8Bw41F6Nfb6pFma5s/4clbtC8fD9saai
66VcHcfdKNWa6w9ttCQdkq4wB7SOOlkLAtQcgXRrNcKt3lfg0TOhWYdCFn73fECKTqgk+oHRnPfl
jp/ficUIhBAcDIwz9ioQ8MJKtupVv9MV4b4FpczYQ7aOBu1ioMsXhIXyM30mxyXp/CRqfLzg7OBg
Cs5zoDjbvFbc3pTIZXNSO6xex10+4BjWwo92fbmfebqh4f7mvWUPNANlobED14YF+v56N6U2onDJ
Ydy3CJ7Q0xjuZEGfHtT6EIZ1f1FnkZgbQCagMnaqlAvfHyorsGAMvL7dtUKWLjHfE468Vq+wQ9G0
SwQsIt67FfSfPFUWv3+SsBpIbJgG5zmev9mb6xk1bVCocTXsUup5a1xSBfD5ebJUtfHQCNqHgM9J
AqQBnsj2ktHhves5+EEWWghkdljpIEqNb6XZDmkwQPUGtfLj6/P68GDOG1i2A7wnLLVc1PfnZWBh
kHSd1+7igblVm7wKCVhk1OtiTAt8r4T0uM3M/MAj88lRAaIwo0nsZY3ZJ0NgdYuDKIPEuylOvR9x
nz0ii4HrGcrCWmhrxTVGQXn5+kzny/YuBJFgMI2C+Q2QJAZg9lZ4vgUOUlYp7rBe6Byrhww48QHr
3z4KkykkJMhGDOwh5grLm+cEiSXFn8bDTrcOrAW6sgajX4T4Xx9F+uQZ4brNs1XAILiEezEOyaTS
FVqn76LCPE3byC4Y6xWbYpuE7UlXLSTlrkEZa0XrINkNor+AJroeGoRpyGHLYff11/kQbCww63MB
ivQJXYG093KUSlAIyKP0nVnNSiCY5wwfy9Mh44BPz9okWaDgAn9M2m+dj7HRT92IYg17Oznc9LBq
jsNT86pXF8oFF0HelI84kPpPFk6h1u9GVE7y7cH33hSMxRMrrWp9l1mnantiGGf+79GUuYKAYNiB
84DC1WDx2jsErMNMTPBz/Q56KlklmEov0xg5Btqt34Mevh6Kt57FGAcGnH32Oy74vapqwFTFruxx
sI9lymt6mR8CgM4p/95Lx4YesO38ZJDB7/MmJCOqQuxTrJ1pgoKxgyRvnv0+yTwHjnaUu14u14zM
0HA/6pnrXRVNE7yUWSKivJGGyMBvVFXvRDzv8A309CB2c0Gljo/kIMRAVqI54qmg2Z0B7EizAv9i
MPpSMuXm4PcwHoNI6bZVqzOyYuoY5I6Vmrt9K+Ti2keRioBPhYpuK11gvZg5tc8Dge5j0OH8gQpT
K3wFTsw/fxMOMOUqfTjOxi6roZ8WKaOdVVH3BxanD2ksyHhi95y3z3CrfW1ERougks3a2mHDrLj4
rGQdfny5IR/JVkgHp1TH5gRt7bSNvDguF1KdpGdfh4CPAQnbi9fqNF8DxMjeLmWiqFgPoeDvNERi
m2Foa1zQ4ngt9HnGdED827sUxrMpkoPEYTlmIGv+Pm8ubK5O2O1WTbwTKz92jUkVHT2FRvf1WX28
sDO0jC0rFTGDovzeCynPYkpUjvEuYKX2Gd8roBCOpbeO+07bZn5XHftZ5m0UBq/t0fcPeXt9evx5
Wwrlhi3wa0B8c5YV05OoY7N4Z6laeFY02D+WmXwc4kJr68i93H4YEPkruXBbBtIhJvZegXsOEpw+
JkoMdHJ0dKjvLzLDY6YQBHq0SwIMcEVhxfJaHRu+WFJBG4vrKPBDWx+96KSlHe1AlkvW5SipB56t
jy8RhUeqk3M1h5q7uvc1ZK9QtULgLgDvxrKNETAbMXG9+vpef3oUFPgSOQ7x6kMZbfLBNxk8UTnj
GAtE38NRIUbygeL8p0ch3kJqUyzW7b38IOkx1QFUEu/0RgA90gcFEl6jPrBWyZ8dhgFg6IIYbMwt
ivd3rvU6lNOdGDFqFpuY3ef16TwDgj6gnmGs6XYKClT11qha3/O+DGYhcHqjp734KELfcRhOHRbK
PN5qDN2LwVwWs6q9wdCMMGXjixQL8krFcTHGQ7caF0kYa/dQxXCdmid/7K/vzCdvAYnpbL/A2Xzk
iMm4l5qK10a7dCqTVYsfjjN4FFtq7A3sdpRVR/DyH2kmXxQd9txfH/xDeZWXgOF1uN8kjty1/a1b
ntZJyChUtMuSSltw7fAyFQppU4lSs0TIG62YGzfWfdniZKP12hm2uuPlgNfG0keU/3/xLmjUeLFK
pDMGQfn9jdWp/KAGzaKdlYjGhnmIfNnj93XgXfgYzTlncoPX41Bi28uVce8Zqqabwt1k9rEDDyNY
hpafbsI0nTZTrg0HjvfJRUb/gdgJfZ9IK2w/bQb9WvG4VvXO6rs7JMSVnQeyZjPyN26mQdFvpaa7
7dTadxnyjBi7ExGZil19rFT5IUeRD1UZ6jDksxQWkUModOb2zj4IUyOJxqyhki9LJSrRpj5io5Qu
fKsOVjz19XcuXLbUfTX1mSLzdwGGagce+g/19PlbzHw1ChjslXiV399pmHwYnytGM5cMTDoZJROZ
puhvejFvF72IN22a+cJKZQ5xOWpx8qNplfHaE+TnzEq3+dggY6+sAwUzYy5UvNlFsRbM9RW6izoF
FvKN+edvViQp780sNb3u1mC1P/Gx0b5FN95g4qzBdLQraO8dUxE1Qq6xH7VT30zKW70c1caWoomp
7jHB2bzMWu8+kBrGUDUj0U51I1CY3+27GgaSnuiFPfmddJ2qw9jYAlDl84bZ0twmBRdvZd+ap9Wh
z1yXVi4xYaNoyZaJWumCclsaUb8J1Wu5LnDkVbRSFBxmdst7H1v7x5wV9TpJ80hhhrFmRGlgm4bs
vJiixsbaorzseiG7Z/ZC2o2mNTBd3+ZBaKsKrGxH0qPgQRYb3G7NgMnhfNCz04r52kccczNWJU3O
fyjTmF/niMCeGgyWFTuKU/mH0pmIzFE3qT8khiQu1ElsMD3OaJHg1yySzE48Sych6unHwjLS1M56
knNFY7YXiLRVXQN2Rl7NbBbm3FowCUjtgyK6E7PU+7mF/beF8Seb5TfB/0ML4/tDkoT1q6Bj2TZA
xd41Wec/+3c7Q6f5MO/VgK1Sk5oTo7+brObcf51bHHOR8y8Fh6R8YzVG9sHWjhiH2uqfTgbKD4WJ
KkzK6J7pKCik32mw7hlrkbTxnhm8pTM/mZxpP5T6vdGGoSQ2N1Eb8YBXSpqcDVmIGFEjLV9ZvVgx
yej78WIa5e4HkoqW2XGxxiJb0eMbRlXLs2RQ0kua+tMKyFh1YLfyYXGhVoBAgS8HaVUlwXwfQvqB
r16xG7vBNH5bSHJ7FMUO9tiM+6qbN/dv+zMuvW1KfkiD5kNRmKBmwLaa+/X+UE1n9J6vTc3NKIy5
0/aVv/DhnB4o7r5Wr98ERS45WwM2WVSV5tm4fZ8LQAB4lTdYm7M4tStJhzmWBv12oG3gJHVdLkX6
rb3dYAB/LSWjeTaVwimOsMdVwKS8LvkIUtt4WkxTgCGsyRUXJAuF7zjGS8O7jI2yOI6Rvawjn0Jx
UQfeKmAOyrU6Szy0Es+L2/658NjIVI1FUn9j75KNnqpUY1oHO+zhgydwZsqWJBV2sTyveGFh2WEr
HeEfb7itOharLpkcf4yZ22w0O6uKCbfRtEJ6dq2pXQTQwQ9/3tR/4xPxidT3v5d+XD2k+V5M4vf/
jknSN8r8ICchMxIF5hTr75gkf8N3F/gcO0lYTO/jEjh/UCZ0JVCRMaPzLi4RQmbhB+mvBsP6t7Rl
r6Wedw+WhiEF6lkMcqjfIVV4/y5C0p2qrBuU6yIsS+FOCDTrHBo3y2DKXmUTJx1dpwkUVtbFBc4J
aaktq6yKEoex8OKpCL1gETSaZudyMIoMDJZV4pgSf8IZQzk2NlkHrH0Z5gy8MLxl1QufATn8LhJd
34KWmgwnE5U6dvx4lA3G38b8CnrtfQVbJ2ISAysOUNgIQbJcoULjoSG7pNwyoblVA4hVctKNxaIV
teAp1QuT5DRDX2VHQTWZy7RJim2ogG4tm74rnV7uDqo9PwQz0n0omPP4i8oqsr91rLixIRsg6ToR
Q8+p5bZy0pQZ6DeP1Cch80N05igYwIgU5Qia9M/e36akSpq2ZGb4Os3UepEFebUclLpdCsAcFkqX
Hho2+OS54FTowCpogcjP9llArZyCi6y08VoXi5FyCjNzg2IKyjIi+X+JWVBjR5Yia1USurnLktGn
do03hNMNOYXfovEYzVcz9THNxOYZah8WmpoV51ATjL5B3Tvm6pUagiR25EIdb1pjZBKU+bsxX4T4
cNt4JoPCosaot/P4epy70ySNuh23PZOTQWFkuq2manReS7VVusCVR5ldgXcmWFOLq7NaFMeyZ5SX
8dQPD4IOZ90RmJN+0CCav2A8GpVOpBZGaqt0Wg6J5z/csLkBIAMtlKgxzhfx/Q3rh5pu1KAP142f
vXhTfuwLXJtJttY4Lv8aPfg39v6Jjy4BkkKCRveYlhhVoDcvzodc0WHTXzxXDQJgSDFogN/mip9+
1l9xWrS+4QA/S1t/SXb/idP8iAgMA52NN2Nus0rmVwIpid8owfFO0lPCfpJ63N9xmh/Rk6TbPecf
pDmQ0H5HCPO6wL+J0/uXYX/vb/lQnEKwOJs2PcYSwzak55Twp1JCF4LMlsaz2HDl3h1LZ5xuSn8p
wouu3EhbMOGreUds0wLcVHj71EUer41HLKRUcWPpl2W51b2zyVqhHVaTtTF9N9uTyHgCMuFko2SH
zWOpXkjqiedfd94m8F28DKTYkbSHMLgyYxBmZ0ZxVIK+1be5eaJGWyoAMX8/FrzjKTyvhxXkBwhZ
x5LEbis8Y9TeNpgZnpozQ13BDUam98PI1p4HM32nhee58BxDwW/Vs2puBlhQLbplkZym0RZJrC4t
O+9Yyxd6ds1WMFYczAiFaC1XEMkeZKhrFdPzMHecqL1Mx6tAuZ7EjRB/x+uiizdGcOrV67TZ6MS1
flXxOf1SJ4tLVpp1okt0KpKdpbly7DTwYOJzsFt6SEv5PLBOpH4BfqQu1kNwpPSnY7cdwduAxQqO
JsrA+TKpM8almWfeGoLtKWujW1fTrav5a2E4mv/Kl5P6PRgu2vi66NklR8dpepppZxUDZPWVl5xG
ATAIJ4oXIEqZy84YXp7chnqWflQJa4OJ5/i0kAABrcrgp9XCb8WRz3W780f8Ldz9/0ORSyggHohU
Y0xqHzSx9C/TtJssbJ6f/rhqHprn+o/TkFf4j/O2SUbYw7+CRf0uWnz28b+ihaF9473GSnEuAM3p
GdH9Z1aHB9U34JKKYdFypXb2Zrcpm/Nmc55RgtFK0jXLiv6SzRFHsHjnZKhw0fKnkmP8VriYV5d/
ooUK1QMbRsIRCzjKXYpl71cfGYCK34U63shdkdldFWiXUh2dFfV0LJTlc498N5+mK2/k2Y5NlXUw
XeCjWNlhxBNeZQqB9e+M+JP05f325df3Mee9Ng7zpEt7WWZfNaowjp1/l8ZFCaQD2szr32IpCF0h
Nkymu8XvXx9zr2A4z2WgfCVk4/LEVWcM4/1FqBUZFo4QKtejLhxrUrWALFLt/DEobWiFyaIqB9XJ
StRdZRagDJCcr78Aj9+7m8BcG94Bs6snLVb21Xs3IQXrwCUdzMtJG2GZdnZQKuNShaylCxs2BmzM
QuVslMVp87sHJvegswkNEVkM/3t/4lXtB2j8FOVS1gXJVYwYc0rk7rbidVd4UixrVb/SpGJd5urd
10dm8Xt30jzB3GA0vtxnJHSUw/eOHXWqRpkuSC9iG9sm/n96er/ZYFHg+CvanyfambXQzpq16eob
fROu9E11rG+MM2ERuKZrOdZCcOb/Pv9esa7W2bqxt9W64R+thbyRt40NP4xffOycx63uZmvxrjq2
Fsye8+PoR383bpNj+lEXwyV1zg2enWfTmX9i3QwXPe479riVN6C3nMY2nM42FtXiccuHPj42/OPg
tC7XyQndC81tHXMhLOmJO7StF6BA1/qicsWVuMoX4qpbVsv0JdqUi8btHWttrTU3WuVrhKhGZk9P
4pm0oeFwPpwLx+mxvjBO5FNhLa7Go97BIMTJ+TTaFa+fby60jbBUbGs9bdUzZTN/EkPazsv6GECX
zYynO38Nyy3X5TEsCecqtSl2OsomWEFP2ehnwcq6rte9fchZ7FVr+U8k+XU/IdZatFrQ6eznHaHV
Nl6JVdrF0j2/Dm3puHTylX/R/QgHR2nswLStYpGq9nA8rf3FZIcLyZbsZDmtw0W+4lcXZNnL59XZ
0YjYvnKuRrtf+y67Q5v/sIgWscvezkm45Nn8/9NRcnr7ImBhhOdi/x/qzmNHciTKsl/EBrXYzILC
ZbgKHbkhUlILozKS39a7+bE5ntUiMxtdhQZ6M5sEolAR7k4nzZ7dd9899Yt3rU1CoHwllDtCKTd1
cP/d3V/q6n9rzPsZe/zH5wRHCxBHg6D314n7VwW9NSvJedcgw6n0ksCwpHuY4S7tPUbyZZb2YbPk
eFgS98ugDuLhr3+q9JCOVbr/+VO/yA96z/1WVNngtw79gKxemHqdWzPAZ0GXztaEuo81mB763Bx+
/qPlw9dUZ7L6J8ODdjfZORAPfR4jEy6AvMR1rh5ivqgDNeC//VM3dy0+TpzwP//bz/9PzKP7D6vY
Xez4ZRn7eQcw63UXMOi/Mhx332t+6S3EK9E3S9blN/yMB8VUHsw6fcyH9MGtvpPc+KTFFuFQxdlQ
tJNurcw7AA0V+ynxorUXgb4ecvVbkhoPtSmfnZyk68a7CdhiGlr9WA1vIyMdcY9tqP6SmfKjH6pd
M6ehtXSbrBvPXmNvM+0VTcHFQOVdicbdCmJ8/HhNtzaYm3icH6A+bHITpJYZww25WMUYDUMLMo5q
l8DAwZ52ZexFNGVD0xyOYLMuRkmRKMpH7D1PoDkPkvztf1gN723jP24qupOM1vxsXROM/Pulq3J3
xFtUpTe1YKsZAC/5tNLp2f9Q8U4fscZo1hXn1IZe6vQPL37fUn95bb4xvjB2QM4glCJo27+/thtL
a5kHLY4sq54D4UmiMFfZ+mZnrBEGuOGxNdPI6HHz/P2n/uN+uZdNEHhhAFGaIVn8efK1ZOf2s7TW
S97r34uK4j0l/nOzJvolps/t54Nh+StINHxwvbb9+xf/yc36z4+NiI/qewdv8hgzYEJ9+PvHbs0R
Yvhoqc9CK/TdYiaPeeUWRxJBVcQBpdzQXp38wWpOTdvsSbscT4XVbCaNYxXt3ZNt1p9Nc63DZCB+
MyF9s83b/rlyun/Sp3+/Tv/+TrEg4WVhTvFP7F/t0iUm/Ut9HrXsA4+rFVSqCsbHcI6MuH6MBZpa
JuqwXMt/Gk4y72L+L1eJYzSXBrYwqzrxLbQzf79Kmqw6Vx/G5lbWY1jCn47aad1vGM5sq23aMWs+
6om5r4q1P1dZin/YqV+WuhxRggRBW2L0HpyGFb9Lh+Nkau/uUssbYcfdFpxZH/z80W5SEVkm+MR6
cbLtoCLyJLQ9DEu9uMLMb87Qxi/mcF4ruTzkycFz0umJHl2HukO8VG4uapjOVh70sp4OKza8cK37
4ZGg5rNqT7jIF+Pl5/3zv3AC+vUA9H8u7ff6aei+fx9On9v/L6YX+Yb/o2D/L7LJ8//9V/K+lu+/
nn8gLvy7im3eB6Qx49O0QYD861Dz13FHt/4FEwA17v1QQ9foPgL9b9qIqf+LBpQWzZsJIYhdv8wu
GtZ94Bo5HADTveXE8el/oI38rrTdlzfbto37q1Ol8JJ/PPGON/aMsBlmUNB4HVP5MJXescLuUs0S
3f4/rsr1rwfk18YVbILfHpy/Xgyxnq0Ok+Z9UOb3B6cYe51UYWsi+lWp1icav1p76AkaTMnYakTt
EzCnaydU9PxHh7LubqvUkBPevtHdqX2lVHj9OS74rjbG7U1hdtraF0mS94yzWG69q7OGwWlrLWpl
L/rKno+6iAexsx3pnIyMGOsLwcb6g9VnQ3Ku0zxbQkkkuTim1pIIxAW9TMOpcpMl1IfV6jcayZxE
HRP8FxUC+284d+X9lywdJhNZwUaxHcZhuGYDc2CbyShq4zC2lQDbdD8c7Uz21DJo9emyJCN/aZjr
CRBTW7UfXuHaAokEUT4QvUODrSM8LfVzzOLXvEkY4WwLaaW+3bHg+4I/gAZfTsnGAx6jhVihVBZj
UgaVE545dW/aXjOG3SBlVgWrahZiW8NKqR6mNqMgCktCf10fx0I87HWvzuOgAuri+bIlsjwgg9/r
tunaUH9pUoG03Sd8ibRRyVz1LcjtrySIrjVemcl8y5XcRPpNlC/EFkaapuBTsuwQw1Pr16syB6k+
KZHMYs3XewLdS5Mwc4NUUN8i8DhsFV5xcp1tJsfIVGotKLV+CMd0Jnh14PjSOo+JjZGMWMtXTzEK
f1ETNGzij0nwe09H59le8keFUZ+oU/QL97h+6ludMLC1vo1OgsiFpapSey/g1t+LxQUrVVmxnyWV
xUw9ZWrBe4C9Lg6ZPR68hRHZadY3SA1kzxjDFnJAFSgWG7+jXKZZ7qZplWEmzR0qFbHyhbzpRnrM
yJILCbvfuAMGXWx2EgSW44aCL7vK4m8xdbgJGT2AUneQKglA811AWyv9pM/WIxN3fDY9+Zz2+mFx
klNLSGhY9PYUijWutlrdb0xhXd2pDPN5xFmnKedJGzer2z0uWnIuVnStth8OE4nbsTsSae/0TMjm
hDnFMpx169RjWPXnetk6ctmtS33RVt5B29gPjT1dLT39ThkWJGnXPXfj9GSMamTVy3m513jVGL8Y
w3RUzXgHIADAuocxpl/jPRkEcbgow7tbqqmvO1m4kmzgq/Z6f2/Y7QaKJv2nPX+u9wn4W8zNK2mZ
roJ4WlQ1ruFKhCVQSbIvFV/xxsvk0tImrZM8KmpNj6kmhui+aQzS+Yk3n51M5Pih++/9rFNeLOMU
unEeUb6FHVjdeNVm0vF6BD4S/wtkTEt4R6mvD/WaXRtmZ31szcG0quc5rgmiIROTFyrMDeazOojb
Zt7ERlPBQNJe9dYjbsFFxPTWfutC37BssvMS5UF3+SjeoH71FAAratpc1yz90ZX9Y1yBwdW8adsJ
+8h+/24bM3HMGfHVNTptZvVf0s6bQCgYJOuCSQ2WJlbCpTNOiqcfnYUPreNa9GPRfyFKIUUcXfdU
5kAVWkFqkJ1fjbYxt17bXr0qHs5dTlTlJNYd9m/XN1JgLIa9qRq3OS5F8thqA0/ijBueRIrVN0nu
9Meuc4OmXh/MxKDbppPQZxjFjyQrBr+fPMZXFqAy5Pk4Y/sRe1McxTW54GX7vck8oCS6QtKjYm0s
c4ysOVd8gptnv3O9sMxwFfWOfplWbErdkB37VG23pPZvDOogcsbc1C9H72L22iFdjH0SF0c1B6tW
eJDZpvjWFyNoM8ETqjvVDQpc53eZRRitVQ5BYViviUtMsu5MkMgUhkabWE83jrA/adZ01K3CvcaM
dEdDW5Pb2zjPs7CdfS7kTljFvheS6fdE7GhvRi4huMvKq5FYuoCKIztXIb7zsWCb9huzOs21iLcF
gdGY8Zwdvv09eZvfZJc2YS2XLYhrg2BZHCcO8e8kq6dKyGLxFVpA2Nau7ptk9wd1MQ5RIvQNRf/8
oPb3nFccBLR1lcPsLrzTdOj7IBGF+ppWcbobnXETJ20EDiALzDy+lU5ytqvuq7C4v5uJKfwstSLP
FVHVAxBw3JgZmSV7rlQv1HuG4Ww5pEFHcCTrbnLuhRstxJBFdpXOEZtEfeZebyJNlZ12msvVCzTZ
KxfVIAzZG0lnAhYufDqRfK/M4pY2NkFCshntw9WRe9OxEeVBtEYfED7yw5AFq4FWFOyLiV5GmasN
briqYu/WykHktXq0XCLdMjMudpxU051eZ7ek7D6Yhjk1lUZ+cKX7VeNsO3zYMlhX5632hPGdFCDl
XFP6+6ssT07ZnOC5EFltrFZQWsvG7cUXr02faXGb35eqVEPLFhfHHpdbwbQrjsZsw+b3ZXWaj6Ft
hO9VYtnnirqLAUqGVtzu0pGoQpCFbtTJZl/biuqDrfqyzAnGV+vH1KT0RqbW3eVm2l6nKpdHzW6N
qGCWjy2yrp6TmB1zZG4KK2NpcKH4kmp1fqmdHBMv44LohbOP9e9RtxYjNDPttDblD5rD/cYbyYWa
F+OcFTxQldmPgZXVIlDWavCz2mKb7cbLCDwZzNrScaSq6reaWi1o297lwSefvfPG19jDLGAXDgJA
ahEXX8XLwena45h43V6lcGX+NTti+EfeSnCYpk7+UQ/1uG9Vi4NH60Vqs35K2uqmsDzFpmb4svO6
Exgi4F1ZYQLTLtZAn8fMn0yhhDSNd2taHBgtuVlNd3Kd+slyMyPSFlhm7H0yslLdfFzJA/ONihAV
gpbLJ9deP6x5ZKRgMrfknVZ8l2q2UxJFhKTwjDfRt/nR1JVT27deiJ/qI+GJ8DNNHR9sL19YzW0n
wkCqfENs+DqSPnvW5uwR9mjBF0fJ47mK9krsx6aWVrY1yVkGBmF/rHXVbjjROZshJchew1QNdmcx
LkY3bPt1RidbCxlNarwvBiNykaRMfbzQ8PwszfnEHW4+2FM1hXZcbsYyqUAPeOexgtVgLG4TEOs+
+lUBNHJ2HH8oaPGZ6xF9pvabevrWqGUEfO5YZlbnG17x2S6My9p5l3zIntvJDDW1PHUpfo2kLb8W
nvCVmNnIpCGgGzLybs2sq60bt2GttvjC32dO1rFDdXG3ngb0HUB3lupnKDSN34zWK5+28V0xf5mk
/qI6eFEyRx4xfz573IiVrnYHk8xbwsilQuRjkl2qihnX2eumoOnFR5srRN6usX4mEkDM+7xLKMrM
dgGq4nZzm96wHVRsKy4R1MFky/p7JnWn2KepgNBaLGX1mKh6McOxsSWIyMKq0rBbLevYZpVqbxVm
5BUfu6rj7MCjqvXnoluLN5mPDd3HhRmDKTATzzj1o6lSEhI3G+Rdzx8xHRI5LmpngEP5+7PJ78L7
XyqPilDLEY0ZY37+/WSS1BB9mjJVg6aiBePnk96EeC6Wh3pKYxIys2XuAvCQ/T/g2f+w2d1fmJGf
u9jCDYjuYhi/v3CLJX1EthwD886P4AD0M4o7HwRQJNct0M2FR+hxvjCBHeR2xfdeUzOqXGevDxn/
L56Yupu24IuN9+K+HUpTq1XfqYYkhL/jMvi/MBpGQbhax1Rlq66MwslxINcGjo8OsWfES9wGiTL9
z/Jt7x+Ok60NWBGiGc6bPwdxBeOwDhaokSzwrnztLa98ndRyp1Q6uzDdJQcXdeGq0d9/l3+M+Pz8
Mg3SRZlH+dkyNP5oXTH8PxiJKpmeyqcyC826NV4MoZn9ppuB0cCCmZbcb3AelX5VzZwy5oUk9fv6
Ugbc857yD3fX72rizzdE1hcHdvIuTDTyP94QYq41KUS2BCN38xE1iHzpoldoVpOur7StchKNE5MG
IdHt//5i/Jfz/U/RASXhbtK9zwH9fn9pAOFGDz9RUDoy+TIlLvmRc712qPQ6zsugc1bbDf/+NZE6
ftHHHEpJmrDYd+59D5Iw/ozBkPo9cDsG1jGW66FydnU8RmPz/g8v8ucjS5cOpZJ5LsKfoOP+OcNi
3RHHldNUofbkbcpw3V8qO9z2/pdP06HeNO+mr93YNDQRqnoQuDsW/c3fvwVe7U9Fg/ly/IT3XCrG
IQ1mBX+/vEXOEc9JAGAMqTjiz3pOY8qvtuBkYhDV9kSeendHyB7mtLi0oI1bxPQ76KbfLUCbfcq8
+76MB0UMLHMNFr8D028/bGXcx/DhiqAacgqoxihuJPynIWOOOTVrCpLZKVjmzXZr2mXoeGmw9vam
RzSwMAGijR6czL62uQxtDeaF0pyHTt9h6etpoHb7RhiN3+ZDENcEzZMJxX5N+icuarUGaFPoEYf4
1JeVvI5G/N6pceRZ1ROBZF8BIR/dyU1DDi/n0pZvnTUfrJKrbC3TWzzKD72fP9SpfYsN/ZAb9VFh
dQ3zIY+cliPlrNHfAEnlz4r3nECfqUCGqbG6KTJ725jzXtXExZuIe+pd92uuK5t1wBYpE1SptR8o
Q8r8SUurc2vamyWT+LnJEibx3Z45e3vqJxmLp3SwP2cifpBFsluk8Zg1XgDqoeMh7z8qjeLQ6N64
Ks/NNI4+TfcNfoU7j+ZQKdY7FRqn5uScVksIImpTK8kAXGx8m+hOFjmDIJzHNjCKt1aqfGWE+6hr
GX6idvremM0z67RHRtVK70seYoZi7uGtodLEL7WbGEDDBuhcfVBkzmNq6O9WkQZyrF5XrzmMsDt9
Wy0YoZj7jeMK1FybEK9i3wBTnVrvA2rBnvnbY5WLs77kbzLJ7rXxrpgwisbT50oi0Y9G82hk8gnq
Fq5TI1J77RPohx0DtdSvfLFYnC99Xz6niXaoTFGGwwRByYSxyJVsmk2y1pxl8vrDhgwcJDnKg02Z
FpAK+0RB+SKHXoQociIoVe4i8h+126igKMjhAgnnORkXuRGC+N4s7sqv+E+dDdNlD3HebFe9PtrV
GDWqrHk5tQpjJXsga/Ywe4yGxMSoojp5a8Q4C6Wmu1U6cErgc7ZtuT4sVmYEo9HflNEYzvWsUPkO
+dlw+yMH4Ysiem75BUq2kpqH3G6PHE3hEfCcjYuTb1qPNrY2rc527EojUmAu7tKqWC5F0z5MebGN
4xE0hZlPg6/KfFdOnDBxhDCRsy57s1NeTNSxvSlG5YY48yMvpzWYBuVtKIdPjTk4wUrKYKBWeKRG
nrYoazKInMOzXcVVMC/2HPZcC9VZt6wHQ7AsDTARFo26ah6Umm5bXFy4riF4795PGdcI7HWm9bU0
TM0wnRNkHXWfqmOdEksXmWV2cvp4VwKaeQVPnvMXx2evZYcTSxxW1tS8uXilAoHM9tABPwwaykTf
aocyLAcJ5wSv5bGfxQ+gRof6zhColSaNhMYkpNOZJy/1HmU/vgH4e5S0F5I+XfEvw5N3DCSylqed
g7j5bnaqOCgi3cFVl2gRVqBX3qnNlwjHwzPmnahkYiSk86EEMe+eHsSFRsTZmpOPvtD9URNburo7
rbJw01FJ91YLU858W5vljEH/csc7gnF76Jrsc9MOh7JTIl0Zwwl9AsLdpgX7CbfqMi4Zk5NalDIR
n5XmdbbVoHPXY78klg8EYqN6zVa42se4ftZS7W1c2xwM0mB2W7MqlfSt79RpO0in9x2D44HsmpDc
KCVqZEfkbasnvLkMG4LjbbXK/m4rklF+E+jJptQWBxtQtu5jqzb6yB5b5bNT60hzXSIDu8vrp9LJ
rMdR5h2SMBfdY21M9PaoKVN9E0PWnlUlm7eLtxbIwsUrLt2em39hYNqBz9X2EC5qXc+fGacQV0Tk
b0zd7tdJiZFRtNCSyg9lBFATu9NshbR4B7lfC1Cv+IiuTkvmtTYb6o95RSQ5pMOIwBmX6G+zq56a
gpOCWwAbzGDmWcnkglxb11ObqS+WPmmPqpr3wCQy52XMlDHKe5OY4VLq1zrXSi/Q+ZBHt2soZ5ny
u2eqikOetwtSpOpAB2B4NKidRYciO1zkUtZbUfZ728uOGN0ZeR3iAWjfirkx5nS1SPuUTZOIyPd8
cKV7pUVmBjHHoxDzTB+kMft7MuaHOtGYTnEaDfWD0jYtutehN96hsZaYlQoGeh1iezpbKAfDFWca
rLdlGh7MpSYg0XGG5qu+DN+MapBbAhnIWhQKInBFHr/ia1k8fHgqds7ZqUsFsKnpVv4yoHlO60Ai
YiM+VNm2hykzyV1MXY7njxWoG6SOqswuaFXmd42uwwantcCzIUyNaUK7tlAUi1SsR+YIcyPs12Vs
Qobmy1c9iy8dhwZ8TjgFJtQYD0ZeX7pY84H2zlkAa3X+RFjp1zFRrWrnOVI7D141bmY3hV2vVPEm
URAswnzq036TqXMPYalo0xP6ie2X/OuvmXFbWtltmIu+uz5l2/QRzzLOEyCZCHWu3lyAgI7vCfzP
cwVSMAbspPSMGbjq3ajufoG57ETFVLaPMzkQ+yTLH6yYYsZQ57ObTpmynyyD0QHqbu9xor54HpQE
eJB+B9B5Q4bRaVy4kXMtnNGtQreNC9IlFRwgYLnMPr0u0+xsXaV5nRC0Z9dQfBeaHDkMdRbl82IF
DDBs3VQpgiZT5FtqdY+aN0JDliyA2STtmxAAcfrJ8d6VISXwAGSs+aPGdf68Vp1JMrmxBuacX6p7
VFjuRGYr1KjLbf6icF/JD9GYDwfo63Q1CZrAU3YeuFkFfbMpnyhFQL+J1cU8a5WPHtThF+g1y/Ls
NWYC0mdK9rST55MEx/RWjyTae6Yab/TKTCIPpWsLLqgILRA4gavH8xUHobUtVk/uTA+07M4yF2PL
8UHkyIETC7pmZplv8DzvJq8VUTygkc7J9FC7s3ynL2aH8zo+YZ1cj90AwLXB1I8+ArLxmXX/0jlS
HJjpawkMo8ALukJIc0OJnW/dBr3PUI+F1X7m0nzMqXfOgXHS+9p3a7vNV5CjSe+EwpH5RowFc56G
1jk78Ffu98lKa0zO6yZ36hZV3VLnfUe0MRyvarzvntNqbgx9Ko+zziJaK0Xir3TEjvSIgGP2DDxk
+dSEJkl9e6YOb3EBbxSKpx0Ix2qvkJS2bpz1t9rqIgn2AHOwFzVZ2e5piag+WPbmyHDDHWu9BJ42
MnAmJJJ2V3xm96+g1ckI96LLNE3xeSAvyR+80gqFLq991Yapy/R9xeqdyPF7YluPtq70HF26A9S/
B6lLGaB4X8lb+ypy2LdKPvoL2kw4WQOB92u30FrSdnd+WWcg/SoFNyB47pNad0zUSO+QK21C92o4
Cde9JoUSZIDKdyb5TeDz5u1sZlM0J7T06GWwG2bdDgA44QTjur64Gr3+xNYD2nYj7Gv5XMa1iAyr
Yd+t75w4zaOGuNs6/L4f9U+SIozMIipKQ+brrrFhee3zDH9qK8yVa+1Z2XUE4EsvB+uOBWjRLyz3
2pWxcXJGxdwqk6W+I1cOh7gvA7OuHL+F3h0NgvoVBmvCEVrggKAZMAt4AZ3l7LkKwC5MsQR9TXzA
7EL/GVf1a9el6ZT49I6+ZXkPhQu54jLUxq0szflc1K7xpEoFkCM5gS1BLhurMutPtuxP08zs9eKl
WwBf603UVKqJVbwIL38drGzxrTgHZbmaFydWmdDThMTSvhySDv0XwscnZjL7qFIHcsBm4lwuzbhM
P+oCqi4ry0eeT84hd4mW6dXpvS5iDgtrkT1UCc9RrIplZ6EHbES3tJisKFllQp+r17McRmfDiBTQ
RL+akusSM8KMIHZu1Kb81rfVfNOZ3wo1p2XA6K42xM1+tcS2YM2jyqYNXQ2bOlde19q5NVPH5W43
DIEHdnKfGiB4Flan1j5mPaTsoYx6FXwnPJh0AMQ34qO7W1KFQiJU09yLkmSx92k55VlosevB1LXN
5MkwpvJpMS0i+qahBqmHDj9eJ7shtqgFgBjOQxlHa005Py5ohbbJZq6GLPT0SdksdRmfNZlH4+Rt
qa9baLvZjfYlwxD9xV7FZQabVyjtI6MVNGQqfas2dLaIWlyCrvd+dIXbjv5QD2+mhGAhgb4i46nH
bo6VzaJlbZA3LQC5JSGYPSdASWfQzU9XPWoTWW2TQQH6lt9nw+vPExZseKn6qdFNDEnNAWXpK60M
M2JBjLLEMSPXZr+WiJO+7bS4VCUgx3Turnh9j2PPHdBMOSy65sGg03lH2fpeIwu/s2qGqOijOUl3
FoPeXWfTO3pOVzwCHCjhxFE7AAAG4S6vpZ30TKyLs6AVIfyxmEeSldW3bBlYJRNjDwlTZ7yu1sJO
1z+LUn+xlNh6pPNOQWUO8sPRmLRysm7mwhQJ33L1Flf3XIhl+GgULKE0KMx9lq3PyuI1Ny+BPSZQ
2iJpuYBLlzre8Pjsrd5rgkxPWqYlkARsUJn0XgH2oTNqZ0hhc5Cn6bvaUC56YCJhdOQPxhJX0WhR
Y8vxxMan+9yTGAzq2D7q9gQmk144bmv9lvTeY6xw2YXzo9O1PnBy7+bMdhJlwqIWgjUWmApHdKs+
e/Wib0uXVnypymCph2u6ekfLbgjXoLYhcJ0DUW4k66FssyXKp4TY6YyVwu4G77uRKdeKSnxcLZB1
Wv3Z6O2jqPLuWsCDribnFZg0IHBpEE9ixvuyNw5aTXtJMxKXh7d7FYsOrJjezaPp5leA6PNpSioX
EVk2gSEJj1OI5UwKQPYSGVUPRm91jkJ26N1pe1hsNkjGfld25aUP+q4ud8moL7t4Sp7obii+OaDD
U4Rs4tYeGA7KlVvWWftRmap3AsETf8qbKVgUg89bxyET0Le+lZk/qNPTIDq8FUl/LsvefZ4s4PR6
sSYhvowsaktQvrlcGQ01+9e5H+fd6I72wStSzlT9AqLAmiwQh/FOb7IvOOvmb42EvSJryzvMxfpF
JSTr4DVLUKb5hxAmMpDTflRGd13Vto6GBLe8U8kyKiQ2XAYInnHdfI8zsCsra2xUV/eRvqIOWnfQ
gpnWeJ9KJ3LzmZYeBtS1zQ5pL3SfxBqC+GqM0wVf0wAtlICps7PMU3BXHnRzenLn8cIVysIJNh/8
1V0/0u9JLZDmjLcyRyWKrWA5Rni+5FPcUGG33gWh9pO6rB1pEe7LMmo/6DeOxF02e1U3r6k2mcQU
Z+8lOuCW868SZSMs5aSy62C2dHsrZXldkpyuS7m6O69K2acyGqGGKr60Par5QBysT6l/7k3zilIt
grotyC1vsYGbXH9Lsb5YTs5LOGa6X20Qn6JtH4vJcAMsQ2VIMsuxrqZtUaajn1IBHlIJCqwsa307
8CuTnb+POg9nIp2Hhkf1VLYzkeFo7cLl1D727VmfTd7Jms0hfuUXIdSXBUxuAuFnzkgJzk19DmOL
4GXG8Z81DLZjywOtqOWNtvcna6AW8qz82IL4DaQhFr8bs6M2D7Ph20XZ8cDoTKrN2sVqi2+JyZOT
WUqYFkbL3UOJWAkiEobMQGSevBlW8/2Y41pKsMgJ5sEcR8vKjgLDeQhN/ptfxstDv7QvqSifVozH
gciV534q3xoz3XEVLZ+p4Z26lNe5rd8pfvee4ITL2QM5sZsxpmPj4B7x5lAYYxUgo9HjGJTIEu3T
JLuXckHmUXpxA3lEmdp2x1wkJ0OVuzGfuh3AeIbu1PEax9qRmNaT6/WPdV4C3+ytV7OvAOQqKURr
tXqrVQultbzka/rimLSv2mzamM2yn+Pys+nOL3mubm0PU1ZmVO92V+avKtFvvpzUDYTY7oFuQY+k
V0EJYtf2kyF/mEeGAzVkRr5xBgdVy/wqZrDI6QC4aSA0f3R43endokDt84IjRpWrELMb5unsJlB0
Ew0NRWm2trTNL3aC/2FkItdLEsxQ8+epa3aLMlF55C15R6U38SPibANGYGrTV5Gu33m4zaPZlHlI
F6qMklhERd/EKGTujdnyJ4c719PoNUtHmzbuNOy0Mb/YMxUlyVixb80K50B6CtRf9PM52G/SLrty
MMw4Ea0GFYsLprgSSExls6FjGlWDXbx7uS59YZTECrIEmQstxnLI7ciwKxEtCuFbmAg+l0n/gHlv
2nLM3bS6moZVLdOwnidyvEXll711RkJ4lK71Ljy8fKVZ+DxdcIC9cLWrTQmdcNdk/GLuIdExCkrp
bHu7BgQ88Peu+2TN3dcy9awtJyxgggU5++aaIMmUhh7rYVpbw0GyFIe6MReU+urV5ejNqI7FoS0G
v2SVD4s6PdDyOiUCecroRuKNVMaKHGt5kbPsIqMcGaxSC/pkxla14wOevtxXVzbCRqOgj0fHVys3
PacraPJ8tD+7o7awdfCyVdzGkTvKG4Qc3R8c3FcWoUYBfoVD4clXtUmem55DqyeqBxLpsjBTi2dz
MWNuiHpXVjYh63lsBXRfkUXliRi6cyvdcxsbR7VRjDAFkYspb/o69CwB6Vg+pbW6LU36gOvkUjCJ
aS/N9SCKnhoqpQc8xQQOlU1f/z/uzmQ5bmxJ069Cu5uuMmuoMA+LW2aKgTMpipOUuQkDyRCAwDwP
q9r0Q/S6V3fRu172Lt+kn6Q/BBW6RJBFMRWwTFXyml1LpZgHBwfn+HH//fffZ10s3hYqt7oLXXlC
n9piWrcpUDkNcKraQ1PY9CkKSYgooBkqRMHOpAGhQS3tkEaeNEtNhY9yFzfzgAzSmahEV21aa1yW
jnnoSAQEihd1LJWszRdmw5lCvMBQbdPQis9iCnCmxiEGTblwLFed0I1LvMxVbrqJL3vCcdssHqoM
8oOcduFdE0rCGZzmYFqK1lyqFycw8VAHRubyUlrQwTS1ypM4s3ToTmh6Nrlonbi0TT2IEiGZ1hmV
sisReGxBP3HeVJi3RnmdL4ASggBhY2lB1adAH0/yu8mHBbt1onq6Pmtzo8LlNGH05a6Q3MKUza/1
RZxftIG4uKgFCYnLLKJIYqFDoZAkv1Tws8p60hSG7544IpcllvOgABAlLq8QFaPcFTLWIk7vNL1U
p8gImqeKa1n7WayoE1KuXTgzqiw7bTP30mvEbpqGqh2szPaw6szFIS4fYb74OWoW97kQ60eppt10
dB2fwMZKJ5IZPPih401RaZBoslb/0vkwPzpXv/AbsZ2hPnMLreGTZ+nIrOJAIDzVH5kk8agpCR9C
J5HmUpl+SHScEVFdyYck5J0DSaCtbJE3QIGt/GvgSLRPRsl9rhfFYe02lxnVgEfozctzXZGXli+t
ppUsEWG7wYlQddhvE9qVCFOE+ur0U+r6OH0G1V6OedIqVLIkgnOjEsPvQzmcp34XzckUwo6U8NiR
iF9R+9NTXMDF8gUE5IWBsChZ0qgL6v1OrwhCK7gxgSUd0ULuliw2xpHWx/MSRAeWHv5cRknnrBRV
eIOGdle6i3NVpe86gCzFPmZK6ZxUJGdIh9QsTJtNcs1lzaTjxEzdcwEYbKY4GQg3/URgZfo06J2i
28bdABlvGkVODlsjST+kdXSjxzTUniDwKqxmzC2gb0GX5uCtThpPdZ2ip6lUSHJ4QLfNMJpnOTzl
iZT1iSSdsDzE3dH041wzpKkjpbC+egTblXIiVp/iQjk5jzpk+bSFHs+7NIO8F5D3KHTlIk3IWGFw
jqrI2E9cHHClWnT7Fq2krEnlafSDTvCBJBCVqldNNQgIZ6XQzuWwPib9+KkS9LuQTn4Tvk46TWLr
Rk5ztpV1JYCeB84N+MMHq6TYoIVkOytbKz3ExvtQNNXDJkKdrKsF3FhXjfuX8d1sIne4gStpAfgk
yHBw06OCyrbGCX/RFtYBUDhwkxZQqa0ak8AztIkhFEdhB0vNWjQQvvtKcus6U4hT/E7+RagrVPOi
s0onqNAJkwAs6Ak9bVkvVHRb59PCRTuv7gjjgN6b0BT3pc66MZT8qmbfGknZzoDeQW+teRNxOl3c
SSf/NXQrkTRXpM4XtRHNCpUwWzXbabqIbyGrzIsqOmpXi7OyEu8bRb7MGuk0URYyEAN16lZbOFMa
cZ9H8Isso5vVqjIvaaQ90WL/MgjzbO4XsCuZ8RfIsufiys0PgkX10a9reRrpKAp1YRPwyGCeWsqh
05kniwxymrbCO/P9ylZCOoi7FXWncGYXqULCrQF4SqoLxf01VFJ3CjZzLETW3KQbGDP7RL75epEv
65aAl5jJFcKpmt07q4Jby5LbqeC5h7Ghfq5j9zI2UpJujjLjej5xAE9zOT8moDwsm+xXqevmcd7N
k64EQipIupqXZbpyJ0ZRnPk6hfqG+6EBGWDXHBGyHGiJ96vR5ZTUwyU5oif1YaFJsDSbI1ei+oXe
aQeWa1x1DbynXI5PikUb7afQr4geO2gZ3moZLJwviRZ+EdLuYqGpH/DHP/lecCIlTg9jK7eOGMAr
NRYlLDIVr70TIK0YvlSfIvIDeVfD2VPl+oZm5R/xv9C7cynud9sT+pjN1BSUUzTiWN9f1brJwoD6
Tn2x+yCrVC5JRQu8FlbVL6msExCUZUp7n2RxhY0iO+3Xnj9tqdrzk4zMfAG92lOScKauBGD+xsxm
kWCUwTwQCv1LHsjOjeVkzr7fpQB0clEgFyWG9dFCjKadFtOBvY1uZK/r4MtK0ORI92YlvIhaNJIZ
Cn/VLKIaDt0ENzqo9ESkDbn72TNdSlcXxv3CqdOrOAIgnZSuvpgqgVYDOElGOa86bU7dAK+7QkhL
d7ujIqsgfGua4UVTKqubqeEAyPRdTw4UVfwVoBQpSpx3Grq2Hzp6uXNeROkAn+4+Dwzrg6kknzuV
bI648M4LF00GrtEcapq52heLcu64qnjpObI2U1odPX39AhbEvCXrU6j0u1eSLLnyUn0FpTzk5Kk1
ChXQn5VEeJATz5xFOsR0K4em1tB579xNJB1XxDqAGn0gNl01N+TOhVKr3WcES+eVo14bC/fjwsCJ
y7p7QExtLsWpMO9U1+CNHYC/PvxRDOehhMY+E3LDOWpdygJWzq3RqkeBlVzliXZcJ+WUgrXeTIqh
HdFEq6O/srxWJsc+TeDSe5NEzbqZFVj3+CYUgOQeYJFoPjiBsLhbddhyK5LT/SRVTADLVPCg0ulh
PmmVCKzPzD+qQcsUnCI6qX33MBAFf0ai6pTih3TiwIcWYhi2NKTzD92CCpOYYHBarszPgiDcdHry
QWyNetrIZPlCNCHrTNemWtxILJYxNzoSsOrKokFd7WczTSbC6KyPeAkzMislpb7KFR38YEzT0M4R
ok9OlN+nfoi7FpMaNE7DTp0gH4fuo8+ZVYuLMi7luREYwn4e0Bqn41YHeC8nzkrPJqZGqhM/9GSV
UOWhOK0xlc2QK13Njjuhnrvo4ffNv+eFTMo36axuP0/Lo9ZUaN6r1sfoSqdHWQxAvloI51m1ogRW
+YTGpz7LBUvc93LagytldSa0q18yr7iJa6M9KnJzAR6xcqa0U2kniVZcGn60bwVujPScS5l55HNS
RHU/S3xjji4Srch8lSt1Ad+grNITUSo/d6uOrcYw8WTB681MKcimtYp6VoRO+8mqEPaTEhUkaKuL
K8k0yr7O5jNkmhKdnOBiFUj7ta8vYPWozQNiwZ/aHDVcr6S8TyLNMmkXCq1HMs89YDVoYWOaq8+N
Ki7dTCmu1CqikCHKMcq+3JGShx3SNvj2EesrJuGJtoLarCB3PW397sJzHfQGqAGgaW6ucduQvp5m
EK2mTeZZk8JJbmGen2q93leU43fH5i2KdCVpMsJV3/LJoqfcjCkIBjknBIOBO48C9GYhe6XHutDp
R62Hp1IinGLU8kc/1MOZZwXyQVlQNlnUPkAJ3KKe715GlEyKCPJlAL+JCI2ORp/yAWxMGRUG3sk5
4dt31r6XGDCaTSnLjQ+Km1LIUqMXvqDAUWpbChsNB3TVpCHTSeD2aJdY+uVMgfHeTn0/zOQPciBq
/lmrxzwq6hqqZgRHraZJWoredSMDUM4bn+qTY7L9ljGXtKiYehUCrhwahRy5TzmUO8Mdam1DNpC+
KmIp0eeSTtQ01+pqxW5o9XLemQ5KNJUvhMuqxLcR0gTznRYMeuppRpvPDQ3njkIbnwOZW7gZhFGr
1VL3mlV0GzWcctQP4RbNCskry2UY5Fz6KI1ph0iDd9mnDLg1ICF4CzjK6jtl0f+/U0C8jJTWb8Gf
0c1GjkYSlMMmtIR4Cvb3oJaKTBZnhWce56R/F1UchqeNa1bZMYkhPozktNYvDl0v8/1GrzoGhet+
l0rFqr1HkK0y7xvIJ7dujTbzXOUkMC1EmA47Byf1suq7Bs3kLvTPFKkyWhr+BfEBIsOL9kwsrUCd
mbjr0YFeO0o6hxGsQMhxUigbJvESKkVZ4IuoXVTFgbwwymy/Kl0aKnN7UmKedGK92PczvTUu6Ill
WSd+J5rlL3h9XjzN4XfG00WA6ZzQP6QWPq9yL0HhWCe3yHEtaGwTFi4gnJB3sYL3TE545sGwn9OU
CvmgjGQw3hkF13Q3DKD0U+UuXavGwvLmFHhIHTKNNDlKJ1VeemeJjrTjkVXWOdwhygDDBzAZtzlw
wWZgGa30EhfXrctEAY31o2pxTGrdX03Rg0+zDxp1U+FVLug6zhX54uZjHJKZPs5VWPezIEXe+dhR
F558VhvUyYGNkPBYJCuAET9TBHEqtGKjzRupru5BsaIal8tMxDO3MvDqRdFfgVuLvixeov+mfS6c
rG7nSlrCWKCG3Oq5fUIQQaZb1fumo2ckRF0UVeQsleRZ2XNHj8UydzP4MEG7IMQrkxhlC7WSDeo8
iDXkDxKM9upSDzpdRUXD48uQLobsWiZmbJwahHNHHWzcbMpSyoT+TULPRAEGnEmOK1gJH7wI3/2U
rhk6Y2VGexKLUScfaYIeG+edHnCJYNYhR1tSXNWHFDdDHxWrHHBVcGEDTLwYPfMpNEL3SvU7YBjR
15ObKHNcjZRZ0MVnqZiYJyv4PQ9Cm5Tcm5oTH5JYqE9h7J+tZBKQE25BWCeVUBUfwwTNzmncRAn5
RK0tbjohVnEXfAhtQH0ChH4n7yjFALs+rpKwojBu4az2wzwKSIP2aUuz8bgUA5DnSeMW5GbhR1DQ
b2jOyqvYi1J4B2NEuvNWXCy0zFjTMfGtBBTxCk29TbRKzFCv0q3kTPZXyHaIbRVkUPVZnYsQU9bD
kMkXlJK76CDy4HlPa7GBqraC0KscmbkufxI0KhkmXmdQ4+HWDUQdJzdL1DFMiwB+JYcBzL5VUWmH
ielR2VDqQnOp6e617zWQcxuZvrX1RF7UcnIcoWf/xeG5/nkEbALc5gbELbQAQV0sdElXUZ2pXufg
HSlMLV8r5nLSCh3FEV4GcqGp7r3RpKY+iVbcLGUkmXboI/TYVFZ+oakCqI4rr8jKgWGBMTVOe2Os
Go6ylfuF/KFZMZ0pia7gSFvVpj5brdTiPpZlOOdZUwbyWQXV71ANQgp1Ol03KIDTwuIYt8EnI5OL
GE+xcfzj0s38GpdNgcCF8yygxipa5F9VT2Z9IZBgOiV4VdQ5rFnvugcZvw2RpjfzaEHuI+tJ7e2i
KVFtq9NzapsxkaRWbooip+pFkXN9nsepnx56LWoLUytpPLi2ZiFcaxQNObOVoiiHCyV0TwtA34tY
pARKJUxAnw0SQrpfGKF0LbdWWTFZ0aNMRQiO8kXdXpVuLF0AaQCYJylo5TRDsnpmIq/nHMWSwtGs
QAFVkCpgtgO9jLBsKZpSHyBmxZ8h22JCQJZyH9RCzdtDRezcYtbVDvaROGqRIILZKkuqTxR3pmTU
CRaeL9HidNHSH0NxoHOXHuk8cJ8o209EPT7NvM4sJpbVxkehpFef9cqExo4IO/dQ1gAux3HMhRub
fKcm1utfMz1ehVNdDWmEhQiTVk+oysvPXBqO3cFzwvtPhBgMQ3WdD/Br+M9UrATVLo0YQ8bEP6b7
66ISv4TwjqeWR2n5dFFLVOqaK89UJ04HpjnHvDQIkUSUj01ayipXff1fpc+TCG/kWDRDAQoJp2Hi
u7lgB92q+iVfNVB5zbq5oNTZNGd4+gH9rVZBO6+lHLanKEAXJc/rqOd+qWPDJbFRF7Mkj80vYp4U
55VFyRgOcAInKufiVKS2iCY1Uha/VHGTXEOBKs88g9rlDBEnZ0qFAnsplAOKVT0n16/ySIfwCQGQ
Mj61Ne1F56mfYdjxu5GMB3FhEm+5MwTJfDIvC8G9tLIkhoyQG8H1ws3ptRnkxZxYHG89L5rrqGjd
z1aegnaJRqjCNPHdILJzUY4+NoIo3mkBrIOgKsM7T5dSYDuNsm3Blwinii4B/aEP3SXZE9h2opAo
M5hNYjzxEwT98jLTv3hJgiPVinglVCDL+6BwwS3UVJc6JM11+DId1JxQrERlVkuNdoX2fi4cqqRa
zkFhqrlcJylvpLj1JfHudRFoMsZKrSEyF1q7um7p7bcsK7o4w/+f6yBxSDtXl7j9zoXMbfTRJG/o
n6yMDHJ4Q2OFie5aFOJmdLJLyYzCMOkrdY3UvUjduDxV0LGZ+YGxom93IaBi4QVIdteu5N57jrWA
N6Lm8Y0XeASYHdyeKak+nwLgigpbUeqyj9AkzAde2/mIjj0Eo8KJhVMtycWbrDS8+xjGiUBZXWmZ
+xVpYdJ8oNLqjPre8sgzgc3xBgRv30XvpIFOKLK1V4HKlSYrfU1ukLV6CIuly85XhBXZnLZxTXMQ
AG9woNZFE51ZVuUBkqsWEGYoXch6x77E22PfS00b6RBEUe5XzICUQ5tbjnwsFJH2hQS98EFyghWg
vlgBf6//u8qzSN5SEJKiQb3qTmB3Wb+WXiHdix0laTPgueTSdUsUYfRCyQBR4Bwd+YKIzfCaEAsT
RArbeAFL9EBZKNBtcgNCf75KuXxibmg4Rxq/JvbnKUCTFj6m3GpHskh2v84rwEP4jvCuUoIZZ9Hg
cLu5UzI6WAGs91jSoKKsVv5dL3Q+06SVdiKmOla3UgP6DbgAY8dRKph4rTC27pu2UvL9otSCaBpS
M7AkvFicxVQeI3jUtPuiYyAHjoTDFLeBVKDRATnSAMM3qcoRmj4Qx2dOwUmj1UFoyVU+ySnOjVAo
UoI7hIpZFPIK1BXRIcrYl2Jq0ecWoPcXiMqyPlEcSb+tOciYMilI6wNUdtVkSqDgNlc5La5I4SkR
fRaFlBoRJOQr+aFYL1ZRdG5HFzqomBxgDTIioQjCZEHRAL4uKMqKOqnk7sR/1jMzokgxYEUKCXCL
fzQXZ3DFhZlYm940sqzmIhO9drWawIumCoG5ITPghzF1ZeHKiawb3XScA6rM1Ss5JnHalI126+oK
zmWI1yVOVkR0n1WpiShsVE2YS3rhfnTzpjuHYSV/rDvdQVmtiHrGOtWj3kcdnixypJqYqnNLcHCR
stZ1PxolPUaPlSLs9ss0Sz4H5IxuXcugrMDLbrIYlnJmpv6D1NF8zKKq+A6EVz8jB4DH7olwVqka
y2T+a51S3ZR6+mA/QlMBrEykvco8agPOT7cgtpvEMRnBSdzF5aUUttlxkqneOVnOewnlj3IqOoj6
zJ0K1Y3bWPZbfU7RBh80CH3uET8rZPVQtFwhmz/e/rVXwrWmJJOj5UFwnyVq21x0pesmU3ORscMr
cJbqRHXYpRN6XBBRGuu6N6u/as6iXMiV/ZCdkk1QHABmXg8AEs6JiKnOhXKwivPmQk8dXC7F6iM3
vdS4pGo55t+oTcPB932LfUnhvES7HhR6hGIKL0u88/u9AsueEkdNFNt9OnusZDqAWKp/VrQmvRI7
SdVOtLKwdEplKhbIX6QMQtknF1RdtI1/qGRBas1RENGgZXQlkbFc1JV/mLgNv/9oBUjKLPRjEyUB
hwDJT2knn6k+9Z5rA0aZATrQIFGVZ04XRQ1jrnTVBRBJ4Mk8DIoshJg45pHoraPszKEjhYNUX1TG
qngIhxM+PXwFoYCEVoOs+ced5hNLVNDr0P0H6GpV2tX7oPtTc+0Q5hgf8SYsOj85ASJQwgv4adZq
WpQwEqfUx8r+vqMZKhp/rl5kdBLo+ZA1B/UAmXOMV9txLmA6B/6tEHppPgX71Unmwu5hV8PTXFoZ
9yldTSQZhZCq0I1pWeBITWha1onTyCWumnq6x5dsxSSITpO2kVaHZcCzJ5ngR+5MEOLsE3tIB9iM
G82ZN0FTgkwtMlgoaE/CPZdVy7kq8myBM1MUznHioS85kfRcpM7a86nmSGW5DUgZwYuedF2kCQeu
5FGLPoEYKBc3GhGIOcctooiwTHWYUobQu+8rowpuH79hBhCfI3Lr+OVhFfkI1aX8NkLBVCfdk6Ws
lAOQIHLCopIjaeNpQYlVMQtzKrqiCImlbCgMCmiwYO6vFFR2a5H69Y/ECwvjQG88keKEOgzv6XkB
ShW7bRuiINcCuWp1IV47UaamVw3snMUxkT3bT80a8jCQovzbXLHY8h7ISzQLDX8Ba2hVyx/gWSwC
4kQXYQ7AxSAnQ0jrpEPa1UTWYd5Iyq94+eZnP13MV6YAh8qjvKZn8wqOcykk7L3aiW4dT264QoLz
qlYp9FAIe4Ai6NUVOpfOiiw2lWYFbKXii5xZv1A+iEXUNC7r/UJsPq3L9sZWqTrz7jPK2b4U2wpV
Ay2rg2V8bofLfPuX+tncx0mbeQ6A1r+v/5oux7141OAP86jwivZjuczay2VeBsXrf8tIDPx1oIvY
i4rr+NkQb/ql1wfaW67ndd0my7//7T4uo6KfnwOp9KnKlUWZ9DcFqP7V1jNav8xrAwQ271w+MLIm
vaP/OwXXCFytfyjyDOLI+frXvUI4bU7gRhI39z9IAPK8r1/62wNfWILX326z0q8t5Wsv8Lg4Rw9/
/5vUa3bttASy8o7CSuple/HQJ+8uSKL8jupZCqj7ltA/12v3rX52fWuYIIpIS9jHD4++35OXt9B/
13SZ4l56FvY/VFT/XCugoAi50wrwfd8BMPAjMtSTdxc0+iqtdzunYv3z+KifaNcbu35+3l2mDJ76
8OG7K+Y7FMF7XfCf9cDTOHXHDy+r7ySZFltEG4Pvjk4gQteSJaESuP756Yyduau5V5F3l9G6QARm
8OryO2ToFYPGPI+nve9T+nMdd1nd9d0VC2uu4OgqXz8vZ+jpqbesdyLCQaibkCnpfx4f+BOdeqlv
u7aTzZOtd725R1R/eOx1s5e0RIVSUn7SrS/3Apw7vTsaB+8sxFBkse8G9OTLowLaC83TPurn++LS
roZelt8pmqyJMk2t1z/DdzfYEL3MPQfj8a+xCz/XwZd6dZndPrz4zsKFRVj5650minzoJxtAolki
j0GjWP7qDP1si0Bvnh0XQVff0Wsbfw/jv/4ZXgCW8c7oBfL7xuSbbfKT7YPePd9pH1i0Nuk7lLDb
H3+G/r6BdcA0QjT5+tc/nTWQVQ7vTkuAZ4uYukm93eMm6N36JwdBIODR+sb0FAc//jw+8E134Bt+
6VtcPCU987AOm71l/iT2/u4vbMLK5wN8DRf7mFA2RNP6psm8/tU+jn4c/J9x9b8Pwup1UPvkL/sw
/8kfB7/7CDY8+dtNRPz0WV/X4/lMX3yHzb889JaZnd277Xwd/399qx7h+Pvf3pd5kdmBh+zz47PX
ATCf6J8zeYYVfNsurw18HmdfyJK+0HRM13qVaLqVo02ton2AeN/3HvfSe3+DDJ6vxhAK+P1//2Qp
ZOb6V/zsXxzXjry8sAfYDzfCrt/9fbfM7mxvNRwYs7jzwFm4jIb79Lv75hELem2bTuzICeyHZe5u
Zrg+7SMsxFkL19TOBsOOMWG33P5oXCq7Li6VhSg6bsbpl0AZYa5TO7yLH4bfTCXe2HW2V5m3d2pH
/sBo9RfZrgNjKobNtPs2EbsOegj2uXfS/9/V+8vNcGsz2/uMu45+FD3E0TIfLvLawR1h5O1RRzgW
x3YyNA1S34dl17metJmDbM3WycD93n1oLrLC5ftly8F2I52x+9hXcfny2CNsjBO7syHYPFuSEc71
qR3nm5dfb+S+R/Kun/DMvrfjZ0eEHvO7j8zZi7ddHG2EJT6zA3p+LodroY9gMhjYbrfPdN84btdF
Pl8mdrAZZv3pjBE+3YWd2ffL4KWekVLf2HDXWV/Y/jNXZQ1c7TwwMQN0Ig8DupllvyiwYzZ/fDFZ
9iYH+IoumnaC2dgMtR5ZGmF3XLu2t93JV+7R112X49peec9XWu77MO0+tFcP7b48hoeBjLHfu4Xb
Zg7t2N3nfNPdLV9YDnWElb71lkVkh5s5rrfGGKbuA9FcXO0dFWVWJnv/tkdxBJU45QtRmKQBWm6e
/+O7/OsDT0qIja6X8cjNP3ovPdRQ9RF8iKsks4ugfcne0OC1B/d23a5n3sNDsNyb23mxGaz/RlDR
Xh0dK/Im2/B11a5cz4+5oFm1b//4vEk3CTUDpHEzjx//VutbxeYDZV7w//7jf+a+3dp7B1lrP9jM
4NC+i0N789UG9hDsg+6pJKx3XdZrL4wz4XSZFwOrSO7AUno4ctfxr5YEBf5mu+f/NkMztCVe8vY+
ltGDHW+e0H9Ly9CgBY7w0FnsP8Qs4LXtE0Z6oT18iq5qfQPJ11/tTwQ4wF+kvyDCMbUj9vVm3fsP
PsYROqDBXbR991ojbKKzZQN/+el01yyU13fN9+GNKxs20d4FAGC23LOjh70zLy2XwLNPn0SLhM0f
f9y4DJqJb4Zb32t9lnXX95gyADDl3vtwmXn3g8/aI7OvRZBYsjfZ5KmdeXd3y6GTQg2JAlb5Whj5
OP6fd4Alynv+igf4fXAHQjn41CNs0/fAJVk2GHUET3GNog/nKo2w6yfLwPHKoZco7X6YEJljYdfm
4HCZdUsnrrZgr76jya5HlsnbWcnpeBxobQq+ew9+36JNaMbDSR18wXVfzv+c2/im4z9b9mit/3S6
+ghrfZSxDNHDYNgRNtw8L+Ktw9G3sdj1m0275b07XNs+RbrrsNSCbS9C3z9k52HtLF6+FATg0Ow+
eGZH9wMvtWdK7TrlA++Oa6wYpgV6Cs7OA0M2jvJluxlp7eG+di2+8VY8WGZoZgyHHWMd8KOGq9un
jXddBNr2wUIemAZJHGHcwxIoJxssgtRzh3ad7xGg2ZZxkKQRNsNRYQfD2UojrMLxMtvaYGgh7L4I
x8S/Z3a7HLik0hg30KldVFu7YYzs06lXuOW2ayLhg+28H66CuALqHG5gdYQ1PvWw68WSTuBLb7jO
YyS4TstmSaKPtnKbJeitD+2gN3/88ajiDGFt1mQz0HrcvuPYrifvLI7srXBLG+GIgLAUw8mOAXed
Lwt3mfWWYuBNScYI/jDZrdoe2ooxrmY6h28bNmuEA3JBLq50tjIYY4Tfl0BfW/4UpLXd91l/ordZ
C1BKRhh4bTUzLxpgBvIYUcdVAmiwmeHabZdGOMlXlU1Alw08YVkeY4nr5cPw8pDlEbbaVe0VUFm2
t7E8xpV342cs8cC5lMe4P75iMCdknh7iYdg4BjviFufqnn03pbhtsD/6DnkjWGQuqKWTDTf0GFHN
FYyk4aUqGyPsEJD65V78BedlcFqQ35DHMcxQA0iKL+F3DGcvWfoY/twJhZDVYLUtCHk6NMedP+Zv
/6M/Ny+FZpRKUBBB7RftwWCQK+r3H/fnQWuGohj9/yhltAxovH1eeEOqnPZ0096x+Z0U0Kdv8/U/
f/qv5j2MsSGw/jEUR7q4csre8l7MLeKcf4fWGt8Don7nd34K6uuXbSjZeG4lv77yG6Pl9xGh/X1v
JTdnaO2xksHb/HnjCv/Ocbe4IGtW6tYp/X0jzun/mwxuoEcceadBH6lSL2H06yTTTmO/SFR+ZGXv
NO4jBeuFOSsS/YZ3+2wf+pMwtN26YpqqKZuqRs0Y/W0xLLs944IKbWf7htD7pKOKUqEqU38nGaL2
7CnlP6u/iSreBJGyZ+ytjaibaKfLpoX7sq7wpN5l+3V+4EETwijvfu+qsIshMYeaIkmnfFhSeD/E
G+jDMsLjzpZ5nJCHD4efqu95bCH8oOmiRAKedmmvOQ1vXcQzG7Ha5d1m2r19eOma2drTP7CI3/JZ
e/9J/GiqpLYUVlGhQ6coS5Rtb2a1sVLPHvvSVfUH3VLr4/iWW+rJpP8r3EKZs+xN9/DGeG2nvfG0
TqA8bsFfY/ilk8xGtmuzUfrt21fN969QtC9smzdOtvemBrfRGGyTaRzEaKsNVnYMktX8vrTJIm7e
ul+DXjFi1zXYz5bRvbt3UHpQFzbDre3DGIPbgf+f+uTPvJMnR+iNH/AAOd7hrKVRSJRwleDJDbaG
9KodfuN8e8qqU24hX+Zrt8lbB15m5dOPR+3f5o8/fjyQt9uerDzGCbkl4u7ggwy2GzfC92b8510D
vYv+F7wEAgdey+ArjJBke9/T3geDfvfDviH/Hhc5TN7BsNIY4wKTDnCUMVjHE2iw0YO32c7r22oE
mH/q2gMccwzs7nKZlHcBXi+IEnD/3rQvWng68THyQLNlGN/DneUx33/eCDuQArBlhvrj4D1G2CzT
GB7psAZFGwFK/sYyWyMD0bc1ejr9VyOON94RUztZ7t0us4fBvfZqjPbGkWcrj0RcMdjx+gj+2dxp
k+LpMoxRjDJPSxt+ugevD6cnGtZX6SNskzndJbbKtsYAfucFLdeSobkeg0h8zbE/oGRyOLI5gvd3
ALd7cAjHcEoOqCAeXAPfh3K/f7083whQMDcb78cdqOlv/6dY7j38t6Mq9oYVOeiL7j78yTJqB0vR
V43vHBCcenfbXgGKMiOMC95Bb6zNQP2tCO6/+eOPLzLz3VoFdYTL9gwat2Pn90POlPR9J/X7mw3a
SVwMSxFQLNp9IfpCi3pggyVthPVl2K1BRwgtzrhI77epECNs3jOb0K3whgRQSR/hLD+OvA2sSmNc
c2dx19tfKPKbTbA+HPoI2/jcw8UfjDrGlbEedXhfSGMwNh/NsDDx8twehrPPMfHfDxZc/vaPEvnb
wY2EYOhmdX7cAl0SmQyLPlD53X3Yq2V77y6DYAhGy2NQC7+mH56lotbaZLsiSpRDLbfYMvIY/MKr
vp7E3jtdojywWd3+oMi9tNjOk4aKs1WsLUsjWM+r8mGYqAfx3n221/EwSpPHQEOvfvtf8d51HP72
jzVJ/yL77X9H994wXScrI6z1NcdwK6NDSn6EVbGjbttAow+1+8A3zrMDPgalE5zAB2fc27fzgVsk
j0GPRGjJ2/Lp5THUB+bgMCQOBi6BPMYF++uzGEQeg8b4qxfe2Xf10GLoI+y2Rxv6/HyPwY+cUNN8
jTM3yHiQtt19K7+/a4eKOwaF9iiWWCqKqTrp1F5w7DvW9M/DYUnD/iV1sV4kcGjfL5D8877ES4yC
vyBC/lj4Ge1d2WE8DLVHCCkmVLngHmyO29qXGWHYqz4BGUcv8eDGUCaaxvdxvvcvJ8tlAOPzX196
zBgB+JrVQ3URZESwOm7JR4mC/OlqjcHJn8bxRi5wOPYIgcE+3eCfzncM1Zt9eMdg6cuHr0SVNRe0
7y/xTI7r1frhNyK7X7PDEOvb5+OPAAp9HX99l/Yfu+dvfqOz9Wprw+KDMVKlB+VQAeU5Fer3h5aH
SzjmX3foY8H7/Yxaj2Dz7wY7C8rbZlP8eMx54lE3jiO2GWmNGIzhnE/pM5wXoZ1/fZ3hA0aY+fmy
3pvawQsE4zFY1+feFooyBvR+a0fkDMrBUvSS+7sGneegVcNRxziz/QL/ugQMHBYAQ4DefcYXXnFv
exzUF6wxrRZGeICdlDbcsfqF5IzUy5rvuuYXLMxwza0RNjWXVO7awctiZM95uL/fwjxKahwug2Vk
//e99/k9ZXVgWWtjc92fWCokENShX7k7dCheVQ564y1wHfuwNQarJo/hSlyTbR7Odgx5w+uSop+t
yY6wMz/xeb18veD7NAUbJqGga+6+NZ85mfL3JXy+n26gxXySLDMq91+w6BocTMOAkKlRhSHC3x2j
DO9rQdAjkRbtlyjO9j6USGfhL75kOHgoT0bLXjMRaIai/P0s7J8Y+LxAct418Hn6Nr1LQHHH0381
72mOf2x1xksM6z/2LR839rreZfP+mwm8pqxME7XMGaYmxtCCvCzzbcRyDOWw69/+LxBgu9zYjnUI
+H1dkZc2xytbZkRh8peo8JvP8tepTfqmv/THvtoPbvn3WXk3uEWlzXb68fCCGMyD+7m+7SZ2drcN
U4zxBKf0giFRcAyZ0n628KSHEdcIsXxPk5nYrk1ktHn59WkdIQie2i114C/djGOIGUy3dscYnsos
DkkBDOvNxgDrN+O+TIIbQ+MYKb1thb4xJAIAFR4QuCuH2bIxstaHNnf/0x0njXHxHLOPt76fJI8Q
XREH9cmhbSrDGDRJxDOKvM8AF4PVGIMZeYGMURHvXW5pIcp9O8Vd483HwO3EK4rH2OF8WXlDCzKG
IO7jU07L+6HrI49RsU14GXkP9sNjrBnfUfi3WZZHCzhC/NwrKj+uz5R9Cb78Ar4gj8Fue1yoWw+V
LSQqe7ixpz0/WgXIoMMvMwaOTUfnwsvdvVsPv/RFI09Ps816/viFfXP16hNG2MgTAM0tFiOd7Xef
+ZT6TjT4NwOtt9QYJKUre+gVyWMgdsirF3tzuhcBvZbDzTIGAepxd+LCFO5v/wiWYft0VbRxSDS8
wJnNE4bqJWSAxyBXP77A4y2w9y/7azW7f336EgqAw3ehkj8xvnmh+vaPDQJeevcnfcUGk9kExm/6
+683WX++XqrBHQz8FYQgIPnn9fedJmNP5/1zYBiPEr1/7Hv9YAiHaqnXDVGAEZyxaYyd6r2aQXQ4
CgkoICMeVNv1qGNcB3jSxRIu3mDOYyDoNER66KUEnlojIM/NH3/86j1ngddlnZuh+iMmvaoO/Ubc
/YK891DYXerb3f7zTL7UJO/pQdwYiD8GHHrsU/Bf48DZbi+GtVnL9RcbgdY+bZMt8eExEPwDeiqR
7c+8ZDDfMaKTI27owaBjcF6P8sxeDqhr0hhabsw1Hcx1DMG14zjbIuiOoqN1UtbE7YPZjsHeO12i
Tr7FYB+D4PoB/Gkw2TEIkh/RiMkGo45Btbiyywdv7332/5WIvriVGqsqgiuBa42QnWxEjWvioPNh
IDcruOZmglbvoNRCRtQYeQkHXm8CHKDMQzlLHNiahfmG/PotMhV41xHMGHD3jBpHlPvlKwATnXqx
Avo6BeD5bDDLyHezO+gkUIXg0qQU4NQ48MAtlKxoYmRAjWIZuIw9Cds4BbBRASzvqDGq6JhUquBb
WoySIqGmUyGMqoNcg12DwlxdahVAiQe0/Aoj/QNPIwJOyxoDFwZbGAGPQDIxIbwBjsz2BzZtSP0a
6JRocg5wpZUdAAAA//8=</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_xlchart.v1.2</cx:f>
      </cx:strDim>
      <cx:numDim type="val">
        <cx:f>_xlchart.v1.3</cx:f>
      </cx:numDim>
    </cx:data>
  </cx:chartData>
  <cx:chart>
    <cx:plotArea>
      <cx:plotAreaRegion>
        <cx:series layoutId="clusteredColumn" uniqueId="{C121781D-243D-4439-BE89-4517573B53BC}">
          <cx:dataId val="0"/>
          <cx:layoutPr>
            <cx:aggregation/>
          </cx:layoutPr>
          <cx:axisId val="1"/>
        </cx:series>
        <cx:series layoutId="paretoLine" ownerIdx="0" uniqueId="{850FF6DC-E21B-47CF-822E-A3078BB946B6}">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_xlchart.v1.8</cx:f>
      </cx:strDim>
      <cx:numDim type="val">
        <cx:f>_xlchart.v1.9</cx:f>
      </cx:numDim>
    </cx:data>
  </cx:chartData>
  <cx:chart>
    <cx:plotArea>
      <cx:plotAreaRegion>
        <cx:series layoutId="clusteredColumn" uniqueId="{C121781D-243D-4439-BE89-4517573B53BC}">
          <cx:dataId val="0"/>
          <cx:layoutPr>
            <cx:aggregation/>
          </cx:layoutPr>
          <cx:axisId val="1"/>
        </cx:series>
        <cx:series layoutId="paretoLine" ownerIdx="0" uniqueId="{850FF6DC-E21B-47CF-822E-A3078BB946B6}">
          <cx:axisId val="2"/>
        </cx:series>
      </cx:plotAreaRegion>
      <cx:axis id="0">
        <cx:catScaling gapWidth="0"/>
        <cx:tickLabels/>
      </cx:axis>
      <cx:axis id="1">
        <cx:valScaling/>
        <cx:majorGridlines/>
        <cx:tickLabels/>
      </cx:axis>
      <cx:axis id="2">
        <cx:valScaling max="1" min="0"/>
        <cx:units unit="percentage"/>
        <cx:tickLabels/>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_xlchart.v5.11</cx:f>
        <cx:nf>_xlchart.v5.10</cx:nf>
      </cx:strDim>
      <cx:numDim type="colorVal">
        <cx:f>_xlchart.v5.13</cx:f>
        <cx:nf>_xlchart.v5.12</cx:nf>
      </cx:numDim>
    </cx:data>
  </cx:chartData>
  <cx:chart>
    <cx:title pos="t" align="ctr" overlay="0"/>
    <cx:plotArea>
      <cx:plotAreaRegion>
        <cx:series layoutId="regionMap" uniqueId="{E71BA641-C016-459E-ACAD-DAED10DE37F7}">
          <cx:dataId val="0"/>
          <cx:layoutPr>
            <cx:geography cultureLanguage="en-US" cultureRegion="IN" attribution="Powered by Bing">
              <cx:geoCache provider="{E9337A44-BEBE-4D9F-B70C-5C5E7DAFC167}">
                <cx:binary>7Htrc9w20vVfcfnzSwU3AuDWZqsWnIskW5Jt2fHlC2siyQBJkCBA8Prr35ZlO9bEm2RrU5V8eCaV
pEQMB+BpoLvP6eY/b+Z/3Ni7Q3gyN7bt/3Ez//jUxNj944cf+htz1xz6k6a8Ca53H+PJjWt+cB8/
ljd3P9yGw1S2+geCMPvhxhxCvJuf/uuf8Gv6zj13N4dYuvblcBeWV3f9YGP/G2PfHXpy44Y23t+u
4Zd+fHrW3paHp0/u2ljG5fXS3f349NE3nj754fh3fjXnEwvLisMt3EvICU1Jiogk6NOHPH1iXas/
D4vshHLKBaLpw7D4MvXloYHbf3c1n9ZyuL0Nd33/5PP/v972aOFfr5a9yx+eOXf3Szy7/PRMPzzG
9F//PLoAT3l05RvYjyH5vaFj1NWh1fZwe9ebL8//J0BPT6RgFGUpzR4+j6DP0AlJOREykw+j8svU
D9D/sSV9H/9v7z0ywrdDx5ZQm7+BJcJhLe0XKP53KyQYndBPH/R46ycpPXk4E4J/PRoPx+6zAX53
Jf8B/M/3HQP/+fKvQH/114O+jaZ03Z/pdwB1gjHnWfYYdSpPeAojkssH0PEXUz+A/kdW8n3Yf7nz
CPhfBo6h377+66EHD+vau/7PxD5BJ5lEgmb4M8YIsUeuB2N2gjGmKCWfXdNjI/yhNX3fCt/cemSG
b0aO7XD2N/A7u3Bob+6+4PC/+x3GTzhhEmUEQuo3EZecsFRSwaX4HBSyL3M+HIDfX8f3gf9y3xHq
Xy4fQ777G3id/V1oDu3y5fn/d8xTfIIynElw6A/gPob+PhJIBCdDft/3/IH1fB/7rzcegf/1+jH6
m+1f73gu7ubyxv154BN6klGaZlSkjzY8BGBykqKM3//zZbqHvf77S/g+3l/uO4L7y+VjtC/e/fVo
X5b6LvyZTj47uc9aaAq5+8PnMeri5P4ECCy/DEME+Da5+QPr+T72X288Av/r9WP0L/d/PfovDnXZ
x0P7BYP/3dUQIE73AJOj/IbLE4lTSiVE10+fo/zmj6zk+8D/cucR8r8MHEP/4tlfD/2rof9TkxvO
TrjkwKogtH76PPbxmTgRLKVIZL/w3W/3/e8v5/vof7nvCPsvl4+Rf/Xmr0f++jDclk/+HQ4//5l+
h0DqSDiRWDzOKRk7SZnEGUafPc7Rxv+jq/k+/I/vPjLC48FjU1z/+29gCjdE8+TfH0N5c/jzfFBC
JHh5TgkSj0kWSU+QFJiR7MjrX//BdfwHIzy6+9gIjwaPjfDhb2CEN20Z726fPAM579Y1f54ZQEfI
GJX0C5fKQMj5JuFPIPtJUcoZ+iyx3esQ37qkP76u75vl+P4jwxwPH5tmr/768/F5jdfxEO/6J+7j
k383kC39mWeFZpCD0hT0uM/uiT42UpadICxBC83YQ1g5OjmPVvjFft9LI37TRg8P+PRYfTz68WML
vbn+m1not57/v5On/88s/1nT/irrbw7xsP1UD/hG1v7t0U+7ECoUR7f+VlnhwSWd3ULNAIMm8bXK
cP8Tj/zV9XD7Syb99ft3hz7++BTkvVRiDucMCB8XQPmePpnu7kcIvk+MMziEGdQbuEjBS7YuRPOp
RkEIg4SNCChTQNyCof4+nPz4NDthEj7wO4xgKjkEui+P9sLZRbv2Kw6f/37SDs0LV7ax//EplD2e
Pukevne/UAE+GhwATzOGYUI47AjGbw6vICTA1/H/Y9LXcY38XR/Wgb82fvRC5tpXFQrPZdtocafR
FCqzie3ad+EDi1NClq0u2mY5XWiJUR5WV+w4mrO62/imkdjklmVmzfY9W22ZFx2lkVzS2S8t2RWl
HIyqTFoxmzdQD+hP68YPa+7KqWo3SRF5X10Mjmm+6YuZkstqLjn89JCU7VSrxSEn6p3nDTZ7PfeS
/6wLUy31Trql7eNukjStxamoAx03vrdCKsup4dtE+4zl7byWXpVZlyG3l467KUcVmUu9G9LF6pCv
ep7qWiV1Jc5rnujBbmOxkLAJ2vu+3Nh7W54nvkvT26pNJbpwaUiH3bIsJe5UYVhb7gTpm1ThVQak
/DBXXe7agIlyVduNamVD43LhAo6bDnZIzLXs4oV3evVKptPiW9X0Vd19pM41bkPXtDFOIaqF/7ka
VuMvudYutCpN07bN1yXUqfKzHYegWmBjtWq87FYl2CzlWewrWX9cHGtJq0qis+EZ6puh3iaTcVot
xNajkhS7twWOs1EyJOOZKdo1qlmjuVPBWv9i8KPkas7YcA3mSoc3vSgjfeYTVteLqtqBXsyNHMqN
r9fWK+Ln4lk16J7nfmiTuKv1OsHyiF1HoVyP1rC3bUtu0ygym3cyBLutYQN3GzuY2qg4LrE9b1Cv
3dZg+KIuaCtyXzgqc7FUpVNtTfVwnvIJvZVoRFKxisCdZYq7SHfl2oiXzhQmqjBljVWt4/U85ihK
ALOd5qVVWVzhgbFf4CnF2K7ZW2wbJjZJH0W3lTUdU2XXhKTzptXYDC4vZm+kamyhvfKO2dEr05FB
XvGuLtMqJzKh86ZuXHk7FdRMe8FbStHZiNOZHvRUe/oOdU47oUafdLrKs5WN5Kx1/Uqr/VhPxbSZ
Y3BEDXadXD7rjpLNoEt61WazL7ZhlU7nuNKwqBWqGDZ3LG0zRcrChnxpsm7Z1zJJiZpNZV4MOO1v
2RCsVmsll6h0JgubL7RDg5oWXkaF9ahfwImdf4JdCzBOqG+1KpcqTfNETvEqmBp+mhgCg9VYhGzr
xqXPdtlAu/cZnXy/dQMp9lMyNmyjqxA/tA1H16JY2YcVTeKnzocmqHGm7XMbtMOnUlg9PR+MGYTq
O1JK1YNmNm3MwGcGJ6SCzWY7yyaVBiK4yppI141HMivPRUSyVHLi7oyl1s0qonl8JZssvLNpZ3rV
LWbCeScWWHVb1LBVhOHje8/AxSiBFjuddogt7nlYk3UnptTKD7NB0VnVM1rMVxHqxzEnnTbLpMjU
eKPsLPv2PPKSDztwVQvdVI6k8dphSexFq6NbVD2trsly3bVpMirCK1YNqnZNNfV5SrFY38Y6S8yr
JGZxLvPET8VcwQFc1nlQYWaeXWgKxxSrnoTCb2hBfJmPa5fqPcl6IzDs0hqhccMmhMPZDHA0m2l0
tNyWDfb8WaITFs9ql/r+YhmMTJ7BuTXifGKulX4zZX4OeSIc4nlCUJBrHuXYUng8Pjp9Qygy44c5
K4JT6VQMXd5nDidvWzlWZDEb24Vy5Iok8zL1yjDR4Z8zwuVan7VVoknDlaYBVafZVHH9ZkV9elXq
JvQqasHeTGgU9rnuNaN7wscQ9p0dZsSbd8SP4MiyMWnp0uQGr4tB11xDnJDsGRnKYs3roY5vq76u
k+fjQLrhVVty3J0Z0xeL4nBgzHVjRhogINm22cy0nL2iLhtKsH4csp3VlJgtiRmir3TTI5HLrIgv
Je7TMg9DMVhFmqSa99nSFcXGV1NzWYyeyE3LEDlIZE3YNcUwt4og01z2KeMOgFvrCg7V/ZZEZepI
none+7yfeGsvUj9ViaoY51ElntZNXhtbX44UrxBM+zSWg+JZSq5ib4tl7xPbTPt+McWLwpWmUFXm
puXMsYBcjnj0dz3n3Tveruuyy7JKXIx+6S40xKb7rYHQeaOb1KqpRFl1utbFGpSZ+hWdlbyH6Okg
7pJNgcGp7ETiuN6ZwXKr86obF7NblzgeEtd0tzqbZX2RBOL5rhrazquiynifE8QwViOfJtgyui+o
IgVD59PiqrApHQQAp+qmL7zqadLWynuXSRWzhpdKTzItN1Jo/KykfilVJtLpg0wxn9UcMmN3RduF
TEH4juBVR6tRbmRX1vlCivqcCc1mtayrb1QK2/W0jlk/7XTVpR/mzuikUrYWnd+CEhC7fHZJWE9R
b+P6ivve8BzUerofh5K7c9hQ87Dx2czXPISJX0vku3Jbzcjc8sJ6mSdDXM6JLVq56QKRbke7bgyX
Q1uEc02LV9avDn6ymexllo1yUTJZ2kMz9N3rKem53M4jL3ytOClbeuFTDXus1C1e3izcJGbT9WWR
nBY9IVeMs7lXva9wdWVNvbqzKi7g+SH5MC/Bk9D31A11ecpYWt6lYGUAtKkoeTdGwoY3LbRTDPuE
V67NQ5IZci5HNqJ9K0bvT9soVvBBWQNuUTCf4m3kje+Sl3Pa0XhbtpiTKedRkCqfULZeFKEkPxs/
62tPmVtVYjC6KWZTNHlphwGijfPNsF0A61dkpF2tiimI+8Bnwms+YXQb2DCMKhgtwK6Irjd2hu2+
E2nTVLnsLYnKiFYc6plKoiCPw0ZlktJnKKY1WLhf2lFBt0I9bYlA5CxtAAjFW1Y2qirZeGE07g3Y
rUNvQhvxpITLIKnQVYQ8MVk7XKrJ60Vv27EvwR1HC4uv8Op/boIWURXIxEOGXTzngZq3ydi6V9jw
hWzFUrMKvJwbL0qXCqRgK0KaxTLN220Zo4+bFiLsWV+h5uOYpuZ5L2LxsZ9H9G6A1K/bLyNN99yi
oc5DuU5eOakDOYvJiO6mYeRYzakvfkLl1H80aeaKtz5UtIbI1jXzNhtrQ97PljTja8d5Ldpcm6EV
e1IGjDaJBa5A82/IyndIANScjiiAAHUealGSgY6ZkXuK8A0FyEaflgk8lDKeuAYs0Vm7dRj1L0tR
xwY25hjwfzsnEymwDkJBkcsQYyA+fDsnAcY0yr4USuC6ecZoJ/drnczbpZjXbW3H/qFe+NAh9Z1n
BJb1+BlhPpDBMSX3E/Lj+dJkriAoYK7col9yiLc5YDxscbVmW53EaRNnPG7I0GZbCjni1W8jDFLJ
8ewiQxxqgRJkMYyPSNZa+yUaXEP27DjaZjzGfCbt7W9PAuWto0kyQTEBoom4TIF0Poa0il1rZnDm
KhkZz7uFewY+GJGtrkcHIuxXfvsdOL8/F8dQV2ag8on7LfXNlilw1etQOq4GSLo2USfNWz9l6PkQ
qqF/kNf+o+nwr/YnywSDiSRwXpqCavh4sgT7abVzx4HTgPfhi2ghb23Qehq8j3kT7bTtIOve+Lny
56Kh8ucECuJbQz0knJ0GvzBJ9naefTx0tl3O16QLy+8s8tcWhjUKwTmXYAJCoQbzLSCj1tTVE4Bf
Oem2w1jaU5ZUxe4T7J8Vj8+4P/D3G9ctodTmc//k1z//dfGlKfNT898v1+87MH/566q7a69juLuL
F4fu+Jv38339Kkz3ef57XePRH7+SWL4oDUciykOj538Y/GMKC+D5df/9Sl/5t31UKr4XLuD7D/oK
xqD4C0ozaC0BlYXcN5c86CsJNFZBUwm7r4sRDkefw9BngYUKqAcw8AQsowxBJyj4n/5BYMFQQgAj
MugVSqFdiHP2Xwks8mhnEJB8eHav88DJZDKVR94VTFyEpi7P3ZR4Xb8OqGfsYkRzWo8QChYyzZAS
dQUODfD7ovXVXmdrPYMiAI+bZKrLpiTSS5It6H2zTJrGQTW8G/qNGHuqm3dOxzkT24yVC/IKVXAt
HCozYPRSCI0gtjbDUk7kQzpnkGS/N8FmplZzQuZpVqtJDXsjSjuJjcXlMF/Tvk2BUzRDOm7mdUrH
rVwziOSdbP2zaEgxqQrb0exAiVmvl7qv6YZmRl/yOnZljlndgM5BGWRWoxvNrabS+r0DRcmcscok
3XPMS6AfIyPOqbWv0mSD5zUpT4Vsi0r5DI/xYmmTxCY5Y23qq/cszt1sIBSGlZ8KMvDqJ+aIR/3W
jmLC10m3zHLf14zqCz8002sL+k4PRxDo1gtfgmvamtjOENygDw/tpjjw9rSRHcrrcoz1jrQzrMUa
nA6KtN2qlY+NbTaDA4ekmFm607nL2llJ26yt6lzweI8XJvWmE7Qd94xCXp4nc0x4s5Ny5sO4i6Hu
AzA58Fpx2DYpQXo990k5Fp0Cbw1Zs03L+UzyBBL2QHD4ua6xmXLfiL7Z+rIxA8pUJCXoPTtquV7s
ZkkwDv25JqwCass0a+frpUNCv2gCjO0KoH+zElk9t0SlK25hc42tby5RVoLUEyGVnXZNki1UsaGu
u0ZRPKDktClG0al2bEaZNyThrZoSKbvTBlPf5IQjX+9qPot1m7lqrPOy99m4WZfeT+d65f2lT2Wf
7NEws3o/wu/Mp1PkqXyJm2xdttZaCK+FhoQ070dJ0nzyTYrzjCztG84X/lKnrnrf1VmUueGSvOEr
mkleQT7/Yk2s9KrRLj5PihAuFkOlVKIsqFBZz5ZKDWnHh81KOMsUtnX7E3Baw86Q6fRHIP5Vu1+w
mKUKhWboeQEiUZ/bap7dBpne8lMuF8AWMtws2/SOJ1c8cT5VUzWVOE9ClbXnaWfNO9DxJrKNZRPQ
VlAuhzwwV2KVtlNf7FAz9zf1mmqcr2PiatiuTfICd2mEJI7oAehJi7J+N1cJJnnEHf+AMyAMynNg
j3nGp7ZVOqFLnUtZ+FGlVQo2E7ockJKN4SZ3lWawLiOSABIJ5oce5nw3zk3ysZZV5IpWWJcbKI/a
SZlmmiwkv3EKKvQy0Tuv2+pV5pph2NSydPS5m2fz3gYPukLm1whS6FyWeku7ITsksxB+U7cQR3dJ
AI+pXOHCPkVt4bZiHOxPqasFzuu2b0HKSOz6rOW9P1TSEw1iG0YZbKkA+OppiwyIXOd1uXq0rVuG
QTxbVsb9jpO5GvbrkM2FQlkX5cHIscnOk35tRqtA7MXwPwZnbdpOwfb89TC6Cl0V3dTbl3JJ0zhC
kg5y9AZoWGzcNkg7FIdpnMa5yHURk6FWJdXG3IIAPUs4WKtfc9ODRqM3GU+yNb2SpqxntkltQPRU
D5rUb3trZHuaJQTSqKSOfbiekyWkW1OMRfkMOJWrP5i6knRR3dxFf10bKuwmjJW9d7ls9I0+g/MJ
3hv8hVwXYIQZ5NebucfLMgFPJ7V1GxH6cjC56MF/b4uWJeK8y3jR/VRUI2d7GbHJLkvcxmYzEqBH
iypN55Z3zZTS9iUIedmocMzqaVBJIVl3NhMcxVtRkkhO711vU2wHmZSVBuFOSH3bJHC0gprWBfjy
0owJJIyGzHRnQtsBx5GsFqAGVKHe0KlhXKHJu+4stq08xKok78eJJMn1OKbrDO50YC9ZwYfpxTI3
+GDWpJabdQIpFJKgecSQTWNi3uEG6MRuAUGJ5BOZ7KpMggYDYl8K/Fl2yTLtB04H9jqTQ5BbBtxn
VhOb9DUnA35tEV5mBeplL/N5mI1VMANwTiFBzlI1oXpRJoriuS3mqVS2Shq9YbhrIJx0ZBoVatPO
w4F0XbIJzNcvO0ZMs6dhnd6MLgVdJwP1rTyrK2sytU4jHLBB+rLYksHM/YaRehTA6IIQzQanhadn
hXUZg40UECj6sejw+yLYVp5WY5Ime+3h9OS2tD6AnKORVXOsC6ssCAirguL4uqqpawq3G4okI8q0
VgIqxtlXxpZVuklZGXaITbPeTxZCR+7boPVpa5j3Z6J2+HWKGWYb7BPKL3DPBqbw2Em6p9SuH0GI
8VylRcAfYB+XvQK2RfQGKjpGXw0jnlZViqaozrPJdxcTtsubxM6u3lnAsb5cRonSbQHvaoB6jkqD
+60xDLBGqLTZ+doEuYNyiGuBmFaQTaetNSC5aApy3XVbk7SG/WZQuGp5ZCjnDTNgFjSO1xWvgP5M
nuGPg6xso8rETnSDGO+XbTt0IP5WQNJf2GqUleqaLIViz6zH10vTa7qB4kp7PVaBfzAeh0L5lJs5
j9Uy18qsLdhIzB0utppBm8h9dsPNtoYc8FXXhjoqINYN+DcZ5p9XAtrOjiQFfYnnbqDnQ9dC7o4h
q+LbkfSifwZ51RyusmaFQL4h64jZuQcBtTzYzPd9vY0SFxI0uoo305u5gjrZvsauuFldkoJcV/b6
dcTZgp9psZbtZRw7P9y4WUwfWYHBpKMh3ObW1qAH2QEosRqYj51CkMhkeZX69LQMMe32fRMi33QV
bUNudIPty4ItdXJap2UpdnJ0kPmtLefuCmvajLveTrNQvG/9Lo2J7zdF2RAo4QEGOZ3aGamhXIB9
Nw4kdtDrpsHnTnJ9wM2I3KatQwinOrhEnMWM1e87AsrgFbad6F6RZonhOjFJH/aYuvAxs/3qt6Ba
F4Uqp2FB5/UkS7vrGgL1GlOCvLaFV734ki9Zb6vzUlZLdijbOWtUpAt2L1YQQMi2TJKQvmtp3dsX
RKJquE4ryJ5LEHOaMNZLsk2aDlIBszcydG4e9tzBY/RwdhM6lBhOITJVmdYgmGvaPy+CqT7qJEUL
KENImD1ZcGUhNgcCqpZ38bILaKXKW22dSiohCoXlvASQKx18ZQKJL54bGgiFDL0CShd6zi4gwpo1
h8zHFipZuXm72rp+CdlVESFW0wGrQhcSnVHYWVz5flm6fITO+PeyljLkMyjERV4jKBdBMQ2y57wf
OnnoCkOjki4yl2PtkgqSqwZqCBDgpgsxjuFqaHumVVHg8QBZyzLvSmNsCrU/5j8IIJOvhV9rlBeD
1y9rO5F54zjU8BTHzdpvQuXW9+ARfVRjZlCzrUQodsUIRVHVUMB1R0sj3pUTKFfgmBirILeaklQN
FFUf6czGbt+NTd9ACZOFn+aZ1iBilA6qZ8Y2NdmBylV+NBlkCrvBU4hKPIM69ilORac3qyDoZwyF
uk7JoVh8HnS7XENps27BWQ/0VlgigADpCXW54FBkyK3TvlcIaoyj0sE6KAoYvp7qZoQaLWiBo93X
KMElxJA6vFscgfIBIo73Kglta/PBeAYvBc7orioKOypXiiFsK1tBmsqScRiUdRxKGRkQDfOgBvwf
T38KpPi3mPqLQzjo4fD1DYZ7qv7plgeynqQMXvG7f8+DweujnMO/X9k6JyfQEQYCSsYf3pICovyZ
rSc4OyEZRDMQCj8PfqXrCRHQ983pp1cG4b8ceiW+KBGPBBXo/fhdYYtDoyyDJkHo2mewG2V6363x
rY6z1E6Siet6S7W9bjGB4gxtaN4VWmy+AeYPzwQdIQgao0HZOlKM2FhznLCq3tZiWS67AaUvprVm
Wzf37nfEqcdq3cNDQfM1IRwQTCk/kh8JY0MkER4KGfzC2B6ydZy+8qH4HZnzsVD3eR54oYRgkJMF
YPgYvCyDoqOrs2pbz6S3eT9XqWqJwc86GVNgM7p++9sY3mP0S/PK5wlTaH6+72CBBhpok/nWWiOw
oZJVZb1N22CvMic/VFMVLhJJ2a4GX6RS0/e/o1zDCwOPJR2YFqQjEFnhtRrokCOfWnq+nbZoep9k
PTVbyL/Ei2Rc7F3bLcW2BLJ0So2R1+PcTZdLvYgtjX13WmJpz+duFJeFGCC1C9Ru0q5u3ma47HeV
DtP5KBB/sRotc9aE9LlZhnCWoaQ7xZqL62qEdNHhuVR9D3XCfG0yoJ2N6+KzbrTynEPm9t6StNkK
YqCbovbQTpCHuosbNIaiUYud8btiHWMeaC3ej6ho9oYmESTiqU+uoGAkbwpUsA8MTAf10jV0qgn1
DJIB1MGei6KJB+HsranHKkdUXI69qJ6VJBtzD6wdb1YaK8BDCDVD+0XuGzo/u2/pOJUYVNE6lslb
zIy8TIWftpBlxB3nA9S2517MP7Ui7fcl6KFXkDkQKPvz8oyFLJ6mqDkg58lp4SfoSPBjr39C3OFD
GGp83UVQDRSa63tJbFlukMRQwEeTtLs1naAkxgqplW3GcZPwIYUiU9kBwJZUw1VaIQiFHHpmfo4c
2De0HfnnEE9dBfEY1dDAkYR3o+3rV5jZ6bUwHT6T0BCxIRDzexVa8jNfaZJXJWoVdEuUdLMWZfJ8
JlpukhKl0HMihxvNlwRaggr8OgFSnUCAL6AOuED57jl3oT4doZHkLJQSbcnq9QY6K/pzo2l9BfKO
fhGtL86wiCtwPLh4OjQQ8fKqscAz3ZLu6hIKy6qQQHRLS8bzbuzj9dKkkPk3TTuB9mQacR6r1LzX
oI9itcrCQQJkeb6aet7RFdFzUFfbA9F90MrFityMBYbgCDXc4XQqZCyBWAVoxSABgnlZVsCo+rBs
h0HjDWvcuEeuvCp7sfa5X4fbCC7gvPn/1J23kuU61J1fRQ/w8y+ABA1SuuNPezOTsMb00IAgAToA
fHqtlkoqKVCgQIGCO8HtnmNh9l7rW3ssX3VKIjOrNAgm+rwQaNUrIfOlq+roFBF8uHvIwOigdGwy
IkyzpYMGJaH8rs+7ftGfOtrqU7R1AZClrSlWcBNxHqzbnvdABdJNtnseuM0cuaXh+wII4tFXkS6a
ehBZNarqI1n2LqN+F316TJIzJBTxHpJtT+BK9z8dXIJCj7E6dHvytdBhKJehjT/pGNE8jDCLoOWy
fh62MLpGG+NvFcock9YRhMaa1Ge+NMONYPfZzKGafwv2hjyAh6nulKLETZcd2lxThSQXo6n+Qldp
Hmw4dKjYYnHhrRVPXjjPn0mg4uWJLUr3hYeXMf/xGqbAKTguu+MyODKWZtgWksc731ENuWaqxmeI
i4E+1JsPjxd6o5VPG/HB6enV0+TvwHuDkm7b1uow7DoZDlWYtHUKFnEcbw2Zq6MIZt69CREENIW0
SP7OG1/j0hFTg+8D2KcynYyivuFKwecNLE4kWeUWAD3ai5bc+nscl4OQ6wJqTzBzjloVz2lUJ49k
kce4IzQ89D6rwV9xxUy+c2gOxyHEi/2VxG59bbeRiTyE3h0XIfPZLUl2VJi9Y9KcG/An43ngbvsY
JGHbgUaB/SU3P0RVzeZQZ9qf7Z+VdN5+QHEcvJu14mD2AHv8k2p2L9TJJnjtRLWEGXAkb81i6e/N
afI8wXIZS2UvTRcAwkNF0D+jvU5Sr63e2kpMB6IYzHvGvKyal2tIJp6DvhwhaMVVvi4onretqrMJ
IleuR6igSVPqasWCG1z1HmzttGay6/5BPIYQriBZOM3BamE5WfyiSuKUeeNyqMPgPA0JWoKVk4u3
Rjgv8HmcvM376mD2XzXz1COUdZqRfgVgNob+cfSMS7H4XwDM5eNCMlNTcSR4vgO1MdZew1/ndX6Y
ougIaSxReK6ElFLPB1VHZz+2Ok+GdUiHitEHn7n39fsz2tFa1UmR6OkSL+YCTuEkVXzpbf9ujP4M
R90ebOX+hJr+CgC+dQs70GmDoK/eEoBDb7iHDtpFRxLV/SmaJsBzGoDLamAjV76p07peT+MwHnY/
9ECR7O/CYdugY/oW0vdffTtdRyFuuCUPC5/+zSM9wEp4YEzlslcvo+6fhoCD2yPsYKLg0MbN+nPF
2ZDKpoJME0eneNvbFKIku29D9a9h5hU99ENMsUj48ARU765ifyrGhn9Mnq8yXrkxdUsly3qenxKF
dbTtx5joSwPfAs3Klu1d88cSnqkVrST/WpVbITzwvNn791EpyArhhiOz75ZUtD16tCCjeriGof3R
RvExYGG2zTYLAIzsghZ9J1O2LL+mDa94p9dGuAfJpvPUzDr1HEW9CXaTLbqcJ1PEXQw4yIB5IdG9
Hn3c+8F6C1niv7B4KuA5H/RmXyXQwiwKp/Gmk+ooJ4l15MtjuNLSKR6kce9+VKGnsi7qz8YsBWsT
8E4Ua7gaPchyGx9zM3rssFo95rWFMOgGE2XUTAe4mjqN49ClPp+gFPReChf0MOoGKK+bHr2m0x80
gXmgAoZWtY0fg42toGFtMF77HcQvdNS+BHxzZu3G805DV4pF/9qGKA2JGG7R5NUH0Q/lurcnsieX
cG5+9aP4OwREPzesLlzcuJT5/hlkGXZUkNZt1L5wmVycroOHzuuGLDEeP+IJ8Oa7oYgrB3gnIGW8
eFPp2eTDVe6LqREFShit2TqCK3EgoLJ9hkgYLTR+8uNO3VvSybz/JgsJme5KSZCw3FufyKL4iY/h
5+x1+Mhmd+ExXF7gHie9S3Ko1bI8b0DJSkAy30ZLdeS7b36Bl2tuOt7j8+rMY9UOR0eqNWNQIm7C
C0868cZja/bTVM82t7H3M8Bdf6Sr3VIA1bdtj54GYMnHya+hurKu+yEInBJP3aFXzp8NOqQM8jh0
ndk/uMo8D3IW+bK2nwuorXKyzaeL8IwGT5DZxD7NW/s+UvMsgddxM9cptOkGi7s6wOLw7zT2bibm
GmbMYlAXNC/WkTsNthO0giceOBBU83Wjk7XpEE02581gDnpMbnTv9yIh8mev60vEpuNozQPclKF0
q39loX1Vjv4TrTnGgX7WTfXe99FzEAb3WkzXuG8eBYd5tu2gM9xOIBquQdY6+ycibe4gAjGRnPgy
HWfTHXbNrh62a8oSV46zuI3wIftOdPDg2vu40d+Blfm+todt6RIQrTiCqJf8pEw/147KLGTxQyf6
Ik6C0hf0AXaFyMi3xgsp+xqR4XXZyW+AIyQd+i1vPLi1Yz96WLKmOc9gFVEKmkOdcJDp1oJD7Idv
4g70j8Pngntpv2pLr3uHvT5PE85CaDtp24bBc6yXO8UP04St9LgID4LKlMDxVQGkLAUuliv/zZsp
2OBEFWTaIdiRzZ24YT5sKf8vkMP3USiAdHD9Miq8PwBmSRnWa3TuAkNwKM5v/QhFtlm9LG63Dizr
AKLHD3mTTsHUPoUTzBB41zytfR+M5di1EL63P1s9VtmwqdsaGe/cGq/YsbWxVPjn3A8/7TTk8dzt
L7vtk1QFwNxFjMtpXnZdKsNpuWz9B7wZh4c0P5ykNwnpO42hRuXQ5cEV+zM9sn0egd7M3V9/i3/7
S39ws3dx0/gL2qwrrF894JgqWISPFyrdUqpI8FRHoMm6BvDilChw7/X2Mo0xLhcVnfD+8Vai4d61
6qu38yUhVYObxrqM6AAI3lyBlK5FA3GXoX7reJyGcvbgs/bzpdpmVo6L9U57v85dWtFxOEadGA7j
HnUkH4jqULPWGrJ7sAIudV9yX1UOYqlJB4iQODJhovi91oelWsMBSFGnUjoT+773zp5n6JF/ag4Q
QPDpPs+dyxY3yZd9lUG6K2/ITVP5VykWNCJkidZ3Mnx7bABbUyJn83sAi1hnvmxoIYMxeWmR+s3H
Gj3f917EqqvrOoPGMn5R2+xXT7Xh+1aH/F9cN9thMYFn00h2KnetUFnSiIUXycz3rN765rlJ/OiX
IL09Tiy47UHVlIYk4t47v/1C8CBeYPXP0U8v4l62Mi/E9YCyOlvqCuI6POHTkDQWbsZM3KldqR7T
zvpguwZYg2lNpX9tQDyfF0LbjBmtc0QU98cqibYyMqG9T2JcXpYF1HAQC3mbBP8x7sGQtQthX1VP
aZVWLXxOGdVRVgus0ZEvwLhxCh7YMoqrmkT0MrmhK0iwhvdl8AC9+r0tKz3pXHnaZRUJt4ehZdG7
2+a9yhiQ87Ryar5FZosvc0vnFV7TXD0pXsscir6XBVWL7bTp9aN1jX8ZYMM/QRxQUEmbQNz8Xbav
Xi1Q/lYEhlkmwgpWSt3Hfxj1xkLhAv0AEGr/xd8q5NYZ/7flQX8lYlfZGjl1aeTUinQKO9QWvGvm
BuvaAMoLsfchqBsA4PUWHzWrlltYLX3Rt+RrnXVc1oQvOaua5BWWdvAAfkK/mN33cjcblGeSnppw
r1KxJX8B8sEawUFynneOL9oi1tIQ+ImXsN7X5ymU36pG3Fl9mDtfDwgi4Js6t6z2TI0N1qBq8h97
gnXrrkT6AUv+DbML4JskIZbDY9z4zq03Ai+Nmlx/o9F5LBdC+iV1UWKCQjvRTVlvqkgWto/7EYqX
R2/zFFbsMRIJ/ViYdCwNbRewdGNj/SyZu9KQ4XCVZoarX28KYYdRHBZfJx+DCwM0W22dscpIiSNm
LBAh8lGINkEJXNcvKe31VSWAv6M2mfMEtGYxOr0WYdK7gmpZHVYZhSWFB3/cVoLyZN+KKYBQjcfI
R6OGUsgBsRXaMZjzwZJDJ0yuAWhMcBTVozaolqjlc4quzR5GXPx71nU+fNYYX5dQ2wFv1Z4FS9QB
Lf+L26z5/oKTU+XaKN0WXXSLqW/dbH+wZP+K2u9cwDcYsgWLV2xeE5wbVR3YtD8nAk0OQP1zraTJ
+FhvV1u7Je93GpbWTk2xqXU9L6KdbjDU4az2e39pHOvPbQdM3HNB8Fnx6I/Ffj7UmImUM9IO5dhH
a9FWqyvGgb1WPopgF87l2nYcHYVfL5myHFb1UkWXxR+SLETI4TbJWJUV3LXTMsJsS2Xl467crXdf
ZRGZhJZ2Gb0cDoVAWmn/zacGK49ZkkmkT0sHuo8gAbHKDITDU8jYZQpdVCTBfsXrCbPQcT+fsI50
OvJxzBWsFaRe4iu2ssWFGQeZJyg+eNGwh0mpO0wJfmoispTAxTkMO0NdChGr+5hHuQUIm9TmhDjM
bzXOUR71iyjAg23FnIjxYJ1mBZvrMKtJIPPWzL9atw8lPFTM8GsTr2yquj01e6If9Lg+dzViavFU
vwO9B6rhjCgm7X7aBdSAIltVSH/kR+z3+FjbyBW+5ritN1KOEjLENtDg00m4dNXWwBqCTpAivnaH
1OnuGkptjq5S5mgx1gvI6D0LZuGhJApDVyJAmALfcJmkWJg1EVU66QrSXe1VFzRqv4gv/k3RcGkS
HM1mlz2CdC65tbx6SEL4rojVbD8C7nUn7hoL1GIL/iFBD3Jf03V4Czecgr2sn9RC2mviDTjU9oCX
G+maY8JC8oPiYD4pQSYYizq+4YjvslAn8xFtTF/gIgCSgJRPZkENFG6KwxPSIGvR+9R+7pBXC1Dy
7godXD501jg0Ot3w26sq88QgzXeIPoTdD8AzolDwWU8V3nwxK/DB2l++Y0EM/3OVjTz7xMUlmRby
zFUIh89NHrx+6ZG3RK+4LGGQIx0zrC/D4AUX9OKqGKdYf9RebTLqaX3rzMBPXsVpl7K9g7DZqe8w
SMdVAws6qe5eZGmGVMe7W8V+cpUIsg1zf7IwmFTu+74EZNr/8luKe3j0sN6kft9ZcKe1Ig810m44
lziqslgPnUVExvRtLhyP3/3O6/N29+uD5ZN3DnjUpwCeJESI8U0oyOx7Dkt5bOKs6kaGYtHzMlMx
P3eg51Ma7og8hd0R+U1WLKbz4buPnKb+hhK0wfZIww0rhaFQnulPycbxGCwUonPg6RT76TGyG4I8
iYRtJ6DXd7QRGRDw6HHTvbyzKbhPaujndI8dyTnAvZM3tm9LT99oAqxgHho08mOI+s/pMK1gUCuL
JZFMnKQBSLFgid6BKMzpwGBsy73c0SUaMZz4OhTMqh9xB2aiCh4Dl/yUdvuNUipEidttB22S5QHU
wV+mdlZ2DFRcxWK0HfP8u6nBbAvlThrseq40WU50MuEj9tx020exXCdc8UfZ0TlXbe+Oja5tEalA
lHUbe+RR+KM4O9PewtZ9II3yy+v0io7NuJcBsaVnZiBw6KWuXdZPMkJsyH9Qq0SZyaxBANAgdsBa
c1n91ZQD8ncfFUzZjzBQ6KOCxLuNK4rnvmVprCxCd0kET5PZl2hL3sGMXkYq+hLOad6LEDfcVEcI
gOkfQ+R0DsYSZqs9x3FzRNGQQ9C9upglP7XDPSoakqOfOm7x+mKmtlhskkuBkIvqVQYFvgw7SCEt
GW/JvvmofYc8CLslG6a2fTLTnEMAzyf8pTHEWuxWfTJDe4pteI9b/sknculMmCnmH/a6O9eaHZNd
vlpGkrJvJbCG9biOOC95+zR76+vWKKQwgMKNyRGaatlYCfYHRYzczvV3XraJSlPRrwUGwUzj3EXz
4+Dt4U8fvvpkKLBTXLa7mnNfe8VYT8U8uv2ji+Vx35BwbcKs31yhUKj3vXeZNHbvwC9BTJHF2kwG
1aG0ns2wMh4THpQ8lO9K7jnAgx+uNikySmCO0Nrs9bkemkyGqhSUlMxzy49NRuUk/BcEhFKwkUsK
YJ6fHY/eKrVmCDAUPVuxivacC106oVDQIpUVQ/mPfNxvcZwZyO9pLf/KQOm7lcBOjT/muDXOIJ3U
pwmCswynQ7OZE2twqyN5dKpBsjQjS30mUCIM23UBSYPGFGu1Cq7DYk4QDDLbzNmGVyrq8QeALOQq
uwz3Ry4H9QiP9TP2cAwmNS5tEl1lODwPMwQkThZIK2Dk+2op45HCFQDdJ9esi6OrjecDkpAZNI/H
IFBBhoRd1jfwjZak9LgYrvgobzysXpdlQpXxJzD+dW7b0rbikRl20d0q8rmfX5GSenRJA3UZrHIH
9RnNDve3cq3ra81HGE2tfKmIvvUO6hdudGTAc0S3ABVHBKipCZ6QbNHZzn8CdMh6bL4alwf0Ue9o
/a4Igt3PoshexTTf5kThvEhu3qou/azzPsRe9sbTUKHtX7HHuIXxlyqDgDFu+SfV19dg636aeX10
9dDCQljOfgdai4bJM4R1hzKgz8dqXYoojG7rCmrW874FzEkjJ7zZJxApkLVDgQth6R5x4T/10XKb
UFLuREBA8CGt4d2LzaLY58tlG5pn3SrEOOPtonrwUiuE2N6QQ9vwUjF6sXIdkArkQwbZ6RGQ9ZUF
EoGG2jxvoXtp+iqPO/8C2nPLhmA2xRpMPVgUnKaVp4a0GYO1XFpyRC4QvSfWFXrbAhnTn0FSJVAk
1h8jW98nhqMTLNeeizm+MN/Fed1Pf4lZcbus/2xjT5PpTmzkuR3aH1sTP8ExevPDAUF5t/7sg+2y
i4Sf4EW8MpxaCt4gPM7bwpvfbnPnZuNl1UWPDgnDOqlwXMLsoS1v8qniZUynZxNCVPANBw3e2otm
9BQKeah4+Jbs3gNGiM3p6AGyRg70ZW2HOaumBTBzfzOb/OrGILXaPyjrPfCo+cXnzQNZ3Z4qhsbv
u5Ub8daNNyKkS/OAiEvYN5eK22cR6Wcg0wgNhvN5UPMd99/PsUXoP6LJW1839iD9BfVTnBTgSLYM
LPdDPInr5K/iUHn7BxxswEb2IvmKJB7gmWWvyDXZSftCa/Th3trZOwKI1ckgg41KY/PXl72Vr6Iz
NmsqyCSAUgAjOnRapwaU1ynmAAopEe6KaNyW9nwHdtQux2TGvsD+6E+z0zEmGbDk3uMMOS6gcd/c
ty9I6gYKPU0Wl8ZIrZ56IIoZMkoQfJJpaA4G5eyn17lux6Lj+6UlAb35IGIz8Kq9LkftNQWdpu8S
KIlKGMkwkXUvjmLpkZXdq+63CPzusXcaqo/gDnFZU5F8bVv/eXNt+BjEDegp1/IahLggX9vGocR4
1Kw4iKq2A1+7q1KT5nff2Go6Vi2iXiCE6vWHZzSi08yM5pHqVZnMAu3EZeUL/4jH/r32lZ9Vcpie
NNzD4yj8+CVo+f4BHD55UADR7x7XdMygG00Fb+s9nzcGjn/q7SOkw+BH5TXkp4GSfBxNzy0yoZUq
I02qDESR6ou25houzyLLKm7Ns8Y3UziUN0WlZhRVPu6wYa7bX1zHARSLfc0ju9gMrnqAetzh9OkW
ewlXsLGwE3wUdhV/Diuw7ClSpYDaUVy06eL5QUmhkuBg38yNbX57A5aMuGsy+Oa9HyqbAXyPz1to
ADdLjvsZ4wReawFgM0nWLTest29kXbrUBPVXLXALjM5hSMVicAFQTtRx9of1nKzoiUw7/+2a5me8
hMtDC/WgoBgp8LpKBm6LjfN25VaMJ7ev4mUKIawq00KUga6a7xOlGDoRDpmAlUIklJ8KByVMSQio
Ybz/HuANAhvn3JysN/cHNS84f8gel+Bs1UVj4AQ2EI42XZOcjfQ+QnMvESWOnjnZxaVdwgPAhCdY
Q8FzI3fUwXrCrxNQPblNhqHYUG1/2Nnupz4Q0MnmZZiB0+L+D+segnrrNsRTe8hmAaSmDakfpDeq
5FaNsXd3Y4PEWbzZUaUITkC5GLf+wXcGltnA6gubrMHdYarv2wTERWpUvd7bOQiyNaTdBfHM7gnD
Q37qydcl9J+5rEXUH1A7cUTiQ4n89oiLfQUyf0dQfWyxAmaYTQIM6nkNBX/hyJNs6byO89+dVmTK
6nWSpY7N+oAwiUS7Fg1Nvu7+etgM31H0o3xDix+zw87maUFZ0MFMRzQWB833bBakbS07z0m9nJlQ
fYv9uUcQOholtlJa2x1XGKBTzuuuQu3vT+yVqhozMjBMYs/gGEIBWOqdP0i5ehJzDzyHinFxdysQ
xHa0Xj7pTOVRbG2T89A0UHSW8NbCqMNjetFdVXOch14HlTJ0ck8TDDVI/2MfQOyolUJKQEQD6G5S
E7/CeV2hlRj7in7yqIuazyCOvRpjJuBs5XGErO/pPxB01FTDiizqDYAV7I2kpvDGFk3ukY7n5fAf
QopujgIIFarj8LOaFs+FjPewWpDnrnn/nvSh/99l57avaVmnr/+C6Nz8X8p1+Pvf/k2D/w9SdDQG
AfV/ztHdv9Sv/zlI/r+hed+//9/RvCTB7HfsKkRIYXZjaC1+Yr6+5xQl5D/hHn0n7L7/SNj3T/5H
jI78J2NANxMGrgx4HgURNv/3GJ0f/SfEv4DgK8Y69mHL/d9ged+Tj/431svzgVKxmMTfT/G/wlYg
+V2NvnY6xn04Pc3IgD40SOqcJk536Hee9wTqExuHL5ukgMlDzg/+BMizq+P1eRQezzQQogIpvAqV
k2sLHvjrPynbKBehE78NmJIjNDXaAxPutq8ey7EAwICgu1n9PK5HGHmYrnkgEWtedNWhrhg31IXN
oEXGgEDjTjb2lsiqfkHIeC/qnZIvYVBgdcxNCN8QzCMKxlY8Yb8iCbgZ8rpDEqZIs1fJs4DDd4qQ
fPrcoMWdvvGe3zvkzx+zWG2fawgUZTQGUQ4XPblAee7It96T3HxdLVk4DwLdtjecgXzHJxa37UnL
Jn6uZO3uGECjPxDrRuZgMVxAI2WQi3K6gL2x4Pe/2m6wT9pvgB2va+P9iM0MawjMmLrr1ulbRLaw
6FoZPi4J5mWMpIZALuh9kaE96sq4561T/af0w/qtFToKv1UTc9ScuA7KerD/3MZluUjpIRXT97L9
rGKh7fedkMDuZct1bX3104YGig5aw3/Bqr17x+T6V+wLueIAtjMGJ4RAMzChpU9X5CZPGsjOh40E
zad5D86Y3lO3KZIayB051NAs1w2bPipWo6HwEZX+o7STf0ZfDqcdQN5fgdkHJO08yIH7Zrp0GIjL
ZwAm5Qz/uoAx/0KHBPmQ5VXVMM/HsWapFuOH7ekxcs1QRKzmaSsqNDBq7Z5rArSA8RMNXwfVRXkX
mrhwzsgDbAwkbGqeRwJBhrphx4Yu9wBK07rvXl6jGn4eW0ePVYcYhDf+qwHkHNqgBcIcAM4G2l4M
3f47cvMRcbGDR8WUx+HUpZsYc2Rp0m1lzzOGI6Ra9vuxEl7R8LowLf9lELrMuuTRd1H4r4NpkcXU
BjalPiN/jb9W+ZDQf5hrYUDVJbjXAT5mwOG3lOG/xILyQJzmyPvmAwOUzMMcTOIyJUlu598RxG3O
pi1bPH6ITexB9wGvjZgpxcsSYi8q4COt6A5IsQ4/fWfDMpGg6TZVwpR5ExuHt/u6Bl0+yuam1gTm
HURM5HqyGaNq0MJuT5QkTQoY6NEEFcyRZT3Uc3/0m+GPHjAxCN5TIWn1EQ32BImjQdhgj7LBMfin
kIknoh8YApfnJm7zegx/gID6G2PIxjpNEcbzhF9tHD2KFolWaZTKQdp1OXMRaBnbIGG4V0luIDl4
S32VO1CHWVC8aQOXgxdNbDJMhcGQrwk0BJPt8/7dSVXx9KY5bLd0acVhWrvDTIPqHm5AHemQy0h1
Ociw1MaYddRDZDQBWMElTrqjoliJII6GHAnDD0JkNgcSVfy6VUAiQ3aSrH+BKfNv7d8MepKsCjXa
zcDxNMD+9PsIYZqFsoLQZTzb7xgupP4Tp2h5Juy613jzE0DGKIMb+xXtrj0ncfXmLf3wuFokDliC
lG8bJ8hTyBxAzEnEW9kgPZy2a/AyaC8bp/opiRdVtp4lTw45nX8DWqS0Af26IvQJtFVAvmb7r7hS
pMPoN5n8Yk4B/2lGDqq/QyAnryyTT6CD1l8WgeCM2mF6MAwjjrxFdXfiK2jktdrBtlJG8g1xnrMY
SecQt9jp27gRBfKGkgtv8P2GRv1xZg8wtsa0f/aGD1+BJMFjPc3s1GpQGBWAjbxHNg5GjnlHHmY+
IBkRHkOPvvfoh5BiU1huHcIOSbgaBBfMdN6Fot+W/qizSLDoX2KDC+ZWsWxC05rtCRmLeV1+9gnU
b3i+OfN2e6GBrNF4krhAq7ZkdJnvSVCrbJEbe1VcrU8+s5dhQKi1tduvtaPicYB5lmGmCwy/eKwe
qjiSf6qxiv8guQeZIlgHducdtqqofE+B7JqSAW21s0XideMThph13xcXXMNqfgUL4ZDCok+ypn92
KBdlE7a0DJvIf908teUScz3qlPTI7mkh7LXH1BYUxnv8uVj9oiUxNB3h8Pwicagy1UFIh3lxsHV3
7cYG9gSuDxypmDFUznuCO4fT/igFwAeLuUVJxYOc1jNYv9bOIc1dgzEgWdVE028VDfERw7rMZdnY
fkLczdzj0RvQ9XSQLABCGaoKHGN9zlrM4cAsrTUYc4F1hswvxewVPNB2Yn5PynXjiG520JsdhMdN
sGsgl+i+Lp+YTyV/jxOErU4wWhAMoSsswn/oKgbsb3A8zdKLEl+FxGX8X5k7sx3JkSTLfhEbVFJV
qXyZB6PtZr5vEfFCxObc951f38eyplGZ2TNV6HkaoJCoJSrcnKQpRa7ce6ScgtTy8r1MrSM3kVuf
MfyKHeuBqlyUBPKHdSOQcRrjlt9CAdhua0tanWCe/I80zlDgzerxavCTaVMai3wPDt5uQ06rCmSP
0Wmt212k4sdIRS64qeiulCEVe14eYsTT7dgrjwFJGTR0I9ACvxBS206z/DQ2AS4+vtjFugu5OuMb
rTQv6ZVRS2LRYm34KqHI3vyCRXuuXQbdCcXYxWiDRxSvaqC7dQlaxYtjvf2tVvE1qxqsSc4vy+vH
XRH532ePz6lLBWGKtmMeph9F1lxNha5ZuEwm5nz6zaiyxvFsTYrjBSTPxOlHJ55s1nx0ji5Rt00G
zEx7y9lkDCTHKBg8YW1lo4NOOxnqb+0Hrhu1QH3s85pjnEvyEyDEd3uxvs26Ke9XwTAloWa44Oid
SfK5n1A2Hlboi9vSnc6uJY9+lt5hxdjgF6HTWWeEOm3/9DKYAaitaJ4IPYni34jJbchnd58Ljrl5
ftCqReh1H2cZLdgJreY82qS0sNrEXlMgTN9m7WbLWZQgzTXfKHL6y9D7/B7ETA9MQ27+9uluGFX2
FAFPXEL8hg0+hzSuL97yGmZluNHYBgLd3NHZjF+ScTi687PAxRUM4c+4wdQRCf2HVt8zcsRJVAay
6+9LK2ak5gVRTmqvLz/icuiDpCzehSqC1bNPi/NoBnmX9wvjM22fmeD6G27LVsXx98QuzL0E91L1
BF4zd31SOrouSXUP9/Jx7NHP40IeR87oo3LyD+K5/t7MPXpcd2cSLcZjApjtLMcRT+0Qn3BVI77l
0dkr4/cut7AOrebTqZZN3r7EJm6Css++MITjhI7Dn763rju7uGbTnELUGfHE0/5PIVb9gofVyiYS
jcU3MyXptWkUsTek31WsT/ii7708gySGcb60Z6agJnmoB4nKzWVSuMD3GlnyDgOuvMfS0eTpu5nL
k7KmXdMk+bM7zJ+zpilmpIUzo7NWNDnZ/rISdekiXONDWL6Nif06edK+eWeuPLMZRVfxBYRgyhEw
mWC5hW5vbAOJS4lX3lpgoVwf6eIJ9VeK9EMOMNAn1By0Rf7VI1XfjXT9WnZ7oSZnQ5S7ALZZWuEB
RKcMlpTxRFam91NZXYuaohZa3PMQ6WPdI+hb5tUdJioNoeOXActuOsUzNUa57ZKKb3S1BEPyKzXq
kdjdYWK2HCvsQxPuz7RZ/Kuo14OUzVaL4RGL7QVl4i5eiXCGI022n5Tjsc56g32T523BtorhFuU4
chpuhraChfnodpwsuVNz5u398WfKt2pPRm/dODOSIq7IE6aqmL5m+c3BT476AuU1Pw0LNLRIUFOt
x4LaNOG10jn+HCiM4i9qifCXEWp8szL3bCtPXXGVYI5sVvJ9zw5/25YcxZHcbMyE+5Ja9mtLyeM0
7g/oUnQKvXqA1TVt6tENnFU8oLxT4abVlXfS1Q6rd2tem8B2zDniEDemOlS2OMZ5HgeADx5s8ZAY
59Tp5QkOYccd0WG3YTZ3sZ01pZSrL6FnvUgb0avr4m9WV9ylq9qMGAI9v98oK+GcbutXjdOW6ELr
l/cjHpWvIWBQsiK0YeP0gweW9/DSxockRwaNh27PC/STiGYf8Hq8pgswTVAP99YsvY2xv1BM4T4z
Rm3TZKDw8W38vG354iXefQXmkWO1yt5HzZhhuHH1QpPyOKy53OgKJOjIdKO0mpPf/mo1WNBFcKuT
eH3xeLcEYfhuifHs6Zw5Z/7qzjWFa26RH7V5s+gaWR1f2ibMnHg7RWoNSjwrP8ssmb8NGqgAtj6r
n7eujnZr4V5J7EFp7McaNwY0JQ+iYLbpJVyM1Ew4aNuDn1Vv1qyPk3Z+ZYOVcRaM68nNZGA18lDW
0VvZ3coQv9n7Xd+fDAPGoAdqg/OxfykmF4pw2Biu5+DsU42lNXNxJCb9Q9UlP/HoPuHSZqypioN2
QFIu/llgeD00AwZ3aBv5xppEvI+TkeE7F6IY751UfGkbijTXYTllyq5Kktb3sF8Y5Dvlj4U/0odO
vsWr3+4zyzlYvvgyOjYKYyS6Z2AZMxBNMAESmu02yXUK7MH/lvjawZcUjY+FKdYnQ9iZCQc59hYc
jJeuLUPd8rFq+udESBkwXUuDeiyvbq3bE+6bdmuV1o9iiH8Rb/nuSXgj1gRS04ZTt3F1+8Wr6vZL
OXkPhcFRSh9Rb6Meuy04vYMW+MK8KeUowlBeFNI8K996BQ25MCi/GR6VuUx+/buNAZcBap4vrusV
AQYJ55YPjg5R3mxUPZ+xgD5z55lTKpXsFBapvGOYgIJjtnZnK/gJYXHX90gfRFt26BlRQKrF2+rE
OeU9LGHol1uEjZdOzvuprcXBAqkTpP14acICZ2T0isGsPsxN0h86p7C3xveesAqc01H+hGyBo/gh
JXMVDeZnlHLE+X36u0yN2SBl7oSDKGBH5XFC6C38KRgWSmqPymuRFX/VDX5bwWeoxcYz4hDFCfNH
OLYtZuMN6jswiFEEEyxKSlKrgmYr+02f2nxRHQ9xcQlSxnlL7K/bxFMQYuxWHFer5Tf1aDubfBtq
zP8ggNrdYjG5GMdEXGtLfw6efSluurQ1Rg+SBA4G8TVopmS3cFdx2ny0nNKnSQBJirVOt1EdfuWo
vZd++JI7fr1p4GxicIce2049/4gfqtD5UjozIGVcQgA0O7yQ5lzX9o9kMr+HCrrhSkI9gMdT7CnO
nwQB1AB7BMUGcLvbbGZvjf1AAgKz/ei+GcbJATOLA7kTxo3qYAtqq77Ogj4vbkCL1wLwkFM7AT6m
ni9pfLKS5FE63Y++yN7SrAlkSmqqpXC5jR1ACCSv+ZI/oY9/hiFjrIqwdmCvVcUhS2o0sqy9pcpr
E2efGT67IHKtZ9dKH+165UkvbrZ63A964MWz8u7LeHpkDPXCWq0fExZCfkGGVd6aY2wbpu5nJ6Zw
Wyi5j/DmFdhU9/Yq76olZsTQ7kMZfzJiAddEREDM41vUjofMohitkVduTuoGzl3z7gKszA1vgrHu
+JMwBnap7TwAF/cOOENsBmehM2xsacVPmjDCdvGpH2icttG4kmqJA3csnoui2fUEcK2maB/CuC7P
bp80H6MLlkF0BhGoT74OZn1clqrDHKhfqoiLuBK0XxKKACdW7/WMgk3sc5tPiD5D1rykcQ4yJvmC
OYrpY6tfW4FVap3u0gR+Ul3c5eoNdqEhcFh+JIAiM2v53Sn/2lntQ4w3beAlusdPstJfMK22LPm1
KOXWgte5S7gejCiIJ2NhJ4OC1RJzxFidSNcc/dS1edDdXaFc0Fl5VG+mKDzrGigpag/pAM9OP9rb
4aLlJlTqIwGDIABQ7j2rPnU41zu9YrFOnkdTl4Tc4vdsiPegXNL9ILNL04z3gnjJJJqnIcL02cXV
fRbh9jcrHccUMjmOsiu6ANe1vLQy7/Z+5m2bddrbuf845pw7vDsDz4G2MteYUZRd3Q+WefAbJ6V+
zh5CKZNDukSkmMp9LhFreT9ldvycr+WHnGd7r0fBNMRjgAnoaLNkAnpSaT9F9AguHOrAg6d9qOE5
8eWO7Je5+7ixvxLs/vAGGQxBEyjQfrBt2ox+fyKI7YB79rshFt7jdAPurJU6iCg8pE5o9qalUOFR
P43ug7+mF0uaq+dXDzSe56JXv0IcAHEmXmeyozs7t97jCgmrqzyK+uUDivfRUWBG2/pFe1az9aoP
P6PStpN0Q6zSPU7zC+ReBFh6/yFMDmsiln1qD903zM/fLBKUVhzvYEvgzshlFwByhp07uFv+w2Pv
q4hk5/KaT8vD2PdAhtTVXbM35rZ6M3nTe5lgWSZoi1urujDxv69Wc9C6Lwmd1eJpgeJNf7UEauwv
fCm2yVgEQrjvIT0BGTLr6Kb1I6CTL2lN1Sa8doDjDPxt44b1xWmbSxYj8yn5QMDhxXbykxnMQ4Pn
vHWy7Zzmv70BkQs5MgsEGlkOPsx1br1y+62G8AgEBVnWmQ5FdLCd5V4tJacA2G0nxdHTOLTQrUNp
H6l25zV5s7Up9KWm+Fyn5N6DoCEK+B0Fqe8Y1Fg6ZWdTYhwO3fw0puKnHVvvbl/ahJZ74F+u/zuJ
mZO1Ps83zrEFLSFfnoeOQTXZvPoDbdFNq3AbT3QyEdV57EbbZlFfvbH/mtMsbXN7yq5Y2nuOyTa6
N357VNl01s1KUMAptmQZKLPGlVh35x6r9kWq/iyS/HOqhvhN27rdS+W1x3XlpoxMF5/K1aH0SbDL
tl3T7vTNwUvIyWc0N1w8x4MjnWdXNxTH0vuS0X7slg5kwJr/TNJht0rEs1taYJ5xgeD0GVuyeSr8
mhektNFfNon93c+jV3ucr2YM98X6nDsUjo0iKm4+Iyp1Rrsb47nfnLz9SeJhH6/JblYddH7rQ7Xe
STt6t05Eu+fxfc3i01qmvxbu7aIoV4gKWc6TRZ/XS+9i6/zJIU+w6bV7HUwEfK3ekRI9pjZe4V5Y
6Q54Y7XpUuTURI/LxU4iyXwymYI25i74CFPLe+o0N3AU4lzb+I/Vmr6ubf7IfITy1jAUCJGOWtq7
/ZiCWZun6FW3yNDG50xBMeK8UxB2cbQNZfy9tzPK2HDP2gF3r135psN2Yo4iHrPZwrMqa5cpOGRp
YCgYJpj27hngYjtd7pzE/Jzr53aQsYcoOuH4LX/y9qYl7KMUfA+PrkMEqe+tTaa87/0k+qCf1N6z
sx2OwRsanLoEsrxVxAdctG4QV/Y9hjeUkvmFBu5BcU7wP2t9VaY6+U6D94HalXhsdFVj7uHcs74N
bXY3JkjdVvKLkvLdMJDa4YbMSNrH5YkMoYeb0Al3mWOf4cChgTJ2TtxQb6MSFVEwIEj8347hbPLi
9DjHyZOehyFwRqG2lWUfHdRvZOL2s0frsHhzbkeZlJeSkcucD9ukqJynak2SIx1/fSFYLzYI0VS4
vC83VuXXu9HxA+JMSdAJWx+Y2VWbYdTHjpxsZVuP9WCjtgAKp4Kxj4Re4IyDcwU+TfaNL87qWtu4
Ti+qYQnBbCcFY4ueb1+ObxNbvrbsO/jL3bGQUF/HdNWvZUMUJEhWUz+SOlS4dI3/zXPEcteGZfVd
sY2EucAcgR3qhBj2gy56CtIultsumw1pnvSCRPQ0LZOPCUYx0Ebsn/VrjpP7lnEuAGUNac5g0A4B
GJSkyE6cO4gHzrB3kuRHAYEz8FX36A9VvBU6/cmqgWslPJh/JBPmbL2D+dFtxjDfsrikvl+RC340
dVg+znka8fVMzVOEhYTaYUFKA3Yki80Y5emh7nPuVeSA9rRHDG0FNbAT2G3R7UORONtKlOu5sLzU
o4GZKUCIwh/GSMYP5TLYL3HsyoNuFntfrpXArZy6/q9apBajG4TrlnTcpXKjBHc2CRAoFc0eE15y
KzPEbiVHeAXyYO5jm+EPLrseIVjdojTw2n8vCSPQRbX9zhv4jFk52NUGcij4BvqI85RH2b3nJfaz
B4Euwy+p1lO4lrR+VPZhQvC5c1gbkAz9iZzj8CPSmKK0l9E0AyUM7Kjbhaqm+bcoKetm5bEBhHrl
ivbE/Frl7K2UrH2AeSc69tQ5+IocOHwc2LKY96uniUSVeTsfbJUUD4s7m2toeex3iGrRfs5RE2PU
qPnK+JOXvq1jVxBOGkbUIltY3seQgqzosH4eW2ehvV4z3z0VjT9eupbaap+GFm8iFUMmA2cqxZVc
B3XTWPTUTFG+dwaTfMvWwvpliQWhJW4HvXdbEZ1CUdR7xY8rqbR9HCE8sd8jSMVb1I/1nlUW655J
rYcLrM/AghdifpJrDcB/9Nt9z1ck20A36g6L7utLhBB0zObiqwGY/CrIHR1cny6D91V4XZdmvjfU
M49oGMspreZi74o22olcojKoWp60O8TPEyrWQzzMwGIyJCjwBhUQF7yq0wO9DmM508Na2Qxd0q4n
MfQRijrf/h+wtrz7bhnmR1VZ/rNxadgDu9TWnYu2s6tnrD0bK/WTr9gI2ztQIPnDJCp5EZPffvVZ
OLGcMzaApMeKqviKxt4BhPQSq/vqwWAHWjFTVVZ2XYD0ql1i7FY476OSOeDRRJHAZFWnWProWhg/
lpecrUiQqUYLuywbjmitpqFmWu7M6pEDRKPRZI25d3STxMe86IFUeTXTbDAS2tnjUOxx7Fjhs11b
zyHz+3JjGY7FUJTFee194nzW2EGYyPtdk4shyD1oFaBQ5rvWVO7BwctuGkDwHfxG4j3Cf0lWAiWz
49a71bFZLsPqh/ipy0Ci4sPvMcdXcIIPA0f8czjF7uPSs6jgwLc9jK5ynGgFp2RGazfTpOvNXI4Y
At1wvTRurJEZh7YRgTYoMnvT9Y+OBhNTpkN8Z2gj4fZZ1rIbi8Yjypb6+S/+u9r9mULzC+QYw/Vs
i3JB5PCjHk/4lGNwsKf+NXIdzHGkddX7QHP10WhvQtwg6HIe5DBfUdn6W/DHvlbLHH4brE4hiaCf
s+9oXbYmFuFd6/nurspQ8VGqqSLsNPpeyCF79sm9YcKsa3MhwCi/gPmLSHyRXLfLcnhqPKznrlnh
nJTz/N41MVsa7PgpZVvNXiQtiifnp/cVw0A07SepiaciXuwljnf7keUPg/WytJN3703eV5k3xOXQ
ijfJH1gzBaBzgxWAfq2VPjxaD6p/Nus6fBR5qV9XN17fCl5KuiMbg2/kjXml/zIm4Nc3I1FzvFa3
Md9ig4yYORXmMp2wKM6YIXwoU88LqaePRC5yN+VVt1Gmv6lUqT9sC1cvH1zu4jpJiBD4jsPsYtP4
BvmCjFPqpg2AEsfXhXRiTKsl3a92bPyPlTHDQcliH6fIU3gK4Tmiln0MPouOsGjY3smPuaZYgSFv
JnM/vRZY+c8jjpddpit6mUGtOZlFmb66FXFcv2Fmm7iweb2Yi5qmjIe6oidrZXnsx/CarNjieOEd
Dtn+AcRMd1myPHzqnKl7XeIINTTvi7swXmzmeA4w5e1cs78Ct9cNRuALeqqMEUEqsHPWmZPHPLgV
66lqMhZwFXK4r5uI5+WulS2Zbix+LCnRdjE+ruTV403o1fJuIYhK1Vsu07awvVXsyrqm29Cu7mgW
Znmlz+t3UVM+IW37MDahbW38wSH56YYogd0Supx9TFC8tpl+hBaloRdD+a8WqTY61PWDqsYysEql
8i0n82K2rPLyXscqZ0oP/j7BNMyL5bueVq/auZLaqCo69FaLUDJQJmgPLE3ifQT3A7O8A7fgYyEC
E22g0413SzuO3xUk1CfgsMytMmHkXvPAfEn/GLW5ykS7yGR0/Ix+C4Acg+6OoBbsrcsjdlhrPAIO
qz3uvc4CRpjO5XkB6/upGVBtpspbHx1ld1c5u9HJpjrdkadX8/8D1e61KvjX361wf+bJ/6/D7+q2
zLz7+x/6/5A6D2juX/nl/mt9+j8XAf7xf/jfLDuj/4Pix4Uxb/4wuN12BP7DMYcFy/wH6S8JPl6B
v1M3uNt/Weac/8DDJm0PWoYBn2r/0zInWBjswkW/LWoWrnQ8739imcOV9yc2Gt91bHeutm2tBeY7
LHp/9c2x/E4kZRk3dzE+fESXCvrlQwb61vlptVTbm9xyPXnpPbSiPYvD0vX9T9fq/wC4E7eFE/+k
s/EJ+L3d21IEgGmsOHT/5txLpoRlNn09XquuQQh0xlb7LzJyxXBa4A/U53lxHfUI0nsmf5+ms5Zn
HPA9qMeIymRlHN8VrFD7NzQ8cdst8pfPZVx+Kfi1HiHD//65HNtV7IzJxdWZeiKWptII4zC4pjHI
0gzjU4zAr++72WXKlxVkXrfGLRbUCqAZ6SMBZkpzKWNQzYruUOz+zXX7K66PJWe+UsoBoscuexRw
/bc7l7m5dGpX1Ve6YMRKu7Ld5eLWlnnEdFPUn3N288aIzCWcOzotQzOmTaX5sWQxg4fIV+2znzlm
vEROT94OXdBPHgkZ4ef/N5/0Bg7805UUtuMbHJ7YQhlY8s+/3WFRLUJaAKcvqz3n82ks+zo8NcxU
OdSbuXfwLhTl76qKh6csa7Nlm05Np46NnPvkH5va/69bQm4/6i8fhRU2CgKg8W4P3n9DAZZkYuZc
i+nihGgzQSOKjjgJviC1WTMYDIB4mj6O/s29+utaGUabLjoICx5Y8a20Y5y/kRXppUDlp0t/YRiJ
/DqsyBMbpRlzs5dkVc3rilGPCgFbC6lw5iN2AALLjM//+kb87YnhY/iKPRc3ly56BfBoLs6f1rGg
B7PoqJyaiz2njnVu3JExrizSed00dZVU13/94/7KP7z91tx2JXg6fSa3vvkbJNNdYOHHTV0g+AFr
YmRdV0CpN43PAprDv/5Rf3X98jM4D/kOGN/hxt6Oxr/+Zg20OBNJh+R8ai3Dtv7HJWRXk3thS4JV
kDwscBNRbCl5/B/+aIm32QDH5M7yMeTtov/polpa5q4P5vesLYF2b4AP4GusHf1QsZFhPhC8CVvm
FAPzpH/9k/9+OxV1sMcbQLOMie1b+m9PlWUvUde6ZQ0tpGG/Kqso+Kb/4zii1OdJ+tc/Tijnb0ei
4B0mhGBNicOKBFuI22340+/aJfUMBApKQUd4uWIjUrd89u66jEc38iXuqTpkuVgKCRt/U6rB6I7y
UuReCCO8bhZgHQwL8WH5p6VmkwKFO4iOpDKX2zKx3eRgtGr7WROx7MdzLgv3o7mhFhrb0s+TT8YM
ngys+KG/n1UYv4yhN9WSOi7ESrlvEsKH8mzjsOut32Oed0HXNsOn34fYyoZu3EeWyE94jdU9jwNj
19o6KDvr7+B6Q6SC3caiCfTSfDUsZUVKNJc2E/3BrL55tWbiRiADyoANE5IxREWWPKYFbfH+bRPL
XkFclXnGRXFK4pjJGyDF9jn2KC+XscjwZ6r0rMsqOpRh8TbV2UoZ6pBPXKt2OwoAfKyp08eoq+Lv
9dB/gnNE5J4kKpZPccz2NGvFF9pnB5+RHRO0dvQPXAaXtlvW973hSqCTMimtazBBLsX5pGwWBIip
2DkaKt+GhHb7vc0GB1yZgsmnwuo1ajqzW22G77yexQ8zkeMAQQe6camiBahf9ti52nuiMRlQZ3vx
ZMo4ewYlPn6OqZqZ+Cn2XkCHNAwL1FQ+4Utm+M0nudEoF5uNlvivYmhBxv2mGDuzsM72mytmIQXs
tAcrFIf9AVO3fxh0/ZIWpXuuYj3vOC1QTrGigXTmj5VDB/6CRQyudYFDuV7TtBheQ5PFX9OxJBXJ
8ZA+ZP2iX4QJ3QeWwY3vhRRos0QRd82QWZdGSwvyqFl8IOOSfrfBVH+gt453hOl7JP7Mlnrrj0v6
M5vVBesFuyTYRWhHKZlFq0lV8dJEFg/X/SxnNZyrG+dO1GiP9PCYWJbuZJXRfBlpLr7QZyS41FoA
jbFlDfiEEq9HnWjfHVD/v9xFiVNtwK+kLtO2WOfjfeNZyaae0r3tZQkz3uZuWOY+4qaq8m2Ra3LD
I+K8l8StcidxbjnlbJ8OHpNFpxuDdlrWOxmyQIIzeWR07oB1rVX84rXimjqKMKJX/dJNBUKijk6i
XooXoeKPRWTd5rYcZO+16NqLmCE3JOYwwnrBiDjU1yXCX4Hn8iEkmXBwqnXeuXmGKBzN4y7Byg0j
AQwejyw+EBJcXTCht95P7O09OE5aH52irvCxLt2LXsPiPmmS6DFBiLmmEUa8tpmHi1Vr8IudN6J4
r1M70HvTHMIKcJjK7RSbCLBULDlyQBhjTnbrhB0xLD3EYy/m/E7EfZpdTDzl+ZeYNQrW12RcipC/
BEkLzz8UNizkTHHSXyJMxWfDnXPe0Rjb53IBOLmdyoZQl0kdrT98r03C9xYeDFSGZE3S5DzqGy0D
FX0cAFMtnWY6p1hkyPoMaF7p0K6PI8t+ZrYdmI6mLOpEvv9HYVaCli3zzU15kac5lnyqbknd3TzZ
GQq3NU8yYenh2Cb7Bex4TI0ZU9V1A9mOvU/aKj5NIH1NUGFWkYwVrRifJHSmu1hE0gtACQ/mGpU3
faAjsJud1cIlIESczVV7ndHvRuTVkJcKNFPDymAc6Zwr7yxRZicCOBYPHos9gHhywXl0u5tTGcOg
V03yylYbld01PqmzR2k3vGEda1rD3/gQKJ+KOpPfUVITda7RIt5gcXpsHk5FS3msdcRbySOep77M
jeDadKRDxqCz8v68OoQoI9bX0sorvJruSCqbbVew4UJkx94bb+P2iFRdrOv1kdVMRr8W2lT5TqBZ
+kTvC3fE6TKZGryYX4cO0Fbe9OXvciWuzihQquoCqriNT7bPlrc0KCyTTJp0Nnco3nll4rftHoM/
aMF+IqNZdo377NIMpcm1sQkJsK8pb5q0uBM51LeIpGfBqjtMHjPjOjDavHrNgoWGmzugM+5hmvvl
Aa7C2PHdHwk/7UrWFMzbESs1w8s1XslpbkVme79At0JugRdEHIWA3NgDrvPSbvQOKmryPatdIxwo
cpTZgOfOBShhubGprioXGWjZmV1i72xgndrfcHy5LdA7gfvCUkD6SYKJf8wH2s/UNDv2IuGuBH+f
Dd/6CZQDh19l5+b2egor+VsWUAvdjbuGqmdnMV0RS5EE3JKnldp0PXFIyu45Cjkwg7KkbD9W7E1K
3ure6TSc59ueHnLzjRt+LQFrcWSFQ5GEz40jbDhNHWo9cstEUyWB+S9xk34mlC1szYxz/ENWUISy
qSAmdYtDlbiU85C+Wo0ff3hRKnYAV+dNbvxmPMxd1pyiNg+7YGhCed+jYXxTZRe+iWX0z+w31Gig
jPtNLvQ7ZflHQ373xK9XQsilB9r4yM6bKs8AD4bwbzGOLSEAl6pnIjN/b0acvnmLowCfHTCBvgiD
SS48Z07dnfQcWi92FZbASVHpq1myZ0Dij6bisp8IIaRbv/O9h8TDoujjENuKIVZb5syC+LXRwE98
b9hBjqpwmikoEo41gK2IVpcRFweLqeZsu452nz+j9+RbPB1M2wlT5zObaNP8HBuTM9xWTXXnkYfN
Tv4q7RN7RwiuFZk4ugIOclpgA0ri6R26beIRVgDo6KMZbuxCqss4o6NLNodcHLY/bbgnOWQCnmrV
c63jutKGsFOtfjhRnR/cNITQOmNyZx18yY4f0zDUE6w5g2x3atekIyGd/pase3luIgXoWnjDtloB
SYq5ip+rlL+uIxn/pvIBN1YpTX1tEW9dTFc1ZMWp9akSXFwJg72y7qvtxRgoaxjf2BHUFmxUvS2Q
GEc3XgIXPqG9axmZfvqhZTBTSvfdCWmG2ZtVgZMH3mZDt0gTkFQdHGR6qxbcM1bid6Q1cNgeuDbz
VSK7pZg3l5SlNxy+dJ2qAznGoC/elopUNuqjaSmGnIGZ+0p5AMk2H+oXlhJn5yjCTeRCP7ygWDsn
Z84rhuh+NB5cMERM4ZWzEKCPFhYJVQQzWKvUDueZjOJH1bfVY88gDAtI7ZnnvqkIiNeMsl7LgonL
dolG5yNxXPOWwFg7x21XPffsMTvFt8Z+K5cZvFkzIzW0rIXardkI0Q9WpNzbGnvEDm98H8Ldy8Jf
/bD470okbCpGBOwBf1pkxjcIPASWW2tGkGxua+7zIe2P/MWA0JsRtX/b9XII5tnrxX5oh+hc+C7I
SdflvTWylwUnXdImoEmHesBI3rbfRpNkLwILVYhcPKwfGPk1L5Q6T6GLALG7Nz22lI2wi4aJZVul
8M742p8N25reehr+Jw50hF9h5ym5ijA/9gMWaLw7+bLvphFPXZQ2TAOtfGQYgWd/2APomNmEriOM
An48TVzfhXgz0XawwSFeg4uD43gHpPNGhPa83dwm4mUcOh9n6FoGcaaifdfO6sDKt2rfheD5sjL/
LqpMHvkF1cjouXU/uLT4HpY/4DMscvO29urrveXEC2bDrrw09E0HVw+YPlyYAzht8ni896kPyaXb
05tOvKnkOA6nNzbb92eTNtk1GyAX1mVxB6Gs/zk1fXin2Sj9AMW839vzoo6ygn6Hn89rD0sSnY1v
AHebDKonbuz2upJ1Omad09FT2b11rDWONFWt1neWtmG5zslB/eTLypTcdnX5NU+W+rti1dh/Uncm
y3EjWZd+lbbeowyDwwEsehMjYuIsiuIGRkoi5hlwDE//f5DKupP8VczO3vUmMyvTVIgIAO7X7z3n
O3vRuz8I3UnjjVn2br/VZkv0lCsDh6sYXIeA7LDNGxflkRGHP2s3kUdt4L0AlmTskzabyS82Gs5X
RXsBx9lsDbt67Tuw/LvRRUOh2cq4l5yCNyrPI58zOZ6dyf5pjygEjDYn6agnZ24IvFsdENxDxxng
SJSPszYbb7gCcbeYp7CYB3LutgBJnSe7DdorLVGsOloX7SGCmytHVM7B1smcyUVrb4081nFwdfVa
E/WZ9AmT6qcFAD4O7borTf4oRn4iNgPekbowvokh0WGuhEj/iG5fd3EWrxVksiCQMEBdBRB5Z9lU
VDMfaOfGeYA2NP3ewLtYJ5mGv0VpS2J0N/kIyYldlD3HUS0NtzkDsno/GtaA60x8qUSTMreU4dFO
yOqjyrqTmeW8ccYq7xXnyCuC1IipnOQE72BwteEuEBTIG7ftq2uzhe55mXLerpVGcAAQSJQOMNwa
lyBKDTSyhZZikjcxKeAPNscrd49mJ078pGCYviJXI3im9jE2bufBU5lkfqdbuvk0NTUmt7iSSOXD
lEOZYaTYJzJr05FxR6hfYN/pqT3QG/OyQ1ya3/pBVXeYEaij6kDdEPg+HKcZC4zXOMYJmWy3DqgT
IPq4Cq17XuDwQkcw2pbLULBx8Spm2nWcmI9JZ5i+hHoOPBn20wYU/aXXWcPcpnNOGHP5EKrKv7OU
gQSNtPErpCxAYWJwMqRErNcTdDHE5VJq28xV4xUUs+nMu52tLDj857GO5DEJ0leOxsltyjEEY0Vt
3hai41lnh/LHgsEdjH6KMp6TiAZEnR7ycky2k5nF92Dd1BX8bMAaSofzobtO/oxRtHqq6rq+AnQF
v7vKaz+La+2FximLOMbuHU+0k/quqTHdHxdvFTnwxlszYPUDhZ9tKwGlOqOPtW3xOgKETBtrxZID
FbSqWBmJtSvwy8YRzk68xOQqpDeEADZ3UlrA2qClEYs3kSeBP/YCam0+4FBrffy5P2JAUd1a1S0j
YeIWrVXlpNXz7CRihaiBA2rBvs3zN/Y19MeQYRPQMrDJpIQkunFjtGV5DJa9Vq/N9mSJ2r2McOGu
aCtasKBN5plz7kBmiYJTXoRwZso5c5Z5cgSNJzGsPQkew7hFkNfdR4lbkHRggE7JOl7AeNbfIhoa
VPbYTFcDbuwNjbpgsVvoV6VUpklUVG2cC2F2uyaulI6osJDHKsAqCYkUgLLQDvg6SSLINH0XMmpG
pNMZM4gUR+9+9vTKl9Ok2hSjKvdZKebVLBL53Ka6+TLTiyHcvmcdo97nB3NbZ9dQsm75AX5mwvta
hakGRFd4d/DWF2SKE6+mIM98Y2BqbtRpux/qJiGvsYEciAJjWjWtMZ01YIUGdTTiWN2su9tROYqW
iE2uQemcONLaX7RmGl9k2xY7OsC52I5kCnKKcqpvENmnGxf1BcIHDbs8UqN5Jv1FokWeujR7Bss5
tN+mibec6shTO6NI+WJ4B8V3oifGn2yWCkGTEZ5hICUbq/TAzNio3O97EQOJdrChnjPNwYjkmL2q
1pYLFi9GDBafaBkhHAikG6BuonP0qg9hBYaAxa7fcOyyvzIyHL5kqdUMEZN04nIwXSaG7Opzz4Pd
dxjsDTWQJRKjSLLIaulAEVW5tRnjNhpHSsNxuADUMb4myvRWeiW+Nuy0F71J85/0Sig5UGkocZN2
Rj2iojSJkyirtbT4bEi2ljNMA8JcXhVpzVkyUl0m9nRgOrmSM9l7T7ZDmXSqzZj/ajLzLS516qLo
n6eAfzO1UVCA5nXseaG36U5DUmhT6t7V3DuEgxS1Euoh9LrFPacV8lINjS6f+8Iy08s8DHiWA5m5
zgZtUlfscaRqvIEzJnj1MNUZTcQorlPvDB/Itu8m0xqZTBWYRbgnfDDOCHFlRWJf/To+s3AHI9Ed
Xgp+LcCaHXwBRdzCBmIQ0O7cIXTznzG6kvnOmfWMpl41uxwxU1lNzR7+cxOd3DlEUhyiU3NuCOcx
kSZbUUyHvZzMiL8Jo544QumhW7MYjgzDQ0Jp4j4hOtl1rjLb4hw/J3YQP89lDjY5D2YOj/1ktU4E
Brl1XNJgNHO8Nq2Wg3/q6JZ5qitjTFlbs0jDMj61Je2Jqg5Njr9eYOU3w6xVAEsd0dIFSamlDyQa
T/mJRFla3zqiKeH3rDTMNtCqgEAMk8IVa0MVbbllTBAQY2p0JjYFj33nKcTSaxym2OXAwFQIm+VK
2FN+1Gkv9CQ4kDd4IaKwTN7wZFUcghQV+qEyitrYzb0uwafTY+6mt9lwm7kEeDq78s2xEeriQexb
nifDiJaRWVnyw1uECqKR85RUd7ZOjA0GUgmMZycRFsfnLNLr5JQbFtcuHErbJxbjxLyhFkoaKmS0
7eBFjBfSXaVNVB6nNTJwQ6sZ4UtxNObNqZiQEP6kkLROpMt2amnsNnYfrKCryre6xaX1MCAa49Zl
ytX5m2PL5WGx0R/IVQcxgeIpd6C3ziSNoVuCZmY/tGQz0B4G2lphmRiSo9lGjtg1AaaWtdF0s4Xs
Hm/GkiZigqjliSaCaTQLBJihnIubJIGZuYvI5KKxOBMOUxyzOCQHKnG6aYTmM9jIOjknzliFHddn
Cxy880ypq22XwZfAqNCKesXGP5u3kWgJyhvwHPD5chKi28n18Kn0yB5qfeZb0+zwTkbTo6UUiKPp
nKUhN1O6plFsg46KYBdbcsASmydFsBlaI43WQ11RW7HwjfWxQPzTrIRDUC01HzO3YwvowD3aAbrd
AxWPUvP291RU/LqtjTU2xr2JjCRf18qR9SFobB15aIrk+qyRPUzwX151ivCB3DW33qyG4mpo65aQ
obHXTjxcmnfVN6I8zFyxuRN48iuYc4YGP9uRKcLLOamOHDXN6cQMjoScpMEf6mcgi/W7KC0n7G3j
YEOI1HSVXMFvsj3aCkZbXEZReBv0fVWwmyn2qWELT3pnDkY1SCUdrd62on+cHG1SvmnuCq/5qrwc
M7FO4hndNcPqvDXg37L9TlQcXjwD2dLr1NvqJsy5Rf5kEgf+wyPlPqUoLbndfYh1YAPix/zqgBCw
n6AHc5gy57D6YXGrX+gRpZaPhK2cdhIoG3K5uAyszcTCEGyXN4wl2uVQ72fF8mh0STa9/n45O/Dh
ywdvvNrXu9khRr4xMUb5hSJAFiOUSWMw78u5XQT79rAjtrGQuw6LWMpQqCqQISVtcjJUCJ8ytpDi
gx8Px+koJ7MJry2MnjXm0IIgC0rRRWaKpwT5JTUG6SLGphhm+o+ydOJtwoMLmIzoY8xLZCqc1OTV
4cHRjerNafUhekMDbMx0ns0AfxY2PTo7NbA258hQJM+fRNPzzsdAdJptivSOxmlYZozm1rPFl7sx
TcUtqByRpXv47sTwmpgRYV+qDtNwHqZ1trc7p5yOnNgZD69MVtzkLaG3kx7ZBmR6QTCZlNPG1nlM
d4x/6axrNiCEHdyr6bGeiulsTqADawYRDeunZxmsXmNaUHcnzVCH69RzZH60Z9LKUIKCuh1IhiBA
9JHgG7vee7DyNINGOZU263QeDNf4QML42hvjqNy5iccTYXZdbO1xZzPPimxU3oSfw5HmO1S5luao
+8osO7a5qzkbOHaJP5tebPtGlHXJgeOG90WIUqDF6hjugTjTSY0rkrKJNgSL1q+6ijl2d2DzAajT
EntqCKAZNoIoZXP9e4/4PSod8whnVhknxr2NtDG88CPZ5W0ppoCWBcPU7hH4Vyevfq+YTk0gxxfV
6CWMOUOPbWLTDNMiulVYKtprbc+N8xyXwa+IYEGzAuvk75nzOCcHk1t5qBTEt/XUW137QzZmAFGO
HY/VR2aNRDNr9l9S0bhiowM4/oYAWFdbNbkzTAn8mYPZAVDuJZUyNxm63hTWcCIKyHuYv4n8smDx
9GV1MwjGF3Q+iY3Y60U8etcanU+ycEtcj8+ZDW37IsZUfqfNUE8YuzohNgnbonqgIrLVXUjlSwiC
qSz14IR9zes7lqAuEvwb56wI9fmusVz+o0RahKzV40kCh6k1kfieAAzWjV2ss0merBmZ70/2kyxl
Q0EzTxgR/etZu8LsaVT7Icl03bdFuzSEtd4UZBhxhCYze438r5bfIUmE6coVgP7PKKtzzHwsU8a8
0XS3nKNNOZKXrG8Mj4HCcCrqcqqIqXdL0qhI/MvVVip2+ucmV/awCQjS5KViOOAxIog9dCjYy6jk
Ff3SqFD3bZOp6pbDxBSTm9zZOKmyfhALOD/P/SrISblpcETyiPYk/tLDHply+EVeu8YV/ScMe5z0
OgtGsd3QbG8Sxh7/rpFsYmOouias+j7AKjALK1QZTsdbnOfzVYhE8gcUFVYATRoR0SsktAfVM2ry
TtALGFR2CROtGu/dqorDTRz2PGcFZiL1QGaIXWIncqrK1zQNAxk42hQOqE5N4+skkHS+mh3tkUET
MOBBJwBYdEmRnANlqwnXJD6XEemOFv50HGafL5xZteIphLT26mhmUmMbMKCTcJKKJH6foY5GagBm
lhGa9C43w1dPtUP0NHhjHbzYyBvVQ0B703tjwDLW/tSRUn9oJgT8FsiHmR52xCjiZGG4Ti9tSCG/
DZRs9fuJflYFj5wf1rda/ODnIqeDchWgxah2cw6u86vNnJ+FHi856mMjgkdCspwrTMH4kKLrRxRh
3HFXQMrdBb4E7PNMyi4nKrTPIb9rfmPVSJ6YT86e2k98ZCLaewuF+20VMJY+lSR6tK8A2psJYVU4
xGh2mEL1p6YyF9U9GjtjGbLE83luOtKJKjrlCLIduNB4VAeOZwHQ9LKbnkqbwDG6I4U9XPK6K8Sd
gneHP74xWJtrTujpBT6ZnI9KZQV6oEqHazZCqpja+EA4TOndJAEkuit3xjjOqIWKBa59XhnLW99Z
2nTizND3QJboiXx1AAd4W9rAed+S61XqcEL7wW7oFWZhHtSbvqP1AjSqLuE1bHM0FVp1bWHjNbyL
VpK5DLwko9DFucVlMQJ8ru34oAJcju82Lh5H4A8iZFZ8UAbZ1NSgrrA+qDKX1n0niOD+WiSiSl/G
yGZo54Hr4cyQcYeevMxj+/n1Af5RFPL/hWj0En9vyrZ86z6qRv9/lZYuEpv/TGJcvRRh9vLjZxvB
Xyy6GOkxScnLn/ktLvXMfxFoiwTUotJCLSrRPf2bxuj+C8iFi0AIDalpAqf+39JSkIuLYkj3eB+E
ZcpFxdOWfRfx/2z8y8BMhjze1A1BWtU/ojG+19o5vPoUlFxasN3wSYwPoqw8hCcXaV7sz0kpdu04
JXTLLbpFc5HtySkVu7/8Nje/VXz/Az/GTRkXXfu//ud7ERgvm07T0sYGiWDWIOP5w/UKCwkDkZ+h
j6MLzrvRBg94FnIgtyq5wCDXz2ZGGPvnF30vwvp9UYxpSHkt10Uyskim/iKJMlt36ImnxFFU29qZ
ATE7aiHZNvnHv/l+71WEvy4F4YEX1RK6tQiK31+qUA0TCGnGPoeU5MzQD+eb7uHJ1kEGNoYt4C7B
bf/1T5FL0+bzb/rh8oiUDRdQHaJjRGAed/T95W16TgNVSsNUi+DXAQnurmPYcGNG7ULwLRuosF0k
SNRyaxjBbvu3+jMu8H+0mzSpoHkY9i/AJ2JhHuz3HyBlAQ96adQ+xzxuMunRX/pWwzOl4nwDsZMi
IqDWOVVmDcq87vd1Xti4t0aTWbjqWuPekT0KPaMfnobJysLN5z/Qh+f91+dDQm2QWm5bTLU/fL64
xKrTZXrtM1FbMlEKtWltOChupsZth6Hy5vPrfVBO//pBXFtH0Op4rgta9cMDrzUdapKub31t5rIr
YfSmAdyCxWLLCUncRWWd3DFY2OCEJ2LGNTkopT1N8hE9Zvc3asQP5NWlgLbQuS4rjmEZhvj4+uW9
UzZaHxBWbGKhXFUNeP+Vcsz2iATAGVeAfJMzI5XyKe6rH5J3fN+yw25hZAsol4Eb3SE+0J9FiViZ
Gq6hYiqsWDyGXV9RpUQjFUjlMBkeKUygeLi8cJjI4jPJOCSQRu6QwffITKjcZXBxjFx//vwHt5Y7
+NcncPmKi5aVu7y8hx/fwKrrDNammLhMqFC0dIq6ZUrRVeMXTgopYplqfCy9OiGpqDe8K9p3sDxR
05ybXrT7NLC7Q5kH7asybO1m7sbsPrN7/Xn0JulPKsnuk9SovlHsBwen7ZMflpHhkJo786WfNRpg
I5EPCD05ATyKttUJMaDzcoHvrhCYetn951/3vX739w2lSY0zgFarTmvw/fumATZKXc4o/tzTYGe0
la7bydbWn1/l41vDbwoRmB0HjwSVh/ygEmZa6PSoKTPfSZvwSYt4coKuPahmtn+6qf5vd8p/FIB/
WK+Xp9TQUTIuC5mFanZxI/xlvXZG/GFzw+WsnKNlWsZHPtjIkXpUf7McfNiOfl+JZdJis+WtMJdP
8pcr5XTYQosYdn9QYXjJvGL8kkg9u5+1uj32wLLucyOK7z7/NT8u0svXoxKgFkB0vQjv318URbZH
hlqR+53owtcuGVx3C0iXNzGxS4N4VyTRj0Asqm/A/XmJGpucoM8/wp9+YZsP4ViUlWi/lxv+l++t
DZIOnJ5WfgONfRPD6uC56RnYgdjNg8v/w8WkRI7MoqP/N/uKmctUmpFb+QzI7VUK8gCKf1acPGZT
D59f6k/3UwL70OlD2iawk/ffq3Djuq1zc0leaIKLYbbGpaejd9TM2j0KOPUnRnPS//yif7qf2IdM
6eAG5Gt+uGjtptlsD7Ly41pHWiKC+C6qJ6tej04WgCabuIcxMmLEjWCeWk4T7Dqff4Q/fW+HjXcx
ItmGIz4sA3PrBgpEe0X7REefjDTywEyWZLy4hR+qGUiDzOzv9rY/PUSexN5CnYptwvmwtWHNsfSa
gZQfJsK7CjTFzuaYdc7oTgbJ3xRWy4/4YVk3PA+BI9uodKhW39/ZikoRIqVb+jV71lWcN1+wSfzd
N/rDRTBsWbrBvg1A7aMHBP1MY895xOMTjqAojUqD36KFbfrPCtJl2THp0uCGEIJv9fGXy9oZgqs2
VD7ATPGYxi2cUeBRI8wSvAJ/82ws9/7DL2eyplBbOtiRwOy+/+WackB7NOLIlHzjfY7F29zQkcAU
Ld38FGm1dhP0JVDjQZMvnz+Wf/o9BQR6e/myDtru95fWEn6IDiSwn6USjZUSrxrhKtvPL/KHzYmN
gvkacCPT9D4+GcpKoq5Lw8av6CLck+NFIRcPzr7kMINuseu+f3494w8/KPp4XngqKXZF88PLVuJs
j2svL33GPzM0GHy7HQzpkleb3FIoO0uf5sZwQjriy+R2QzclPtMVL4qVimI3OZSsXZciiNvXXjb9
KwuWEiQNB9ZuiKV2DkRXffv8Q//hXbWWRg5we3yKjr0sIH9Z8OdhcQsWWuGjbRI7xyqCyzRgZcBf
oP2NpegPyyEWG4/ZN2ZwYGYff56Iges80ewJCD0pdrlMkjPNEnerBAIymijTwbS6LlzbfWmfBzcP
//l+g93O9ARHWw5CnvX+uyJPdAaouAU8kbCHYsM3BNbgEWVeer9bIv+xUvnTo4ApU7is/M5SVL+/
FOdjudQquY9WvD2ORD0dAW1RGrv6bD2GTGkTTInMULT6b7edP6z5zCkx+jgGk4P/toczoqqdUSda
rUahehXMFA1zOLZH5IvxDvktnTnCfv6uePnD28Ye5wncsJiMrI8HqFlEYzRlAAM1OnKPRTppN3gE
6wdkpkiZJJlgnz+4H/xMvypcbHmu5QkeX6YmHxb+EOsaLHxZ+gnCRumPDKbReMZa9MYmgFrVdUiI
7wm6+TJXbnDjFQORVBHCCbUK7aR+I64rux8Sk1NAU0zOXqs6y91MQ/Rqi5jaP7W7AfdESepzxyze
2lpRrfwSbc0DK0v19fOv84f3UOisVvZSoNC/+fBy4PJt0VbrpW9WZJStqkxaTNMC7SuaXnX9j6+1
FAQ8mShbPM6e7x9Ox0RwPyFKAvKphRt8sgQ2NhDTvaUX8c8vRdYI+7K7mKE/vgeTTn92MqfM/9Xx
aHXasHoAeZQo48T//FK/DGzv9zPU+SZtBiodaVHqvf9aeUyAsb4kVGVjyIkaGhW0ckNWe+j9+nPR
mQhzRIPG8rojphu+yeTKH3qUZvetNhQpJB5hEnfHULlzqvyLmEc8ONySGH6TVr5+/mnNpQj68GnZ
e6m0adex2csPN6EWU4vJg4ZIPhThqRoscl2cTDtXLZGAjODj8LXXowZ1JagZaAIkHpWNOd+GTlRf
J7MI0evr3W1TwurMHc4iZdYvnMquPcpYubeDWwDDiYeexDaZnwYJqPPzr8CB6/0yR7+AtRzvom1z
srb51T/s40nbqBTiA+FVpWavTUw/3wJCa/OVXhVVDvGN9BK4zTJ/XYAmS7BHCGZhmmt82HT2iL6u
R9dFrVmhPdomFbashScVuevI1cRj5MYaExJhlt66LKWT72MHtgrRkaycI5Faow9cwwoYmyakUiZB
Ek5bVJjNS4RKPQZDUgEG5uAGVlZgukJpVp7SVHNu9RShRO1a1mUSY3AJVVNHZB2HJiRTlu311II1
XjczZ/Z9PXTlq81cUyNMUMYbxIhEMk4CKd6cOMcA3uEXQyBWd3qEFDOhe/AlRz9glrNlMEZ+S6CV
2X2chdoPl+xHHk28lT+ddr6D9vGmG6W5aRmcgOIi3GZKccZUMkTBHvTziz422gE4sVh1aYn8B2Ei
319VD/bc/PAIPbtYlaf7NBSAIQq6j18iy87kovSRBxA36lIvHoQ9AZzkUJMjcB1GNfEaGgbf1VAE
MGfLKX6acEzaq1KPpc/4WHuzzbbausiqiKRP46k723HmPcQYRK6Zo2Y8r6Iot6YLR3pddZW965Dz
zWiRE8aefQXmdLFoX8qMqpLuQ6BIYLNSfaeUDSK7Gp7bcrRfeRCgjnd2Pn1rRhEf2qTGTsFRDUYO
UIBs5TbS3qKPTO7YtjMSuzL1jbUz/24AgjrQ1LPOWZ5Vj0j3md3afXeRhQeZPMXEyz0aIiA0gG0d
9ejlWQ6+X8ye2JkCHsAq0YzxGhK0s0rGzGsQnM09oSj4PwAtgsncRTr+xxGX1sacGYThfCpvtLpo
zzGV69eYHIGN3gTxEYFuedCsAu4WHN8LyZMFw/Oyc79hWGwOc+ul61STcEIG9eRUEvhJrkXHxLJ/
JI2yd0E3Wj6TGyoC270XY/nidF3uF+wE951Kmwc7cSy/nakSe7McgZQye0WCoYuUjCBQXq0hAd00
tflKzdTeElaPBQfb0ZFWnnlg5pt8MTRD286UmnC2o63MgesFKtn08dABlxZNsZbaAIY/MWcg9/Ow
LbGib5mVzdFiQqv5kaQXRzvCTiZgZAgGsRsi/iPeE7By2CmmZZ0+VnCOnIwSzp10XAyu12ZrNrG9
0WnuKwDhlFpLuGBRIrJax4AE2iIy1ojk8k06k+fZz7W+ceDUXICZWd1qjjO1CaVnHEgFmRy8rbqL
stXU1gT/9kyabfeZbB8Wa8Cpm6JadA8848Yhb5JKIxbZ0h7dKbrAxp+/NuMExXiMjZ9xHRVvQUic
kabL8nWub2GFQWTsWDn3hoe6PahEcj3OQXXGZBah4Mtxf6456ZdrW9b8b2eIN/YAFhlDWnXlYHR8
JfJx9Jk3jkfUdPpdK7LwuTc0c6uyocA0Pc5HoSTUmsZmGxwqQ93VnTJ/Mu4nwYfu66bVx25nF+bX
VrfokpPHzTCiGbsZvFSkT6fUEQOeFjLhN2lZkqcmq9r5grm4/4pfhAqvkDYxe5Nd5DuOjcqHzzB9
Z/ZJnsc8Us2kA2GUW6dSJFDnCZ7WOpys68l2WbLtXIy3RUA6I2lNhm8Xo7kZnV6RY2IVGmt3PWqv
RsIcP9Mh+cK2zR+rKHJPo56SbdHwrGF2m0eyHIImXevDYJH0WqTdHmpasg1GLfZRXqmj7S0pJmT+
YmKzYdjwEJvVDRaiCHh9hJt6lSKcQNvdpcbWaGc8X/ZQqxgjYoAyPPfynd6jX4zDynqwKw9lCfc5
PXDzyPxbhOb7MM3zH7iNk3slLOu1Ld5G7JJI4UX2k96ktQXOfkqHM65tRciIsG9bi8V3dAJnHTFl
XmeZ7twDmPBOXdcTExTKgmj7QbGYRxbzeKla75okG9JRSlUfuwqOGIo/vX9C+zZejLyT8FWjk92E
ZKeMRDQRA494uiE8HCcrkeR1U+95bXuMySaDYVSG+DDMHvKi0nZGLsUBZ8myg1BDPA/gKdI10j15
H7e9lz5lpPntUsfsfENgEefBr/JV3U0/ba3qL9qYicOUTdU3WzoMTaI+uTUrAopb16lAV9vDNne0
6MckivkRv3K2retiz9Q9u+0d8djCHQQmNgybecDCs4rMcWL1KgMD0x6QhgAgZ6DAbQlx6V0bf5HV
o6gK0wFmGRb0gz1ZOhg/erjJGnsKIT+iifFHFdDmm1ZLz7hgh+t6koBT+w5QypY/YINrHxU3IcrC
W4Tf8dpqernNtZKdjZTmhI9kxw/m4Oi7ADXDQ1Nq7j6IXLV1Yf5tHLO60gRSgJVThXS6i7hz70E5
yWlDUxPCZSYr9yFyxvy27CAarCtTi+L90BlUp61j/Yz0JtwBhMD8i8IhvpVYqzdZHtXGqoowfgST
Vx1sm0Qufv3sLHQCZRg3vFqcNw9jrvCiZcKG1hyAu9tEqsnOaprbH1FQR9F6rmziTTNR43/GN+wQ
JOlg1Bm9uYdKkBVvmdajeJGR/UV5hQ2iFwXdWWXxQsGvzIzFtFSLp1hiEisL2d8qKIg+RhtQ0Dki
0rGMzdPkuc4qZHR7VU0o6REtzKcm52tqbcnxaKykgZsT73wgrJeWcwDqrQzus9ZC8Mbtmm4GCQWY
mHdcJgICmbAj+GkCJOOJBetnZHnFdqZaObVFWPsl5v0XNYY88IDKqlJTh67zvJVwa3UOMTRAQ7Oy
67pzwi2NmmntjmWyqYT1mqih+ao3KOaTuTee4tbV/C5wHo3KmNduWpvYfTId8CAQpAN6q3E1lTmG
kQKHE9SFCDTa0G0CPDN+PEzeBq+BdQ4oEcxhwIasODrCazWnFR74AYMNNtCJZf+eMVpObGATXWbs
5qDobFXsauye1yny3zsrHeYrrUKjog8eKMHe8e4a8jPvG+ZxZO6a4yI2RSiG4sc98Oxj8bAabQOo
K3gcE/oY2lBiRIzxXu8wWdR+66STT9YJpLVYknDYDOHWSp/Y/VjFCxIKHgSZQ5T9+I/wzwHZgbxQ
xJewlQf0peFRb+cXNyKJzWrJ7zZxQ/gG6dXrYKhx3GmN3txR4LxJLS+f1Vw0JxU1X/tgbL45jffa
VhOltsMaaLD+DqkNK7ExngPdLm8s1oVtEUIHdtLuURuCYAdaJr6N+pmwxYpieh8Cj1vlZjGvjV4O
m75hCtmbHKwbDyacLltvKyRkh6DOmxPRR/Yugqe2C4NhnWPIPAiiCi8cQvYTG2wKo3ki0b2ew6/4
08LDlEd3wsofcBRXG4Vi7TgXGuFWyDjPnpXDrDCAsmITfu1jUB9EwElQwvyFYnNb5FX8LcZBhMdy
FBuD9Aw/cecS9njkbrWk1XZjQ3TeKHOPxWBstyb4QwrN5jLh9seC0T16Opa01AIFQaR0Na10A5O+
YcRJujJk7Ok7Jwg2sdDkl4TgVHiAQCSg6Roo+8fS8LD4hN626DV5STKyX4y5VHuVaxpIb6tiA8id
S+KO+fWY2NX3qijk3inG+74MkFEms76LelLg+gHjKXlQ49Ysh4faG02GPJX9mMUAApowXMCkQ3oJ
Nc/b6LEfi2I6ZnqFa5jk8aum79Q+KsveNwg4QjnmxhtsTu0ROav1HWmTvusWfnxYOxRnvTui9ISg
we9frQHvRUeGvKQPRtZzvNDlRyubt1k38IQbAXEgdCQgYMzrxI7ZFTGxUSVpcXHlDR0hOI1N9sBQ
i2t4mM4BNel3o427RxJAkJrptjoi+KRdjt56K3o7fB0mm/i7uoiYg1rpYyv7/qXRZHnrofh+MpW+
MKqLPTpu69QNQbtBKdIQ4uepo6aMwvMBJ2d+KcZqO1UWFn0mLPAPIlW8CY9wD7BF4ALnfdQzXol1
Xzeb6IqAcUIQQjZdXQu0LZEu9RGTO951FSj016W+4ZZl66jSGkrwzoAR6+4tftMVm4OLRENRKC3h
CnFqb20y6JPUJRZIjdNGm7Jmlw9psrZar7ob0yz0idcLN0OeNtuK6fjaQzm6lpxhNkmWlxeZYqtJ
dQy1GMxTHEUd0Z8aAoOd1mDJIWUQaDJ5aQtSEJ3bjSOVPNGjaXaTtGaeU3nEKucWG3zw5bUR28Z1
QQXo40ZSBzeF7zwRx7Jr6zC8yzgzrbgAsUdAdFeM7bFEu6PrZxrOylFfgM5tra/cYD5nZfyqY8y9
ymqhbvMZe3VBga+0+Yeou2Tt5OnFjbEPmYNpvkFliTDwFxNBIDb4Wz2ST1Y8aaesLGcMJmNvk7Qs
+y+BMsmSKCOU43Zx1Sn1zCwMFHmrfy3SVF1rfZlhVTK1lVnJbt3q4eBngCk4y3bpbaVK9u2FbqF3
xovIKugmTSD6o6HMmIN5Hex1M4b/kgCzJYrde4ShmiDSi7+n9jCf65Z+5bpMZmftYHleCdVNe3uO
8h+K2grRepQcDLNKboakRCNvsuY6eJyIc22YD6zrvBbP/8XeefRYjpxZ9L9oT4HeLGbD5116U5Ub
Ii1N0AeDQfLXz3ktAdPqwYww+wGEghpdXZmVj4z4zL3nuqO4pgaUxiax7OrZkDI5hZJYNoFjcpXO
ls90P1FkK6XzLZKRjzBFQq2A+pMhkgUfAjzXir7J2keZ6z4pj5a3JiMStEBDAt5QgbfP/TLg+iiW
t4DkkLWFISFO3Tx9biICoYSa9mGgG9SW03ADeq1+rmpk9QGa/vXYOuKo2YVvCEZCOlra/pM/Jru5
0fIQuZm/Ax7evw8kXm+Ikblpyg4pZM3D7amovfeJ+fs0y+7FdnV9HoktxFE49Rh4p/wYVQnE7oD0
aAHlWW8nX6pznzTycRYDSS4V/eMKtEFYxsB/xclJZoG1LvtZQKXFqjKu6GHfXAGZwvsDvgT8fd1O
28HJ7K1ZTQsSaWDAVj1u2pA5lm3gU0+VhJJaKEGKgrv8TFSkZyMJrA1y0YuRO8Oj45NfwWoVWQxy
uDXAgubLwQO+cjpDUh3w5jFCwl0YsBi8K5AHoOjhdHwN8knvPLc9KpF1N0Oq7dNYTm+R6L+zvMBp
AFB+j7JzJqIkMneR1tURLyLRGaC2x28DeRUE0bQZn9H2Z69lWPRfXvdT9AG9ptdAVE/qHjKxX5F3
sVS/0wYXsI23/NiP2j2SiQvz1J65QrRfDxs7ibArE3FDnMqQ+juzslxQRPTybYajnbld8pBqDi88
QiUhbnXxyO06rewWZ02REuSTACNuYidwG2wYA28Skn8A8WxfKRgb3KNJpae9wp7OJEpkm0FBQrY9
az46QfTRu7Z17HWUENLbdS9MpoNb0B2w07PCPHtOlJ51UxI/QzhOhKezEyYdep/pLY7e0iIsBX16
XHttA4F/7gXScNBE5sZzZ7dcWWlvkldndK1eS3vGvlde7cAEdC5xTwvy1OiphkodeIdAiLvMCyAI
p5Tg2RJeGQGiJGZl6UDwLOKAZsjk4gjbl6WCQowQGZDwigZPECVWprhcMNqSLWIpiwjRIrM2Ks8f
mFmxEQCJO7Qz5WCAn5YyevLXjg+pgjzfcsuX0TdJKJOdRXzXDW5Mc2Vni7spq2BlocRa+Z24BCp/
H+tFMUXMh33NxGxrRQYcEL+LyYhnPNFF6qSdKNmX2r3rddMzpcFORO/UPpsjycudSZYggufc2OBh
n15ZjuSryqOTbky/+8GvU79D1SruC4N8z4jqa4W5O9tZfupcFNPrXzWQCY4FKm0nriq7+G5hYu+C
xH2L2rba6AjqhUI5erBMUR4CwzqRh/tay7A+BIBs13mnnhuUyqcSc8U+qqRce7i+NlUUDr9HHxfE
bk70cLU4c/6SNuztNMyhx3ICClA6qoOOUarLhCgNV28+bzPbzd5ATWMn0H0Wrjs5thcbtMsmiGT+
Y4d5fmOMXbij0xrXPhXfUfGUnqgMmn3TBtFeusR69ANQUAT7JjXs4DwzUojeA/gBpz7zJf6aKbiL
opSFjY54CpuQOlyR5Am1mVeWdsrepuU03C9J7t+BG8XemTHRIfRFXWsx7ySnEWdLIBz1LkaMtxCl
JjfEWlnZj+bg5KCosRB85agZ8pj6pb8jwYkLo5/pZqgbjolK5YXLOsBFnmBvH3xiTWqw8Xv4w9Wh
NiIbc27HfAeLa/ILz1RzKILRPIRNar1YzJi2As5HRCWRKY7WcaFFZhX91icoDIu8HbaWGWE2DIaq
QXyq3bjB+/+KR71/tHq3u0lVT81dQp9OVxMnWRNHi9H7cYTxn8SAos7f02bmz0YITkjkDMbq4rMF
wxpQTp9DVhi8PFm5E7OFoT9pFn27GEZ/3xAcdyoh/D8VViqoJsilgGAl2g3++/EkfE3Ab1oMCmvX
EgUBLAHL+gL62uPU1tWHWfmM5uG9FXcjidkErCxt7p+rgYCTOOya4ixDogpj0ZEasA6m3H5187H7
kepqdZ+xj57sIuRinoqACCyjtpO7WpMSsOrouM+mQh146YPasFeW9vx918FdIompOC+ciz9w4AEq
UIf5e1CL3KuTYWXAUyIL97kn+vqEEYtMsFwa3RNIOfclwkLzacKWZlqYpAWOhoEdqeaoelPSJK2p
Gvl2VWHkZ4hp5aMAf/tSRqL7QXdvvvEhB7G0wU5ttG24scoKcoXYUBJ/FvlDqWLpGOzpEReGW0lL
x/xe2Pskc+xH6ADyZs5Mp+JmzOdrYmPjXjJZsavSJt6q2HQZkq8zdZUFR+n0TCwngsmuqdDpun98
Xw7uEiA5BelMFJjdbzlP3jWifOTXduDEw1TL38QKolvScpOLp7Ke8UiUJft5CqZn4slKMicrUveK
flm62PYJsLqkdWACJZJTLh+LViMUSsw03QUVa9J8HDP5SAC8sLZuVbjbCu8eltLGKR8ds07FoST/
EOP4GPbO2hQ9CdALGEC892S1oiPnrU9U4fRrKVkKcSFkiCarGT1bRDLdKYCM9gikZNi1qprAUAaK
H4icJT9SC01WSvnfWu6Wp7SwtizMqCwq0GyPQrLxwn3OdGOVEDf2yEgj/cUYng6acG53qyxtvjUy
kEfm54SBVkX5AjwV/3fksWciRXHYJTX4FqmBUlrz1aJIbGF+ilj33jCQ5Y8XEqUAGeHGlb7Bc0pH
n1ymhgdzhUAfIV6k2t9+TWUSFUV6CdDmbpNuLPZh4rPGrYM5/bAMkpU9UEWEgtghA9reZ/BETDYN
0gacuj2uWjO6ZhVhHHok3gtARy5J/SEjXPE0ponHnlKShxn3TpKfFaPxFyYCeQ7RuO05LEo5vTeR
1z0Vuh4+izGxA0Z0jvFu4Lgk/MzpnphqGjR3c+Ov81A4QYzCWT/3ptOD6WRgIaw6fKFn8ElYSmHK
liK6NL1PfdABUeSSh4EXB5LzirUp9Ti+GdRCZZuqbZEVSOqkB2QDSD7HKwfpDe/BUK0mhrNECaoS
DaNjgTxd223C8kBhdUt3KtDmr7YUebgqByQ6TLB4skj1cF9CJvTkVXUOHwTcRpYSvVnyYYqiPY05
8lxnhkPwgMiDe5dhcHWbo25dd2OYXaIyKu+ioU7KrZUwV42NiZd+4fNmAAp0aIOCYc6OKFS8F6er
eAik3/4u7cH/8p2sOENGsxlDzprjwYQfdhkM3H/kWEUTBI05J3KwBqqG+6e56rOABMDf8Uovesoy
g0c+iHgCjbbjQ6gVm6OtdBVyj7HwMDbWdoj+Y4ysas+MSj8DtCv2JgKHW4eFwSPrUXIm8JO9cS0k
lyzwy0dwn92TiMJMHoEkBF80O7paN+PAu5EPSJApCBYDkarRUJlB5ScBk9qt2DZuYhNlwhzxVzkv
NnVW09rygCMlI+8i62Bj9iQrH/wZukAfBml/Tnk/qpVmxfGWgcv6LdhegW7g7Zy9Bg5qW3Lqijn9
xXaKH2cAk6u+1TKcKTqylJxgNkYkx10X1woFzE9rpg0pm8nIce+3Do9wV1zf76Gl0bkJrzJvIinE
9ipmAQUoa+zDltCc93wR/tBo1q8gehkLEx/ZPw7OrFlFJZAui+vJXHMBbKNlms6ml8CxqZv2gYiW
ic2RNUwbinpuIOHzr5k4mzsQKPPFN8OenwG63zsZJI33BkalJIWqyHyGqMzVrxMqPqSpKoddA+6Y
W7WqSDqZ7cIvyesjdKsD+3UwjZbwJoKUjsOS8VlwybWY42yofD2uQGfrTfxKjL3gbNegI25Lz+eM
zBeseBv4rRwiZmc4L7SU5q4sWiJhUiN7AHMV3XaTSC4ae8pmyLxxb6QWy7KJmnpVNQs/pNnOMYMG
I8S9dVDXTFprI0yM41yB3IqbhgfOBsTprqChjjvbZue6BsFBsW0yJd1lrGvOLEyXMC4cwUlSw7Ev
2JiWyJsH1T1NwBhAqYFzvx3bESZLxqt/RfWuhFP13Zqk056NiPSODfsEsuHIf8a92HpPLk/3TsBt
TqnLGu+95EKhSraWbt+m+lJUvRzPrEK5sgYfkfEVbE2IfF3so6lw9qqYvG2RYjhl9kDkS4s5dQX5
j/vCzGb9jPOSgCm355LyQLbvXWcuHym0QEZQ9vDwDkXEjjID/Ql4APugt6I6tE+08ep2Bg8IOjVz
gTtKiYy/mCzg9MOtArAfkyloxX7N3WAYExLodjKOigjLI6MJ/jZeRtLEitG4sZ/KjhKwCkbOeKMG
DINx2nPTf0ic/t9X9zS33//xt0/SR4Z+fvhO86b+s0cuRC76P/vqtv17/fn919//T0/d35Gto+/z
cTUjPY4cBCv6Ww7/8TfD+7vlgPrGLE4oQOhbDpK8f+Y1eNbfTWxzXoQa1cPJcJXd/tNU51p/J5gj
uFrgHErIwPf/L3kN/6qRQ2eLIJBKCtw3Wi/A439RKEHASfqkrelkM97v/cQM+MUVYCRrMr7OYDYw
rv/pR3P3Dz3Rn211/+0rXhXFloMWO/ApH6O/yDvNClWbbOQIXpEdv0OTTYqg1nAImqnvCaay8+X+
f/+S1r+Ke/l7YeMLsSLyUVz/F/xF+9h0jIqxtSkm70AlYSdeKb4S3bQTLzaTuAkj0MYPkIJv0Fmk
v0jsoZSeU/dncvryQ7f2eE2ddabXaICa+m8Uaf+qjrx+d9FV9IYZznURood/8ZA4jfITPM19DNVj
oSKrGZutk0X6tyBawDfDawpBSNJN/RvB4h9at/9SfPGVfZtTyuUk4UlDmXn9uf1Jaks4OATjnghj
WFOsmBvaO1KcnaWPW9ITTBBtppKMAu3+VqVtb526nMCwFbAH8A89Mg5or53KywfPEmQP/ptP7V8F
iH98dx4WSNwnvCS8HVe92p++O3dym0r7lG9g4JlUGI7l3/UuI3bOeYJX+w4S6d7oDSbP3GKzv7Np
c3+a0OVZEpUh3xQt7T2IUWHQ1KDFA6hnkJH8777N6C8yYhtRDzI/MwCEgITR9P8iW2e/4UPO4YcB
A8k75CmECP42Bbqu0twHZv/FyGrZ4HHrX7JUux9dzboPWE0w3PZhXZ5nLpffPmZHmn0iFe6NKXBW
xUycdAyBoPMP3Zh6DLOJUl63eUZWphw9650OHD5eATRgFYlZZLuraStbT6EBR4QNZElsW5RbH0vC
vHAPkESxUW1VXwtuGdxEsRE1jnN/5evbG6dn7lDHVQOtmnD0DN9ZPKT9NG5JgF2Ku8y/RgCkXOxF
nKTCleuBww2TDEVfMDwGPS0RH9QUfgQGbeqa2ZwhD6o0hu04exW7/LEtxCoZjMCLI4vUs5VX8MwZ
y9D0h1610r6dxzqZDwueClA0zUD6eck6lmkftxrp2YOe3tEawrBc/oA2+ZnlIlbPvUXDGRZiw4HD
n7i0KH3ikRFXG7PRtO97ORPgOAgPtmIgId4gu+svdS4Z4NkmrRPleGkzuxN+qqG6CMG8snf5UWJI
TToAUldiOksERmgVWSwTq0PTJDAQ4hVUDMjQa9LOKZJJ41VIMtKOYVRKgzgsdVY+sUWUjOe1Y5BK
lRXzrTIddk5W05Uv+GNkuI7SKPyiHg5A5/akJleWItG5ipaA/UfP5CtoCwbaKfLCO98dOKcxNnon
7PwTTYCRoZMDP82R1jah+QlklpavINzuwhCAxCf4KSnkmNEhZZrw3bVsoHIvSg/jBhUFkR2LkfIM
2te8eywQwJ8IcLtfcCh/5Y3WBrGwftwvsvYB9lrWPcqHoT8mhdCscsD1T0/KHVEj9E6TRVuMkwwy
o7q7w+hfI6ixh/oVkAcDPgR0/mN7Hc4ePGMMq7gAVncPgTRnKT6lwoqtPsrZo/aESXde2+4MMVhH
pwzfq8pg7esbjXhfBtewP1viU7fSFNcMWA9EluELjqremSdr4wHO3uSQHU7z4p80q4svq1Rm3KlB
7pzcHj+9xi4gxhXmUzCYxEs4kV3zPRD1sGdv7twMiVcdUl/JV68n5dgZUPCVuUWPM7nZKpNDs/UG
1v2sleyZD/4apCWzDmSI0YzETWdI0Gpa+gKdAshbuj1SxST6NFhC0vpc0uuECQav/UpNCw3ZEjVa
qGYsergTnlJoFZ2QEVzwzRgebjWupZ/O6Lx5NfDfs+WVJYlZVzkLZW6QH61+QqkkoMq5NXJUb5Ek
H7isAlHg1MWraJBR5H0I9F7TBHLM8HEj55xFam5MsnuYX0jOr0XPyzEA9PTownP7yCdaqX6yJybO
XcIapA4OkMaaM8pX30BNAwy99YAlxw2yMOC2A23Z1i9qr9+Wym23c2cZ3w0L0wv6/2WjrBblRt0k
2VG7M4jHENb+TyPJ1lwSyBxorQxmkjRb4g6/bhjtYOB4a+afC9zQNl9ZReieRCohrrFMzy7zYKjo
VHYGYQHkepOEOwCZl7bJolNf+UC1yc1lmsutiIyAW20Y9K/WAScPCZYhtg3abCtVl96FtUXitxCs
qwz8opsRNta9SJdhzU/G2QcStJyrGu+li4i2uSIumcwiwl62UW/TC+a23WxVV4T7Asa6gMbh5scZ
qM4OeZs3nJsU/ROToHlXZA3BxzU5jit4PeqRm7/8CP3cuUC4H7dVBfL4HgalztZYpcCedYvdPVSk
4/QYs5W6x5CN/I/mzT95YxSK0zjUGQShabkz6qmI4SvmeOfNkrMsY6nKU7y8OSktPxJQF1R9RFsd
u8SOhPdCMcrDdgfM+ZDraIn2XMhGcoB4NlWg0qZs2/HE8m4L90ail4Ax52tCdk29LnzUcbZARkL8
IuLn0rsbQ31wnfCpSUL7LMCkbLUx7Gza/y6wPvFGPDBW+pZW+2AhSfaF/TGn6W1PMjtJFHdwYNyD
18vu1kWVBjNdhip2yHiPvcx6ZN91GaALbWUO/GcqoTNXHf+P5m/VBUz3YK8jWONtRn4YTVvUw/62
bhHnjLO01lFoOwduumBtpHnxnbRWtnGNtNvxDAYbxsrDB6af6TTyJQJun8bf9CE/Rzd0uhf0M/CH
BuRVV8Cs3Jqw2AiRBySWH3tvVvOqB2JyYqPKKI+xULvqG/uq8BbqveiWrTXVZs74Wyg2qUwbt0Gu
+xJ4qC2S9N240rFWISO9R6A/EKSbKEsPeeHjyyydqvQACKdmeNGh8MJN5GXyqQEd+WoXLSntWrBo
WTqVPNSds6xdNvY65iFsV2YEyu9Y1dKm1h2889glyzYY8knuKDVIhYZUna0cXGg3QoOnicNI6f6M
YoHB/8jcHGamWSDZ6saOVHnLHfewD72bzmetEs8OtGQ08JWfrZjkzteF+LI8FIzueYUNz7FWblZ5
vzsVZBFCl6vgDGAfZNgytRE5UEc98852ENdNxE3MCjD192PtrxG2tHcLB9C2AHxTb0aZll9hOhDD
noTBZu4tO1w77QyhooPr9RRQ29O564ot7Yzxxt6F2nDvST5J2NpG4qe1UuOZUUiuNqLM64PM0jTd
LMBtUc0GgOxTYT9PvhP+Yn9UqWNHkDS5Q0MOnw+IWcLNMc56l5lNt2c0UK+nMY3Wdd71t01VQf/i
NilvQyOafiu7aqH5ef117BHej/zri+NZryDZ5DGAtX1hSp2+2LNm5p7Zg/WGsdw7kSoQMeIurZ9C
OsEzyxW56ZtEffKT9X4PLPROfHA8Mfz1kh69lA07CnVM/8p+EwmjPy3OZmY+vJ7r/mNCk73BK1Iw
GVE4IWx4VrFoCd3k3acKKF3D0XuVltZbKwiSZOYWHa2uCdo4RDN4FNqp661wmUz0ggQmxG2I3Zxp
OvqVHHfoARDltc24SXSbv0KkuuIo/fBoVmlnIeFhro/NyZm3ruEBlJ4Yn51H3znlaTEeyVzxYyxg
/GLq4APEWYHZgtdNJeqQOEW6c4FieRvOLn3TWM5Jz2XzoErEE6s5dcYDAtB0g54ovNMoY54EKo5T
NVjdzRy0893cVi6zNpCHW6EbAJAWOe8ExZFOPoo3WtNsJSM93UfcGjustUayCUj4uM0AqeMRKTQK
YIeOiJ6x+6ptNzlX1midetxIz1ecyJ6AgO5YRUN2sXWT3nWmOKWFvCW4vD63hF7bqICTYxoYh5q1
5C8/afQ7oJHmWVHswJn1cXrkO4o4tF1ZI3cu5jhww2MJ1cGTzN0rPGEYX7bsFdRlMapg7UHR5EIr
9bYpK29bonTbFCaLbtFV7ZOj6dGb0Cl3cw3zyw6zLEanZe30jFa8bK0N8HB1gycEZrxfZSc7KPvV
AGQ+BlUgbx0hkoP2VcZZq+fTLNvh2I7aeKLkstY9Y/bTqDPyqCI+bj53iMVr5KPBemZb/wKertyF
TrucdF0z0FPeR9YSleLWMKF1BJytYqEArML57lyiC7aKTOpNnrjJqcObEWeZjIicmu1bo5qbJwv+
/aWqTULQ3TSHsI+2+djOxhQvSuhtGGTDaW4DH/b2DK0+MLx1S2r5qXJryUZB/CCUkl+VjsQ6HSdm
/BmA8xhZq45zpZMd2PIStfhgUO5nYDJJ0DpXiG9mElC31N71yUXLycE8gDxzOudNoCAhsbtNOXek
vAkmz2C7QbTuYoKByZwCEVNN5ZEsdOqjX/AR52InXfK4VDjYT4F7DbrvkHSWANUoQciLv6hCMncn
32eFv4TnwOkJaOLc/QSnHn4HfbnEakQNZCaJfahkYlzcECjoLN3wOXITeqdhKPXJKFu1ycbyBYIv
Z66HviQpa+A0DKZfLcJPjCEpjgPGiZGkFJ/WisF7z9rArGhcdHo2MHtcq2ITh8u0nBO0uFs9pI98
JowjndxZJ1kC3DPSL2HiIcrFpHYAO3knXWvZOKw2aWPqeYsyYZfNeQ3uf6jaVdfyiIw+DEowHRwv
1Txu2aFyHAnaGIu75Ym8WmfPtDo/hNQXNHS184kup9pWSj842HdAYY9R9mrmxl2Z5gvpCOE3ti/7
yKdtbUKulkOU57uoVfOm74abuZz0ibPgGiBtVI/Ua8teuAMaOtvmLp3ys608uG1XQ0y1+iMzJerK
eTdihIrNiOs95fXeM/pKthTHv6tAZzuwqc5rVQTRpYOnEnvkiMUeoottoIlUkgIxaxQ+2mOLYwQ+
7qptyeS2LJw6PnEdBi9QXGvXOZOWVnzVZalfdRXyI5jSCa+QRkA7A8wtUeGx4SBw/DGZ23Y7DgFC
U78yKWoIMth7y/Ir9whll66Dpyj31BxzgVWbbmxLsKEhsYvh5E9uXClF6JgYRj5CNKcNUFu6Jrej
RYDIT/FhlvVHMjSv+NTCL9T8xYn/sLqFDoM3K+mUd3FTLARkjPXur1Q17tEfm/HGKL35XRhWf6et
dpKEx82gWD3v3W1NJHI+mMTLCG7iHQphe+ezDD52ruFeert27lxZuSuzob3QVm7e01B6RwAJ9a6t
VXt0LBefAEsG60DCuzoadagvQ95P901W9jddHvGPlWYDrgzncagmg9GGi1ABXf1HpQfCKIxBAUeu
tQhYjiJtjgTAwVgy8TpgNpD8QicgnU5vOsq65xYQ9ldiIDOJVDh/OTzhO+2F07YnnAotemaVpyrB
n+IZCncOScj1JkpEx6ngutawxrOOwsHAtoPDSVbOc2A7Wm3Y21B0EtL+CsPeylEnmt73CC8UbUjS
dfcSdOSLs/CV1kU7qvskMOYjGQMMQuFRf6IeivZIGZxfTaMbfDPel5GX9fGKzlsZvhM8UbY/sjsg
Rqq4ivGQXuKodMzXDJLkBkm82pvklH8INxTfbdtyvhFHEDDX2TWlKY9jtUTnoa+pkQbRPoWoYO7N
oK83BQ/NPipMc43EEygQgfaE4w32riHs5MEmgg+XUkaen7pXjW19stpNV+Bu9EWM+jcyEdKDMoyf
JuFFRvuBu3c0CTlkLwR3PR3WdEkeCQD5lOwrRdrB1Hssaxri81K/EMP1B96iEkovlYWszy/xGMVs
yfyjU2MQuopiGORQxbrbJCx53odJsVdz3HA/zPBbH5C0CihRTjQYmIanCW3P7H8HVxZUZ+ni0pKJ
UTnJ1HyyKHOBtY+2V1v3qJZG1lKMNW5HUaLc016nrdXUm9bRUj3isIBVabjpOVjcTWqJKXvpmD4R
dOa35ocFtBDfWanVW0ThJbb4NaNdMiiDpzBY7BOIPfcerxzjpZDMJIZGrossB+YUeJ80DuZC5Hun
D9JsywSP6riaSz88ed2IUt3uxRzuAZdHw6FeGLicWztllNYYqFdjq0O9v+4ty1gXQ0iXBR48RRsY
znncEGN2x3Fai/cOdz1jboSSGFWuRJhfOqMVusnEWPo/TOBEe42/Q4BK/1oQ/Q7Bu3QVUWkVJXcs
/L61bl2/JBOyUqMstgVVy9doIY+3aQgiLyrVAwiHKTnhAitfhqpHzpAHXUlpV7lvCyR6tcvr0Ftu
zLFBHpt7bbbxPO3eKN4y2vPCxtDSTVlebWa61guSoUkeKmaJIOCQ5t3Bz01qBOFq6FAg2fnacEmw
r8Hkz4g1MMLAzC0nMPphhpvYGNP7zIPYE3MkCCLYs3xqcWi05U+kmLmuLcvzvWcrCoaSoBL2+jy5
UPw2Kc7GhtIJZfJGaq3J+IP329xY5kTKngh6nzE8g0mxdzpUTKgFbX5/vSx8rrKCSxsvspvuxgX7
39pPfXd8yHJ7sG8nKfntpGZn9UowyntKWh7PLWqgGTKVlhoK9DJYRHmgBRpXQdIzxsOoQzFRz8CS
WTj6UPDBGxYrnBBoqAoZLCRVB+qVhYfejyIrvQcfcFlcJp7RrRwv8XvuDV6rRxxs4YWqPLukKQuI
laOgIa+bnNXTSvJAmKv8imZYoZfTYoVZuFhiiwRMcud1wRT9H1TwBTeIWrOyzNsV2NJsHTW5Du4X
YGoY4UJEbgcC6B2GGoih7/Aw4nRCbjTEFcJXbJzFQFDTRNHGxKmop6cicwOq5MXHr+yPMxfISFCx
TwqLBpac2BVnxtS0X5nbW9VK0XD/xsuS3UnHqb9QZagX39YRM/BW3qLatmRsNwH2EG+ZEkJTKxS1
ykHauwd3b8lDVvpTeED7yJyWJXOj41F78iw79KIZZdUdBv7ZWylCP18c6vfX2Z6Wm6gJoLu3HZk9
XKiN9+whRS9XfYQBEftwFrxjGY+2BpNybumpDv04bIOxekUUi60prGSQ/4zRyMjeygKkw2joKPmZ
P+OEZAwjo3PKfbsjNztr4zxMYPPynTvv4xh5Q+wYScgTP3v5Rk0BT58jbH3spwVPAgmvT2HqIBDq
RbpjzsAjY0IiCtfXOB7QkYO3iBOqW1OvGjL1wnXjpFWJa4Rcc7wIlQNbZzIprAzDsu+8Lqic04wy
v2f97dnlwbBzYNToJAMubrIVkjXEGFww2dV9iHOTUX04Gxxsg8BNC4LaO6p8cBBU+1SJG3o1Hm5d
UO+v/SuQLveuZWduVvrRHbLagV6geCtMGnfeOUTZh1mOHPWaFJt3uNz8KIkqRD9GC+5vJJpLylXs
Q9V+gZh+g4AvsqG2h6bNQMKitEJLW5UrA2g6ryZv5Yiyw6ANtP943s0wzb4nQQrnxqXNu4Exajvr
lnX/MZQW0ZKT6ps36eEOjTvtW02cyKF8ZJ4bvufdIN6womfTrmid8gVGOW8BxkIIJiazgFghb2O4
jheB6eI03oa8fhhK6mB6tWYhERpHDFcOYA9qGmtiKjkNKlv4G3TTgxcXaQJo2nZS8wbLs/eBmq46
EA3HC4o8no8uIzk12wWazMw4Hym7+YpRZaxhd5FdjK2x3QqUyOsUo3p1Zoc5X9V/rnuDco+/mgK9
jaGwN9hvJoa/wbuWovfoWgOzxAgJ4GDiMdC72moc4AzeAtEUsyWrxpFYhBJhcDnLVTW2utmU/HU0
ylQiejaqsrvbmuhgVJY9v5s5x5RsaXCq+qwKrc8YvUP6xGAIll++WzWfMzQOueYaB73s0R9N9zLD
6YWXS9tEJ8hl1us+bLpnDesCcTLBSWL/j9jyP7ZY5FVV1cFccpeIYpZgH43U0c2IVnPeysmGzGxy
R7K1jdr0URSk/+yvh+fG52ULYiw20YtwZxD+lQiHhyhnbnIIew0zAPTMt4ygLjtNSk3X5ARKZyPj
oniBiPkC5hkLca96tFKNqK4hbmRjozLvXH1OOhtidSvraOehdsGKxJS/3o8oMqcdCbzoYtO6PuPT
qIn2C6PK/1KBzGY8AEOX3vQ+aq7Yw3cwnM1p7HgDGZTYJymCYtkjqGKVSP/slAeP3Oll3fX4qPiA
qv4Hr2mKAQiA0wuoCqzYGl1n8ttefJTfsY1s/OBI8jrezdwEUG4n1+ogtDQhFyTlRcEmZEbRPbpJ
QUxHhh2qtQY4D34TZu6aCVC+rn0Cd2IYNtwZLFHy7AD1DGHOqFslBlRl3BQf7pLlCyol3Vfqjql8
Ie+rLrefgTw2pCxBqZnQy8vUW4Wdp7xbha+Jai4li2w0T6K27AeV1gBnGQ0SHSGWTwRnyESXxqL9
9bxTn6fLK7GrORW2lA/krjT7dg692Et9tjmDH+4F5dIteT0YHVrLbNHRLsGZYo6vZLcmSrjECx5d
xx8+xR9S9TrKg52ZZd0de+zy22r78UcCJMKtxemzXsqxe8iLtohOGt/XCUu7368NoXVOTG9EzEaa
zK+BOeV7WbSbwY6GfC2yJXib3Cj5DVIm+k/2zmQ5cmTbrr8i01goQ9/IJA0igGjJYN/lBMZkZqIH
HL0DX68F3tJ7ycgSaXf+JtduWVUmIhCA+/Fz9l77QaH09R3w63Ao49pPlcj6WSSFaxIW6uiXSKC6
vTOU6lUMlMzZxWgX9MMYTlqOhk80pCkRoMhiYO04VjViRauk+i5igfs+7UdFbib8+OxDdfxq4Eze
KbmkA+CO3tE2THkATN+ubU3xDlNcMDmUmXOKPaEH0MM7dy2LOcx8AqeJr8bSoW2LPJ7v4kSxVeZY
JWiPqKHB5c6mhIfWJa961+IldLzsijdIKL4T5xSVTtz2b6OB5pJxg0HYnzGkFx1IcLRytFEIpMkW
e1bESXczeLWXBZVTxFcz/VZ0gqJltGpFyI5NTQyIauuwuJutPP7FLJvFThs4scWFit6blrIw0LzF
OokBcUeetJmZAXUtZvcO150PpT1e1Xlf8bMS4pYOSbifPKyWqev2L1grcHTVfXOhz3O010CfpEQ3
PAEkKtl74IphJtPI7QnmdGyeJrJA3cRMT6IfHiD7TGyFVRZMdLQumJ9OV1LEGYosHOS3VTdavtO4
fbWi65mumxD9WScRSdiG0t/Hk+m+TvlYgfUarGuaqTz480isr2oRzCKtmmcD8pWOhwzdy5qP5kXU
V3q4zx3VNNbhoIwbB4N15XvIsuPvhdEqBwZva3doRLNW0qTZxvPYdugjFIKMXFJ68T5QSxI4fqdK
t7hASYKGH9oltAomiTude8a0moP+tdlPZHsIa6wuIUt4ew7I+SMTB4S+WU98Grpq5vShmxhrE6/D
MS376ptMBnaxcYqrh1EQAJXM6fTioS4NPJchU0qD/gkvwkhHt2NLTaqGhgWoFWAd/Ugja9UU+dFS
2MmnUrfR5OGJ9EdF/MKQO0B5EF3uLxKh9f+IR23ip4ZvCK+Wvmhvdvi/m8SZ1hZxmmyRYXVIE5pS
rY47JXfHMvhc3fFRm+PozKV1m/MAigQdYqaxqJl+06A0rJdo88EftWnNSu2ScHPEMjO8jZbOvE0t
lrhZncry88t+FEm9X9ZCT4L0CyocDLyzy5Z9Iq15gtLXlIrjrgpcmyEef+52sCSmkNVYDu4X19TU
Re7zn3Igruq5KrFIjsNcR3X+QC43rY2FOmf63A3m0s0kWIA5lMrihffR6ppNLMf+XkKHgR1BTY0Y
wsUsF9NIWw3ZEq0ZT7b6fcpbb1g8uSqHVwTa4ol4C0vZ2wodc2w8xI9b3xk3U0MLy0x/FVk+pQy/
XVQqllpSH0yp1r05XsUIqLdgrbAze0Borbwqb1LaGsoabp9xGjTRP7iccrF2d5S1N4s8HBmQ2otu
BwZmgACTjtMUZGPokD3aWYznUg5G9XdvMqlabEVkrKK8dLTKPFW795KeCWqddgqiVOKcmCqNNa5k
e5j3llHat9IAlLTGtIMqTI7sdbEk8DSmtNoYCsXluo5MA+BQpMyUhQqoPXpwtmr7TYwBce8m6hD7
U1tOeztXObNJGFasnk0tDlpm18xNOF8/we6vS19YlfKzABRLrUF0rrNlYpW82HmpW9skHdwuMENt
esvxRaprpZF9vcoG2aqEFEmEAcD+bB8MCA4tqjfJEkB3TFmrqdHXe0wnIuM0g1scPk7THD08inwQ
Ar9yFEQNgpeI/JnMF4L4ZOCQSbmN8M+D+rGB2wWp3YEmqkYYVBu81B7LN7IZazXlfXMAY6d6G/KJ
5r3wJlVu31+O/xKhfiFCBcH82yriv3avf6c4nF4LxKvXr+VrAfX0538kO7z/gX/JUBXH+UujzcA7
hI/ShRiLyvBvHapr/IUQ06Ffq1qGQ8OOdeFvHar3F2R8y1QXTDkrw+/hDvx90GBxM1A40SlAj/rv
6FDfQdn/ufZYy1vsOMbyP7aH//QcPl9aGPRMXHBB3cXxBhmndqc707ij61IT4Sj1k1IM3X6AGMWu
WOreLQ04+5JsvfTCUJC36D3jX1oNA2cc09pC7aSFV8hO8b0+Ubd2zN+DZMtdO8CH9r/d6H/QtC4i
3t9WzvdP72o6/V+cCnTjzrcJLYdr6YUQGXPFdq+LOMSy42GIxG00gWcrrZcqbcHMkXbG2p2V8WFK
sWsYQrNgnJmJtU1dAKREZW8QgBPnafYZDbACYFYJNozp3Lc2rm4t3a6fqQs4eVNYfQupEXwtNdLR
12XqEUw8yW1txMMx9tRFQtohX/FaO0AgUtGCK5JdVSkt/mll2BBupPOOVukRL4HcfX5DzrIElhvC
SqvaOv/PprV4Tj4s87KI3L7F9IpeibLK8x46UKs+eFm5ESTT5Uy5fGdpA8TD8KjILDtMmnj7/GP8
+bPAXlyIzwtPGBvL2TZqNWpR9WSNBm5TyPtcJC3WKeQ+x9BjFDclUE+QJBDk3DfD988v/bFwWG4A
j/Mi0zbQOKN3Ppccx6JjMWaNHgfWYgXII4OpnBLHfTQJ0trzAZIvlKhnetnlkuCa6a/TwGAU9k6j
/K1WGURMfCon7sAdVXut2+5zUUNiccuvLvTnbeVCcBZdm91pYcB/LIpKqvXSmm32H0L68tXMYW3L
+KPblLVuQujChtE2rn5IMRgdP7+t2sfMhPf7CsEWLww4eJ065ezaIQ8V09i+CzLmWNuCBl1ALmJG
snXkBLna3ONED1cybzHhz49lmOZf3OV/+vLLjTaQ8tMsPr/LLSGX2WIeCohVeMaN/Spr+xmkECKR
sUNAqW2Aqtx//q0/FmbvX9rzoDcDETVpk5y/TWQgjyo1IUbosUVgnEQc7jJXPHx+lT+fH5dUKhZi
LH/orc/5n700sY04GElJcqdI8cySBYsalJTM5AsTwD/8jFzLxqCq2sRX8pJ+fIQcmzjIurXofofm
sQcZh4nyJxN5fIaqKlZz2gT0NMiK4OTG4fPp82/6/iN93G1cXccJwHaIA8O1lh/5t1dlaU4xtePy
naH/QONC86X55qgdOjmoNSEdWhERpYcvP42dOwq1bwikOHTMSPcozReldbLu3SxBQPTy+Wf7h1/h
w0c7e8C7FnYMIEB+BfqTeulde2b3nZ9m9/ll/mGF5hYsqFd9sWOwVH+8BcCZXAlbsQlSU945CGPd
Cl+x0TSrJWesVdJNrNICGI2Y0i6aViNY1C9epT8faz4CewNNWsoS3TkzPjBz6tKqlzwEGLMDxxQe
fSaj/uKbfjxLLS/PchXKChWKPSPQs02AIEc4m+rAVVKUVZNz3+XdY8luS5p68PlN/XPRR0XI9ejW
sPU554t+auaeSpcL+f8smt0cOc9JNTGe6GNzi6LUos8PgOHza/7T18M1wuLA+RRrw9nv6DEGxOze
NoEpemKnPcRgcfO9M53DEBs/Pr/WP722urH4HGh7qLrpnL22tWLPejg1TcCJLYdRBLgFW1wBc6aS
0IpQv9AnRGzSuc8VWnq1FvoXv+Y/PrcwVPi2ULY5np+9H4h4GFl1dYNn2bz0qC6OCe7mzdIdlVP/
E2uqcaFBziAvvNpSt94mTNO+uOf/+CEQsrL+q+wDuLo+vjycd6Bux2UTWLJ6Ngz1dtJ0Qsm7e6GJ
R0q7a/auGSXZL5MxhgE/9YvfYVmfztcvnFssUhQ3hD+c/Q5DkRYQIKImGNph4rynXHiZWqGySiGq
WOWmNZEwZ0m2sfFHriS9YwU9D7NWRVeCrjOgwU4aTToHMwfqaUwqnuo3Van6n3/QPx9OWgrYGZaR
CiiacwuP6pZOPFuqxsZlPiR4rA+p524dl6YTuRLjF7vKn0snWwnuEIMQO57R8/iIdoQdAMgYwZvV
Dj+yLLmzjMr4NShflbdnlOllTeEl52KMzS3gNPrZmpKmIXqAzFQDrdb3yLCeZyNDWFG21zKipE1C
Wo8RRK8NmWEHGenkMXvquBNM4Xo1QxXkGETo0DvAAet8o4c94DtgHCrKQt91FsUEiZc3zcDvY+aF
u7J02fiim/zB6M01ree3qCsP/95vRd4d4Rt8F15tnqrz1Xgk7NoWyIaCngMUU/rCvZFRZdEToPfE
+Oqrdfl89f/X9QCwc/LkIPnejfptD46Ljlwf0cwoLGbSOFMV5GkU2l88gedL8nIVU9MINPN4CqlZ
P76puYlrg8njDNpozv1ZxN+h3HzrTHEB5iLwaBt9ccHzV5MLGpwDbYeihvgBZ/lAv30tXM2AnrRs
CvTIiZ4F3vcg7utXvdHeCMh9dxAlKxIMyy+uq52/a8uFqYlxwXH9Rf/y8cJW6naoQVwZ5DW2G3xe
wPuM+7BzMhwVrXFAphakVvrgzr9i271DkX5lu4ymqIDmqnjWwZStkNxVX6yV5y8lH4uDAmuUszhM
bftsk5dl1MGMbKbAq7E6hTIy97ijPHhCk9h//gSf+zwtruWil14OQJ5Go+NsLyThoe+INSVVxYqY
1c9lhGtT+MgNoBRxSghmmqA+44BXa0TmB9ID4otQ1gRNb3g8XGQPyffPP9M/PA6uhXefjwOtynhP
aPntcehrM+ZamQzS1u42LbXI2qghmVvO/Iru4Dnto2QdJXm8+fy6f2zVDnkvi5qFW+GSeGSdbRH0
bFjPZToGwAx+5SgxIhp9RVb4MCOSQHfT+WKkm0+urEHjIc0aZ1WTXfvj84/xbiH9fadaPoYOeATH
L+3lP36SPq+NIeqVITDz0fhhifCFfMWrUdX7beh0P7Oxt+8Haptoha8pum1SMe3yfPYL3YtvFLgI
We64F/2QVTvEcjSinSgqsc9UzbE2yTc3lblC6t/EV2JWrD2pktreKxdcOFrHF6uorV1lzOq3Tsz6
NoSEv+1jOty4IOsNwod23S7ze1Tjft4OxakaiWuvkSiABytgJJb6Xprpd7rwzoGkRgi1nSZvgSLx
IXvT91JsP6WuP9ajIW+nHCCnS4bRTrdbfBIVNj9mJdVV0XYQIL3CCVAspT7FaB760TjKyzyrzVPn
4sJd2bhKjnLUsofMofO9FU7HxPnzn+Mfngp+Cconzjy0/P5YJJSpxi6HnjeISkjVkfnATf2O8B/W
EK7HZCTqZm53NeCzaFLePr/4nwsUuzJOeJfrLrHAZ5XbjDvKhGwxBGPRWz/cvA4fdC0k+2ZWHy2E
NV8U4++JeB8fPa7HREPTMMoRWnu2GhTJjCrMziH5OVH4iPlMX+EYtvzCUcM3IDcEJ+SyxsOUK/LW
HkO4HoqR3iM7dY40v+1fQzrwIKZSOXbQyoh+Bn3crxtMJ3gkl9UsUyd5q06eDuejBjjk8BepFugM
YVTayWz7ZPv5LfxzNTF5cXUTszYNAfvcaYywZvKaceRtaqISp0WTXOOYdK9cIXl27DjcuxgpGUk7
uf7Vo8NPdFZ10lmk6cHuxSdY8pLObmiMXCQKQ9oQRKWUySZLIZBrllvs9Yqo1pUQQGuqJGvt1RBJ
Z9+IBEU6yQLFFXbK8oeEvvYEEB7ehUySfdla8noOLeyDc9abx1RU07Nrx8aejKlfeS+1Uxq77VHP
tPzkQtFEEghd2QQ873q7ri/wJivJVF3L2nopNe2kOrm2w4dHZKtbgbsei4fZK17xskS8d12FHqLV
nxqncL5NOHzWgmHnZSkNuc/DxtkJS6+vO9CeayoW73aYTHEaTb111wijC4jmhWnsFS9vdjEeaSxY
DoDOQTGCmf2WdKpevMSdqm3T0C4BfPTOyigFDrWEbeY5Ri/7QN/GCzITuUIQTrgIRZ1G6dqr6C8E
woCCAkSvqS6SNm+v8Dfwz2E1VMcQyBpRHu0wvypZr7xSZ2v3+ImtV0vWfQ1zMGPX1lqdsUxH4CfZ
EamPOk3eYM7LN64RznscD8lVjgbkRhsgCA5CCcG66Q59cvAyfsxQ8DXW4VMxRh5UxjmINq1AlF1l
+G1d1qcGL2S3yeoyXMdTKi8tBJO+FatRvUkFagASRRTdBtdHelsJW/a+6LomXY2RKl7mIRebFkUP
xlND8U5aoonLtketlzVJ+Q2HHVj6OO4gRkYObmiEgu6At3rAWZ7ig8qQcgo6yi/UMpaOOD0ZV7Fj
pbt8jp0AJmwPrb2qD1OWpjsdKOQPlfSN64k0HUyxwCNnbYxPOdD7w2QiQ3VSJoZhOWM8Yhq2bqFc
ntLJSFFRa5dxqCooSSuSl7vBY3JuAAI/aHls/ZTdAvONbDWKoS5VvGig5DQPWeuEPRRKQr3tkMsY
+wkhEz0ke2BWoWv4zHy0YxFiU9dFN+9JL0gzzJPYoZJtZofG3kUzg+8J3KM62ckhTiOIuA1xLKqi
x7C7ERImqwgt1mGG33WDIEBZzwQNXGRGG9JeT+40sl4v8ExjtBeN+th4RnlMbGGh4Jpg76JqLgIV
WR+S86z269JGDpV6A0Bq1/kGCKLezWBmoBLPGXEooL6ekr6c2V7hE5GXCOITyxn0qcJDp2KF9TqZ
nUCbyLiYpa3wkmnJbapLcTARTj5OqBiDJrTkbaNQX6xmGImXDWFcmwpagRgmhzvSaacOetl6ph92
CbkWIGg7HqpMc05V1aBSiVzNZySdbNuk6PGiiQrxAHoZ5dBNY32y7LS54zV56R0YRrYrcl/hTLHt
Gt3Zex2eNpW0nt0MBcKfLcW5h9iNoygKvWe8cfJWxvr8JnJ+zCEC6iFYNG8z+suXvSo6v8wz9zQV
uX3pOOFw2fS48XV2gTevJOM0Cov0WVg4W99/0xGVdZDL1jyFicRdzFGtOmrCi+XO6bLMRwTM0W9K
hu4yNMfFjG2Y2r3GhOB2Kl0iE2zdWyeJWh9dAbNXwdPpGa28RmYnbwlYSY6hTKvNQGN/ozvhFGCH
UYJ8BCkvVcs91pyGD1mRvo629JjfhymDXqUzdrlt3WDaYzMSDS7MxE6vE46o11DyGE3Ta1SHlT4r
BFBVs3GJ9C6N4EhWFIspVphqZWsZyTlWb1zaqDjblZ2PD6VSo6qb57sEkfCJIANjzyUa+qZglJH0
q8SXNY1hrN93wa4rGXcN/YCUTU/giQche+1L7vBnIYGKF71v0mMLGuAH9NUSY9oIj9MRybZAzhQU
ZYGFKGkyNVqP3IjnSjX5jJocypMFYhz8+3AACLcXsRtd4YduMP1a9QHyjTglWe7eKIhWiE/o69ve
dWdU6W3yZDP+vym9+K4cmbHbACFYexILtz6JB8akFhhHByyg09xfOyGKgT24q366FOSGrHrRptDY
ylQ4VyJNG203A6a+pZkCLb7IdIgLLn+Y3dR5GJxBJoFUvVHHG4clbVeWTXST5Kb08OJ6aBBwR1oc
EbVSw1qip9LHTQcqop5srJZ25GwQG8EzrRnvynVWo0QQsybIgynLG5HB5kVZZ8NzTpuHXCL5xbtj
XwF0rX6mmiKfyDuCaNUjsN0MmgyfDMWM61WsVPgO2qF6TumOO2t7gHlO3JOFmNJrMnDAcUfSiKP+
mHt0fP3QbQBozCtjqGuyg0Lrsk1l+kQ4Z75NQgfNUa677ppdZrymOT58czIle80wmoEpkBHBA4aF
eVyOerfRpY6gN26U+YV0jLL2zawjtIm/HolHNLPeqPl+9Iz8hvlo9WsuDez9llNqK+7X+GBLY7oW
8CNQAI4oUdAGoqBFnXvQ4rTeRBXch8FmJpOJ7YyNi7wS13wF1tadwI/JhzD0xLyR+LBPpJobP1U1
+Y5y27mKOqv5oYicOrHHaPMgR9YUprOTvBaapKrJ0N88zLPO4LKy1JMAaLInz4JQmqmT95yDIHGK
LD+ypeYv/ax662EAb96VLdzBqMAUHt2p2XDkvNOuDciga6+NjnmT3tjWUK4Qi3sXiuRlHSLV2NN1
dI1Ftct0jbQixtxipAZFa36LEl3fqhpxEzETyG8STXfySHrXy5SQqotlP4Tu0jdLcYHhZQvphLcz
jlEDSv2AQN8kAKZBbGpz5tmSPnOdj0q5pMVALMExWbPLGa3BEowRn63dAca53BNXXmONQK7+XgUR
ShRvh1hY+2poEZnIpKh3Goxul894SbnSXrOQAi/pnEdUs9QxmOSRJ+Kcx1V+M2pRsmHrTo+kCR1V
3LF+Z9fufUo1bRVqu3V6SmolH7TNQGg4uJKCBRRnLsc8lGC681SGON9xsq/x3OBAnvRfIc/UzsKh
t8JGawUI8oNC6e0NhlS0r2HprrxqfLbTXtnhYlpUq+SvpFYWP3KHsu8FiMdVVqoOkmonOtVeTXXt
evvMGmTgFnp71SFf2/dL06hBEv5k20VyaPOIFagJp0eVrOxj5fCqVEUVjHkiVtqoVj4YU9iqsoLg
K91srxrGtu5xWRktqmpR7RIBt9+E88HLnK+hTpwyUYJvVUUWtJNx3dnEtGc1fiI31CS9RKlW2DCT
foMot7zKRnzP+izaYtM0Ij5NGisoQqr+pgE2QXaupp7mKb1ib+vlcmeoYEmT2YK984LR9togceCD
eyx0N6AImKXiMr5I26S+HY3Iu4CJ+BYO5XTMcxpYvt3b7oVc/oVKlEK0NtUEUydc4QDWJNmwBKcE
rcyaHWegfuUMtTzEI3hBPYoW+H55HHi7DgPTtqVrr3WvUfGKqtTaqF02+hVP7aGHCnxKjRCkEZE+
1Mlhutg3bVYswW8YheBdwuIkrVIjYIdnM6XGUHq93IVtKDfYV8HfkbrKHx/fDFspA0gH0ykOASRY
FIN7dcyMByWs6ou8jKZb+J3J3ugy9TrCq7cFb8EhBzaJYvuaOkLCYGAqWT616QJrV7GtG3N6sEfR
rVJEavj9bWQddWG2a2fQK9xWVWldGsiaccYVuBJWlcJTD+WMMt5z6iMzEkRd3jRBPW3IpEHUP5Nj
tdZKNdt4SFwDot4jIIOkJKMdNuafdmqDSyxsL+PvicKBOh3o8/UEx5dHx8W/kDp5dDcomdh3qZTV
EnjiIiUFrH2D9ZDKDkDoeMJUNZ7wYi18DMRvBPPATlhXzVzc98QJXuSGibK6n3GopRWYWG42wBRF
9XtzBqdk8dNj7ZK3EH+tVzkUv5S0tsivMyaDH11FgZ2oDrprdxR4H3Qi/bYjbLYLWlHKIZqB3oK6
ScGgL9Eytea9xIVdPhWD0q2YCSfbatnztbikfMkTburcTCy8nVO5/qBTCZrsgnulFdGVCq+eEntG
hF3pODQ7SwQyV+oTcVzrcmE5TsS/rWjEuFuiGJGtMwuaunkKiqkWCyzdDddtl2H8SwxnN8SkEdhT
Lt4mHi9fjRxi8FzF2VhUjcz2OxJaOH9OyrVFot2WM4IAg4OYpsOlhIcLjzPc9Up9RWln+3bjahCS
OsFkjOhIQZ8bpzthOWTmCQDwKJXq3PHb0aKoM2Tsq2k4vqpEQ29ynR+nGu1D7U0nRnva4yyUHw7I
sEc8Msn3oVPVzdxHxVuvFMg71KzK1mZX3o55Hx1aPMoX8LJZ201L9WMyl1aWOerRaiw97c7DVA/A
ckaopywfqbVp9IAecLsGGaJlQOTrvSFcN5h/LgYyuEeDmq7rhLKrRVYHpe4QTEP3eistLzxoM9QB
fIkkR5SLg9oVvKwLF1yPyvHYs1jh+2o4vyitd0mDfka/PTfoRGi67qzOk+8yUUi2MIE69tc66u51
mE2kD1QaXpOMqCvEm/m2oSVy6al0aBvDOmjQWraz0VDeRgYBVKNRmWAhSNCJjMnGwGEMT6aejXtB
Oo6+Dtuc57dsrIAOW3lUCo/9rtH9Ib6fLeJmFJXAFUK+KBjD3GV8I9hPV8Cjqe5Kg4NAeh/hpNyH
GukBJS0JOhDTXdQm9mHC2OQnpAxNSw954VdoWN2NAo6+UqKxUlmSvLxCugyESKy5adWWzkC19qjd
gzQdM+AirhMS9CNAcCNO1ZyLJutOveS4yLaDBc8Y3iIm9dh1whdPbyVWd5tmFIK96wgT0JrOCMBl
O7fXQxheeA6CM7trx80cph4e/YqgwsVAYCo4b9N9a8c/S2KK16O5HOJGkj67dLYDOdvtimrB2zad
2Js9/vYxrOd78PRiBYN4XndSU/eRRiiqyvCKs8q6HbLBr+Cd0QaZZt5YD0xF7CibSoWLtFDHYkYV
RDckYgtdcrxwUxqMullZa+LaUj8Pp/upMUpfJW4hUBXbuSSSzkLbLS6MMiMtNeFRAP4zBaQ3MjpJ
5GWZIk2do/w2xMazImUNDa3oqHfllljYB36EV4hZj9yox8nKdqPZbCcJBKwv6suaHdkMhiaCa5ss
CQso5gziWqkdQGD1zlSuXVOR10YOBEXTKYKg0IDR1xWoICb+nhVOnIkQadzpJsQEsRJDqdyaFumW
dZTqJ5cT/c/EI+CFWI6nmRkluuKsHddtRPPEaxUZTCZZlGES9ttUeuYb7xOBEMuyj11PP9qWoXcr
QbNoDZNmS7YYCaODfR3mAGsbbTCekAffuzPhn2NRiJOFqG+FyuspKfDGOt6UoffS5mMJIzsQ/Jq7
BMv2OvFwZ9re0FIJGSOhSRHn+cTwvunt/JC3EUdJTu3soimNlin9QXOCbD8vedCl0iPGjHGm5t2P
Pkw3rHY8ciaHa9qbmAf1QQ+S1FMBQ8OTMtzePWHOqnyk2ekObVxxihRtn3FKPi1d7xggQp+zP+TJ
YzhNFdt3Zp26uNMvIXfnJ7Vu0EvW0UYdjWc30nCal9QO+KesS1s2BS8XMHig6Oazo0m503oSHRmU
nwZKA4SFnfzuYSW4rVLJ1MDm6BLO2nygzcz8wEb5vLakQ1BDX7c7U9eLE/FZ4LTj3PvuVICFEFZW
nrriBtBNw/pPgEFUlwo7RQzv46GjyWPTxpGh/mbNEIZWuWaLaDkgI0dXTQpiyAw+pqP4leR6gJm8
EzcOv8ExwvVxLKF8uL47O+1Pz55iLhenjCUw5ezKdIquHFzZJ4s9+QfRO+CgGiP7FYpiupDYNV6A
DWS3XacO2spR6Wg5NQP7abS0LTl1PQP/VvczmjWBEcU8PFVk+UYD9t8TevMc6e10r5XYRaSXDQ8t
qcA3/Lqdun6PYAlDCp8oVdMLh4DIgFG9OJZVGuYB5x0JLHmyj2T7RpzPO3PdWxi+gLdWs69z6cuu
lAkTtKbfp7XM6TumSLdaclWnxk6RBQ4d/Bm8SxGZDNd9CKCjaAZYdxjCR9/N4HcHdapHC3hx6Ykk
2rub0NNotGdaY71GRGexV+BbC4ZC8jMh7lfSo96xvOiuk3/3GvYpAIoiXST13n1NauG6NoCRzHlh
QuU2oieF0gZNuxcQ5lfpK5pzMPTruhJQ/NgmCjwma9E5xmPSGrTRHBndscbf0tFbqyZHYkb+lCZ3
Gd1HCjVrU9v1VoJuQXDs7qOEDcx1cXdq0Nk0jcek9/JvHRRCgIvSYQih/DIyVGVqLOhwF6Bn594M
aGvvYoYNa5mUpa+4EU1fl3euzrrHxK33vLr9W9PTrGnykaia2O7XcINuBUE+cPgVGgNxYh1IfxV4
+S3rotGUahtjnoAAlXd+PmTdPqaL7Vtssj9VYmTXnVXoENcs6ye0RI9IQWn4PYWePcQUJqM3HBOw
5ReLAHRPv14hYEi3/GYG7b0yQVqtY68ErMKfOxjQkipuHZ0+WrDtXQ8dFaNBMYBdYKHQ1RBCU997
gdobdoAHiqA1rYw4GLUuVlO7VZUVolWbh0m6NzVtrYv3Azf07fEhikvtwjCiwTfbFDrTVMU7N80t
tt3RPSatfdBNl8RBQ99MhDURiYa2fauDXrvTTK3YDibgGZrVuQJhqEq3xpB7O3PsibUzOvGSNpXz
WpLG89xoXftIX21hlCRTRC6aHlfHAjPFj5ApwXFhfe8lOKTTRMVzQciOuMbElm7LKbom+Sz1jXKK
Hz+f9ejLhPbj/GqRkPEVcO0y2z8XGY0Mo7Di63Wgmam5Vloc9ZbmPZQZPelckLGmiTuSsYsHZi4/
2Z4oWvRCdZDqGbn1ai/l9Bi5BPzVHPVzNX+AhlEd2mqG7UCsAf01y/viM//DBN5inUdIYtgMfBl4
fxQhmHSYwtEg7oqkFfNhIiZzHUsj5hCA3SQ3EWq1y4qj99UP+ELjqmVocEyL1rwUbgkHSEf0SXHU
fKEM+HNuZjkosTXC+TgOQlv++LEMtayj2YnqQKfl3aI0YR51E3LAxMWL3dUMs3BVY87+SpC0TMTO
fkIELngklimkjQzi43Uda+aJxswTYGfND94SeDrZkpjrMHbuRWq8oox/mNATr90mHTgiUKhbDAxW
4LkAA80iR7VovdJ6yC4ZRLqncWHSOfVk+LPCtA1yb4V8liiOddhAsMykJn2GHb8axLcrOtrAtRPB
MqBG+lvY1Kew7IuVBhMMY5+3LWZkexbj+QtvLos3BRKfjwdXP9geyaYdFl6O3bZ9Tzsm3qvDPLw0
mTb7TVj0W+IsAaN6pAeHSfHiYj0gmi/V7LeZd2fFq1cdzTmafn7+UvyhvHMwZeIQMT20Dfafyl1v
IldSjshFhWJN/thMBEJ63olOfLbN4Rwn69p24vsekxzLTfYj0Uh7M1JrzL6Yh5rnPy3CCl33dEQ+
jHCcc3I6jC0VoKBaBd1k2Dd2GAH+8Izx+v37/pfX6f5z4P6iFPz/A/dXzSs5679bnZb//m+nk+7+
5eKpY9nU2WyQHPGy/+10coy/FtGeDovf0bClLP/q/xH3/2Leja8ATaWBUhgZ4X8Q9xXD+Au9KyoC
LJmLvQJm/f/5X2/yf0Y/q+t/ve3t2T//N16ja7JhuvZ///czQRRuUlYhro/qCDkQD/LHNcEgWZNS
ByJjbXW5sZ5jBqXbvi9NqE+zBUD3tzvz9+U/vxxUeRYhDWkyQjj9TI8mFCfErU+8hJa1k/VD5rzB
+aoME8W8i0yvmb9QeZy9F3w9Ggu8D3xDCyH0ch9/178xY4Q2meNkrBW1vKWcsu9rxk5fCCE+XgUU
5yK/JP2PNQCJHdqyj1cZZkzkas+O4eoEuU0dEdaoTrovJCQfFSt/XwW2u2MS26Pr7zLQ38RbVdgK
Qos4vZP05AVhr1gYcmX+jTgiTpAwhU+f/1Z/fiu0sCoiNmCqLsEMZ7tnrs2I/iVFZN945iZxR3qZ
NMD/rZVr+Vaoli3HcRDeI1M/d5NoPQE/jRqSg2DGOoS9uth3guTLz7/Ln/du0UZblDDuIog/Nwlx
AFXjDjfJCp1sTIa9JyvCqxoLImjFKt7S/hvj+8+v+fHVev9mGjZGxKQuLyzWho9PhVcatSiGiaTD
+v9ydma9ceNMuP5FArQvt5K621sSO3Gc5UbIKmoXtUu//jzK+YDjVvfphudiBgNkYpoUWSxWvUup
36kIZoe0JlD67t1ruNIzQxFiOFAenEmwRZubnQRerQo84xCD5OWBP/qy5zqoEXQs8jcBc//NCpLM
yi1kGVd+5PGsrNouXaWkLjUkbXrbIwy8PoC7B7MyvA+43jg3l1fxzC58Pd4W5D/TCga6wHhNqS31
TaFFtQLG3E6ujHNuCS1d4ybnOidMb5YwKtB5TSoLD+hcUmHAazadV4OxVa16uIY2PrMdbYtmGHQT
lIEg/hwvoicb223TWVLx1rOwHxr9vbDtKLBMdw7tCfzG5UU8OznwjkCOV7KcvTnKAzpqJH46NkPg
BH0LoOAuAZblo2UZXznP54aC4mjwHNPpg/6j1r6KUppiWZkyoSI7Iz0ddnpuv2/TRfe9Im6uHLA1
eP+/fPb/bsXXQ20O2LAAOWs1ZgXl7wMasPHBzWb54mAy8kBRSL6ghPH18kKe242vhzxZyESZxkxj
IQVteRNQyT5pu/8ZGx1d0q9vybOjYDUCpdHE7HO7F1uvFs2igMKsE/TzsqpOA3xFjA//YS5sdg4z
5XewicebEKybKQUNIL9qKfbCC7H3CWa+V+7Gc1t95Z2S/azKFd5mlMZbjaUpTsA6he4XuF6e3eV2
Ef0t6lY8e8Sr7j+c5PV1Y2oePxFW3/G8UgXMZGIbOIaQmB3yof+G1c1PXerO7u0LCG5iRRQTcnVn
PQqvtjp0HAxUVrsHFBccSqCUNcxc664cqM0jY93mPNc8pN09APxcJJuIK2gXIWK2mlfQZMB3lpop
Ft0Ut9EBPgAZMfzatg5RlGUHw+pwyEDfF2Yx9b8rUeR0W9ocHRsNLgtYP0nP8Xy9pFCHARFJCk4d
ytGoZwkE7Yy+uEoHXI/R8clmJKSleLq7sHq3qceEuSVSYziciERkd+ALhr2UtfFcDc272Famu6at
qx1USRwnGD+YEOlBcS3otM677Wf6bpe/9GmkwWlA40TCe4U4sKXSjSDqXGBnGE+rcBDBESKd5evd
iHrZyGMWGmYz2B/bvkNB7PLIp2vOyKtQgut6xml6hL7AVPQaN8VkVC6YDVxrFqMvr3zZs/N7Ncpm
i81DjVafJGiPQhtCtNj1AO945VDAApo95AJGGf6HefGBWTgaDyg6HO8l1xlRgxxZUUrQCAehtUDl
vCuvrN5p8GH1Vv0Y14aJop4o1yBdlLVOhxRJ7NkfK3eWOyNr04NKe/knur7L/vKszq0jW5YCGWOB
sNlEhCireCmC3AV4Ro0pRNVWudcjwGIuEozv9GH2unCKyQKvzPPauJt8wu7jidKxieVmUTb36VhV
IND65R3Ykua+B30f4E2jXQl/5xZ3zTZVY03gQToef8KpBieaw1ygfqdZXzE/mfq1opUeaO7CmqZt
3n25vLzrTzwOC9768jUMnkBci9tcsDfisbTaWCID15YhNjBNaBRUqnAaeXvaSSpNBrMWDlWUBTYn
AubGko02Wr8zHaIdmnX9HteKtyfTq3YICQmJoL5WB46XEGvPqjLBJfgKrZYDrD08e1LnSZWI1+SN
emV3noklR6Otu+jVfTXGEEEmm2gFRiZCxihxMjuI9AYUwuXvtObKm+8Ex8dR192xKhVtcmnOMRQi
AUQjH9B6Fq5SYBRaqHdVgWVIjX7R8zQqNAuKeRTj24+Ct5KuKJ9QqUaK+niSTja5S9Zx+y9K533K
paV/AAvXB7VuSXRXbXqoSFNYV2Z8ZmdSYuOhTIYNaEzf5IW8SezO0EZSUS3CdBkVOr/WUqwP1EF5
e6z2/r2V15qjx/V4PEG3BsGPLjoJlaiGe3qH/W1hIHqKUCRsTWhMeNVIpEXe/EkpcVB3IBGBQqZv
7v5GSB3IPaMavU1ZOE9QAx2Tqr3DPbl/jzkeFlMu4uASMNGVoU+27XrprpR8nAEh7VqbL2pFI8wF
SUTBj7z2dYTo99RihneXJ3jyBRmF6gMIOiQAyFQ3WSNW80YzLuzZJelolLd9uoQ8cfMbo3bKh8tj
nZvRyo/nBehQy9nqTaBggchO3dV+5pX07WWvLN8HRc+dK1vl7JxMA2KVS2WAEvHxVkEKr0Z9pQdL
AwU0bOvZvFfzvriVU99eiS3nhoJdZ1KAXi9aZzNUN9LTrgAB+JaMUToaZiWsl/mbqNT5Snp/bvHI
hTgCGiQ+bcuhlQXi2pNe134D1m/XKOS6ArP73Zs/0XrNcDWyeDAWN3VR9FsQkkNd188RckawvEXR
sSrct38gEuq1nscYq6/k8QeaNfTX0zaq/NEaSC4JVLtqctOniAbRt8sTOvOBADgwH24catHWJkI5
OnhSJc5q38SdCfh01+LHM6QwQrwrqjhnPtDRSOufv7pmymrG2mlOa9+zhxcXMyyAWlF9Zb+tN+PR
FeORdPCiJP4Rd6klHw+CezUMHprLPo46KiYEk0RWf8RvOrZMlHGx5TlcXj9NPzeiRpMFlBBCWNtn
2CJxxhglI5oxrhyd1DC3RNge945Bz32E3sVNiRXTDksM71CqUv+rzAoQuLLeA3PJPl7+dc4t8kpg
tiilqxq1++P5x2Ve9G7EznE8aIFKraQ7SgR/3j4Ico86qmu8PqlFHA9iy3FJWoT/QFM3KBLj+G53
YauidXblHJz7mg59SYL8KtXlrZv31ZaJTHDOxszmLJFkD1Jh2OhTKXvNGm7KVev77dNy4X577qrM
wDE/Hq0HPT8VA0gLp7PQQR5meVsTRcP/MAoFD9il3FsIYxyP4qApZswxETGFb/NQ9aIA92skV8qx
Z/YBy8YjiojIh9quXFZWSuYloODn0YFVNnpmoGHP8tZSEY0mlQoEYYO3DbIWx3NxkcfolHXvo/5c
vCsA7oc1APYrMfe00rEOs0odIekCJfdfP//VNkChHyZDQZc47aPkQZldY6/J/K4awc/a6gDv0vpY
K2q0k8KJ7ql30xqu6yv3y/r1N5GF801znpqYpeFHfTzXRaq918WoCC/2oGu7bsIE6hF1YnV4sPoR
Y8xp9PLkFkMgcG+Xt8yZY8BrYBVSQe+KNGtzDGDBWFAPIDrNBa7zASAvmsp18mCYMSinNuLflwc8
t3vWVhyfFJkSJJOP5wpvAfFlZMN8U4jER5eh2TvFcu0krL/28YrCt0dUA/CIQbt8+xyg5hxD7Oaz
2gLIVu461e1cLs6tifDdlS10uoIMhYIX+k2MqG4fVMRKiOsrVazKrASL5SqX0AQXoX32WsP6DQt3
jK6c83WNtrPj5K2VRsIXPPbjNRSZtKZYAkJFLkUJEbq3XmQ/Lj9l7+ShppX6T8og0z1Yx+oGq7z2
++VPeLpd0SwhMeClQyZ5omhRlBJ66Yjis5o3GAvbzm8Y49+tkgKVRKbW781rWeXppllH5NFKN40q
q7H++atT2uKdlegaDkQlEroHQ/b9DUflmtbxGh43y7oKh3DDsT+5ezbhU087wzIrDKSaVMGaDN3A
5Ktc5sIMmzoyH2U2LImfuYKakZPn7bU74syeRY6JdHYFEBFZN1+1WWqEMZ0Bndo8knsLTGAXeJEm
nqu2MdIrx/BM4KNVwlPZsVHmIPptJmvoSmaOncrBt9tH4mL2rEWYxg1mk2vAzYT1CWNRnspTNLZQ
1oBHYiLQtvKzaEwg/Jd31JmVpx8LGACVGtDa21eDnrddA2GbYC8Fx3Xou5+jTT5fqqi653OUvWvd
F03G4s1XGYtAG53KGcAAa+v/Dpk3t2TNTrZmM68C2P3GcvAGLWmvLPe5b8vDC7ADgDYATOufv9rA
Ba7hERAHzBDaPvqM+r3h7GbNi2DCmL1zuLya5waDGEOLgCIP/2xCbAeuVygdKLmFyvodFML+/Vg6
Sogj3fh8eagzwQ+VU4ahoejQ7DOO56VFpjVjiU5OmDrRb9j3M3rUDnaHmL3d0NAUXy6Pd2Zq1OiB
t4CCQvFtq/uFcSdMaCBQ8COwe1EEDcymiemo83fe/slcWs5ciUxt1f89nlpiF3Xcos8HTQmxCd+c
+h6nCsiYt3hZUAu8PLEzMdUlpzLXKIdO3xY3mE4lXhm9UvqYfKRBVIk2heFE4w+mQKv/xukLUzHJ
XXPl5XRuXMqNDGn8A5Ns9krfjVqO4h3j4s/S+1OfmO/1lf/b4DHyeazM6sEdhHIluTvzGQEokAKg
ibRK82yOA6Rgs8CCklDXUSWISk457JoKaWLITpcX9swORYUW4AAaj8aqwHP8GRdj7J1hLFZPm2UJ
8n7RDxCL3Zu+gYAxlrFypdBybmo8q9f2CfViHovH48kRlOXkwr+rWtO+1ZVFD4vYqj4ubnINXbnu
wM195ZJFrVr14La4II+HMm2pd/DXMH5BPwn7HMpHqWldE1I6Owr3LjpvdAO9fxfJq9ClFnVW2BbR
RKa53MlIde+FIsY318KQKEN0jRQUOTR9K62C0QqF0rlmlByCQgCyLZ9vzJS+WjhbriqvhMhzu4IK
1fqOIakwVzHw1/EYMpLd9IC82YDdp6FbnopKjj60osJ3ZCqvhJJzo1HjWyFUlIl51x2PVpctXtY1
h7uZZXwHBcHYt1ns3KrTVN8v49Jfmd2ZT0ZEphLtYbVC63TznsgcvR4n0Gf+OCAV7C+AqIcwrrTo
WhZxZrMzxFoYo0Zr/hNOf72MU21qoks4x9MwOEVYgB0InQyNawx4o+bTm08yi0hrkk6759GePl7F
CGhv2cX4HNkelschv478VTamFfmRQiGXyr8p3h4dubGplpKT0B3eXtuodhSTmPTSXw1VgkyJQ1NH
l6XtLQXvgQZ236SN4eVpnltTkmr0EHVzrTOtm+nVeRNdqtQFLn8I3uR3Ot3EXV4YINZN/VqB/dpI
693waiQblo4LKqj0kZNOhltCdZfvyjkb6iDJaj7l5YmduWpQ3OItv+Ymq4rq8XBF18BVaLXS73B7
OmBxrTwuduSF0mrlTpm8+c6RSfTlPwyKCtY/CBKvpc2gTeFhuurCjm6hcvsJUJDPxWx/FnbZ7FVb
GjCqhXllzDPPs1Uek4ip8qqn5n480dZdKowimhKbJ6n5kDjuvHrKv8BVTn9VhVF8h97fhJaiNrc6
5OorweY0l167QoRQMmoAvtvDr6I/Mxm4vMPnm7QnOOGzn4sm/qGg4vRuWf2+W7S73uGjdeXmO406
63blpJBHU1DYXkdlh01ZR30S5jnAIVoa8Q5Cnf50+YOexlJenVgygHrl7iM9O17cwUEHPFkR9iTU
4nu8QBYPu6qtyr2Jxen3rrfiH5dHPF3Q9Z1LSQ0/GvT8t3FHdIUi1IYMouiSAiJkUlqPXr/qCTa0
VfbYokCrKmP4WREmyNdQC+dG/5fFaxYi/uTZm/liM5jAf+GxXSMzFToKB5PafYUvEf5OCc6luH2N
YT0hlnBDsVj7c3n2p0ECvww2MrcktQYqpcfj23QkSJMJEvqUwQHKjB9ZbY4HHULj/s0jUSKlMrSq
268F9uOReDvo3oL7LdhszynDcnFHPE4zevp7e7BmcSUcnZ5S7Al4RpAX8k0pKxwP16ZKlk5Ic/q2
nsvfXCCYvqVZqGURFbiurLB7meW3enTqA9pY5svlyZ4eltUcwQJrRPaGPOta+n8Ve7vetrMeuXkf
5FiKUpKt+lZa6m8+kv8sGGj00+0BYrpJBDghLihtVFMobXt36Wy+H9xJuf0PU3H19dSD9sTs4Xgq
LVg/BVQaCzku9SOg9GimCa0O17BgZ06+y86gVIlGBMn1Jouif2oVKHaiJKKaVuhJMPWeVsS34P2m
O9ftlDenpADOsG2jTwZl4QQR1sb6XMn1EylKirHJ4ObvLepeuyKezMfLS3huL4K8RJVyLViCSz9e
wiJNVN5bOME5ztjeqjiHBhQTilCfx/y2RrzsTtJvf7JQB/0mHFFfOQpnYgxpHEtK1QlA/BYbbOUY
IjcqyTfqtIoO1RvhF4iFGG+pk9M8o3xmDagoJPLZTOK5uTL507yADAuuBM0eKuAIth5PvlKWWrco
v/jaUqnf+BiJ7ZeoF6RBL+K8BeqYZR9jZbL+Q8BhYPAFfGTCzrb23yVJK+OBR8CsSTzG+Q1vB3cR
XzXsaq/krpvjzsmD9A6qkAcAMZzM7niO0SDKwjNRJlAxsAg1N28PWgUZ8PI22hb1/jcMtEWqiBz6
7VsNY6RCTQysK1N6FJ2X42IaLwpSsMihSbim7+knlneZoTxGEzoxkm7nE54pb9zOJ7/GJiKYtTp2
JLdJmDRNAR/ZaQ4khuMB90MjzLxlh4cWXM7V1d4CzLi7vAqbG+vf6AD8QKxoVFJPFK+bKqmS1Okx
2ERw586SCOupcT/sq2S41mY491lfD7We61dR3F4MKMe4wMEe9hK8NHIXI6K2uvJZN4Hv34SgK/JJ
yeZ4+GwOiDKIzBJJKsIoaZzxTgUFCx9/rrPm1piRHvjk1FiFv+3qWAcFSc9phMwEgdDdJLHGbEo8
ezBjRPAqfmcBbwrXytWVZPXM1FbrBh0aBHwcZ5sq95BFIoUCE6LMs1vc91puZDc4KTv6DbwwLO8T
pybiX94gm4Dzb2q0LlekFmPzGDn+alXkRCKZzSTEBDqNaADXPdaTztKOWuNnkwNnt3PFMB7iXtJt
vzz4yZahn8/eBxcB2J5Yu7mSm6FzTCUqzcCSXXyjIpuFyrKMroyyieimTRVdXcmZtGkRG97Cffo8
gcCyKl/E0LmHYDYQYUaZwNsp9qSgqcVtXZR1uTf0Jb4Szk+OH0PjZ7Li4XTaKeYm1GFuqEZZWhiB
plZCe9StepAvSdfpiumDcWm7K92oc+NxLrjzyeVWr63jrykWM9cjpdZROjUHBMwXPAVSPYfVvzTh
5W93Zihq9x4lfABOq33P8VA1jK4mA1ITRLw6dpEssdzgXiakyebKB9xkBOsHBAVBi51/HIvL6Xio
NLOlNvUjs2rV6l5EZX1QoqUIdMWJP3YDPf5o7NMgLSbjYTSs/9Fu/790kJNzuQ5Pa4SkDuQOO/V4
eF3xPHJg7GbZpO5BWTrdN+2GwrSqGOQHlfp0eWVPT4VBhsWysnnIF7f89BqD3iiNCGt6npk3WV4O
O5mI7sqins7qaJR/ggOvwnXmGZ4iMyMK6Og7AdIAFTrFIO804T0Ng2FdiTPnhqM6u4KzIVIwv+NF
tEpqp4lrxyFBTC3TfW02cyLQjciNvPfd0pzR7Zq7PDH3b19Nw6I7Qk2VLsnWIkZQagTDryuB4Vb2
N5HRxqzaN8KB+EjQagFFU9GhA8SJP55dXs05Ngoqrh9M55uH5FtIF6O+UoE73RgQIBAPWGkZOEps
r6F0wAsK66k0RNeabMFNqp2SJNrtWxeMUdYaES1RClPb0lRbGaOoXSUNa1MnM4Pyuk/U9tp+OA0f
K3GfJy4UTTquW38xSvXRbEhc4ZVhrtA6ULneRi29mSKa9ZcndHLFrYgmciqU7pGmpAp1/HGaamXZ
JkkWSqhiv5AXL54tC6lqmVpT2LoVWnQUUa/s93PzAwmBQh7lWcZf//zV8WoWFjiWrGKaCEnLGCh7
q5eOj9Dn25xuCEr8fE4U9wvvFeoi26OViyGB+kUHZzG6D7XAggn/XO2bCcDwzYdpZe+BQaKivpb1
NvtcXWQy11idhfWIEKnX5n8bw74GPTj9XuwH2hHg/tdrcxtvW0ODog6zlQ3ozJ97xIXRtzDFA7zX
9h2COei0LwqSOpd3yenhOh51c3VG9oyYMF6dIapty81QJ92haodrjlWnuQhNTSpoXJtQ0OlvHm8L
C6HOTCo8ShS3Tx6LrF/8GQvSoDBr/R7J2qjAdyEybkzRRT/ePkEuMV62OjnQiVHjtLS1okz42qe2
PSHcqWcPWadeqySdW0ZQd+Bc0ThhaxqbCaY9cNvIQn9MH4a9UVcZGDLtWl339HTxpiEQ4jdJCQTt
jeNRKkctSg25rFDtMeA+VAhM6pilNllxIwu9666ExHVbv2ouMg2Gg5CCUgOvKF6Tx8PhcGlKuZgo
tSzSPMSZXJ5KK8nDtFlrVV6PtNrlb3XmCFD181Y0ChnHybcSSFkpgzOmoeuQbXSdRs/KUSr3hodK
h0FL7T4MTtsWu8vDnllW4jGgG0ZdnZ82H69T1uQLA7Uw5vLZW2W63EYov+NKu1pqhJcHO7OoJP82
LTkOHq+qzaJ6pTo7XizTsMWeFxcCcA5GAPoAnf4EHVpxk5kVcuOXBz0zQ55xlLG44NCj2Aq1mM44
tm3fF2FJMxTdTTN6Rj/SuFmMavh1eagzJ2FVheFZxXhrC/x403S9QxdADEUIjt4JBm2wgnzxfv+X
QbgBqHNABds+h1WtjsHzoYYMAHrciVJVw3L0lis36MmqUT7hGqPvR81mBboeT2Xi8UZzMcXjIVPk
E9bzXqi2zXgQs2Z/uTyhkwDJfrfWhhhZInSebeG7bFBEB1wtw7SyMKwCmRXdJssMyTWsokZF7ziW
oysCc6xl9j0de8+4skVooZ58Ot5PQCVJkFckCGT64/nynMsgfSJxOltqBg9cQehLzx+HfFmFeG20
fYvFt5NiyRGWdRuMnHzVLVQbaXJadwgSewkWC9onbOhn8SPJwGKgSZq7tfIi0M+uuy/4yadleoP3
cqv8LotUidxASdRIwSQIQ/kMHTncMiIDf41ykCruE7R700PnpY3xPEy1p1SBLcS4/v9ikcY36eCh
9lfr1Hr8suiLbbxvCqcpfsvM7PpA7+dE26VKlcjUT7UuLe76Ok3uVMTa0bB30mH+Oomyo0GOMH2T
OnvdxB8CQ6xsGD2fDpvbvFPzVS0hNUTuvlDe0c17Gy6l+ttr4T59zngQGinixqJC642VKZxwyJW0
L/nlqym6q5u06AI6t+X4SZsVG7pk1aVRFBY0yTPk9Tuv+TyZaOh9aCpLQc8VF20KhMylsr7JfO4R
bDbkODnWTSMX9IN33ZBOShcgZ+aZzk0jWmU8dAVQK78l55/ETpsTFzJt4UmMP+a5Rpe2Qvh5/lih
sVz+zuvSxgKkQ5Lmi2x5zg5h3lS18h68bBW97xJvAezca23CQ2Vo+VVtkCVftT5WIbUaS1kun2q7
BtPqxUhH7KYWN8qgd6w8fWpXHZoiVAyl975Y0ey037Fhy0UfUGQq+09tlVJ09YcyzRvBUzbytBuB
4CfuQ8nUZbwiYtyp6VemqmKmKOpjOvHFnhB2/pxY7iCVPQoC45Df5v3QiydH9PWAorQga3saR6fK
R7/L43FOg7UrS46dIDZWfWnwLVd5d5W1170sszFGE7ZUSJM9ua0R579Mbmw9RrEW9cE2XMYm1V06
/qrVf6psoVp/9GUxcSAo9VaibShibAlFkLhDg4w9vgpV04Uxwuoxw3OQvec0mgsw631tu8thjq2y
/OZamZpmPngJMXO35L0zfidWDjpW5j0C2I8SO3KqwggFz62BnD9yvTFS6J3RY6eI4Gn0p21KHUMt
7HVaaAvKPGvqV9eclxbOujktzYCfiiLnb7XwFu1u1Gtz+WyWTR9/MryoK59ht055iGwxvpPQIhbH
d9UuKsOhSmb1XeHGEYR/ivHLC35QitqFVW8zeDNK5wHjdtt86VK3X/ZuVBGBAmB3aIKGUIm0GHXk
OafzipqcOc/fSrPgoO4LdUamAbt3dQEiUqZK2aj3RqMXNZqLtMCx3BSdIloc64VLGRD1u4xewH2v
wOT0Am0o+uW3JRS6WOjFtaCAkFmfVbzqgAiVLow5TVlmzUfYuxy/gbBUMMaAVR6VD7oeK6BU0fkB
luzPlRtnPyzZTDVi/rG6qB9tUSOeAGtnjrzUXzogMr1PgLX6X0U6p0L4ih57TR+seIi2vXO0XJrd
+6xSLcT5mi4XdX9oJqjB6K/yKHBsDF3syHoojdQuerSLUKYXSJFTpQEjrXkdKsJo2FjI/yoIjwdJ
P7q1frsYBeHrc4SzVd9/RDBdZt6uLT1n1D43eIpzxqGfWXjzUI9RnHd4BUzTvQtoqNV3dbyYoz96
c6/t2nZGFij0lDFtHotUzvJGoueBXYdWdBUGQthqjd5vt9Dpeey7dLb/dnUyOveamrXqdyfR2+q5
cGDkg/oDrATwECJp9Vs3iMm+PpAt4D+SDMO9atdO9DzzQO5f1K5q8kOex7Z+37roUSE2bak/HQzi
Wj/pcThs8BU8YJijIRIxyljz7XiM39mRLj54MA/2eu5lH+ir1fR7CsdrrWcX16xsR7mpmXQ8tUQl
Ptj1MELerQ2JirNuUPv+xZwS42tnpy1lgV5RvAO/Fi0HTWT9jFZzmRsH4NZqft/OZWSF9kiaHmD5
o8uvRo97DDKdRSHrB8XKvPyjniW5fNC4gaNHaSbT/EC8w9bU1NC1jEtPRr+cJXGLpzRTXOepk+ri
fQULJKt9WymJEwqtHuYDuerc+cNUAhrdSaWI/lReqzWPwFaTYj8hPu79ZMtW7LlIA+7y1Nh6Wf72
IiT0IRY2rMOuWobG+JOYA9VpfJganV3NHlGnJ8soaE/hSNTZn8p5kcudUFITar85RXn2ggRfp5Y3
5tjarbNXrSaetJuJh0I0Bcvops3fAeNZ9c+QmbLEQarTzF5BAl4x9Z96M009av1lOdl4vi3q0OYB
SkhxPPmeh8IqXI1KrKjURhhywn99LmX5x+kLTB983I1a2LIi1jvvhzRTtX5xEhMDOnC6bHSBcrW3
2HqQVbNhgUzR+qIrCaTu1Bxcd8jhoNP3kO8SxRoNH6AMkkFuNRHPgR60/bcCXGjjw6FKekKjlmHd
Cw4EjKVWIZyPBzGCuSjnJqb7MsU0Tl+iUSl+x2WdulQrkYClGlxrLxpK525gsBeNwJFxU/xq+8X9
CMCLG9srVDE92eU43cScr+ghE4YoA6KP/OpqNH65YIcMDeJSfsznKv2NIVBX3NS4Ez3V42g/QTyN
u3/XwjeMmxoUpjUUWstRiv4TmYJLSVpYHuYJC+IWBwRNog7l3MicAqPyGgu9YHRtEb9ti5dKc/hY
86LcNs2saiG1UaH6okbxIACIhxyBJfM83ae2FT3wupkLNLPz5UeicH/f1p0uTYTI2xEIdtcVu0Zq
OCG7s2buTbWMDzw+UA2p56zGVgNckAjroqzUYAA0HjZ0L/rDyPX2DRnVKQ8Q/V/awMoGPkqCQUAa
DKBau2Buxj67bZMBxVVzcMGOoRbn4f2UTOMQJrPSTncxshezn6alc5MVTTchWTNiaqUqXEO+tg4V
9JWegfnQ+sgMGq2yldCY9EkDZBeLj4Q7/UtrVCUuTbPXfjZTJ/5sxVP0V9DZedIa5E9YEUVR9yKp
6COpTqNyHqrUG33PbUlWEY6p7Yc6KqbsqaqWsj3oqOnWt1MFR2ffG50+fc5gmmPDI1dB69RqR9pA
FVvTbr3CxKrOVasg5e98WL8DlfA5q4agiyJdD8hRKic0F3IRcIlzwSWSOsXg22Wv//BGq7iPjWqZ
QpDN+ILDyumMQ6IsElb5kqTfKz5Nggp9ruwNmN8Wvy3GgpQP6xLYH15KAY+dYo+xOv9JGZYcPM7c
EsnfVItfGnSmoxsTpwsd9wgB4NNOXQ9xfQ153Cy3XbF39BRNG6/tMV9Fn1ilpe8tmedXS1vNgRhA
9mKpowlU6pFLsHZLX9QfR6ctrE9FFqdaMNoK0sPF5OCJkwk54XznxDVU69jw4qCMR0cLK75n/V4u
qn5TxWmBIY6RY25XTNgbhbnTa/gmwQxCwBo/O4xOl8TM9yUK1h90oFXVT/y2Zl9xiZm+tKc+DkUs
+bFG5njZDus3Mj4bg5QYpHjp3Ht56pgHclwXn7rcK7M/2WJM4x8b4ZWvRV5zn6QiSTAuaD2v2XdL
rDIXrV3F7aF5IMAO3OMumhrrRbfm1r0rI3gAgcCn9SMauaXq1yDv76chIrkcxpEkb1hqTw/tykQ3
HuEpD9lFMSWPs9T1763piYcEjwPT71Qj7giGXpoEZTQQGMdFMz83iPp+x1Av8nxlwI/5o953SBZY
QByKr1kjB2pjWdv15XuO5Yy1Zjlx89lRoiqPgrz2eekVpF3USk/uKw330qBCYpKEH+eLOIxj4Ro3
fCprwBZDjC1btcS+EbpJuoumpIv8mB61uElGRdr7DKhO5g/QmJx91OFQR6ExKoQvqkn7ao7KCoiC
zZnuKUK2mLANoEGjSUSHRR9UdIisOC4OeM6I+otIjdHHEipL0PfviV10NhzMvUcoksVNA9/1kdob
blH0jwbtVjqdBkMMq1oy1sxOlOGAkuaU3pT4t9T35Cq82jI+S4q8n8fPUdPeasN2MqHDQ2ARX2jr
F390bYl/i7oafyP/In6McZY/lBbYvL3BK/1xSfvsuYyUfApVNtTX3ijxUlIzo3xuMkUlZha4duyd
yc5JCtQIczCLhMI42NqkZbdGXrTP9Nnx4Qp47/N6W7rS+NjAsZsxO4/rUESpveo2c2sFwHjRx4py
001IBjHlDYbcsB/pyiNOsUBm8vZg9NVmrziNM31OSw/7o87MSIe7QXV2Sz5wD/ltUhrdrkavLvFt
RRHf0hjmvA9oTS2e035G93woZIRrEraZ7wBRRFB8jQVvRqf3cARcUrQCAFJ4f9VGn/6qneL9bU2L
l+2QRnIOerW3aFq6LfcZALs84R1S6LvI4nkO7mUVjJy0Qv4YxxGmSyyMIvNbbzF+0SzhDdR5WkaK
rDSf3cipfhblrBh3Buz0g6baGMtQzm4kWhxUgfcwV7I6SDE17UMhpPYyVNHAcUF0+7tdIu5v46b+
w+tm5ak39P7JU7wxO9RkPMAnOwtWsVPQdMJSASuz0SzaZOdpkxv5ok/md6PE4W2fm+P000GSNPMt
Ze5+pQY6CSi9lIaNvzaenrnaDCqFm3j50aoYgHFzuuV0gz+A8XMcTZxJsR6qftQEj2Xn9G76Tk91
9a/eF3gDKdTB94Zs7R9DjPOJsFDJgNKYt3eY0ZEiWTRTBn8G4zPc5IBw51COSfF3kqrys2wxKiG+
zfOnpOqQZUFsPBcf0kSatE2Lofyj5W0zB+PsYfgxK2aeg9zMezxZ8InhgTDLv7FtRt9no46feq7w
RzsXHb6qlosjC6v2y5Fdcz8VUiPXL/nmPhoskxbkmUIemOdipe2aLbAF1ZxX3wIh+vdewzPcT6es
41WFHw9/1bWSR00vpnJfq4lFRV5D0Wg/tPPQ+6lMLOdA51L7ZmN6Z6NP0iofzMbiuOvQLh0KVbzh
wwlae+ObzuTwKgVJ4NJtUrAXGI0JCkeGCRNunYjy7kedh/1Olx1tz87sOgxIWWvf64rODqpe7zFr
ax02WTSY5odIuuIF5EX+POo9dSAefj1WJLUnVT9CgcH2C9udPmZ5bP0ZKi9/N7ZJG99NQjHMneeS
xOybqXC7AN19Oioo8Me3msS/Yz9NnvfMnV4l4WAl5X0Kw7u7barc/l4NhvJuSpXF2muuEF9iEtb+
zokb76PwonmC+5jBMaDGYkXBLOT/4ey8muxUsiX8iyqCgsK9wjbtvdrohehuSXgooLC//n57nub0
UUgx93lGh95QZq3MXJndPpCLX551UjVFnCqtfgSdQ9ShaZIK4+9+e1bzqE3cuwNxuIm9kqGy8mWO
ZFhZRBFO2faapLiGX3FauPUhtEt7X6vAzDEppqThWTqluUv48bydNVxfabqdJ7d00seyZ9A3yk1H
GGwqqAF2drlav6q8qC8Z9zsd4aBX3qGfcu3HTNGYO9+QPRDxCUnODbfZizfGsm7xdSNTMdOb10RT
ILxun1K2u6TOKevcnWZ+ZsgQBF6Q9ez7EftZfcLwJd8srYYXhZz+OzTBeplWY7HEpxSRl2Ce2h8g
gdVdP+r6o3A357zlZ/YxLDnt7wJLhFsGmn90cHOYnDvNUAU8d1xZUSIx5GNazmRHknwe3ixnBjiI
7Q4PFeYeNPs2qghOT7+7I8S3nCOMfAt5qVfhfp/Wwb32SUV9r/JSvTg+FFo0qMp8lAPOU9FSgX/G
Q92S9ibcgojofhyCdxhmiuQxC9Orze2WPlp5ide4Rls5o1XLeKXHlCLFkqPcrYlftYx1dcIjNaPN
3wTSrLcg9xR/t60ZCUG40R6VLpIyWqeekD2PsVKa/y1vu2NSi/k6IaGmolRzF0N4he2nhKu0wbin
aiKBRw1b8YpMP7mzR2+eopr+aIvr9FS1dWpqSRfGkzCatEeMUuowsH8R9Gv/bk+revK2EPP8QWzN
fduY4MVNHbmehwSMPGlTtJ8GifU19hHtesi9PFyiFheMV2sBSI1sbmCG//NOPlRTwxWQZFhncsR6
/v1CKODL6GhaOVTE6jmbJq6OuV2Z+vH6cqkuDEnCl9VAk0zt67QjiRBSvOZBizUdPUNCQxoozJwG
qparesM5PNKq6qaILe59CDFXp5DqGfOjgo44rshCuW0c+glwIDjlI2npxVW/YZRwTEQoz4Oh9H+m
tWou0K9TxVQTJYY0wfIEsux3O2TIyRwvgQgy0us0AvoKQAy7TObmr3PIps+5MqF3MKa1D643UdE3
BEHlsd33w5vVzeGdh7gPrX2DJUlUunXVxySDtpdQma0bQbzlj2ldEnGmTWNXmLJO1F4BxlFOZJy0
fhxD4c9xPWuH7CiCIa5UkK4hV6HJHwKceP2o1ib3D04wEvFI1sFG5caoM2EH4g1xEePuDL3bw86t
3OGqYjpuPithiZ58MffZBc6RXI4kkUxZxFkkzsLMWqajlWrf3/VuwJS6m3LIKMCyi0RW2+1gqi7c
b0tWXq7N2rs0YC7xaKFYh9t89rjVGj+FxqzGvjnLfYii/Yby8NVN9PbehYtFLBwJ9lfjYmy5C+dT
gmRVJvWLIXXvI6wrlcYeFconJMN6XfizyXb0zM2NWVZR3VlYMZj0IdSAwLuldQwW8MmY92/SWWvK
jnxU441K7NTbBU3QrR/lJqwhakrDLhCB4StYlOp0hoNTOseTAIAR57wPPz0375t91w/b/DYno3wM
IA7P1snK2DjbNL629Rx+1mNbZYdANs0z5unqZWxF0cezI+o3K+fWjSw67m+bKEKMl7ywPcjeY5WG
3jhXezGMYbBfxkTnZz1Y9xDZhKJsV2kVUrNstMWPnhqAF+Vi4wzgAGBXu1yXwUIG2NgSnxkUbQnM
4dSP5YJxAvbpWyOipc+WN6MKylDblw15nRV/zK6dOh69BJ0/7KxtXa4pnjt62bVau7gG0cv3TOfX
NZia7t7FOnlB+lltJ0hhtbruPiDxL9jb2PVQbMzdOsdb7jYgU/4p8Eisy9Zyqehexy2c9i979YkX
03yH3D5zw1l/75IRp1OijTonBmOmrVl9Z/xPkGOrLwZlk3G4ciGBDmGuB0pM8GYdNxtZqiOpbleT
JeZmt5iZVijdkO0Rg9JjJJ/1Rs8H26bGQAGTIgOudd2XEDRL81D0o23xf5/aG+kU1G1rsVn1YQP1
JV68yb37mjAjHRFLpUHcytq/wZbO8SOjvfEHA/HLGAGGWHrn8Zn1ru5FBmClw/RuWjHGiQBKSus4
odqdd+6CQyc4NInJLB1bXVdJMjxAqtT09mtL2i7Hd/WeL4ro7Q4PN/55TjUdiUROT/amwltdL2Y5
Itcv7oYmlfbOxSPi3oQYOOLpbXB9Jwnehq6S2UglYA22FIcxBDJ6rok4R+NRpJOM27bJt+uSFGAG
zLkG6ygwo7vsNYFMZieqba4u8z6QZ73WZoo0/P9TxqoyKGuqIAOrUC3h0G3OhsrRyqTRgtyLRtRz
0+OYOsG2w5xYQ2WSyEiyPcbjSeyNyfKumspYx4wu9RxM1blt/dn7lTmhGjm3UrPGAwvIj9yq2qxD
uaXlKfvEnp5mV9SCTKx8HfDGUJUPCZP7daxrjeB7xRtrCRBdONsMzIsetryZ8VBzY3jauaPan4Nr
SKL+W4JEzoLwBwrBz3beQP1I+iVmbu42Ea/JgH5U5txNlVTVh8jyDVBSheVTAkOv97UvwjUW9Ad3
4VJQOTFdRN6wZQ0bOPNaleQR2sz1mgVaJiJajrFRn8q1j0c4vpovubU0AIty+9gttHoMe0lfLRm6
fIDykUAYnRwphMaRRJoygJNafaPvxpySd4cnd3lelxk1xpSSF7mb5mz6sBPCian3Zn1VlHUlz22T
iKd+U8492l8iilyThCCsVtP3+xq273prXQCwLHXNt/+QDOQgh/qnPfbLLaHE5vkU01rtw74rfrpO
yXWqp2X7mFfR3zprk/3sWiw8aA6c5FavjccRlLT281QpPHsn0Kczn0Soz2TkyOOnssbgRbdxNy5N
/91vBMD8tk04bo1BVjGSjJULfm2Fu+eeU7cwaMMDrSrhjU7qrq+IpMX3BmaCi4x09yGqRimKaxxL
4ZNS002Peg2yFb3/RvQBATz9z97Cs4Vq3ftJFDH7m2Y0uLHtuQDp7Zfhm1hqKuvMjNZ1VZxOmiXL
kvuG69PEs5HTJeQI07cImX0RJfkgvevF3ZQHNVNX94tcqXd5ZHNLWJ+HteHEfRf4hOxGve9ZDwQJ
Fd3lkPj2AsFUT+4u9StgSmy0A/ts7BRWWS4OK+7OyGb9xRs6HVaUmmWsgVOfSRMCLC1Huq2ItEz9
kmJN4p5xCUpw7TqBCLe3ur0vT04Dh7CxCaszs9PQflDeR14g2l8EvikVN0vW0QpPTvtQLCGpiPDl
+XAIVYPpi73k8r6nBLFiD5XP3UD533McBBnkE+MjhK/S+/YU2emCA3xS6ykqOesYT5pyfz1XTAT+
DNyiUFEtR1XHLJL1dRoL8ZTKos+hgvv+vSkT0NqJ1JIyGpdJ33nYk3723Dy3IM3yDs/e1r7r0MIn
QHZ1SfzGiSFeikb2LwnIn3UsnHW8qy051JeJZ7Yt6the3oFhRPi/QpxMj09+w/t6GKjlnSAPc9Q8
gyCAdnKyD9K7CgpZzjP2X1+W0ES6zO5spmHHfW+mfp8mAxT/gpSP97vaFBV9ZXn3pSzLjledUiu0
qEE/rBJiet8MHMUxIWes2KC1/F/GsdYHtY7TcKkDjytnZeZGEkzsLu/g4L6KB0TIRw/r2+w8V8jj
T9ccnphatw7lX5uC22FDYycxsO72WiyTfFvLKpAk5pXikqH39qfnzwDPGD1juFpAAb+MlT/5hIzV
cPhu6nfn9SD4L5Py11HSKr8ija8M3F/wHi5sByqCE1lcM3PVqIE2C+N46xPsBFi84VCb4hL60L5a
+9r6VgnV2XtBOE4ez3kVnHDkBDLez8B/d3jJtQ/l7KwfC0quN34QKS00G1Wz95kO8WLVTYM5zvin
XwD4WHPUsoQeqZaaapc6ibDiNtiEc1ylcd4st8mfUalm30ew2TfsPGV2hKeun7sid3/2W5stEUWP
BeYPN/dBDJ+6XsKgm/u9O4XyE+G43iI7KTABII1CEfddVvNLs6W9e2FnTdLvDGoQFjKDnb/YjyQz
468MT5xP1UqJh/Km23ulyPR+IBv6csBtArppadTPxKlBAmQbJLusn7354OcbasJ8dC1Bx0AacXqd
ukXNb4YZEPHCel0P7Tg6VVzz7S4agm7hkhnI/Fnq2dzrZqOoFYRmu/EKXO3s3cZdilhblWNdbknV
JxHGRO6bsBcYoSYNbHMoaGAf/FJIHYeuEOt53mf2E3JYnAEsmVEb+C0eLq2RoDPpqQ4gpzDRt1Xj
6IrDfW4eRQ89xi1N4ke0Se3fW4M3pYdZmPq7r6mO4rwBrI4qkbrcZ3aln0y3uD+YuQCfacqxJTfb
NAxfvCqcDOW1s672dlX2KheRUyagTVPq+rdodTVx5tzDG1R70HEoCXdkvG7CHeKQEuBSHZOq80mS
5PgAec46I/eEIuVPRZmuwD3uTI5Yiy5JAefZwMraeFtsryPqYVlu5TNzXR4RrPhZpPzzftt5jb2Z
iCsSjmPkpvk5YKKrdjA+8sKb66TEwzL0LrwyEAuA/rw8ZrzKZ71tDBkvRZi3sSg5++IpszMsh5uW
tGogofRuyE7+HNXsyWdhZeML8x5sv4bEcsioWi/DLlPBoOJUaKQYKgns86Fg/72jE+CAVH4D0WU7
HLYlZRabs7HJ9pU5EAPmJogj8U0caGJzryPYXNXSOVYG3zduAz/Zq4UmgjTbNTw0kxHFlbvOCZGX
i7UQRDnhTBRXDYDqWbB67k/tdtlLw5GS8RL88bwlrDXYBWig1MNWVuPVqqw2v6I6865mbfnN0Z2a
KY9dt0ZUQ+UAWiPlJPtdPdkCAGZLWTyZ67Zv0zryQzonT+9rmq6XhZ6AER/RYnCwBTr5VgYpecpy
23w/BviHBoDq7S+1pkw51GDqJBHqtR8Zn3X6GznO7aeohJtfLrbnnjF9PX56U0VatJ2N3Q3QPZyX
YShy5VDqvF/hVOc/VrjVnxXo67PSHtKJROPoEztlSvVmOkrzXT5pdWuQe6AQg4PFR2laFyiHSZXx
amNDjunm3L/7RcshOGag5dwkxu/joswHPsXss/RNoBtFeOWgnknoa96zSi7PVucHY1TbzfLeYBIt
d0U2iXvqiQ2FSscf7wf1N6XG/rlcWiuMOKtlwQwUuhOUY6qnaFlTnWN55DUbvds2mCjHAAaoAQd5
YC7t90Ekx0W9u9Kob47lj/dK0KBGQzANn7aVNtQjNEF6l0Brntf8QEq6ZHQuc0pSL67yaWjRrOBb
jdmngzHtpBFZsPVrfeQuzD58NbsGe2nyNPF56nJvp4Tr57uEFyhjZLk+ezVhHcS57eTIlvEMgz/X
CLai05nM0AofWEU9sVJXTQDcCSNX6mcMpqof5TL1LSr8rbptKipPggBTDa0FvVvvwmJSy2EpoLW7
xau7ePVLxS8ju73YbwkXDNx4sHzXpVW+0xAwx53XYnuy5WoxtSK6+Umla/Fgr5MENJIzLBzXR6tj
9Bow01Vg2tvJJN1NrWznW9/Q6d8DOzkq7lBefV+ZrHtL27V+HLySEhsFeIEmLE+c58xdWybw19wh
FjlQ2VnbpN17NrUnBSI9COmk2LiZ42g1pYimMeS+EOtYQCdBJj55HqKWIsPmMiJr2PycGLj47tGC
EoyaO+xPhyKBagKOK9y3xIOauBu29Js0EjGRhtE5pWpk0BVuO/Oe8xr76WgcbXm/OPNyXxNOpoEu
VfGOoo4mZDXTjwVlcR1lw2kVD4PK27NNl81rCyHMgg6rJY8FwIAVwR1kYQToBBS1eWV2nRnd+HGv
7J57eOYfHYjiHDPiPTLA8coSa3Wm6gTh0JAu5j4dEiQWxUloHyk1Zyt6tFG80ptXt44L1M2bL8St
7k16xzgN5rmJbNS5LQ0YcH+SKLHhXBeDyLIdg50PqPYMqKjfrHS23b1vVeCyU5/LGzSTjRczVwJw
Rb/mwUoX0l9jzlnEG5Rezf06EhGzE53DB88MVPKOLcCUR4pi71Vkjl52TrZaZ7OAfucMT5f3QLvJ
k0sVw3vyxPghnQ2Wn4H4nJgZ6a406mLOnmWSu8kFlqzzbdPhGHNgK3CwIc3jrmxdQvdgYKcupXJ3
evCmWpOdyzxNfyUUZ0vkm9SUO1OpbouEtya3zFtMDxMppB+TMqo/k3iGXDYVVDyVW5tASyoCRgGZ
OP6Ifj5rHSbswWLz9mjNHcqeRQl9yU8dkDb4dpbFKyNXP3PWD0/Aw/0wWLX3S6us8vain5r30/FA
lwbngZc3lcS5nyw1tobwpW9dMEvmHTInbbihRAA8A0ZxU/UMFyCP8ZKbza9I9NsA4tAiZFs77cKk
TTUlkcovNrcBwdYJOnUADNQfh06s5U0ZtlyedVfPNsundy5KF84JzxurJejeeOWDZZbic243/3uG
HhxBZuZYL8PW0RS5Fa47aslQ26S2xYxhOloJZbk3OS+swuIKKf7nkgxVRxa5ptrzc+pzfwtsHCGb
yjorbI2eadkgOTmwiy7bFwElezQJOtGogK5DbBTO9jminCzY43RHNpPXCOe9QQzHaeVwDRfNZJ1l
Q8eWAPgP7wZbO3caBLrZEag7v3U2tyaLT80fNnnaWDKVhXc5DWi/oiZs8+d5hS4Dk5rda2awZ1Y4
4spsPyLsI/2Xy4hu3i9hMbxeWhd8uB6tRrmIpzJcUoRsJwFi65I4dJy6KefATZq3niHS19kZ2pvG
yhfnrKi0dWjEYtSRw7UrY9+0JlOoJoAEiQMCT6imi7KB/5QnJhFNXRD5TJROZ0tI6HTU17k3cALZ
gL0EpTDogFc+9PbklOwnPkLSo2MyrgfxMQXX5ZyTaDY4wOPXDJWBHjRL6flky/Toc4ElQCu4NzKz
n7RfOQeSgoC0i9HpX9vCnn/ODXcQjlwwzrvCrN2jH0pRXSH0zS8LTos69udTVwXHzB+BXCZPI5/a
6xUfUnHJ1CI0tr/NxbvK1PwTjo+n9uVQhjtwqyq47VUNIEzC4UY/gP8trGsTuP0Lc3DavczcNv+G
6MAYCq5Jj0hmcoFmZGGUpYx7jQLrLAVSG64Ypx2uJ4TmYxwAd21nJCTqPLuFa13sJxQW2weF14Qe
fvFVMjybtGQUZN9jweWfC6j8d1y+59cldZbxCCcftLuQrhiNxShwh6S/BtxO/U28hViiYdsVeOFN
NpZhhhosCyiu2/ZxgMZHWGXl1odAHtHstrx0kz3ikBBpFK1pvVMDGiGY7tMGUOOKWaHdBFNHeLEY
PCpsH6UZTF/4ZNouuN9GZ7YgKzd+JhPK3RGl7Xy9TcMG/LZxMuwgRsaHFNH0CD8kyw5MMyifc+wR
CCRv2x7XH1SAFJllvYIVDy5HTi9Lmv4AYYhEMmaMQZciMtKKWQheDH+LjWOpNz8568CWc0yKKHDj
1rKhDKHgGu+A7ZjGmwkrteAAcl9yNzk21JxCRo5nXL/RLjf9ZENaEdb6SPE4T/sMB9ULzGQkCIvV
CEFzPLB858XCVaEr6jWJypXjHR4RwOccV3CaaQQnPtqurZDvLgHFzA832GjitjqVy652JvUj2xrO
QJGTRhMJpwajDQs0wNHIYf3QV131DWGio/d09cvzlGZ1dk7u8Qy3kWvn3k9tHLYWqVmRxmuMhDWU
8nqmuHnviil4xC44RHxEWlGyr8KNkc7Nsc1NH+T296y1fXdXFIt1vrlpq2/7sO3v57VxLbQbAQr2
9lTa1wlx3rGyRlRhVOSCyevGG16arKLPLbAF5ZBHxJnsBPqge44DOCRmzJDkOk0lBOI3Md5xTG0T
McwlGkdd4Gg0d/+5B5QJp6i1WnPN0QhPjI4oeWUSozpbcVZddggeoAeR+XRvK/Nxw65D8NZdkJti
/UqXJnCOlgDji4EJJFeJ5ZEgyeEigr2cHdpP3M/Njzq1h5mCukyf8did7tesn7hhtJe+d2Zdf6U+
MrtD2YflR8gl3e89NhZMRFcEHRY0hY8udKXkjFnxkN0qE+wbphgo/Gi9y08w+ua91T5x5hJr+GdY
XDCaeTDrddvO4TveL6h5YIzdDhZgK5AsOyL4URX19pHTW/GrZIWmbaz9ScVFXrjmROe5U2zlfvU9
x9uV4B65MW6vQOpgPfPTTMcwhYhFm3arEZ9YFh8/hba7GObVNpHl27PLPlAiQ2VUpP0+0CGya+4W
IpWClGjuGEK2uyF57BT6bXnWlZs2hA3kcq7aI/Vj+dK1nMoUcUiPRltz9CN4rD+RmxZ3zLUadIa5
XYs9ivDkznA+ZTFlvqRNy9vx0UYr/k3D3Ty5HjyC4na8qtvKeSgqRzX3XTGPWO2E+bSe2cG0PA7Z
MGCDuvUONkBElifHtXWKh1E7A8jTvDK0slobaCO1C6apmx2UwZ4uSXh7MtFpF5eh8/qdbdg1+9Tk
C+djOPfNeaMWe2Qcd1ZBCLbqcj64juF/zhjn+dT5pkWM11qLo0Eh1+IjaBFOHLHImJLriR4HQZef
TA8LurmfitaATy1PZi5NCtaeqAw52YoCBnmDsaqPuV+Sp4RK/wemUCeYdV1mxUFADbhnFMd5Yx4E
pUfNeNBbly9c5L2R4bGr5hKWlQmh+mxB3/lAr6IJNi7sAfm8y3DQLLdOxkPFJGJU2nZVoTABJNkl
CWMy1JG+fwc2TbXpMhVwWfTI73Y5EZMB5MHI9YS4xnm21y7/WAKUvXFV+VS5TP/1XdxZQXLXFAqd
EZU/RS60a1YeWqf2HkVtI+QZMQ25G4Q0W9wFyThHjL+hZtK+1T6Vfr5+D0ZPPnoQWtZeJpsldlkY
Qk6QDZXmcdnXlKaVcJp7GZjggfTG9s0Sg4tgqW1TO+Y8BD4kHa65YiRNNMw19847fvIIPpHj1uc9
g1fTXuL7bmL+HuspYeb5YtvmFo0IAOqPoczTNxs0DUVtt9Q5TCxLLLKdWqwoBaeT7hKBG+IAJPAv
SbNmaociaYOG9wN9RGHPv3TQ1rXce7BvFMdI8qPRwSdtn/bGvzGFKxaO6kq6YH9F8drrMn8KkzK8
gzYEcZmTZBMngGtpo8ATjLYsuaLcXznZ3ikaaDVsVJaRaRl2iBisSj68DKjiMIRdoXYrWogQnZdZ
L9Tm1XhdWKcbprC6Kt+rKQOWrVB0OHtZB/7tqe90OVTG7Xxoh7SPk3EC28O/yb4apk19S0tOsQiD
y5wEItqSQ9BryhnMm/tfMwN/V3lXG3s39RZ8eR4wVcCbZkHGrunSKpq2VbwygMg3XlYs0YN8k0/O
4mPV0qG7tIHGKNGiuWxtBm/KJrw3ZbK5Ec16RtGQSMmGsGzxbc6d7VuST6NEEH7CmTGDG99VMThd
vM3gMPFGAkVy8hVcIdzAjO7qVacC+SxtdbQ6vrxmXKy/CcIUwbEvayr7VPmGsKhQzwsnPfS8PaxQ
vdtSzskBoahKzyo5hPeiyXDRCEMY+0tnmmEzoMOHXcKxPzBiwV1/bhcqFNFgyFI2TS/oRQ20+55m
tSkYQyza9t5eJbIANGMDQzSJBd/FjNy475Zs1bveWqSKg40R6HixxvF9cmYx7+exl8UhzMKSPZWF
HpUWAtQN+VyaFjsJJJj/WFKAmf24CTnFdcsAPIXZWiK5CDs7v8B/LKyv5ykP7ty8rLqdM20VY1ot
GrtbRn4gtUfmFHgZnVP/kGUjh8OabcmyWxcgq0OaURjvJG+x320c4tQWBSwVL7bSQoIK2clD3vnU
Eh3RFwKh50QRsrJXf1bNQqB6ztzHQ2tWHF5OMQDXBCKYVzSzChKyHbzrzoV3jp1t1UiLA13gxagS
ifKWkysSECk3MpFIXhaQVJR4M7LsXcX80I820eu3tpLFrUKVbp0Eg2DHoLE+jWirfwXJRPMHrgtW
CHpIxVW4EDbGr6zvVHyziWlRGkrQqQ9upXY6eUxUsH1PxWxdM2I6WZcMkzk/Zlc6J3CmQp5JllB6
DjCcbfCjVnPLcIEj0fA7YwbNTsBBjAiIHeUvhXWfEXpQxq2y+GCTZblP49BDK3ejB71bWkN4vorU
zMeZ7/24cYMvZwo047wAPbk3zgSGhMfZeIUggluyRX1yQ3XAdVFZQztF2wCIcQzyrgfAspkmeAST
rChB2slGL9WUwb1Xt4hhuW7S265CSRxNvOUXFOrT7anRQ4pjVcyDCdEOd8xJJp+lBkGOJ2ehw1BL
UCETIVLlLcxWNnOqs9VHn1UBV9QFxrp73PDUZwXYhjOsrbOnTDWGztcKuzd8hrwKkK2pPlPZ9agg
khJIiWnuSqNJb/STbFEAcMiiv1AunsdRPhBKvmMXr9/D1dsm6ngHLcgMVOuiwqFsRCetqgeVM8sQ
w0J5H27Q+/fcQYNzaJMUnpul2+8tk/aU+L12dHw6ndeDXQDu7IvFAGO7wYYwMgvq25MGdd1lS7dc
U7k0g3eWwmiv+0zJoMNarhPXw8SteVa2rXMegInYUYDBPC18u2h5OzAM+KNPrO3WY1rURDPCivHM
bOBvd8yeJXibCr/l3WTKbfekeBn/ajNepZ/pC8SzCAFGoYG0hT7fK6hyzazlW9VsyqIGpD36DNNi
EhHtFxrFRDI0ddQdqvEXn9TQEMolbFwOCQdoDJ1tCgiPAChfv6EuncjbCBldOjiaWZ6oHVeyaP88
cf3VXYnwAKw/sWuwMDkDhfwy3F3J1Q07hD8Qwsr+LsY2icayG49+OS93QlSYvYok5dOZcVeVozz+
+fFfB75PjyerlXH8ABtbWLB/zlozw9obZCt1xOgV7VCFlHk8s1AJOkx36ls4ijDaXJVe9kuFLPjP
D/+aKkbAHE+3LQvW0cFFxT5Nvv+XTQs5YZ4LdddEZcKVu+9lwkaqiQXcl3QVObImULSUyWz485yO
ihnRfdmgNqGIAfDuPPP6l7/o6+z517/oi8UKguek62s+R9oqzmEozF2RhnZMqfTcUQpz8MCF90yj
7Sszu/h7BeuxaUAA7DlFGr4COaAnCf/ypr5aAPznzyLE8OR6K51/OYt1Cyf0qGiJmzoFbmV2LkXY
UYFGlkPrtbs/v4Wv3hCnp50cPvyTuymamC82KXpWDTHvKEGQAwcfKvcd5HGMS1EWLu7yQdCv/Rc7
rN8tQyz3pOee1qB0v1hfIJAc2nKAh2cc0L7zkJlQ5kq0uMZazlHPhUfdMLvdOt7/Fv9wijj0UBp7
pxXI8+WXFRi0TCCif4HuwwiPkSvg31x/qxV3wTlIENT2n1/tv3/oP5/3ZX2tnmAwRWsGDxtrpqOd
1+uV516ix3DQindm1wVd9xC6VXr485P/vbJ5MuYzLqbGPnlUp7/sv/basLqtzBUrm4Qk6yJF28rF
q9v/0avlP++TkECWDRMZgDj/fAqPzp2wY0c7szQX7kn6FtTyAlJ+fvTRW/9l3fx7X+C+zfEBewwh
yNf85+MCFSZhLVipveE2M0DDMYjjC8M18uzPr+/fe0Lhs+GTRg7dg7/v6fX+1+tjlKvvl5y7Iens
7pwKhlksxofzGIEnU8k9cO5fYtd/+0QHIyYm4BlN+OpeKOmwu3pkz+tMzJ/JCtAVmuKEJPZZeYdb
Y/AXn5HfrRCiEwIGIQLsn766i88kQiiYW07jfqRfCTc96J32h6n5fyxFIojwhJdK8dW+vMscMTkV
Be9y6/wOrbMJ0Rwt3V+e8rv3h125RDxFCgqa+H9+sdlHp1tmPMWgEPAYLQy3syKz+/0CxgqDDxb2
5yXyu8UYWiHqAcoyTrMvO8xrezddg9MSkVN4PzcYg8RLmvpiP1YUNX85Sb6aFJ12Wuj4Fm9R4Rrx
NaakDceKGpjJ416m9XsOoYc+tES6sumrYGhOkcTCTM9//om/Ob64GDAhk5yVJD3b/3ynWxJsjotI
NMJTgIlO6SfHYQVvderi0FVJAArhqKNyEDz+5ef+5mtiAgvbjCcTh4v6UqhMdt5mQcdOH5IxeLMZ
vC64i+V0RljZeEiZj97/+af+ZjecCjKiWRzJlfT1aBnm0KCxq+CykIfuXJwtD6Nw/pZK/puv6Ns4
unkSlyKsn7/8LOxq0qI57bnELuWC6r0ciqMzDNI6yMZCjZwX1nor0f9mfznQfvtkLgJG2AgLxC/9
n58yQfe/GNLAoiIY6aMZhkl2ycDeACQZ5AdnO2LXmVHO5C8P/s024XkW1QVm1+jbTn/Yf52kPSPv
PhOmvNhSLxdDY017nGDFfQiC8pcT7Te/Efs/hwATtsopLvyfj+oqy95mt2Y6n9m/neiRli1uz+Bt
DoF0r5Epv5Yy/Jtf8W9+YHjyhic/yAVBsb58Uwam8WCe2CS5xEDH6pEjMdqSHFOLKYX/eZGGaD5C
UjaIvcEE858/sGDoHDyJH5hgCLQLDTqmuXP/5vf2763wf9SdV3PkSLKl/8pYv6MvtFi7M2YLICWZ
TKqqYvEFVoIFrTV+/X5g991hgtzMrWu2D9vV3UWRmYGI8PDw8Dh+zqy4ICKyqsH4pi8pAcXORMWj
RAdGgEDgGPcxeL4g6i6EYh+0MnPj8QfvCYX+wn221KukmWZxGW2AES2kTAOtE+i/vayJollyMhyK
sgj72emIDWLQDYTvgCwAjaTHCnKd3M0robm0vj7oDo5Zgs1eZJPDEk4b4kZJ9TPyp/bUw0wapnLl
AFi8wDj83iu+SorCl4VEPOHPojcyAUs/ZCQ56W68x3mG4yqswX8UA1X/Kyqsi/Hr75ocZLyINQJR
12ZplYXfCIF1kz8gYlaUgiNbYBbrYhwG93wrH3TMMPGLqsjmpnPOOx29Hv5Wv4pLjuJWyZVhEhjX
iMnUa9NoA6cY/EviPB+3xxEAIVPiuyUrfieLrWGQ1wGCINTc/yEnyu2q51NpE4lRftcOlfLjfBc/
MBC6iIwZuwyc/++O3vDjU7XCQI5BFlK5m3O7kDfT79s7nDwkxjRl9rrWguTbqnVq3Ck6sNtE9G7N
gYKnOorHC+qV7+MCUlEaW4nBXklJ/GLtenoA3dRMn6kgbQdSG1YWqmb6ByD71sbqTWpwY3/gCq9u
0s35Yfxg5gi34AvU0CqUyKWcWkoXimFZIlhi57rqP1ECpD1RmqfW6ySHtsPWYyBF6/NNvt9WEKZg
KOebHHbP5aYd9HJm9aho256STRsNVNZzInAjeS3IHM9vPSp4JTsvA/K55xv+wGRMaD1NFqDJ+lty
zaJ7SQAL36DdwVZ1E2lqatdF0f92HEv3LHgvZQquoPxe7F95MVDLbwL8shIz21DX6EHyJmQGSyFJ
Uu2CgX5kOmzNZAPnEQU0dzp/rYIkFjhVzqXmEG7g9gJbl4QCrPSeER3gIxwPGkm7jUJw/fj7w2kw
jKiNmJiPNpvWm0jECMld+7oG+h8w060E59Mqh1Pxwhn1IwM1ZM7ExJAaR9VFzAznU6HAOA8yWY8N
uwaw8KwMsHqCvy231InU2/9GrzhKQ3TLsQdXfdqrCTqVnBJBrFPNi9Clyr3QgXlBknXBGj/sGKf8
Ofjg/+birA8zFbBQGBpgcPGoIUAZmAuTOreGZBunmljfT1T+XMqEfdDoLJLCuYfBZAtfbAyTDEy5
mKizGVFs446KEq4RHHwOr42fpu75oXwfyWEcnFA1zqnsCsrCt6R9TJUttDqURDUUFznhNJTJE7Vf
RjlQIT728qVT3asuyluyW2wEyRROVibjSvSwmL0htQJf52rCtlh26SrsGvHQDzCIWWGTbT2TqyMp
LOtNADISDUCB6ynbHw0uBFM48i6Y7gf+xoL4BJeu6Pj2ZXgZ9CAzUYfKwdZU/gohXSB8Pkzx50f5
4z6/aWaehjfrMNKbpBM91G+8aRp0u2pnci2kIlXNSRWrOWppIOzEnvs1M4Gxtki4ioa43ESVJxIv
iI18ZF/M+F/CCniGxWrNIZPzDJUu+2DHHRW06otSlTGQMNHfdzVntPOd/2iISX6zl7BzzqJup31X
9QltCmgZbUNTSnjXqCAyxrS/0KuPDNlASFyCHF9hLudevxlhkMFqMrScE6DQK796kc89Yin73xDe
vhQKfNghzlwzQznYXnExgLAjAxCQCDgqRMRdrwIRyEVNcCHg+LAVikpwPOQ+8N+nHaKuyStkZFOR
CfZDcw1Nkdq6nLSogD4/Px+NHPI9bK0k3kk+LML4iuDepKiVhoRGXAsg010j74y7gorhh/9OUxA/
W3NgjQb4aZ/SeqgbS2CSiqEpjqbXBNxwmsB4QRP10af/RmOoXZGCI8SWlqdw6GwC2KEJeDsuYNZt
2yB8CULc7ZokXZ9v6qO5IkRjA4SOmR1+0S8wTKpep6RuFEVL76CyMG90szMv+Kr5U5aOE5JkY04P
sUMsuZizpNPHcMLushrcpN2CFd3hHPvPARmqddFS7XO+Wx9ZBsk+IIqglbjDWmx/SkPReKpzdQaf
VuZEE+VxVYRIGHF9cGGy3veNbImKUbDxkclY9q1XJSupwVTP1dTVJvDKu9ys9kDl9K1Yhd2Fjn3Q
mgnvMvIJaL7McLNTO+xbRUBtnOt1rRf0vZ9awiPSTpTuSO10C0WfdyHefG8fZNYlhHOII2QqXRdr
ORR1APtCTlE7d+xfC2kaybnJ/f356fqwFVQOWcakMrjzPO2VIHT6MMHOBKINBla186sbIJyXNJU+
GLs5FuKihcMBSef5928cLel6qqNMcPVZN3a3kuTNkAmqfvdq2utf5NJLfv12tzBBkkwybPXc8Cy6
pehJFfoBRwIYxgjWU/lnmBm/qVFNYoHzgIpbwqGzeSxDSlmAbCKbOo53uQKLbg13DNllNXOAYlCg
JjJnF1bz+9nCr2vIb3KmJMRcXgiWXUEFTmeB50vK9tqYIu8gtr3S/7Z3p6RCNFAuN/Dusrnw7mYK
3gcASAwzRpOv0jh9mWaoWaVHl2Sw3nVIVyRO4IbIEVlGvXyxqGD6rYRWpBBRKsfwa5oLxSpugt/O
z9MKR1PCiVksgQ6dmh9AUNDeBnTDFWW4pR1nJlQ4/djHyqFrC2B7UW0BoqNOnsUP02V58Z7so37O
boMTOR6EG8fTJ0g46cwFv6CXqgSsTFgpwbUaaunv7v9sJ7PGFhszOzOu8bQZEXr4Vp3TeJSFma6l
9C8ZIOPt+bU1x9onWwoZz1kuZL4Lt+Z/Txupwqyumlp/bqkRLnLhTg+3qWisc0m2UbwhwKHoC72G
Czb5Lrswt0qxEWlddSYMWswhWELYegf9eWj3VmBep91Kzj0n0SN3mp7Od3DZFLljkdsHRHLIuFIB
vXAeIbwSE9BQqoL1wb+B7cRz2j7trgT41leiTp0amb1gdb7RpYW8NsodP3eaMiHGMrUXwTqk9fkQ
2PB3xHfUBySryRxN93wry935r1ZMYl5FmYX1FuuNS2gfOmC6FlDm1AMqEeZULCxKDnXllwATHzQ2
i4VQh8aNNxIZC69f5TkyZdqMRgw82uoL854NjR1zaLzfNHz6ddLUwvA13fOMqaQpahN7ihhSbwO5
yu+GbHMrZH7QxiCvhidZ+MW2lQKQ97Az4mS0Tc+tMZdtk7E+P0fvLYHbWaog8FNkm8iPnK4vKg6m
SNMpTvTCouAUWwcwLCa/63m5+TlpZbGKOZDACTBweIQQ1LPhzfoqxtLX8z15bwCkI6BmRZxjvm0y
FrMyJEIj+xNUaogW6T+lAT6HhALdmVfCuCSV9Gq6b90SAQaNkSLgtoT7paVCXQ9Hgjp23GJxiw6L
DDGjQLG2UV9XQlreAL7N143etlvIX2VnCCN5B0tucsE3vps7zshonkigt8y5hnPR47SEYT0NjCcr
pAKghGbRGfT4UjT1YSMgPBhTbmx0cdkItC/QCPtf47FMrZVSKto+Q6vO2vzW7M2IGJWDEFcoNIT+
ycJXtEkyWIE+9DZieAHI5cL8BG8KJaRqFFw44y169FdTRLlItXKHjZzhqckrnhHGGcGtracUf9d0
0G0TQbrkJMTTdrjQ5XKLYVMVJohdcnm5wI8kQQqku6vdcX3cuuu1ba+vDuu1664PDt8fXP7vuo69
5Sv3cLXe2Tteczjw7d51+d3W3fO71Z4vefV6tzu6W3574M07Xuo4Oz5tvbH5SD5+fsk65/27x/Vx
t+PTbD7OXs2/Xu/WzjMv4RFsZ/4JX/PNyradrbOlXV7LJ95ujnz8levyUc/8ZLeyVys+8ck92Lvd
o71bObxntVo5K8dx5peteD+fN3+Yc80XB3rCE93PzW+2zv7zaj+/dLXf2SvnxnH5ml5vNzmdd3i6
9Wp77Tjr3WE9PyjPtuGd9843PnXLS/c3D9vtwzxMDNT8bvdwSO252QeHH5+3wdfE5b9X9bsZW17U
pFFVq8CW7g7r4/Nu/UinVs43Z7t3Hi609JrsOdfSwrk3dZXIDbaxdu+evh99+2ivvt44on2hHWVe
NufaWUQXdVkX1C/TDlP0tLu/Z54dxpsp2V4d3CvHuXDbv8gjvh/CxYnck5oygkn97uA+P2ItzNP5
OQLhcqFL87J7c7wDn039EexIh7ur9dVs0OvD6x/+Pj6vWRtHbPXwfFg/H46lzcI5PD8zl/b1BsPa
3W92m81mtdlc2zdY2N652mLOX6+vX83x2nZutsw3K49l4Tp3V47N+lzt75yrK6xvv73gwi8awryr
vemNKiJpGTFe7pP7yLphxC5Z9Wu4f84GFv4Oqh2KGGniav189FcsS5b7cV7wDNs9/+zsDV/Nq9q3
6eH+1xYuT/uXu91uf/X23cMlE3m9ET/3QMstpTGVKJ2N8rh7PK6dX9tdaK8363nQD2t8nPtwmN0k
E8NErGx8oDN/6x7Xj+7j7v7gPuX4to39dPV9zQfQlePG3jzedgyfixe5322wu9UeOy/s1c23yN4/
MNWuK9vuHQbxbNmfVjd4krVrb93VHX5of5gdzHlTfT0gn+vnIraKc2FQJCwVh32wn/C5nc1zf92s
7fu/PDPdw4leOe7VmodY4XfPP4HyGoece4RF4DVBbTj281A/4d4PjMJh9muHB/foOle7Hd56+8xq
wVnj8dklNqtViXtdrxlztp7tvAu4T0zO+tndHY84bOzmeO/b9hesaM2csEus9qzCJ7z23n71ZbvN
7ri7f9n59sv9/KHfH4/Pof042d99e4ezww8d7/n25QVrxOdvnZsHfCx/320fVg/bXw4uf/tgP7KL
DLbt2xuW6pfrm5svN/vt6tNuv/35cMdO4dyxHTir1YNrf7tmI9reXbkPLFF7td9f47P3W4beZVRf
h5me/2K42Vxpkb1le2BfPlw529UNS/31hZ8f+PHsFB7cq7unJwzR+XlhRs57LyK30/WOrFIuGGwx
7JJX/Iftbg4uWx5L33bc/V+bnHPBDpCqO+s0EbM7bTbuDKPLaZY2GY7DkfXPUptbnXfv0mYV2d/n
vR53ybrY2bwQ77C+n3dlJpqJ56t73rCzbwgI1nw1v3e329zw9/aBQXP3zt1rYMOwruddkxV1w8rd
vYYL2/2eBTmb+nq2weN6dqeBvcWEGH689drFH1/N0+hunw5EOu726PKe8xMw7w7/XhD6a/AHIuc1
xkSZfAkQnfIcds8soAA6kCHGhajmWhGnSziqZVXFX80A+pg1kblF0BbTDJ1hB6xJoLqx06ptNJTj
NeS+7Y3W+tom4B6DgvtBgx+Dsvo+RtsO/prW32nQ6TlE2pfOX4uz0evj6CA05pMRecp318RmJsNs
DINXPg6JXatxcjXAMrUOoRw4nB/gV7j+coSpXpCJ58FUkrI8NTVVTVHkGAmvg6h6bKm5htFU2Uxe
vEVJYqvl1XMb9s+thKqh6j1kWvs0AAwcScaVTbxDLujS9dHsZhcPRH7FJM9iyVQ3LEHcVL5ClmKi
XCRKlaW8pNDyx/usBnx2C6V5Fq/jcErle6h6wx9TiEjIBRD5B4Ov67oigiAHxwon8umAeNUkt7Cy
dzaIfaQV9Dx3Kesq3DKIkgsL/QPrPmlqEU2U0igH42x2QaMLuxiDuCZH2F6IwT5uxeLoRIHBnKI4
7VAF24iXJayhdvKDtWwNwrqQoQA9b0gftkK2WwKZBTZEX9iRhfhVAiMudpRH0TNkNfWN0An6/flW
PjIOELgsCa6tgNQtgiNwsH7RpZDdxKEUbbqUcJlCXclf+arfXIsFZFtyWxR7pYu6T7/ftCljEOC4
5fcLBcabTOpTGB8U7kwPg6T135CrEnYw8Gi3KWS/MNrq+i1H8kslG++HlnpG0uCgyMlx4hJOJ1Do
QdwIVQStmqmWhyjO8m1g1ZdAMO+H1gSYxdSJpkjefQmjCMSy08UiHW3YEu5FXfvWqeajN+n7DmI9
qPSbraFWF4LLOXQ8XetcFMuQOHH7LVM5tQgtKQvvuQ3JRghB4JB6sgr0WraFpIS6A/N/EUClXftg
Y2BOjz6fn87TnX3eWUyJdAIwU1AxIJ0XTYNppsY/pmlTp05OGbxolRdBuUKCkhrUprp0IfRRV1Vw
KhRMAaYlnXE6iaM0eaovQ1NY97BQyUMafUl831tT/hbBOWEUWyQiLskyv/dlM0oL5DjVPljOEsQQ
IAENXw201/BMCk4s5oIbq7W1LqA9dc+P54dNcZUCNwcU0+zYp/2DP3dCRhvuPwide5kNRIzFlWeF
WbqWoknSt+ebe7cmkEIG46qrmOwMoVzs2MIApY2pURirDVCqCRW0o0WMnu35Vt4ZyVxASBMzMkND
qX5eM2+Oe5bHCXqCGhT+4tSsV8TmUeYmeqD9pGTfhKK2iNT1+SbfjeOiyeU4JvAymAhNOTBwFK6k
xi+RITVuWibdhc69G8LX6kiQp0RXwAn1xb4QTGMgwlQZOv5Ytjso5FKHku3sgl28b4XrJsCR4M/Y
UpHUOR1CyN67yCghj7HiWluVQTdBpKlPm/OjtlxdxC6sKtYVVi6bEMSftkLBvIQUJwDk1vPE+8Hq
0LL0292oGJ2NLuRw3+XjhYzhuyYZMfLJczXdXEy3TMUnkqEMSk19a1hXkjsgK6M5Vt4ItxKEl0fL
bGYa4bFZne/oPP1vPSZ3laQnKbJ5XdPkJE87mgx924kx+pzNOrRbp1/lG+Ugu5dunBaJIR2ncdrO
Ys8hWmz1MqGdwn3+nLlIotk/97ffznfmNU18rjfKaW8GvQ4gZKAVeQPO00ZibSXdwL7nIkvnaCsQ
UfZVZe9RNbLHL+fbXt4JvOvhbLhv13YVJ2o1K50KW9XpHWoT7R/Gwdj/7r66HMl5wb9pZ0gyaLoy
2lHvvE0J29Fn6sz23gW7WO7ey1YW2wssSVEizL2Z1ki2OfA5O5lTXFjL785Jy1bmNfGmL0pYSWo0
z9ehXH2PnccXbfPt88MlQXNpnvZzZrFwu9SXJaMU0ky5ohrIgRbK/gwH+nFyjE/Qqu8uWMJsy+ea
W7hcCyFx3AfN9c53uPjtH5m9/+U8fL7QzAcO4+3SXd6ZpHVWGzC0z72CmNThDs9BytExXd39tvla
u5+gcLw0YRfcxbIundRdYQVzm53LwY4FFq6+TPaPTzeBfVu73zgT2IEdXdhYLs3fsuZRgTtNTub5
G53v01rcIFS6qtfBTbjz7GTT2hcG9jRr/s5XyQsvEqtQW8D6MHcycFL+qDZE7KTnL9n/cm9emP8S
Sa0KKEQGAMrsudDQ7jwqVPOq3XexcalPl2xl4TRMI6rNbF5opvbUetsQCYtCRoM2i2GIu4QDXKQd
3w/gwnlEpiBr8MD+NYDJEfks11gjzet8Ct3QJas84ohF+9elXi7S6e8bXviT3k+ReCppWHmQ9/Xn
/KbcK9+9W26BUUMpvo2P2T48Krfa4wWLuTS8CwfjN0Oo57PFKNgMhFjYZ7clynM823CKVbbyXdMx
Hf2Ck36XbFka0MLTjHIWJ/W8MMCFrcOt5D6mDolVzy4Y3nwt2xf38Y8cADgtaitnEgPK6049dh2b
aSbOJluukMBkfSiuReSgOtZV6qCsfFffIjSyqTbqtbW7MMof+dW3bS9GGZq/MQG3Qqzi9iv9c7IO
1v16dON1vZO3l3JmH00pMA+wJNQ6gFVcHAgi9EOisSpqu0KUR5QgRYE1VB1f2qxyo+nufNeWjmC+
OKOOSQYYSe0lWNLTUdWbUPaCRJ0cQWmUNbSViF1IVYj07ThdcOHqYnOiKQpuwF9SGm4a0JWeNpWY
sj7IHYKmHuRBV7mVZZRpKckFH7ocvbkVFWARp4GZxGSZV1GlET2mGhbKBrKUI1zgxr7qktoRRzk9
RkWafqLCXLr97VEkg8OxiqAdbJo+28+baCKHv6qqCyS00QEvVtDl41PVJr1DRSi5ZIuzC3u7x9NB
znAkbqiP1KiKX6wDRBKryTKE0TGyLrMcKMnqT3DyQm1ZabkSPyZS18DDnxpFbwM4qAUbyur0NolG
77PWZE0Or1PXdbsy1eU7QL4l0o9VWJh2ISJneX5c3gXfQOGALIFBAGVuKUCKTgdGRdssawwDbXGp
65CCExJ/xBsiJRC4Q617FLDoWjdEa4Tnu28VgLAffm35pisB2prWUaHol4iHlvHl/EgK9gHqCAZ+
5CVPH0mAOzMUpWJwUL6K0X9QZBuNsPQreAwNItmiM/djIbPtht1wwWu+X2wKk0bVAPlgMvSvN8xv
zASCfaEfKdp1qsZ8LsHUfmrghDxChH6peOeDluYCZx10JFkFINannfTrWYnYkidYjiMdhCsl6G4+
RpC4Ax96OT/J79c1KUxyXrA5UUIrLpGSviEOaQ7DqGPAULhqqgHdzdK/cEZ9d8hh2iC7UKiUAdfH
FjD3+M3Y+VxOKNHUdo4nBJ49IPRuR6mv2BhUug/bKV8ZiZesZDFSD4AskxctHaULHuz90uMZgEPP
ReSg/5eZtnHqej8vWV0mEhv6ys894UGNRUo1rAaKwh2qEjDs/fbozn6MumsQ2BKZ+tN+p1qQKnni
wX9U5xATjmq8TlND2f5+K9SczZcFQEEhMDltxe877qbGqIN9D5l1CCoRf8hH8bfHTxUVOiKRWZvh
SYulF49KbDTgdZ2wL7JDotaSGwqQAvaQurtpO3jr3+3VDKWl0IUbECxHXdiMPIp1MskNsj1T6O+j
XJh2HlJ5Fw4J7x2KKWtQadAprtze1YJAxsKV3mjWjiGEmSuK0BImaOdsRVMTVmaq9RD2D3W384T6
b6T8f/wY/of/kt/+5fbrf/0n3//I4eCc0fyLb/91CH9UzP2v5j/nt/3vl52+6V/H7qVq2urlH4dv
Rf2PdZv9/NaEebZ8z8lH0NLfT+J+a76dfLPKmrAZ79qXarx/qdukeW2OZ55f+X/7y3+8vH7K41i8
/POPH3mbNfOn+TzWH3//avfzn38QJvzH20//+1c331Le9T8zP0/I1fz1SX+//OVb3fzzD1n9kxsO
nXuA2dWDtuOD+pf5N5L0p06UoFtzzQSvmQFyWV41wT//ENQ/2b8NOHHJ5WOhpLj/+AcL6/V3kvkn
ywNOJsoSyPYDYv7jvx7sZKr+PXX/yNr0Ng9Rkf3nH/qpjzapmaUZUYYpi1U3Q25P11weiA25bmON
CjXqh1UyoaKDDGUbooYE6YZ4m3qd9jDC6Qg9+DA1uwGcseDIpTX+9FHDbZ0MDsZv5UiBg93W8fBU
TUF/HLVOeG5CVc5duQ/6LxVJS8TGmqi/QVMuMK8SIO2cLK0OrVEJbcofiAYFUD6hODpAfp3BrV0K
VIbbXNQkBZLerfWASDDyBTPJwOCYaj52K0onNGXj9aZvfRFDKsRRkGrVR0QE0ZlXIZ/95cein7qx
nw7E60nbWw7LEVWvMSrzVSiEtGDAQv5oaFlvOJaAqJCbU2YKX6/XtiiKQemKFrOG4CH8yHIOv31R
ivChZlLzWe1Df9gX0JGkq7omzrFLH9mEBuLQvvcPQlwlG0OEcR9SlNEskCzoBTkKV2mhRNmvNyb3
98y+ncnTDZCJpHRTn/kVVHaHGUV6OpE9lJ/yqOu7UMyMYywa/RfPG6zigptZmgvxLJUBsBEBNpeI
ojHatxuglWRN28nSse9iaPmFXC3TbZW3dbAlpg7DCxGtrs7O+N9xJpdnGraJVdKgxmanLPKzWTrF
nhe232GxQBmmVOLkKbMM2KYsq0ZdJhTyYG/lmVyujBrieUfWAwuS2XGqerDvYXGV+4MC7L4J+q9R
hYyOi3gD1csvSdOaUv7ko0JMBXci+bcDSmJIsvuNKW7MZvTMKwUVOHCydY3kuax72J4/WJViAwPm
4imEjH+vVAPiqF6KnsnMjFgcLCkQmlulkfIvpop4DxKHjdK7E2Rdq2nyVdTphXKwXKoDKfv3+1Di
VrBXCvTyKlVJV6jsKdVaNIvKVduwnuwBfbhim1QKdbIGOiSFKxSpIq21KG9/ijMAGpCTydGzMqMJ
UVzIobc1FW3bdqrGYot8PXSjSN1oLw2qo/teQ7fa7eM2hrA/FsKOi9YS8eJhdOWygOmXPR6ae8oJ
A0k7VsYIJSFX+AOZ63hKv0M4jtASl4whxA+DjjiLir6NsUERVrsdoKG09mhpUyWlTAwBMJM4/t74
nZ+t9Q7aFmeSjVh0uVT3SkdTc9jqETiXv0mc9GAwRtlBcnQBpTvIViHOXydjnMnIjxLXE+6g1sJw
5O1NraS1dq03KfcSYtd7+1qDKMUOElQsriqZQ56D9nf7JVAspLvHyoCUODd5zr2KAHXkcDlaXk99
kKSw9ArtY4WoJrI6PvUp6ymJlS9TJ9em7VUtJxw5MvVmFaQ1EuOxmgZzr8wYKENd9s0ehVaGAkKS
4aHwOUk4XDMpaN+1jajCV52Zw2aQKD+y+y6CGxBuxR7Jmwr9zr2SxXDKUO2auYECV+8uaGJOJCjl
hMUmKvWg4HQViKET9ahMrFoJHhi7zEPpc+x35Uvvj/FLoJqI/nUCewercdLLfeFXMKRTMKc5sVkX
uovrm7YN6YxrE4L93p4qNFnrSbuRZ3HxfREiGb8Gkxjvp3JQRaceJ+0LOrnDp14wi30q9s2KeuD+
ZTDk9kvIKMqugdpk4QC5CUFz9Aix2smUtmjegj+pV4ncVbe6GVMf3ycola36DO56W2rNLnAbCjCP
jTSpP3TG+AuqEL52hR6BNauNS7HpjCMYjg24zUCwtbJtNMcLfWYjkUPTcMUwrygukzOoXcQ6bdeF
YqYB/NBj2M4k1SjkUKZXOYk5hvG6gYNvh0hf+QvRXKjsoxzifnQjtOrThOSetAIJXz1KQTy8aBT3
cfJS9HqnDZLgbyzNQAdkZD98YRZjw/VGv+dS5VWN0Ry7HM74UffuoAZSoi1CHWiPW+kk1E4+JvBs
+XrYVG4n5+Z3SM6TgzBCxX3VToX5a6B4/dijTv6CplFRrRBUQo1XrJKEc3JZhXBD9/AHO9xDx5+C
qa0OBsI4v9oUp0cZeOo9FWmH6gPmEZquLxW4qUnq5QdYZ4r7sUBQzmYRKb4ttxY69mNYGEdfjGUI
fvy+MtZJYwjZ2oRa/Ufmq8UXJYgpVGqMqUGLRpATy51MBQ1huNewv8lMw22tTJ20Rp7DuvdMpIph
igtFBqwbIM1OUPAr3Qzy3E8e22NsC7HqveiThlADBSuybucW0hKOmnTmdSMrudn+yAbUzBFDQC/F
Rj5D4zV9nZrXgaznaEAOiNIF5VBWWytJxVaxfX9SuZ3Ls1ierjx0FU0HfnwK8CZRE7o9VHzo9iaC
XAou4AhO0bgHw7DV1DKu4gSKb06dVQF/e9FnjoIb6JBWl8PjZGh94aAb4x+GKPSNVcFF73Psi6m5
RXYsQ93Kh3pPJ5PzqSoFT7clU8gQQjSrcNtAvEtZuY5Wg5v7kWxWm6xWihtUS1vD1esMzSKSr6O0
SWK/SJ2+zPViHyjEAkjixTAu9R4142j+meJnVEKkl8orzZ9aqjGqzegHR5AewtPQRTJG7gnhr8gf
FcQpdapS932cWppj1CXymKVZI3Qgmy0FZmketL8yMkyqC3dxm6/NVCXDrs61dDAsywO4DLWsUYpA
PATw3eQhfdBDoI0kQMJtKbl4tOvtzrLw/uE4ZY8BJPw/qgidCmtqmuOkB8aXvKrEHxDnou9lBXVB
1KNQRsc6NWGTSmoJanapEjsNMT4RzITJuHM8qbzoS2QI0OvoFrpertp1fY5GfOSJtpynWomCh6p8
D/RUBo0APy0h3CjD2S6IzdHD/WaOnzTEWGoQqeKVlubaZ19swocGe0f5YNTiuyqW8fsFfFPHobGS
Hl66dgpsIRwEcrZIsH4t/E5LUJ2agtxFunIKXDUt0r02sLpmMWfVR24ji2/7qG7ZdEYr10hyBc2t
NBFLuvCKJj9SFMBmGRxF/FV2bfYUd77304xFKvB1BIWezK5l8qVMEJFDQgUGgUAj138mqI4QRQ7F
qNpwi2TyKokH/XGqEv1b47f+17Rh0UEi0MQ++ld12aw1MaLejvquYHBCQRDRh+UAHbgdMplPaebp
TxxqJg2FgZik3GSjCzIkV3HfFz0FsKGfEx7AMvcrleBpYROr5ZuBVfaMTo3yQzP6ZkJ/XgCjZ+hT
AN90qpSxmyax0V0XppFU7Ol9UN3W1HM9IaVMCg1kWLRFhmZMXLUv23I3yzLHzlCS5VwbXhsj0h2b
3YRoemxkq8Az48LxtHKWLUNlRbrWlGEyNkZD3doVWkRF8WVEf1d1BgjTu3uuEC2UJHrkYTVB8eSb
XqiHcgs5SYNFZqo8VJw2YP0h29lpaoNmQqFXmvQdsTmfelhR9kctgxefkkg8UEkJQLuJywjJE/BY
ZFALHkP0py9xSEi5LzWAWuRzatOPEVH1e63n8NpxXIAisprC76EWBOoW9nyF7Gruedp1Ukg6KM8s
lQ3URAhxvPQWiT00LBxhLpd3lETTYCFOEnRceiclahUUhBtDWbgdEeqNr01EvT3fGRBoD34iOZWg
R5qpkXEbV4Gm/+ScSn9MLwtDdZWMeMadaHYi7IRSgE5Ci15GBi042L48XBeeXBVuXg70Qgsh54bu
DDEdY1MbbRl+qq0pQOwwKs2o/TyN5ZR/CtsglddJHYveYxulMFTbsTKF+ppQRK62vlVHJdo4aWXK
dyj0kYyyyTtU+n0I/6rlOyEwXvRc+8hgFxUyntZF+SyG/QQPmdefRhIBFmrGAYz8QPyEyVhJoq/W
ByHIg+waOcOuP9RGiWgcapNmbIDaGjj4IstQleKxLVUtdlLoWPu7oug8+UGuUbA+pJWfyMiXjt1n
UrP4NAmBXx21rZTwxuwR7JO8SFW+9MEw/qqlqk4dMa46hOfCUk62ma/0T7UEF8cKoFN3VcLYYaII
4/WEJ0go/sgysxYe0atooUKNxAk9IS9FzEIHG+VfR6g7iDjKcUIn2or7TSqR83EKEFpPwSQXpVvV
rSpt0a5MJhS4J63YWVpgyXupLwPRKYOwIkWoMPjYl0dOtGiMmkOrOk6hPaVD3h7LJlGCVeNFXbwa
K0JyF8VRtdhHCIKFq8gq/F85rE3cbZkZSoM5FeL3opaG03Yk3yqvVJBikz1KSXM7kJbt5fwq6lJf
Zes2PDqCQjrHhF4lDC490nquNosxQLPa/pAjS/k5ce71nwSxDJ/g2/fv/DzzYsjou7ixdaWuBmfq
hv6nLHZyBNGcisPW5MDggiiz2pGu5+0q1SV27wzTfqkwCUqFhSHcmtU0odNeIZ1Cmn9MOHmbWjXA
cm60nwZVaT5r7IJAU6YyQ8CzC3XDzsO6vzOhE0PgY+CaahPUSmI6Aqfd0O7FTDtKkRGbrmj5/qNY
6enXiXBJJxUKFSlS7YWSoCQqIEuYBP70fTIo5iQRFiQlhbIeeYQOWTOEQbXI/FF6hn/n6eHguVEx
xcjVV9zi2AmlymxKUWqg6qZIQ/NXfvD/RfqseMkemurlpSF/9v9B0swAOfB/zpqtGqS/ivAkbza/
46/EmWr8Cf0f7APkTbmFhPrrvxJnivznfPVkkSEmEQFRGTmKvxNnkvonXBkzdSD5MRlGRpIgf+fN
lD/BanPnAa3rKwIRkMVvpM2gQzpJTMAhTeKMjDhxJMxsINt58LeJkCgZB7HRCaf8WMqNfZdW2q1c
QJyg2oHsV/sqYi+HLSzLIRaMRSUQDbeLEV2sKxDkZLWQun0qgwpt7//F3pk1x41kS/qvtN33qAns
wGsikZmkuJOiKL7ARFHEEtgRWH/9fMiq6S5pbldZP4zZPFwrsyqzosREAoGIc9z9uJMAnphp6I2D
2ZGZXORfrSkY08t0ttJs780dgcikNvm4ZqSNSz/T5kV22RHUkexSNif7mJNw+NVzGlK5aji40FTK
ACdwyMLeraZRvpNHo15VqQwv7FXfJce8MNZHtsR22WcdUulQVYqIMddvPKwW5ym7B+TQd3FSbF2Y
mzjzUTpdQgdcKqKo15aMXlI0m+6TGejEuSS72SOSKpGdQ1yc0xifQQyn5qLNRUZJuARg66OqkuSi
q3UQ70cbq6zDXMoE01jZBvKWqWrRHUsHB56Diqt03q2JCZ7tet22zxmCxI0tYhHbkNscl1Jc/yZf
bspmBLlTQ8nl5sRuad31UYOnWdrsKw+T4IiZi8aFhawMe95T4jpEsS+DStZH4raT/mlU2AKtF1nt
pL3/ZpJtOg+fqs1sa7gfvT7FDqAdyaUNboZJuv30YOKQtbYh/lU1YWTzODtYjpL+Z5ft+rC6OZGF
4ciXIqNc9WRHhuNI3FMQ9kOdGDuyHgKPdJ+yHyLXqDFkLN3Waj41Tl7qT8Cu6tUQbZ1Ds3hp699N
S0qK3kq81LCTQVeNj1QhUkZUCkONXNc0qgey+yx1bfW6V0evGBkctwqADeLniQDbG+1ACKDfBVvr
QuSws7cyuKULOqhau2GsJkKR64n4vdPimMNFXw3Exw86Ji0yr2rcnbrcMafITrrZO7hLYrOqklFa
l+T0yPqayZrMjbZogqegKvstg1Lpu2Qc+ZuGxZojQdKz970g4Oeok9W/I91vNvb9BNO2c/lVVzyh
/DZzyBM6BYOvt1okm188L5/oJWv8M1i3LnOvBxc0lhOjr2MzzFwgkZ3vg8NETBwtJtba2km4M5mF
nXjh01NPHDDmqyk0BS3G+MAItTUO7acAEQAnjV+abrIz4qTp7o2g8x4Co5my0zxK0jHbld6GLqiT
nfGZgQFZHs00m5wD7otFc1CFqIeLpIhT8yIOCqrFHepwJ792Fq/HwifLqExeGKbAJjG03DQ3o1zb
fvoyqtHTt0uB6eBR56Qzv+o1YdYC519HiEOGBZtHbOas6vh2ncfJugbbU+NN2pZJHNaVdurvBjZP
c9gmqXvHoAEMPFlWcTSQJYIYnsn+GwJU2xvRGuQNGqPh37drS5BmAcAndnbdi09p4JHCOdUWIZ6Z
GhhUaufMQCYKdn5vJk5hRFKQJrOnJp7FzpOqTCIP//3HwV+cUwASShKgkU1rhCwlvQdnVUc+tZx3
lJsoOAY7ZbALgJhEeXcAljzIcsguPLutbcINfbfa5xOQ65GZnubNIf49oNiaQE5WGeQqFLkILv3B
sJI9llbjvbvE3kOaE5JJHhsvPsFrPdlXdq3Ie0w8R9lR6WzWtF7tJ5/zely+9VAeCvarTNbdlPXG
fGjtmHeBGNgCCigoCUsXi/82ryR272vZSiLShQQhMmL/wk5B9cLJMtQlKmg/C1tD+CicFgdEWS9z
O4Rxn/pmVAexOdJ0jdO6A4CWl4BXDQtHWuUHOEvxqdOdTZpT0aYXZEqTVvhFBe306DrbPrIYwfgD
Wy3PucyIt6TWIvfoKUsX+6YxZDtH7oh4OSTOZFj3s5EvN+7scxiYgySaCbf03j8y5Z6TUj263f3a
lZiM+IxAkRKEICQD2wvS9Uqx592BOConstaKFyoxaR/3dhEYX12hZ/YJUnzvO4dOP1qWJLbzMMHh
0L9dKBkxLymKOGl3zHQmPpntfaDrsAnk7OB7qiweQVf2bhMhe7c56Xx3Cr40TPmREKvZvGBtxEzr
AgYNfrp0CdmC7bRxTXaKQeNuEa57n+VYjFoH9Id0YUo6K6Bfn8svBPEJfekueVaDJmkEe1Pgl7A1
xDNRiHaiihwv7cEyizlPaf4sTr+i6toisrUXFGGKadU7rnxrdzS7YCAzGlQdOH9RWawP1lx0bliK
Kv4Exl3BBJf+kO0rhWdVCyNNJYisph6B6dzYIpuQnLjPE/jyIxmHmKv0RdHe8QrwXXF9WzQOL2K8
KLOYrw2jUX9ZTdYG3EFas9eAWaooN5Ng+OTSBppbem/rqA+gPLBK1gZJulvfQ28wF+N2kUunHBLX
0qoKMecrnkloWNAWDumQPOGTJJobmWm7fct7mXN3zRop3l7FTi7tSK8dkGo+oArM6OjXXB4anLLN
qAcOL8M+b4TEjpttOsQzM3cBHr1c4KcWdzqqSTsmRxETozvFzSOotBYbTh5rIwZQAG2IlFDFN/7c
8uyNOnhYcrGyRop5eZrk6N3AqftyFzBo+OKAT9J4zLNnXa6T6YPbdVPwIfp8TfZKDdVNIKfsERM5
fWcGMVKgKgnWLwERg69c6vg1F916nSk6kR32/M09cyPdkzU2oGeJBXlzKG2Ox92QBR2qjKWr1Q54
b+Sq0zpwSVPMSMhl0CvIcD2RLqWMVaOCoZlFUlfMpZ1GE1D5VdxPM8gVbM6JExUQdHVHdXCzNimP
qWvry4qvApClVPcgHAYIwsyS9VWgsOmNUt+pn3t/6m4Ag8yeGcEmf/Dzpn+f+t55UCou7b2BXV0S
LX4OcsZ8JrWfBn05FlBgpBlWU3Vcy2nyLqD5HBLRSJPDPnl2yuograL+TCp3cym6pCPgtp+ad01z
b+3cdO5eqNAGk4Iytb6zwc4cxbaTwkrOSi87cl272xQuJA2DdWxBMojgxcw3II8bI9thAs2MMzBK
o1dXi9WYFJx+I7+7barEbiSzEDbWCYi19peFPq1s3epplYlVfZrLJPeQwvjUPFVVa2tHMozbH7EP
I6ubiGX3qzQICoMRqd3qKuUFxZ8t6GCsVjF0yP20YTfRii9StYewRnvVexqTXeQZ49fBtPOX3DJa
fm2ZLmx66+b0Iylg+h0vUjnsR2EQBjt4q3jvBh/3zdwuoWMZQiK+sMuWmJGfqk/snasX//P2+VPU
z4gOaTStVsuQANxYe7smJiqPE6MFcJ4SkQbscVZrnOpkmssDyjD3do6t1ITGmK2GId8ZJoj0WXE9
eHVnHAXVYHZ0g5XavLFtt98n6SBPcwXCuq8BcaKagGQf9YyYHqbY7pMjVLklBTu2zR3baXO1ipAM
POdHzVeSj9PcDxgOt3P1XNvGStcc23YWMKyZ00fgwLfKByx4DO8J+5YgIwBd9VdxXYwiLLVu7oU2
gpKvN3VfghbFkHXMAj8hHZQoUHbkzKvJJdq5U5PN1+1kNgVey1VMAbgoXnm948wGWVR+G9wj+fNv
k65ijWTpMD/E7hb0UFsNnsQV9kZyJykjDSTVdYmkEtvXLmb7L6kWWruEKiz7gKScsVme/aSAnK0U
FkFRiU09ceyly7RbXjfJN6QMC8tjKWpKEz8ujuY8KXdPqCmEfAMEpH+XN/1PC/5fqGn/qgdHvwJ4
+VMLfv4bf4hXnN/w19rEkzTUTJwFNMH/FK9geogIGtkB/S8TW//swYXh/oZGTiLnpRPfsjPg7P+P
eMX0+RmSFt9hrAx6EDHUf9KF/9SDM4ppbf9scX2YTSKh+UWM0DDrz8i3Tnbu2Bn3JAe99nBAkat8
8280XAxr/fpZ52Z/g/NQMzKl9ou8om87g6ola3dbJ74Tw9QeJgJKSdEtZxGyceJn4BScC609uDdy
LFK60JnIuTKuvjXaqm5qhnPxsEvLC+RY6jTapNjmJgPCRWr+CIRrn5pm/pLVgXXZD724y+ja9giK
zDtVxPZXa0n8x9qvb1KDcEdndoKod8YfS4fH5QSu+T0ThhH6cfJC31YAejfQf65dQiLojHDLnQ1T
Tbc3uuNtX+q70Wz1j9iK2b+Q9775dL/sDDZVZC8Yrprzy2JcrJAgxLEOV68Mwm7o7CiuUHXRN7mA
gdIKy7FrrP2yZO1j13oLrycYTBoN1OqwIKVOfqyJWue9NSfZITV7ChPL0aCXWQko3OlHJr2FMiKv
TEQhHzFBs1LDP9VlVsfu3hocu2gvZSCg+w7jXC/edOnNvpheFrPYBn2nPBmpLzwLrQLzvnejMobv
xZwwQSKGkrHPQlbWN7gDY44SOdhg6Fiq0TToBb6x1+JrEC/uPUV5/T64dfZgDEvghw0Z1faeBmPU
sO+LQ4fWuijqmpK9MkhN7rkx1UFy6aQWAoy6IjV61jnwZjXJ+XIQnZscjM6NTwQT9J/7eqKun4jf
donz7ulFjVYygE7tu27noPYLEFuZfTEBOvWl6NUiSZQdWW5JSyjEZd0gLQMuDcgs74phcKKkVHaG
RX8g6n3VOQzC6ZJgtENDT3jpDY1ATL/keEGqtaueHbde9IHvoJ9y6UzBzg4WkOxMDu6HP/v1sidR
HUyUHGM1hwaZ8AQ6YRjMaM7quTFbeW/CVi0yTUIgC+tLn49pHQZGBm6PWkv8GOMev+YuK8x3v1Fi
PQZeH3zRlke5oEyK1x3JIYEIx8DHoKFOu4AqMIs5+T2bSHlikp0eacy2cmtkVt/z0ihubUkW6p7Z
HaL5vMlDLdJNtbH9ad2+r8qlyxw9wkAhILzWRdVSDNREnd2Oh7ELFp3c93oiZOyVTWlp+h9gz7Bm
chMD2TDFW5ipQL9Feb5GdOgB9v5nFVEqCqONKjFUKdwQpeTJ07r85hKN/bJ0KUqk4gwEL8bIzSnP
ALGveiQofqzktBNnELnb8GRrQ5ZZE4DMzRlwNopRsYucgWiHQvkNnQPwtDaVWRxyu+qySA0+uwnL
p/yqVikezTPEPREQcYsSBsvX7AyC2+jxzGNwBscntAn3JBoCmWeZW2Y7XXQblG6DqkNmDJ/7qjK9
C10r7aA02iD4Hvn+uJsnJztV7gSXU294fXWG7pcsG6LqDOjDortkS5+BfusM+ssN//fOVEB6pgXg
ZKEIUiHEXWLAG8gzhWBtbMK88QpwEcVDdyYb6jPx4J1JiOZMSKgzOdE6VioQGXkpWtkyj1BW9Hdx
M620V82Aj4BxpjgI1OkeNjfPnHiujQRRGx+ifqdGzjTJeqZMhjN90p2pFHmmVeSZYgnKmSJvPFMv
/pmG6c6UjHmmZ9J49EzkZBtt09L2r9GYZpZxIoevbolpz82XAW2RFU5mMB6T2V4k+gX6yl2GAji5
WjBWNijJpsWN1kpqIExTtuLJ3JglfSaZGMNP/Z27cU8qg+iN6o2RIv0bcso4E1Wzj1lMCE2YJDSi
JRKZXjkLNJbru1fOgJM9sogU5gtlwfhMOg18WCKNRV8XgVMmr/WcOPqH39HAQEuDEr2BleVIIE1C
itDpGMbUPQT5bPv3fe2QOxOaTlUsyy4lZM0By2nk9BhgkpHdLFVmgJJNXkyPBbJnosp24rQam9DH
Mlu5u7avSbQbuiWfbrnP2HcwgVajX5EI1bydxe+PT2km1PAJ+YTNV5rtohg9wgaT2PrIGeUtT9oi
4YPcFj0KusLaAz871CRSE16UL1WV0ZoPxtruEy1idiTptT3tt0STGq4Klcazh5qzZ3NO8vahae3J
2vuLaa6nisRZ+xj3lldEmFGPbCU6Ntn8WlVml0lmNO7JIbbOuxM6L1o0WmbNGcpBO7yUiILqo6xM
G33pkCsjTOLM5o1qsfpALZIPcFRlNbX2A9MttX2qVDd4F8RlB+jeyoV0yHcgmzb4svSulhGorxMX
+6bu2vz7OmpTPzWDO5rXMJdzee0Ambd7mtClQ1k21V561fQ80GM8NmX8GekOQepY0ozp0cyduuTq
+26l/S6n22laLJfOs8jSa/bfafqhV1kiXUWp4NxPkA9Xc8r++mkCth/3vUotkzvkztWDQuGhL9M0
dr83hp0saMiCfCDArai8vV77dLgbFst8o+NNho8Oa6b0G7RLOVzbQ9EmV7WbAyQrWZU5A3cy0Gk4
sY1KXGSqpXWPLJU5H6MGmmNxQlQVq30p1+WdZtbezXOjdkGelTeuEJQLVCmluUe0CNxfBqtzGrAs
GcK87AvAuSXLQxODgF0851QcsZOcHHt+yk23+joBdiaoMJ0mytYiixIauxtqhvnDqWURLRquElRa
9Ae7kitvMjKVku7nFoIPC5+hNZuwGR32XNHYEYKU9sJ23eIIIb2QwdY6e4+O5GIc6/W5QqPHvDFz
bHs8CUBb0WnsFkeTBJLYjriuMOw4diatlZsFKE9858YHA6kazztZjTVdGUY/Hcbee28WNZ5SDQTv
SXYSReb5ASlFcsj1/L4OQh9dszCxYFApTrv18KUlk+4umNUU5l5qnDqXtria0vjrrMqOZreWqQv0
hnRi3xdm0JFmY3LImQtFpmB0EJTUaw9u7pzsAgiI3lgve/AokwXdAJXuuiFx97EdFAdJJ/0dwuCN
ZdLfzaQjhJaG5M07e7gG/5rC2RTgG7NfdFFqEcuw1IXas/M1l63bOkfD0eJ7YttXPhbU+1aocl+u
lriNXeCOpm3VJTZZ3ePoQoqEeIMJyS7W5Ue/Tz+GiigVqjkyuCWKiH0SZM6Nnjtk53bxjKg6hgcS
PhMbk3xoYkSoMH/eRQv6gTazKh+beF6uSe9urzUxEhdV4VD8lMhw8iWRh1QGE9sp5ZOu4+ZyQQ8e
MTKFsNctZHZlaPMR1VASGTUckpWkCBBFU6GSZUhEkQr4wsvbEfY06K/SrCSKnNm8ngFOP6p6ie/j
BUa/wXp8h4L6Lg2qz4ScSKACIU6Fjj/sxSlPE1JMqMMVMW+VdZAz4ODo6ZbnIiYj4pAG9qtDiQvK
584XFfms1O+SvPe9v/JS71Gdut+GIPbuLGYLL7ygd65dDs5jY0zPMIbl12V0OD/UYF0Ws6fYqtr6
vQ3MMQTTqi/NtSguqrR4DDDNCum/qQB1jP4e4KmKkBoEEC5kdU+habqfgwy9785u0vqHUVduHlm5
232YvZld1Dahrebg1AE8AXw8Wopg2+StbB80Qg970kmV4rXL9Y8VWHWPRFhE8GkrR4jxkivHo8cp
nL1QyrlwdIAEDb20jEy9DB85/iZJeG5w/6fX/y9mQSQd+r9n3G973dXjPy6AtofmH//rH5GuYVuH
f1z0xbfq/c/zK3/8qt9hAOa9oNU320DmFQ3IUPefMIDt/na2u9ly3eHEt3iyP6h42/kNJyiyC5hF
soEOtsGXP1AA2/4N6zTmVKFqN+N/rLH+AxCAoZefWnN+jWN5XACGOBITI0Zm+PmfhvKapay6WhTu
ZwRT76i2xM6VXR92iM+v6zUwI9PNP9K2ii+U792sRrkeqEWvtKzR0Rnj9UBl8j7ZLck92QpbMGvz
forN9r5nIuymXPz5gldKP8TopUmWLpxbiWDqthip9+21vOpH6AqPxMn9OixYp5FngMw3/l5I695r
UHSXVfuC46s6mJ62955M3rHjQPklYn8X+M1juSQXfe5/NUYLsZOdnUyANUTTI+YLHiSIU1r3SZG/
DXXxGpfxDG/JYSgn/6mrOTcx2t5SQ8lNjot1O4ZxgQ+W/DVQ67PZJp/NtHytE8ZqvMa/MEvxLTW8
C87vj4HmfgdLcIMC9WAKq7uwat3tLLP/wug3gsOuMV7KVr1tQwr9AkBBsw69woczNnsT2+KS0FIR
oYO0YIrTT+lAgy9w29nTt8ntnEU1aazVUeqxOQwpV5cb3szJL5/jhMssStRnbgEvLSD0KlrEfVsV
H7HZyL0O5LMsu+W4jH0fGsxiRF7CvyY7f/dEDyEl+d7olJpbqkmQjS2HoyNGsV9nuVs02ksIsvQ9
gS3fzVk1nOyxj1+nxolfQKtRYMlxuKPtTe/GokEpi5tXYzR4UMybYnRo+hClhH0ZwKFcAGBmIY17
ExlMdIV5xud7q2zeXKc2XoaGFZB5TJXbK8xwu3b93pXZuyjse3R/qL/40l4Kbopm7qMS6UdmJR9Z
M5kIBaorbCn9PfKL5pB4GwDTDfGFnBdxykYxRywT2OAgkadkah48RVJb3xjOiRkX8HA0uaxau71c
Zr4+7wLM2The6wLZBYwRhZMJd5eYy/MIwnwca87N0Ri7i1wv6hIhtzpUfWZ9KRZO8yRlgSVxf1zl
9ByLgmnaHsm+Y3j3vR3DssZMWyXSvRH96Nxkjd1+rwSEWeODxSSNfZ8OFRSgZ9yrOn8nQvc5JwTj
pJp6vW4mMX8uB1TrGoJ7lwxLF0JEPrkUwcTTi+zkufyWJqvvqs66V1lLOzhPPEV62H4f2CPUQhI/
xW3+JtbmsRp4+nXOPVBNH4Tne141/YjPpXMvjGpEEa3zHUfIp0k1d3Iar0e3uMKRuCbGpEKNmvMm
ebQbaF9Y7D1F8warHZlZw8OlZuk6ButR0ApdBagvg4qcZjIP71rLy+7X3L0xNwUk9eoLBUBBHqA7
76zaOdW6fpQVj29e69e2X58TbwHfkeZzrFkny1QBTpW+3pOneEWOsX3IkiE7NlnFsmMEfdf0tFZG
5vdPvVReRE5j/NRo9pe8LS18NJ2oEB0yab57J4frxC+umCpACL4ET73Z3NUj6wkHhBuGdcDkJz49
TcsmpFxaT5AK094zmR+unfxDNMP15ku1t8ykRAFAgZDLWOx0R/QKwpT49bz/wVy4O7sqvGhJABE7
ySoq4vVZuIsZSh3XkcNDCmGKmtAg02fXEmgQAio7m+T1DfDoXsKV7fAaq28rZK6hv3ozwxzMZGS+
JZAaSNxDWib9Sqb+QqgUCoFkVBjE+jG3pDb4ecKwzKZaIbgdiHPntd1LZXQvoqQD9wa2/CVofazD
qkeva1pMCO3+QW0PsnRcNNSzGYms9Pfsqc/KZfUgB3mKR04BycUgEOpeiHP8SJv4m+2mH8zMdhc1
BDT75qij8+9mXETt5epcoO5/itWaRN0g1R7h69syFjCpyHr2/UZRTkXbHCisUPFP1pGx5uc4y6mZ
Mi/Ey8+4DJC/oieoibPklS0qfOPqtLhqF3XVlhvFGVg3QT9dW0zxRWvHsQRw+VrZcHxDaV7Coxs7
KdbnpnczehcWInM1CyoBbC3CahuXO4AN5u0BrX21QPSu3XUwKNYavQZTG0wqzaN/Q0dyP068dwyj
PAZl9Ure5ue8BZFLQDlD1QbJ3ht4tHYM+2YwrBDi8mDvVeHeGAleksz36EdLNR4VGyNBpuBZmhwH
89C/FO2kLica4cYo4M0HbYbTNlE1MRJyWThjdkpMe45IfDeeGGx2QrQuTqhX+56RouCIIjq4APOM
kpHBgQn9736O3ae6YPhkLhrusWC99Dr9WMfqkeGQO8Y0X2cuixaeP5w72Vuy8FcJDL3K2+VZaPdm
RCt1zM3RO2V+gfmozQPVSfdSwqyFWc6d0L74EST87yLxLqqgeGUdvFQzi9qzvaegDL4z/P8OHTFH
gAzs3tkkgUbX+CGmPSvU8pwUzUvcL2jS57y7tipUeA6IHeoA8YOTpt+pOvsQUugD8SmYB5Qlkq8Y
wweXdNM0eRdIM0JFqE7oUHPvssoUNDz9yzw1yIoSrtHgNo9LHFwIb3meaybgENvXUY0N5r1QCUep
kXxyZSqepmVREe03l+Cod5Dxj2VODlon74wAstUwKXISkH6nBeoTFRFX50+cdVOWBgjtGV+z5WpG
reMJ3k8eLAcW8E4y2fuynrhJIv8IMt62TvDsgAlWdFm8M8aQvY2WuETQh49fKZ4Gh618GALEI852
Q1w2Z4TnaIOZJQiTku50YjeoFt8HPdrm8bvtDqZjvR914rK+ZV0j93Hi5RpPGvsZMSRbBBpMUgKb
dNnbdfbmIHihOSrumsqy91IaIRIYCIIc2bwl5meVkfXjKD6/qUy2IxU/pba814DPu2DtmogpW1Cl
1rO2UejmJtEGWs0iTW+LoJovt50yHPr5Oav8+BusNl+m6JnAaF/6rOyZEIG7x51TRZLaKmQOhjts
suWYWRscvKyWcMDsszFZsztBIRiZRXHVl8a3elHMV4/1a1lnw4G6+agnbUZjlbzjnsLyY7tSit1f
Ci+J2oTK0SKv9uQsbncta886LDh7R6kd9EdhsUPm4AA7s2Fpejam17nN3i3GbryZWiZ1Rkfey9w7
WIlpXGUeb43mZrpVvBC/1dwxUkm8sSzIroJO3q3ZyGHQs0civpp30sreupJtp4DPpVp2xI6+dwl9
zXaWGJDYhZc+jsIcDkvHQlU2Yh9zO19cK3mvG/WaTMESIupv7xnBdK+1lTGA5QZqz9gHplFzOTEw
4z9BQ1BOu8TyItC6QFPVoTo5rm9xh9wKr3DxlkgOM7uBGOgFLzo82Xxx3gwzO/WBgczLMnU+dDVO
UV7bS0jR8zw2sT5Ns4k6IbYU+caKY9cpgsOoWcFYLCyfkorzbdtYErQQqCeShYLaeyLXmtniNWUY
KXPtfWbO9b7tOInyfOY2Kte6lGmqj/+vGtZ/a8KwNcf/9GT4/8NQAXX2X7Wqn6tM/3j/x6P+pn/0
f+5Mz3/v974USdhvgQchiy0JlrLEyP6rMfXM3xxSDkkhRCNDXv2/GlPP+M1C9mG5FmGLm3b8j64U
XwVSAx105YTEMnFOntR/0JVam/77X4Pr2yciumAMzNosHixG5n9uSgsj7/C3Vs4P34j1EERmYxOB
FcqG8YtnZD0NCaCic/pD1S60VpueBAUZ/UEs35KqsyvBHDZTpyTwOZgLq4A6G9SoLPrrwikbsexq
NTvoJpXOWYbcqyK3QgA+2/jhQZQOD0U6e8U3jCma+LvFRJd7w0TqtoOXBhRvEdqN05W3qcErVO2T
wulUwwSmU5ZXhre0XHJSMi/2yWTMjTqxp3MofodiWGz/vfnEzxp6qOstM5RhShwLeHyk2P58jzyj
ZBAGM4gf8VSTUHrSpV3Yp4I2rfNOa59o8uXWrCmyDyb5sAj7G1L/F/tNPh8rXc8Cwd+0/AYX8/Pn
r7kF3Sfd7D03lKVosmqgBjR7gSna/NDNU9LpPerExGZ20KbpqO6QLC+9GRr26k7WJU4WVY9AGbai
M24IUmz52Z+W/X9j68AS/vM68nByYdaAJURMcrAty5+vcYY8MdPOEu+u6EZpMh3uJYC4hW9rANuq
0y6zqo6M9cVff+4vz2b7XOy1cQB25GYP/+vnNsNSowyy/HecjYoesa1sOOlS5LMVuGKeDdltFQNe
a1qLGpDwd0XOv10aG2bzp9eHj/dsDMUJUrbJ4+Ud+vlrJxSHQs6p9S68wmut0Jk2C3VeJKEv6pUh
iRvkDrVxbal2GR5VLyXznX2aIY3/j68EbxYXjxasNXDxOTtU/AldQlkb41omu3cbklTNh8VwOeAP
TjcNvR0hT7LdV2YxTEZUezQk7mstF8jnaOS0b6a/eSo/229gWu8AnCGe8V28PrCx+2U1aDdDNqCq
+Dsaj8rpjnULO7REWCX0AUCJ380skb9eCL+4j26fCa/EW8KLii0T1jO/PIotIjFotHiDKfVKulqd
bi8ErGra15QLuU1iPNXPQq82Bwx7U2FlMh0eS0T9S1gJo6toLdKyq/YtwxjmAzx11b/99WVu++mf
F8w2ZmsjRAKLYA9HpPPzVQ5T7Heyhe0EqetYBHJQkucjZ1oKtBmdNYpHFI3t9tJoVO/8J2uwtP7r
q/i/btaW026jfMEA3MbD59fL8FvoIAi/+g3OQbCH5+xe64RmXOrF+WTFDvt+nwyd+lbmTsWO2qFn
A8zxUbsjVW0ZyDvv/EvK36ogs8ZP9gx+Uv7NtnK2VPz5fnGTPBPzOZMn7Lq/nE+zNVVNUK3WWx+b
rigZTeibYrhrV51hljG1S8vFCa8c+VlN+CEEga/WRTxiNBNf9Lix5AmS4VUun0qwVY1VHbNaMRpM
R4riwS2DhGFM0wpmtkSc9hajgvkLCn4romsEwX/zmv5i8sdOhb8fKLNL2AKJMyzWnxcAK5M+C77x
1XMANpwQI0GHpRjHA5kmITIWwdYeL7/vnsVg8zO6EbaTBq3/Ni8ywUO3B1wg/v4dOocq/vluE8hA
MeIEBgKy7d39ZXWqWfWb7L95bTa9QRtZGIna16aRWssnqx8WbkcQj8X6XDK3ujDanHYoEhhONCf3
IWEQRZy60s7X504MIK8IubYCYbbHsgiOamAIfqGzsAKW0DJ6zvjQdDno71q4alJI1pgfZl6Gu88D
qpEH8z8tjL7WZ7+cSYiFqM8X/tOj5tWgiHSr/cH1GAMyQ4Vya6tzzx+PclSQo+PXc86vqCkeuHJ8
l7baQDdOqb4BDFcgHwGKvPHRtupVX3WdijvGB8rOBABN4nI+JTaH69fKr/43c2fSXDeSndG/4vAe
DgCJcWEv3sx5ZknaIEhJhXnIBBLTr/dJPbVdYodV0Tt3dBRDEkk8ADncvPf7zk2819EeHQZZGKXE
GaNsWkKU38/Kj6smTz+0aSFrupzARvrYtkEkS5M6cVd9IfdPSnczU0fpAB60RVtdCC0nForfX/Hj
auRScLShBJqolL374xV7ZffZVIvps1i1GYwT5jCWP7cPS1OBHSWEiaQQK4NwckmvpDchCwvj9Pcf
w4Szv6yKFEZwZrNXUBpysSx+mBSr8TpZcVC/1l5To8oeWu1b31uZSVajDHeas0el1Ob3I9Z3Vhx6
nrccuaLBKNzoTD2RIsH4LK+qJAqeZqHAqmz6yQnGR9IkoEGkv87tFYMIPgGVBNroQqkAs89kz2zG
YTtmRBcXSVFyKt+WI80h7ugCEGKPEaUS83g+LP2fccPHdS2CaEkvWHPX3K3gTPDrMlAG6FMm2Ycv
o25sglhfKZcgdlzNuEWr6nmnDPglw3YuUXYbyduPyNYKOjOkhS4mN3lK5sAMaVfSG0md8s4VZomU
a287BzpHdH1+XP2lZNYlU21iagdJJLMzdCTT6G9e4q/1LVRdfoSoyGVV4w06jv1hqZYCClZbNO5L
NGSkYA5Dl5oPMFgCj97PeYxSl7491LWoFgxb1kqzpJAEZaOxMocw3plxg8pNK8u+fKviIvRO+VSZ
54B7sqWYI2e+C6e/ucUlRYx9KK1QiQO5/VGQWmW/4Hb/5tY+RJncGvZez3WYKja1Re/DreFxc8JK
t8uLINfL4x+UZGit1Zq3Xwc7Mu6YZWjl+hq6jdkfa6sFFneagxri5n7FZz6kh1ggx30hSlU8Duwr
gtEnxpXVpMmtmCHmTVVnVjfNsnnKSYqwrA1EJFwwh7XBnzhjOTwKbPI8imEIYXht/UoXTAnc+wV/
Oj8fsxSWyKn/pwZ7f94F/gpu+zBHI8IFoivSm+Bpkax9DHWdafWCJUAmNtZUI+ThHN66WTSP5ZaT
ZZY2f7csfDhUmEvCbwPqzLaE0OHjwcsuWqJWQE7PvXYYIcMyDAwo9n6eDx3IvNbfJ5PVUoAJKrHw
wKsxaQhZWPR4SpOagQuEQU9m/pBgaWQxYEKOj6oCzvM21xYTf5gbNqqfry2VU8OjxJJpKoXMIvM6
sBWaF2EVucMXCpbx+Ggbinh+9EuakpGjH8w59fdP24vFr2siN282ARYJxzGdvz+ebAgHeyulvPac
ZUuAlGTQpaAaNNlJcRu4MIKWPb7sAAOSwTPiJ1NK5oiQKy1QZXZEO9aVShEb3kCjCQU2NiR3X+28
sk9Toj18CmHTVt9o7LCqxxr7t3qbVqea7rzRsWfatRRN7HfoxIXX68M0+dF4q2SWzJjbart2roWt
nBihhIqdbTFTzE8oSUZyRe7cjAriSTpT4ivB9ihT2pktv/CKA7Rf7T0F1YDMbmvPjp70sYunzEFj
uCTpcDFkIZHZNlyraV051jIUu4u5XMj1y74rgsMYhyk4CCSx6/MUtG7+qtEJJTvhDS6qOM6nLUyE
dOjjXZy7E0lbv0pPAEnR9yBuB8pEicw+OpOTuYfU6qPM3ncYnb0XLC5pab3ErT3Pz/Mwi+HG6ofG
emTHCPU3XwUBQK4QTBwwkLal48tDPANiOyY52Y3D2noRVse4RBmMT16hoI7enbqImm+Z21Ht2jFU
Fvk91vTMRkiFDN8pTkPSSD/acQ7wq+CY1FYZ3GJyQGhyHIPO7avsOwgNMfCUZ0dEyrtZRUs72sPq
KPoGP4jAHgKEe43XdeEFYpuc+kzjz6VM98VIFW28nsDO5fnBKKW1/5g0rpAXQeFlaYSpkOMUHr4R
Mys0sh73WbxJLS+QA7lNtRbLxZT2VpYfp7xmt9mW8QTScjd2ufY/tZYO/P6CwTFZyXYCd0d+QVNO
4JcMi4jm4K5yIVoHd8P5L608r/g3O+ZUr7Zr2+MHXLUR/Fyi1elS9+TMiOzC7VL4pQ6Pc1M4mC99
bzT7IgCtnNtJkeZb4m1GEY/GsQBc4qd3eOvxh98XiVVM1QGrp+V2F6VRyY93CKL9PN5IDFssXKEa
MJu9hmmSWOuV51U9T8paJEv2Dau2zPwrWD4qNEVYmTvVfVFMRZTg3WYhSPeA7QSfnSXLfCQYcJXt
7m1ko7nc2V0JvXHXDFQRm08uBR2uVxdVHL/oNJJyqzh682TBX+XsIFsnyMwv4fMTsmykjE1M72U9
d09JwWlEcCiyyTwxUQ0lX9o+G6ynpg7Nku9RcIiwl05DywBYAWkFxyFWNd8Hp87cajb4K49PFiH/
Yy/pE65WZQ6HzIbCLe/F6bzM9f9wqtk858aLC3JJFsYAXoXVlNTiv0vJgUYeVA7XLtxOEXAmuc2B
NGqLN+hpqV+HotF5w/OyAMUdM716znwTIQfno+S86W59ChhZXEHwT/I9sWYzwAJlmTfvLxZ/V8W1
eTTj6PCtbLGRnPgMlNS4LO62H/ejlBDynYRbxt/5MBaDp9L3klhsPVL1/PoOwSHP4ufowcwW8ytx
ipqbS4blx8PQjBq1/Rnjxv7qmz+J3odMYOfKevr5qK3zt//jIZ+/j0yBW96EblfzAUBmZeN7mQew
CY95A4YTaxpqTq6VuiLN7ScO4GmLC+b8olr0tAw1Tt5apReNE6MOBQyUjUtwF9caR+3T6NboVcnC
kmNTW9IcyRhjMV5M0IugDrEkFjkwZe/x+Qm2HTOIde18T5mbc0bbdojfJue06Miczu3zqz0PjyCh
ImrvERXyE7iRK3Pzc7AAxjmkjjKXybyMqux2aZHHZi+rlXsaL6mVCfN4zwNpBUzBp+QmzW9xctXz
c8IPBaOLcoT56OcHaq3Tyh/aSrQedR2bRibFxer64dyhzyCJZO8nuG/M6RiDDJmPHv3zez6Grnx3
grRh+PQ+ESs3r0aC3bueXLb5he5ovnhjGvGlamwzHerVN5+/0SDwphddpRVeniaN+L0ZMvlUnMoe
rthwJc5jJS8wh4fHn488phcsH2cGtMUvYQdouXhBzY99fnTkGtgvRG5FNO46aQ2ove0+Tbi4j5eZ
I9NQUa65qEgYkLLhNWW0VoPpynTW7K/8Hb72oIgwKJbuvFyKuK/m9jR4rV3jeoy9irYVSZ9yzndi
R/P92SCx/2LMtvzqFp8n/13qibydbwNBslCNuFF1C+0ImyehTsHVoZO24yvVMeBw+2RZzdjH/x2Q
JJ6FdFlhIgV7NNpXNVtsjWKnSWIwkjFb1fzZDhAsB4e0atuyPP1MJ4N9yFSBJApATPd18XpPiBNa
MR7HUfyYM7KNKh5Yn0wlQguRRe00vEgxZVNwGs63PsdpzyMCwIoOnu0RPKW/B33isMpBHDCPz5nx
SSjUrrEZ4uf8adSXE0/A0a653yHPXb4oBjjfL3Oyj9Ymr1byynDMygbPb5YvQX0jOkfxHcHimDPs
6ONRe/qZZFkdH1crSCupEvciTeTK71jPqTdkuIKsofS9khRl4pQcfWv08XD8BjjLnEPrMjDzaQDM
SxI+LaOBpVIAIGTPw+ke85g565mHp3Fj8HyBEtAC7L6oGihvV2qpuMvPE+FZYl1O+JBUfhuLwiQp
W812dxOWiQiGB4801pLsaU1pLdkBx6tf9TtSFw4I6pAkUPDFS+lPgtmFvZqXv1reyl0FTW22jdpP
zHBTrsL5uDs/yWJoyUSL3M7FeDmtfp2ED+WqJ+tJEUyTVVg7GQdfWG8ZX9bUrTwBoIXmHpKusVj8
OV6aLFWVE68SWcfU1LsvmJUy6bxTtw2q2yCQ3ZIcUCXhVvtzok/rnOzZ0dAhQh4g/21BxnVC9UpG
kl7Kz3YqCxQQib+IbH5EeOYI+S02BAf3c59EpCaOqtQjfj4E8n35unrYq1sE7QEHjs3gONBLN7QC
iLWjGeV1AWRu5C+tEFHKRGVq3v28k/O7lF1BghhsCPVYbuvHcoPFw6x/8ZKa1YTo30zevK/NdzQ/
svdoKc3f+Y5t8R1LuphvTATZiXrPyd3UNvIq6ZjKcEWG5HYdFqfbF0xUMyvj2vzLzyFLTMlKBK3V
/NM5BW+WUyvdqnlRUMkdV9nRvc7CFBoiGmUS9piBkti9mBCF8kPQ6Uw6sKdOxBePsGy4kKvN+PYo
t1e35C3NJy9zKo1ffl7IV1AeniRDxXo6n9iaHAwTls6m095DeV6wMKSZ3ywj5Eve3qqkSUL2KlAe
8okUTXaCmSfQ1pPO/Y57HiaqeONl7qYmjMs8NO9P4ViZj6V/TDirLdlHNokP+oZQxjVlxl0zzWZM
YtNxUXpj5Gzqek97ZWbj4fxAyAObRQ8mgAmxvN6xiqvMFRVQ6t8frz4c6MnlsD4wgl0Wt8D5p7Ry
NlBDIF/tPmVtG/CpwzSdmQ1TyzILG8vMIPxvZnZhbjSf/feXN3nUv+RZzeUDU6tBWOZjOP+YZ1V6
bq2pD0lVnZdGBKhmXnEOYCb9/lIfKlTMJhvFMdciZcV/f4D1/1IXmqJSRgmh5D/GiF3ObbuVHe78
O5zUZnTHIJz5ovOCN9x6yuOV/Vwcf/9Zfk0h+OieyQphh6aXjBCMc/fXpFcyCpf0bZE+xVTVgi+5
75ggte+jUOzXltD5757zP1+Q9j8kDvBeuyQX4w95xTJTtgOVN3kES8BGkZbs+BfhUrLM/ZzZv7/B
D41XzB2Su4VR7bimZ7T3MZE5V4WXNkMVPP5cMaYMQDFaykAsvn+YvT4a6dOTrOpBTwIbcq0bs54j
/rGe6HiBMedvsnLOryOdT8RRyjjPQdT5+Ng/lsWW2LamcBHysTpPqom4jjk+6zJhXafnbG7OCZ5G
94mXhc2B0AKjJ1+KTki9bkfJyf6Atrv10SeztCzoJ4EnuxT7ReLc5hivhNxO53pWd15mf/9YP75G
XpxnC7pF+aRkaY/08TUGmRzc2QIt1ZdmZcL9wRvser/RD4sVae/6X7+e/6P3tm3bYJ0+JGdDHF+8
YFvf/tz25jRDVme3rKwAq/s8/ZdSaz5C44hOPdxfhMbb+6flQEwJmegxL27P2xJBsnkbYVkxL5oe
lVf2N6Pi1/WH/GxM+cljBqJHoTHWx3zmtKxzrlbc/WFjQe3ZhqZLzhc4ktnfTsF/vhSvLqLsheWB
Q+bHpa5OQAdg10pP51Bk9MmOMI5cJMJ/VwL/KcX434XVJ1fIpWIEMj8K89HHcqFtU5cJcxABCktr
1u9dfzZqBG17rm7/7NeGGvoWbRu51XhTw1MGWQOLbXDqK3ZrJDjGN96R+bl2PXIP9n2NgS9FdUhs
4Le3yZyXzrxsExoNEKZIWXMMUoXrNXJfV3p1h63d2kFf7yIF/qa6FrPTiuAeVZZZ6cqAw4i4S5ra
kfNNmWZjjGRG03HAISdSINU4cdAI89rIFTtexc8ABR+yGfblOawgQo/YLIIfy9j5qFFONkv3BCqX
pZujoQkDphEAoHVq3YhzQuNqvoEQK9DhLe5EE8xZ59imozjKbLe7yIFVWvYDuGQkxyqGjh10YB41
dNNzykOybSKqPAcyPyIoKmsTz3eVkdnEQzmSWeJsUQbuvotaLlmXnCrGS5tqBVYS8EU95yny+VVR
vQjCXuTDwTLEXndRBLZlkgH9qMiz0pLCnMPwKPdCwsLWNWlXMjAhVQbMcyABk62FJ29CZCtNWxv3
PpZxF077VNI9XD77Szyu7TP1BlPRIga03eC2HXqKCM95R7YZwXDoISc4ZEo6TgHEl6Dzz4WjZx9d
+jAx3C+OPy9DdEvaLOkemhjaG2w8jGEoRDsWDvBL9Mmhlr7Hl8a73aHWo5kF2kcyE3DDViT+9Anw
lmS6LmOohysazWLKOU3HES7BOc/sHt0qfrn3wK5B22NqJOBGNx42NWJeMi8WcM5zye3nWiSph6fB
Naj7kAMH3rjAhe92jrNIfJs4cWkGs+mch0b1IxpswqrkyKawsepuAyowqB1WsrQN+RhgOCFWltYY
P7OIt9FThyS7OtS5n/qbLE2nJ3/J/WK35FNyzL1RnHJbrBc4U8cTmYz2MVSBu50hCN+G+VDBD/ZG
9ZwwqE9e6kOtYvZl74Xqqk8pfRF2c+wknEUrMRw57JJSchvTWsH+0pZMx2bqgutgyjvcktgBNtK2
FOrw2UMameu7taiwKROVD/togTPFiA3qr1mnnyCgdlfKs9Ir+m0Me78nBY32JT2NrY53WTxF2Jwy
SV2/y79hjEl2Fbh42AM0Y/CTWF5GOBMPS9JQBW46iB7EoUuz9YomPEz8youI89i7mrFAApRMsCmW
1bGcnWoFjVH4h6yw26cOGiw4KFI0dJgWbfoCKDB6q6wGNJrQ9fMUufnepofRJa6DLN+0liWuPdJ0
BzX0zfe+CJMHkoc5eqVBxN8cSj2cZ5zOecQbnEHQXhqaZQNGeexHj4QDS8GOvi/6UvRqwVtbTxEO
ozjJok/56MYLXOdAf+0hUzn7VncDx5wcNtVmFH70PRr8sN5ZiaUuAfQD3PScoXiYRyhrPrX6K78f
HLlNYOG92UXfXc8hJPs+cMwITXxTQ03H6XImnL2xw3IEGNNal3lpuFMgT6tvzjSZpjZrBABjQFf4
eerk9F1a1rx18Vu99X3RuigKOuSDKy7uzZLR0neDYkrBklphfFwGOsUybSO+vl2ckIWYI5XR31fi
0ovsqrtUs1QHt9PulQ/iBrmt/+pPy1eEzcktdmC9GXsNVCuUsOpT+Gzhzl9agal4aG47WFafl24m
JrMpb6dw0Eo0EOU2zFMfQrgW3huV6XYj3Ko5tiQKUHfXw8PsNOVDny10oSiRqL/IbJGf1NzVLiJc
PW8TRyFTLvh8VFwjcm5MvDnDdTVH033swmrdNutYvBU1ED2KPPUr+FLsSd3oPMQUES46V0Vbrezk
0ssb762PgvkavTYS8Y6EKxdNhk2iLaCMgPivA8MygJhQxm8Ktba9i4jPio1f9PI+mILywEIfBNsY
HuiJbjfZPTodtB2g8l/ctumOo56dY9GNwZsSycvEOflllfUaHWVHwwbMPOn3hQdyzIZQ6z1h4AL9
GUzARnmSim0J58rOaJKJMro7SuJQBwd3H7/EzRC/i7kTz4VK2vdxHdfvmgG+G8PWvfEQFhxtdgpg
txLAjmgh+GImvLZUX35Z7bY5ispBr92QTr7NFttjLwMawUaZR+SD/DI4hRRmtl3fFMfS1+oFbZfg
849wzO1GHAo44J/Jy8n7uMnUyQHl/VTXar1Kgcbv55All2Nwnd82nj1cKu1N902fqGeFffOrKEcW
B1cu46231Eweclp3jhj0FUz/6SKH8AsEQkfNMQlg5XE8RmFJ2iO+WC2VXCe4lB9WN8peIlInn+Ua
Dc9s+OmJyRberA7Nl9jq80MVA+mnwu2I7VDHFb7pBauFjRbtsKZWew+ANLtP57aTW5Qh9kFNhfwM
FNKDI+Cv67WC73iFUAkcJ33gn1NBYzTW7HreC3jjJ4ea3xb2oHcXjakgM6+sb1biokG7XnxvzWN6
n87EuphnSGlH16UvxnDY260qqwGkeJdcT1aX3pNlgVTgLc1rNag3fiYl0UuHn74mgil0WNzOcYH8
EjxEDpmkc79oK8F9X2WTfYPUR7/k7jjKY+ZWgibEODuvvKRV0SG24bGjfo9oCzD3Hj2CqHfvoniF
aF6sQzxuagwEt61Fvf9qsWTIsw7saVDXEmtSdXBm5UwXDfjWO3xU1kOIMh+R/qwyIIdxpx6LNB/r
PSXfJbsCtQde0lKNjwgxSRzrGOLZXB+XqFE6O5rQw97Fcm4rOlGMXTtBfS45k6sKoiWRy9avdTLe
kC0p+q3QTvo8hWu7bIE3BNfI9RJnNzmEiFcDB/Hh1c85/SnWEdUNPs4QG71+mpzGIQgvfXe2m+J5
FUuCSQBIqx3rS5fFzr6A/TMuR1kttDDOxt7XYE7SEr6Jm1bAEhTdGCqwsx6tnHKBambjZl710C4O
NKOJgyaW21C69vUEPYVOY4o8/g0g4HUCTiHXXUtm67Jwh3wLU628HKxl7ou7CrJpvGKbMX2j6x15
mro0Kq3O9eu7YfAKfIAL7GpADw3uWeZDRHlzqwGb1XvP0VV2DUEfB1zdkObdrsNMwxZRLxR+QrAk
pyb3QJ6lFApvypw06a6Y8/kkaDQWQfO2s5CUWKGcizJV0DY67YfLxp2ofgdQDG4tCLfhti4AEeIT
KQWpOHJ2r05nqW9jTGgiVAdXmZYXjsCGlbnQJQnhMowe1OaRosHVzoLHxfLakMBM03Sp2rKSGidI
a9NvJf/KIiQj8CRd1W38VDpzvIeq74Tw0fBP+P6Ng3FSv1DMrZMTHSq8t3Qcv6z0IXlJs+5LGgPG
hroy1U8gMYt9AsTyiHFXYnSGMUn5K1yvMK9Wtwqez2EELLXtZAdWK0Sm2W3q2q+fFI1Sd0oFywY2
pMf6Og711yFN1kNIr7+NTOfkhgpjZG+duZ/kbmWz8e7jPhNP9LxQapeP5HoYDwZ+iR5u+uZgY3no
YP9E+z4M0+u+bdonLfsh3euZZiAXZI3TEJvnHF/UbSF3biOrQykT/6mBN76HlNJewWi1btxy9q7c
jqIlMHKK1zQyoGeim4xvjQ71cZ1dvKV2yCa8s+NRAjd3gvYW/eCEdFFNyQaXIH0MZJkWW3iTY7eJ
nTrBPYAgUl/0ATe3X0hyP62Jyr/BJK3wv1Ff2ykmJW2jllLdssuz+edBWe3ygviCj5A8suvkB42z
f4upN3ulNZLzhczbfEC0Ex+BvdSHsAuLe6uw1Xasg+wTGJiXqkAJlnJwO4RuUnxuJ5cGH75o28/C
TtSldgWu20TNRbTNSY5eJp1r0Cc2Ge4cmxCHXXGHcV9fjpOTfwVVE34pk9T5VDqgU0Yqtzu/k+2F
IGX8SvIdmx5r2txBF7PlTZDA5y2p7E9mEHpfPRxTWMGb2uzaOH7e2zGy8n0V5BRCSSa3wUXjN3m7
7VUOpYSyCgYfGU40nhUV68gmsPLCv6m63n3PcPaUoG35DED/wizCNlxLY7VkTGRL51/UgXah5kCR
qhSxVple1l07/NFxasu2ZSeE/YWNdzJNLqNpPFkDTEtsV9i8pe++GN3AwVlHSEj5YnV3vj/j+B+j
ju2Bk+eh1QlqqDbxxTWlO3XVLYhKNiolpLmee929l+4w41EnzThCgq7mrwNNDNWRSck5TXdkMb+N
VK2MG24c900xikuS1CmSqXxeCeaRjX73kJAmhzrMhitv4fy2sQhHhl2VSMvfW7JG82uvo/86wDz+
jC123pa96Hc48aUNHj90nqiuRTGqIGK4TTDQYu84EVRdsvo1036WGe145BwTeqLisNpbkU2gZXRi
lHhLbQPwUR2mN6NIYRBtvazOCq8cgYYGlFLqcluUBGlqb46xdGFeZO4SUwvwqp+aXjflHQSnqd9x
qkhKQ0cN2rXbKken1XK0bLdovLtAC9xzJaAy8VYhG7WaLeCpuUgOFMzK2b4pszZo6RNqMTPpFbBm
oPq3IRuuv+ygOPjA+jRqbm/ZNXgw6/JqiRJX0DhPcwDrIAqQHcIAi8wb2ikkDohoaVp6ptcXU4Uy
Cm4c0dCcfaYZ2HBIidWaC/i7Vv1nL/t59Pd0TcxroNaSWttTYrvUXo4dQqmh2anFs+zivtBdyXvw
LORSGiOlpgYAzE1x+99BKoY2z7EvmgUKSzb7n3yqTNnTOVlrdabgMFSxSY26TjJ3V6ZFLHUB9AKm
WsE8XMNvKY1k5uCIrnplvkkHbvJnTe9IiwZJEYkuLKllUkxAGhXL8fCq6cwio+uBgHK+tYvYXryt
Tnsty+NKdYu3xZZXtMW7iGitVO8AVuiluRKa26N7Aj08XQzkfi/q5EkMfkdLgQChao6nTmu5tOiQ
gIPzO4WXykPXgYBzkekBlESFdOMi5iJ072JWzMUQnofIO+ZDWC8LNmxvJJOab5FU6Wry9mkze3m1
7yYUN/Q4UE0bXa+EftEe5gFtBjbDmMSd3jiejL19uKzCg+ik6tcu0tWLhbqGVl4t5rMNLTrndY/a
pP5mNyVRFur3TJX7Nuhj2nPRphDT5App8wHDkF5+qOwv4zwd733UsSfywPl1aydiW7qBvimcZan3
nagRa40xheDOqp7ohzvBNiKEg6fWmKZhc0PD2aOCokmTgIiuaphzxvJbt9pQ+BLlgX8P2Ef1bhDr
8tjn1gT7Eq/0ngiUE2JSdL5/BB410IKujmZoCuCSOlpDwO59jMocJ+qUN81XBUJAbSA9cjRoVmvk
NKIKeL2EE6o/6cwvR1oAzybjQkRN81XaP6UHfFpjQisr7USIc1wZN9hdvbbdQ8vrT07fhp9hbngO
BG2wHe2WhCLdtTZLuPS3dRTYeufavh4+IX1ANoGGFZXdFk0Hnt1GOy66IpJbtykn73rjSeLwm5mC
27zBMh7uYdJVl1YKaLpHeI25Am0drb3k1l10T7s/H8RjaA0ZgAt6uuL6T3E1o6070axDFltNwuyd
xoCKsZHED0CpWu5z7Q6B0833Cy9758UJjvQCbcV3C/ESycOiS68tluH+C4fLKXsIi5rmZD06Jvzt
NGy5VF6IE50lUixHMXrFYzuJ5AaZZPothSoL4WBaZ+RqiSYzsq75DATDnl5gQOr7CfMxt4CNjepw
WLespiGe6bn040eH9GG4i4t2ugBU6uW7CW3MH5Pw8BH6ZQ+Szito8jQp/0kmaXsYgFV9ClTvbOIQ
HSIYyxWFfr8uBimx3OLAd3NYTv2IqasCpbGBURWPF2mgUKf1kAQhMNCfgY8b4wyeFKfhbdeEi3ug
QkSd1RYYC3fpKEaWXppUkoUZOnrB0f6rlwQFzdLfCN3p69R1RgAVftqFsM6q7nmawwHV8dBwl6gB
wi+eyujTVBOA30nLRLx95OFnJqaGfhmUSYwcpZR5tmNDL1BekS65X2syAJs16LpgX44I7HbCrvP9
SlM0MhQ+cjpkI3W3G0X359Rnzd5Neto7DP7yOWS1GK/moaGJWiXH6LH3aV/G5XxfciDIyQLVbnsj
aJ14FWX0xUMmBKxuo5wkvrKszH1fqry8nK2uv0erV2zRgLlvuGJ0Q50hxOyMwbxQ2xBn/bLT00Kz
BiCc4B81DTwr1l8lqqvCcRf/MAST/2olWTffkrkqQXzQJhdIcFc7n/MYxQPduR1126Iwsffh5C8c
CmIXV4NMbL/e1zBLnkt/VtOWfZOojvic9rJKQp2kMnU3iYk0NITV5DaqavFJorJIN6OuPou+bj8p
01AzyxtyjygqEUqlYLvjSn1OrcmG5NoDO7aIPG6Uxt7Tk3f50qTaulAFk3qn8jK8GzSAscGXeD1U
WF6TFwhPVmJHr2SM85BhkAbvHZTzPc1m+8dRLQAE+xY2RDFG2NWXxq6RzgAq34R9H516kTXBboVI
qTZ1Hs/HxnfH6hG3bL6joVi/Uwx1mpcIX+8JX5yrZmkztIGT8ylLlvlTTLcCiCraxjrpl/s6qpI/
kRXbO2BXw0tEuH90vMR5b1Ggf7L5EX9j0dMHoZX1Cc9NdDNT5D9248Csi/QbAuXhvtM2jfaiobUd
5sF6H6dAFxgNXn1kP1A0IYh6IJQh4hR++nqSrvqjINmxiwDF3NKKoaGvc+a0r1ZUeU9FJjxaoZPV
v+i6BoL1BqVlKcTXhbYNSu1L8IlSvbNBlUDUqYHjYvrEibatu0fl9ZBZ74Yik6zyfRQZbZKS+J8R
CcxLUUtqDRQc2ztvQUqzHCcXr4a7E609D3QjAUddrBcIuZfhJcmBwX71GzqqnODf1IO3TTxl00ct
Gn1vUixeJWoWalroIwrYv4G9Q3jnrISNkb3kW1UGyp4v9DKTxdwE7uwfPK+Zoi8B/QFZVGRXVrAI
ptDPbLqCjg06hZ21BClEA+mhsUKOTBiPqmrBC82kQcbu+UhBs679bktrCcEqkdaHgNB301JmVCzz
tEQtROtlIyI3DGPKIGmRrrZ8GEU0cITJxRwo9UoXoWQsdhRiI859WIbyubgtirbXLZ2IgKvS76YT
upfvtMYenYU2LGmXAytpPUKyzdrRM248AUf0C3pR0xiWO/GC1I6rY5bOYyj/0Fa6uj4Yy6jk39DC
h8F8ZQ09B+arYumTKqDZYxyF4+H3VdUP1jeKfxioY7yyFDmR6SF8+LX8D2k2S4q5i7/aBS6Sn1Vv
Nyh9yk8KNi5qzykaGxiytado5BiqCiMSLZttdmHQ5HP4UvwodP3+c/1aXeZjhdTpsavG1F9RgRsP
/l+5bDkAw9BP8/BbSZ9Rwsv6LPyoy7hiIFqtgXn+/oq/1uTNFbFx8zSMd5iSr0EM/PWKJA2jAUR1
870+XxHoqRFg0FxZUZrvw8zTiOBGe7awfOQFxcrzq/iX4ILPbc3/P7bn+yuB4b/+T1DDL991/N7C
5//ef/xV/x9pDjal/P8xvezehrd/+94M+bCYG/jPf39s67fmQ5sB8xM/2wzE/0FtORJUl5k9DnHG
P/iCrk0DAhflmeH6UVU3L/QffMGIf8KvFcYQG7APhYw+yshD9p//7on/wAsaQeDxsNYACHL+FZKD
73H5v4iKQhdYIe3QyCziSzMqgg+qhai1ymENibY7mHXyKlxR1u7g9DniBLg2WO9HTDRsG2EPm/Ox
y8e2uq1mr6B/sSqmZBrgAlKB+8apTtYXQ5XEmBOc0QFahjS+3scpXYh2U1pkVM6UbXnkAHs/fpsJ
KtCEVKkj78IVLv41R6vVOg1FjR5mAwo7ZauvqFfctLX24G4iJW7ba7+kU9u2yUPnNBKcwmMZ8VSE
F+6U9Y+2bJcr2m83/03deS03jrRp+oowgYTHKQnQSJShvOoEIVWV4D0S7ur3Qf0T02puU9rpsz3q
iOoqwmV++ZnXHHUZt9jeydTAyblTKtSHKzOE+zXkN3YAxcKToT1i3FwXoszfzW4WkhRMLwa68Hba
DCp5hRjVR3UiMbquOQKqbZS7hUV1Dt+UhCSgEePYrWkgXRwVr1TzgbWhhdKPuwKTBbgMiZsF/mR1
Vbeepd6ltN5QVFklyuxIRIwKKyXWOkq4yS3sWDZhaJf4+rXtEF5lnete5fqY31ewhfpNU7fDQc0G
Jl9430YIStdO/KPr5u5usgb6q1PcjmKt9EwwpiaxHD8flMbYGElKIomrKDFfhYcmyTBV0WdXQC6H
F1qvlbXSob7TNwob9L2B5+tkwlIav+Opm57SCAv2AJQ86U9rcNnQOmZjUx5mC237VdNZuLbBdwh/
FbmRJlvGgnd5tjQTMLdp34IsyNZuiToOOljGIeqM+XlCMNiG1WCbdlhdGAht4qTb183loMaGhvDM
HDxiOZGQLzgZNGJXHu1cGyGWqg9ObanPWZrk78wsqP/jMaM7p2c/AYmT6aE4ldO1SRP3xk5NjFtg
LqSdJ4Q0L9VkTH4Axmb12KBMx3WVzxWPNYzOB6WnrAGCzvaDjHCkgpyOnlsdFIsIe2OPCDfT3b/P
USKj9+D21dZ0DVzw6lQveFus3KuZvIoJ1hyRSEZ9PRurygResalDzYSKoqUD6N924fXVVaQx3O4Y
xBV4Ce4aU+pynWlMZ8cObswijlc+y64GyUC9Oj/C8Gsws4tFDPLZ6FOMj2yL6QbiGUgBkLfNGydi
dl7UcfyLSbHZ4f6U9NgEx1FNE06fHmhm42AZNbBXV/TFOmU3xZ2ZA8Buwl+4b0WPDQ8feVowauUW
by+8aMZhqj7qNswQlQua5Aj+QO8QQmyVIyaYie0nIwSnxVQgU3nRffY6QNyisErw9lkhHygu8y5h
Pltg0/4rKLVuooGSYkbsxrp1FEkaPmKFikdobyXBVjEj583sYb14DanxE/0gZCibKY7uVIjZPSp6
NROH0GbQ3oPVfs8jJaQVKfl/YIUZ9cPj6IdDyMH9EGdJeYdkucRJ3W7JwQs3GNBXMtpnBeJcd7Br
7Hz70jCUlQDPfhXnmVnCZEKF2lNzhqg+OupQFI3cUm8cpQpcirk07Vd4tlfMXGqEC5DlU9pf1aAM
v0sdpaR90dHgvqWFy4hwFmTRdMKJb+9zYGrNujW14kfIPQCUoU03H5Q5h/8E7KYRa4gS6U8nzI1x
0wiKvLWMFfuxG6FNoi5V4PiBflaT+3Uv0kdhKVPgdbnMn0dX79EBmxPnZ1NMxa3DUDBZZWZN2gmE
Sy/pVURBsYYro3DxZRSCXWn1YHc9CaaKyWi2YbQXfWj2CBwppan7QsratYjwMUeg8hiDQxFC0dtU
pphnnMiDNvLbiZqHai6NsFpYWmNrKlWqBgv3vkddU1zoYNmUtxtT9Pl1RDsTxIzZazv0zfHaCBFA
vK0rGwFyHST0MciUHOQuYnK3NWSXF3zwymitYngb7rgoBQuD3ABlBsTdpzW69waUH92dYr/W9BJ7
+zrI3nJ10O11MxD3vJrNbUCGchJYXcMQ1GtLrTDzQ2q6PVp4wVEVBqWFrXeE4AZoDXB9K1FlykVl
lGAF2NbzTzsInceSEf9vxJ3nq8zWBqpCN0x/0DZCYFvQSYW/lkH/WluDgtNbk4fpfQuuUnqNZlQN
lZ3o6Wyl1XQ/yNRMtoOJpxzK/zZjugQd+4g6kkQO2E0R5BudwiTxUmS16TgGPU1LZhW/nD4hGmXm
jFx0Q6tPrG3u8rGsi+ZS4ofeIlcyU7B3g5NEW/Q11btwLpzRd3K9KdZVYsg9pula6Vna1N/NzFSQ
4Q/w81xhsBM+Z6oMb+ypGbI187AeTiiYJgeaZTnfGC1mBJ6jhwOHLmzeXxnInguMUTDWlFMr8FMB
7STXkKS6I/kCWvOcufZLXYz6q7C6EHUbGGTItQ4ODmvO7BrPMpvEnaIWjIORjGS52tgp7AZRyAiu
kAlyS9XKELN2xcqAiLr0KNZM5tU3suNGrFpj0RhlombdFhNp+goqoNEe8K+HfqvjtHurpNwOjXFH
k14Zai1Uz0g7zvwBBqRo58Y4tcXikaOrTC/MHqrIymz62Y9pyCq+i6JDtThCSHXVciJXmzJsJhwk
odjwFzXXfpmdXtLLtAzlGsnEGbNezOHGNWT5YfLs3HI+evB2sKLqklayPi9Udpi5mIUsICYf1Kr2
CoMjXmrtWPcxwdPYX9EsLvIxBWzkVBGAh8Ax43t3pv5hyfNFfIMkAguYuWgv8W6lDR+2gNfWERAF
F46Dmr7PzFWuETrVQnxQa6PjvOArelVSdEdB7TtdYJPcY5DcOsBAoNMZqxKzBA5kbDQQRUg0LNCj
MEhfBKMspt7CrA8ZxC2M2WzUU9Z5pxDAJwDyz2YpF8fzuNUfy9QV8xadpdlEgEaZ5aYdRphDzdTi
/gJiYJhWoNucaZ1G2BuvJJiAeQeKxEY2j03TeiRT5oMVz+iVYsgXVGu8Lt1bgH5x79uVjI3DiJnt
6GNJqUl0DxSkGgaLnBkbgF57l/hvCnKMwHlr0zD80Y1S1Ezh7RYWYJ7hm5o6rXKXgRFCh8+J8MVN
uomRqkgTwwGw0ctjFMFfvADDotj73JBWf2hmZ9lKkDO8iiMhOYjJoBkr495U16XT4P6HEKa4Q4ZS
Z6Kopz/oYtpL+7xNtqaUebIBH5EhnQh2xrrNsHEl4VCLtgAmR6uN6XwXduYVGatjbHRrTK0DcoTF
dKMbKdazSgIP9t1GJovDBvSHI+9nyMkzqplwIuxDGCJg/ETCnGTbRXVxOGi0811cmJSyvGsZkgyb
WML82teDE7RgzYQIfpoxiN2NOUrHedCnwq0PJk0X4w5QgU7TXaCIefOpHvoHEYC/o3mpMQwoE3wY
kxpIoLB+UrkCml8EKJrQy/nfV0aTop9f2vnPr69yAqP/cxkHhSQVORDCtXWqSgdhFJRlh/9UZSCT
S5aRjffC7oidpJwJUqRCqw5WVdI3nnRSRLVhGh7YcfPw50b+V3Xy/1sRfPP/mec9Eg6fvsn/VQnf
vrHbu7fis6Thn3/yn1LYNv8LRQdB2NXgsKBTQCvnP457lvpfSxGsQvH4T8ULH+W/S2EdGUTVBqC9
cG6oUv+qhDX9v2xV1ywX6Tl6RKpr/G8qYXgWSyfpLxg400ADjVtdOEur5xPZJXQdlIH60vIpiZzg
ELYWI7CYWKgwCqVMRLM8t+6QsU4juNelWe6KUgdctdX6TvbzimG1nS5z/2QS/NmI9mpiiIjq054+
priwcVUbrdQLQ1fue5rBE7kQZTeC5kWVQlpnerYG1uwcFXNgYIsjEK3kwKrypxIlbsd3GWLnHgZs
eCdpsgjezX6qCi9O0+FxhD0eXk2dIEUMHLRvALn0kpDEmPNDSxlUbPIsSZuLosRNZ1JLy7gGgoDd
Utgh8XyYwRw5l6lSROEtumtN8WQ3uT1cTkNSlhxsWJ0EMxTQhvMNlxFVPdhjh0W8n4nOGTdBgs3v
Su+QsPapwxAfRSwhjbflYIX1M9C6yd1Ok4ONU9M2QfjYa059i3D94N7Mjgk8JdWtAvCXSgp2XTB8
00GsATY9oD6eD7dmsyQSq0hNaxw/SlG6Ej4hBmTQX9NM7w8SjGT8YxCaqPYhcGpO6EG1mvio6PqQ
HSJtlm4GG1S1y6M0ZFhdYWGEFftKkwO4SQSui3afq0bokETRmXhKmmyaNyZSOSg/mE2QtT6SByUm
eYUy1DZND6llGMuoNv3odainYMMpBOj7/QSnGogPW2ZN/aCDFO0OFb40xY1i2Ip72QyKm99IZ+75
AE6fMjqSsdoXKLQH1oTOqpC2Aa3XRko/eugTbEduwsR0EoACNTM00D7AMLsDJi2W85RqjY0+XZvO
QbRLVN6yGxpxSCE4BxiLWmnu3oXSFMNNl+dVcmUXUZ+sBwxQ2l8uksqN9Lu60MsfDE/aS0NrHQSU
crAX5AIAMvp7CnAHybY4zMQDLvCYKlUlxrWIR6iJR+WC5Z8OV85kYGssufoMAtTro7y7rgHDX4d9
DO+yCHP3NTCcKrwAygRFjIIzbIC0IsSdrYOgNsq15eTLy6m2JW9BeDoYElSOUzN+Vmfc37Y6+spk
LU2j+FYT5dD0m8q4FXUu9pQocIgKIEgaGkW5xFlLD1OkTUARaCunztTeR4IxKFd9DwKRnrDlvOYo
0U8rJ3RCgeIOeW7aqs3WoT7dBKqwX9sSCfGuauZyXURdnHlGMADPF05ebZtq0F8GoFawU82qSn3g
Us7gBV0SokdCufUr7nrlBRcZ695uMK8DHZDMgWfaDAB2JVUJt9LgN6ZCIeXwNaHoutYwbmirgIMf
Q1fZKA5hAVZ23b7WtQgvUBGN3rRUcFdpqpTVOhugfOw7JDvKu0qJQfVFQjI7mbO8dilicrc51pOT
HrMyDEnmARjejgGIUKywVRXgXOYkb0GQl3vwAdUxqJQA2r+pBL1HyX1HDWztFuYJPTMdY92NkhfA
DDqGuYPfaYOJ5Jozy99NSEp+pWIkFq2MoquTyzCXoLuB8kiwlUnK9BvEQbHT56Bo8RtCWxQQQL0H
YNH8FnPI28FY2WuVfjGDE7W+T0vRPRWRwV9PUWnFnbIf7GNepKBoGmPS1Q1WDHmyC8XgviMxKPQt
vMToA3GoMnlqQIVepBbAYw8nIgzXB13Prk1JtPECtKDRooP3u0IiZXofpxxf8Vlo9CSH5Mqx6Npd
Vr1Jk0AQUXA7rXH6pDxRot9JY7rXKKtcl2A883tp9uKmbcoazaXcpGlYtP1TnSjGa9PhGaLrOc3U
jKCKcdMUmlAT4sB2NnaRlJsIjtgKsw1aEWlyCTsuqVYawA96TYPTVT4kkRqz4FZkOBQRne2DzRRu
fmKJzO17Qkqd7qNBMQ+dotTh/WJXCtoSbTl0hmeGupj5oUi2D8zBfouFLIuNhRBejxUnkJGjLMzQ
3Y/A859DaxpDz8DPXe5KNH6xLOB4hs/TRDSgKnYDotZDzmFoNiGzSlvksKAl4G+IuHAYVwLRapTo
50qvvM5EPsVvcc4cVjUcG6ZfTpkOd5ZtUnMmcxYwXDbVEjXtuEk8ASAcbH2VBdMNmVrbeWVO3vik
qTKZNiy5fvEGdCP9Ms7nhoGlhejJIXdZEL+dCEQYKLTCoRNRWeBbdUZmAyYeSZt6QagNB3rWSrmr
kQHA1g8E9+jZWWwMG4Zvl/D+QUaA6cN3a8Is1mGIr+DWvEUORtk0ajw9dk1aPHWKG4POjqpG7kVP
L349pFqEXJjEvmQV1kHV+gpGhTdMl6S6b6sq019AiUZEYTm8JAiGE1fUoqD9Vse0UcypRyYCprBT
b3EVwo8qk1WxB/dIN08NAVVvqBEQjQeLnibHKYibm7yfWsw/KVPGS0toagC9qU73wmzTakdZijes
mQFlecCGRB7HFiP4DcRVYMcRg6T2IlLstKOXl7f5RhqMNH3UP1Tl2KkyNy8CIC6AvEeGx1d4wAT9
2mpBRq6qmrJ7o1f1rK1CB9ySBHJphqAwVGRp1pRSSQoRbx7TTeVYXX2t042W667L9XBXzil9gTF2
I/uiszn7UKepevkBgtVc7IT45H6ftXwwlB+czAOhB0AyFpxTBUtKbZ6dKFBarxZOsJTui8l7VY/t
g8qUDen6aNYPDQbDgIvMoP81MBNTNiVYLiT906aWl5Zdu9eOQsihn8hBvkXT3pwe3KZBUAAZWwSU
irCb8lu8t/SXyqy0ZGVMSslpiFE8hbdAbwaheQ3Ed9tqo71FWN8WGz1wDbEfFyy1xzg4DO9CrA7V
awgwIJc4esJdXghF4w3kII/xBQtyL6LxBF43c8WztBWApSghWGmxU6RKGx5k5gC9wsQr+DqzAyOC
YtRSpfRjm970WmdjwG6oaOxjfeZOO9ON0uyyjnCTqCzg9us/LAKb4dFNMiLA6tHKj9s76B7DHfet
vuvOAuIAuVTEexWaDElcNzn9z7mfHLhnTOjRLMs7GhaJHbf2U9i0VrOz+PopXTRbuOG7zDsbb7m4
UnJYMIX7YC7amL4D6kJl/Rt4VE5KpxabsEDOzpNEoOlSwcyPXl5YaLUH5L0a1sRC9RCDS+vJtDBf
vMyBAT3riWQQUFbSipmd0+n0E7sa31ytGCH+AEMeil2Lf5G2a7OuKP22STHQ5F575IdtNiyCCVLO
vtQRc73BzyMd70tJ4Xc5T5ESrxBMSfP9OJou3Xs7a0MvGMXsEH6oV9ezoPeBSCCaSuum16L20gVR
2tFttGjXD3hohE98c928NMiHm9/w63ptS2k712/A2bDT0C0RApsyo0kc9V6RkS+7JEDGibbexjJs
8VJqoqP3qSetpwm0WMhMc9BZuU59xHikDmbPLUopd1W7uD5igVIoezcKavtI0sNMQKUB1EAFmasK
3CYpw0r0xXhAfrNrNiq/fA00lGQmzyM9e2Q8nstDUpi2+4IholG+9Bq2gDdipDG4m5gpP8DfQg0u
jbPqpuwbvHEbRJFMjxROpOsa6FkBxdst6ALUUAt+A+pF/HkF6WrwbWOSykHBL7m7MFBodNZztjja
OAL/I7SiTBceqG3UmY1KiQtIUVNNRbmJVfSybkcL2sUKlS12EB87iazML1y+00af1IkxmkHne0W7
kJZbAr3qwYANz6JDOmUsXysYn8NPtyQoLEazYkbxg5XbfmhMN0s0rHIboyEvdiFNrWXGOQLgrhx1
v61tIlqMU+WlTJHh8XAIgXeXNjS4YLR18RvtfetlHBuQ7uCbQtVaF2BmLTg5+hBuSB1aDaQVHJk2
8PE3ksN4GRgDU8Zb0XdKNK1daG995RELooKPKhHZWCck6KDck5ZMGcQorf9YtooLKplTCaBnOrVr
RS8Y3oQA2Cuiwqj3oJSK4AkQAXodKwBvQW57GrhvAOaWHQSVWDl9NhkvQkt020uCkpzIiLI4vOkF
0LjfhNm68AaXtbSJZG07e8fsK4h0kCAa99WNGq29A5BV2HeQnauMcYRVhGS0uDN5eaYT/GziaOAz
ww6RPQsmAJZXfFYrvpwjxb3XCitOtgIAXH2jtEjJeNAGpuQCffjhftazpLut6OAaR9SP+nHlUpeq
vyXAbPzPVR1XyHoAuLZuSO/6e5RvVI6vOc8zLCrBrmyjVuiMamftQ+sakFIDOkhvqgLo2pEh7NMY
+FkDR0nqEJxLaVSX9PXj30UxBW21arU8x9ypL1NWoWhh420G4M8JT4kjWNhW1zk5yY5NKF8iFb3X
FeKxDlZ0s/ORqDalkQXyxlxz4o6tr6dosF/B5+4h5KU18+0cpc68zFZzMuh8CTmbt+Ajq2Y1zTQE
VT6vN7TM5jzNrLVbywWNeKmLgIZ0l3O8MQxB0HyF6pvUmMK1HHoJpnX6Rqvpvftuxan/E2+fQvoz
JHFjXTToYbG3MnZYVTXwHjpFnYvVaGLQp7md3d6a1eSUIPn1BGwqBRnshrlro0tI+piNA5+P6Ibj
GBf7MbVOB6mgU64mKUOgxYy5nUNrkBvCMyr1mCGOUVnPSAY5v/RRUfH+FG073kS20publgFCS1MT
jSBOpwJzQBM1pmht9dgs8xO1eYB54HTEISEkr1xBloAHr2HwqBZKwStg+qWl04k1xZOAqMrJg7jR
fYo+Kk1ik+UNydsqnT3nDcAtA+P5fdkBIN/m6Fe69A6sAICPUjfxFYb1ufTTph9xbsfZ1fDqoByi
lczJyy4bUcyZB+kzQNyZiHE3RLULehMeL5MQp41fLBIyrMKxWcE6KXceA+kkJkHJjR7qsLaeERBE
24BmevyGONd879hFwU0OHOh0fBnr95Hu3lp9EP+wVZkJBIPSYs9Fplt9YnxAYE2P8FXA/GXdyMRI
oku0NcOxU/c5OLnIX4RwISCmZr0sWQebjJk0IERui0KZcw6lqdUQEDIvFDLG6B6NM7v8UaUVaY7W
6qXxodROGN3nBvMwfxacUvQGHDQKYqQw0+vU7bJDO5kqSF4l7Ncxr6P2G0SznTsjq9VhbSuMMdcB
p1YhvQiJrMBrZKpAUxhNRdC2USB5mCMdi/U8whBYg7xoV2Y8+qlbXtPrnR4HLZU7ZsNIpHdhWTQ/
21ENOCxyqK0XytRC9uP8iqFcYCCjG7ejSjW2dgGJIEJk67ip6/UUXXVof2GO2yFCOTvI++5bUmp8
/aDFxI85ymzyNoDVpJGjCsaAMg7DI+3CfPLdVubXkO/0CYexoJyAMtrqXkdy4RJ2HHzXvoeVtDbR
XULD0K3T28IwnHc0/bIYFVMyk1WJvuO9bjnpBX7dFcRk2TdkmX08PlEBFVjdK80EnnRmZnEJ3tNi
LIEq6bNaDsMeSuZMT9lFWBVTnvwDmSq7Lqh5BdEimLI5h1E+Z+Nl3zh4PksAJowxETaAN15kCtbH
Jt9sy4SyZ0Zu4pEWwMfC2usStfz4IgNOOFD1pqNyoQVSVrxNu/tdOHChQGmgd7oSM6JfW0Pm+qt0
kFeAgNwGN7E2aAfUDY9SYlZNVj04o0fYnK9anIi0Q1YYxW9ML+yjQ2/1FbdNNb0oIpEFu0aA3NjS
OJ0gGuhoOq66eojvTFPXjwYOuozjA3t6RRvQftGKobhIAcz4atFvkPRayEY/kV4D5w3yY3hR6aoh
TqeTraE2R+Qs1WuQJNYNKBSqSxQdJooB0qenSMzjvubsPDoTxDuoRiPtOLgKw9FwtfkCO2mTkV3g
Zhdhtf0JJ3HVTRYjTEMdPBvxSh9enrV0HSMGu/daFkYvwmFxxU5cdOvRMCUkvzhJ101M82jd5Smf
IrFi/ZqhoXZtMeJ5C2goPSKD1t5g0d2JnVuIJ2geq2loPsywf8BTWNDE7MLwIsEkDlx7bUaXJpyf
PR9GAYSLSvA6y4ac4q5thhyZe9d8RCx07D2L5LlZSwUc9Wrp53zoc1+iwZnq9DsTo3XvXHUWN7Er
nRtFxxOcU2eCWA4xAD9s3NayY6LCgdlQbxupj2QdPb5eNepXtCJpN9iBrtMJzpWjWET/ha52Fd9q
KH4a5jz9dqa+Uml2TSa+gU3ufBRFUf4yzD7hn1o1MIeAuBvgxUYbmK5XpN1DXnBg47mDfK21Aor6
gDsgHbQGGWqvdO2kWWnACTDNEtN4kOOIbapJL/iBVr0Oi65XivBmlO3wg3ZUVWx6SBu/2VjazrLm
60LR82s3EYhnzg2EUQts6k1tueEV4dp+h0IZWN+o8/xd0eqv5v7J7GkQTsHBV1b+QscOiEYyWQQ/
0R6cXqYarNSLjSzjp6nHP8y7/i6Q/9e1FnHmT4MELaOBSF+t8jG0b7bofAdrHNn58GI+UnzBg7Fp
xjfuN4/2dyjqX5dboH2fLgcMC0yBGCvfLtJDVet+oB4w0D1+/TDi75LSf/38otz+6efjaOAw6fh5
nFAoS+XokcDdwIXY17Gie3PAPE8M5kKzaXijEixC8BRb5s+p+0aN7NwDnmATIxtF3LKdKz+wYQ0b
Adw0Oq2Gr8tw+81D/n1E+T8PaS/L5tNDtnZQI91TVX4OXGM1ZUHqI1eIZ3mHXxLwaMjmYjC0TR/g
EKnWIbKsZfhLRrwAyH3WKnb1ZptqlT76X9/RmTVkn+CKA/hdRavVWPGqxUfeWffUonSR3PIxjowL
JcNh0p2++cRn3q+9II4/Pfw0T6bQUq4FHQL0NrR1VdtQpfz4+lHOzNVOBbjmheQ6wnX0cUaB4qFu
o5E00r6rmnb/9RVORr9/fb7lyT49QYl8gJGaWBv2Fc2bpt4OSzQkIxgsjtxJgehQYuQC1h8C3TfX
XNb/P4wL7dOI0vV2GgKw9/v2Qi3zLS3bHVg/4uGT0n5MdbRRISbgNOMZ2XfL9MxetE8iS+FUVIp9
O/q2gEqvjF6LmMWkXQVj5pWI2xcbh6I1NZ+qaqtG72Bxvn7Yc5/wJMQIMrfKTZvRr9MuR1QRgl4T
D0vDJpnvJCid7x5w2dL/9FJPgo0FlkJjH3KhSLkYBTP8amvkV5Nb3OHOBg18WlcCInTn/bsHOwkt
/SxQW+3L0S/Y7HMUwR+z9sPIsVCM31zizMmzeMR/XpsZigPU1nL0S7XYqTF2k67l8aUILH5hIWLa
fhT5N0gLsWzZf3h/pxJmYWpWiogR8LAUccFFlmuOAdiZuEF8Q6yNVF3NmLMkyS3/UZsb1gqNpuV+
lKC8RG/5m+1x7qlPYsqYlGBuQm4kLm16q8MVMzqPi2nlD4ryrCrXhvnN+XfuUsui/bT5jWK0Olzs
cap1wnXHJK/Q3lFFW5X4igfEgBl2BP3LrxfMH77JP73hk1ATUSeoEj0Df1KekUfcV5a1RIAJ9OlE
7UttStvwym0/qnlcW8RstHt8ZXqLo1dn/OblnjkcToE09IxylDlZtfTZfXhsfmFiEJ1vQ+3esn5S
c35zCGnnXu1JvEkQDUKKpiDG5QS2cboEUUeN0vWrqBx+AihCofe1Vzdcf1nZNl1FyeYBmn9RutU2
HxDMSujyU9ksy6vE1Xd5SfVgXqNkvFIi88JxUQkSMFbKX+CuUB1oLr/5UmcCtHUStDIkbuomrLl5
cmmQlUczD+EoxgddzNcds1yLzcAqHBvLWzbi15fVzqQS1kkIQ1SccngJYc3cP9rW7M86y8MZ96WB
Q6YINmJ6sofKC3mLXXc1JMUzgD7aO1vuxUbWc2nCJtCG+rHeNng8iAj0cvlDVW2vtV+/vsuzy/gk
8LlS1TNgsf9ZxgSALni3220Bi3RZycuaZcuUM8JCdM6m6WlEVIzjxB4uvl3FJxaV/3Nqm8uq+7Rx
I62OhhpJWX9ur7IaBAyN/ba8Rhh6eV7iU6T/oCWAioK6QcHgm0V99rInqVVWzxFsZQ4zJWcCqqYr
l+eviFKlc0tE7FiYvAo0lFrMNbx0+PXNKz+zHs2TkJikZlErejf6o4iPbf4scIJeGpSVda83V1Eu
MPVwVjRwMaHrvlmN4kyoWLBWn99xk+VaFUMg9xUbEkJybcSdF7OJwai8tmLaNdYbiYMJsTGhq0V7
s/B58kraBxCDgGIt0BsZ2iHfHodntod5Ej9ttUMHH3s0v4tU7FcHSZtOKeLbb17ymUzFXC77aU1l
ahPXxfzfB2Cov2MCtLIa+3pKrlhaUkfifbgahi2aFHoqfLacM4hrDiZwz7uv7+HcLZwETWvCWh4v
19GPtN9GnoIzz3dBEPtW5H19geVV/cMRZJ4ENk1F0hbs0+i7tP7WaKZ9lGW1Yyl9/fPnKj7zJIJF
aH8Wak3Gwkqw1Y/eHoCl/eAMt6WBWucGkZCVhfU3L29wOeTUb3bmubV6EpOidMJ5RsKNyQ0XoSVr
euiC8A2HncdqCjfJVL9puvGdp+KZr2ScBB/NyiXkhRgfpFCCw3Ou5wFyWac7NzR6vzmnz6z1U6Xc
hLl17rQmAa40H1UrgW/+zTc6czAbJ7FkwqUDPj+FACorhyo1kHYML6DZHJb8dZL9xoKBQLD+ZkUs
X+AfVtwfyOSnXdUmjj5hrziifFheNxNole4pLy8S4hURkyVhzvLtXz/cSYjoVJzP6oFAuVQ5PflE
IpxNQGIVpB//qW2+XetnltwpmVZLNOThTR5sgKXBENjX9Phm0asZ8WPIml/kxV+/wjOJuXESFMIs
MjMI4hQ2VvK+RP4lDDUvaWhcwhf7+hpn4sIfjufnr9SKruwtrjGo0y4ssJuczTVN2O3XP39uNZ+G
BcbQTTLOo6/m5WupBbdUmF//8rkbP9n4vdridTtNlEjx9BOxudcys1/svv319c+f2er6yVYPbNAD
iOOgajhkv6wpvHades94mykFoNWvr3HmEfRlgX169zSRp9GOLWKmMkoGUjaiMnl97Mb9179/ZsPr
JxtepCg+lDbyByOePmTckPIuw/molfW2XnLE+PhtXnbudS1//ulRANckwkgI/0lqXQiD6MsZOqvh
I93if5mb6ydbPA1GR5FuNflIHayXomKkLNCdaLVsjZYMDHjrmoDSVNtvw8q5xE9fFvanB6t1PTWc
jpkR3EHEy4ulUCPtXt5m8wL91F+qY3V6QieGkPb1dzu3Lk72Pd0adGfcdPJlY39gdAc3dMyR5Ptu
U56JK7r292dCw6HqMCSbfPrbd2qgPjRuvK7c6QKo0x5BvK+f4txVTrZ+DjKdocUwIdOx2D+AtwPr
er2cM0Y979wy9f7ddU4CQVOiBpYOaEhpFqQaNRIXMip/aGq3hWN0/Lcv7U+5+2khwK4Us5vwOI3I
r2UpsSYMNo6R30xKfNUP38TLMy/tlIfC8KcEy9dP/jDXZGfpxi3lLm/K50ppn0L933VXteXqn54l
cKqgDeib+fiUwA5dKulBX+O5BME86b+5yJljUjsJCUkIY9isuAhKJMiyButYQymgQjj3yQGsLZAg
+lcL4I/X76enQWKmNxTBAojQw4NoCCcKjSI1MMhFxwiYQ3r79YXOPdFJLIhKc1HKaCe/sHsdISdn
h1zdpkoZlXYhBOiu9y0xfdOhOhNRtZMggMsIrPyUxNad0ht3apmhj/Wucep3oJPfvLnlxv8hRdNO
AsGIYAjwKqoOBwnTVZYiJQYZ/t+dbtrJ/od53ioBfABfjSrsxucCPmwBPuOb93Ouf6+d7Pshs5jw
uxFRMruX04tD6yFeKnDAWN5ssqxH8VhX/25f/nFX/rTGisgES13yNUYGgryp9gdVsgsBgfExWvMp
db/Qv3myM8f2n7L807XaDpAxM2fCc7fBzHnj4DjAoy1YpdoAldChEPddln5mSf/pCX+6VpfqyEpz
svpIqm/UCgn8rr3+02F2zHWEgvi3ke3c9zoV41mMsjpcFSk/TGVLl0aET3mSo4F3oByYiiMC0Ktv
85Fz7/AkV7BazYndmuei6CBsamW/MwFesvp4k/PSULfcf3f+iJOoEIJLtCtEmVHyHR7M0NkVGa1L
I53H1f/h7Mp2I8eR4BcJoCRKol6rSnX5ah9tt/tFaPehi7ovil+/IT95OWYRMBaYHRgYsUgmk8nM
yAhQGizg2jQmZtZz+cl5fX98f9gtB93LxAX3UgSiTBRO8ZQih3byYQ90LbECIrZJUi4AsgK3hwNW
/lfIy6bbZrbjB2jHWtvLflC3uIrbGOvOBwFLjpgIhaPSD771EqkgIK5G0O6ltXjqu5fZVDPT+Kh3
jqcPcx7hx5OGIwDjaf83zLxuyyVATpdnonGy77b64eM+VBjAAdEuUJZsKlAqki0YSx/HOdmCLdBw
nDVHjKyr+GEMy8lRWCAYA8jtqJlIRIb5DeKvGwsvYR/ZbzvLvmaKqiA6YKVW7E0Yat0QVBBLDoAh
4jtu4Ro0lb906UGiRA8BGhZtmla42PP0Zxt2P6AWDXga6DvQILiz5vw8T/31JIJofQSU4JZr3fkN
jRfXa1Bmh9kjVF/xUOivZFIdL2+kxkqIEmwkPgiBQ3Q/RQkZ7yCut+NV++PypzUhGVFcCS29uQHh
yhKBOwKtneDw9XtwWZf5BoQj12uu8PI46/c+Odyq9rjLndhPK4wz8/h6mXx04sny4asPfaLEE2JZ
+5+TNXjx7d9sAvN+Ta8oJBgu/3qNTyCKTwBGfmI8QLQnAX/eT1kzHl0K1C0aj/qbtKqB6HPXnoV6
AkkNb70vWrwSZABcDDKSYoX00aEGzX91g9js3JclkiVInWxcO/1iPLPSdH08x063cKuv8QAIUL+a
QQ+Rdd5TB1d/eQE/dxMkVNyEsKDxDbV7zMQCej3EKSJB/ZoXCDLs+jwO4lw2p68Ntf6EDx4plQOk
Tz0CCF3+sAb/teQAcx9QuDujsCw7U2F5XZn/WjTatv9/HIAjK9n4Ep4v5y5EdgFp6uzjiqsv4psB
KAQO3VhAQn1/I3oI6Fye3efnCLx//z8qwNEtbYSzgNw9u2G2c6Sef7fUBoP7/MaAnOL/fx39KBkU
dPF1u3J+ZFQ89ukE5SHnYDyon7uytTX9/3YnBxMqAI5YtSZDA0wNud81k355bXTfVpxAQHqxBBTf
TtLhYU2XWHVocJO6ZVccwEzydoHoDZ7hpNm20JYAHemt8Yfrll055/HgFERKLDuBlE1BxutyxV6g
l8qYrtCNoBzvIG3ZFDQWHBg451Bpo5X/yOjJarjBcjQBMGHKCV9kLkgo0caGHqybhT8j7O3KF/wT
z/y2ciKMZnzhv4dHn5w9lWNyyTpwJVNMp3SbJ8iK7uZBnuxBXuUkOa71dotQADgnKKZM6MaUdvBy
2cQ068jUQ+/j4s8rG/cMGhPDCjQmXryFlg20rwzuSzfC+vcP7svq6hCEyh7eYgDBixU525bXow/c
LciqLk9Cc05UWgeRAq7Rdi6eYK4Y0ATi/zMXeDSOninnOyhyy23yVkY1ZyVeB46/K2KruK+Cfrge
m/YXaTy5i2PgxC9PRjegcuj7Drj9TmJAF83JDK+R1KZbSClvEkCRwep2ML7xdCMpPkACjhwHboKp
Fbw5+tDs3WTpkm7jygMR3FjlV07mdJHloXB/eW46W1D8Qodulj4tcvAv5Y3Y5XwRp3H0MuhF2PYR
XOimMqPGuzHFO4AVH0+5sZawuXQ/BaDQb6wjpGcN0/g8xiQqlLTmBNzhpJGgkHfvE9Ffk6G46hAE
gPsKBWdahIYoQ2PYKkQ0n8EmP0G1PvJYe4UuoBe7YYfLW6Gbg3LwGbTc86HFsYyBQV8fvTmYyoes
v/Jx4UOi7mujKIcf+SqrTQOG2AXAUObnB9JVVyK/QQ+WGbClsaqVQvWjh0kbt0OsBzxLN4f7vsre
rM66TSFI1pLJcBvohlC8wDCOYDpcMhmB8O+ZhCjEIhfih1bU9mhnvLxWujGUg499QCXGxjQgkDEC
ip0WGyrAzgg97PTEIJb1tWGUU982tQi7FFOZqWhupzlzTmFunfDQQz+3bXBimgMYKAfd55OTZRMO
uoRKASSUlhuwn4JA1kkN5SWN7wqUE16QbvELNBFiA/KNsOTR859XwFeO6kXFq70xlai7mlVwp4uG
xyWf4Y/BxQ4KvFuKKhKKSRXa33u0AqO01JbI+LFuaw7FNcunYjzrGGoo0JaU719/L18hEw9QmeR/
QWgK4jUbze2va2IMBROQSO4Kq4jwGLhsIZq19RXXwIlNKwcsKRGq5Hn1KgcBAhiwX8TTsc5/QLfG
YPAaF+SvB+FDZJDgAioK0jhRgRTjtECSipH7JUU2YHwdTcxkmpIg8RXvkKUhLRyvc6Iy2DeyA8MF
OQthgULiLgcrhL9WuTyxh3YzFFn/eaa8y3ti+5OQTkVw0rLxGW5yJ8qKGDQKNIqhrYMVxfXdNCdQ
zUTghLoFTonwZ4AraQ2JWaTfl56f8zC9sSFzhvxnge02plk1HsZXPEzgdGMLtQYaQb7IjQgZ0BCe
FofFSiC3V47DYthYzbXlKy4GsGcQBIelB+wV+BshSWSBKlb6h6+Zp+JbpikFQxRPIC+UofnUH6QP
lqE2Qtc7JNCm4iGPEVtAYsX0Ll6/+9lGKq4mdVMrtyFwizusAKdft6H0RbR7nha7frmpq9fM+i7i
BxDQXp6fZpdUzKSkXShnknqRPftn4XWHvhM3DUEGMjepv+uGWE/+h5Mn0QKMYCv3otwd0F0QuMM1
Wn7nU5Il3ZXAc//yTDRuTIVDgjFMxFD29KLErv7kvL3G/QZNjD+Xv657oanAR/CfVFw6vRe1Dj8M
1DoJAJJpRcCBUhwh1vsLjYyR53UntLL9vTzm+vj7xBZUaGPBwYxsr5Yd2942G/AQBC0q2LOG+mZM
G9w8J9cyy5ZrBlOCjj5J/YmJ0UOj8Jq9bI9ed5Nk3gGDTZDOw5A52xdiL618b84Xaw6vpziJepZd
XzYY1QYoENw9T1N871AJQcZ95/3A2GKBAthwm4NsFQ12DKJwlinBr1texXGE4Yw+Nw6NtrLpr2ao
RYIkFmS3h7Kaf0xyODC3zLYjmGAu76buGCieBGx1Pui0Ex8so0f03j+XwtvG7XKdtcEXR1B9xwyy
IhDbe1FH2iuB5jMuil8szJDL212eg+ayVkGOboMW7QlyetEkl3xTUuCoiXXlQM0zkOW5SwX4YuP7
y2NpzrMKdlxciKyD9I9GVQa6MTZNh5JMr+1ocHway1MRj1Y1SGhLQcgbzcvfZ4/+gQSJaZl0zkLF
N8p5Bi/Veve5CQiIwrexfijK63l+XLUXQZQNTdE58iuD59NYFlWCDjuXaeFLSAjUxGGIf5MbwZOX
xu3BEfDFzVC8g+/zEZ4aQ9hW+eyE9Dsvur2xjqebgOIFEmq1VIrSj0AjAMWyHn03XQsAve3MP2eQ
WRm2XGdRyoF3p95CzyUmETcD30IV4UTB97vN2zL6mskqRxwcMhlYisD4yXwBDrLwKnNbkDZJQyyi
WyblfNsxiB0di3mRwyFSQBYUkJMAvYErY9nGmblrsCfdK0QFOFKIRZEmx0A+5IA9cKyvZpzOf4IG
I1L0dAJQl08gb7LkrjMhEjW+RUU8Dq495gKSYxG1hj3o985C8j0BdKdHB2kN1W2EQZe3SXc8VfAj
xPYgbjTXU5Twf2hY8Fn8lDQUGkvzdgYxFMB6IIfbOSAPuzygZuPc9e8fIqAlbSowuZUTOlbfmta/
D8D/RtrHuTKcTroa2CeRggp/hCpeZrdFOEWgAT0ueNUPFugVrsF5GYUZxN+RnoAiyxY1HYkcVZyC
R8l2wZrf/8OLck1frh1Voq4euiTZJcF48sobP+lO6CfKUvt7iP+2hXwi4FmTX72GgO03Xh9VNaiw
nyn4/Ne+Ey+zfkIQc4VyM3wx5/IqzMcoSA2T1L1xVLilS8CvPTSAxHp+AZHDcOQgMarsLDxD1Kh/
nCgnN4EUoLu1oQCz8PkGhPnyBaxr81ULVc0WvHYgU9hPwqXjQUxVczM7c38HrgM8ryENGZ/Q7pHe
LzPaww3xvMbluIpnq4cB8in2miwO3Jc6/Uu67tprTJVtrSErHg3tTk07EOTVWD0F0GoboDFcuv9K
MDTt2sKv/6zq06eiY8NV5q9dWaWJ/0Bn0oqrC4O5aGSKpGebVNsZyoTcm86iesmNeXbNg91VvJ01
ZZUfC1QpSGo9U1BCQHnlATp899ABBtHK/Hj5bGqGUbGbcedZNZrJQScP3jW07MbfqoJ/W9JqB7K2
c2k5rsnraA6pit8E562P9UdAs3rVIR1vwBMR9gcu9jnzjwit23zaBFCyBKXq5blprE/FcspCAm8E
kEIkSXcNiPSv1F+uJKGGiqFu6VS3ljQeq1iBa6L0w43bJrfQwSPbktX7ypI/oDf5tWms0/vgPpOA
iikAPSMyYfJ3P1UnloOMB9LoX/u8EttQkEAvQ1fhie+hy3fI5M0yozxl8lu6VVJcQEvdtiiY9KCb
UnxLHfFUC/nI534G4Sf4Z4yxuW6zFV+Q4+1rg0kK44zJKRiCG5aXyFA6hlXSvJZUyGYAFm5INWEa
kPHeAD8ERS8wyBUA0zx7/CDDNEIDz9c2RDn5dRbLIB8xkzCdvkEmeZv6/jUT3HAQNQul4jVTC8TY
Eij3KCT/GqDVDstE94m9sOhLP1/FaA6j55cJtBwiUFZex9KKkji7NYZJul+/mtmHwwBeWGg+Tfj1
bGnoPbC5fO9AOuwMjuzmx+UJaBr2iArH9JtxWag7ewBp/UznvZ0S0H3TDdiyrG3anLs6hg+ztgjI
yuoV2aOvmZi9Tvnj1DKwNYLCE4mi6k4Wv0Y7Pa4usSTPYwslKx5A18IwlCbYVIGZQ8IBxKQYqj9D
1RRg2jj3vjkQRq3LB4hWG0IWXSCtgjLBkw3yztXUFjrsPUF4BGjNoW+7aCWxnSC0nDZgImbLS7bw
v8bZ6WxEcQXx3EMFJIAFdgIoP4vwp9ZPT10zGKIazdv5fbofNorZYOITBbI2IIy7KZfwaTZmSTSN
5OQ91PnwbRvl72zgHZYspr9ql4htMPpX4Au8h4bNNSSvTovr/HBqKPasLxPiVBEQXQewrYPGA5Fv
UXXXIBI0HAWNnagATbCuQU24wJOxd/O3FlqyEDiCuB/qcaBQQ4W+C74bewc1IZWK0LT7IIDyGV6P
aQhexDQJ//LBfW3k98IBvPvy0daNoXgPkL0uwFQ5XhQE8esonV1Qd9smc5+N151uxZSgYGodcPNC
LB2PVOdmwnO+9e2tjQiOH/zE2hmvO819pEIvE8jFjlONmRTSukoT+hpDuxwAbsRRFAppgQtiaJO3
0MXZKv7Sk0mR+HGAEAHHFfqNe4FGaRKD6qEAfWEOsbqDX4GI1zSgJmZQAZlYQzLRBOOBa+WZNJBr
T92thAxys/S72YRX005L8RNUQu2m7PHOj1f8O1g362o4EhyxImfRmFW3QEBvRzffO6um2WUL1PlE
orwcrAwpQxeccdFSNKc5gaQZRCn2cxjaOycEMaoMZhBXZw8FscG/7odXlCMZcHlw3boqkUUBFlTg
uHIkaDz7DuJ9R0Qahxlw5Rh0W8bd+9T9OqEK12SMN2Kh3I8k2Ksb7hzI0l7xNoguT+LTE4bPr3//
4CGRIxugywDBdohvQ7s9+x7OpNqSzHmspuE5CKDUAhbDy2N9umAYS/EXWQZ1TDeDTyIjQPAOq2/f
gyXEyV6Zg4bdlI399DRjHMVrwCMJ8DqjujLXDzmyBmyBhALIQ6qeb2KoqydDfpTW6fKk3m/5/6RL
MJoSaHgQPJ7D9f6y0be1Kyf3BhxwT0j/QJ3eqr8BxTnus4J874PxZSJJvrGadJeS4a32SvATQwvU
8ENWu/vshyhPD2HZAXRBcBao9VyXd3gK2nV8SocXIV9d69mrqjdjO8+nlzYmrbxDCGASGZO4WKEA
XB8dt8/2HRhhLs9Et3+KJ5nqAPLQzXprZ8O1ze1XzyZ/RZIewIK7/LYbqGf5s5MeU5r+uTyibjqK
G5kXlud9PvvRGNhJtJLjDhyCe5c//rlnxGIpjmLGWx0NvPL9CJ+ShMrrPsz+8Jo9kTlvtxa174Bo
hXxr/m+wG9sQL2och4oChcA7aKdGzMlOf0ITzkGON90utdUY7O3T2x/q0YrngJAlq0Fo7UflWB+A
EtjOXX4DzaToq65PRXiWSZVBGi3zI9ez7ibkCLMBzQqQZO0NU9A4JKY4ilo4g9PLFEsk0y0jxZPT
p6CqYwc02h24qTSoWyjFQaDI2tZxBQ/uSIr+zRbqjX1yakcn2BmzGpojo2I9QaA7Qjy296OZ3Wby
14CKbgv+UAGBICtw11AGbKyGVdNcGUw5+31LagSwI1YNVUE811dHE9xOThIB/wkL2xmOjc6AFTcg
qBUggwrHOsb9jiLXOdIEHOhpbW+qmWdHiBDF0PTg9YE5xTGwoM3TFsHDnC2Ay1QL3wUQqNgGpYng
UOMkmOokBNQnQtCDo5kZ/TkU2iMoMZgQRTojUXyEZy0lpLlTBGmJixKJcMb7RlYICqmV7etpYobN
00xCBYCmNWQEUoqybgP5zq3n9uU3oKhjg+f+HLIElVHFKVhd5QSZhYDdAux3NYfYvc9KsqvImtgB
3GQACSWyPAU5yNjQ96axfZUhFKrX0yBq34vcLIWssDsfgAJ/Xnx28qv8xILytaqcM2UyNcxSY5gq
Z2gDvlx0tmDAovPO8ElPjihOJTgpLhu+xiupoNB4nOiMdAVq+ylEccYl2OTtC9QAOF6KEIIx8ZLq
LGH9+4fIr6ltkSbQbonsfPH2EEEnd2NRe2+XJ6GxZ5UMNF4EiFRHTKKo4980kHciS88Wzq/RreoC
r0DxDw1UY+osQfwNpPtuCoI3UVUQhqPJkQgE5RZK2J73O+yhKZRCDwQ5kqEm11hE6CwYgj+NK/wP
WDQvSqQXMMt2VWEYk+HQ9clNzscXAHm7TRk7AiKxtuHBoVtTxUc40BGRssGOjYl9D+GkCqp8YI9P
Sl5H9QK5kMtbpzFvFTbaNrTFwhY+2AfKXWO3uxTsRgPpDfhXzXFVEaJ8zqzZ5Tg9nsfppkjrw5LO
u6JpISsBU7EntA6gb6BZ7MZwoHQTWg/aB0vPLY60WQWwjE+tp3zo7nkG+UsPIquGCE9zlFQ4aCCa
IKHuemLBEbZdNVjA7StfL2+HZtdVFGhRJpC99vBxd4Ispp3z5Nz3ldyC8VruAg+qYZfH0U1C8QdQ
cZlDXuA4ucx7nSp5gFLtVziynVBFb1Iu46KCmEYE/UdIHDn2L8D1v7nhw+VfrlshxRHkAhI8vkD2
xgsg+zU5wH/VQLNZx68BGzEB5ernAoo3MRSRom4abmyrQUdTmv1msf93DGuDlepmoZzu1IJgwvs1
NoYl+G6Dh6ywID1Fb4wXpWYEFZ7JIPAKKTaCe2uMb5EIt5CoQdpd4Ka8vBEaE/KU279NXMgTchcb
gR6wMEvFxqb1v8vf1tyKnnKIhdMmPqTekGSnSI45RTCc/U4+Twlku4L2JUm9yXCadUGMis5M28Jx
LYl1YiSIUFdFdIsYF0ImuzUS7Z1b2t2sUXUCv+h4X1y71Xl9cFKENkU1ghMtsvqlOENLke0hAWui
rvk8UeaEKvWkHaCpIQuwfMsEkUR+GEm+BSnLt9b+iyQnKsfIPAO6sOmc8YsbpjwTUtCJgkwaq4jE
1clp6Y8uD+9jKKTW9mSuTmhuYJVuchFxGzt9SCPAwfFyl6Aw8UEwN0pyzAJwK9eS3VLBTT2/uuEU
R9BkY5JAkYRGSeG6waaiTv+7CW2UfKquODeQjLpx06yJ3GGwTU8DzfXlKY5BWB0EXqDdGU3z8phC
eghSooBomQxPl55QcZhdYoN43gYqnTt/7drfsnbZr9GsLaH9vmIAreG8+BLRjAESpllEFYxJHDpZ
NcWEoFV2nYbx9TDb25Qn3wafv/iI3wIT0FqzdCou06VxlUyBTyPGIPUDYcmVg38yr53Go6rQTNum
AJnNMIeOugjQR29nAYA7oyHVAimZIR7TeD4VkYneqnTqOo9GpLb5tkzTEhV5V56DQPYHAgnnh8ad
C4Mb+rxcC/ClEgZAVG+CpBSWbOCC7sYyWyVXMvR+9P0mbpzXZMqfRpDADAnUAP3gxumLP52EQB/Y
646XXb1uVRXPYQmgrAq4sGiem+eRT9BhbR5ZPDyKYDIkx3RrqoQMsAniB4FLoR7jv3nQ4Fyfi5AB
/IYI6GzkRdRNRPEWk80pkmIYBewRIcCO4w4CeOXOC/MX4zNIc+dSxTtw5o5uUlMsVhI8IA2077PO
VEPXrJIK3RynCdmWHg1A6UjSiCAj6rZs61eFsyE9OzUo51/e8fDz1LUK1+ymZCxtwASAm2qHp5QF
/Ja3FhQzurSJQAKEUh+hzrme3fA+h1qrwdB0t6KK3exDCxTPlFBk5A4dhJQsz97hX8vqGUrgm3Jq
oXtLoMkJhvavulsVv2lNhT1AKpFCGtTdtjlAO/WtAOxhxP+h/dZNu43dUvQpGMIZjYGocM7BybrE
WTCe9IGyKfD86cVgeJHqvq04iyrxSg+8Gx7ErRZ+qh30OKAu0Bu2R2cVih+o6xz6tQ5CoqHs/vjW
fEfbAL1EYDKCllmENs0zlPv+Jo737bIVao6rSlcZ5jEtnfUdYQn3PCbuS1IA8+pCgA6SidOvy4No
riRX8QkzTVmdDRgkZSA7H1xIMAZXvanLR/d1xRu0NXjPlgpQlBgA1qis0DCY8iqyeWi4uzUuQUU4
etRqWpDwIwwXcgOOklsEx3XYnoFANro0zT6o2EbHTlhPKcawJnGT8fYhH9uXMex/DvaX0PtOqIIZ
c2h9NsIHKClsnX3gQma4b4cWAhnsK6gWDLDO7UM4T2lslcmEAXBndpu6dU45C3vDkdbsskpEyYMG
Ff0YByMGyVG4hGe/aU/EDl8vm6hu/ZVTLXkvyUDweR/ymnIVDQaCu8vRs2tEC+hmoBztHG5+mGsM
Mdb1zWBXd6iKPXvTlygCsPrK9Y4ELa29DscAQL+HBCQxuwW8J1BgfLFJeqyK1JDY0J0G5TAT5kL8
FeWACHyJu6lvd7g5am7dA6Bn9N+6+Fzln0zDaRL+iCgi8ch2lTjDC3QVgFh+jBxqqw9+Asnjdnd5
73WjqYBG6YUo5Lq4LqBSeljm4ez26a919aRFWwBM+V+8tGpEe/mxz4ztcxqTU2GOlI1FNWQI+fyi
7e7zwuVPEPBrs81s1dYmHzg1+HjNjaXyUJI07VzmIlzKhnzZNBC/Xdy6/FqkrkIdPR47pBsByp6G
YiKQaUJ/O3fSclNWwIS3wh32zO3at8tbpbkeVYRjzRYwxo0ddspC1wLSggW0RYccNHmF+7aE3tHP
HBxZUxyhsfX/oByhOD2AiJ5GnpPSrUXc8l+xELnLEtnsRONXzSYc0jS6PDndaIqDSMcODfZJj32i
2R049kYgN4poxONt4m6ykRUxVI90MeB7FuiDp4aobQcVB+xP3YeHUKY3LishV456xaZkYm+VXXYu
ezEd3YbDHkuvRv59NiTDdc+t91/1YfSy76eyRXYETRfdloGTBZxsONxrwRaA/tSGZPDLqhPn+fmu
hzitcTs1Hvj9/H8YOCBh2cqaoyOyym99UeQj2gWW7tryRfj9S3uo4h3bqU+GuCuQmwEwiwrxEAgo
dRB+yP02R5ocZOCXB9J4DxXsWLSi6EKGgaqy34WEgmRu/C7qGlGQSWROc9hULkqLzGVTlCmNxnEE
S3Jhb/sYcOLVgWD3jrlF3ngh7QOqkZXJFa+31SeAHpVrsl7KEBr2lhvVqF/OYFiArsmvKai2UB75
HszdrqvGAy7QvQ9g+GYCwtkIiNSt6Go1H6xjKOMpbyfIWJZ9eZ3V9BeE7a7SOP0mK9PjSzeEEmXU
fTm2sh2waQX03pbn0Z92KZhL5+X5slVoXIiKe3THjtMQosmR6GdI2pbt43qV+RZIyBMybWH2l8fR
mYYSbCAUsyATDNPwcnLXxtZOlGFEQd65ZSw54Vm7l4A/nowvSM0VpmIeQd8k4hByxVG7dKepQQk6
tg0vLo1TUKkn3YwkhZXh0wF64/uEyQ1DjGNuK/l8z5kKZiRTOXqIGtzIzydw9rjjb5C1ACMw/Mg8
wwNFNwT7f8t1msGZkwRDBGsW0853S+qeg6LpN4jvL2/454bFVByjEFCntux8TZGBo9t2i+5oL6sc
5OKDDZS4d948mUifP99s9h8so2+FnC2Yjh3m0ES0yl+DXEyZZU2wx1Ts4ghgVTdZ+LqorSPvoKNX
Sey37zdii5D2tk0oRL8sUM9CNe4I2WBTPWLdjf+6NqZyT054bDXpAv8Shz2KAsMJuqH+jgRIflDf
/i6a6WQDs2uwic9PKFPRijWYhEnZoS6FXs9fJIdZU7EU0ZL+DnKMWjs/24qHG1G5wZduJBYqPqEo
SsDuOR4gQeA9WsE+RiQGDvlD2UnDUdXunfL2sNNWsLjCEwrhQtm7R6A+wXLBmmlTJ/E2FsmuouJo
LLLqdkzJLFhVP7dFjEe5C6yc2yzLlgPXXeb5bp7536wdvor7Yypy0fJJVUC/HVwaRfsAXXdgeILj
F7MLTMUthgmqe9kMiBJ4ZLbrZPIKFJll+WJErmlckIpbLHwyyXwtVTLo2Vl2/zSS4OzmbgUIj8EF
6XZfhS5WdOKd3WGMuf4DbR9oPJPjyjg/FHsYAgp8tHgtv1iCYipN5dTaJCSiw3PdD24Hiz0ueAIa
J6Mxrf+AFzsqC7yLQAQSxBukzE94Mt2yObtmA93zmD4ae1h1IymvCt+qUaIO4Ag6Jz4ky3sj4C4c
wHhA5+Aa+tk/c2/5e/mW0DgdprgAnseIsV3skPCOldVvpuaOU4qi8Q+akKt4+BucLg+kMzfFEfiC
iGkOwA8igaQHFG4TduFdMU4nYzSoufBUUsrWS2G9JeoAfvcbzIR7NKvQcFVXR/XOerw8i89DD6YC
E5fEb0PBAtQa6JziFs2uMlagObT54vdXk/gQ0RLAtMqQ49gvvY9sUIxmh5btaOGbYAOam1qFISJn
n7KisJEL93my6W3/j/GtpnmjMhVxCAMdCntEUmaIl3s+eSdA5AdgsuIrFqQ3pB7/+TVHKIJVS5Ll
tfRiU4/Xezbhk5v6P2jEhlUoxSD7BI6D62kuzw4p9yUejhsrnF6kw6K0Ss+yHN6Ix1+oYDsgfa4W
lFq90DsgpDDpCusMRH0v1GMR+iNSRM1ArorW+QWGgpVoweBRNTauAhaTpA99mUtE8ZlLIvBXeW+e
NyavIdjKr8KVQFMC3P502dg1fkiFLlZl67lxhboTR23pumq6+MnrplmiL7W3+CbkTnDNA2r/Q17F
NVXzdAuo+Al7ZiL01squjTrnuoB2AvpFU5+1xguptJZhElZkaHF+82HZ4gpiTX5TFb8po7vLa6Y5
XyoskbuVb3kzg5uLp2ErYuBXOGkN8ZrGWaugxA5M2VOawcOBvoE8lR1ac6I8ZN28mcW4ZFE7C8/a
VJ3s620cBxTICNfqDdagWTqVtZJkYFWAhjUs2/FfxDQgqVuX924/otrP85fLy6exbxWj2BdNWhAL
EXdhiWeg5UBlMu76ht2xbFqJwS+PosFOMRWtSHq0Bi0THsOI7v9OjnfMKkgkdP6wG50GorPJP4km
2455ULBsn7txOnz15afSVvqkDGvR41nme8gQ2nJ6FE0x7IYWOMlwub88Qd1eKRGEM6T1gv+tpGX2
sCEFO83Yq85jx275cXkIjXNQOSgbHwSUVdzipoK6dTjtk3TZoIcH6pYRqtEbr3ANLk/jEFRU41LH
xLJEjiIYHmBx7xYbCFF+M+6Hbh7Ki6FfT0iWcC+qJnaEpPctwganzyO/6c4rlQRxvpTTh2Lh/1/t
nUisirZosAG2xzn7Y0y2Ni0Xg2vQ7LgKapQ+iE/KFF2LImZR4ovffEx2LkiXjAkd3Qjrkf0QmiBU
yLOsB+BaOOl1MITjdrWrqi6OeZWa3vqa86+CGkm6yCoo0CFEeEtvoOCUH/IgAUvRWEmgObI8qpY5
NayZxp3+h2yy5IldOsAsU7/6k5H4LWZVvLGFOIglBBUvQN6pC5Qc4DBfs2UV39hMtjWDnx0Y75Xv
LbWfk6ysN/EiDYl63R4p575s56JIZvTNlDlU+PgwI4HN8vskzKqID83+8tHXnEgVzSgrkTd8QE8d
LlFnzzz6LZAD22Qi6wyIDZ2DVvWzK14ES2ITdIpZwbMbZ/dDAyakorzLxfJzqtrInatvwwTl+Rwt
HJuy90Iw/5maVHUTVHyC7fTIOQkbvQXO0G1INt12TvOtMaViNbukQhlbAUW5tkXPI1niX9xP+8ha
pmNcoxc3tti/L22SCl8MG6ssOuBeonmVfSaDdwRt1h1Qn4Yt0qyRCloUtb3wAoIw6P9pxzebuzlK
ifUAZYuh4cvj5Ulo3IGKXPSgNOz5MdrIRy8/9EGMF0ttXXl+sOon4fXw1WSIil6UYT+QIOZB5Dal
84S2wfo0s1reetkgIBiHjNLXPIAKXCR9LWLOMCMwynk28ghWeJ31eVdvmD3bhlBNc6dRxQ34ocdA
K9CzSKC/vIoyZrPvpKjRdzANGVioUYAiLUjw+NJsxViyzlBj0OV7VPlstA8PfeNlgPm1we1c++PG
lba7aeR8t14WrehfOp49wkuJ7Vdv8HeGwA8XE0rlkzNT1NXsatyRLt564Gh0XefgxMU1dLF31mhC
bOhOruIYkqzJ2ilH8CYhGL0WBnwni7qyPxWp9fuyyWuGUNGMgY2MWe2uQ0iSgW92ZBv0b65KhmDB
H6vm9fIwuq1SwYycgJjNKar1se5u4G13Ir4HSip3UcN27ZuiBSNB+sAdyzCg5mGkghhLkLV27Viu
JeTCOuTIymbx2O8vz0b38XUxP5hA1mfcywU+nlrVT6+077vEpNur+/Tq/z58GgTUWYZ+FOBakvit
mctXu2Om2qnmnKr0jmMV8NhN8W1WZVuJLmifoXODyW3Gml0YPxtjN42zVjkZXboUidNjoHosN6Sx
01sb+ZHGla3hNtBZrfP/qwR6Uddi4PKJJmFvZZsf46yANnhwNvaOaw1WSQwsS06KOUXqo6H9ZuGv
ADEhgZw0byT94+FCgPLmxuhTdLuuHPSB9nVQI6kbcenOGwbEgb2YGgs031bBibUkpCQ54PjW0D9B
mfWuDqzMcL1oLEoFJbYTzeoemmaREMTZBg3EH0bPqzdtI3eLnf1yKuiwcn66fOw0u67iE4exzcMa
KpdRyR79Ib7G06luu+9GZLomQFfhiaOQJM58gF7stROyDM8AX2/gpGY/2bReADYs22xgmlhDhStC
5WacS6hARhNK/INf7vwl365QnqUO1yTy5SXTjbIaxQd3woa6bSxkYSNS8vIm77J6440TbsMipeij
mwbwZC+V4cmpOzOqavYI5b/S9YBYR10xB/yparfFJH+sr5qRNT8SmUGbqCJbr7D3tsNNuX6dhSve
YIHalDW3SATngfUG2Z1hZyecHi+voM7oFD9gu/WSxsFKwdl25RARd8zvAxfiSiA06iKnx+W5vzyS
zvwUJ+AObRrylSWTBGgBzv66hbfL/kfZly3JjWtJ/kpbveM2CBAEMNZ1H0jGmlvkKqVeaLmJO0GC
G8ivH4+aO9OlrFvStFmZrKTMCEaQwME5fvy4t358jtSeFGEl2TUGgjY/v9rffK/PlMbxLPy0Zhmk
ABWyo6bxnueOHODokEf17P8iQ/ub+PCZwQi+mJx8iaEmL0jC+nzG4+Tpey/M+iekv7tl+MWF/ubE
+cxgnIK1S6TCuJby8u3cFN+0mk4EDaaf36y/WWGfOYxT6hK5gtiPfF0/TR2/1IX8VTPhb7boZ8ai
xcR1IM4iF3ZOP1LeX49pV2xzj++9ghyVmn9VC/zdE/8cCxYPJPIEUh0QirMNz2HdbmMDlZ/dL3VF
/0Z+QH2WY1zzYSjyycc0bW1VvR9TOkv0RDLiww65r04NTcAjNDoISKSyXD4STBdMsSd8AbeXuszG
eAQD/fz6qmbbuU3Yr2TR/u4ZfooSXNOFjwStx+DceBRzwMPxVxMGfxf5PjMWxUxhhQrrwI0C702k
MLKRcwojSz9sRHEczVWCdiqEZ37d7P67ZfMpWgiBgewsACBazaNpw5QnIjlaCpA85G2jg4vEL8p2
XwceSA9/7IL/fHP/K/0wp//T4Or/+V/4+5tpFwv3h+HTX//5YGr891/n1/y/3/nxFf/cfZjrl/qj
//xLP7wG7/uv68Yvw8sPf9mA3Dwst+OHXe4+gOsPf7w/PuH5N/9/f/gfH3+8y8PSfvz+25sZG7iG
3X2kuWl++9ePDu+//3am2vznn9/+Xz87f/7ff9t92PqlWT6/4OOlH37/zRP/oBxNa624grCjOo8u
zR/nn4h/AOkPMBiPkVrqe+KsadgYO2T4EV4UeDyQlPsa2+7MAu3NeP6RL//BpJBQKxdceGelyN/+
7wf74cn895P6j2asTyZvhv73335cHRLinixQno+LBFIo8TnlX2VSt3yAH3myJKkEnhE0M3wB/YQW
Mfxz4UCD6t29ea75lYLKjyH/jyvjrjBFhYCFMP9cm8u5h9Vmmp3DPUR8QplR+toha5MbsA2WESpP
gR4OoxrKD5AeAUv+6Qn960b8+Yt/2onn63MW+CDCYI4l0PSzuDlS6rZH1wC21FIaGq5F5fNIBb3Z
mR5k3mHxqg+fgcMfE1BUYf7TemY39ODJ/vyD/Bht//gcAYblMDQaCJ8Hn6cuoNQ5rxPpi6isE396
UMmiYlEmBbkaOMN9mIxwv8i/fjwE/7ikZJ4KGMX3x4o8P5o/JX0TNVWHeaQiKopVXFBeZl99ZJvH
MXO/zPz/usC4ZEz4miE14EKeo+2frtW72Q0Ymy+jYYWISdj2TpQHoLW6hs43cTvrctpeYyiXvv78
vv67L+kHAZ6zCCC193mCr28CubDWKyPSJDYAWbtIiiN3pLIhSfvyF8vp33xN7GPsHw/afZAz/HRL
23HgChMEdVS6QFxMhSs36eTRuEqL99p6GnqeuNU//4bnW/ff5II/HqOGAa0X+Ar31f/cPEY1MgYV
7+qopYK+Cs/g4RWIF7+4zF83qk+p4GexOuwTjGT/+ASnJcdce2lh7FxV4qKv+/fCH4dxuzrwNiev
3JIFNntFNTfN4edf8K+P0KcSsVNImEIARf2UWjcc1ShrHfj7AuEhJGWGaepmXN/XJqt/pa/5Cds/
3048OFxGCB+xV30OCJJ4ZdNBLggeHX7xJKc6QBHv0XHnefnYb0Aq8Mt4qDL4dBYj5FMxJDIMKlqg
u7jpTAOJrjpr5v9Za+b8qSRliJLMQ8BS7PMASaloChujxURjBrOki3N6FDWDLuerHFaHv4hFf73h
OHA8RESKEwFMiU+bdV2on7m0QkxsZ3ExdDTfiZRnWdj786+Qvr+u3vPhBotThcjg88/9xwDRDsjl
aKI5H/WOFzNWL0bW0/+Z4N4fN9BDlA+05+Gp0s89riHxHM7G1ER2bqarYiGQyoc5VFyt3WjCQOj0
jRJXP9QJmYro5wv4r7Fdeli+vtI4WnHYnO/3n4Lf0GCWw7X4jplkON1G+MbDazfIoarAClZejS3U
qX4Rif7NfZXM95lEPFJ/3TSdp9KgSYI6ytjqTmStKtiIzir++Tf7S7wLqA+6GU4txAaG//3xm42y
AO0H3xjsDo+clF8kV0mn/GOZj0nkfNXee2co6ecX/TTvg2eJACSlCvh5o+Kq5/v9p/tpLJkIn9wY
qUpn+iLhqdpXtWvDEnbAak9gypTuplJVM5xxRiyopQrS9zOZYt+DXqoPBZUl35dj4a2/eNSfKhp8
NjzoQMsAg3DM/2s+w02ph2UiS7RCIwviirSYMLIjYJzmsUkB1pDFxeCa7JTUqY6WYm0OfTGl2MZr
+ZFLDbd04URnYGo+5r/a13+J4ZIqRZHxQGYFY7WfG1eTy1c4QNdrNHiF+mKHqf62aoWOIkx68lvw
bgnFzDDBwkSeiDTQW61jm2VlUGtBgvhFyLnZs1HC4kanoAtAu3yeN74dJYqYyrolbtcWIbkUDO5A
thghAjDqGYwfPMbAxUvblO/GYjFFEwPks12cGmYU4jVroxY1XgLO4tL3UA5w9GoOnPqYaq9x+z4J
igJeVF01b1um8HtsgYLihtGyOqaLHvNtet5blhYQCW4zhw+hx+HOWS8/oSfXbDFeD0YknV31hmbG
EtF5rqtIuTpLIx/3BEodmJg+GYiYj2HmuLpgKbTcwDydkH0Na63K5yIo3HVO4Ta/+fmK/vxcENWR
x0PxUWHQ2MOfPy5oV5UuqyfTROS6mmDlEPFq48fnRtXPr3M+LfBWf8oWfJ/j/ZlEug/LSqE+d/oK
N9oBRtAqZH4eZC+EEQ3NBLeYPmJoKZsQPpBZOMHNCV41kH6Li4GfEsgghAlNpj7sB8svAyi3XAdN
2jZxGmgMNvXrtiqzS0hvktBnAYrYeS4g9EVZcreW9drFHBsv22T1OkSghFQ7NtcslEmynt3r8m8r
wyhFWK9JG/UzVPpMO1eb3LX0Ze6XvXFd8ZXaMrWhSsr5PvenJg2RaqkQHHXawwsDTj79AtWdOOi6
23NIzLdQjvX3IJy1pw5Uy+kyz8siahUU1HcF6J8OI/gZYn86JuchFy5j9DysCxMpoRBX5eVMN8ms
5C0GN8VVWWURKwkNtmNGqI0TTWA2Tco22GXZAoUrKdAtBc90/cLT/ND6aGO84KF7kd8HgsVd5qp+
RzjGZ8MeJ4/dkqqeHhBPdJisYx/1bSmBNCzFrTe14C0O+BTLxusCEuz1qsiR1quJC1Fh5oMu7V3n
y/Kege394fdjX4c663oZepXovShtC7dLxvRm1G3Hd7ZStgVPpdffbetZg61GxNdkatwSGW8FSJlz
J6OB92izWenGE82T7tYTU3UIsE4umy4RRzLwbYBRwa3lDsoLaqHXzeLDtMAnxS5XY88j4onBbtKm
86Fe74mPLFm+kQJstnAYZ/3VYkXdQautDc04dmVoYNIXVrPHnwfaeftZY7ikqRKobc/sZKkH3vfK
3r0ibWCODoQrVCvx5sgs07LVttIUsjCSXS11UFzUtRB3UJOabbiO8HfC3BU4WbiY/e4Wac5KTEiK
d5MavfK6Sto3mQX3ObrR4WjZvOwmV6889Ndqhbkp957aGap7uyRlbNsWLb1lhZ+GBRUuJinmFtN8
fbPzhHxMFGnUT/katiUf72TVDpuq1N0u0fVaxqilzA4mz1B+wUIcYkStXkTliDtYEKhs9gQCUZ5W
Q71pkjJJojy38sFLi4eMJUN6RNFSwTaM8gzj8Xm/gzC/KDbrsFRfoESy4k6WokLESFMcI8SvIleZ
8VSvhEJaeKYwRPbXq3QM3BFldoDNnT9P6O2FkAe5T3gFHnQ1QzyebzO6PtlCPBWoUkPcVQEB9uYA
iTAHx3jVhjMCV8iyuY0DUDi2VTeCrb1OWryzQq9dVJvBqzBl27ib1vRTAgOvdAldyfMIKk8rRE5c
F66lsxv4Kfi3aMiRG2YzlPBDGyUs5dEkssdGCO8gdXoPN7Xudly6/D2bghp8ruqyQF9K5yKNg5ph
mYqX1q0vpbRVgWHxcvqGbOdd+zjcHJleMYfvfy2WVWI9+/7BrayMpqm+gxjhDVlMc0E7n8Ajbb0R
DmaDZZo/e+u7bfJHler3bPZctKrluMDCE0EqDeU4beTQ77oVmp466BoMRvrPaaqnqBLsxgNbLxpE
C+P09ZFLsDPA3b5IA3fVpEmF09Q8psTjO7GU3+GnFLeKPWvRokkI0wAB6DYIIB6GoU6FyUH3QrUc
i7Bslzfkd3eOrw8Q2KZb0gP/YB6B1UXbNpEBFTos+vSyxRqrQHabrHfXJamKMhy8l/CfC63XDiGD
BEIEgfQ0zgIPcxQLntCK5k5WpJdIP6HrXxnAPG3A4GixkOt68GeMTs8VFAgx0Fb0VBwhE0ljpmYe
1rXxw6yBD2HKzXWD0bpQdskcDhgOQS3E96SB9mLDi4d0DnZIdVYkCKLbOOyTMa+gYNym94xjD6nG
3GAKPtLDXCMTzj9UlvkHZG9CxbZj6KcWnngvkXhAuBwm6e9DJYavAooXxwT77NI3axv5Tbn12hwf
3RG9Jy34uL0Hg0XC3L1P7BB5dfNIl+lilejDWH0uMtJ8jJjoQteuB2QTV2s/laHuANetHkQHzppk
FasvJq//2pTJsbdVssshkBsSf9wMPsAiQH06EsLxOLV5tmkn1cMqo3qUQBTryPcoHkwtH7p1JXHT
j4/F4G2JSG8r5F8hUAp0O8V8C3OPtzRYpggxFjoUnRg2Lcneepbm8cQQEZtGLrC2SesIWLSINSsh
kNu2byyzxy4r1VEP3ISuar4rMmYhrp1/R3mYRT4UiWHdYLL3IVmbC1uJeqt8Xd37Yqge16TDQ2GZ
RnZDQIyFKSYCtJfFZVpuV8hLI2vetTODxkPAPlitV6w6VP5jv+RXed0oOBgtd5nn7715uoc+w+Uw
tndN74qvznW3OdyqI5LJJWKtegMhK92YrOKHdbIM4NICFmuelBBqsrA7cTbMhvwaZtbBne2mOypM
FurZ7YIAVHjjrnjXZVjv/qOBQXmidBqqLj0VZXbsiLhc3XTLsg6BbpyumV9el7J9SNbpPPTvqz0M
ur6bFe6UwK8vs9RD3GgwicFGWMSkmQl9Qr8HECZf8FAYh0tsg8YnXCpL0wehqRmLWDVfqj7ddbVp
QmQZEmRfd8sbrP6thxsZVucHXg/PMp36GFyDHUHAgRpOk5XXNAV5Dq6WIdNN86iH+g2VDeZybD+T
sGTmbLlCDdbi6oNKI5frrl+OA4zgN3zUzwjgApZA67dkAsU19FIc4jwokKeQ9NLLGb2COGMbsgp2
O2odb+caixLQRR0uZbWEWZ7AlXNKptCuA4nBvU6iJim2E3yoO1ruMoVZRH/B7wzweGEaJzn6E5Ft
65eZaBmBuvtOcwKitp/prYIerPIb6Dr4mDPtJ37TII+O5jl5CJruMqgKgDIsMGGt25d09i6mVLub
MilH9Dl8Ly44FF7IQr7ALyW/qupFRmObXBtTJxuM3uyqujzAHiuR6T6Zl3iZ2o3feRc5za5kVmyo
sjiNm2aM5oTQsIMtQHwe44Y/+ns+ZW+BzA/p+d5mwfogqG3CZfXlYRa2jPra4hU1sCrLKi8us1aF
cJTYtVm+I3NVbIVlJ+VhldH7TvjJ1nVwEYLrR4KqbS7GyGP+CZnGlup1Cv2yjYFovLNqOva5gYsj
2VmKEVWCGZuwF2Sblst2kuoEVPmR1sl70fhbAesxIEcbH0P6xsj7WdQ3a49m1lqXz9KuccfnR6Ny
hG6csL3xNv7k+9uB2XLLVXUCflptHXyWNqzmc9RBBBoYGPQFvRGPQ0N6zTRFf10UMxL2oA+bDPGd
J/NeO6yCvOE7aLzCM3i2913XQ/WEtFu0DM9khXPCQ8wTHVQQSkcvK0LvWCqvwQIH9ceRC88Mxaai
JURjF15hSflZaKr0gvh5szNixQ0aSFOHJNDf4CnEN0m52PNRIGKnlxMoMherai7LwE3XU2Pe5CJI
JOeiuDQKGTmy6S+q7k5Szc3NuAbZXrAcu0bh6K5XiKqSfM+XhDzmqEoeUqVfg7EFXCQPE+3uVEAe
REIi2Lsi+Qn877lUE8pQDIxOUsIHt7AhyBo1PIU7CILw9SpXrIkYDgGk2NMzsO6XcVAyTKxs0fNT
D8HssTDz2NY01bpzqyuOquYPZarus4xIwBrdLfo3tzJ15poyYaPVrN/8mRzt0DJYJI5ZXHHoCVYT
8oY+STZ12p5ImVeQvXAVsFl5QJK2WwrRbzUGQ9H0EFUM0PwmTyYZ9Sbotmi33JqueC3tGIQLyW5M
i2GAdTjbyKm+++571S0oDAj+58FFGrRPPWV11C3tu+Hzrddq/9CqhT8SD6bAbB5EVCXpEo1e744Y
lroZpMB8LUunrUiLugw7uKjA77R7KerxklXtVY4D7NitJIk5qh64ys45hQwALa+w7tYLl0/PA4w5
oqZeEOeQjqwIoZdS5yaJay9o9klm3shQuuMw6OGs+XzTDclN0+fHeRrHsAUZfNeaAafOIsmG+HMZ
ebadQ09lLDKlV2DIYbWbggdJXNjSC3VRP3Vrv5fKIZwhsoQUjNWlJg185goQ8TmL17F5NDX5WEWn
TtDAwYAfJFmPRkKqrM7xmMEQJpsqmNMrPkEToITJz8x2aAwR6HbjwtBL3OlaYgepOdk1FTkVqtmq
fnlK4elkdN5H8wJbT2l3iGYxhRBL2Dt+aYb+1oysClnbXfI12WixDFG5QG9ZtEhyoH9yN2r5YArn
R2K1p46Kr0ujb/TI92NNvYNVuE0EYqtxBU/6Iu0f/ZU8enlHLzplbmeV3nWeuasxUhWWa/5Mp27H
G+y7VfiXU2VcBLnJoxX6uK4ODeb2ylGLsgQVDI7qbTY4xCgjt/4Ihy3nQFFxh2odPBwsfXOthGEe
mH7NcsmsmCDKrw95DfKl36TRJF0JxCQ5wMJjy+v5CV13FaeVt3EeilpXKlTK3vehdee924K3QSWs
BaC1psPKQ2MttFB3Qs1qJki9ehXDBHRXzHOwJbO1Y1RCB/YRBeNwr2mSVVFHSVnHxLWQfyJFkbQV
vN4oeM8VEui7ILc4ppdBV/1elFN21fWkvHWp6b73ZkLwI7ZHytjxnF+zyhqgWfngk2PigPlEqRHs
HUiOeCLwj9oTms3XAw9gP+A56Z7apGhv2lzRJALHhVTbXIzslEDHAYe1NyXBwfCq2gyClbBaRrLd
xbSfx007eg9mykbvchSDfAjaITsxoMrxmC43EOd/0Gq59YDwvzoHbdhOvSDetVGxvHK73szS8jCH
29wxSJcKZ31WFPBcp3R4drhBWGE9DzUsCVHxZtOtYPW4lcCzSI9iociuEpI+ON87SzsBd4VuG+wS
w2odTyzVtwCCm2ix8xjVWtxA0xDQx2KKK+ZgwBqlSZ+8iqwob7Ki3ZhCllFh4D2yFipeOv+1s0pu
apbMhwpNYsR2M2MQGwJ6ESVYu5GwOGXASTmuvEg3TeDMjWnsxTROX8q8N9AGpOODley5Ue2TlFCG
olUDKBwWKq8FBgNRcyRgnKfFepHrAZm+zL5kpeiAPlo67WvEkrDqxVO1qOq+btOvrMaGxdowIizx
nXxieCxh0Bgi6+tWSF01mPrAhBkKz7TLeAwB4DmGH9Je9tOB8O4uH/nNsJo8zhxLLtBefzVlYXZp
vrj7DAMK0+XoxuYFdVn62jVWnaq2hNJ7riCH1zIguzmIcctABHoJ8x0AynhJ1TGbg/XkJsw4Epsu
OzMGiGcFxBHHIisuKVhB99jgL711pxzZ/E2jbQF6vYYyV9E48ohCGIhrgsbOPUyQ1wOORYsRXdI8
tDVqvGpdi5OU43KUq/6y0gacH0+eUl58AVl/vDB+YzaZ1OsTCWosBCRt/abvFX2sDCr6MSuzzZwN
9aNeASAEeS3uvTTFVwA9BJIeXB3c0OnYiWA+tTARflOYpH4Tk5igIiw4pnb8p86j6iLL6+qmSAny
cOGKq0olE1IJdNHDHLMWRecwQ7+wC2WnMXKwnwzV3MM53EMTv3dvheyv8FjQQZvtC9rMVWxFezt3
Zn5pM6BP2DHb2ukOWJufXaA9gnnHrq0PUzOMB2Wqep9PSbs3rZgeuVswyGp18JV5A9t0SKIjpFLe
1tdn9QbJxk2p63Ijtd7kgIZCv1vYHqOwKprcEkzRiB47Xdb7YMqzyDBeHlfaT1tsQEgeCQ0PcIFE
xqr+67zM36FBsV0UTzYVcsWoGhnb5BnncWWWvoB1cReY+9TSmsQ1C+zV0K5ArDif6KMvEpwLrM3B
v9HFM0CSBYBKAEdVkAG8C5Y7utOKAT8jyxhlw3haODLpSgTVYSqTJobxjwbvybppO9G23y+tkFBK
mj2L8F6Rg1mC4trWQXvMU5/MockWszUBT6NFpem9pKW4aorxktQMBFIuqudqyLPnpi8EbAb6GZJt
raQvcO6yWw3g+ENp6qFJwN0EY5bcvmhdZP5l0YN6jD56lYWF7b239ow0o17qitgkIxIV7J3UjzCJ
V2BBLkKrEM4qC9JFt2AWe9uu4wQAScnBVAhp8Ki6NRQsdh2OPhbkfrEWSAUBao39PYsxgtmgflnp
BBvFCCb3Ghm3Stvk6GW5NYcpGbIGKDWw3aM3eLn/AV3MCbt3GG0SBuD2228F3nP+yrXFWeCVA09f
NWtyd0nXIcgPcz32KaTBu+qpr4c/uhIBot3YY3uFBVMtjXBIoBe5IOsfkGtTb9d1CRcHnBWBQQkU
pPk9rf3gNa3T4NSh4IcC+x/tBNuVPRyUArL4SCiafj/SvFUQIECSd/T1JPk2Gfpy3puhHr6YoMKi
asoA/+Amx4shXDBxfgZCJCmOcCtfbJQtI+fQlmLOd8fZLlV9zTvfnaplLOyWj5TvM8hO6wiWJwnq
K+COwLNtvdDXuqvhB19TZT4GRnr/ZoEhSr0pRO0LtMoETeMOI3pua50ZO7hx2nqKXHZWfUfzstYh
Ti4CpGdqdXnkeTIosGgNPh5hMcrtnbeS28V3QGRV91pLueNs3um5hap2OX81BeBn7b0RTP7Vpr+x
ZbudbA++9NAi3Giv20+AmG9XwK2x6jPvAk/7OUNWm03jB0wi4SYs5/W5r3KIZwKNXHplkAQBu0PF
Bbxhs8yofAY3Q56iAOByLuKzrW9aiVLzm81mi9GsgKBtlPbeFlV8UocTX8sote+5VvuJzN+8dAiu
DWw2w1K7bTql3Q1e4t8DMi8fuB7FE4Un8n4U7hXaKji6s1XuO2TbGGeushGUPSaPBp8VLntS4RED
ptz0ljfA68pJa8jK0MEEt3NVKRkXekI0cDaAC7U/qSxs2sVhiwRdzS9HSZvX1J9TEKPPPMlj1881
B9ZwbrduvZkV877ocxT0vigtVCMyCM6HRkJRNULdOI5Adyq9M5C59C/zrljMpmsx+xtltsXMJZ+7
QF40OYGnJ+TxmnqLBaP6Leb4Hb2QdU/EDZy0ZLBnJicSnpigGJzlksorD54hwcXcUm4OeLz5uvcm
xlbIfA/43FJ2oI2BrYIuLNgc6bw13cDKW2TMLn0YoHPNL0tHEQqCieDPBVFIhZQaPcS87elZmzK5
tL5Ohq1rdJ9tM+G3FNFFpSo0tjT8svbWhd+XfLbehR7g07inebXOe1UL+CBhqOscJiZVjPW3KQi6
/OTDcK/G5BDaOjGdxx5mU7xN+zXUQU3JlQ5alu/xzlA1SWxWXXiDEkAzbQddXQw9hUyWy1GYGkei
X/Y3WMPrsLUTHwhovm06P4260RtuXZuHmmT9viYoA6sK8MappK3dg0c2n3s+T93QewpGAL2O7Yzu
ZYq883qFU+MBvbjvWq5fcKSiyEICftFZvtwgeA8XuR9cYAq82tewBNmBrnBmfszAcrgYdjUz6yZb
MxP1xPqR12nkRg1kgLKeZKE9N9/hJtag5IAK7js8QMkWPfPka9Iw0KsBq2Vf6z6HFn0/g7mDKt9a
aNOmDrnlZIflsrFthqQux1oQPYd5ruQAgrIq0Ne1W9yeQbEcRZcuBMqQJtlAaHQpYqzls3Br3/QP
57bKdoTP7FdnS41lzlXz1pFy2YxWXKZJWb661FtuiafZ7dTnc76bVWkjSdb0sFJ6PzIYkxFB8y3o
GQGAHFgSA/Pqk2jpdL8l6ciOOUJEd3QoyHZsrD6qlBRxqZPunlmGqgaAnI9vsqwwdTT2m8ZDu8/Q
PvlW5s0c00r38QBZuqiSovJCagju6ZK3yGYXwFurpf5+7Xl+bLzEnUBTn08S6y7SjH/xm5XlETq1
7LUCioDGmRxYjA7H8lii0fqUldzclp78ymcAO7NXQ/bLTcltkoyt25RqOdU2oYgMpooka9orZa0E
WD+om1KPcwIoD8+JYqgV3cm+nA5WD9VOBaV+hfr+sGun2Vx6M9ymeEKhQgqEEtW3YGGQnaNdlz15
NOEXsh1fbcmqDWiFB5kn7nJxXRDjxBiu9SD5EfSiFh0m277IvMyT2OvYAou+5oyRFnwyW3QT+aYS
XZLHAt4PryPJ0jEiuum8TV/WWGHlHCwvHfzk5rBICEPZX+Qnjcbd18xfhq9zpXBMcHpL8E5X3FuD
G4wzzysSjGY9UnSOdbygZXY9IxXZ9jC2f/dF1982a9afiB2PBYYbCFops9wDUABqJSwHUOQVws+i
0qz8OetWFQ6Lwhy2WZrrHlpReyvBAwihl9GtkTcW5a4uaLUJQNRJEXjW7FuWBGpLMkOTcEBfGy3Y
FtaYEFUGkat1wIkzNoBzxi5WGGXtPB0wwCQ1myN4q1Og+3PqYasoFTOu5D2nDcoBsDd3aEhqNPWy
hO2yiqFml6SiUTo363b1aXeVksm+yqXg10U5fYy0wWh8360H1DRpJE0y5DGvCT00tXGHLkAiKuDr
ceHlwLISGCzt/A5ucOGwJv6tY3J+bvuW6TiZuuWKaSrumnRG5mHbCjObjboGgKNCGAruJ7HuUb/l
256OZdhSdwdOCHmA/uJwa9EVQ/qamy3WP+gRmhbbrsr5l94T58otEfyQCqzE0Dkj75IcDABliuqg
7aT3bTEm+7GQQOhyHReKmiO27KFssvUZbDqg2imwR1oE9pb4cIPKkPajou2L8n9Td2ZLdurK1n4i
dggkENzOjupdtsvtDWF72SBAIBACxNOfMdfecXaVlsszjuK/+W9Xo2IKUk3myG+8N3QJPy9xVD7E
jQCnmEYV8jhJ9CZas4+AwiG/GkpZ5+hHEYAOQlsAOV61z3DAx91OR1eN2GheVI153JRpccxoC3z/
VfaTLoX+Szbdz7bulv04GPNtriP+MPRs0DsFwzAk6Qz+Dmp6KHavezjFbPsUHsk42NTtjeX6lLaA
LqC4fWJDcLUW3XwdJ+WGbGl8E0XLsKdcqH3W2y86qusjhCQfpGx+xID5YDGRu9AqtotBXe7jDD1W
M7AEKHkGOBMNSVNDGCQnoJLP55sgaA+d7dD/jDzdXYPbOFBba/UOqfDudiXtuxkn5zmVIjn0GteJ
wKAcSSG7velBMkOqyeLKXMrAVrd6HMQJ+PPyFjqPCS8Ca2K2ZNiAJXJY7by93wiQ9A0W0eOMj3jf
LhpSKpIdS8OeOKm/S+jFTnEalgcUBI84e4UfprC5Qqq9vpGZ/ap0qGEO1IY/gx77kaCLYPuE2g9b
qpZwp8QCyaDUm5WAMKRwsNxk9qmQhUTCkluB/yOssVbOUteHtMDFwKCRstoNcRfctgGu1f28BE+r
VtNNZBZ7W2J73sHUtrnKkE1DEn7Vb/SQIqHE23GPMnF1mzYg/FYQaj7A+h05dKSdLUtJjpwiLiG4
du27lEL5l81kXw9SPQkCq8kGi+qxa2V86rELnuBOWx9tAFdphdzLfRkmyAUTiZSgCPU+1Dy7nboR
u2Bcxu9Iwe3dZs3wIQYq4ZtEpvJzkATX1gY3vTUELuV1398hi70n0/hVwA7g0Zg4u01qKW6iMA6v
hjHQH4qUhbfjQNK7vhyGv5A8JrdAxJe3YdjNaCITBnplMHKh8AqKI9YzVB1QJkPRp+z28VTLK2Uh
IszS85mxh1nJulJQOtsuO0VREE+oW8TTo0FTy0MqULYocfF/UoFKHwsoTo9tiFxYVG7rtp9t278j
kfqWUt3d6RbbIXj5c3/FFUAugqH/cFrt9D2bUOVvIare4XKH5VlGt8mKq9e9RZr7XblUqAxvshzC
/YxU700wI9V4PjKiAtTPx2IA9LUgHFSTWYc3fGmDXVXgF3QjBFj1gszmqWm1vknWNVO70dr0pm8m
QPpwJvtqsdKsV4jq7P3YN225r5VcDxXX2qKSGfRXdg2xBoh2OlrI1a4kt9MR2gREm4jH8VMx4oiJ
3EeajYeZzI3eIXNHbtcxYDclcirRnpqBf2BlRH5VKbAr04gz2QxQMfmg4kS/XRgLPnTCRPdjx8eb
bdo+1UMq71dcsd7SOh5v4EjcvwukldVOlZJeJ3wwI9Lo0Sb3C4pjB9rNuNmT1d4jtd8eY1wMyW5G
Gr+/bgGEhxfbXIbIX5fjzA7BVI77JJmI2fex6n5Y2lXmmEVb8aEapuYXbYoMNZUAe0GaotIwTQSf
jc7mGp+86Em2U72onyJlY7aDKi5KD6IfYpyBQ307ad3kWNBwZmvjDRow3BsXSH55eNLTxpFP2CDk
TJBhbqzpH4MKt4UnCaoXCkJQxu2LgKZvwKTlNQQ04Rh+ZNBU4PBUJ+VN2nXFHjfyhF5FHRINREkx
7daqR8mDrTOagKtZhRbQIVP+JFM9oy7KIdMCcesmol34nYKdejNlG9aHmK6oYtDtTmWoAZbt3N33
S1B8irbte7V2KSryqH03MdaxRYi7puHrA11Jc+IqWBRKg+dbMuv/YulyPRFV7Iasvu+5+SLwkSOb
uIpoL/oKEFgRp8dhZQ0uNkpJCdM/3b2JoZgqjxChYdXDafsqLGDhICKBzJKh8KIvo6LPw1LCeSGx
ssdvSgIOCVLKdnPCfyCNJ07j0OU6jhe4QnX6vq3ncT8CWILyFVoUIMlOdiSEuqUe4+xU2VFeR7g0
7Oma/sh4CZEDxJS5HMLpUx2E5XXWF6U+tNMwXiEdNSCAIITAZTfY2WEtHzHf0BFBj3fbrPUK7enS
z6cNjTinprJIHm94SbD3VYcNVYzgNiObfJp73D0PiVzSEP+yu99YuD2C2wF8/mDLYLvBuooaLUf1
GCcoJL1QH2UoBu0kPj6gPWANca3LDmd0/Dty1FikUUCWcLNuDSQquJCUV3NC6XiIyTIfSwhLTkj/
BWbfLezdgjIjyNMr6kOcQYS1xl9nGoMeF+IUtG+imF/hhjV93jqxXIUwFcDBIe2WXacD9Zmip7zF
d8745zEOoBXko5X3UxHXtwtZ8Rw49BWoeZ0pi4bMh2DWbyuKlKZuLXKgpuu3a4EE7EXR5T8kl1Dp
JISgVwu8a2jA8e+fy5XR0MXmsf+PnH5LR7vuF5nAmACJeYh6GI4IWLPOt86JF9d2SadvKNZzFIIn
PaJBJsMt+GopYDO9A6UHAleshutjhookTmP12jW7baImOgB/VAU/5WRRnGlML5d/64f/Xzf03Ysf
Y6/7X5Pb0feiCfD/o7a/8KxAf73v7xoYrm/Pu/7+/u//3faX8X+x8CzuRU9QkuAzQAffv9v+kvRf
IeryGXoRMgId+NnM6j9tf5T/i3COngMY6Z1bls5th/9p+0v+BXc9RrOURwiAs4r7/9L297JJIEAb
CYcuFSzRl18k9mfc00WWXFWwbIvf6PkCb+O1cc///NmXnkUC5bd25SiPVUgSb5u1nypIwS90b782
PN7K8+HRtt/YZe34sRqHcXyHggspn0q0y/569vqgKLRl3z1vCnzZr/HfaYlejn8WbMJLp0iwr8Z6
e6tCCYkp8L0gIhFGoFdmFCXs05//2Gs/xulq0nj39VJ2ANdp9BLsUkKxYiGRn3798/gvWzT++2Mc
TTk6CYiqMwvD81Cx+zBcmHy/kJokdzaduhUypS2BTZ8d1Ls//8FXfpBLHlcpUTM//8G5zfh601em
wNagTXWJe4+QUf+VsP/vL3Lh46nYFjIhZ3BcGs0XnD1oEe1VowH+i5uqju5D05hmP+ihsxxVRhai
wN+h/Hf15x/oaOj/+wBOt4tCZhSHCzj2wch2HvZplOawP/sF4S8Idzvkz2cs5BAz3PW4T8FwJ0IC
FqLBMo3kBU7Ha3PsdL60pZUzLvKYAjQZ7+nY/+LQZVz4fa8N7qwKPSJ1SS2EStZq/pmA1LmDR1p9
oXvntdHP//zZ2tCmtUj0GVQOSbD4SbCB3HWBaMyFBpzXhnfWhj5YYjVUIAKgjDp/DJcBx9xi434r
j8sjH9sFsssIXfRTH2xQTEJiPB4SBSWX5+M7q0GEHGhqWyAY156Zem+TZGU72Mm2Xl4Ycey2mETo
eOt6rQJoOy1PHrXQ1fRRTlNwYe18Zf5dBDkKzQbNNXGab30oj3CnwL16FY0eL0zQ+SP8TfDzcwvN
s88HZXKGkqst8j5IN3lC9l/NYBqAHnQYRMUyzz/jhDhuBwVkGQHPp8lE01WX9B05bl3YrkclpmX1
CzXuxDF0MKgirjLNVdRsT81oq3Mt8RIh+7W5cgJ5aVZQ+3DsyKNgFcdWj5zeISPdD5+a+Exx+fNy
+NobdwK6QiW2SblK0V7C7HUgN/ImKyETvnB8fm14+vKF94WwBJOT5AbarXVHoJv6kmy9Ovo9vbPX
o7rV85QkST7DegqlqVJCmxlcpLW89vROPBsoiW1r6zRn0JbjHVho1naaAIXuOT3O9t5kQQzmP2Y/
C+XQXasQTTPouOPb8ug1QS4ynEeWQki/JjnKcOIjT7V+XEU52AvPf/7SfxPPLjRcZvMS16bkZ97L
ULzjEtifj3TYMnIzodzI3+IQR5MLneSvvA0XEs7tCKwLiXmuKJvE1bTRNdtVjVyIXzy7gPBVWDAr
opHnjS4Vu9aA1aRoD2fjpb35vMz9brqckLZlXRK54HsaCqvGQ11Szh9lsM3JDXziIHJZS0AqPkOW
R78aZP4v9eC/duZxweAtKI+83yCF7FukVG+qQBccJ3uU8sQRvZs1m6Afr7d5L1Cul6dm3Up+SNhC
+/czmRLjOcHOamALpFLSJihyyQNzgAcNz2F0fQnm/XuPiDh2seExnD+gvhvQG0K2sQdHE5j8Y1xs
W3ulMsrtmxKtN7/QobrIKwYxc/ywUhp19xFaOuvPKRITl+hLr32qzsKRdjX6hpFIzxUHVXyfbNlP
ta6oMfhFtbNstCNNQrvWPB8DteTlFLIWTKC0/MtreLeb34RIqdZ1yQBAXNMvMbbSB00C6bdmu3SN
gZYdmuZ4lsctbjLQMqfQhxsx2kum2a9EWezs/loMNo7WMc0nFH6j65SNI/SaKkTEVVFF0CohDBKz
6N1XJfJ5m478XosLGAc2usVHNCZ5khYS2ughQkenNSzw3C5cBMEGl6DBJCO0TUMcot17Lg9b0gcH
v9d+/pifHc6SIiMdlH9brg10tGClI7U1qtpv9Y6d2E9gOwxT8WHL60jIfYTe9QNIGJHnR+UcBHDr
6QGD67c8wr1xB6Hipw66D8/36kRzmCj4iLXllqO5Z7oHQpHgLDBUqE34TbwTztDZTYpC2JAHhcyu
0eiHmgqFfM5rdJcITtUcq6nB6FMRsf1CUYzUErpav9HPQfjso0m7aEtnjtcaTBGy9tTMu6Th7ML5
4pV11AWB16jrQbCut3wIRXvS2VnFHrPt9OdnP2+7v9mOXZBCV8TVtoEmmYNq/xPXzmY+salRXT4t
PPH8Bc6WT2c+d3VTLDlF4L7Lpr4+hqxv/K7jLgdg6nAUWrZkyXsWJ9dwNzSH2sLN4M/z89rsOyGL
npO2SLfa5KVu2a1oJb8HwMfz0Z2IxUYN1VBIp3zo6yKE2DHSaC+BZMlvNXPJ3TFqKk2wIc2joBS9
aaZyujNIvnsGlROyyI8GM4QokJDBCVm/pwtJ2zfxmCaXrIpemXsX1d2EYh7KOVpxJDTbvlHxF5vZ
7sKH/9rgTtDGddBAgFnMx6GFvzJsdiIU0bJLnIrXRnf2X6pqFhV1OmPmgy9o1qO7Dv1rfq/1DOB7
vt40akPXm07+8+gsGiI0v11EbLz26G60xmlh0iqcj9BYEIi9Mbr2n5jzX322VjZkVkWrMfpaZ9Xe
pOh9Aiur9otWl8NdsTjtSUQwOot+DoK1p1KUnpkt6kRrs8o2FfAMPmabkXnLgRup0ArodzY4F1Ge
T8w6Ufgj2GY+xhN60FeIUXehQmnfaxmjTqxKYEW6nhIDF56tgxJM/DT1FvrNugvc1hvaBfsKrUPA
mbIdIEpfUJCMPAd34hRCLehHq2A68gHlXL2Kb9psXpjbOI6cMB10ttY4CZtjDfjLDgY87RmiwT0f
3YlTTsGDFAEUOVDuhffnzqdHdAW3fiUql6e9GhZ1DCPnECr0EFd1gHNCXRGk2u+biZxQjYY1k0aV
c24Z9JS7gKr43Es//fD6JF12dihAuu1XiZ210O1NVuvwAIKm9TsMR06wom9C0dLGJp8y+hXqrLea
0bd+D+5Gqra1hChqykUVPGB5/GIj7pkrjJw4zYSQPOz4lNdLlYK5Ej8BFtD7vVCXgN010HpkqTF5
ICYB415+x6Ph/4Zr+9+Skku+Rll4AQszDSA/W/8SNvwUxfICuPGVHcllXadiKQPs1zbHsHrabZGu
INXStPRbekMnTucyRlMZG6c8yzLymU1YB3ZaoP3K63txeddmaCPSFuiTlj3a4/uVf4dL0CVDr9fm
xgnSIhUDn8VoAGQZLfpiIN3XzaXK62uD05d7UtYlTKCNcMoB+c3uAY8I79ugUJ/85sUJ0WiC+dM0
CnyOVQGvV7l85qnwfKVOjG6sz+qzhjZHBzBFI/b6pUUbtd9zOzHKFrYugmLsoNZPzNj7mOkLFuWv
TPiZkvz8EADxaYFWihLU/SII9kFd3Al0hfkticTZScNQKb4Bk3ZMSPYG2Iov0O+0fksLcTZSSOhn
rOaYk7bq3vYlVPay8nxsJzqZWiykV+h1B+oH7bnRLYv9dlDinHShIJySHlLvPJHlXdqveTcWfmXW
Mwn7+YuEXHOtjMFDK/lhQ/9ozT96fXzECckWFAi1NXiJrGrAhsreplvit04RJx5hxdGsdkmmHF2g
4dNmpyivDdUHvwd3IpJ2xdrV6IvOdQApQdRB+1xkn/3GdiKyaYWOeXg2GxY43QLy8I1l1G9jY5kT
k/iwh6El2JIrkcAlBSK3Q5bx2StwWOYEZapnPrF4BnE3gQD4kCKL7TMnoN++/AKrshrYUNkpNynE
HAvVCpyi5MlvcCcmF9S77Nk9+xhW6gptgBmoL/Xk9aUwV9M1GkOaoMXgaRs/UqN+QKl9CY58jr9/
prvYWY/2PC4zhr6CIUWjwCjpY4yxQaLxHdsJzRAgF0rXEGnjiJI7k5b1DXpaE89ZcaKzQm9li/Ms
PpR4A/6O1B/gbOh1wAI7/+WsrPDKW2CrPeUrtVO9JwyK70OEE5DwWlpY5gQobL0YLK4RQyVT34Jl
/oTiwwevT9EVa82UEvg2Y16MKePDYBoQd9DM7XWOQELo5cyM1bnBNlvx4Ov6aHpys86DZ4SmToSC
SkMYr6jO04betxAcHlPOI78ZT50INeUIzaWZp5yo9i0L2n09Vl6HFLDanTmJg86WVALhGMUR9L/h
CM17/cvvdToBalFR0KkEn3Buky8lED+Cx+/9hnbicx2nokmjYMzhhLCAdsaHUydBCvEb3YnPPl66
bIZWCLhMsh26rX/gFD0cfoM7AQqstm4qEEHzHlobEAfMGNwGM7Hv/IZ3wnMJKFZFZvBGZ/uXxglu
1el3r6FdNdWEjadSSa/zJinfrUpdEyn9vkNXSDUXaZPA5GLMt3mozp1fcLZoux9+z+0Ep9jQ1jeu
jc6zSu0bZh9keunYeY6T3+xBrmRqCZAPnhWwSyAlx2dMbVLfD4laQWiL0BLt9/xOkMZNBzV9H485
eh6/thX7FKjmyW9oJ0RXKB7bhBcj4n/WV7MeAV4C4i33G92J0jKqYoF2WDw4Cz/JOeiANlQf/cZ2
YrRaBwUCbaVzsJ3QCLhRA7+7Lm2rxm+Tdg0eWFWWqUlbfJJr8FbA6VYMfnfxf5hjtCIGgGDC0IXN
3k5EvClo4lWGgt3HywW9TW0hh9mOOS0kmu7TaHoblovwUvoyVx8V8ZmgIwxfYkHgFmBHsL6YpzqN
uXoouRbBtOpqzLtZkR2Z+QncBr/sMLoeXs7LNII/AdQo5sUStMxFt228+sVQ4oRntpSwXh/KMYfn
crfjm70F2MWvbsZcpRP66mGLFTVjHvbzIw2Hu5FMns/tROcoUJ1IlmDIdZJ+EuH4tm0Gr0scc5VL
xcpkA9z3mCeYGUBsS+Cc0f/jtx4mzg46oa0tqHvQrFteDfsRKA8TZB+8lpXE2T4JwT0LdikDwFtU
1rsFiYqjIUHiNzGuFKmuM6jSaou4yazcpyZJ3rWCbH5v1JUizTUMwKG1G9BKPEboCWYP2En9qufM
lSGZoEv7eO3xufQw3miw1oICUYEVNjdeORxU+F/GKLTAJCvXDnNfVgsHSgSynaIAH+vo9W5duZFt
jElHWag8DXQz7EF9kr9AP1w8L40xe/n8oYwIW7JA5WNlNQAA6KXDDMUnv6d3wpXzdU0JQFu5aZMI
3CCI2NHZ57k+xs52OrVQ4AEBpsD94SWgUkCTf2ss+vp2fk/vxOwqxmQEDFvlfQXAnADybW1Dvz0v
dmK2jfpFBtxg3kHzu7Ka6NPS9tWV15O7eqOZztSqdlF5XcTbJ4Lm1ivGU3XJpOv8cfzmBMmcWynF
OhlHFq8164pBn7hJKbAMgCpeMmt67Q84p18U45q+UzNmHk3L1+OYoje79cvNM1dyxBsZQWM8qpyz
6b0o0YLeTO/95t3ZVsvCLmBalkPOu+xr14PdUMFHxO9zdIVGA1LmgJNLldOxTr9yFBWuTCNnz0/G
CdUJnk12ozH490mU7RJIX3agAHG/ZYw5oTpaAOTRnN/nYCeDKRaqm6a7pGL625/td5+jE6eDQPc7
fAD6fE6aEsY3sgN2gHAB1Gops7K5ksou743U7TWMOQKw9KtqiJ/Q4saHR+T/9Pg+4zK5alCX7K/q
pmPgN7cCyfhyHVKy7DZWD+OHZYjQXE3s0DXfegCMh32Cg2V0CGPk2o8AA63mALwJLHESVKnXazME
sHqN+AoWf9HXC9rYATWKAbVIa3sKaa35gcLsDCTuVkzbqRwy+LGRNtrMCcD0dTvoWdLu68oZKx4n
lgT1d9BjhiFPtyib4fSH33tQ0wZLYTLH6b6DSWGzTywvzVUZ9mV2Bwot+sIIXFveRynYWTN4itdK
6HHLgQpL7QnWPWAizCMr4+PMF4YUdlvNwJK2Cg4JBLA1u0+B/OM72QtwwhZwz7PrloYTyzfM9rKP
KVhKoPPLh7GbCTswMs8AtxVjsb1vw7rnfqcQ5iyYcmXggBra50kMRhcWTxDoaOYXWq7Si7ICXKih
VXmVyJ8Fa94XXPg99z/c/lCJWdsIzx2bItdZe1PEoV9ykDqrZDxDmRIigwQvkwxuO0EG74UWnDWv
tcxVeY2kpEmDol1eAsUD/5HhF6gPfoc+10uyRnvr3HHS58Ya9YBuMHHV00n6LWWuB2uVCGK6KNF5
OTbsjuH8CuW/mb74zYuzUI6ynOdZzX3epKX5OKZwgBjh5DB5TruzUg6dmNAmkvV5hqQy6Iv1XbWV
fp1mzBV5EYQwzPVgp2Z7VchDT5Y6X+FK6HnLcWVeIbg+W0DxRSaljNdjpGEuCVxX3AwHr8l3pV6T
HOBaUE3wg2Ptr0WxmzjQfh0dLEpfHoWVWUYgv3ifVySDjmzSHCB8mtXRL79nd8J1joeNziZSeTsA
67jj/UBRY0+jyE+LARrJyx+wqK4NyVrigEBCtjMwBjgKITwPCK7eS/GlqLcSWzhqNOMeirJkDxgM
8Uu7uWKvhaBVOhZdj67atr1J6AzQUjKMiZ++n7lqL113JYRMPZbhzvCbqqPkK+601i8V7Kq9+CqH
TWqcV5HKWq8LVpick4l7fvTO+SaircnEeXeqhYRF1gKit5nkJbrKK2dtV/IFytBqgPzpQeHvKIzG
0u3nBn9oP+Unc0VfMdBDwHY3Koe15hxcN1kX7gnMDi+56r7SV8dc4Rd6W4siadMu39qQjk8K1Lt+
X/AuAiVS98ETGs4egiBr6wNOcU22LzNcRk/wM4t7v7fv6sPQFJwQU+P8udihSveBrAGggHetav2u
0a5ALCF0w53lvDIVU1jcSlGi78wOdiJ7r6XJlYjB+HhEe23U5ZSGotmtYAAzwHfZ7HnAco1wE73J
sYvwB6yJIFvezCeo93/4PbyzIbeThIOB2bpcjZ3eryX9tU2x74M723EJmzIwvbjMcbY9wW4BmELt
lwL4u4XymRRdBgFcjUAQyQE10vsmYCg1LNs7v0lxjstT1Y4lPKU6mBeO6dFUUbmTsfDcKl2d2MJF
D7+MscvFuAbfJSBzP0bgfP0ui65QTNcg8LMulDnOWg983m7bobzAcnllsXN1YjBDHVgy9kCHga1+
E7ZjCgPC/j94J1CXyp/947+vnM+xN6+N7m7ATSLSGablOW3SHiaHaTrcVNx0lV+YuoIxlq09TToi
cx539X4AbrthofU7eLqSsVHB+rDIYESUsWq5Ay4LrqOgyL398/d4zoD85o7u6saypbHzEmJ/bzc2
4MhPdJkBkhz2/RE85b7zO2O5GrLUJgXcjss+J4bCAqMCz/EcWiTr/fZi4uzFMhAahi4C32YcvTcT
eVeGhedn74QsSBZTSkY8O7Jr8UGMSOVvJuy8Xi8Mn18eDjt8jEEDVeAx5GPxbraBet9VsV83E6ha
L0dvRQekf6Tb8xqcvlWSxvkE9J/XpFNXS6aQXYBPe9eiGI6sRD+koN7CderPX+bvgxZgwJePbuzU
WTgBtVAIAOG0R/Ph8GVrs372HP8cEc+WeQBpikJNI1ipI4cLSnMv4cvi9+jnn/RsaDaD5hujQxBN
q31R7wZt5p8LHZTnkzsbq8D1DdTl87SrtEDCUafXMomN1+dOwV978fB9VJsV5ggtrGErpJ3CSO2A
VPHboagrKcuSDeZoGvm3cJlCe+gE9Aj7uuvq2Sv5AurFy8dP56VQONm2eVgl9pCWhDz26Od75/Vm
XVWZTQQyXMsQHMoQ5mg3NQnJA3xPYnPh6f/OtPxzPaausCxhNFqTxODTSQDSfTMAjmuuRDMP4wkX
MROdwNJL9GGI27W/CyxuBXeKA/T7JQopO5kk2q45Cyy4p1sB76LEBk3zRnbxGu3lMFix38qq2L73
hRXm1CnsuWeD3/UHlYzdzqqebqyo5hMtzIIhwMAAE1sKtj1VIfpb3jZnTsVTJ1KlD7iwMXiSyXHZ
VwTKz4daVcF2wH+txT0FKnT2OkgCMv7ylULXOETnhuRjWYT1wwwk9l0kotJvg6WuJK4PmhgGQnOT
Ryv5mUTD2ywsH/0+F2eNwV0T5m3J0uR0g862jdh11OtLII3zQvi7T8VZZYwJZLnptckHBVbH9ai3
djlkFqqHw4IbQnmdZElbeWXXwOt7+Q5guwC70Tlu8kDB1Jk1S3vaVFt+8JsnZ82pbGFwR6RNPves
OgTF9mmqYdD858HPk/27eXKOBiGBGy5cBgEAbo14D1U1e5NW8CBe6zC4kNl87U84iw4pzuxaNTRH
GOU1yaECrxaM3HlEsv0ahg9FdEGQ+8ord1VzkCeUZk5gN1uKqWlOcGoJoQ4LYCQvtzTaQ9Htl1Wi
roiurJA7gTM3Jq0D2LthyScsRJ4bGHcCGtZmIRIBXZOHKMdNdDlNNLywQL/yJlwRHafQcm7owYXT
78Cn6wzGaqc+zVD3T8q5JV7qAsrPf/3ZBh9j7EQIHgDTAZAget3Lz9nA/VpbKXcCW9tsEMKOdc5h
YXmC5hqWKhXMk/4cDq+cq7gTybNAKpLCCzkXLGUnNVt5SDPhdY+j3Alk2HSGLWyiYa8xixv4cuxY
n3jOuRPGlpJW9xOG3jZ2LLIBbpeRV5KT/l3AfPY6LahrQmdNcWhEdAsPjtsh8cviUVdDB1nhGYQL
vxFVg/Jdaz3lQUzfe71KV0JXxLyaLYWtSAOHy6NSI9vZrGUnv9GdKCVZMxYxCUTOhVZwW1g/DaX1
g8NSV0NXJhz2IJGBLbKNWtjnTN0VGVo/KSp1ZXQB4Pgxk6PIRV0PB1WldwEH1NxvXpzwXGsyGE37
7DBJJlaYDywf1Ng0fklFmjjxWcEqamhZlx26eXho2j6vx95vE3eldLZaV7i44SDVTkbsOtOR/dbG
F1beV9YVV0kHzw5YTpbwxm00APtQje1VAqKw35w7G+wGSI+eJyXQtSThDlWqfoCXVQffdq/xXS1d
Bgc5xps4Q6NVv8H/Bq4Pt/16djT2G9+5h8OVouj4QLMDTFBQs30LFcCFJ/87Vfub442rpWPJFgJO
VVZ5aAM63xL4DKLBqAQ49AmkpD6Hz+NGd3yYZXxMkF2Dt/bUxDNwnCqxp8FkZDhuKiyjb5LH0ZwX
KRXcKwNPXRXeGsDPl0TwZgc2cyqvBVj05ljpRncHv3l1NuJOiCmBWSW8IscqwQIF2wzYo8RJSH/4
/QEn2MepMRv8OM3R9JU6ypQtBzhPe2Waqcv9wpEtpopKcwzP3K8lHtCpzbiXvpq6KjzFZ6aLCYPP
BuzmVrMBnuaRn8aPxs5uzCqDbnjTmWNUh2pPz2bWyEh895t0J9r7Jk0JocV0nCM4dqRBgAaulRG/
fc0V4ZXQmhIW0OnYQ1mz65uxfIDp2/TR69ldDR5blKJhMkxHOIfpPQw2yqOwsd/EuMwvMS5hj0Ls
dASjMnrs5Np8T8jG/Y5BrgBvi6tlmMysj12XtHuQq0GEYYUf9YQyJ1TbbKIbTWN9FHwdT3ExgS8O
e+YLy+Aru48rwqNLRLe2mfSRLhI2o3x6Qnv16jm4syWbZQAyi1t9tDzcdg05u/c1nmcVV4IXNyYJ
6IBZ32Aculsm+4vApNHzyZ0wDTYlh6Kl5liiewbuWFW1x3rsV7ynrvZrQxtEIWBzCpFd9F1L+l5W
kV97NXWlX5VESrlXzBwFGcluVRGsFwvI6P4cpeeP7jebpqv+asNmgEU7TU9J0cbzY2WkkCebwEz9
xEZYDPpFlKsEK2ZasLDGj4ijNDjMUVzuu9X4KcGoqwRTsMCdpgSjl3DYPKSQgZ0t2v768wy9ElCu
FKypsRxAzzge1arsXkhYIGtZ+G18rhIsUzCKlXE8HufGzCdZpdEOAOPNb+dzaV9W4rqxjct4nKqt
PYW6+bDBQ9HzlUYvr/6wkGJbj1zPUaUVhwnfWu8hSfWT/aOq/3L0jls+8bRQx0AG477eVAcrV+tH
bkIH9MvRC8baMawTdRTTUO23WMIAEZj8g9cX42rATGiRch7L9FTX3fa0EbV+rGH6eCFiX/keXRVY
QZclNBArH2N4e+3D84FDwVzOb510gV9wuEG62mbZicEmK5uDH33bPflNyzmX9yy50IRRWMA/g5/A
+YJL+rxBnThVq/7sN7yzrYZtT/uNjNkpVrKDALeG39RdErZd6herrgJM6dTgFK+yUwaf1jqLblri
eRJzxV8AcQ2TjTC0ZNj+znqIzk+QSF3lF8wgRFHxITttZ/RRs4RszyrY1ftNuhOmMFitps327AAK
1xU8ZR9J4kcTpK7si8QQFVEp2SGB/KHugjvWibdeT/0PyRcwQhXcutkhSowMc6Za9F1XsIj/4De+
c8ntVDjUrek5bMnDFQh1puHrjVa9SzzBc+LpN5u2q+cSQaNgbFckJ6kCfTUV8ywfNCdleUSfKnzF
/oe0L2uS21az/CsT97nZDQLEFtG3H0hmVmbtKkml5YWhpcydBAmQIPjr56TvnRmrfG11e8IKR5RS
lSRBLN9ylrLffXUHv9j/RnL9a6r6ry76avnKQOGG2kwd0tbND1sWd3VHzaGFBSXpjlWxtV06wYkM
R9jAJpztWxPgmHgeOyOq/ojEumnhOri3azhXRYiKL4x5wO4GAkhrm7IGps0+RZBjpttWxMrcrbbw
sThvUSKnNp13mD3DT5TpGnZ0s5Pm4kEt8OpSrqex/GLmql9iuF/Kuj/D8R1yz3lAQi/LPEyrn2Fp
yJrtLSTk/FrDYhcWP5D5DvVmhzTWSySSVAdIw7en2LQC0vc9apauh0Xg3ME+l1k5Du8N7ZHINLJR
v/Smx1/Py5SsuQDcl6ULRqjN1tXT+gpGoRtcl1oCa014vDEil4sbI4l9ypUoq09DnbT6W18uMPoB
kXMfL/5vc92EjxeQ3snsfdjSAaJRNvO+hmlgLkGcLA47Wjb0ENFis1mhMNM0DFF94H1O152Tm1it
Qh9rvuw9eGHTGE5wCRgyKcwq7hqy1ConMHBlWSXFhChMwUJO9RDATbepFNMA/GYzVnCC1cj3JTwW
160ccWfTMMtUUSHBG1nrqyKRCBuxl4h+ucbbGqs6nRUiu1THUdfnSz/Qz5PrRe7DvslvSw0z96OZ
R97e7zNV4rmaqJT3zBWM3e5FpZYy73ZwVJKj9ksMRYRdyKW7A0ND4X2Zuja4uZLsulyOBKrGiMZ6
Mu7tKQi2+a/w5KzHMhtXFIPPEgwk/S7e5GZD1sHxGxbsKrrIQHZLN/gILJYdoC0o6MhlXQ4B73Ic
z5SjkEbPoh1UlbZw3j6Kthrg+b35fkY1JUR2vUSWq70hi20PfsYedS/GcmnebRstB4XpMNLl2DBu
t2ws4cgIldgqdDnymkp9Uo4N443ediR+FSfLNqfeOBTz4ebKJUUE5RxjLNOcseZN3KpZHCGw0m43
A/UxqtrEQVttR5vZwTE0rUiwwgHJKSCyRrrlK+0icGbmVSbmreR9rPKqsBz+vlOhOiyaPhnX3DZ8
tPftQkrxDvCsqT82QYImpEcy8uudR7S9jSvf7t/roRsXMGbmaEzuJyxaGMSbKtCz6eNm+lBFvSIU
21tbCp7KPtHmnjjXxl+TpihUSItS9+WV9+vKr8lcJ+PHBs7hPIPmPQEbvfQs1pB25qL7VjhftmXa
Tq36ypmYzAewy/cqQ3cJZxd4HmO4A6rPKvzyGCXf4Fu67uceLqfhXbuTOM5MhZX0rUkwzU9lS/d7
p0l5JHRSzYOaFykORNWmepraatsfPQgeNEInGroBKr8oEYuz9W4YfmnRualuGjGxcDXC8Lq4mqiO
55tl0pJmTcIS+kkJmujvsW+Le1DIo2u0kfZvoLb0sLPlZV5CICjKt3pX/hoeEut+gngQ+9jpOtGw
bgTT8Y0MVTfcx2VRx2c/1ks4RFPVbCcdZiKupNha8oGIoi2eqkmXJjPBRdBEbIi2INH0AkZ+6275
fGfJ7siZGWG69zDuKMYHWA7L6kiqdpS525oVe6fnaq6OwE/H892kV/GtgybAkMEPPfYP1UZmbCXV
uPmD4KOby5ygW7XewN9dk2NRLgb0mkiu5btKWZ2ce2OMSF0RzeJrBe9fk5UwrHdNqoa4IDA6Sth2
tl1vXe48hXO6swON06GDs+sn5jTuIOekjCFnuOEu6qi0c9pskR0Ow0WSJ4WgHdzhJw9i2oGb2X+m
JMA+PEJ6B11OWEGIO4RL5UuBJSyzpqton8HHlI8fwgR/Rggc9T0kz1LW7nt99g4s2XcB/nRzkcJC
V27Y73fjxzFtHI5pn6LivdpvfoEBKYxItxkHQgu1Gv3U4VsuL9LA7PgAE0d0Og+Dpz1Pwf0c+FWn
Y90e4LzNupCWsVP7jd9siarFBhsrfSJFQIwIJltVnS1c1qJ0n+s6eit4O8O+NRFLlFuyxjqXYd+b
55nsrDmtbvf6aunHqMgnT4twy2CW80hi29RvUTmioU3rrnP6CNX40l3rFhnMfUBJTB2TtsZ554qC
T8B5J9V225ekabNxn2OXJWaWEXgLsy1qD/bcbuMnR9oeZIwhce6x3oikpxEt4+Yehu2untI1JDDQ
ga54OvlZx2c411r3wO0UDV8ozL67W9Exizk2VH1XfWed2jETeki22cNYqno94sm25sD7NrHvRbtW
xbUt64adQaIV3d0yUxh8HbAddSKHLxMrXnZIJUPT3FYNP9mxLktgm8HAwhxR0FG6rhoXDBzoewbM
MAWGGN6zBq6H6erCQN/imup5jSu3fe4gGg9OuqbVmGQT5BfLLML+VGRbYba3DRWOnWB4C64LHwaA
Vft1VlEWzOIuzsmj30AgWWWcoaGgqkfcLucPmw9lfYoGmqBzVBdttLzr+30crgHdrXZERcO+fcOp
YeHVamtC4jeXTg0jGasmud/tRCfwF5/7PRRn1eDVQ2hWwN3s1mNDnh7gfmHnM3GVdqfNCc0vJ/dW
QROgxDBamzqNVU6gV1fuS5lNtQ/hDdNbp1O4pilxlEmP/S1tmW/mB+JiNX3ZZ2uSJu3cuvFzSBjZ
7hPM/upjYzdY0OAh2Vg8tCiH+SfVYhCvYYs+b/kAm113wvkfGfj/OtqvB79L6UsET27c8TLncj2u
vo369zIOrn9cMWbr9dQAFvrQrHVVZ0lTjfbjZiTln3oqg+pTKIQR+N7HHevK7wM0U8kjVOsT/WWE
8kr7eeqmliK/giAiy/qGNhKe3s4GxG8VUWJMp2gJOAq7DccHoj1IxoqIrzK3EGkYAzB6MvoKVfmQ
ZASHenPel6l9JxfM70NLfCeyettRc+3lkHzgFLiIjAVVwOq82hIJR0TYRF/RTnKxprCU7qd7U00V
KMcx5DuPRjfdeMd646MuFWBgfWnGyW1HHtfJ+hAPBG7xO/qs+h0c6X11XDs45TxOtGIflYXLS26T
AqUAVUdO3IfBFPJI5sbTB/Sf2PDUtdLuN3EzTCM2zARrA7B4ANXUVQsR1fmu6DtttkwlSfkYgHyJ
sk3U/fpkdz+BEA3eK/UZZAyLNpM6rs1Da1FjSqu+7KYDC+DVdkdQ1OKDKmC7ns+koHgTddXFd8li
Lk6uwl6CHwVoZVVmWq2c5v0ykXhJ230LHxrVQTUJbu9gLb4zILex59IKuN4PCyKurCqbKIsbqMKF
DLv7mkovmPtAF8genErhDc57uRGE6QwEXuPSwJLInWvcAnmzjIOTGeViytsA1+wreFm78ImT2a9H
KtsuhjPJDMmzOKmZylkHeHBqWbwfNQ4j79KZF429XwCd0kPWi152t60twoMKFwPUfd7ZjVWqJQcF
B5sNxyhCjnzeE2z7vluj8tyKgbt3S1fE69MwL3GGHslEP4eu8GtW+ArezObimtmCRTOi0p7OW1Od
4KsNYY0EvGoctizb4bFt0hFmSCJ3M6GnEvHAB99LdlNCSglu77qZbFbFVJTQbDU0HcekEdfKl+F7
AvZPc0exdPqrvbG7vpsiOj8SD4lXpEDM3ZZC0R2xU5zMj2tkANt1m8wEaOR36OeArA3zUgY1ctCQ
78Ks6HsYp8PLnDaiTft+czdr2+mH0kNBP28xjTO+LT6jMBQ/JUmibxdRhusy3rrPoVybt5p1c1YT
8abjc/+eN3rQaUmMBexk6dp2SjdSa2/TEtFuOAZY1YWTWGn5LOLNXLsmKJ1jOous35d9Ow5zw68D
4IvJex8p+bbsPFALOXWDjE5FL1ffpQVmrgJNPlTke+2K4N7Dx0uEdK37TQHKGa8+5PVFD+DchW2H
bIqa42DgrDtNliKPqdnY5KVY4+h6jROwsUEr9eR6ruJC39tos+64gudPnnfRUZHpkKzuZkkMLz8j
cu2nA3c0oidTmzq5bba1g9lrOaxd6mMzq2e2dIY8TGxh5gCZhjBAksCK6jxGq+4+RRW8hJuMh5rX
ObFN5dKF1whFtVtkDQ94xCg+LVjEWJcGHpb62wa78ul23cZ1/wpTKo9wqHKKY3Z3WFvcpA0IQ80B
KjoFvZpVVzdvthi5/2EcEtYfncS+kyOjKeV5usDvDpPsKXsAqabhN8DPsjiP9cb1OQZtavulBhi7
f1isU4ZkQZdrdW0ny4hIISii0B7dG9qFN0iNJUUWDMjmfmNtZ7EvVIP08Z3psSTftkhW/aeWt/qc
jGiRMdt7+Sm2rI0+92iwIk3eRg7HRRShqwyzA8FSWiwrdnc7L1u+9uWsPghw+t2z8tjbP1o7adrk
XE4Rzqti4NH6Vvi92co0olQyuKYXc5/pgnX03u5qC78koPt33+cabLaDamBb+BS6atMQHODj/AiP
Z95uh2GFuusVjO/p+CiwyrAjEjZPCttTtUkUC6sBtOZTw0jlT6ytWtLnyT4jBEg7IUQJGfgR+Qci
vmbKwmousQhsXJx/07h5Lv0VDNrb+bmz0bgexyZy+mytXjje2K79nE+029bPrebgIomq1faz8+20
Hk1J+ijT7RLf1FNZiGxCI9zdhqZJSrwSWYMMaFFlz2azTghKJwE5medlh0ouCNJTcTuWdLryxaae
JkaDQ3TA9908hK7r0hneoClIYeXC4C+mmvEIu3keshJ2qst5ZxYJWqUXmVrnx8ikbnHevpGxl9Uv
K6xN1GFvCaly4S/nalpaeEycCoTZtzWkuTDrWNyz66KBP+uNKcP4QSsMQs6cS+IuJTUgD8+225sI
UWog0dW2Y15fIQ6I5bXDEdB88Z7VV0gBYv1phMS5rDKuS1I/mZVXFSSh417US4pJxlmmsKsGZHMR
iHO7rOL6XjWe7NmMBf++jXl/6IpaDFhqxXI9ElQw7lCvYPxRDZtor/0666+oxHxE6OGogKWKAAR8
hEcMfRpoWXyGnkVT52WPTbFu5vbOOYLIbIfAiD93UlWZ2QMMR0DrIKdazqy7mxyz3d1cLPZmMWZs
vsAg2r1EU2ttvi0RXmOyyed2SS7NnVbhbN8S/ywQS7i83CfE6sA1uS3tvOyPICtrkTbGl4gN0Kpc
YXanNtRrsRNa1Hdcc+/BMoEDo7pUekD8np9bBGMp5UCgn1FK1/aWTWqKHpkEiA+gIDmU63kVZek6
vJQlEAtGd9HUh40w1chDo0T9ppzgDX+IwV6ZftlW2q5ZVKFy9RlaDXDDnbmyyWGoaKCYmjV9O9fI
R67C0NiUNthATbouM1zsSrpU3xTvLX1mfqnWLPQ2RrYjk27d0mZVXfSpruPiq7qEJie1gWX+Pgjz
4trOJQh39RQjmO2TdjlpeIKoTIu5fxk5lmyqYNmRwRaEJIdOJ+rX4l/LdgxCUAfoWxYJUhmYqh83
Kr38aMpIg39c6wKVwUj3UEayBhIFOYKS3l9zMY7fum5jMfa5pGqGZyi16Sajc+XZqXFJ+I7Uudxv
5o4WL33V7ZrD/zus9LavfDK9jwoi+EsMywz+HallhcpIU/JbPc4t9g5ShYyW8eQfZ11IA14HektJ
KUryWEdCoJqN0IPccA9B0aNeZ0Hzze2EHVax2jXt+mV7C03kOPlgZr2+iaLEflCFjN8D++H2q7EA
CegUjUiMt67f1oNIFAR992Y1HzDm7c0Qt4C1iQYG3NA4ScbzWGk9ZdwMvU9NVLQfwdTd0omDvGVM
4sXNvJnoUQq/3Qm9V+o4FpBeOHQ8bFcTbCWuYtORcwJPZux5A7PPlS55eDDlCPbwukLvJ+XTUri3
foHE62cIiCA5s8En1UeUhplMxRowDtQ3DbYFzWI2IuKQ4B8r4t5Xm0CQyFBKKEtEGQ2PIA8r9yif
AYPnB65K1E087NXhUyLnvb6ihphnyK837RNVI0jgGxwYnmrcSMrqNTZLhm07OJ/OqI2xB9NWMsmY
we28H8fCj8dmKpoqo4k0/usF63oeh67vbzYp9w7XaCP71MaJ7x5YKT0CtlCzo1ImGk+AUEr/BqXo
4YBtYhiOM+eNzWm1djHgcjCGPYyeYBOBPsY13gXKEYXho0G67QFaXkNwTzaqmjUb+BJ311G09vsV
5Mf27xGHbVLawRryptzHDcunUBiO1pNDq5Mlmybnr9kYI+Cs6uEmmIo/Ab08gSEAfUfUOSDUwBJZ
fIx2wMmPCgyZ8B51pm3FQWRJ/N2puaQSHjjtjvKA7RYznAd0KOrP1T7ZPsObAuFdtRUic+yY3dpn
1VQY6JdDvEjfQSJNyUx7YZbzNiaTupLwAIc1arEKVacRh+zh0Wt2WYRRs5Yl3BUnZEzYfNq82a32
ZwdShk7puLkOyxj9rpcFZ2dxNrMjZb5CUZsAidnTJH4eE0Ro+er1XGUyWQW4Pk6E9rkWkKnJCfTm
648dChpJ2g9LVb0n247do4wiEV8LGfc86zXtaD6iGrZm47CitJWCBLWVeQNyIXlIzDSrNzAEqdc0
QAXaHJZQ8DENdE8QwWgTu2/RDFeFlIPqod/Ay2aVV1UwXn4TeCj/wSJAFbfcxp3Mkk629LErPYFo
skFSUNW2758CCPztkTaW9CHlINuvKGBWw14iUXcoOWBSbwgK4dFeTDDW1ra4q0ZS7+c4Idtwpw3q
tKkwzEMv3VTzC+Gsru7pXgzAJRWkHU6LWiP6CN6kFFhTM9s9+j9DMEf4N/r5CKSb6TN0VfjydfC9
jWCQuDt1jjqUUz6Srr+8IYHEJ49nbRqQUZGA9fcL6odtBn6Fs0sKLZaY3hBBOZJL7qLhVANnsX71
NGibF0IU7spjv/b5zI1pDx1jasopHGlcm05zH6ojssFO3xQJ5NcAvuwu9mBwSxvzpqr1dl04IlUG
nkipeQ4lBoIFVRc9+tlohY7ltVg3tiNmcSY5oUgwols/IbZLUYeN2xSE0b3JJ0yD7phsSzy9yJq3
XYTcIU4cg98tREx+MW3fgc/VokPmcJj2iBOTLOpmfSWooWE7t7Fi6hma0b279UjtN4MHr5MmQQyy
sfGBy7rbPkR4Gh2lVezYuBwvatZISFe1r8n9csmgb4pobDcEX8DLQmAqFGX5EPrYIlmZFyawwJMW
NSuZodfCka0S2+vhWx2QXQPbF2RPXma3RhOCAcmRMI0O3MYVbjXjfG31uKgHjs2jRKiomv17W6Eb
8blp/NgekzIZIo/RNWyAF7OY6zcJwn2sZaplwo8GodH0UpmEe5W6WEOt2ctkUe9i1Odq2L+g/u++
6jlZ2mcTLWP0OJZo+LxZL4kqFAuC6mgm1wm6xqDNmbk7Vz36XpgkiWHHWSLxEQf4KC7TDRiAJffZ
jh7SiEy3nmUtc8KFUzfeoJN0i+haiVuERYl9O3RNO1/LkvnxHC0wZv/MCClIJi4x23EZ+2hJO0l9
dDsSqFO9iRa71NjjIEOfaUTGwyEsvZrva+tAdOk5keu7vQOkMVPEoslTs26AxMxcRu6bEtYU75i3
2PwH+Bs0634d7bDvRsgKXcPu7E3JAuIpWFxnsdzccgrjoNlpRpXdX3Wt2MkzqoqcX9ctOoGZIT0A
AAfwicmscszNHbWtS0UtOk4zpUvGRN9EKdbcnTA2JOg1cshjHEkMaPV0rKMY/R4xoMUT0g4WayoN
02Z4PleSJye3LXo/mWSLyABJN+oXjZpeCa+0cdFxc8vj2dpnbqGq/iLLZOlvEdjW8tjxatFvvUdr
Ju9K1ZRgJwKQ9lgPQyduirIb2rdeYWBuAlWtvSYLLHXuVtwrhaN52Pljs8i+vN6aWbfvkejVxZqR
BdHylDej6lG2TqDRVpNswWI2UQbtDxFMjj6gVPrYAg54kTCWn6BgSGycaQ0BzP7QoxVklzMCsBkD
62Rj5kec0wMKzwDjoJWG2E2HtwzDDnKV5lW7v0f3pNiOK1byUe+7vEUSLaIbGhUagZ0gUK+jlzae
olekEcJctY2c+O3ejWBexzSM7pOvFw3RinaBdMjRlWYLVRp7wSV6nBSgKzJZtWYChQ37uV8TRR9H
yC5YerxIvcaoaWwc5u5q3vXaZLr3vs1DP18c5ZwV93wukuGcgMnrT9NgFpaXazDDLbXQqUGJlKDf
OoZZLscaRfw4jWwcR0f0KF2dd6rUSDvNZA0iJNbX7Msm4SJ/U+xlsz1BkiFxqL1Xxbx/ZwNn5VfT
jqQ7Ewaq45mg6jvdQTVgdu86SFIjthl4st3GSWTDL2HijbkNoYwsCnwbVdmuEY6kqC8v6K3U1gLs
N7nkbiG99ZkLMA49z7iFJl92StsM2HiBnnmSXOC1qzpqIJvvuxXOwO+Jb0t7N7s9Hq4lbO/2y9uW
BbgO2gU4w1uZNF9R5otY3nAVGQuxVuQzmR0w2/sDIusWByQ20kua72fjH3Q0rywLURTPWCxqmkGX
MPwygtqgXIVIYub6wcq1iyA3UMv6+3I5H7/LBfIJ4JLz8jyNOsQpwX7XvWXzTB3WXsn7yaVGWbCq
UWKCUZSsSE1yRnkEeA0rp+KeVtL5I7ZRaCGu3VCvL67ZzHY77rLnH+ZtEQmSl6lZrkOQ+/ZByd6s
DxcNR3ay/VKkPcRuphTRaHkplpttxZmLBuajCkHLa1uBaXCPRkkPwjti4x2lralF1YrDuDLh7guI
q5NKQSyi/rAJ06JqN0/VE2ASMSKiFabMTw2QjTgX4bEB7Ua9qkI/S0M0kOYDQT9rvRqKeRpdWoPv
l6SjAo6AZeh9z8sLCkklirco2BD3BdWKvY5S4RC+NinHLutQQ+xGsD1SiNQj7zxuoIfCHGjYElF9
AsM6LHO6eJjYTFf96njdZH6CfjjiUCI2HuczqwDlyP/Nzg7yvBFXV+hUMZcRIIJsGik3FRmEktl7
ht+OblZfleasq0vtt0T6vZnLnpkUDyO18wHVgn0ByDoqovO/FctGtmCT7gSh7m3LiWjGJd1DxR/Q
sBqWXBQgf/81BNNrZSERkqEfB9sdiP7YJO/E+tfA9a8FhXjHVrRr8L2sflIoWtT8L1Jo4lcg7BFq
jbqopTzimCQoIumV3Fns1vYnHN4/EKxCy+BHoB5KYdQBkYbORIT1N1Vj7W56H43QQLSzQcGJrg1s
AaSe6ONmUbpFgtVEJBujDe/pzyFUF1TRv0IbvQKWlWjRbHU0y+MIN9Mur0FquQN4cMoQr6H9iF6c
+onSwB+BqV5hQefJYqoBU3yEIMAk37owFktuSsS5ucfJBHVSyD90iEq3MPxkhP8AwvlanagBPgyn
CeVHoeDJ4SA7c5hQa/7JA/3Rt79Cnxk4+llZaQ7kSP+1neNnr0zx18Cn5DKIv8FwIkyfelMW/Bhg
+5FWczjXS8f+4pe/Qpi5OHbDuAh+RA36gEZqnRYxKo9/PqH+aFRewUOLba0d17U4liSyONPXIo0r
nP5/7dsvV/3NuNDWMKCDMC5076HN6zRcJvfx7Z9/+R/M0NfSRGKOe2+2BtOlkpp+t6gp+YyIQOEr
pGhvUrMAjX0CyYmbv2TPx17LFFWq9BKaLfwIO1T+IZlme9/EKK/++QP9urn+i9X9WqRINoGhLFQm
x17pChVoPQSP5gr+ewmxE88JIm/8zZDEg7iqTfOu2et3MWYaPxW2XirkKmV1gDvj921lsG5OnURI
9o+7+48fVLLsf/0nfv42GiT7ZeVe/fhf78Yef/7z8jv/99/8+Bv/dfUy3n/pX+zrf/TD7+B7/3nd
/Iv78sMPB8TlLrxZXubw9GKXzv36/dDxuvzL/+6H/+vl1295F8zL3//2Dd0Wd/k2KIMNf/vnR+fv
f/9bHGMb/Y/ffv8/P7w8wN//dh6+j8OLrb/87ndevliHX0/ifyexZowqoNESesHN+pfLJ5rjA2AX
0R3ikuDEwOoa4Hla/f1v/N81MCMQ+AVRTUAF5kLit+Ny+SiK8X1EMnyYEKm5girT/7m5x39Mk3+8
j38taoar/+aokAqZLCOJoKj1okTC1Ksjg88qKfiCfa/vnVM5CjVLlVI0YDqknrHpjyi+AfqASVb3
p6m6tF6U68r9J1vAq2PzH/eRMKmJJkB14pl/3AsqSRBFFoAxrgzJ6xVwWH64JwLmkSlUMskvYehR
n58K133bgdy492gVoqzVTdVP9osfz07ciOSgUtIEqZPAyCj6440AkKjttNnkSKfxWwTb928db/2n
aHDxYdHNzzR7fzf+uJzE+9QEsLFYvdaCKMDsAbhmS46Vk/Qe2VhyU9Fpr1NPKnYfkW3VGRAL+1c5
xPwkkkK9+c1s/eeE+GNVu388L5osMkafmnOoCfz4vJZWnZgSnxwT2wGlD6TnUwJxzau/cBVoo3B4
BiDSfi1KIdmwKGCtMKrdPH4AALk4lJ1rfkIUvhxH/29n/PVZUFQjVDGK0SSvycwjJi/qjBM7jt7a
a08AY70gpLINGfJPduEfT8TLpdBOEPC0jTmnVL2WqrAayGu4j9Cjd117w2crbuqG1O/+fNh+/0AY
K8VjCoMjBZDYqzBrQOsc7Y5oPXrZuIMYCbqAUbKiIdx2n/78Ur97IHQREmwqcJMU+PPabmYqS9hj
chsd29DLjIxtnxEgkH4ybL97II1XI4SmTCeJwJz/cbaxXQcotMriaEMdjYe5mi6NGKtQogy1ir//
T5+Jx1jBYMwKlH80vTzzbwKMsqnhCSPi4ghed4JmwlSOPkNt2L3/n1+HYzemuBaJsaB/vM6KnrdY
lrlAWlH1bxTE/tHEAxb1/+8qr8ZuRn0TpUNbHJEBL+ex5eG4Ts3PpEZevyGcA/IyaiALSMKT19xG
4GkZXdvBH5G3h7tyRXcTvfPhuaxmc/7zB/oXl1LYCjjmdiJxAl0+/83rgXhz3zYzqgkW5Zh0K6Nu
QgdqIYC4Yr/4ycz7lfL5280BD6aSmKPnglck1Wv/qh54uAoQcKBpdob2lK3GBshWyYubFgLewzMU
REmTX/6XXDd9VcAS2hq+3i++A3yCocnDcmV3TwBgBAgdVcvdfEiSdUExrDHD8lzbcZzeWtXqCsFs
C+pCDyBlSFFANvuByc68QXEWTIIZmG93doAqfIrpYP1V4hKismVe5g3eDSgT3dTG6OLcEyuu9gpF
6SsIdcf92YvILT5tVzJPp0Db4ZmSdQZhax4coIos2n4iFfX7V0QJY/xyFmrC+WvK+LIUtCl74o99
0bB0glJYnky1Om5N9zNp/B8DdQlSPi4l5f/m7Mx25EaSLv1EBEh3rrexMVIppVRaS3VDqKUu7vvO
p5+P+mf+STKIIEK6KrTQsnCnubstx87h9ub9BxYsl94wo0UzX+j9JS41Kh8UC12vK6dLllXKB7Ww
82dFl87HR11QEIHxWkghTU7w6oZghLIc8qAeAcsr6jn0WwgiwaFrV6st0j3ltI3N5IqlTqSqDhbX
+UHtAw9ki4fLSGEKOG0/PM37cJCgAE8Pr0vYhuqI+aadH9zlZtax0Ewfwh0KdU7gRkUaf6dZnaKq
XMsdsqb52lmeK8E4PkZ4M2yhrh8O1fMRJgIAflGMaGaQS5w3tPyma0hfkhaEMnxzWpvJJjFGysMX
CKZt07D58Dax8ipopH8PyiTNhgusqmp8AsBWMJNaU887dtQKuvOjm8pRmB9k1ivoy67MofBc0VPv
1EvWFOIsA/OvagrkKY2p1d+3NLvdck9p+fE+EpGRHnBBLj8f7eEwNj1nuojW+FU3hndplDF++Gxj
hIVwBZtzFiCWRgjCzcZB6eySM+FB39Fsrk4LhMhXW+vBIBMgycLU6mwDGaI2NKbqpQBaeBjsoHAH
hym1+7t2e76wQnQBP4vh0L9dhbK8yzM8wp4u05iWB2k0rZsEtD28wMx39m7jA+mqqmvkZ5qcfXC5
d3WhRBNdfvWiMXV0zmj1HAq9NHZO8ToXYdt0MEyq4CXmUV5PXDuVQjuI+5KGeJTlBybWJHOChRr+
B+gmZBXjpIQ7Jjf2UNfoJfNOCqFyspYL4zUxQW+b6sWuxRdGB5tnKwn+ERb4+oc/FmknUaA1+zip
wdKQkY61H2etSkE2HD9T12iZzWkCd7SCPZW9jTURYABzJ6Ejx1qLEeqg+plpESMt38hzrrATFsId
jKayDrmU3nC9v7L5l68OL3mcMDWT3MBm5Ha5srS1lTwFw0mc5gxMUJTfwQqaOwnzhmssjKzuoojX
FDj3xA0xT50dnLzUTmUwHIH5T59lFe9RJK0IoubnGepUOgTkIXiltd7ErC6msrLEdKlkXQE3zpIe
5ITRAQkvIculewRPrH0ck1Zw9gp0IY6hHhRA6ml5fvI0NX7WQ+aGziofyvtnhCjj+6P7TpQEmkWd
M0zGtWY3eBVOjhJIxdytv9RRDz9hXfzNiONjZdZ5G/jX58qApVqa4L5ZGqkUyMMi4LEX3VbLf1LP
8j7zP4UPf12uFsIhw+YP9lZWmAUllgwU+mwolh2A3b9EY/HLS6d/acjtvN+/iT6W/oox4g6NzTN1
c00Eoo16CQLP7y9VZvvdOQ9FC2cnEMDpZRAtJL0dZCq9WxR1ml/zEd3tt0Pale8qtQJJ4+dxkbyk
VuWYzZFJpKp79uO8BEufeQ4wiNYfgTRUEOqdW+DFAMdTuxieIrxlvErmfoxTA4oJiLY0ik+xqjfv
VUoDWnpUisD5PM82CvUQ9Ek2vIkamm0nsOth90tUZqHYhzQuq58kGADZQ25ShoL9MfoIniIW5/vu
dXuLwOMg2SWuR9ugX7/88n49tnli6YRUjC2fpc/wSxvqDqg4dc/U7Q1C3EfSz9MC+5q2Li4UpaXw
uJQ9QKdscEdglKcStNhORnRTc7MJ1lRAe9yKlgP0Z/UqCwYofDrw3aW2mHbtp+GX6Ov0YvqOcgwZ
An/LmHX+tmZq6aiIQbzPVDA4Oz/idldNjYRMZ0c1fsVaFaK3ZIvuJLDuZAiTgx857Tcgp4DWTS98
qCw/H13KnNxiBkXXebmrezk2nTJN66y7AMZqD2pO0D35znh61E2wYvDs6xY2KN0s3USXlZJFJQsi
c8oOkTGJjwwpSqC/pdjhMt3YO0wZBPgWUYKzVpFVlbgGn1FjKuqSj34CMG/OZL+riHb8yapMIbgh
TJ7SdWPWtrReYbKju5R1WLu5OaZ/F8IwXkxfS/f0R28TQXbQNEwHTQdbd9b0PuoQ0bE3YPYpHefM
kNOlje1PDCuB5BKg4cAuP+6Dvy8+yyYrIpGZ9/nVw8F0Xjs65mwwB1XJ1ZucM1UfrhnJ3MP7SH2N
aiEFZp4QlBuXpsoQDWFQHd0FmBqjv0nJ1KcRWOe0GKbLfUd0+KeW1zq8AqpDRExpxeJsLU05YGiA
ygziotaTpTDNXJXleSAqLg/AgEpw5prIwTuLMXwZtZkAWtj6tKeddeuj/ApD5ZDbjk5KsfoVU6Pr
irD5FRLNHR85w2kCttc0T4HVdzubq2+smHK66VgccNKH+e9ffUdzSPymz4DTWg2rSWWigRMJ4vP9
fd1aEWuBWYByBXfzyltAPTCyEhbiwtT5Z1SnqmuQ8UgTO/nufUtb63FQKmXfiFo5d8v1jEYTFNXQ
iMugJe0HxqUMFDztcMdPNqwwIEP3yRA67aA1b5+WSRsocqVcdES9jrMGsDtXih/OAB1IJNkyR9PI
1tdklSG8F5PS1z4KahGzD+CaMnHwlbzPdzbt9vM4zL7h+Tygc99tdcKMtHDiwIDQtM7y8I1Z6dEZ
Gazo2Zw8c+feuL2oMEUOQ+NM5xFbk5zpcSmhZJl8V5ZMNsM20BIdKHVC7ZLupfa1hXMqdAF87S7y
9pvNzb/51XaoOVNKWnqGMsQeQg5hCLtvZkcMmAE4JzEc80d9gyiU+BMH5JNRJVv5ehzMgGFmHwCU
KMN5nMAQW96D/X8eZh5kKrJC41Yk113zLXeiA5lTU+0AwWofG50RciaprJ2U/eY+pJFLfmBJhNuw
uG4OEVI6DK6owwXlr4aRHY0xbxCRDVDRPo26+InipqP8txF6hgZiIoBcAQeeguhRr+F3yN/RAbBl
JDpWe9qhGuMxTcrv0NO3tHmNU2+Y7yBF+NBnCTAtp34MvfF7f3WEgFWTETd9jrWW3tJRXWjQHlEv
crBLtxttKPMH6T/El4cVk1dGku9Sr+BIrDn/zawDd6ACPWjTUgVBV3Ii+n5PiujmeGMFJ+HUsRDD
XtPEhTn7lzqT4RYtuNQqZMKiF9UvOFeU0/3bd8uSRbmAehLVJOLx5a71aakxF0AvmrHQXyYxybfc
qnNY9Xx7xzPn/V+81KyJ+12j9Wxq5JerzKJUgko4dSJdGBfUA9Is4WkwLPpvaTR+ShXDfJboU78d
ivzhyshvy6yNljeX/zpGKNo6YoA2l66AVYLExrevMPpnJzQJvJ3tnBdxs0jLtIjn5iXekDkzfy1b
FVNBrzF07fRA3+gpfUFxG2XQqYt/3v98N1ckSR/1U40t5dkx1xTDzdRnemSU0rWl0pyYE0vPcjDy
nUT9dyF9tSwuYKoZ9E7p4q/FKGp/AOIrqSfNzC5A0wsGJs6jXYID7TIoLA5jnwVEX0nhJBe4KoyX
yRjLbxO8PinI7lTYB27YKTxqQAF+5n2JFuioq9CsDCI22vdGUnd7mIMNz+Y38xBzjqi/masUxZBe
p9OGFa7CZLtbeElwDjzVfzZq3d657La+AtDW+bTOTeV10jw6Ea4/Mf7oMaoAumBsrqYSq0/3v/XW
gihVUi/nUtCBsSyPqiXiWsDZoVP0QVmtRR6esQGKVMxpRNc/MDVfb2ToQhPrW64mI05DrdBdmJCy
UyLj4pCFUnF7p380XcWBOSZzzY0AmlrTclFBV1WDJ1LdTXJzelPqoX6EzCHdicu2tg4AElUAAkDi
5pUVYNMBt6wiXX3sOwh8LGhd1MA7OUGi7Fxzv+sJ67NCcE5oTl7M+Moqahnrtu4ddCDdKDeZfOtN
5wwPonbWfa0+C23InpVY5m+RFQW7llfMSwZ9frIUrj1FGtOBxEx//FaiUcBDzB4T4qzpk23FGX2P
MMsFzRy+143B/J4o5XDlmYFsl9nhnUdy4xacGxNstCm4btXVFmQi0crYDxkQjR31WE3ZS4sOTBtq
jHaF4a/7vrp1+CzGtQnvgT/QFll6kNPCzwdBh+FCE5fTZA/kxyZyvJ0lbXmQM8du5EQq18kquggh
fZp8iohIBVTpC2x69amgQnxVIFvbMbWxIAfKAk1q0J7yX6tk0neyrhjhVnKtpDHdVEnwnUyaOxnE
TVjP6DJ9RUpFKlRBOMVy2/QiSgxl4DbJYqs65VY/nHWYRT5DrDlPBusFPGf5Xm9xIwaYey5ztZcA
+EbZzogsW2UY2nQZg4uKU8REz38g12BmHBanqnqKEjvuDgN8kj9UK5q+3/eUjW9ISubwYFrUgq01
t2duDIz3pTqxm2io6hdB8Sk1Fd0NrKA83zd1E4azu8AdwcoYXAGggZa7O+QMBhUNC+Vr2sa5RmLb
PMYNrf/nHKiOOKCkwwRJFYn2g633NQPVRRf7l/u/YnO7bbyVjIP8Zi2UF8CD3+SjZrqMYTF8BWFd
m5ziZAreqRoDz4fKKtuPBOnFCeIzuWN8a7f5nBIHpmtOhWu5BYAYy0ixCsuFHqp2mQ7orypj7hdF
To+J7f4Oyp3Xpla+XHddQ62uttw2q8yjOg3QMfj6Y7Kp/2OFYU9LUj0gjFwnwmE/dTKjCeRaXjRe
YbJwnkQkHuNu/r9WiCH4A3UNueJy2yDMyWo74Zs5qT4+1TL6ey5b7Rz+rSuGkP9/jczf7lUNqZeT
VY3FYLpGgCKiagyf1Mn2d87A1g1jO1SPaCETE60Vo+QIxlSfsT1x37zl/vYOY1y+pSoGYVkf/mCi
tN1xua1lOaS/No8vKMz1qRORDcs4wgwuOODwG7X9+G1Pt2wPm77l2Q5YZwC0NAtvSuyZEjAQFyaY
QabhDeyK4lBOnnIJ1FzsrOjWFK8n6Oi5zOOosE0tP5SfydQaVXwuCwkmZkTvKaVudZim9Nf9u2LT
EvEKzRjCMYpKS0sDpHhDGkPqwMhZeTYzRTmNWglNZJntNQ9M/qllhMSiYOMAK841SUK4NAUTGbw9
vOQuzI31l4GzdgwmzTu1rSaQcmv2pl02l4YlLkKNWtka/Z3kFXJ3Dfb8WG0+zh3CE0D2/qUDEXy+
v4u3Hvi7k6WCRwLOoK/7IhZpZZqkOa4B9eRVLZmCdZJcPf2BFUdQrgJJpt6cLGsq1KqeWFDkx3D4
qmn3ruz7ZKfxcvuGUeMQCBLNaTMRwiqKiyL4ieeKratNEgKtwFKPMLEyVxiF/SXpGc2E0LI61lUv
rr1Gsen+Ire8hFbM/6A0qMDNW/3qjrIahUotHHGukfTaMQNOyFh8W77zQsYO0afxdgL328fS4ZAJ
WzOhFVBtbRXhwbGc5yRDhgshKnChAcpbSElCP/5VddStTkAr7L9ABHovNV2HvTvl9rKcrQOYA9Jg
EKuvrGtMTNhO03P8HGPsniCFrfqnoS/11PWqwEhOTeuYv9BXIRW7v88bLju3+C0CI9q9/Ndyn2N4
xCDaQ/RaiMw+OWbhnVRUvXa+5sYZ1DjvFvfyHIysq/x6FDN4ASufC/lPheOAGRHM8BxFw4zg/QVt
mZK0hJg14WgIY5X4Q+lRqYkhWFDUWwXMRkn2hEzv9AmWjmTnId20NYd4VDBntMTKVhinJIJVarqB
BxdFosTJ27DnySsgkvyTZQE+BOIDmhgPXX6nTClmbHRhuiWT26ccGTIokQmvLOobOy6xdRSkaVHt
AR4l9LVmeWVFTi1kRaTTWOM74ffiJDxfHrve1r/oelZcS6jfDmGxe+dsOSPVYqIB6pHkQKv9HFXP
E91I3DzpoXGu8jJ1I1Mtd9a3ZYVoGCgl5WLjRkA6gQYxHOl0uFoHMUrZ1/aJAf69huumFYe2hUMd
CoDU6kUlq2iDMjGgAq6i8H2l6+k7Revkp/vevmXF4PBSO6G1BZRm6Ra9Heg6V7Xu+orPiIbahycz
Vqudy3HDz03SUdyB1jFBnVxaQdZWwgFuRK6I4WIjgwmPFihfXGB6eNt40gg/TOIQqBuJgJemaKMy
sS7ryIXN1jtAkR5dZDbsFWpvtg0rus4DpxHscPWurBDiM+KvWoHLpVRee2uMTs5kxzvVrZttw8oc
iFKHpF53M2bl10KFam5Ed1A14IgcEq/52Zc+/BuhWj/cGJ6NMSlH0smjfVN1gWy3ZswKUFjphfnP
FC6EQ9IFw15n57bABTKCXaMfKIjiiO2XHyj3TOTFmzh0h7kq/AXKGUsrDrCAjNFXRTp+dUqVJoJb
p/At+AzGHJ4Fx2gk3JPQ5Q9XY/JU5QJ3phm+Hw2nKP++fyLmycVlfEmVj/CS+4N3hl7QylnVPm0S
BW57txxSCLlkBBGKHGHmOznQXmnQ9ZdGp36BGl5Ul6JQxujTmCF88LHJhq4/dkyzNntKwrfIQmvG
KRAuAT3DudZkAmUUOaljR6ELTDccTi0CprD+5J43fqRgaJsfYfPrflZeamjf4LPoyr8Lwyr0oy8g
tngLfDTyzwospeabKSQufNasvNgDud9EfPxGfpmcQQyUadbYISgn2iA31ND10XTMz6Hna93RNjpo
hTOgG9kHLUOR6kChIuwYI2C3TlbQq85p5wPOkeUiQSC5plzLNQPMAQz66k6DaCSDIAq1+TyGcx6i
PLz6YEvPS75DOT9YqDeIvJcwf4YwSB1EJo3kR56r5X/KDFSodr7/e24iUX4O1VyuAxMsDOHL0uFj
+GRlbOexK4wRbrzA0TKYfD3tvRb6I3SQXrHz1N9eTjRv55eXiILW97pQBeijtQubt8+B/e09VCLJ
Tzz94XrG3CJmQg10FaeE7thqWTCaOnaQpBRORXMQTgpxUaQ2l/ub9ztuXn1MC5STPg/eUvSzV2by
COK0JlMjlxiQqmICUz6E8W2XjtNBDyvhX43R6u2jAbWy8UwprEiedA7KzzYrpuz9kKJaeM3tzkFL
wLIURpIEUnTQAsuuPEeKpvPp+0iFqL6TEAHuxQq3Z4JuL3sEoIPyLxn2cpdGq/VMo6hSNzT93Dk6
mj+GBz/1DBWJlYK5FoqoVofoSuKXZxCtkAZrctCVHZe4fUnIW0EW0fmhlEeDf/kzHErPOvoPidvC
TXftq/on2g/RGwa19jKRDW8HzPS7V0utmzr+0lID6WDEPEHsJp2ZfmHaMzjBZxV/icVonqY2U3Yc
ZMPZbUFPmKxHx+XXhegphgOnmvzYjdQg+NDAtjdBUqlNyeOnmNrQ3LVn9JMZqNW66D9Hfh8ZqWuA
IzmPqmkGhyiKx7dD1Ez/dEm8V5W8/WR8KoPTReQ0p8/zwl8lsEojM+FB0euWsA+9DHJUzkZCywCK
seZh76AnyFw5s2s02OkZLE31sL6YxhTlbmuGUHyONkIXU24w6NdF2aOhIMgE0BVUH6TNUMh6aqf0
q86f9XTcyc7qw2i24bkxmGxsSCR3HoKtHXxtaj6br3YwVSCOM6qYHZwyaNRFPxysXkDdOqjGzg7e
ej2rYkaDE07A7ojVHT8MpAu5WeWQ6SflsTWSN7HWVUw4KtohjqGsv38r3jr9bA6qBMZdiKGclTPq
dUoNpywQLodT7jmqmSYgQ613ws9b7PP8rV6ZWd0a7URMMUAFwRxSFZxQb/J+wIzdnSbdh7SRptwR
rnGnh3UpGt84Xdb806eJvbPWra9IH4TkmCoDOcRqrWOstQo9RxxmCtv3yQgKflTU7lrpiHvc39Yt
UwD4YKOg6QD4VC4dZoQl0xZePCeN0QcGXitXg+n50A3wz923tOUvgBaFAyaCSGk9x1mqZMUUzaDY
L80SMjFUFZKpfqOoQPpVr/h139rWukBbk0HQvsbiagudhiaSCeeZq8yiC2o4alc1a9Nrg/jzzhZu
eeZrUyuXiRvf8sw8mN87qCtPsJVp6Qn+YSgC769paweBsRrgbXluzHXpxNIqR6S2n7rM+vqfKTRU
/zbQc1yEUg/IXHTmzhe7KWrwoQxoE2ZYMu3V9R5OSuQz8sEeQlqcnxRg8k8WFGkfarSg/kuIN72X
bde9KeAC2imkbm4pHQmAG7gfMKulVw4yjGD9xivhB7TeyiGEcGToMfQHn25mWWFEFcw1ffelnSlT
jMCAWcQdg1oe4fwFh4rKws4+zg6wjOdweBCZc/bHZMX6OFdFTgEW/QyX3E07ydowP4+c/I+aVmmU
HmrtOS1sBHDue8vWHgI9IkolBqJvvTrZUCgZTC2biaspQCihVk/OFSn05/tWts4ZDQka/eTsBKur
c5bEOrwAMWvLoq7+YfTJkPwIfIBKH6i2h/HpvrWtEwB0l0qXzrwNt8Xye3EC1DIM7MTtEVX+AitF
ghiYUV08L6+/CfRt3Pv2Nk4AY+C0++ciN63/VZSgpS2CuX6UuOC51fRTmY558U2JnIicJqmm9JB2
EKg+1d2UBT8aaH/3HtmNjwj2htI6Iznk5usgloCIUtnYJm5uj+YbNaqLFz3L95a5ZQXUF7kjiQ3e
sqq7wfAR62GExCHIgh86U7Kw7SgP48mBEMyDUjM+Hqj3GlMoY5h1jFxwI0POWBylZ4s3pFlevnOm
NzwSO1ihWklBY407ySUllgBwtRurMOwO0O0/xyGKQ3VYxk/33WNz33QIWMgzAEmsAzuSXMUK6j51
fUsCK4Oll/l9GFNy//oHhiA25BJmqo2R36XfQ5ZX2HrEKasRqjgrfua/Ywyw++txK4xJEnkTDsC3
tLp1CWCTEcApty5wGhScouKSSWuvl7m1afNcAbMYXIpEjsu1UDaoM6nyqoRdGrwYPlh5oHk9qjf3
V7NxV8zlV42hVJ1G5rqpUTLKokGkmLlU3utTquolahS6XqCeMiCiehh1+mU7gdvW2mCMoPtM45nF
rXZQr0sbFVaix1oRKjOOYX+Ow1jfeU82rdAVImCj1Q0H0HIHByMESUYa66odtR5FkEr0mbbXf9oo
CjJoSMNZp3PPI6mtzEwSrq3WbzKXiaG3MGqPR0V3AMT1n4TffFYapDo6/U0Ojdw0jvGxkpGz8wk3
F8q7iedTbxbrhib8z7VMoylzpUybc4fIKF6pFDuHa+vCIPylRsvIOW3o+e9f50yT3apOkiA8xIIv
RVvUL0VJRz83oz2U6NaCOFp0H4jtSatX59gQQ0QBocrcqEf0sa1M6zAE6Mne9/zNBYEihMTB4JVc
FyUr0Y7R2JV4fh3bxjGQXti85P7Yes/KaGT/vW9tc002cTZXLubs1XlGJguhrzAjMSM+OxRdWL0t
MuQ+71vZXNP/t7KO1ECuFLWmk/6VqK5eJk0MqGoM4dFsh703dyNc03RiGj4QlG/6eu6ZeXWKf3qS
u6KztBfo5dCVgZrKQ/nEsw85dfRPHIu9ZuWWVVDpNNIdRoYgEVt6YTKirxnGSuYWSAHF52Zoovpz
3iXTV3NKnX9Gim3VYWhVrfyDW5+sbJ7yoqJEkLE0jJlY4aPx/ZDZRtyrntDLMaxmbypqy0/Ayci5
eMrQ3/oLOrCQNwOqy25VhuMpgfr6zDBNu+P7m7cW14UkaeEdo9G8XA4I41ixZJe7SpRqH1odgREv
leWxdGrzs5L643EIe/UJtvX+ux5Qq8inbnQbG7G8+x67+UFf/ZDV9SkDtQRDTTErHbu/oZ9L0c9R
PsZK9a2J+wJdteHrfYNbG0zhzLFhG7P4s1o5l0EX4UC5qxdlcOprht6NutxDRm9aoQZOnEgeSuyz
3F8vDEqz0PBT6utIeibxdxUp3j847WB1/tfIyidNwJUmNGC5a6Bfce71sT5qpFHXytLKx1NNJkIB
Q2IO5Mx6yAbcfhiaGheLNBUHmny43aXwop1LcqMFCGPLKzOzt7x6ZHwdARgNjkO3a/sf2mQeM1t8
ctTwH0utz6Xiv0UgBPHg5uCJ5iWR/SlT/s3Nvbx66xY152AIyA7Pw/qpM5VRmIqWE5+MvfccOV3+
pHVx8aYFDrqzr7N7r5JejSY7/kgDnPHR1VOnImCk0CBK3UQ2/6oSSaFI7Z60bPgawSW3c9Y2jVEX
oQXOTATF8eXuauZgZ0EVZO5klXV0cIZcKZ96xZqyYxeFortGMXHZH8QNxJfA6E2yUVOsgj2r6uym
Ksa57jNNs0CnONbp6J99tGt2zsPWoZtfc0b1VMBl6/GAoElEoXe0VNKhqJkamvK2OhrWrIl6/w7Z
chCAunO0RTORvvhyI0f0vGRiRJk7EDP8Veu9PCdNnh9HiWTsfVObawLOCFJzxluvL2qvRA+RuYfM
bRrLP8jMVy7GlBg7NbOtBfG28aAzJ02lf5XBV0j/dgP6qy7ceJnbDUNwDDv0p+tUmXai1W1T4AnA
NlGbuEH/5WODkFKRAb8r0eJAFEEfjn5X0okVg04n7OH9Y9Pm0stMBsNGLj+VGpdBIG2EXfXY484f
xXi0e33aSXE3FkVGCGMciHimH9bXo4bQgmUDx6HXZMLDbbR9XjzVbS7FUa2GeO8gzz96dWvQTAD8
QZmYIsF6NGXoAiMNpy5yp9hPlHcU423/ECCFWBzNEqXKl7xwzORaxpZZXaWHhPrOSdta7zyHCyQa
tAvdhuWu+gbjo5GQkYvQVPuhqRA0ChXLvgoir8ffaxKB35WKmZV2zQ6aaYMiFIZK3NLQ0uCpzNA4
4+4I9lDlG0sC4yIFEBTyOGTDlkvqDSRrrFhDkG1kMMai8u6ikyOPEdSuO0dg40xjaqYCmacraYku
TSXaaCZhoifuIAxW1MEsmDvDw1h80Hz4IwHejPO+mVNMhYmoWYWVCNnjYxdL4wi8tDk9fL5msigG
7agA3pKs6e1Qzb1XrAC7/MnMV3o0Ys/6976VrY/DFDEPCDya5Norf4tas1UbhSqtlzrRJzrjtjwk
omqfEmX0dyL9efdXh4ugjdgQOzSO133qkXiu7fswcTujLt4GWUWOm/MlIVTpvHOjkRoy6r7LsLqx
RHSLgA1SWZqns1ZF9v43zCeMafwkUX+soyI6ZrIHOiGHfuebbbXvYHiYvxhNSRoXc6DwKswq0eGu
u8hLSDK0/yhaAOykMH90WfW3jWb0YaKH96Id9Z1HZsPtZwg0w3SMoDAjsvqITluGUTsOlOeyzrpM
piLOpqysxyOqmUlzZn6C4x3HXK7NgWlWpcOauKGFUpA65dmhd6ansKeAJlPvD84ywCtQmDQv8Jp1
UdhqrQ4Mr4hdNbDzD1Zq6iEy77oznO+fgK3Nwyd/A2ugX1pXHRG862zU6eiOKH57AGSYPwEMaXbu
9T0rqyqFAm+PD1I7cdUil1fb8+Jnacb9o4OINMnmWtlvUCHo9NUnSoO6SGsj46otyKWRACuQqmnr
HS/fOlCvraxe/s4c+Olawp3RoidmhpCnRUOfnoU/PSbkw2wVEBMuOUmLmK47lfulz3VjFqpWYkpG
cwcq935pfc1gi/j5qAuQGhHdzuN/zNOsqS+Krgn8sa+F66e4QISc8jmMUCu+b2XjcqDPx/DMzKUA
xsRaLQYN+j7ulVBzfYSaMmX8YCbZZWwqFJ9UFM9E9A527mttpi4wzeN94/PFs7x7TQBqM6MleDiS
hrX/+UEOdJp56gSh9vYSNzL+KmF91mFz0LM3Xhr7e5xSty4PoToSAoCCaXBS3ll+O6G3pF8+Ju3W
aa5pinZ3OgXNToD4m1NmuTJqVrzILAzI7o3PI/eLXrIIS9cpI9ChzhyVHRO/rWM38NMsOAFkSip3
ANIRuQ0DrGgExq1XHYxeJtEBpUBlROF0SJo3eaJJ5Rp0eawe9EbE1VXvR+IhBgRqRJ+suKueo1At
f4T5mP/bIVOfnnxl4P+f6pqHEE2vV+MxqLIApXVKF/Ex9URSX5wMFepzncv4Z2EA+X1//9vekj1Q
bAWxxLclHAG0t3p1WkK3lvIdpR66ddExyM3cf1JKo2EgpWl8/xQDDO2P5dSH7xtZ5M2x76fpsxdD
FoqeI+yKJ4jUkugUySxuTnXZtvJACdJHBrNDV/YoUtnoOx55e4vMP5oOMdEAM6drFJmu5DL0PYeK
6qhaz3XQoxjbdcFF1dp4x9StJ2IK9yACmGcI1qU/AyF1L0Po07VkWZySdkJYuEurnfdx2wq9CrrQ
dIfXjb8kh4puqJTcNZOmcOltNC+BV6g7t8imFYmcxEyjrd/oYjhdRzIX2rmLwqbzdnQMEz7X2HtQ
sWLmXEHXYa7VABnjGy3ProwK1akm1pLFVCzzPEOlYMomSOG6PQq/26gQU0yLccGT7tB+WJpK7DIr
2ykv3BCBuHfdoGqf6ipqz77Rj26lefIYhnW2E4rO/+jq0pjhHXP3incF+PTSKKLsowARUbhdP4hP
SAP61xqFWvhCfecwi0ohWEoP0rEU47pzWOdgbG16biZRagf8BzBvabp0rFrxGFhDYS9Jimtc57F/
pP1NLaVvyvpvtHWN72nAibn2ndqEUNd6kXlGaLxE6pIWhLkTAN0+DeTwzEIBMSCwoz6+/EGNbgUD
jbgc5BVqdIfU8cC5a1nzhUJZcumLZPjn/hbsGVyFq6qGiEGU4VyqFf/Vdpnx3vf67qNqxOOLj/zk
H1iboY8wJuBna168QnhGVbUsL4iz5iMw+vYvHTqoz53anr2kb3e+79b5hHICf5472TfzZRoy9FkW
cK3ZXe59q4FKHXt4YX/eX9TW5UlQNLNwc0rp/i+/mYrmlu2pXDMaXcJzOMTKp3iQ9btxUPy/75va
+lrM0KuElXB5kpAuTXlhoYOptDEFIcAvp7KzK9JLzoENt1178NMdCOTW0ujlwUNCUZPXbHU+HAhm
R5TpcrdIzeRd4VniCIuWPGsIyu/EDltLm7E1FE8JypggXi5NQQ4XqUtq7wFdjRaM5eQM0IRZznBA
38by36i54kQ7r/WWg1CPJlyZEdvQLSyNBp4i4ialvZfKrq4PFRTFxXOvqmP2+fEPR5DBlSohY72Z
D0fhuh/bOC1cW/EQhTd9/7MRqMlJgQPmrGjJtLOwrd2EM4/nnEFxmmyrDxdNU+l1goNWUUs9pnSJ
ymOmmfkpBYqI6mo37g023VrkNccvIS6FQcBcY3KDcRpG2DpwzaypD17pjAemEH/Cev+lZT5oJ4rY
siZpzOKc8OPBiLb8cNVQBg2S0zDVTSKLjlYFRXTnjNYvQ4ntL0OkmB/uf8Dbk4B3zA1LUCqQn6xP
XuHlBTsZVa6sFf2s12r9sS766hQw0/3lvqmttTG7Mkve0HZmXnC5NlPWOleyUbgF6KhPXjKg+O55
KjrXghfxyUIPZ0/Q5/YcMGIJtm0eSAOTsGZXLKvJUlE/L1yIt8KzMejxaRomuRMube0hdS1qdeDe
KQrOf/+qIEMkz8ggEm6uz9R85yr9MP5IS8WeTp6U0c4H21qSOfc++VzU+tdHOzPSpOvofrpB5llH
L8iHE1KuwcNxJlCvV1ZW58wyoeCKlLx0JcQcp0wPkWce4mRn427DMqwwVMknEhKnmD3m1cYN+hRW
5TDg7bKMnuJRaN9aLdTPvVHlf40IPKPxmHnDzh2yuYNMHNEL1YBArIFmQc98uJJkpeujWVQetM6A
wd/wGXM73Xf4Lb+YR5v+n6HV1Z9LX8Z6kyKH3HjJm7w2lHMLieNXp9nlmruNNdlJMgIiLMRZIHxb
7qTVxqZhdGiaG6MWpGd46bXjoNX6KdMUejO63dqXNtFj1+rSaSca2fyKM+3s3OeaMcBL22YHmlj6
UQkbifGUSvW/Pgoh0DU1bllFl9Dvf9zf1s3v98re6nFrW8uZwhJ7ple0J90Ox0MsvL3RzE0r1BUs
hkVtaoSrALLLoEnKLD5e11UZRBNlC4JPapf7a9lyEVAMfDCwUnR251/x6gRY4SRkUuiFm2Wtf6Vb
yFXFeOWniurbp/umthb02tTqlkKeIB9TExdpUz8yjhLkRntMS937/Ad20Ob8zfXNZ1rVBzWjssAx
taWbkJh/B2AZm0el94I9oYCt54TQY55wmlvT9uqpVNqhi1KdK0rNy/En2h8JtbvEps5ilparVKPc
u662PhYRBV0mxnUh+lldV75m9kkncAmA7AH6DZVx1XN/eBa1MD7e38SNxc38lMTEyI9xg6wWZ4We
ZF5kqNxcLxrGpdWuflu0MOSc6DM3P8vcax7vtc5SUlDZoRczM8isrpBWDRN6ROD20nQwf2Qj6hUH
W1eyPSWwjRIl4RSIvTlmJBVaJ+OW2nIT6UPmKnHrfNQKMzxXdlg+62rpvQVrYH+N6zK66INpu8Du
nK8IJYePijESF1MKIDemwkEetU5ufClH8K3ALs0ESGfQKvll7PwgPCieNTycbSxsrSmvMs+MrDzU
2Nn+/3B2XrtyG1u3fiICzOGWnXstLckKtqwbQt7eZs6ZT/9/tXyAIwY00RvWnSHNruKsqhnGHEOT
DqMTm8SRTX6YKoYaH/vNhouKFIrOiUAdAzaf3ydaBt9ZHNT5BSmy5loZTX1T/dD75gVFtLOqjfuE
SQ/RxuZ+JCRfXJBaPrXJFI1MF4bMqamWl38e0IB8utsguE3/v5XF4xIy2GqFaSvGJSPzOlj58D2T
OnvnuG2uBV+kFQRqn+G4+bYNkxVresxaDKvr3dL2tFNrFf1OcL/l+QYEItTIRTqB88/N6CmfplBx
OpQTv46GVP2m0tyl9xC4rdnfy6o/9wqzzIopHSatanYe6o1VYh6sEmE+yPTlY1PVaTU2sMRepKQL
a0HU4hz1pC3KnXVuXF5EdAxbiJwCQfHFPdk36OTYNcg28F/BxbGn8pTUsu2CHNduXpU8P+GErgkp
DNRh7Cnh/nxb+44iMzxGGbhtJf45RI78WR4n6/j4aG3t3q9WFh9P9hgjr0wvuwSdV5zavugOTVr9
87wRJqgUjhSDHXym+VLaZJCM3Leyi1p66msmd+YJZ9jj8NpaihgFY+QNojDMza2UyANGScZVr4BE
eemSJng12sHcCTjEgzEvQgLnotElki+KyUvGUm+azJCCIth6BiX+iqOo+66oifOja/yy+owoglTB
KB7bL0S2vXN5vJFbPghnPxAvOhZknQuf8PTOMvoopYTtaC/Z5PmHIhveVLX9ntdECo+Nbe0nMjQM
JWOJMbTFJWUZWQQ0D1RqmMbFS+qb+j2rlWiPy37jcqd6TWhFXEAlddnsYnKqK4KOeW4lC8YffSXp
h1JO4mMgh87zORJlI8GXQpWMosciGHCcro1rGWfPJz/9wfiPckuZNT093retBQnyIOB+rIrMZe6H
UmokaZRo+GGjSq9eX6EHkHbaGzJy/s6dtPWJKBkxlwqcTFCZzE2VhUIZUcOUXubpMUVp9jjFuxGi
KGEsXZ6vw5QXoRTUPosSR+Ch3B54TsaQmd0fByc8dJrlolv80bSq/5JVI3nj0/dCKfR5KAOFPlwA
KjVF1I4We+kwoasEBV+sqKHfq5RO/SHBBr5zpje38Rcri230JymYkooFJoMRIZwZ6uGLHqX+TvV+
cx8JD4Fpiutpqe6UlVC0GwUj/kFW9MAL5LESNPL+OQza4ZMuBcEbCiD1PXE64kbdbO0dz9y4u0Q5
n+o6O6pRk567S2O2yhgEDHDBeed8yH0lOnWyJP82Vr35IQthjbet3Lrwlx3fffpQgEmhsM04q0Fs
ugj9gxDRyVoCnto4VvWmMjT2PVUG40fO6PXz9xa3IwhmUOH0dpdQtkoyyrKRQjCjjokCcKvmb3Kk
mt8eL2jDZ2ZWFncJUpcBSiqAYKeiil98ufSNq+kU1R6v8aYdLl/uK0EW9y6C/Usu7bRhV8clq0l7
o3E1hj4qNx6DcY/Xf+PWIjVDUlvmEwH2Wpy0opBze6DRc2mb/JSMhX6y++iPosyfRw3R5n0nF4ci
AYGFxcYp6qTgDBgKg8x5Ceryo6c41k6AvbUa1GGh7GASSMCh555uEwaE7cTIqiZzlJqi/WhOZnBM
22j8+7EfiABpcTky08z8tCgCk/wtLse8Q8svrxUsld3Ba5k2Omi5rJ3itmnaQ6LYGeq4MErdHpvd
cgtqswLHKMQLlzVgFMJa7pJQsD8MpmsrRXzUoRh4/n0xSSm5r8SQHa2s+TYmkxOnkgV63YjS6FBq
an8Ord0IYGstlKPA06ow/lCKWFhpwaZoZZNebPgYXKts80+95sc/H+/Yxu1LOYXaKHP1qDwt19KY
SVGA6cCKk3Sv0tjIxomE0/7ux21+8IPS/gYDVXwwAl9KXbuMlJ3N3PBJCttITAA0A2e7vH2lalLI
yAG0TxOzBmnLDBy0HcPLWCIA/3itGzs6M7WIE3PDibQoYACU2T/raFfWT40X/H8yAkZJ5TkT9+38
s7WpXiQN3SJYlJMSLHv9s5N98/o/rMSiLAVSCUmLZQBQKLWa9siPXjI5AKjU81ooRPmnx1a2Pg3C
QIKOVsjGL5s4WqrBzhGxX3XiI8vshI106IykeUVFrf/22NbWt/l37lwIRqzSlFAr9bpXSJebpqSv
6IjxMtkvvvwPVmiiQ9kNgBe0xvzjlNJYFYAxcLYewRZX0cvkEo/y9NdjMxuHCuAf2TcQQIZ3lmOx
cqMPRRR2xLpRM36axsBsS7eKewZWdSiGajeVg3Y8Om2NVGEcBO1L13p9OOwcra095Sak64G4Osjy
xQ1SIGUc5L2XXqbB/2uMQuXNVsJ0p3u0tVY6plyDTGyClltsaVrL4Bs1Hi6n1QIXQkAbkrbud8No
fgtU7VWLug9dA7tcrEw7KOUt9+Ql46CxPlA3iyezZ4i6U9KU41wY1pF0TD75TQ4GvIz3mMM2F/kO
+KbnAi56sUgG/KdCMZnH8ozm7zKBfLe2qrPleN8nazpL4QBzjPZnqic7p0IsYfGMvvckaBiQ31KK
nvtr03p+GccMnXlZXaaH0vCnP7VSrb/YlVRZX4JGjsxzyJBOdaKYME47j8PmDvOMgoKm3rIiFYMM
RAqD2Elh07dNVAw1qTvIStKdDBAoqvv40Gxk8UJNnIlFelsEJ4uLE6GouLQ0YmEllI0jCmtaxcxR
p7m+TmpvxYaxV53eOh/ieIjCgdCvX3zV0dPVKelx3SEXdA2jZHTH1JO1Zmdlm3ZI1mBTFg/6kpuN
EbRWGiU7vXSKkyE40k0HG6zi8zVaCwwYGRBZNoz5i9XobaGxHMC+ecj4nmQUxasfDXtMmFtrEWeO
YJj3mtR37pH6VAe52uASuSTHkNgW/sXWY+vzY1/YcrxfrYhf8Ut4H5s1bfZOg/6ydqK/8wLyCcfx
/R+J18vP50WQrVM+YoxEQWpyYcpIpbagjsvHaWvn2JeFf5wA7J4fL2hz24ji8Guy2dUUt+zZSZ4Z
bBsd3fhviLw818xt7b+PrWwdIToZTPrzh2rc4uNQ9QgQ+eW6ADjzgwHLz0pXO4ekkjo3GvaQEBsh
PmB6SmGGCKpWrB1MBMh2Ap/FZezqt8AuvA9Sao6/8SCaX5gUAOSh7QkCbLkFdQ+4T1AdoIK/cPG0
LywJ0vLsQkerPEAjZLhFoEwHgTjeObNbq6MiARoOnSIirEXZNFDirvQllcclbNsvoVJliduohn+q
vcn7o0Fx7gSbyNOnCxdk3MchtcAy8z5zv5+ibgh6q86ull0XH7U4tQ5osVenx26yckaskDXDFUn9
UmBk51YoKVUyGq7ptbW1IXlTi76ZPlmml+ypBq6+F4YE4z8mdNoDS/SF1IEBr8MkuTJEVzGnqgcI
xjq5G8X13uuxsSYBvWAYAiws0c7C9etQUvvItJNr5LWOjU6EHJ2rQVOfPWEUSd+nzWFwhoZvORBD
Nwm8exnEV1wnuGe94f0JeWh98A2E+A6xYhbHx99qvYVUpgTZtsj2uIeWftjWgzG0ZXQ1gqD67Ehy
/x+v7Nsb0w/ODkZ7TTVB8xlYkyBXI2YlbZ/7RWaMTRdEVXRVBiZ9UZHsXzpksz92o9z+WeWafZKl
1nlxur5+ydC2uuZ1Fn7ygSntLHr9MbkqBY05TDl8y2XPokuN2jPSlEVD5H2XYaI+h1Gk7FhZHXFB
DM6UL08JxNyod8+XCzG60TWFHV4rWZWgCBnsz73TjQc/nNq/qkEeP+X9JD9duxVW6aOCFadguFIe
sKEioXYwhle5HasvrSYPnyuqzJ8eu83WDmIHjTMQ2Ov6iwTPp50YengtIUM7xGXTuiVFi50dXL03
rEXET1DJccCZsp/voG2mheL3RnhFTzH9VGkBCk+ZE+gJkPey/6+hAxF9vK538atZRIxJQeEI4RZc
mDjq3GSYdi0MuEV0ndRYCX93pCruXFOpNO2jROV4utpToaUHDZrf6dBanf1z0M3KO9JPkb2TXMRV
86LS95cuGp9YP1Rp08bu5HVD4rbcimpLwT7K049ya0fITvTqmElfPN1pvDcF8cv+JYGcz7wrTSyF
p8gLu+r2eInrE08ER4tE7CelwOVNRjpeTbIWSBfJRBbyALtM/NMpMx/IrRXVfz42tkowRNzDARO5
MApdyxQ/6LXCJ7WJYCIpirM1NcXLlNnVRzuvu1c98eS/R4Bg1Iyd7vLY8tpDDaAnCFRjHFz2Eg9o
9gqif6YcXhUpsU9mnQEAQeX72WecRglPKlQa7KQYZ527ixHbpanUJmfcd6bmhSRRjc9MN9WlC7gf
xSlwFW18Lc0EJN2TCyRnoq3BGeT8iTM/N51qPv+2J/lXRzI92Y07ST0mcBfvIQ1W/gJJPhhbEYEx
3s3k2txOOEihaVRTeNW62P5EuQi1sya01XPTNWCIHi9qdeLfGfkZ7+eVoGi4dM5SsPkVWhtepUH5
D7KhjHWNylvvSB8nqdrxza2FIRtOLkMAoWFtvrDKmdpcys3gmqtedWoSz7xyNZcvHujHnfB89RRQ
+gQYBKUAjTyhODA35eXQhiMZwUU2Rkr0oe5Dw/jcx6r9M7O6IDhUreRPbtZY6U7vdWON1C+YvSI1
BDC8NAxiWU0HVDevXd0pB7Pinu4aOz4M9rBHRbE6cKxRqNDw3cDvM+gxX2M19AGtB46CHUF9h4pU
5XpK7+14/daC8HsyeNq8ogI2twLbnG5D5R5dmU0NTokvsRZNjk5TnO+h9dcLYtOYUyd3I/CjETs3
1UvTlDuj7l+LdOhO02grnxOn2oM4rhdE9G8BneCaoi657AClZulPlR2ol6SJ478Sm7zd0Yrom1/R
8X18uNZeiCmoEwRdBy3l97HMX7LejDivkCFS52kyvqaVfy/a8HOWKT/KMXurq+Lp86ULQJe4/bke
V5N/ckh1l6kG5VIEjX31WvSqIkMt7gnkszvXxsYm4hAAcwgUcHNTfMpfVlYB/AuA/ysXObO+IrIz
3cCax64iNcHOs7JhiXkD2jIiC+BaXDhFy2QWc8mKcknGVENhvGgPZmHKFwbD9wQZ1nchCQceCJcu
n4xRsPmismpMetOGvDb3u+bQMgSjJPF/7Eg6VnQBdnxjw9m5bsV4AzGxwlT+3Jip+apcAyi71LKl
fZTDLnptZASjH3vgphUSdEZ+hXrhEgitgKMtmOlRLk1tjm8hHDknOYj2stzNbwQCmtBRsNIsASdw
QyMqznzRxcmYH3KZ2aXUVzpe+J+yNOu9zuq2NUGIBsSK92Sxc4HtM/xVWApMi711UHqlOk9oDp2T
4nkuOVJQYjYCG4htqRQv3LzW9EwKgaVc7KAyXsIyi67ZWD3NbiysiMQIwlShebuoe9ehY8dOZLB9
ndLf6kxvz95UVjsZxPoyws3ABzPUCliA7HPucIFXDrYfxCrTSYLkUE7ltD5PlpG+qt6QKW6XMnXm
eog0jzuuvv5ghlBWpcxOMQz+5sX64ECSwqjSITGMfOclhaTBbQbHvgdT8TT5H28UkBOB4wL9wQM5
X6Q0DJ7V6gNzwRX9fcVujINij3ua1+tTJeAtOAQzPBSTligPIJ8ydWxnvKR+0rtW2BRuko57rOxb
VmiDiE+logi6tFIE6QRDejAxxhP0BxJ89Vg09l7taJUwMAAO3ALCV0VIRC3xnlIh2U6dDAOjErr2
YnuZ+Y/eouKQ2Xn4ZzVN9rEOnOx7kjd7MwBrt+DGYE4dqCnxEvnR/FvJiHoFGnMvl9ofqmva+RNh
mVWe0iJ6GhEkLifeKm4oeELIkOamEq+y+oBR+EttMxLLbK5hu/THk9tY1+UBDQvrLH5MemiGSPn+
7BUMQo4onWCU//gzt62r+QT3W2jygCne3yFzUwiANeXfT1uhMEf0hCkB3FzcVJYcWZ2XtQaUU4EJ
I5mddt+aqND3Wh8bHw1wE8AqUVoCrbaI4RMnjYIy9bVLVgfyienX7liNY3oMwfacnloSr6NA44G0
FreHeFnmGye1+ejLegBPohV4kztqne8fMnncK0Ivztm/dpAMRGBEnIVljTauuHpzwFQ3bbSlgxIE
+ilgimLnElxcv/9acZh5ocyIFOKKQiafpiGIsFJlUfsf5ros5JE8v6uOcqqO/3SpHWu3cLSNdMfw
5vJ+Mby4En2eFzBBZnErYHP7klAK+drQRN7Jy7esIL7I4oTKKNO984+VN0xfD8gw3TKLZC5rUuca
VNL483mX+NXKYi2Shb5OnablzdDb6UOQ286nCAqNPYGwRSD4/q3AiFFDAcDFBbUwo/ZePjUom9+i
oHs1m/5LxsoORttO7lDA9/f8ongZaUMT4QKZWViz/cSboiZtbkw86sMRPFqBAN44yXsDtVsuSHTL
TYgtqhiLswt+q9GsPG4gOa0BUmUSvBG0/fJh/C1oyy77IHuBX5zQuNLH6+M1buyoAYQLUAHtF+BP
iws417tYpwrX3uoGeNKhk4GGnK0hhV65ajzN+CtOkx6E12OrGwvGGZmZgF2INvSSyT83lXIyeFJu
SeRHbmyY3sUiQghdIkW03pQyerElvX5Sflm4DxAsxIrp3QpJhEViPg2VH/fJhFlV6lHRyp3wJQ0m
9fPj1W0cOQpteCftJT6pvDDjIKYXO2FQ3Qyv9lp3qolJvgXh6O9xoWwaAkRKAR/KasoN87MN8VOm
d6HJ2e6s0B18qPGkbnhSdkHsGq0y2kvc+tySmvgVv6aUY4GWD0SaN03NXwfJaq+GMnmXx3u2iHYw
wni+uEE4BZTrlyc7bi3VK8e6vA1GE79YRf1XW5bUm5E/e7ETdSo+eb5nBMckU/M9bv31GQCUR4JO
ZYMZEd7p+QJzR60bqk7FLSr6+nNRJGitSUo/QvlnWegTGH6dP9n1fF+vwGsKyAfR3TJPN8xUtnqN
9eo5gcihpJj/uUgZfTkVST/edKtrjvQ+m78eb/PWUtG4JEQGzMbw8iK0q6QmZKRErW4KjevqIg8j
yNFUJwyD8CEJVbfNcn3cOQ/r0w6ghRSH50eUXJZrZXBUsX24v29jNFRvhdO2ym8ZxATJB8mB38pl
SkwKr0U+OdUfj5e7PiCiZAvWUbgvlavFAQGPYg51l+Y3v/HSFw9FKjoYxZOTUuJbMrgKZog2NtnH
UsKb8cDKHPs+v7XlEF8ktSw/9U2516rb+HRiPJbnAaFS7pfFpwNnbGdRkuQ3Gb6wFzPNnH9QBuyO
pJUZOmhK+qQy6r/LAt4gU4sjnV9WTG09AZevqvmt8vsYbrQWPd0QxeHHn2gRt/4/K2Q61GQ5essc
lMEUQ29i6MRzc8wPuW+2ruoB2dNyb6+MtOkNjKsIhDm3zPJermRP0RiMYQd7oz3bbZ/dtGTYixo2
F0SrhjljEMUrb+dBDRTAE/nNi4iH/LCajp3e9Z/7KqzPj/du0yX4PmLMnVLcslRVRoZVMxKT39Sg
n3o39Sr1jIAwxAvKaFivileoz1XR//1aVLUpZEK8CFZ/flWqfk6cihjTbdBi64cBCbeby1b4OXWs
PcWura/F/YhfMFLHA7cIilB5QLhKHnEMVelOMF2ZxwBAl/t4C7e+FtMAjPATfQkFhPmCajEsMuh+
cWP6t/0WJZX5ufOd+u6X8t70+ZYpcPEcKI4qEM5FeayTGrOsEkwFpNwHv47b09hkxnFss2Anqtva
u19Nif//y5NNbjaVtPzym6NFZX6k0m1Gx4JAcOc52bIDAoQjxQtKMWTxjZRMmZRB8fObmWrDOQ4M
81LpsL0+/41ASwA1oqciipnz1eQlQOayjFAcyIrCe2WmONMPCgMO3kufoWr4P7gEhIMCSYOTW++0
lb9sXiT3jZ1ZE443tsVR953gGqll6o5qnOwc4K39I0b8d/pQ9BbnK2NyAzKPmjudXZuOuZZOblU0
5fHp/RNdUZ5BUdaBq3lupckbBzslh7aRegMVk7b5HfJetftARUfxd6xtvPZAkAiwqZ3CpbPULIwi
w8/UzOFu9Sz5GqXQb/rq6I6+7cZIxR9i3Y933H11D9KQZfpagMjE1OOykhNKTExADJfdrFSSP5nR
W1EcCnlqjj1E6afHm7lpi/YU7wiNKkqZ883sdLWQKhuXt6eAqElK2qo451nFV6v9SPtUSVa/c+mu
vIQkgsSQ8JR2gcArzE0WiRHoHg2cmzyG44eEyvAhQfTjt8cLW11PBAqinUM7kUIIduZWJG/QE7tJ
sJIb/kGtGv0tz8fsGjnluHNtbJkSo+zMVYExYbpibirsczmzM5jrh8HPXYrf1bkQV3sThf5z0PV3
qkgBCkCkiPPMGzk3JWedmiEW69/KNDGuniQ7b2prJa9VY8rPBpuigM+rL3o6tH2XG6gVcpBbo+Hf
/MhCzFUqf8/icU8LceV+QsmDUBYoPuhWanfz9SRZ4llh3VlX1ZjeUkW5h15vu0iXfO0k78n+AHc6
zSEaVOTKqL7QCZkb88B7ZBoqHreI8P5kNl6QuLYXeceSv/bkzNC7MSFJQQz9L+5obkxXGl9oy2S3
yIjUYxZMjjtp2R5Q8r04/wusSZjhvSKZBQggyr+Lx4Q55j53wLfebLXxOjfJ2ro4BG2Y6tfEsOv8
3sBfMrwA8E2OVcHr5mZ9GLyVgdIYOzjy1bcUyS4XFuLJYIW5vOYrNiahR2PbbO+YOQhhe458Bfdn
/GlH1fChhjhm3Hna1ha5lKnaiohRMJkuXoJCtrwmK5vkFjZm9b22FO+V+d80vtttbKVH4DOhsmNy
dXlBVsRcpyg/OtDFLadhnaaxjarQk1vFBLWbhqlysAd9b1BwdaNAn8wMOmgu8LYgnRaeGtQ48eAZ
3a0f6cYQqbQupBzVIZ+MPUri99dk7kHk7PBKkYWJtGi5IjvhNPh12dyC1h8+6MqIjk8Z1D4W5ejV
SRAAtBWjdTXURC+FmmWv5G3Wz943LDf09PDJ4Qo8mloaDNoQXYGvXE3oMswBgLRMq1uWNdWf4AhV
t3KaeMdZ19+RHBpwxnsYoQKAmjurXCveNDh+fWs7vQ1Og6lJ97aDzuDZYE+k0eRmgtCW/vsypJy8
EGHUoG5utqQ0H9PcSM6jVsd/IpqrHh+/eOsl0cIDX0U1kIXRTZ4vibGAPumlLrvlEWTJrjlJxuda
lYevj82sfZPIFTwBLWQLEZUlsHhMSo1Ab8JMY+oHIhg46lsy3HCCHPixqdX5pjTASgQhM/hiEvf5
isbJLpmDzKdb6felGxSd78aRFh9pVlZozud/Pja3WhloMdC8vHt0TkCqLWKhWi8BcTlae4sndI2T
olFguIR2h8d9D0K8YYoAj5EOcWtDCL5wv7L1ZXs0xu6Wt/54tFjpW5sq5UteeE8XjQQamv4xlXjS
AJLd+SYGdWZChheptzaFkQB6t4IpLDPdCUzED57dIvS1GISih2aCXFxBMyazcIpSSVSywcY/B71n
IYYahz87HekxIyvU17TkRt05XeKLrKxSiKOpLGiZlrmNNmiONDqDepM7zTtVQVWdpsYOz06Z9G/K
1HQvVqanb5WZeH/D67FXsFidOAo8IOMEOzkdPXnZ7tXzImLowhlvUmXKRwj9B0gG66cTOKyQf8Ar
Cw4Kn1nk9CAy7SRWOAV1NmTHsTP/MepSPfamsleTW66H8IhEUdDgQ0kuQLZzV/EY7E/ioZbvTOZI
H3vO+b3Q9L0W3tJV3q1QWYRWSDALLR+cgbA2dUJ7unuyXQh469dK739TgTe4TWD8AMV8fnyul9eI
MEh0TrGWoJn3dHHYkGSIRgvq/XuSmoPrW4F5HIfAcnUt+b3Ogi+PrW1sohi6UMnfUPBaUQ5WpVGY
VlwO95bR/qNeSd6hCZty52oUn+JXzyfcgd6HRjwFWi7jZX9cEhE18Lv+7sdZ/reRK/oxH6buMpRe
cvXKWvueRFF2bvLdkH3LMgJaVJJEiwPvnztJo3llalhRf9eVqDwO9VQf1bKuj/yc8WynVv6pHuCz
8crK+fZ4Z5eXplgzcRGNG7iixGD53HKVDMWk9X13j5tMPgHFlw4IN8hu5k3P3s9oatFWQ/KK94t0
dRlZDiEwFLXNmntbTOZXqA6Y/C6V4GthDXsTfu//1vxTUnKiAC4o+EUCubignSaRg7BT2vugmZGM
HuqUBvdIqs3uG49jEh4DvU+jr3Zf+f517LRgcushjew3pXMC5eDIoITuBFW+dBoTefCPho5G0c5N
u957jSqzQKjxaK1HfHpd73t1GNo7c1TgPpAOLD52kZ2fnTbZgwpt2SIvBCaBE9PHXWyI0eVhVKOI
ew9TMz+0lNJe+7QPOEvF8O2xS60PK44MJB05ed7+FYVm7AdKxsQ5LhUX9RfHbtRvYxI9qdNGuwj4
KvIisLOIAZQlaEH20ry2fbO+d63jHcLETA6+qTc7n2iVC76bAeFE0ocV6rLz86FmqgfAGPmYSdfy
nzJ6pv8MPhSaTRM1p7gwx5cARZAz/Wj5VDZ2cDOC3r4+3tCNb8eY2ztTEK0xpvvnvyH1jGmIbLm+
x5GcvRleEX2o1GaglJUOOwQCG6YIaAjXmEfkal/WkUIzjQo7H5170k3xXY2A0pSG1F7M5mlsCzMS
uD4NECErzAYLN/qlhqpOaVN3Xmrf5aRQXL+qo7PvF97OO7WMZoQVnnduONGg5pJbWLF0gEGE8ffA
av0zOs02kKQov0Kq7Z3ruou/6QQ8dydNw3MxmvHl8adbX+yUVBlsE7kgefqyrzmlWYf0nWfdS/CA
H8bWfC2JuG/kNtOZaKE8T52ifNSYczg+Nrx+n/l4YrxX0EwxnLvwGdVrasOYIvuuW8n3oIQjHQ7b
GHLLZHRrX96LP9ZnnsMOvTy3mGj/L59OCH6qmOzTukthDIWn3/b3mgfn9HhR71p382ud6gBeI5jx
KBksq4LU9kuAPJJ6VzXU6UAbBkZ3J06V26MFipmL2xmC/9amlitQH5d2/jGzG626pWmVh6AkeXlo
mTeq8jFOKyu8gVD3/ujD0lTd0R5a6VpXufdhSnK4oF2mJAzfTcAF+C4DL/Ue0fXaN0ANE8tAw85T
RU47d00qkiNZkKHc6fgwZTJ6jawh2DUk/UeFikt/zqTaAGBQSpScbHMslJ0Z07WPkKPTvMA/Uekh
x53/gN6bGuiuffWeKMhUu0iwNvY3P7PHP+zBsqZDwL60OxfMylGwJXShmAQzBZpzcZ9KBAZMtTbR
vZqS4RI7QXiuAUFcHzvKlhWyW4GpJMVdETaOupcbdIDiu15IgXfTvbItDlAljMnO+7BhiIlgZmtw
fpazROAyANYo8dTH98QumJ6Ts+ZU+lXw9enlCOIfQFB4i5jyn3+oKqwaaQjC5A4ug5FYYywPUQjP
4WMrq7ufmh/DSJSM+WfAnYi1/nIhF1Vo6EPvhfe8h5HJjAr1Q65Cj6GpyZNShsQgwhSFMYHvYjBp
0dSqkxgVcjOK7qCJpqNUDt4BERrrybriuxWB6wBvQWFxSeNWZ1WQ06UJ7xgrSU2UJC8P8RDke7ff
KvtiObzQAsFLlYPvNN+5zO6SzEmz8N71lf1bE0/6KYlK4zLosv+ht6TyQmtUebI6IFZHWxpolyD7
JWGZG6UCXg4Rom/3AI3Xn4xxjD8TuwteA6uLvpSa2X+KTMg2H/uI8IHZBUz6JapHfDQB+VgWUWWj
G3Ul1qN7qkrp2StDGVQvt+fzVhj/YwAQBCAYJG2+NGeyKcrqYXy3olA76T5cl56i74FrN/wdPyeM
BN9NH3f5RAZBELdjasX3Uu376IJEmD6dtbgO/EPqpLvwtS1zVPeorSNow9u1OF4WdCC2JvXFvax8
794PPPl2rQRnwEbZziW7elko83LJ8pWAwJKcLy7ZfOyKuimL8u45Wl8cHYAYyUcGIsz0AHZZRao2
dAqVcGtqu4uvFRAAPv6A67UiLAJwjZqViPKWDd6uUI3WZg7mrnXGdGSn/5Z5ug9BN+2d8fXRwxIb
+k4+SedicTX6fpXBX9iUd8hVvA+FJOmIsVvWb8Ti2jEeDOdqWFP4HHWjSKHg0uDdZrQSNohliSzo
QDIbYZOTuE3DhYHH+lAOYAG7Ms52DtzGToIchuGYCU46ZvrilHux7DmKZ+b3UkE8nBqLOkWHXu3r
+qQ0siftxKsb20nHlVCZwSjO3dJJQQigXucQb5ha0J8VrxlfAdiMnyymHj+ZU6J8QvNpT+9sFaOT
kXKbCWUCAnUaQPPjjnRuF2deHd0tUoI32Nq0k9UN+Y0RO8V3syJooy9TWjr+W5FIRn1p0tTa2eb1
vUYSieYIM9uikbn8CSMj71rf2dINzrQQ8XLLdnk89jqLG1Z48riqHaF3T7FuvtByVGm6hJV3m0o/
+MR03e/MsUZfHp+9LSOi8yRq4Tyy8sJIrE6NURqJd8vCNDlnY9IctBhy1sdW1n6pMQkBRFQgDkhs
Ft8s5koJVD3z76MCp8UEa+U9T5nqDAxpj9tobYpLk7KRSPdJGJfQd4epmMzQ+vyeMhI2HEx0iyBy
NiQjhI+nh4b78crW3kgKg+sjJwVTO3iY+UeSkrIbzcpO7kWcqMc00bR7Ek9A6/1h+BAiHHdWrMA6
FrXfn3q/f5Kam4NAtsoTwfQ3FzKVlLn5NBHvrtROd/SyEumY6xqwEZ1qR+ciPDHukemtvQVzFGuY
jxSSlcv8OGG+PWysfLqnyahfg8Kxj0iPhKfHe7r+hIwA0QYCKkpNiCB2vqiGmKFPxmC6+55Jv6TS
rNp1mpQ+kAfH1171b9MaYtliB6l5rYr7zYDit2SNd0Uu64thdqj8lHhpjUbT748Xtt4+3jj0zRBA
BhdDp36+MCfMeoj0h44yuFb61MGjiPkgHUT4YzvrJYm3VHcIm3lu4Ila2MnA6JGpdXfN62QXEcX8
msBPcG5aeU9VamtJpGhkpu/1/SUTj1Oj8TSBH7lbUpteZSdrz74E6e3jBYmNmQeS4t8nAdSFisnq
XSsGadCYXlHulgyYHuYwLUOkK0CZG27zfujOBOvyk9PHnC0BiiZWBtlBMrXsEFpZoAyeXSj3GKTG
MUIs++BXoXVonfhJbfN3U/R0KVFQfgGcuvD4Kk0neUpD5a4N9HHHLknPAbLcO+dq/a3EfUjo+r4m
IOZztzDUYoQLWJPvHZXSU+UrcHoV456c2qYVIIgon4pgblncCUIFqh7flu9W7LXnsTQmV2uqPS6m
dXFHbJXg2BE4DfqOi8WM0wQHTDfI98mq/OGMf+vhP0OSqtlLNqiNdrGoyOifGmnsykNVGXDkdBKU
PyeunqD/mMhtGVyLrGjtqx8b4DIDwwskyZXTsjaY20wT+3dlzOL0JEO7zl/oMrRKojogMjXqwtlT
rdraNjE2rSDFBZ/yklQnGtSqIjQcKblHw+8qc/YvAp+/d5LWVwMTRFTfAGLxaFC9nfuAT5CaNGM7
3i1Pys5y5oi2UWwfNL98kuQVpxbDSgQugKAZ0l5mf3wWL0SMk4tVz8GSFz3DZ7BOuVpZ1Z8e3w8b
m0cdGl8TbRzwvIuLVS/U0ErraLzLBIGHcSxV1+ps//jYysbegRagnoheK/N7y/MTJqMP18s43Ju8
Kq9jBWFJWKTBIR+bPQGHtSlYAtg/uotETitqbUOXnDaPvPLO1aC+JYms/IicQXth1kbaweFsmaLU
TPwCg85GwDSGg2MNWnWvCduvqLHkh6YzYKUu7B1A6DpdgO6F6Uds0e4hhJj7HtIXgRq1VXlXVaBV
buynkulKVSeVLijEPD13gxLkZyDHkfP0i/h/nJ1nr9tGt4V/EQH28pUq1NE5rnGJ/YWwE4edHPby
6+8zJy9wLUoQoQCBESCIt2Y4s2eXtdaWEz/JjWgkgi1fa0JWXeVaPVf+XFez9gQ+sTu0iuYci4R2
0P1Tcv1WMWMUvJGsREDVW3MCI4axmbGwm3NTKsWpdXLv1GlluSv6YtgNvWpvpO/XZ58+E+890R9V
Wbqml7tKpdca+8oszvHoFU9gv81DpAyf7i/q+pBghG9Gb5FWKa/wpZExKwqzLpfiXM5q/M2LRmc/
w1R5op4wHh43RUIiW/fIT14BbME/Jyq5VXGmadXv4ry2/LwJo31ZxfF/MAXGG7YjWSwVv9WqMqkj
N4Zjce5t65exNPoJVlm0j0RnbiRA14eCYAyQN61seudX4lverFc584jr80gn9GfhmGV1ZoRHPx9V
rU1jOhRUCjfc1S2bHHhyR4m4AOF7+c0AvpkiZabCOVri/hNKa+0+LYzkGKUi+c40Zm/D3o0zIjMD
jj39AURoVmXayKpUdVFKcZ48M1f8QhfO4pu1WmdkXqr45/4xubE6NNopG/EPPfF1jDtMI91ymgNn
snxUrk0992tX+xJOytO0TOJ439qNtYHOl96LhV3j4OxkNIWBqBl9KkZlHUVfas2BcQFNdAKG2W3N
G71xp4EQ0o4jW6bSsG6sun27eCJPwJa4+fRJjUhhR9GUf9xf1I0tpCGOuMnr/MqrdGScTWRaurCn
21l5R81OYoIgYQUdGOanjPmjD7/SgHGkaBVYTObUr7s5ZplQHeqj4Qy4wPUjw5rPlojajffsxt5J
iVzgUxA3gC+ujr0zlpWhQ9I8T+kADq7w2qeUZtXp/t5dv2VQDfjbcVAyjlpjcFIaBXqiZMNZAcX6
RV3mYW8umR10oVPtGebevlFmQ3vU1XMmJKWZbcSFoCl1eaNLNUntBHnH89hoxh+JbsTvm9r5dn9l
V/uHEajfcigbcSjf69JINLtJV8bKcI5msAlzmha7Mou3xHFvWSEPJt6lkkCUuGqCFLoxewqx+dnN
qnzfFebgm96yVUK7urbyEqGTRi8fHUlabpdrQU3H6StUxejYz8475oYyBsCp03djWUSPfxvqISCM
KYfK139lKo2Vvi6yZjwro9LqZ9UrumkfM9foUVoD7od8h/Iu359izLos2JnKyJcvxzPXzPzDUYba
N5iy+/nhU/BK3SFaIlegFHO5czAaGHHfcNSsKZo7CtZ9/9TZtpVsZPZX50DO2KTtCo6ZVhjS55d2
+j4cOp6S6Zxwtvckj9NLEYvmUfeNFbzcK4qZtqu7Wg1cZm+gs6+etTlPdsvYxn41ePlBdJvShldH
TprikhK0g+nnAl0uKI2Mfp61XD3byIcVfuGGA0EuH4iAN6YIc7j/na7qjxZcGtpR/El4S93z0ty0
MP3aSlgZKMf0qLa98n0Ye/NTVyTxMSYoAdapTXvDCH81SOE+3bd+Y7HEF9TB5cQ+kkn5dX9vAk9K
OYFLUc9JrJnPduV4DA4rk11iJPXG43HlcFmoRfdSilOA5Voz71PbSnsHdsBZpTK4m8v+3eiaB0XP
xoPjFC9LUW1JJF8fTUk25EJLHi/QtFWqnBhVYcygIc5N00+1byvaX9D0vEfBxXJ8qAckzZCahxAd
12dzNtKUa6CeFUOANBwcbnalDgdNOO3Go3X9uZCmkkQdwFqyhblKwFKUEjKmOmtntSzDX2M3jYdS
ONXOEL260W++YYokWSqSs3sSI3B5MrxyWJTCbcJzOFVJ7SfqZB1UCOt+GHnzozIsbKHMyGnESHQM
NbtLYwxzxP17aUhiriT/2KVRnA29fnAMH91f3nvuNNAlcGLUVS+tNDmExiLMnHOWjOWhF7oUn26q
jUzh+pxDEwBQITF8nPL19HIX1Gkcqpl9VuqkOmZJlHW+PWbuAUZJ8hT247SjYPBwGZdZAjTo4UIQ
bvLvq7NeRlGX8ew4Z0MYo8/pqQLFFPPG2q4CTt4RukDSADVVNvRyBwdTAy8d6sbZqA39YBt1/CGN
6Z1EhuK8uJFRPfomy0o7IG0JhiRZWMvZxLIPSVTQPhs1g8vhTlaIkoT51wedIO+jRCqDmueNgcB1
uaowLEeFKZtYyaLwezebpe8Vzfgy9cu4sYGXLon7hOsDoUSOJdVmr4BztBtD9JS0/ijcqcAMSDrD
n7RR2WKFXl7ffw0RQr/ONZScnNWXGsuQ7GAZh2PjaeUxmgawAEOdvDCwaKuZetsUWQitConWX11e
I0pjehnzcBw74zAZRvuu0rrhY79sAahvbR4vJAhvCaOmNXL5naIWjkfWuqypo4o/emnnF7OxJXIi
3/f/b1X8u3OkBvAwiQV5llfLiRnlw9glrLSdGT1Hk2kdlcRod4DC7F0O7OCDXSnTc6f2G9ncZSTw
aph8mIeK4wE8cH0Ma2YHpTozSI6RZigBiOqYwLATaqDaU7NP01o9gRnUjgyg9fZ2bm4NMbrxHWUA
LDtoPGhX3YWawZ7psmC/K5XSV8cs27VJOZ+LUqQbYccKsP+/tdJ1pfUpm9ZrHVWhmI2R5GI8ziUK
JWGoe4FSNkNgmFG7t9GL93ttmZ/ljHE5rNI5JBoTFGa3c3xLm6pTXyCdUi6Z8+m+K7hxxOCMUmCU
fW6ZF14esThroEcMKXvQldphidzKH4Yy3N+38tpCWZ0xzFD6oLSDuNX6U2txZmdu2Y9HswENVAL7
eGvCFWdMdxvus9HI/Chv7WCy2m6ntEwYizw9PaRO0328/0suHfq/3wHvQEULaItEQ1yud8qUro2K
cjw6YWz7uecqzzVMKTB6YXcchPIYf/xfezaC7uQKqNvaa4xehM5gNlKwPtpJClIpohHXa5WgJVdu
yTJcH2dJLSP4owTvAsJY3eN2WTSE8g2WZo3LOyPPvM9FlWeHFHGvfiMJum2LRiNcFyrj6yYqopRz
Gk/ueEzNmlyrRfHBB4XBFDCnGz7f/2QrtrHcQxYmZwkjfUolft0rGWkCa1EOU8hul1A850MT9W9n
6LjjMY6dzvg6Z679Xl1CL/GtEaixVWpWvYsUbxE7I46QS/P1rCJO2diF68sDmIzAAAF6l9d6jdww
QYQIY3bGY2jl2Qc3Z1hd7HmPaV/8u3wQYOALwCTShF9919wslKbzsLKURX827FL3hep1G1f05loo
AshXAFjvWo8wc6LBBlA/HZfZ+weZ53znmVO6EQ28Inkv/QBvJhIHkpcoeVKr69fwpghFq+ejN6a9
QLEyjOudie5Z509G6yk7ZO/g21Xt6IqDqYZZEeTCiJogRFOsfdbmWS/2vRpn5nti0XreZYyZbp5a
mxK8P2tDu1VbunHQkfaRLINXct46zByWRY8bgbJPMblf5wXddTMevwHb3JqscWP/CVqQaYPcSAi4
7lcYIzgB0w0nQpdK8UXRZrsinLasXLs/OVGKkjfCNHCl1sjJUasnu82a+TjKe9IsQPzU4tmI0LC1
OmMDfy/Dk9XHJvwDnklAK6Guq8JCxLAJMUMhOhZKXuyc3tVLv3WN5WBZc/qcMeDsmLVD8u2+u3jN
qy/NkleRjyAdQesCdvGlix9SL+t6uvjHuqvCf0LIxW1gmumQ+pVXa943Hp/xC4I5ufNcJWMf+cgT
Z9rRa7XEOyR2ZP6tAEM3d30+l3J2RW6Eb9PGcVMmUpltd9DaxY58TU4S/uX2+vJCgyn/0i111p3N
Ko3Qi7ZKZl3UauE+6wUT133RKEYVJKFuf1nSUGn9aRxj/V0hxNLS3l9gCcgxROKk97PN1MZQjPa5
n8QcaQdjyopfKvJpYRAWhhDcDiuZm42beX38XBBhlCpeG6oEVJeblurLYEOJNGDtLOUpBo64Ixl+
DF4tXRmJAEwhxt2Q9NrrXn5sZunk6LNz1Ao1e1vBHTpXqthiR1wHtATNkK50un5Aiky51t9qPF3d
aLnTOc6xUkTx3iwm5Tgq0fw2Zmj7vmmG+FsIi2dvwpfZqNrdsAynnTIk2bbMq1aVkQqRi8odbPdo
asPJnszEn4XxkwFjTwh2vZ1CW/hh+GBFEplVGC4SSC6n8lDbX8+G0EpXn0q7sY5j3uj7ZZzmY1Jr
6sZjt/aEWJGER0mfo34HYf9yVyNcV0Sf0zpqDeUQJUrcn11feDSkrfihLPh1QUwLsU2syT/sVd4z
i6ZKB+ovRzVjpAYChcOfc+ou3+87irUvZEEUeyixE8KgPLOOl6Keoa+Sg3BM28ayd/2yNJ/CasxG
v24n74drCXVLzvvGHsrRP4iIUCuhqLVyTWMO23O2c5uAAbHCPmnS44ibOQBw2YJO3TIFXQ3yKIVd
0GCr+shgl43mzJgaHKP300UfdqkK0ytOly1E6a2NlEcPSURJ0F/H1MwJBr2zdPYxnqZ850aZ/j0S
LYMU7Cl8Py6Vs3v4w9EDx4PIkbBUZeTv+e1+L2VuCU1iITJzjHZRjZC8rWVzgJxruzfIFv+DPQIv
mtKE1RQhV/Z0uAx5CHTsWKeJ84KV8jgXiwhsp58PhaaUn+6v78anIx1HlkUKi0jw6uX6zNQmZJf2
yFvLr1WdI02tlfO3xmUU3X1TV3kpl0CqfEglXFDBTEO/tKUhyTl0dR4enWlo/mSiUliVaP72Rfdn
74rc/diZbmMheRVW+inWWsSgBPzZ8cnSovm54skY0JnLY3Wvl6nZyLppU238yPXbRB2MDJUzRGPM
owq88ucmhSNRm4pzTKwl35v93O2Lsf11fyduGaE9BfGBAIk0avUAoqlHiwzBzaOZMjcAhqTiz3a3
VWuRf8vvsYlciqy10HCRBdO1lTkSeYreq3fM57F9GvOWeYlxrx4mqx/ez1UYPZmLox6cXo/+cAat
PTy6SN5EalOvk5Ekvv3ya2epEEPep1GQjuSgWWRoR1tkP+8buXGmOJ3y5aX5gf9Zv79iyd2q8qYo
SJhETawDCQmeKd3OZN/0i/dDCxvVDIax87SPobmoYUo6bHXzHhI4utNR5SrUI8bU616mWu9/Ob0x
PjagTD4xDFSQGGpwmFBB1j6LUeNh2ptRHLTTaAdGWlhB3xTiIdnC/1lhJ6CwcVcpS17udx2alZEs
eRzEXVLv1DaPKYXH1cNflbVAnyHigKxJefjSCg382ZmrKg4MtzJ8e0rL3UjdcMMLXl8QEMWE81Is
Cj2zNbi4AOAukIKJg4KCOH/U7m4yunKjC3NlhVoJzBwbqiHf5Uq+aZi8MDKrBiualxxa8L+7lNk/
j66Fvxk8KcOdwYjJNtbljrlGGIs0VeJAye0Q5TdP+V53c/Xj/kVYzQ/l87+aoVVGpZ2sS109HIti
2FPfMshAHQr7n8WbrOWz7sTC8gk4ovd16OXNWRmURX1Jhen+UuestUciEcZO+3mXjMm+m0BS/hwq
hiEeI0/L/hCpCc1tKJzhTRRNS3c24nJM/cVarDgYwGAnu1mkUeurRomSnapG/YfW7WFB31/c1SPF
2lBDk5xd6N1XwsuyMmmHpEysrUYg0DSr56xMl7NSZVt0yVumaLnLgcTMqgZmd/m11CxlpBt0mMDK
beYjFIw0Smij+KmXbPEQ1imrVFtjXIF8eqXuz/qpKVPHHsfWg0tfF6dOTquxBusn7vjjXNrve4ZB
PLyLr7VXKbrPeKh1QqSgqShcs00DK7Vrf2E2NqKHIQOAaNse75u6cbMIOCXwh9iTKHS1i6mHxmia
1WkgMj0PPLUZ91ZmPDaP4fXIy6iTPgIDIKVw0uW3akyTjFjv0kCBRrtDF77cO1obbhy+m2sh36GM
AaeN2tulFWPq5kFJKU8lZH+HcdTGXWqjo3p/x9bZHIdBtiaIxMhYKYutYiMLScE6SbQ0GBzcUG2W
5nOTFxrUHlNpO1+32uHXrFn5k4n8/bf7tm+tELtUnqjVILC4ch1VMUaZ02Cb7Kfee6M+7xVUoB9C
nv37tciASEjI7DAmd+C3SLqqx6pWFYdJKwhX76sYbuCyMHXqP6xFKlOCtqHJsE7n8tyIlqFQ0yAr
LHXnLA6chUX1Hn0FiWJpI0EEoVhMkLXy6VnTd4MW51mgL0p88oqeDLzNP99fitz2i/gNSg/NdP4B
t08DYWVkTExjHpY6D7q6RwN2oRrTGVYx+6CCkqMjGu3v+wavfR9VGaSdmRdH74Ru1eUXcoohhBBC
8ciKu+Hd0s/GXihp/bed5Ruu6GppBEEUTADR0WoEsSVP5G9nYURdaFQbPQu0SWnVZ3PstdQvI0Tn
T6ZOv/hlKgd4JveXd8soDQTiI1oySFevlhf1Koy8GKfk1tG0n9VxDFzGQUJvhgrpd3yFv+4bvNpP
VgkaUc5oRs+AlPVylUaVO2EI4TbIJ114hzB2QB5VseMGnVkaW1Njby2P+JfzyNuFA1ktj0A2Shx1
xhpCZz4i/t1n0YbuT1y08SZU7AcnZHChWd5rpxjnS2y77hV0NuyVCJG1oGim+o0SatoHBRj6D9GQ
lGtRsTVS+NYCoUWQhdM0kEpfl9vZUUHOFvBAQTnPaQ13VRmMfddF6akYnfDDVI/506MfkNIQuQWR
KBcCNOGlxSjMc0VDVykIy4WuMGK+58xNknfKPFfH+6auF4cpD6IqAiuUyteN8TaCxpVPRhk4fCgo
GKr4YjkJbYtsiMLypM1CPFqGhRYhmYl0uyh9wfpYr47KU2IWHaDPfo6onXifgcu1G1nJ9R2gLA8a
yJXPJ+uS//23m565jT4l9JGCSSOh9hURJu8HHrtPixkt/9zfw6t3jAWB0YF/hNO8HvIDKajO56So
Aho75q7JcN77pvaULR2BV9HqC88sDUmYNjhtTuN650wlHnROnwgiL0//GO2kbXfh4ibTiXAYMbh5
9DK/cpO6PZdu0kZvcXXRZ+Ek7gz4pa7f9XZm9D8HO6U+G+aRxbRxFSqTX+WWFb4TaQlPK4+b6Quo
HKvaQeKMljOUvMU4zyC7bTT+h8Y69LWmfa/cvo9LnwLA5AnfMcfq0Uq6PCgkfczNJaaTwwEvv6FX
Lsuct24RKBNdsyELtTciTZbP97/eVQS0siJvyG8nBaiTrpeZUfD1vBTJWcvdVUXPhJWiyA5u2uXs
ayw+lbXIg/uWpeNYf04cNaghWHKyjHBpWQClaKNcop+ZcnuCIz4dQr2vd9ok7I/oisynWouSTy6c
4TfRoHGM/4N9CHMEgEySvBI+EmY0KmjTlnKWZIHWVpF+j5Vs2hVCyd+KVo93FlPj3nTK4H1JePYf
TYMpUMCr4eGAtE5pevVw9CBI7KXMuKJh5j7ZxrC86zPCjPuLXFFS5XMBAEfS8AEXSWT76vu2Xk4D
jnFATKz2RPekLnln+Ukyt8YTjVYx+3amK8NfcW8oka9WzlI8kZXW2lnora36lTa6MEwVOxaoNmVK
ymQLfSp2ooQI67eOM6Ern9dqshtzE+Zz65Wz/YTeXpk+90bW2BvHVR76y0MjX1nedbwbef26h8oO
MVIBlA2V4KHy5zx3drnSf0KWZjnc37nrp0EWu6U/w+HoSH5dHs8mGxsTUfcqQKvY0nwvmZWXqjTL
oBah8I1eyx+b0vP6qSgjgOTkLlADXYdnCAy4y4RMQjBXUX5Y0uST1yjeztPjLbzFtcsmxOWFpfYM
HdpwVoniBGWqJ3mrgghS/mEYTfWoimELq3ztWigiERsBAHM5fet2kr4Id+ljQwSdF37jpR925qAd
8KPqDmErfadXyvu5NjeihxvfTR51pCAg0VFJXn23rI2EGNGEDRZzTgIzRW6sqYdqZy5FdBgWQ3y5
f05u7OWFvZUbY0pyDHh4FEHmtOrTYgzMsiav3d23cuPcIwdOTAQdgSB6fRp7lwAoHWcpA1F7yb5t
cmdmtKNq7NFrcDY8840tpIOLU0J2UaqTyh/z25tQxWXVGUUlgqoyQK1N4z+TEX1JyvLX0oU/7y/s
xvbh/Gle4Qqh+63jZ1RBlTAribJKoTa7iHmg+8L0tmKHaysQ5aiNSBicy+le5fkMrjFd5k/0Qe45
rdTJ7RQ/tIfqUbgQ+yUnlgAYBTZFtLLKtoe0yFxHYGfQW82v7UU72VFu7O/v2fVhoCLyCuyVom1X
CoRtHNoMb1q6INFnPdqFE8/mYbD01AzspXC3yADXx4HGr6xecfZoV60RJV3fpH1rTn3gxHCUfLdx
2/JEzJAnbxl+m1XvRas1jzFupTOUzX1aYKwTmcV1H0NRndxuNZUh55pd7t0mUXb5YmjUvvutN/J6
OyW2S2p/0ommALnKcOifCbXWFDUIu2HcxWGS7EXhtk8dhKwN2a2rc0gwR8WbDM5ED+iKbZ5x2MuJ
qngQNfW076K6PkrM5Maj/wpZungl+etJZ0BIvApIrjVdGi3sM6YkMLt9LJuvmo2DD7QyStpdnI2R
eehLs/lzDk29S3Zh2ozzS6VV7XwyMvCr0cavuV4zjRHiG5IeGhdX4ynNoh4Vo4/MwOsR/Q87Rw1G
l3EN9+/EK/nrcs2AzjicnFETt7/W3nDmuLJV4FvBUFjZcmg7J2repuaSlHt6VIrrJ3acd34/ppPy
DB7UMwnnhZa9tBTdFjK+Seu1z2rSlLYaLLNTD3BDuln52vUqdHmXoq35R2kDUjggLjN6z7GoIMjk
Nfh6UVftRDJQRd2yzxy91r97yeJ8aUCL5onf9LlwdvGiFfMzBXQEkAummHwp3BSC8GCPQviitFvn
IISotVOtgmR87tVUyw7DIOz+beEJkPV1NaQRYsZmNuyXOtbF31XRdl+MvDVbf4isuAnqtNUG360V
GONCaGACdh6NwDMjtbp2H1G+K2EmmcI9uc4c5h+WKO5swvxwtg+h1oTd5x5lHmdPJpWMb1qQB94R
Qg0TIhbL6ZpDWeapt5+cUVko5UzzeBpMHY2dMI/1z4a3LCq3Rsr110yH/EdUQLr/LFSkYH+ERpir
L7nbpPmhCfsy/Pv+978+ZZLbRjRPoAEubI2+noQ2tSltwKD1WrG3Oy3aMaRGnO5bke/E+pAhXcRJ
hmJLa2kVtDd9HcZ4CjuYx1j8Qoi8fEkbWyD7I/KXJTa0Q1bW6eG+0Sv/BPKHOEoKhZsE8mvNktSL
Z0VUJj1MFAlPo11pQQFBdTfM5Zbq4c1dJLwmdILRdlUtjk1zgCHAJUKHZ3gpgbahf6iq/2FBsi0H
bAV8DpIil/HFLPK4TrLQDrwhkgIbdn4oQOofy3YePt7fu1sLktQh2IBS9nNd/p6yrtVE6dqBwwTC
tzVakufQ8sSjbt0lfKGeSguL4qqxRtbWapP3SjUqwZDnOtQKJdwD9dMe3TaQe1Cs4dhIdOdVXSx2
F1gco+YEnVs5X2lphvuktrzjZNZbg6qvjhymOAZIGRGZ0Z+QIcFvEaA6tDyUXuXyTo3hTz0s5hSF
PC1hxgISDhsPxLUxOGUsjUY9JT+wyZfGXLEUzPNWvKCELhIMtuL+hTZrtYs7ZkVu2Lo6DyAjKOPJ
ajsFP3LeS1uNHSl2m9hewOkXIJJbKklV7W2hoG+bAbrEawSbfK03JYSbAj41vKAoRvi2dlohWR66
Dx8IFoP7BdMpSYZrnnKiePhjLfSC0exUEAFSpysdun4vsrrZmuV9Y0n4VeqkHG/gDuubBDMpUSls
s6S4Fj4o4x456mzrGb9pBaADDQPUX68awbGRoQhURWEwVGaY7aOqjP6iNrtsTUW4PnN8GplOUfnh
xK3Dy3yya5RzUzsI08T0Ux2OSml23WlSM3MDI33DFNE68CvqL5y7tf4pswFGxA9NL2ibdDwQZ887
LQltJnT0zcOn22bTmJ8DBAiC+toUNF2koKLWC0Tbeb46mN4u0jbBeVeFO8I5WM+A2KV+DJi5yztU
O26PwkMZBm7rRuGfaVu56jthGpEK9JWekp8sgyj2wPazv2NFdtEWR1e2Gi/X2wq8GHYyDlEiO9fy
dNZcKYaWTh7j3XG3IunNHZOvvV2fbjL1rw8l6TDFOklvJK1bq0+UVplmCtl5oBWt2h3iMVMLZkNX
xtbze2NNSJNhiNwbhug60wobK2octQoDqy/aXe5SbSpEQT/Qnqf9/Yfxhil8O3kCzVRqzGscc4tj
N3tTVQKGtqEbVuvfRhVAZwEm63FLsvRIei+bm7BbLo9LlmcNk77q6NT2jBnRPOEcEBl2jmOqPJw0
4pbgC3OjsecykuPS1BAOddlrenTKzPZb5oLzndpZOcj/a6NEcuNIyJoWCSPmYI+s3qxYKYF9J3N0
isym3TXW0u9Mb4wO9z/SVebNLyN4AUdI0Ak4cvUMp1NCOjZq0UlU1VEBiOd7sf131Q0kLeVj6idk
3DSLgNTL7YOLysG43DzLKDuoHH18isPe9cHdUoXvJ2+j7P16hi9CaGJnfBP9DJqKpGurb6TocWsp
VaMEpmKYxegP3pRk72YVUeb3i84IYL9Pm8GmIL+ktV8x++hj2nh96Wct4rkSQFPmQRXbTD9WO2aT
/ejz0tGAz8ZuuBE8Xt0RHggiEsJuiYZD2+ZyR7QxQjkqiooTgmJfRZmSQZXFt5JxYRvVvavTxMbj
U6k/wByltrP6zmE1wP/KRHmavCzeO1VrH7zOqDYu4tVpklZg1NNO4uTS8rxcTjNrS1lZcD+MUW+m
HdIOVecvA+L7PoJBQ35e+JFbKqLXe0gIxEsLIJ63CUG4S6O9LXLaE4lLxoRO0M72RmqWyIFPyzEx
u2hLVOWKhkrDDK+mSnlzhM0oA1/a8ybNi0t7ceADFcubpJiicxNqxT/qjMDoAaJd0qPbO3iMfK7K
2Dl5XlKNO0NR4vZo1JB7NjLGq8eSx4mUDc9HGIhwxyrgLMKE0QoATYI5CX908xLopXK2ouhbNGUv
SWN/NWrnpTC2uszXJSDs4jMI4mHiyNb25T64rVF6VRR57IPQNF+LSsN3k9Dd9a2qnYo+9p41r02e
80qfPmi9ov8ZmoX16b7/ukqX5Y+gvQUWDaAVcMzLHxFXg2kya8ojUhCJeqQu4jYHBhUZ1qnI0U32
3bhq32dxARfqvuXrG0WpiUIQuuyyf7NWrGDATg0LafaCTKtF4VvCmen5LtbwX+zgLEmYEatAl2W9
QrtCPrLz4LY3zs8oW/oPqtEWGyHkrdUQE1AyJK6jL7rymfRHE63lbAWVcJwXGvEMZs+Tef/4nlFk
4OoQpeL1VlYIVHNXj8iNFmI24zCWmTbuK20atzqv1z6BTA+2NNVJEgnmPV5u2mRFNBcmgnyy5mQH
Rk48e05f79O83tIiv7VzcrINymsUbIiqLk2ZXqb0SZ6FdGea5E8bzmVgZZV+fHznIPvIOYQIgVJ2
vbRStk3IvLg4DIwhmw+JkaqnXkntjVfi2n+zbb9ZWW2bAO/TkhCFwegk5btysaqziE392CWK/oY+
u3O4v6pbt1fqPhN3SGr7ego7A5+8iWoQEbZm90/24v7I6mHagVaBSz+f0wqczH2LN76WVHyR3IXX
MsrKacEBQIdCK8Igiuc2cNUm3ceTt3y4b+XG8YNtgiGb7gJ1vNWZyOsQOZhUhIEStlGA//NOYxGr
B07H1vDzm6ZoCFGskUraa+GtsRsJG4w+DJzM+jyXE5VlJ22Iecp84525uXUWuGaJXITkszqCppLR
2UAbPGBQa+P3umIcVLO3Hj/oSDzI8BAiDf519ZrnjW3PUVoqgZf3tb0L7Sh8MQ3JEHr4E0lVS4JE
PKuc0np5oXjix9Ir4+gEBKN4p6TF+JwqwtvNfVt+v2/qxq2iSQL5i2AeQMGaJmLkYmFDu/jUl7r6
3IWz+1QqSvvRze3uu+U0zVatUF7TiwCYYcvEwK/rkwX01SFveCeRJM3iE3ORJ+GPteHGe72JTcjy
ttL8RTQbusdqtOLys5F1TuMjhNA2f/dO35QHOttqnfoibIt3cEGM8X2P6AdKYDAHLL9sqrHclY7T
Rf7iisEE7dSHP0Jmb3UHHtuJ+hrSeWLfpnqU+mq22O5Pu3ZCyYLW1PhtOOo4GE20fRdEXa785SFN
4PKwNWV11Nou9g5p1qow+iPINfBeB1P1s3FUsp3RTfyC0RjbfheNUfpniXg4k4k9NckDV8mBcd//
cjeOPFhjMDQQLSURSf7334qUDdBcE60hkMBjXH1EAjU9QtP5D6+iDM0BCZElEjSvjmI/OBVIvRld
9iq2DlRXil29UOr4D2v5zcrKt0Ofsg1S1/gUaukPs++nvaCOsb9v5IY3opCBnBHwCCoMprwKv20Y
cpNNTHGfo54NoySlC9qphXaIq+VR9RCKkRKGS+sWZ06daGWKkUazWeQ5A+WYQXJKLXKMQaRaIBt3
G1t3vSp64ER68g+qZ+uEsgTlkie2npzSOEoODvIvh3DypqOxgGt+dANp24I8lG2LV42Lyw3MIX/b
bo5uK2Kxxm6qHevgRY71oTPNZMMDXh9uTNHElTgW8PtXbP0wb43aAmUb0z30eaFrX+u9LUT9rb2T
HFt4+xRN6H5fLqju0qE0EjinYZnQMUy9fqfPyVeEkrZ489eWZC0DqVgpqUWrffXowkzNkBJUq1Pt
jFq6Aw2CgmdcauOwVwtP3cqo1+b4PvJ9h25DV58AcHWfaHJnpZ17YVC4M8ojrp7r2SmJ8ogxmWof
LxvloHWoJM3B/yPFpW0CE2zl0y2h16rTUE1DEQJ0U5GIZ20w8n1bJX3QuNBNWzVXN+KY9cv1apTL
/LqvgNVWd0yhVodSKrpa7azFfyjO0B5mqzGfBASGN0S5W/oxchG/P1zYeyWSyCKRyVJXnjBEXGGB
CK7QHEzQkBLtr1LXvuRt8350cxQtNHEs0vHJLLKNJOvGxyT3kUVKCfy7kvsIa6AKUbVEp1g3co+p
DVHxcQaw3R7GxRZbrvjGtkrcE9E8o3cIRlcxTt2bYaN1RnTSImbqjW5JRJ+0DIeKsuk4Dt48bTiw
9VWX+wrwiXMDLuRaNdx24lhpSgxGtTv5ntsw6DMvtsbp3rbyKkVJKZFM4vKqu25dFoigRydzZjwg
k8yaPbMdH2V7sJZXWCvLgTFAEebSimaQ11llnJxsZj7D3zPL5pkxZNFLbFuF7TPVxHp891DdIh6F
hiyxH6vPpc6MSa3NFotdV7xjlmmPFqa2JaJ24wjKlgfVfxjdlOhXu5cn3uTOaNSflDyrDmocWW9n
RdcDvc+2ir43fAkNSlJJfCXdjTVBUWmA3GaZyntWi/pjHAPWEDjIgxE3Ye7PDEUOequ2NhgD15eb
L4fSAm1RGQivL7c1L55eqUt6ml21GoKkG/Th2YwsLTmOKIe359Hu87+6MGGOWKY1vbOfOpi1D756
DNIGfyVrNiB5qIaujs+YKLbWxUV26qyk+mOM3fmPvu/Ex/vP+L/910tXRrHGAyrCPVBl3fvymPb6
ZJi1QaKZTWXZvF2sfAiPnpKI4ZNgBO4vhZKC8tzVVfp/lJ3HjqTKtoafCAlvpkBWJeW6XFebCWpL
4CGAwDz9/Th3siuz1akebOkYaUcRGWbFv36TLKk0g2PvdM2WFBtyTl4iY2YdtBEy/t082F7/VE+r
WcmQ6xzNfe660j0IQuSD632Y7rAW+VxRlKjgh2qx0Y3Mppv7EOGE31+bg5R2pKsNp/u2zPrms56O
ph1nmPW4L6kzcyZAge+9eNwgfSaZZSp5Z2wC+9902oR4xvnILb9nDanqYTbZhlaHqtbM4da0Nk/g
g5RCF8CTwF+vi8HXxhfUDoYVO73eYRuS9qP+NTWzdT1Ic16Hg6hzr4Kpg6tOVKKJeFKBkaO+NLUJ
Y0o4PzxairS1PQEYv0wmKskuM9ZQVHLOj03r9f6vIussFS/CkMYdNgGbEw2dq5p4ri0x7CHiq35d
Vm2tPwmfxIu4CRZ9vhWNHlTXJevPi1XTYvURaE5tvZZu0AahKwrbjkDJMxHOI5E3UzgUBAI87FZE
+p0DtR2jisAkuQyHl+Y7Zuf19KFUnW+G86K3TjQ2svu1eIDgN8amrfWT9H38PWiwkOyhdcRuxEGx
oEqrXdQA8VIum3cY/SJnPdrp0Nz3Wu1NV5rmauaRGnOuX9YMTD1JZepWidxKZ47n3TjkZUE5bt5B
0qqIgRrK0viCAZo3o22G+LI+MAoOXTr0bvlDox/jfsPYOeVYVlnTHLBXyZuQeNy2Oqy4ZwsRBgu1
VQaz2JjmB9+h/XHocLkggrEKMqJqJAeRoCvvuMWjMa6WjlmfO2L0MawrQtYK7uQYz4MxePfFCnkY
EUvWmTFP0XJ+rJw2C34hqsyCp77vjO4psJSqQt1TVumGW60N9bF0Ndv7MQh37A+Lb43yp9Sc1lrD
tBZLYUSdZWjty+iNAT+A343zctOOkzXcVMW4GncSqUN7XWlBnh3SbipSkZTc6uYbGkzT/DkvVuE9
uOS6WwRgGeb0cTHB7q6kVuBcIqrFmD+vkMfGpKKvl7PX9GkpDrsVRpfgb76IaMNGpTDDMRNsplCJ
oqXRYMp2+Q3EMJtxzx0yvLRa6ltX4KiNeNJ21PCqHiDBHQSd1yLKgtmiBJ5Xo7hql1G9yc6Q7WEM
JuFGrBklQ9JMC0L/to5fRQ3tUF6V/WQ1X2HhkiLc2YunJaZWjU+b22AOHtrV5qdzaPqDCj5s7dD4
z82EMdqj3s8m+sugmfV8C+XmuwBDyA4oaHLVOA+6ojV2bF0xm2+1U81rbOIPH4QY9+3/phGriNjI
CzHeLIQw5FedPTp6OHrr4F8rK/eCA+BJ2rx0XMVmOAxW/rVrp9EiKmwaRusKI0bxnVcVUYmbMZTp
cTO2qTuoLlvmz5oziuLg65XtwPyRkz1GtVBzfTAmc/DQls9ldyXgnRQfbLPXLBHSisn6GINXtwit
yh/n7zOxR0ti1tirRbbXSN5IjTKlEed53hqHOUVih+ELOfZvagqM6pu/6vkSqU0EmNXRyfV+GbUk
oShcan/Or5t8NCJlDYljznA2/H71D5Yz9I9WAcsjaka3z+LWdVUQF6XIhghfzqF/Koi1vgUjmcuD
iROLIifSLfK7dJVbHm6aVxaQZoJpfPI3NLDhXDdKQ/WTZl93kEvkoStnuUVAYunwu9CK9HUyZL7c
bM2UVhM0Dl81VezltbAjgB/lyzCjmzji+7Iu1D/hpPKxLkPOskK/N/LKXhPDrsgYcVcz1z/KtFtY
AGldqS12m1LDqTZAAKya0LBL3X1kZs0taQM0wi+4Bjjz96Wf3DFulA/tNBwH0U8hnmSNey2D2rWi
ZhrnBi2Ou1lehfoBo9DYavOhuCu2dOnQZndyP77NxkXQA3WxfMwrmYvQ65vqO/5YKivRBctRxrk3
4pS7OR1/26DqDou9Yeld47ZPNTElm125zGI3yEYvWLbp6Ice3nr+jb6ZrXETlHX7GkB8UTfCWIcm
zINN3NT9omvHgll1rrpl6t1wLhgmLhvL+DwEdjlFCzE2NOpsMeXxhtO9e19y6WoPecaKWMJeRxN3
79vSMW/6flTZdeMVvve9KNNieyBiWA3cWL0ph+NSrH6HIbWCNvOUukEqP6BHMZ+DtuRh3Wz2+MlX
tvEjxbKWqF5upjQi4Ga+G7Kp/kwNIR47Ndl1KDv6E0ct193PSK7UW980yxKBYG72HYkunnNDZ0Xl
Yb4s6nfRb86vdF5UcbSLqS+PDYnWHEudGHQeT4GDscpD6dnL+iYNhYID4lHmX/n1lrGLLLG5HtPk
ptNz5axWfuuPRk48c899XJMU0i3uPWwsVf6sUGzbFnaalqzfDLjlNURnuXotUWaNa6qQHbfV1x3E
t/pZ6MIfw3JMN/t6wmPL3B77/b+8VW1R4k6hVZ09CdYtTI6roJGTinSMRX40buoQFqagGIfFUIza
vdZb46MxgGDeaF7eZ3s55JRh0WfmRGXRNHpsbZPzXVvGHMOfIi+cHzZxamVExIXonrXU6arQceGS
3U+pyAczdgjb+G3MhfHKftLSt0bJOj+shpkXv0uK0yVqoML+ay+KipNHLRgIr3coZ6eFfa9y3axb
WxyX2q6+qiqTA96ri6/H66ZrFwrP81cEjVC6ANz9qHlId31fdpqIHK1tTcXRR/Sv8UNZ2WtLlbZG
HWSHS1zHP43G8wFupU+jA5LK+9F6DI+d3LDzo94P0y0WMluE9Zf5kKeNdwEYO39c8lLhkMX7ejek
O4ViBwyuxtb08uPSLD8pcfu4pQt6faFs5+89Kdqhdu/hF7vQGHTn/ffozlhoMuN7cK1sHjVP47p1
m+3b30c5f/7DmwNt2AGH3fXm5KVHRdDbkAWQt3dO/qhXmfemOXuKdyYMUvrMbLvw8vrTgHAE4HES
zcez5AQZs6VbLta8liBjTnFnVplx01Pq3hAwN1413tonf//AP/xWoAC4Ve8mZTi5nCyLbEV2k2lj
deRJI6/MeRKJmRvzhWn84yhwfHbPB/hlp2yiQl8MqyZF+Nj5ijdRUVM06bMsP//9Y/6wxgMa/TQN
AaRIp9z///9A2jwAdOrZtTmaFLVx52huRJMMPmBlufHfh/rDF70b6mTeDCs3VrDN5lhz9t0vomq+
6v58qalx/voHXMBzGlYj+xYI+P0HEShcdMuq6mOOjiipnYlej7E5z6vf9G+5O+pxsZT2079+Gm3l
3YuAjbXrvE7WfDfpUnlF0xylsRQiHswp3V9s+iUZ3tmvtdNSoSu7wDQ4BpwyR5ut42lndO1x8bju
M82vvnPzWNhk1tvL3z/pbFcxhWB36ArxVdnZ0e/nseywnAZ3Go9TSiVoa3oZ5cH8hkU/VsHWP2s0
8C1EI4yU1gU/ISn3BIVyu1wuc2AyHOnrkVi2YbdUwX7egQ/79y87m0TOdA4K4DWwQvwjT7ALfR0K
0hQcKAbl6h14gbuvwVzlN+1ajb/+eSieQLD0LGB7XE1P1kWA4sibNoYaA+6ocvLzcKrK/Lotuku2
1X/4qh0zhGKOQw1t+ZOv0pZWTaIfjaNhp+QjGJSs+S56Uk5+ySbL56d/d49YdBfIzYGatDt+nqqf
DWPxsoaGwHFabUMm8IjNb40+eF1oZlnxZgkzfRIZH3qotjavD3+f07NjZB+dJgGcAOgoGDu8X5i1
kY25JRg9A+G5AmbyKLvcS7SzP40CXRnIkjHI0Nnn4D/nIu/szgEWMY96RTMAw84p1nEFuXBunG4y
8FCuEHy4YY1ykZySiDk3ul3j6h9VY/hJa/VbUtnTrwlZ/pU9NZem7nSNIErZ2ywsRgbDvu3ko0Yc
1LylqdMjNJj2qt38NdYtKa9FIC65xJ3OH0NBUf1fa9kCDT11GM+XCb7QCvRK/etEFYzUZJJSXIA7
z+dvtzCg8Nwdg3kp7B/8n18pwAQ50BbXPy7C/TIK426o3TYEHnma3S27MNjZJxF/vp+8HFScivyX
94PlDX7LqblZR5gF3RyPq+Sd1eZV8e3vC/z/0dP/brDdfRS9J3X1TpvHxOf9SOZY8ZgI/CypzIaj
/Yr326wXie7U+Q4nrb2vPjl2N22vQ78t9uelMxsjD/lfcuuBbm7pxK6DYPAhr2j/36MWFEvkpEvW
JESKbMZjLYqqPE5APWBRAQlih7Yg4TicYbY1P1QFcSGC4KwPH5BziiVpBY2pg+EVfR4psxdpDEgk
tNfR7HySJLu1LQ9ramnq0FICFG4YVPr8e6JktuO2MmueymXvO0c1E/EatZllzNgLTENxvy1Vk9+1
XY9BUusEnP1+uVki6lYYP4gByy578DIMAA/OlM4yzCvdWm+dCmkDPso5ncgP3uD59Qcx1Jb7aJIE
SW5cJtM6MuY1g+/s83q/FXXTa8+rE+T2DWvGa2/tosjqcLOs9Rsv8E4/COU1y4OBU72f0OeEXBIa
Eo3q0UFgL3+X2wIUAaxp44DfeKmM0rIs6yuBFriIN55WxiFr9pgWUfnebwh1fPWMjeuU6EXdT1db
vVZBRHBM+l1UFaZ/liDwJFx9zanCeXUJS8onc/avh9Q0vrHkm5p45LyRR31ziLJHQEemdj9Uo/48
t6v7qs1qrR7HKnW0Q56W7TdUU/rvfDSz57XQJYZrWJGCLmt7lp9TLvOA68aYf8zBQ4PYc93+ufC2
5VG22oRQzVm0u3EdnfmqISVS4HHC9RWaau27yKsblLOVQ9h3VJuqCu7KynN+6DUo9YHKtDI+gbTY
613WBel3zBOLNDZaOx+joAzEJjBJ8TY/KpUzvDZuh2Abc38pI13WQR8bxjyDzSI5y9U1eRcBvtG6
0LtXoQdrc4uJ5kx+c7bW6nruUfDditS2vs7S3qrvbib8+gi01mlHx16t6lkFHGzEZuimFg69FzxK
d1PWFilDE8ZHxJ/ma12vdnFVYZTTZGHLsZh+9bveL36BqNYfi1wU07XelrPzYc1oFcW63dGVbraC
n2TdcOt+bmQxZFGtOQT0qHwxNt6ieovXg9ZptJfMavTvG9GU00NbaPrXeoM5cjRF6xcqwuvPmx6D
RXrdjzloijeb5J/sg1qa/mX2V8N4aVCdSxqZ5QrUVCybm/iy7xAw695cvTlBuTrxOgQGQXzgsL8X
Wm4qXM2JGDlSwi09DHRNX+5ae6j7u9JT+Sv2LnpOY5uVH1rFmrqvy1wH4+/cTOGNLmuli1CqtHmb
7bwbH7JRGe6Vq0+6fu33pevctD180zuohY39VLSpvLfszsF60UWPfN+mYshjY0B9BiDUg79ZdBG2
xw7dY/kKwM9urECXjZDlJTxuAkrOeyfzuw84o9PccHAOkJGwUiMIDTyA60OllSi5CSzDFgo4uk3m
jCjWg5mCxh48HdVelNtNbYWjpRd9DIYOSi+83P+ha85W3gLMCedq5XIV0VgH5hMuTJUTb6IeK4wQ
zBHvdd8fAZTmbJCRNe88MWAX/8NiV3QwXG91FcFyawf3e7JaFeXmQH/InrRBhc5YgxN1mSut2If0
SyiL55dFMpt97e8SC2zyetcdj56f5lWUC41cj6nMHbxcPLMQkaTt8dOcSWEIJYJxWoIgbkXkFNn2
knN3iYNlSf1DZvACPFhG3j8gXWZ2VTnKhISm/oc7wCU82FZuP6IPb0tcxbe6itZF3370m6AR6eAf
k5gWRnAHMQY+8JGx1aG2kplx8IquO2BNvn3Kpqwyb63VTK1rD8z6V6nJGiMR1SqHs9hK3VgTi/dp
gcfcRyvXkhFWbTneU+bVX6bOJHVHmIUChjX7J4N22E/80rfvY6PEZ3ME349kIHorGrzRZeaMsqrj
2eR64KXmAZDmuvOjlHn2pSj9OYjGESkymTWmmkNtQ4cZg1n44nZOq/UXh6fVhbBWZiNs7cWgg4Zu
bYpzpXefnGnzA+JStg09QCM++Z6W1nG+4LlxKCa/gN2niN/GYqkGlxB2/2T3dfBttmRrRovT1bcD
HcMNlr/ob/LAnIx4qTB+J13B3IbQCNI5PwSFNL9jXYSLP48g5lMEWmaEZREEa+hIgE8IiTTSr2cQ
/pSC2LPmgylzP4jojGx08E1XdXEFRfw2JbHhRz1virdqXqiQWUW9spJf+7PK9dpOSteYymh0W9iI
LSXUB6eEQH2wKqRmUZ57/k/P7MyPnr3qWpixhGmkmTx4p60eJJwdpTiA+1yDTxikjhPn6ayGcCRB
mdxaDu+v6eR5FrCxXv4Kxtn8ks7EzhyqYZw+KSVpoqrOCz5W2eq9eM1UET6rtuou3SbITn4/TTJC
Tl0sN2Jo6exosDS+kHNl8h9nDKrjbSBaKu4zY7lHMDpW8QS9+6i1ATODgo371/ckfyNuGk0eT5nD
hQFoOBjcZ+3ih6wQ/am33e7nkHF3w34ozDpKGy6fQ+9r6xO/3PxpHBpHC41Cdi8mCTN9KD1w2FDK
zLovssVbDkE/FE2sQ0qZwhZuLHE7aM0+tSTLqbCY0VjuRyttWRonPQeDKrrqAFNOPMh5xHRzE1I8
63YximsEZU5icrlbiFC93gmHOXXFlVtPzUvVSQ/f6bUC/Vcm+aX4a40cNEsBQvks67o+QAhIq7jy
G+el9+gKhqMcrCpa5tV5zgdtxgoYc2X/atPs1sMxtbI+axs7hE+fujzyB719q1Z3xFoO58qf7dr6
MkJ0rGhgpBuiA2OiC3srh7X+pmFD5rBZjIB9m/q5fli9wWKGtWX9ZtW6kYbCbdv0AAe01K9pRWKH
sCwmfbkyF7IMyRPjWu47u56w5nC3MjL6pruhU7CWoZwrgRuJAsaJMKEbnjEHX2lQQ8e9x7J5KgGn
nd4PyaHRy3jYej+PuslzhuttYs4O5WYXMgpsQvyiRRvX39hjOx8lnnKfa1rAj40dqIF+l5JjKAN3
a8OmVSu3rSr7X2A70y8dfCDgzB6st66HIHCj641uXgulujtr2KDnoo/i1tykTSvITd2cPm7X1C8U
Xt3HumyGL05qIuuxjEo9kfjZN1e81r2Xqp+NTz7m6l6oZmCQEOEAZW5Rr9qLB2XgWRGQjMWxLLEo
MBZdkJ0mrEU7gFhbd1tue0NcOxuW463ampGe1MYkSdnTgEgdN132nmZ/U1IfTx9yowkyAiOq8rnQ
Rx/H6aU2jePWVnMdq1lberYHd19kKdf8aa4cgXEnt/mLG8j0FfvWoOVMp6YKx80kC9XGbU2FxmD0
5vU2BLMmIndx1vpYWP6YX09aw26Ee5pPx0455fxjws1kvacAt7W4sIQyXtN1weyVr5Xpse/Labti
lqr6eqkzlx+U7Dzoy5Mt0y9QNMT6gcKhaD/Zjia1Q+MvtoymQBbLXQcfaHhC2+n2sasrI016067s
NiTQkcM7nNpi9A+tbuZ1JOQgsk9LV/Q0xLlPfrhpsKVvaIln2i5NqjWHUddn9AyqlCMiMK6Re2hL
dh9npvT8t3Q33bqyOnNsDrU/9uXNlLnCPMzYBmxXblqa/p1Nk2785oz+oB10vzSDK1LUBvcHgqGJ
KTC0FZS66aaKXF45JmkBHfyL0xA59hBkmbYl27rOZkJo4vpJsn7kR9vbjC4LS6Qc3X2NONB9gNlh
v/LMNrUDk1S4IsyWtJkiTRK7lWCCHAy37tDz0sGxupkSORtNeTtrRuXjBzg3/p10SD6MPFU47lVe
0qblum4pN2G3Z0WkF1O3HCkivBkApuua2OBpNX8HkdesNyyJVggQZlr4dx4F6Me+hYe/dyobLsvW
4PVR2G3Do00jSfczOa1V9jppey5MpPF8aaO6bYf2zUElakSgrD13XEYKqcLrc5zmQ7corf221hOS
OxJluuDW5rVqPZDsp1XX3WqKhc6a3WgPmPOQWsdStE2WvPD1LDgsebtUScNxqR6Mpab0s7R+9m9J
RJ6DLfZrSK4fZ/K81rgna6wKzdRpnVs4Mbm8KurA2Y7IJRw8J3mDNz9rMydumPDraQszR6VGBJXf
rq8aSLlF7M88YV8quxtWfDdWz30oy86b4m0ZyaaDjbCtv7p+ocUTLs2K7dcyNLY4wPDy/ZtGLUV/
aDNdPstBa61rOoodLxm/HMiB7wRUqwegNYM/dGtkcKVZayHmkBiDoLtxmzZoL8APZ1jHLmFmwpET
wdaH1/weFFB4IBn6tJXJJnrz1eTd/0bXr/vua1PxQoTmpbTgc7gDoF/fDRyBPAJUK+/H69JeWilt
jmQeNCtyO89/6ZqmuQB2nEFSGG3p3EEwKgESuXvfj+I2abvRzK6SHNYW98RKwl9ojZ2ARIQF7iXT
g/OPolW5e0PCoPYQV55M4tIvAQSWKk+sdCPKTgST/Orj+Pavql0Ac4wdYOLtusZdTvv+s+wOjIaG
coGbE96zmRhYjSaAaC3LS0T383WBSoBYOhyOWBQQ698P1aXpOBpEwSRa3fZxaQfTq2H0Q6zc3HpL
A/8SxfD8F/uf+fL+baDk0Kffjze6qz1u2VQkruQ4qLZ5brACbPS7sW60L3+Hwv44Fv5xIIlwuM66
UwJYL0hdo0jkKjO64EVbR7v851Uo4bz861i0K4HpQZdRvILAvf8ux59qt+7sKsGP0roZ6Co/UEBp
tzMl34WtvON37/G9vTOKFyBqGNB6/WTRl+Y6l6yLKunHOjcOqsxN93vepxDYNhCsR9nhkPHBVGlZ
3CnRVs/62Cl1/Ofv3b3sEZkAqHOenPyO2y61zHgRJtbQCUIdxfRmjAjFwsLh2vz7WOfbjgR6LNAx
SYBmD7Hq/dzCyMFzQQA/dpvKrpbBdWJvyd2rv49yZnBNm56iEjk8Gam73vJkmJQ/wTVrs07aGV4S
6BlNinitdVVE8Or81zEgKT7hHZb3YTvLZb3zsX3bPvC0LGyKsmzTj9vqux+NWYyYnZYk18YjPkd5
nHKjLjdU637/lmrFrONKlJVBGQfCq5bXxuu8/uD0y9oeu0UfF4zCp35+JbrEUXcBhVh6sGX7r9Gr
///ByE+YWQMqzb5//ot/WwhZ8X6qk3xqpkOTpWlEMfcR8H9I/j635zsR63rOF3YGMki2yfuRrNzX
JzD4OpmNVtwb3vZl83K+TK6f/n0g7Lk4WOjwYH170s3Pbb81dMr2BFrMHKWp7h8a7rpIICW8sF72
v/n9NuS49Ey+i+YBR+jJybksJchJU7VJ0ATOPRKrICqr4Q2b5yWhyrQOkPd+//3rzjcCGoz9mMaT
hEv8jILBI7sFvKwTjH68eLKyiWpSWf/8Y4Gf0ZAGCKFHBlPm/Y9V6hr2N4XXJMRw5IQdzWN1I9gS
a2xhx3HhMDufxb15haLVppqiRjlZg5mDviprQOj2Q8uPNbfF/UQa03DMtiEDCpSOUWF6Faz/GlG1
p4Zh5cs/8N1ZkycNGVvyYeUytYlHjVuEtaQZE469by4Xjq+zxb/zjdhj+LjtO+3MhsGw3U2H+Zis
6bqGdgo9z0+DJtI4oS8MdXabc0CiktxjN+ACnTWZnBU2i+fqa7Iurfl7WWo3qqfWJWnQ6KmSO/X0
jwuScZB+otTB7YNn38lSySyJ9YU2bclk5/NBDxot9uzavrBGzpb9rp1G7862xn3BODVEFmAkuaHz
gFI4Iv7o0nL9jFPN5F3o7J8tRUxoUWBAJMCMB8vdk7PDWZrcnFtHT9IZrUwxBn0yVWhcw7opt7Cg
6ZWFc55tv/51Dnf7CrYc1zn0DOdkHQYlOAdhCjJZx0Be7em3UddV+T//UvuRwQxCcYJjcjqH/IbW
VMH5pP7Hvn1YAIYHrbxEjjj/pfarhAlklUOgOd3NTQ4uU/rNkNi2NsXrNHoRhIIh/vuMnf9Q+zZi
GChvtHVO3zJ11ZdA3/2Q6HLxokJiaTqXt1lW3voQyKNK2pdOqfN9xZTtdaSxpxqyTN4fiW5u0x1b
uBa1Ylqfa9mP10G2yKvWS61kLNv5whF8Po8eZQ4ssX3Z88I5uVsQuY3GphsqKYYgizyyrUPostM/
zyNlOK9BiAqcGVQA77+KybPwXPDGBPeK7LeXW5RvOLdkfTQpgp+PtBKDJ6Np7UsOyfu/+N3VuZ/1
+3HBJYPk6NRqXw3p1KqlQqy4tetv3VLdYRTNdquvRn1cqQLx2S0L583gmXz997VzPrP70HhQsuKR
Of2vCPxPzTO2dVFsQz4nesAVWjXTmpgFXYG/j3J+5DNK8L/UV16LdJPfz6wohTTHWs1JLg1a7viz
3Vk9XeJg2C69Sf80FN40ED/hQBEeebI0DZ8UCR4ac2J2lh3qyyIPq597kUz9SxXy2cODn433NgsS
YTkLdN8l/5k7jDtaap4CUYFRFV/QEmYd7VtXWyJ8pki7Sfst/WB4k/NNiUVVkZ6N7QX/svONyHsH
RhQEIqYXmsj7P2GUZBXO2Ckns0D3cmUqDLW/VTp4tVc74/phpnPZX9C//mnJ+P9/1KDShv76fkxr
zM1xohOW+Da4oD4hdiRgw/vnLQ8RBX935MSYrp9BGSuQXzpVjKKhADm0raRnX40vf1+XZ/ZvFCDw
rKnq9pvARuL3/ls8+t8NvhUqEZ5AmN1oA6dY6qzz9gBKa09hbY3GI/Ysq8HBqldpuLouXneVl2nD
lUEDSF6nlYRNKtpuHsNxkaI8oAcwiktGHfwlp2cEYfaABAQO4fF3sq43Le9tpCsqYSHPz8Jwh19V
q/ILs/6HJc0u5TCArQgB+LQIJIqvdAUpfRg6OY37gSWduVGpL3Ue45jt5sfe3tYfs4kvxBVxJIMe
tY6fXnoe/WGFwQZzOIdt8AMOjPe/ilH0izfSaqSub/yr0tX7W2xL5YXi8Pza3BOeMRPi2WLzZjm5
VDLSPIk3yZeEeqMe+GH13IgWWZlBKHrcPO5FqmnFPWyNcv3nCg4nNItv5PlH/Xkq0C9TmE9rWi6J
F8jxFvT9KShq+e/7lOoGKMven5jgju9nsbHMbJ4Lvq8aVoz9hVEfeo2T9+9b6Py8xUWWy5kjcMc2
z1CCBZZI1q6oUUeKwRhxmVeEHp7/zsEjev5fnXIx6IIcDPaxc6x38u77j7LJsl5KYigSo1ENjm0V
b4Z8Ne2bFAHsJZ+zs3uZwWDC8wxjiWAgcjKDZZMSe5tZXlL0fvc7p9/SXE/j4GtHXXHYx8juNO95
bI3yzcI0z4oELvlVVJOk0NGodcovArI+MOKaifoD14HXPa6q7D5qpi3HqK9L8UyWU7CEK0yQHpng
qLrx1hzLsoly3rNf1Dbnfkwvov5JH7yqkyqoqk+WcGjJziQoaDGmWKhbHGud20RiteLA6tDL/JUG
kk0iBk3Q5kq6S5B93hC3/bK3sTJ/kARYV8nUrJl6Mhuf+75H6D2R+Knl9vNGamZ/O/HKgEplUr4e
pi0dxsg26CWEavHUpTyZs63IRNvU43uI9468nGzFeppmUeSWk2ij/hEfTpvjVF1rZYe0sSLW1evk
hYPubNkyIicp0As/766if7+OnNzxNzX2bkJnfTWuBq/ESDxDGZZH1papfy6zYJlTImIiDTPVYlu+
Hy63Z1mtEJuSyvExcOigsYx1+uPvW/GsGGAQqkiCXji691vz/SBcDKNQZGYnGvmS0dQYQ06/2Rzv
7FL0j3pduhf2/tk5zYD2Po281diLp95R+DcEnS8UL8SAGAk7hXCCJ7d54af64yhIX9DA7C0b++Sn
mkUZILgM9MRXpXpc4ER+XOfskvLqT6PgNYBdNfitAwTzfvLocIvWQhmdCMvsj4XebCEElkvthfNl
h1aIC4e8573YPvUfNYNsZr0JJ0FPbh402qxRZTQQAmzr0vV2/kEGhrE7mASoA035ZMl5UBLY/KaT
yGVvDC7I/QqMey/cZOcfBDIGVMpDkKfnWf9iN/vMzHHzEztd8upVD0pi1xyj6MqfGOvYz39f4eff
xOHvsGcdLgBum5OloGhqzIvs/WQ3S/8EmTd/q8r1kuXKH0fhRW1Zlsc/p86TzdQPXZfOfjIZ/vTW
KzHdGlq+vP39W/63599VdIACQOgcyTj6Eq14cugRcavbqO+DBNgXOSFa+zG/WpFm9RFyRMu68azV
/zUuRvk11XpVXItMH783OcKzK9g+mwEtuUqNq7//WX/4QREC7IaYu8Uw/7zfB3NdZX6f1mQAloZw
H5d5U8Oxdupy+7jCnPr199H+MNUws/GW4lgEIjnTxQyZ6v6Ps/NYjhtJ2/UVZQS82QJliCJFkZRj
zwYhtbrhvUvg6s8DnU0XqqIq+M/EzKIVraxMpPnMa5pJMpqVmD7nxTxY6Nzsbo9ybU6wYLCyo+AO
C2z98/8kakM8VEoWdm4w4cQLJDJVAomqAUDXofduD3X5kmG4QU0K+gFO3qSh50Ot8QJwFD6qaaTF
0SEA8xb0Uk5Jq5SeiEzlHz25ewivrKJBkYn6EqIzK0HgfNCqzisFQlYYDEBN/VrJC18ZpnvipZfP
CxZYq+kbYB1ESrY4+hgMYq/qYRjEUJifqyTJ/kaeHYHsET3EhvrPnefsylISTq763yptBbhg57Oq
JxkaJnIhQR8NricU5CeUyEq/KtQcd67aao/VNLb3bA+vrSW6i5hf42IBgW7zARWzG+NwSsOgzHmp
HWdSjq623CP9XB0FpjwKUjatta3m7IwuiGHMXRjoS/43mjLTPm6cD6fQeDLji8JjwxNAQ2b9Ef/Z
9oXS2hmxuQhG6Wi7xdDEIc+t7E6UfOVwEUGhC78SbuEtbxYsbuAr86iJQBpa4reaWRwKa4HPuZS/
Pny2zkbavGiKiUhIFDKSWyNmZqNo8RgpJkd4qJwCsFmHX2keim5/e9irE2THozNKPYKC5/kyaiVu
s7HKMuZjEv6iWKB2/jS0zeJbU9P+/PBgUM5waVlbkDSSN2EIUTDWdpTjA4MQ5EXHB81Ty7nYDZ1i
3qkdXdmD9HmILKiVcdtvmXtLoi8gh+wwSGQbIgvToKkgrY/q+POOUvimysJjClNwW1FIXGywOmmI
APF6MLNKCgLdGuTDh5fNZSYouhNereXM82/Ui6yyojmJTqHe5atTrrsvqlZ/qmhYvNwe6vIaBG3A
HUsCAVuffX8+1DAkIyDaZQ4GGf/PkOE/bqq/LUqFuUmeHW+Pdbn1GAtPh1UPVlmhFOdjaQ3uXtE4
zQEMPp1mNJrxaMM7yB650+72UJe7gaFWBWzSanjS2y7nnFiJk5kalcTcmvwWLOAuWfqPqmP+6Vop
VJeQAKBAu22xR3VFZDVPRlAItd9Vdvx3v7gW+EdZ3XmIL+dDVYeSqM1/qJZd6JZNFaQVldwEOZrl
BeO97JS5nbxTY7n8QLzzdOBITaggoW5w/oEyO0xi/NC0IOxj41B3+Me6i1N6ubrcc5K9MiF816Dz
8oHoedvrn//nNqexXdpFK/UACYlVusYBQCwz+8PxPBzAlcnL0hFN2JscMrfGEU9LywqwXAX1NDg/
49z6tKTGeOdWvZwOsS9pEFxoWHP0gs+ng6TTold2agddrP7bm1HyYGTSuBPMXoYQDLJOA5Yhofy2
TxVGE2oydWcHqOuUo6fXAgJUZi0/SJMFIG+kUJAQAeP5URnAVXod61Va6VAPyYo2scvUCzVrW6AI
su2ah9ge3pShDu/M7nIJQVgRoVPko6YACOp8CUMnR9Kg7glVanKGVsrQE40y3LmDroxCwrqK9IJt
tymtnY/CzRQXlJfCwJjNcjeaVelHHRSK29cPZQr+nvN0aCV1c4UDsqaSqG2OkgIhqInrJAzyXtru
TqSjrT50oxr/QoKg/x410vhdGpUiDnrcr9xvVPsbZ3Uyc2egJibodN/ORi3/pCUUjt7avBbj17VZ
Lw5hGg76J42Ob7nP7LwMX0lWHWs/KaHaHyLEoATMI0UfPoHGq82DQw8shkFZUFRTtQqCRVRm3fQI
Z22aj0jcDHAP3cLN9ksd2cZO6VsTfHpSDd0Jrc5cfTJns7dyL63qLttDHxzm44A8zfJgjWoe7nGo
NIxvhhDT92RqCxO6HhJyrzWCccZDqYt42tltCDJcmfUil7tBjtbykC9qbga6pOjim13R0tqa46Z7
mzGT1mFtNd2/bSG79lNVpfQMtbaPvk0ClezdqIRL9LmfdBwOCoin7W7hJl6gLIAe3tlNa37l3NfR
g6ULjbI/cmV+Rkxp7EsbJsFnaWvla6cx40/RpOnZwUIiunkYbGOZ9m6SSySFtNxwg9FA6CzdoZuf
z15VCoSh1HRGY8gu+uHbmIzz/9K6RydKLENu+mOqmvmb1GnyYCiqT/DmpGUBTszB3OBqhbSrxNRT
5yHi5QKWaScL5ozQwcYGQhpabcUrRMXY/RRDdy3oRqhCPlO6jO3fcyOU/GdXSxk/qj1KoEcD5yrl
XbMXuF89dnXiNGuW3XiwhmGWwS810/gwTckkH+j4NqeG+ugPs6u69FQ2JqKCkA1FASrUkM5u6Sd1
OKQl3iWo7LW5PKrGAFelaGidnFITp9mTXQFj3pnoIzV+NchePBgJqg27GIxueUxzgr2T0FTJC2jw
WZ5Ived/htkctGdbqpDiBLjRn61itg71AdNqH5a6Lfu9XXYRMlVaWo8IjOjLaxKGluMDhI+TZ2Ok
4PBkLp06nIjJh/Ropahk7WKwpuhhTRilmtATJXIGc22UiBvOQtbo3zVZ9ygLmYX+XBg9uhGVthR+
O4Qi8oZOT+VOWqkJ5ckU/egtTYcsU23hY7vqYw35qQvFKL2kzvT2QW/BJ+8yZJW7PW9KPrNXaqXx
Cdp7+CMC79jxzXYlnzcCiyT9OXEc+ei21qwfBmWJDJQBh6nfT/EYjccqMuEXeaXbaeOLS0MIc6Ip
VMQe4e/afg8xO+2e3DFz3uM+Vb4gNei6fhLWcfkUjegreEqOXqnX67AE/Wxp2U+rbmLhO9YoQm+J
IOr4YxWrjS/I2kKKwJZM/YRqyOxbOTQZghUjkR7AWRejRooyn8tZpF80tRZfNHRR0pcIMzH1Wzst
hXxR2S+IS2PCPp+sJpO2V2ZNV/wFF70bdiNgcLEzphxYe2NFzjDALjbzufUlds+VlxQa/taxPjnv
ph1O1TGRRqNDyqLj/auPsfeEVwBlsaVuOBlveR/n/xvMWq2PY6vPOUwCZfwOLD/N3mYblPlnG87M
9NBR9Gi/IvLF9086t/reiDFSd/DmXGgV6oQfcYPLwee0xzn34CIb+LMz5zz8pOIeGe9TzrH8NY/q
hDFbyXF/HNGMhdcNMbZ7Gvp5gOIAXq/y4b3k43F1KbX2fWeqk8cpYQnhqsXuX1zDYXaEkTm0Xr8a
Rj7Mdmj0D2Fsu93BzfGW9xsbo/J/6WzUjt9PQ6Shz7kgiiomV0WGkULg8mT3GPq+Jo0FBbKap1Z7
tcQULcchGpXpoGda92MJ7X76HEE2a/aJUuf1buRTYrnezGq7L8Z6kc9JFoVQb1uBOzUqZX2n4Ccy
CGM3TKJEmdJsK+OJpzaEzlXQljzE5pTJE1YKRv2Yy66fggKROfHZHerM8Np4srWnbJigeXW6K7vA
WUJtfiLoNvW/Q82U33Opj/qb2TSu/S2rHVH+CKlpKl/UPB6yIB+UpPPiRZrLsdDK7jldkCo4WClE
8W8YvXVm4/fNbIqdFY7zxJsvQ7j6bBN0LVFIdSDhoTRT7xRIcwWMHacVq2zbEB3KGmXiQ9GE2eTL
TvTaM8Ymy3Jwprqu/L6OZjbWAof36NSDhd9lPnfWOzdWX/1akO0Stl8peQn7rg7L8UBXrP9qi9mY
/aF2QvvUCdoFXA/REgcccPXVWqxK2Q+y7bUHt8WE+Sdcurw9xCk1yANdhVzVvSkTUfySzGjsQvio
zZxGkyGWgzTJtJFUJOlHaC9a/opN5AI6T5tDke3MlnsTLk1ZNZ9d+rfdyeIm/Azvqi5/KbKNwh1s
PBLbhDjiH9pXpE195izVA4CwBr+xPgFZCfW0NH8bSUTzDf2Nqt3l3M20TFF2MDvWedHzf3h9mvGT
KxzhenNbYCghilRNfERne/HYpanFvzzTX9mbFfKOHrK7fejR/zMpimBKSYhpisX23WrWvtZm0aJv
2FWQHZfFsZ8jpbPSYLaXNN0vuSEQZy+Urt4rvJ3K0XJn4pq0UjDVjvhKUwCNVzd9/iUnfxHof80H
R1LS3FlN7GJct8Q1J0mqw9FIJ/G9TTDGeLHnTFW8OVn09z6K+uQ1FU7DsVwQZuE2E43e/WwE2nax
xx4pxy/LKGz3iwuiHTYd3UN97+QtzQpk5NEURNbVqo4LrOcfmEEZ0Av5kSHPfWzreDZGAiPxeRar
x1eZy29oPQLA4f5dnlDIMpRgrtNE7HpYlN3vZEoqzLHbsfwJRzBElgsY1i8JAfDXBH9r2S/pChKa
7EHjPo5gx0GH1drskCAX/ht/0UTuNUhm6ZsZu0n5VERFoxEcjrVWefkEU2m3Jn94S5RzlXxPZZq1
30skYqGNayNYdIkuDfIAkz690GvED7yc5SK+zJYG68iLece+mQBymzdJwt/sCnq0KdTRdn7O7LjP
90M2d9WnaRyj4ZMtlFE+QOtVnkB3494W232as8yifeuUwaBDnEKLO1ZdF9q+A7JA8eGuQ5YiuuQX
IaJQvkYIilavCjbK1tExpPk3EubstqGLy/hzGFcSxzaBVtcTpbBxeSQ6XtqHOtQS+Zw7aVv66GbP
9jFUBnX4ZaPQ+FIsqxYrdknWdKwWNRlf9LEv/nU6p1OD1ujV72J0jeFvNwwbbV9i7zJ/cfhHjTe1
aTT/mAuB9AX+5cmxITgNVFROTB8qhjkRu6XclfVQD/LQFwvI/E6rKJJ4TV+3eP/UDkqwJx3hWsAV
DbQvHz5SyGOrh1Wy7xShf40c6osHiVM70IGlMTC5QXjUsb1CGDCcB8NJubJdUfW+7kR9/JceT47+
xYnNvv7e9WwGGC2rm5HJPxe7qFs1TzwwLmPxZLV5USOemRbUJtms5mtkDLb6XLHhmq9OVGvDvglL
YRxLbntgGNZsHsgKdSQ3MigAj2UBaRsPGyMZHzOjzZwnqHRj9bDy7ep/cqsJ833XO8JiP+cwiUe7
QKs7Rzq2P0JOBXqJ84PMvW7QtPIAstfWPmuiEeG+TOIQRUwkRJXhqUYHTck8qUQFYi4ySsS/uRNm
/aHo5UJzSEAhPqSAwQ3kpJOF0xMpq4InLSYUsBqutMqXqQyfh7oxvkRNByPUbBPZfcL3trSCSOD6
60eKKH4gS8eGy1u3Ug5hCGXYG8G9V8epDgf5OY8ju0D/lYoe5JXR6PJX05bwRr3ekqviewl0+8kt
snZ5nU2rZ7sJqY0/CqVEOTWF9xv7YZQurgcRNVO8qrIx5op5Cq3VNzT6WU9TWPrEbcCHw8WNd5PO
NeTNak/YxeNm3bPMWeuz54mlS0Gf9JXcknx523sPyyI1i9B1qUDq0TFxkQqWvaV/mnWkadAGea2a
GDEXUcwdcsrGR21uaJXAjqOmQjFlZXtsCh1R349VrbdhAGSk8CpHJM8g7bHMwy39+XYS/af2uJkq
+kY0TOgwoxi1lQ8VTjrZjXDDoEWtOfWkI/tfEUTHLxWEddvrtTr7WWXxMnkFb8ybm0WK6y+ZSP6+
/UOuLDk1MZUakmWuDbfNnNFtVSqAgSJATrnypJ01Bz56f4DQ0x6QExgCNy7wfki6eAcj+u326Ovf
vlkF0MmUYFCLw6FuSxdE2rvhYc2jEydsaQ59u9gwkQlpfixo58JeKqCo3KtfbMcknQETvTIaQChc
YPIVMUmDezcM0FYg47PD5rA4vfFszIid9Io636nKrLWdszkyHpV1QEk4FipgL/jz/1YDSf857eyq
MqEzoZq18Xefc6GmUnY7bOvCTwTo41+p1d9jn12UPNeRHZXO/ioxSAX8fOQUC66Oggl1mrTK/CwW
82fEHRArR9rtr9sf8qJ8tw5Fj4I2Ko1AGnLnQ3X0jKdyogMIInN+R6eiOIyt1RwKhISOcU/6BkAM
fZzbo15bWr4gjVTK7jQTNpu3JVTqHUmbKVKzH7lLfymN5aM6DH/rFcks5HEvs5CIuT3qlWWF2EpF
HD8nxCi3ZbZuUHJBZiWCxu7VfR/WxIG5Lb0QedT/y1D0kKiLrlqK23bxlMJqr81JBHYdOntUmnpv
RnSAekJ0T2LzoqhngyalnOwqIDa4fjfFQ0vYRi7EgAZ9M6LQPuJvoC9KeecwXBuFYjKVcSg+1IE2
+0RUSlFyTPhilER2JTRrHyzSvY7Cld24GkGCTsMXefXHOd+NKH6lUnNw8E1KkX7rIbK+SVZSP7UG
3rFimhxKMqhUaw+3d8aV/bjSVGiaOOB4uNTOx1WXegHEF6UnBfM3OHVNfkoHicqQaSCAWfbpPpLq
9JbFfXPn/F3uSWrLK64HIxtKzNsOIbgFq52pg5wQbpd+m8Xy20Du7VMwugfyukTDcMbpCFkmACx9
vdrOZxmKGfauzMqT3rjYomJhmsmfkeyi5DlT2p6qa9+r5ikG524+qNSKv84kPN2hccIeFRtLR0WF
jaj032+v/pU10GwOJruKkwkg5vx3WfraqUI4/dQqqCDT1Rojr6MVSZ5L2Hi4PdjlFuOiA+1Ax2rF
PVwcl27SFfrp2WmZdISRurF1vQGtn0cJ5R9RIl2Ji+c6LcL5zh67PEEalU7IcnRoQe1t93ZMuty2
2CaeyroRq6YNeQFRy4cvHkZxKVlqNITh463T/8+jpWcpEkNOmp+QDhHfsjIJ9/q8DLiKhPcunstD
s+L4OPTGSkHn/JwP1WEeDDmToqRZ1copLVPjWKPExA2xNOhhJXCQcxiqlDA+fBcxMCVCDMnoOrGT
NwPnWgfLtshPWiqGPSpuk1fnc/jRvqPNKNDNgZMSduAvfj6KPZpI2SDAdUJCxfqtFzD5HX1p3kNn
6D8K8vwzFBIMK+GLCFY7H0ohb+HgMlTothpBDZ0Gx8l+397466qchzNcrAiBOihyIM+9hdw5KKy1
rbPwubLceUFFWFt2ABcoC2cZkNzaqcx7ohLXtjzJAOAYcCtcrOuf/2czdp1qdfOU56dCLsVf05Av
j3aKZNTHJwaOY+1B0sJ3t9ESDS21qcokP9WjYh+w2yH1mWf+ryPyNsZM+fh47AnQmFSxABdtD/Lc
OrVTJHFxShJcDJcl/97R6/T6bAxcNf339uSuHDIAZwp7nUdx9Zo+X0JzsIYeUUm2hrMrbFkdKyP/
osWkObWuhfvRqWeqas2dW+TKhwO0DbCV9hN0AH3zUsxu1JcZmmKnTBTOez1yGbIr5b0w8PLiX3M2
uEGwYUB6bCPsRu3SbFUBPOkZHNiRWv4hLvXssbOXu4Te9RHZbH9iZGIKZ8WwOFsSxbJQ1lHmsD41
iEgtXoFSR+8pJtrqVPhtnHgm2gxflTbvXsBgtj+nph5loIQRriTc3Gm3gwIyfykzRPW8ZIpc/WEe
XD1/bLNO1x4ccxH4JxF1ih0mK8Wwt5M+m3bDQlvhxDtaryLhHLFDRgJtO56CjvJy5DVarbzHoe9/
xY7bpyhs8EH8DKzIvKeugKhrpjdVdKrKPrJ92oMFFoWJGs97aPnk2SgZI5FJNT3MHgTIE9U3YfY6
YDwXAgqk1NrqESJwdScPvrJDXG4HhYQb6REkLM73Zeh0BnskLU8mfZp3lDHlK5ZM99xK/2TTm69G
f5+++4o4gq+/Ho//3CAqO8/Jh748odKm14/w1x33B5Y8dGezhVK7p2iI8p5oCNKm6+Nm6p+0RI+K
HYoyc7KrrFH/B83Wdjo6YVs31GdnGe+XqC5+CZi0ZtCkQPr/6kcl7v2BAmwU3D6/V7Y4gjqwd9ZX
BIDb5vwWaPSG1N7KkxCZeM/ZgyOYNkXdz5YwP0z7h8RHWgU6hf/hjrh5sjBss2aVbPWEAePw0Ms0
2ie2Xh/oiIk787r8/lxHCKSQu5E2gqI7/zB2h9aVTiGOG2Kx9D3CJYOOXFcxxYfbC3j5bFFZorrD
YCSoFzAPO3VT1Um4ihbi4t6v8xyjlkTXvSzEjozaJw2M2yNefjKud+JxAps/T+UmHK2Q0Gyz2cpP
FefMR8Gs4tjRSMMuXPVvD3V5u6/QbOBnAD/A7m1XEfHkog2NuTipTdHutPlTWZc+hlIUB9dyMlak
xSqTG9653q+tqbvy4hRATsSk6wr851TlOBJF2GUUpyjJUi8enV1i5YavNsaPkXv+znt5ZatowO+R
IrdJIC80kcoVUVwmTnEiVIh3RafHj0acf5j2QfHRstYhiLIh6GwO2oJYnYo+X31CSASPNY1qK/AW
lIX5nHe+2pUJrdpAKwQdXh7Z9/nyDWOERLgY6tNYSPmC71r0EGb4kNzeG1c+EvhH/nbgaHhcb4FV
DlpH0MuK+tTVh14dWbQynTxD0tbRxZ0NcWVGvPKKveKcVpjdJmuQMaFahQzlKaIadGjAWxziOZ+/
3J7RZeq1UqdIuVg2AqgtG2PSeVfD1GLdZjJcQvuMVpaaw30zK9z8pDLVfoYn13JnJa8caIj/vIPA
B2G0bHFwnd0MJbrK9anNW+UggQV7ZiHcHaYCHwad81RBOwLNsmaXINzPt4aeKtHgdGF1itNp2dVm
0+/SZrwXzFyZEOeWgJdkkiLstvq6xMAtllarT0sPBqmIGudLAYD+qA+p9eEsiIdXBd1HYg4faOu1
PiJQjfdI3ZwQfe/2RDSuXzSp4c8q9qG3t8eVTYi0F0UAZOhQDtnWzFYM9ZCOVXPSkfw0QLi7wt3P
ejPcqzJdG4jHcZUawpUDDZTzjyRlMqYI+jcnXE5TpC4maGJC3MvEr43igmLm3YIBDxT3fJQ8n43R
7dFWRClZ+RyLRXPQPQXSdmfZLu8J+IGQLMEnrnfSlt9TdQXCxlIbTm6YRvaDLmeU0BOlj6b9LFyU
J5PZbu6FNZeTI+jjBUHqDs0r0q7zyWFRS3d1roZT17n5aSRWoNFTVUl2J8y43OmrZRWGPmTgQNu3
R7d1+rYrpDKcEIxvDhTpBw9OWedDHr9XHb42JeJjy3b5L7iI9af851HsNGugEm4NgBzi9DDqmkRr
RdzjvlydkLW+95BFeKg2CwcbzQb+GI2nXJ2KT8IGaYAis6kjvybgdt8+UZcXLjmcuVovIZmHEs/m
Nhp1M+1awESn0erKbDdFk2sf9E6QPJh2PiQnyu+ae5zzInr5+MhkBjDv6QbySK6b9j+LuRgWNjTN
Ih6yRi8tv0SfuTwalQuOZZ7BOj21PV6HO82SY3m4PfRlTLWWUdhwNBdQetmqOKhGHztOkrUBwhOt
Z5f68k2NTYSmFyV6WGjQv7SW3vrg/cI7y325g3g5DVrygGegwW1ZLK3edI0ssi4YRGMc07rjZdOS
e7jny/POmnJzrU/amqNv7hUp1boH2dkFmZJ8GdMCb+aifnfi6h/L7MKH24t5uV1hlKwg1NWnntrR
ZjA1MYAzKRaqQG2CNP0SzYeMvAIVD/Uezv8P2ew811vHWnHx1BNhbG32TJRoZWgYMRI9TdTZuyYG
E7JDNX1QdrJOjGyFeoIZWCE9yw6zUeWJBsQ4fFk9LrG4BUKo9p4RSz3EH1b2PQLzQOsOiZhokI6R
vvrDTs0ILiu1o5+31+nPhbf98eAHKCiTolDL3pzrKdLSSW3qOujydInBmraF/mLoCCjs87x06sSj
3J7H/iSr3D6FMD9TP+/0sdsljcyAVacjgfdSz914wKAvivZZT9Uk92RUqM5jrbS6Ub8WKLNrP4wY
pMNRtE76y+TrLF4Wc3si70gGvkvzWFU9kE6p+QwQAqvSiWp2/qphxDLuIri9SIqBd0sxxony+v32
OlzbLwT5Jh9Soce2dVHqxlIBXGJkMNWAuShz/oNowfTsuv54DGSv9Td8DYn6KVJtHnE0pRN9AuAc
jGvxpp+M8YiJ9oTta7Tsb0/q8lzbqBcgl4YwIXPb1tSbznV528IyqHiIP4EOKna5Zucfvj0I6daW
PsJ25Etb4jXJSlfbDt7ig1TyHbqL4YNWF+qd2vmVDwSFla495UvSl60oWyEAV5nx0ASNGefvraot
6Q5d1exoalWV3wm8rywcHcm1y7I2JFAXO38FxkUt9VmNG2QdnfcVQhmMvPJ3vs7lfQjjaX1jSCno
7W7r9KDIKxPUSRugHTs9IPK5LMjYd30SKFFm/A4tMTR3aH2Xi4j0M48LUTGR8QXhDoYkQuk1T0yc
p/FX2RoTEtDCHTCrJ7Kc7nyyKxNcXxU0O5AKJCPc7HR9ahpix1UJDlTJ6GWm1bTgBnEYOGDtGRtg
z2da2bf3/LUpOrTIAXkQFF2QrDUxu02PdVNQl3X9AnFjfMsrp3lK8be5Eytc7hJIdbwx8F6ocHNt
nO+S3ChqvG+WPjAwg1e9tsgcKHJtO2eH23O6HAgXRYjVACtQo7qACQkVk7cCf2I4D73qST0DfRrp
H+Zww98muKN4RBRC3WPzEjhFRIHZNPoAO6Wfkdkc1UI+T3UP32ZQPl6oX+NignAqHoSu20ujwRJa
MWPRwyXr8/cBbPUebPB0J3G/3AyMQpOahjwyjtQYz78Q+k5AUpVmCKZSlo/oodmeE1lyhSTey9Wv
fCMKpcyJOJzTvO1S2QrGWNQJpmCqM+EDz8DIfgXjf3gn0AXnQgc4QT1iC56SoqT3YVDfR+8MWyG8
Qj8LdVnuBE8Xc1nbeevlhEDI+ok2y5ZCZbLHGPB6hWfGc69ksad2lXPnMrq4HiCmcmiACdGmWAmm
5x/HyBM30YZpCjLdpn4yqMoeDz4cfkSeHCcj0rzba3d1PHQXSCnogOnb+FpREPXSUYsJsOdz36iw
T/tqkvXvUYuzo1BDWDO3B7wI6Jkg1oIrYW0NEO3N/deKHAcPV58Cs5mNfRLFD3JJ3uWkHklBP6uh
9rQUxr3w4vqgnCyNrbgOfr6q+DE0Sr1YfDtFeXftxafB2HpdjWlSHCelZ/fd56m456GsrnM5CyPX
uVI0IHsAPUQkcD4spoJpp7WVDNoI8P6oKrtlBNvZFVr2GPZCvGEaNH6VZZmA7Cxa481qDOO3DM1v
t9f8InPkd5A1/v8K/2qmcP478nRuwGZbMohKw0Jgd2iKV0F7OfL7UC1XilMpXqHlkn3cHvja7kLc
4w8xnyKhvTkzqhwoD2muDIZhnHGqs341gG9bJPW9vor+d3uwi3uNWbrEjtScuD9J3M5nSc3dmoYE
aceYMvznAecVcP3Ceg9D8/eHRyIXBUAFY5V7Z6sfO4U9Qu8Lyp8SX5MTXlNQ2QY1D+SoWfvbQ13e
OoyEQgpvD0LJ1J/OJ7UgF5vXGeR5F2D7D3uws59Z25h3btArS0cXlZIcV/SqILxZuljV0mYuUyXA
LjV9KevcfiwKEb5oY1fciQ8uh9LIPMHaQpGlj7atdpJ45nrZKTJwUnvap2E77aQGwyhOqg8zpine
/hGwIZ/gAd9mcZSnVVvCHwqqsRm/2Hk4/iDUS+4EdJeHi8eUb0RtBl1CCu7nX6ielCRpsmgO1KWZ
fa1x0m9Rssq+jbo4qEMCihsI1J3H6NoqgvXkIgXLSiF3E5bA53NmaRRzkESAH12YSN9HVt0TVbR8
++gOpCOI8OLa0QfvtC3+RNncdiocuCChBf6Q92BmseCQu9ujXJ2QQ7BAzIgI7VZWVx3+iPWoc4D8
89cZ+b89qDZIrzjp3Bnp8kSBeEQlFXgacTY38/n3SrTctuNZn4NMtgvOdG7o6T2ssNvzubz5+DSg
87CEIMa/AP0u2GZIyy2XgJb3l6qvg57Op1fOzb81Wob/l8E4uivql2ltee1trlZOCDEtcAdnRuzC
XuyvBhBg+E5wRU8uwZ52p5NwdX48pWus4qz69OeruLIprXKclkA6UPz82mql3yhQXRpX64BylfOd
OV5uEEOlmQVknI/GeJsBsZlx5hm0R+CEZRuo6IQfBtfFlK915zsArqtDgREDWIWaJcX+87lNHf7E
zjKbwUrjP5K5/IvRptxzQ7V3JnW5F5kUai/2ynlYmxjnI3XVHIZOg4yjZovkkJSDgXYTFdbbe/HK
fFb4wFonoFWHttH5KMlcjupgVA4JLq5gY9GKn0YB7wgjWPPH7aEutwWLRvYH3siha7bVNsryoTOL
EnW72jDBog0FxPFc16O9iqsazq2u+HZ7wCsriGjEauqCIBot502E0eoL3j201oJFpPanaAHD0C/G
dGe3XxvF4dLgdrf/fK/zFTRbqIWYrNmB3jslt6xblv9Tsiy/c6tfGYZi6brp1rWjr3o+TNI6GdGo
4QRznkR7MeS4vNCL/vimWy/aVXSNihHoiPNR0tLtcXjNwkBNMK/PisbdD4Rwdzbdlblwv64+IxTQ
GWfzYapSjVfPSIfUb45/m8XifFayKLtzVK+PwubWuPd4NjYHqEnjVu3NzMEifO4/2Xnl7iJ0sO98
/isHaA0hwI+QOFNm27y2kUx7G06mEygIqCGH16ifECTF/Fdm94Rd/zx05zkD5TWeQcoOCsHlVlbI
KtNaRAXCECqZUNQ9IX7p9Y0NhAS89uCo33MbUnThKXhHj2m1Y1189B4wwUoR4Jy/xLg/ivn77HxV
5s4v4k+9gP9hFV9j8SNs0gfbxdix0eX/WvH79lG8PPsEjuulSQWB9HX7Cg12lA44K4R8C5CUel4n
p6nWIl+vDbTAw/Gep8Llt2c89tafahrHfxN4kaaKcU5hEFW6I7F/Kasdnal7oJ51n55/D0D2FAap
K1BBo2R8flowUuuh7yxIBXb1GBCR0XFI4LV7MJ3dF7Bn2Unv2+YJw8jyB1nWdEct7sqqMjKHldLr
ys7a7HBgr5WFFUB0orsQB+hrYOSNNemOeC3hSUrv6fxeUuKoWpvsPxgba+NmKxitdIlmowkXnTIn
nuW/qoNd91NUgor1TYxIh2O2IhYeFl4asZthav42zWIFtsRG7uw/vKWAha91YLJH3v7N5JMhhWNd
5fEJt2BlNxqTdlJTAWsEpVl8Qt3d7eEuQ3lCqLXTSP+dxvMWStCikEfnJm4DOPfJvldbI5By0h7d
Jm0eAIamD461TN9vD3r5gdEzh3pHskIDhLLw+QbDhNNOe8vtAxx6W459ghgxREQ7sQMshlCyy6ql
u9e45ia+2NfkYPrKkVkRaxdWhGG8aiPTRQ2ibnCEnyCWPfpt203d/g8Z4Wkcq+Wbo+qN7ReT0qTv
i9sP1t6CJ/i5H6lbowal4K1bxhgtZNxHcZgV3EDAXChe1XCPswSVah+qXWF+S5Y6rLwhIuB5VrVR
bz1rgDcUNN1gZK/tnFfivRS0LuhlS3NY/ekrHKqKMm13k5kM1d+5HCKbZkDcRWR09VBUuziEVftl
1oQZ4yIsqMfaeTcWe2Vy4gHbZZS4DybsqW9i6p323UziLNvjRGC7e6sZFOdoyVXJAzmB9ncLfTc5
NBGExccsHMeUn2nDJFNG14buFUoNt1Jd/QEdBDtRFG+GtySbhgEjz6rDVXpMczXzwfcs1VFLekX5
SxjqJB7Uelk6JE1FPX7XDDLFzAuj3FX2dRdm6o90ch35HDfkEb+xPM+QDyiiWWb/TnrYxk9ah1LM
/+PsvHbjRrY1/EQEmMMtO6mpYFu2LNs3hNOwijmnp98fdXHgZgsidDCD7QE24OoqVljhD7fR3CGL
mmppPex0aSPTIfs0+honsdBOSTZnYuemFfAkKjl2ot4KtXDpmI7xFI+MnaDg5BxGN5XG0Ukcpzx3
vTOKz4laRJHASNhN8CzANriGTE7w5IO904YPnpfqHAVvTKrd2EsYhDXVXP3kxaXj3DDtpNsZrSrL
j+HcJvoiM5o3z12VKh5SFPpc3uAXFP6tlHbOnqHsR39tNEnw+kPBPbovS80Ny52Rh3C9hyaF2J92
BVoWDYUqpKG6oqn8XnaWeghpBmPaXrSGiSJKo6pPDUFu+wU4SaR9nqgty0fQwm1/NqypQVgJsesQ
OfgCCRgRZ053kGBDq499mvQ/ZgMN6XvesN7bCVSBon2spt5MQ3dA6wo76bDedyliHIfGymN5woi2
G28ntAksdB/yqTzyqdljhs7dd2PMRW3v62S0RZA4cTIcVdbe8SW8cecHrWwv+luNWhfvtcHyKugt
aQ0HNFez4kPVSFHsZ3eospuqdJrkThWq/l2K2E4eah3v8nPRjhXskUbgVN8JxJEfKlHB20cuJm13
Rahoj705ufWdjFEe2aWD3lsPOp+dNmCLGsOdo8f2PfpQuLJXmNw2dxG9T+2IhGDvPE7Q8MSTLMIs
/SA9QC57sEFV+62KpuwBBXbESjIWqj0VjhYpgehjuN6oqtja19yt3R8JciNoKmdInD0oKjCJo6Ax
Mp2S2p7QVNHdUFf9PDay4WCYvJ7aucN413iqu1rIL4OlTNoHKywRIU1gAeJRXCLUJxUfT6RJx6sX
K5rj6I20xClLVWEwOohG7WaJVvZ9oQzVs6RGFRp+aGTxfZlozd04FD0C4Rke1ienbg1L8V2oft9o
5YdjAYck9frUR7KMK2+PvpKIHknAIolHtkxKb29GitMcG9yHm2Jx9FWYtRIl4dEAZaY+TCm3sx+G
WReeJ2rjz6DlXYkslWd9JdBG5R/A44DukOh1ewfPWKHOKSrX24/UK6v9qCClhRZKVk8cx6QbsUXx
ChTZnAmXMA1faAzTXQsz+rYanLOLjbV3O6ii/GsItvltgvpY8bOihOeeFQO34m/WlMR/dGHK+Bu8
n7C+bbSx/w0jzsVXHOEozx/UUnV3ihv15n62osk99Tz6SiBHbIweVG+MjLOo+LaPVo/fwUmJDSfz
cy2qxHM0WlTm8D+sx32NJkaFUI7Rmmc1cUMDqJ2TZ/cqD+aEF8hgzZBYWokmqijaYTeUUTnvnW50
zQ9ilsNvMJT9cz+0jfrQZ27iIsWGRKOfy3zq/3v7SX0lhkH9fikts2kBDa3Bh1XMNhfFbMCaj9UD
fKxxr8xmfo83kDgbqKue0JAy8Rfq6/verJB+cZFoe/tHvEhzXkaO0CksMPVcLtSC1pE8KLq6KoRp
nJM2wkdvnKMkOxDPwJ0aevy3Jz6nfVt1DfSfISOD+mJolVN+1TJl+shllFf7XM4dEh/GXA+Wr4Ra
glt9pTt5LA7YqaeG43Mw8y5w3aZDRgIkTPNHTzirw5i73TFsml45gKQZMaqHvGUe2QHe16kyah51
JwbM5Y9d0xa7skO67VjDatBzlK3oo9W+PprDlPl21Du/s0EL5w8mrflhI8S7irkAE5DsLKVtkEJE
upfhz9DjlWc6hUkcols8YFA4cALX0zsrVpqAmMs786m2bHuucoeXURc8Gwr49AxXGV3vkVYjNWWe
K3TMCsRvsArx4QmMG1nwa7ODoEeVlg4bBfxVjpIYVDywFLHO4Bi6/sBz0MnHHhNTY6eXxQQ8xEjb
/ravDKXdCGav4kp0ABA/ZIqkDeye1RStCpEtYimUTGb5u8uGu7ruf3mJ858Q4ZZt3+tjLVUFCEoo
WCz//z8AwSqfrLKjd3quoV2hARSGzUnOqoeBggGBnULrt7cP1yvfD9cO4EJMkc7lGi+Eptlk6QqT
G7K23HmLnT3KedXGETZfGWahBOB6xFFe+FGX8xpq6YRFrnvnwoaYeoCvZOp+roOL2lkWWmu7CVnB
+tZCLDLdu0Uz8ySlE4wyPKGU20pKXdw00orMvUiFJWF/eRjOH6y5Gvt96NT5dGvalUShKXZ692wt
Fl72Tg8z9MCUtHHl1xahAPuoo7T4hHbZAGtVjZp5x2NrNE8aqlDtkyfHKDyVdDi7cxj3UXO2ikS2
qPPZTrLPgEYS8JG3IKOCgQvKfnXkqjsQQ1nL70mVKSi1Gc5oOlZKeWOFMp4PSL+Fz6WtpL3vdd4o
31uCAq604BzodYPfAHhzua6xEGYsUhX1SzR75M5G3gwyOoqRG9306+/HOKTOS7ULbOUajBKNmt5V
OuLgmt3EZ6+10lsEw4qtbcKvvbjol9nQy6ZqxzOO6PnlbAwiWPDz6OWgMDrepMKVO9Pots7zkute
jYJC7lKGpD609o6v6lqQsrIXAdTkzxUaswdThu2nwvDE+b2na3k2F2olxcgFB3k5oZE1axEfE0Fp
5OmTrvfVeHQkIrIbd/+yMJdTYhz47ZB9FlnZdaFdQTBVzn0ugxy7CWO3XFe1T+wm3NPUlqhedvaY
qv+PyS3kbOg4zI3W/OXkIqDVMwp8MmgirT/MSjVhlkfU+v4ldEFMw8/mhNIhvBylKqd8nh1DBk4q
hju3po2VWI21MZflnKwWkH2NehE6KCrormX//3PvTubQ6cWgxMFMlwa/RA2yxZ6wERpxU5vz5Ndw
3XDJcpTO9tMkazd4o9cf8IWyvwAQOV20CS/HNyycj/Oakh+ugOMO5Vz0jh154xrdk5v2W2t6fQIw
zKZCohJVUSlZl8chhTZ5lyPhE1bVT01Nh2MOS8ifLdDo7/16i0sk25K2+yJGtfp6doRFMJ1covxU
UmrLsr9WPrwbtsTfDOOWYj/9CYBsqwfasQup11JRKOpJ0pp+JICu+nfT2xjlpZqMy4pNIW111Xax
41ZOOkVBlI/pL+AERTBa6ZbG0fVFS7GfYpDjoUNNCWQ1SgzOgoTdiQI1SalT50XonUVjbzlpvrID
Fn1y7nPaS4TUq2Giqe6aZMpEoOTC/GTNhnHGbGsM3F7q+7e3wGtDocRF5ZVq4AKMuNzacZt2c964
IkBedNiptNiPCNnGD0jOlBu77WXjXh5jd2HOm8tBhhj1giP65xjXRoOOowYrdogLs993nln2fp2X
vFmp1VHcBq5cpz/rXIs129c0FBn9MW0hDlpiQs13tlyR3rWgDtLbao6kdrTnHK55jgeMfjaGpBcb
VelXvjc/l9O4eGWR36wCI4DGRduWWhx0JjXEG426tHHTzTVp59uf4XqgJcwD4KADs+EpX31x28zm
uk6iNKjdpuCdyJKPlie3DKyu77Fl+em48RTReFm/CUli4rqBFkPQpWr0gGDk4pfc9AjbajBr0TAN
q42n77V5gSZESgOcLM2S1eE3MVGNsVCFtNvNyHIhwSsPMozN918yHtjLBWfMJgbtvlq/OsZ71pAO
zH7q8wHVvzO0gmrjGbg+K/RFoK+QcJDrEKNcnpXaqxytMLsi0EeS613tjjGSX53efVLBz275tC0n
7/K0LKoq3DHE/g7tLf1ytMSZp062cIPdYjIfStgIM5XyTslQC6kRXNRAU6e/xJDlI+i+kVIU9zna
Bu/emEvGSpKFnfQCabr8FY4SNiRdFOydxo58a06VOzQ2lS/vHoWXCHQAeKklDVlW/p+bYSxklYW2
FZ6rKNHuIZ20Ps4C2cb3W07rvyu69BqRpIG4zoMEHGG1oqFbqlk4wCBH2KKrTh68qukmytQ+8VGc
nYcb4SKL6hdWiFfv2xNclmk19LJzKNSQXkFlWG0d1Y4cbNMcKLZO7CITO2rU3DV9aFHjd0TtCx4r
zR9kp5Kl0G/dGH59DJm5BRkbiiDhIAS+1T02ukM/ZVlWBG1WKLtWH8adrk7RRpf6lfXlBlOXi+UF
x7f8in++ItWFCCuVuQjSSSu/o5Cc57u8bfrDaJEHou+s7aZY2t/fu7SgnhfsILEZV81arGKcEJrW
tLwOoJr/jeupfNSybDyoSxc4nJ34BDho2LWN7X5+e+DrRUVDEhQhWwqND3pbl9MdVAwdUM+oA2l4
uP5AHHyo2kLf2LTrO3uZFk06zA096jgUHS5HKZVxdnKzbAKc3NqzcGnMda02HGM9HXaTacSn987K
oF3mkRCBAEHAZzWrLkW+DGR4HjQq5XWr7UHMU47dmNX1eYCACxdqCT+Z2RqcgUa16wrVrYKoacPW
1y2KuLvKtsdi76Tarldv5DzV9bnu1C0nrZdX7vIsLvxzmoHk5ECn1qI6ZWnFHQIgdRB2sx7d8V+/
nCiNjuYiKL/XwGUjAtZUS3G3zvXGtxNvKm/iNhrtIJ7LNtlRWdB0HygGvhTMkAwy9iD4HZTJneOj
Z09dej8vVejIh7/Zi2PWoXLzoMly+m9uJ/M30X9fUMB3Y3R+o3CMz7WRWs5OtRQKuQjA1s2hxnY0
hUquyfAUjlWHdUPUqk8tNXKK62WGthJYzXb0Ea0uhp2iumHkj1gTO7shzAz7dgpTL7yfh9bOj9yo
k7VrrGFKfS6puLnp4tbSUIHPdZSd4X3XX0bUuL0HL8R8x5edTmevreV/hjE64m9hzO381VBMEd+A
GysrmnV4UaKYJvrPZWbUeTAqiMLvs6j0zNuhGNVwb1TRGJ5Vs8dAwMVrur+jFWE8jaHHuhUZJZ49
0gsGnQwlRQlWKW3rG0jXvAnGJu+/mY1R/tErVVr7GvnqbJc00zTditQFyx1b1AmCHCjde2UVeYHw
ayI8xaEHiNf6LbKLxou0sKLanHpTkCRY8tpNqz1Vc6ue8RooPlY1EAqfkveWcc86wCCFXiwvGXM5
GGB6L8964hRc391UB4S1scua1dNPvbTLiqfBm/p5i4hzfbcQKSESR/ZOY5648HK81qWza4dVE1Ro
kdmnclCs+s6YMzvZyaqyP4s86dqNUvErc0RYADFBHsHF3nM1xwisFE52M+R4jacI2cbaVwyytcSY
36uxxnIyOxCHGlcaRKDVo6uHxcSDDjk+tXgfln5YdVMhpfRclF6JC4OXdMe3L89XFhSVZQu4DsKQ
C3L+ckEz6K3zTL0lECpARJCiUO52lqhz4xBGZuPx9BbWlgbAKyv6olTDeiKOAyHtctCJRqouGqcP
Yhcbd19qanhQ2xYJpQSS3UZGdD1D++UxYrssTsVrgRcrFy5p3DgExL3pJ9JgDMlhPpzgwg0fuyTe
ilxeGW/RaoL4iYgra7uKP8NkRARN1+egN/Uq8mWGkY/fqXDW/VlkPU2jJgu38KrXK4ovJrw+/iEm
hdV1uaJ0ERWcf3o1GCy7eEjHPD3ldiR+1tzSG4nfa0ORlKHdBBgH1tXqedcbvTUxZ9AD9OTlj0Jp
RgTVaeAHtZV3GwHL9VjOwp5dVEroFoJ1v5yWqLS+o0ZjBLMxdGfCGu1W9Fg5DQ5SY+89CIQrBD8U
fIiOUHy5HMqsJhRGpLCRRUlD0oZuustrPXmc9VYckLFr3z0eSFJuskXAYNFsXOWZxSTQMTcVO8DW
JPYVgdBGlujHUtcfwbE0G3fYi7blZQixxA7kRBTpFhLbKpPorEFoChCVIO7R3tuhK9CnuzQsU+Ux
7NNwBBMUNioF/4TOwqhF6ESPpllEJ0XFRe+rGNViPFI8d369vezLsq5+l46yDvQFqv30+1YblxJc
onU5qgNjiy1BhkPNUVecaKPdQL/rehz6GnQVqU/CRFoLPKKw0PBWtYJdK0A3FYsY4Y2NDYLxuavi
hvJ23do4d+Q4gLenKQR0tW+g2k20ieyq/Dk4RjofkrLsnD3iCYb6qW1djBJF7g5fijl19afETVJj
z96qcH9RtdE6Dnbq0ualxaPsaMDZ5W3Z5SGUhlHm1Y92aNTyPjVEGB25o5JiH+mt+xFP4Ng7hItR
0pNNJ/qOrjB3h45auYpvA+LkdzSoCqzaEOgbbhPPrNJbApQiKIBy0U8m8Fd2+FG5T5kzjL9IzsDS
TCXt/H2iu4PpUxiX9g5sRmT4mJHg4lGPhvWnScPKvQE5m4GdyucBZ4iohn5au6ky7wV2nemf1MRg
4k8S9XN37oWRhHsa44YZZCFgwOPcCe5wtYuz+W9R4mf0AQYj0GKBXGN2NMBSVL+aVGTy1KlZxjsT
cjmjbR9iztXS0ZA8eZBz+nMK1zvC5V0v4yHyESRL2xuSerPcx1pmfnCKuGs/DNKznw0nr6cjXuM0
8hNECZSjNXoIrwiwHC5SBWVIE9d2wnBfG5n4hA1e7t2C3sGVp6rRwMbZKBrJv2bnKxWotNylhDrN
geTTyc5OmDQmToRDUR3CbtDUuzZVQ+sAvxnomUCBAmaHU2XYZDqN4aAVWYk2POae2jxg44f8INA1
RTv2sLV+o3GqDLuKiFa9o+tiRVBHPdy78mbCKUd1lXk+KIJG435xBvllDZVWnVQ9rb5O2O14QUYd
8psnErMi9491cTIyL9UONhZU9dM8QjvaODSvHE3aMERaiIlRp1rX3pypnSPLKorAkFkGxievP9h4
N23kVa8cTJq41oKuJ9UHYn1572pN2Cd2HZVBawKetedaHMKyqk9GvsnGecnRVpcNfISlbGwD/OAe
uBwr0sZC12ZyuFgaSORkuix+Sm2xU7fQc/4zukhGHyKsTH7rIu5vDcl+rbCdsfdTRP9vZ1hJ4R77
TvUezcSIYqACxPk7MzW1r06nUF8vQwRezm4+cPrR3mnDk9do05aGxWtrxpdZkvilNrLOsNPMEVB1
pzKwpiHHmsoZP86Jpv3xFNvdqJC8sgmcF70rAsSltLe6n6u4Jt6wvSqovcG8R5NEOzZD4dy89xWg
PYEIH7p4kHF5aC8/DPdYjxlgWgWmE+Z3o1tkJ0ms+u7IZRmFfUa8u9TUlmX9t9qjmFYzGXEVlKOc
PkRRrQCrTMEQohW7f/+EDCpLSw2Le8lYLVsWtYqlC1EHZadlBzezmz0h4VYodv1xaAGT8hmgo6l1
rj17PQWloEQbq2AeC4dXm15LH5piI3a4DmgZxaVnSnuH7bZmuioUIM26kVSNaFzeoVg8nSYN4uRU
6/2toKa7ERm9NisuHGr+dBX4c7V2oQUsBQhdHcQ2vltpERmHUu3rjVm9OgpCxYalLiTU9cZupzTv
gF0sX0jGh6rLQHmWzlYf+PqkLoYDaMSz7VSSgeVX/LPleEqArmdxzdvc2XvV6byb3NP6XTcX4caE
rgtUDEXFlGuB4imX6eVQRmsQ/ciBz0TPfpf14tnt49M8aIavzupISJIb2K9pj2/v9NdmiAQj9amF
wo+G3OWwbWoneWjrNXWxON4hcqriUIk3K2Ht1kZ8bSgaW6SrDLcQey+HUrq5x0cAN1NLsXBEQ8SZ
9tDeycZh//acXtvxy726ZFSw4K3VRWF7QjHHIasDvK/vHbSsAOPJDhHNLOPGCLfS4as2I8kibyAa
v/DWF1Xh1fWXtbEiG5XxhiiJ7zTZph8i1+luFA+PYHPKvX3aEWYqZM3PA7D8h0EU+G3iUPstjNrs
2AEM2UUGBDivSjrfCiNl44J+8Sy+fDppVyFOucTpQK7WaMCxGfVUifEmDLO2mI+elRCTeonqyR1p
Yg5YXa3j8GhVoNl9t6qFsq9ry3sSzTD9dOfEHnyhOLXlx4NZDAfK3/boO5HHxSh1C7GsnInYfqPN
w+iPUOJb38Y38pNsyWD3zhBbMao/bSE2PvWyZ9bz8pbyP1AQisdrr2bCw7BVAdMGFXpOO1cM3aHN
MGV894Za0GqoGCHvyZ5a1QSkcBWnsIommEK93Ru5kI8VUjyYNtTFd2ROSaHfPyAXjsuYOEZQ2Lk8
KoB5Z6sZ3SaIcHAAXozxZFyO5icdN++/WhyGG7Hi1dHU6NdgKUJewzypBV6OV5FVguma+sByIb77
hl5ydc81dpQ7u3eMz2/P7kXU8+KrMcpS/0Ob74WBtTqgRdGEdoVTLgrcWq0+VLSfB7gEVeYBkDPz
UvPFMOnuTsIndw6tXVnZL6wfCzTaw8nWzjyqo3M7tW6sHSoRJ/a3vkDEzZ+KKkPLuLFrXJEqzQnn
fdGGvRfMIsSYjlTAljooCpD81W3fpCNc3Rbd7HutVgbymWjQME3sROedyizTujNhZCv2zRR5VNYn
YMLqx3Esw+a3UEgZ/+SYSnpPuVGQDJkqOsR3urCT7tNQt84fS4vyH5Tkl/4XMHnU5mSadN9j3k38
7Csj8fwUq93wENup8zCCUEk/G9KMf0EBcL+YCynoozfNlnXXzW063pUjZcf33v5wbcCu0HDl63OO
luP1z/s2wl8B99NrQQVW4OB5be+nEjAkevxbHLDrLcZQaP4imPKis7na0pCmXAyGbS3I4jT+UuVK
s6eEB8ugM+J0I+q9egCWUjoRImpP8BdJFi6nFY0T5tR5qwXKaFr/eUMroHi2rvkZjUNxyrXS3NrR
/IWXG5rHBkA60neLNu9afEMxWwV44mwEkuujOozT3MjDPDfxx0Zk2nsF7LntCEWgEZID0alf155y
ydaoisYKEhmpe9RCXb9We+Eb6vjr7ZMKOPF6Ziwk/jUuLxwqwKurzxWj5yEIPQdEkIr4qbej13+y
1WmYDxTF4GSEU2+IXaO1VfO5hm7zPCPw2QeZhB+0G9jg8B+oamFU2knvrsnNnmpB7jZl/aCD1PJc
v1Hyfv6owWeZ/QhJkPwT5pay2OVjZd9V1O8T0PhoD+5nbYhtX3G0CcLmnECVSIYWg6BIIpvgl2ZU
jtBS0ig+AnyZkn3DouRHrphJf5ynQjh7V5tc91NnViXqDUlrGfAVMheYfp9iDNtywpo7/itPj6Ni
j+Mn7vxw3vWdBTdIreom/C4MV/xAmZD2VSRmKz6GXj+oJx0BdftHpkrPAAziFcojvoeudVAwe42O
ljWD/cWKMvF2FR17vINn/OTvitS1f2Z9l4W7YRi9xI/nEVqCRV76n9rS1uOeyFv7hEtQPuw9aUnt
rBlR3wIlmGJiiAwYqLaPnSyNcU5rF7SvLHUl/AvJQTN9WVijvW9yNK6OmRFLif31JL5gjI6ZMvw2
779qmJX5Pi3K9KFEVfSRKAY/4GyeUnFIO8X50VP9g/4XIlfiD1ZPdtK1S4dKCun+TmZ1onbSxbP0
50kt9WPD1se6N1TEb3SxwsyvwB7hZl1IqX2PlKEvDrpIO/sU193s7rxWqmJXuGkKGRvbEdjWo60+
E3603odUR/Tzfpi6pDi6adzFZxd9oPSoCnTesYwnURx8vdca+4MldNEeTCX38GyWpFQwPacYWsjb
x2GNkFkOHg0+/gFQRr9sXeyAYF5CQbRJOkpv5iFxWwyGDeGqYADS3KbRQ+4z4VrR6vI0Grgw7Ppq
qrewhy/55+q+QdjCwnSRG447dfVDYL7RVYJSGWhWZ7ifMFUX3k0yE0vszM5Qy5MC/kO7dcteFgSf
NRaclIKsHoHtKIoPbZyP/Qec193slFp5mJ0qRcVUeZGkqfc04Szh93pZIqnl5cr3LCwng6Jnn3jH
EtPXfpe6bfYsu75/5nHG9czpmszc97mXjDu1V1T9U1WUlf6pzRLjpx2hbnxUJpFbuyIth/aGU2vI
e7Pk+cHIfmom1W/zvAO2XmhVvBHbXH80mqqqTgMCUDJ/rh4eN+tRKapTvIqLxEn8ycoT57NH0zE8
j7BTZmx16HjvZaYqCabpNYIyftdlVvvt7c1zFaryvML6BugA3g5mzCrGKuHpRdJsvWDEsWDXUrCj
o2tuybksf8vlziC6f+Fao6cHHHv19I0ernRFo3hBn/T6dAQ+ilPkrGJx6zZWcmeYuZEdoj5snI2Q
9XqZSSEJWAnrFp73mhqW0/wf61xNbuuq7+nKy2OrOQ3k2vbMoDPm6k2+L1R5ssr2+e2VfWnhXk56
GZuaGRG6u4DHLt97T4xuB7gwuVW7sKfiq/fVb8VVk0c7jpB4iKTaPMWFIp/BE5T9zegKUe4UBa0J
rIsK626ia/odfoaXAxfOB33vAudtDghtjsO96NRWHt/+xdd7gSbGooGzQKMA3a72JODnFINikd6i
ktthsF6Np4T6/MZ1db0XyFc8Wu3IywJyW8NfqVmYc6RU2e3cKOEYePAYnzRqTvJoSxWz6eLgjeP0
8e2pXcdelGhJ8QG8QL2nzXj5LeyyVctBz5NbvAKcQzHa+jfHyBXuwSr+atpl8V4tTKx86LsbEAIX
WqJxhXRLLEMO0JNvNaRqSt/khsahVdni073yyV70QxbR9IVXtwqVSYRFPrlDcltaiKxNHXi+Ihq3
wArXn4xyPRUE6gioMxC8Xq6el05uNINRWIrX041WRtOHvnHKj1PTNZ+SVPa/LLUdn977yVhAmsHU
nQALIsp+OSh1c7PTwyi7ddOkPsky0p5ddK9+e0ql7Yu+1DbC8+ulRKQOQWptwQTDN1hShX+yjpbo
qelopt+C+Cp9OVP8JMzMdm/PavlbLi+Fy1GWjfrPKIlm0hsChHirSlN8sMG4I42OL3oD5uvD20Nd
UVKBH2L6yv8gHEeNdV0BEkPcJrM9pbdD1tT/2XHn8aSKtrTor81dclNjFx8e7ZIO1WGOTVEdbLuR
ymcKS4m7C3OdjZRLb8SvKc2AomeR0z9Zdln+kK2X/uVKN5CPmGgHGo3Z1Idc7aoJEBuSAQ/Uzwag
NL2m1LsprbrIbxszS3dZHkYO4DZ6S/tCUxrjgMd28VMpu7n51PVDHP2OcFAP/VBJuyeM0Mb4gaL9
pkve1XegsGgtEn7U0dGdvtIa0QYTCJkQQU1IsrcEuhdNV+uHsrTj937yl6FeHA5hs9Aiuvzk9H4z
/NYiETS2dFBZNYk/Q/EzI34+vf3Fr9KiZSQec1BTdI6oDl+OlEgrNr0CwkSDw5EPllc8205k3Zix
ru3HauoggwzDrTt59cb9enV4XkamjE+1hijCXs0xQ7PeHUqWc7Ra94YTpp5acL4br/lro9AwQMQK
Z4ql23Y5Pyzz4OzOmXJ2o6p9KN2xvw+L2HnvM8hcKK4jALy8hvx7OcoM/lEBfayc0ZuWD1Uxlrdp
a22hsl6Zi0WHgHtmeQUBvF2OAoWK8DjpUPrBNsA5yaIqP+rgeeybt/fE1d0NMBdOPC0qjZYaHKfL
cdDOGFDkiKNAsdX+B9L77necDVo8Dbpxcj4PRdb0p9lKwq13/pUTBsqGMaGs8scaX0pGupB6QgUG
Y73AzKQosZnPakoCtefJjcvuteXUKUoSW3KYSVZX00zIY0dQpkHTOl5/pFWmF3ursLly3l7P1wai
uIFcGwpF6hWLsQwTkaVhyEAeZtoInzQ3dGbjp/ePQvH4haOylFNW04Evi2JwNkRB5yh/vUqPD4ke
bjGRXrku6Fn+3yDu6jhxv8PAA53LdWFP3zOvodBmhV1/A29c/Kxka+wqzU64Ik0y+fdPcAFZEVDA
Cr3qNqt0JvrOLYAMl413dHgR/Qp38I0s67XNz4UBnQIVI1gxqwsxQtqjr0QtAs2ZmmPRF92+Kh+t
6gHdevOYEghvTOuVTW+jQLhwdjF6gbFyuQ1pL2F4aaky0EPT/OkZNb6r42jP+oEGx7RlCPHKBySe
pWy94NSpxy979Z9goh4jiFmeK4NJUvkaZqQ/8MEs933q0b9RY+0mpGz7NY5FHG1M9JVjwKWFTixe
L6D/r7h5uVI1WoJWFySH4QYmL6mLVUQbp/qV5cTOiYCTnjfshXULv0KGsY0lxDOIldpJtcbfBsCx
Q1lL9/3zAaqHRCyEGEopa8RIJbRu6CYnDkavqx6SMld/gEeKNy7jlx98Ef7h47zQ/pbmN6Ct9Ts5
ttyVUxHHsJkcBT8I+GaDODTW0tkYXQelJO5wGl9zZChWtOtbZRqJnIC90/sclRGP82po9p1uU3qb
xYDsphG7FJZ0dMXUfW2WnnZblKJt92HX0gFSwf18LVwv/6/Lqh7KjSfNpxlwlHkf14o0/Rkb4rne
RX1s2Z8RAyAKzJLe0o+2Z9XtjZ0ZafUxT2bjWUQqsP63r4GrvIwHFg4CEGgaDFgGrMJhYP28xNGA
xSp+pGjlNNO+wWfQnxT1QXbZFr/wej8RemC+RPBAPQJy/eWBKQUdkxhZlaDJ4QqoMbo0mBqmPqIH
W7iQ6wPCUKit0VXEgYmc83IoiIxhVZewrHq0Wo+1lUanssj/vL181/cbzQsPSQxwjuzdtQBrbRZ2
mCqooE6ZKw+mNzTfB91N74qs0PbowA4Piei3lB9fzJwuNzH7l/LeggzgIVyTjFszmSrqGnAdmiS1
bT8ZlKh50Bd4ylmReRMLPzEHz3vQRl1kH1HIKk2ghlaDBEWuqqH4glNpr35VYj2Zv+dFr9zXyZzr
/sjulTvK3fUX0+ynu2KEWwhZykWxK2ryvPGHMtRRNjJz2H5q0STfkgKZW79Bkbg/iUjJtlLf6ysW
XYRFh4HqGEiideGgrAeCRLuuA6t3SssXbtHeTrpQP3VRO31V+7I7tW08D7eZmBpj47q4BtgSiXI0
MJyjZqFxd1xuIk1PptSIe1q8JmJs+8ExG9pFxqzYj2XsdclTJ9OyuauSyi0eWfopOmtdkv8F0C2M
Z7tqJn2nSkqwj2/vu+vNvTh9QTEn/qF6uQ5PPCJWr3WbLOgM6jX61MwfNIQx/nt7lOvTCqvMAzlN
w5nO2dq6RDq9BL8Fl9OZgPD7JZBRuRsjktob6KfzllfF9V20YDPQmoajuzD3VouNYI5uzCGHCevg
Mj+YrkK7xwI+W+5mYY/PVmJYv9+e4atD8lltNhe30hpz55ZpPXpoQAc1rl67dlDtQ9W4/bHIS/dQ
xcmW+dGr4y0yFWCHeFTXJEEbq4QMOTAupXEIy2M8iPCrnuTZJxq/PDGypo2y8bC+MiS1G7zbYdZz
gNZBZlGrGnmOLAMQ0s2NIup6pxu1uMFOvd4nqBZtxOevbBoY6ogSETeAfl2LzSBkVjaVK8rAnJL6
qGnpdD8ktXPbIGS3dTyXTPDyIlzIrFzuHAWCy7VvMZ05c1Tt7n+cnVeP3Lb391+RAPVyq2m7stfr
dYnLDZHYiXqXqPLq/x/tAzzwaIQR9pcEQS4Cc0iRh4fnfAsIQz0EYZL01uTAKnDtrxPiqX2QtJX7
sTOH8iOwfHoeac62PVhdZ+bn2DDQWLSctpswvmuH4nR/a91eDawBnSEQR5QDoPldh468bdOUUmsR
uHXeI8trnNo8qf+lwJUfxoZizLEf2mon395a/D8HXeLGHwkpyrDt3AlYcCreVuc2y72jVoQob6pa
+T98Z5JP91VJlRLh8lP+GGpCWN+AKwPV3Sy0c8F9Eehq3h+xT9/TPXktSa+/Mzk9xVzqKtAd1tOi
2QW6RSsCgbp67DuqgmxkaIjhA+eXxW2w3Cl9vffEf5Ms3fG9Pk/hD+qXZuOLLEveqoXsLYoYdPpI
YJaWzTpZVaLBqzUBzb9CK9JXOqpocxe/1Q+ZUUAJLYJ2MMXBaq4ymE4xhgi58CKY2xSjUctsAWs6
9eX+Pt3YMqQQ6rK8JDBEwevvaA/mrAxKDSA8bJUHdK5nAl8xB70g7t4fauPWWioSpJTkLCpp5/VQ
dIVnGZk29G/a+sAUKiy5q8x6o1TAsmyweanroHW0IBivR4Ec1baoWCBYMNSI8CuV8aGf0/Z4fy6w
6PhzVpuS4jgtLZArtLvX9fHck44AEjwEmFNl848YRPj804Du0L438rDIysOscH1/z9pUyen4xlXd
nlw56/JQTFiCflZnDQM1TG1GebLjqFHotGI0+dgMyqT/l6eV8RcggDK5UG3DYV5PUlU7GL1Vh4c5
iYwvqpnxamlBkrhPPOYT1FztsdbcU2PVgIk6PBXsh6gYteZdY/G29ymYFO0Bacy0fraVZi5j30q0
2An9tgbumfhtkSjRZXL0UDtmE9qqx9KVZgmRpchm35FWk4EDbLtO/lRLOTkPvdXlRRArmRofdBSz
q4tpDZIQK2TXQ8aL6vwwyRAMhMiArFZS16JPssid8tSRSHq+obVW+EHjbuoPRZJM2acwBKJV+HKM
9dhPVH2UZ7RlbYl3iDCLh6LOHPtXUelTD2vMnapHFDQL81OOWhtoaRq9zq/EUkM7cJJSzU/wMGLx
m9k21sFoXWGDFxGGSgW+kAhtx72H5tqMVO654ms9mVPYht/d2q5+iGFuKUqnNSKkDWXz+oJt6vBz
orRbHS2vt01/HBr8yZ3YVOqHyFT6+MWZUHJF0hE/yMY3sOTLLshB6t9COcKy9u24Sqb+iHBup/+G
RkzUQtgOSdZWZs6Xvp89C83dBgxL0aCPksYFfnRu3jt4YUR2iwM79m9Z/jR3vNkvQhW57mvlPNZn
Q6i1ckx7ETt/jQN3uz/YRju/gP2sHVYKAacDaM5J+1EbVHF9aVrxz9mICx1ykDSrExI8rvNt0ov+
U6Zm6Mt0adPOT54atdmlQ/tjPOG+yk3pO30Dd9of6y7pHpOwVLqHUask0s6OR6SC7smm8yvgBLlv
kMsNZ6zu9N+DYc/hX/dP4VKGW53BxcqX+ge+ULzEVhU0rdO8xjYnwMNmpS9Kz0j4JKFLS8cCSKyk
KmKeuQ1+RI0MaEiWYv++/wNe3x/rX8D7D1Q7WSvYxVW0sQC2T4tqfAAt37aO4+xVz6JVktzPGoFr
bh+lnnqY9Mp679pKMr/ri7lqjoacdM0v05zmjuMqjcHjKSySg610oj/lZtLaB1TG6ujSiyb+2dfj
/JwDF95Td9kIYraBbipRGWVAABHXwTJTcTYaJNnaCGbEr0t5LJGEOoRt855sxdq5azZyIortBGgI
Bxrjru6aFHVVDbFclIWcufEtUBHHCg3ymdK7Oc/vqCzvtEWWJ8P663BDg10FokPRYZn+H0kK2V1U
xn1aBSiMqU+60RdwzdoOmfKsfsAtSg2mdHZBNnX24/2NsXHXYcuCZAYC97T/1mV/RdohYmNZxVSp
F2XICR5r0e3xHTYub5uOMNaSqNrTj1k1F+rCGFGCFlVglIU8KC0ef3PRKEdXTUb/7RPCq4DCKmYz
FFZXS9n2Zkj9lqFCVwy1byRCuxSpKXe+2Na6IS9Co2RpOt/gckwuorxIFb5YnOC50c4S7fawrL2d
6Wyu3CItsvA36NStNr6HNnaB4WwdZGOKxgGC/IieTz30P5+qZ7WHFd+YFjgEal7wdIGJrcsYcOEG
HWfTOoB8Wh/VqBZfdShpO6z4GydtjhZ1dgq1PPnwzFzzX8xK2GNko+QLAMsTLyDeuh8QRrRPGVD5
7u+QHvv8TBDL54epKvBwLROv5hKSRe9aj5WRWOnTNLlJffAqICJBQ37bHZTO0b+hbKq3H7ppmJJD
2OB+fbRjM68pbwjxbxzKDL+BWjGSL1Y3q9Ezd5jRPSXzbPePTQwE2x8tCbVcVTpUjpH+cONjCeso
3zl3GwGNtyDCJSgNGRTkVo2bESouim1WFfSReIKgUXzvTfdfA02zR3NMw+NbDwXkGIoHOmecJ/a6
ZOEmVYICn9Pynm+yxwys6tOot9NO3nw7p6XLQHkcFBMNtjVzpQ5NgHmorgTFmIp/FplyIDR2Vn3Q
hCnUgyG8/uf9ed3eq0t0JkxD4qT0ta5rSg2V8CEd+0CVeT2eerPuh4eikbl5kmkWhj54Aad+KB2H
K9ZqXaM/pEovxJf7P+P2vqBMz5x5lgCLstYOvY2qT2qoNl0giwQ30Uw1P4Au1g/U4l7V6eIfkbCn
N+8gG3AU5wGAIIoIaxx16OlShL3WQR4ZkimoE7UHp+YlSujj1zqEDyBIqz3j49d4c31TLWz5hTKP
5xWI8VW5oAbG1KeQaALOXaR88uK+Ub4iSNH3HyESyfBL6c3RBAStoEYFIxl3+1nrFbWD3gIm85Bp
Zj9TZcirnwCfveR7rDcAlhvcXcOPQ9/Z7oXnpPlTFV0Yw9qhKPw1NqXiHa2hysYPipjiZqc+cxv0
2D7w15CpxGKQasj17StqxZslvhWBa2FtYQ/Z/LGgerFzBm/v+KXUBLoecBQ75bVa/scd30HRxjGo
74Oap9exIL7UB0GYlL7aGvE3Kx+zc4jQ07s+ctK3t1EZnEcgbm9U15BiuJ6itIeuH5W2D2aA8JeC
oo9vO2hI3T8HGwtJ9xRIBPAV3pzrNGaOFVpFEaPYmWIGxqjl39SqN3duj9srcSmlL8q2qHwBIF6F
Tnf0wrKILBaySKa/DFuOT7wO9QejxB/if5iQzfF6hcvwYL9etohYMeit2QcSvimyBhDOaiPTz//D
KJQgl9InPNp1KbJF0S7KjUgGXFryGFbGgHptuVcJ2Pw4YCnB8YL9pl5zPRedzacnUSUD9Mu9c6JN
7QWvgfnH/blsfZylSedyswEwWos3V43WJFHnymDOm/alk3pMzueUoMcsZaeAcjsU5SYYbfQDwf/B
yryekOhLp52TgeDfa8VjbrrpL9HqUCZo3+1ke5tDgQ7Ga2rpNK6Vf2GXhtJrwUWRRPx2aAH7kVVT
G5DKnkPo7VeC80kp7XXHAbFdfSWAU1NXmvEiGIQyx6SUme+hUXK6/5Vub+r/h/wCUM6D6kZdIdRH
keChMgR9r/fzMaexcoFnUaovccinJauqzeR4f8zbS5IXGYzqpYO7QJ1Xb2Dw9pAOMsZ029b+ONly
8vuiXoxT9DSwDTs+K265d7Q2JgpqCsUgZNh5Eaz76Lh4oOYBwz9QjQ44Y4Rob4arx0vk2vV7Uep7
/oYbG4XkGV3aRTQTKeLVJG1ngtAh3SFQehgsvY23kifK8Jw00nvzrUWeTh6NngzleyLi9fZPUR2B
aJWPQevq5QMchvERBuke9mdrAaFq2HTd0QpS11VKy5TwH9JoDOqys0v8QlLcc8pej6cg1p3+az5n
+tsxFgv3jUomdDuSyXX3vZC0e+2kRsA5BWErYFMiWpNmZrpzXW19LMA3HGt0npjc6mONZplgANCN
gTDKJkhDW78UBmYAKAbVO5t/YxnJmnhUmYtoFQ2n649lTzQ8ROWpQVtp1kM0yfQYtW51iAmOZ2kU
/c54G1Nb5GGR+Vy6Wzzwr8frrVK1G4Q+AxWjiv8mXLCQEBRW8Y4HgLVzH2/NDYksy1x4RZTml9/y
R2LTlm1Ysyu0YKxL5eQWeHfnZpY/lzMWBLXYFUm+DSQ0AHgPgwiD1aevwT5ZlHW1ktM201PX+qBS
8zxq5BvfizQvHwWg00/ZhH7Q/eh1G5eXZij2FNRKzEWe/XqS5Qj2DTuoISDpVk9aoip+iAnI+c2j
UABaYK/k0eSKq0wU+ksypzlGtWY9N9MD3SGkJxAMqeVOWeF2OqBBUABjDAAhFGOvp9PZWJPkDce6
MXo4YJotPs6K0rxVXgeUFKtG45/Gokqz9XoUfLnMJMcoLahcchoqQOZRINTsl6X5VmF27hQg7BQV
wBVDYFznUNQ0tQie8Rh0wNd9WJEFxj1adnDsqPof1g6Mh0v4XZS6193crKQCPXbqGMywy/1eKCla
EM7edXl7gpeKD4OQuJNQrxGCRatqczuhYs92V/C3HDRfieV4sbHgON3fdVtDwdaHzk7uQTlrtesG
18pMp6rnoHJcur5kHlHvQ94Y0osE//j7zaOZQDXQAl7kLKGKXG8KT8c+jOVSqXV6SI1Ndn5sh8E9
Y9f4Vjl1NgWwKhTiCRfgQ9YE8bZK63ZIBzVomtA76thGHlC3Kt++fACXOUPck7ys1uCbDrHoscLX
CIhjUR3os6ONm4v5YqTKnrzjzbGll8v7YKnk8FrQ10xt3YAUgneZE7gUtf4Zx7g7VkOcfrr/hW5H
gQVCaAVVzIXPtX/9hcLBTKOqQSGzGdvmQpVwfnK7Cvbh/WFutp2BIx2hFDrzAv5eJ9VDn7nZoKSU
EhY8Sx57eIMaNS5D1rS3EW6uKI6Sw8ubRjj/BUrqeka9kY+NtDwZ9Ekrvtgy7Y9dNmuXSc26c9uW
e2D626lxdJEXpfkO7gnNmOvx4PYjP5FpQ0CDWXkwJj3xh76KzqPW7pymrZnxHuFZsuhqc66uR5pq
aICppQ5Bghn1iZYWbcJ4LM+VVlbfzKjcexG/VgquCkBLVCJZWqTnacevp+b06hw6NAsC0UXhIYIN
/s7JEarrS1G+d8F6/Uj7yXqHpp0Hq1r3LnRCh8sMZC5IdDwEJ6Mw3xvqtHcKb7ICVhmnDBQtNb61
5awKU1Hs9GVvKGOQOeXkz6YxH8eyKz9EVT4cGqTjPjtpt8fOvaVOUQnjBjXAD+EKQm/vevnHyqpr
yGB60NPb8T6JpJ/yL5kBNfdzWUKB+hG6s5mdQVab+hN1iwmFl65223dDhP7zqRWdJbDgaUiqvcbU
nj2028wDeCtzppud4yk76FUofnWUW12fKmem/GsroZWlWIqOKlT6PMmbQzS0sffQxalbn3o8gov3
PcYs3rdJlFVyJAcuW5/nXqb8UyFdHflxzWk7ovAThT6OE5MhjzXVKXEoKZI2by0JsDrgNcDnLSfh
hkJFjyaXpDNG4CIBqgIe0HkPxVgHj0aRtDtB5XYbMBhIcAhbvNZ5tlx/EJE5rZHOzqJ17dl/G51b
h5/qZjCLox5aRnFpTEtkAT2OaY+oc1PfY5q8k0BykIFQ/lql+LVVeGEyYaeRNK7pG17aPuCUC5St
75untkcD82DVVXsqU1t8uh9JbwM2EwVny9MaThdTv540QsD56JqVEZRIhhxgzcrH3C6nHeLjbahh
FNSicEMBZ89o16Po1TxmuojNIAr1KfG90k6bL1Q8K4/R4KkjXZMP404KufE98UAC9Iu5B8WKdUnR
UtAjnQYG5Sk49YfZRvOLZrVSmIdKH5XukCFmE4LaI/483l/V2/kSvTE7p7T06uWx+qAVYJbZGkwz
AK9lG8emTMqJDjm+AqeoiHLhm01YN8f7g97eHECCFsYhReLF/Wf1KT23B5gBDRxck+c+tqHJMHD6
H5Pc3RNyvN2wSw+O9wwvbROU/uqSMqwxbmq6GQhS4nps6OK5zqqvw4yGvymjr62Ck3MpzZ1ddLtX
KbMv6g8kgDzj1m7qi4THkBjgXiYbqEeCx9FR9nH7VoAhBRG6i4u45yIStObz42mmwlpDYmJw3PYw
VkZ46czQ8iukSne+2C1/n1cUaQy2UK9J7Rrm3po66LeqcYNcDfP6v27ifXBIgVwBWQEr4VwAPwtx
zsM8do6iCQ0NjXPaEWiyWLl1GZOwr55sQ+h4kfdUWR4KQ5CpEsXbMkNapcICrLOaIt2jHix76foq
Xyo7xEsqSMCY192zMfGiLK8LLwDn1Y5Bqg4W3ArYoekxG2wtfle4ldYccMzFy8ZVMJ46tX0Rfr2/
4283BBEThVcUiBa+5vpTDQgcOVC6RJCoZf9XmFZo+MFI+XJ/lFuI/IJMBAQJBoEtz2V9Hb00dxAL
RFsEqLByqICOYbltWRnORLmkHPqAfwSCuKm1NIuHAuPPj25voN4zgfCSj0rfyEe9SZW9ytDG9F3K
vdgxWYDz4Epc/64yx/djRt4hyKcQRAtvZq/yhzof3tzaXzgYi7QBSOSlXL467t1UxmGFteI7tG3T
gza2/UWpEXq5v843QZMzAG9pQepQmqHCcD2dcMhKrEoqCgu0gp+9OmofKgjMHzQn797hdt/tmTLc
RDEGRJsEHAadIN4Tq2mR5ypzoVCONIfee4o6PH0uqFZVpT/FHWrXpVOk/5nNPKEDxObaiTM3X4+W
OpB1bny+38Lou54uArypUErwOZi9k34XdGXRaPHSYiet2VhWbiLy2kUKBqHa1d1bFnlKdzWjntdF
s3LOdFO0vp7I8gm9ucg4W0Y07t0Pt3Bmk5IljybC59LNW9dh0QvFsntC138cklEemiKp01MhI+/F
1UZH8123D//L8NwDpgfm7ggssnJ9LKiTbxH9eHG8v7U21nphfmGZjC2ohs3c9VqnbRU5OZlmYNgt
HARLRo8isqqH+6Ms++UqKDJpNFkXpDExGHu561FGRcLDbAstaEWbPnQV4h9NLLxAY/vtbJ6NrUtR
fWGtgMrlDlkdfVHMbU6nXguGUZXH2E4cxFQsFJyVMT+YhWMchaZOz40d7hHktyYJpgg2KOwOhl5l
GYk9GKHXNEjMIav0BOx3el5YaL8Ke5Bvve8hRPFYJJ0B7LIoxlyvZ95NLQhfTQsaMKwP4AecBz0r
sh0C6MbeoLNOl4jy80JkXxWVFCRTap4xnI+kqi5xo/9jtcLY2YAb34tdR5xZ6i806FbfK25Dp4wV
HnuhLfVT2OrVO5CtYCeNzm79KdWdzxmOQacibMedsLo5NCnwogGwGBWs9j62M7kijFBfAILZxypH
0t1Oc+3r3Nvym4o7EuZGngA5bO8pH25EHvyfFs0YkHtUwFfnQTRWFw9i1oJCmPIpjNvoLLsu/oEA
Nd6uc/1W10BuZ57xIC2ogkNVXPsJASLUtEW3HmV+R3vJlbo/qnOd4LwowZreP+tbu2apgrNj6Egi
F3G9N+suVCm94iYSYlpyTPI0OpcR2c/9UV4VYVYhhXqdQX0VfiC3/OqKaidhA2U29cAW5bsREZWs
Uh6NSHmvquHXXLFOqnT+rQ3zYx95f2uN62OQceotA3proTuHyN7Dt27NGxwYdUQ6lbyq1j9IG3FH
KxKdjk1XHOxOpO9yqLwP9+e9EWS4FpfCCC9xynyrVECpkqifqxpZySTPP/dpmAZhElunuZn34C1b
m3Sh4oGaZ6FvXNhUte7rxGEoFRb/P1SoZGBEs/1VRCJ5TIXXvfVpSCcPGA/JJPGTkLM6jplQVHN2
UzNo8z5/pkCfHj0UCA+looqzatfO24PoUtyirIXOKPTzVbzWkkYLsbbTA5ybZ9xfDf0Yq+abBWiY
FQARUEo0DHn7rj5YY/dzDOeBQo2jtCibaslx1tFFRtNpT+R6YwciTg+qVeWf5bxfn7xKNwQ0M7x1
oraoPw1OGD5U7lDuRE1tuVxWJ4+mBoguYibvs5vOhqwHMwtVIwjnzrvQjxCQJwvxPOXT4iNu1l2D
/I0R+UoJfyOVvTgNOj4c9w/Cxu7kAJBPcOMSvdaqdnNDzRQzcQMML08hKqWtCBRYHMB8Bg9nUjPZ
k2PfWl4UcU1iDprlN92wcTIarURiFFSgmI5W4uqHourm8/15LcntenXBqixFbt5uN+rr0mmqxNBD
M7Cs4bddKV/qyXqiJ/HCdf/ZjaeX+8O9vkdX472iOHjIAJbnMXe9aZw8140prCywCMhVXhCckvEj
76d5OHYUM6JjNidozTtjWj3ycgvVyxDi23dI56YqfllRktuPits3L1UoLfMzgLvYPYpRxspBqxTD
vTjK4Dx3cJ6WLDYecZso7EwPOkXN9J8ySxAqIlnu46d2ilMPz0XD+2LZ81Qdqigjc2pxfu0exayr
6WWKWgswsSLd/AHev+x8qOux/G7Uk4n/TSsVhTgv5vIYja35vRqyzD2Nutq5R6NRTGCTMJpgwyI+
7h71hqeBnyioxPqmE+lobI2O+Isv3/3S8mwMj2mdJ9HJEAnqjCS2qGkNFXWrcwbiJvMnkeafXUfo
vydq0MNB6uaUH0cMang6qEL5blfQU58ttQr1pzLK20APnao49LXZ/BVNQlQHI1J710ez18geat4p
PypFpSJhd7kZ+RNxEv6TpqS/M1XK9DLEo/5LCjhjBxhDjUfgGlBfzXMv/RlmHizPWs9z9YgFW+/s
HLeNzW/DESFZARwLYmt1u9GzxdomR864kyBLi8oB+DPY8/H+btwaZUGws8bURG+SwbKguu8NbP5Q
0S1fnaBFK+a0pxOzNQo3NZkXb3YeJquQLIFPODNQoqBp++hoyNE5jULueRtsjQLukEcV2eUionJ9
sAZuFs9VBHOxVPllVtPhey7T8HR/xV61Stfnd2EfYTPIZ7mJFyPlxQaPIWqbhYm88rQ0x55KXikU
rhEy0Y94ngGMae2IVHbuUbE8Jngd/sZAszWOWuJk7Ven0vvfKjWaZO/XbdwV8COJmksfVwWkc70I
0VQCqRLgVm20ab8VVqN9mhLFcVAbsQz8TJNW9Rehon+mZkjP9OSmgFbD3kN/61MgAQeOftEVu6EQ
d3ZOLoPYbaA3ufYB8n30E60Ba6ecsHzQ1ZegN4miHVoRFC7WKO7ZNRVKJiSAhJ1fUyLCi+TsH7Je
9jvLujEfBFSoOMEtWlBxq8wF0gEAk1roQTQO0Feswj3kitPu3ERbo7icRM4J5DAOy/W3k5aVFgRc
PYh7DRxhDlNmKAlX9zfwxn0HrPX/j3IL7htQ/m0GPcjLQT5VaW5/ho+i+/kQz++0uq2+ZLLce3Ru
Ts2Euke+5JFBrN4ofZjOedTmTK10e19pvfGhLhxrZwE3NgRAUKBiS8ZA0WMVZ0Il6ky9HI0gEZZ+
HELvu6pOxjEu02hnEZdjtNp6qE1SEHBsXursvutPhUtbYjcA12CLA8ZU6syeTt3kpu1ZtkX6bNfK
5yKam3dJI8xv97/fxlIyNLNjx7NH1rvEcHnMZnQBg4YH9CkjhJ+wS9grSN5SLZfiAJNDqIMMjJrk
9QxrZUrG0svMIAubj8LS/pO5q0Cz7M+uYv3jxfExUb45tfKBYPh5ph2Kko3+4oIW8UmyjjRgSz/s
h09xO710jT0ftHnv/G+tBBckaAiUChZW6PVPNGiFOPrEStDOwpt4mt1zmGA/dn+9twqI1PP5o6xF
MItZXA9Dzkj7yevNQECnByxgljX6xXI2n+MBY+gzsp5h/z63hyJ70ueU2qmmI2RzNuk1aiRDqbP3
cNuaOM8niBBEeiDqS6r+B1YRbD0yyXC+grzH+BkXj/ykJu6eGNDmKIv8JFVE/AHXcJORSlTH/Myg
tsbuXOrSPMeybv6H7UwhHzAkIpe8e5dw9cdc4nmYIlQjTMqzmTzVql1cbMzdd87rbWSAzLEg7IHq
MJ/1U3eQNT2ksjIDs1fDs3Rh4Xmx1p2rsnv7si1DAS2hFEqrYs1ompDJz4y25AZWQwtSfRMP351o
lwuzNSPQOWC1qG4vJN/rdZMy62PFINYZlpmg0pFQkQlTyyN/FeXOm2VrLIiotAjAzGjUfq7HgqQM
/txmv6HkHb4fa6M9mIOrBFNTejun7fZ2Ik8kf3PpRJqUyVeHre9R7R8VywrKAf91KzTL58LsigsA
JfefGBS1X8tO3dmDr5WH63DOqNAwUEOiZkAn+XqCcd4VmtOqFqkjL7PnmRL9v0nsFZV9LKMKF/Ka
h0PE+0yvXnREGuaTyJr2+wBMWB6mVpeNr+Kc8yJQh0hAeQ8DigCYO8BSlAsjnkdUX52tquw/Ci8q
/04apCMOvWlm8yGFJTT7Ru6FL01Zxi9WZGlfKaI2ja+3ifhS9Xh7+roiE+WyE9mWxVxPGx8Fvit8
kKWVvZo20hSx1Xp2AEtU+PRxjYeGuH9IBRHF7DQeZIn9qZWJ8ZAJ7HzwrMAaY4zj/D3GeeXx/s+5
jTf8CjKE5XIDNrxO5xSsIu2+GG3caZrwiD+pA7NscnfeVVsbjJwRygGNc81blzH1HseQtNHtwIyV
8cc46O0BZ4z8QbRxHMxQ030pK2+H4bkxNbprNIahBAD/WHcqpKb3htXHyCW14Q8NG5CXRhb29/vr
t3FlE6whpoN3XJLUNRTRaqXpzq0UQRGGVvNDdRQdmQYP+fnEzxxsAeZRImAXhrGrX7iyzTBoMgxv
fURxs7Y91Lmexr4X0mP+go16+dEtaz19dBKRDYg62FYSxPFchEHSF5njI7+YGztbciPScAVQFYGH
ypWzRiGM41DwV+ggWTiUR6Tn8CTp4CiV6Gi8/UpguRarraUdd9MSmOdiTjmFDtl2Zp9r4bVHJS+V
S1r13c5QG58fnDqTAnhPnFrbX9Qyk1ghTMwK1BfqMw3N3dLZS9m2RqGitNTnmA9pwfVp7lTp6eFY
uIEyWyBhDDxfpD6LnQC9MQqVK25LHkT0ql6LlX/c13reZlUXLfgpGlXnzo7HC7itPVbc1ih0TXQE
EOgU0ci8nstUeWacxKCWCrfHBhaZ0oeqHPcsIG6z+AVuyU3NZ+EaXfs9TmZKcZeDS5k9p5Cqpl/N
aHpwjBkyWRQfY2Gf6FP/d/+YLkF1FXRBRtGnAUeIUMYaEl85NnLyXmoFDpGd46lELyln+bvbFBq6
JBGf7f6AG2tJfgC2B94ONIk1ZVLKHHxSIpUAtfT4UJlGcoxbO985ubejIFm7oAegzoOZWCtbQSgB
0d3PTmAgaHD2wj6HOkvh7K1zgR5hUd0gC6F5sf5ijdU6Hcm1F4QUT19EOernGNLE20eBjknitDDu
oKet7kXZyFGfBPU+Z6lP9uAf/7ZTmqNvngs8Wb4MgAvAvmtQYJygadaCQAmAA4QvY++M52xO06//
wyjYwi+gymVGq6gwNNaE3lMigq7tq4fZxVYo4qH65tYOXRciG4VjHmSk8tfnlYwgrJDRFsEMtdof
Z3DLQ1js2YzcHh0wBtCmAZHAQoO3cj2KPXWdV/eOB9EyNuNAHRrjYxWGxtMEukY7m5PnfX7z6oFq
WB74VJl4B69ewUiuYKVGJTYAt+Y+CjWVR7s29nb17a0HQIXWGEwCUKLqGj2FRVQv4ywXQTSXCinj
lJzlVKXBoCd7LpMbx5QsiycQDOqFNbjuPnhGXbpmKgKBvdtv2o3xh6qs3R286+YoNImhqbGzedxd
fyhPeOU8OLVApLDucL6I6gcVcZMv9z/O5rJRK1vq1rS4152+xI1wBa0YBSc7cVL1MDpb8Zw9DUv9
9e1DASAAfbccJcLC9YQi3ctLo+sEn6RuD5ou3UMhHKyVu2wPqrC1doQFHo6vRcB1acnq2qGrVJpr
BZ71H9x5iM+zHu9pqWytHT0vSuWcJP692gdprXXRoJArRsKpHsLS4+6JbIzKhqJ/vL92WxMiNgBQ
INVC13a1GaSlK5BkJxGkiPMBYI+ts5PJ/u0xG7MeruuFbo4DwyoCqSGWjG5s0JOM5vSvtBi/gm7W
d1LsrQCEXNJy+7BsvFaut4FUzDzO6lgEdWUoF/p06QetjGI/lmr+2VHn4uHtS0fhhRuM/U2/cFna
P5KtCNHBqgWch8JQUn6WTmQ8ESb2XHq2PhD8HpClcMwXYOn1KDZYXpngghpQzhhPM449gWnO3qf7
c9nacQ69GZrlqEUC2LoeBQ9v+pLtIAJDavExxOH6KTQRwawxnj3fH2pzQsigLE3j14b19VBmU6KE
6zEUwHD977JspncxuKa9dduc0R/DrIJCg01VknczQaHs9Cc1tp6V0osulYKV9P0Jbe07DtDSCCQv
YY9fTyjUBLJHrS6Cvu2+SsNJLqEyDn5Tyu6EGGvm3x9ua2JIhnKIaAqigrHaENOEh4qVm9zmqel8
afu0/lbC8cmOAkesnakti3SdDi82qii88ppAg2zNxOoQ7INmJsN3s2M1p4mK5q/W6sU/eTIW5jJD
HqajdJDhvD/HjT2CsBqESkI6cJQ1ok8OM/QjKVGuRJvsVBC8PnajY/x68yhU0bkzQNZCuV4jXi2l
yzMNRHQQRTO+aBQkTnFX6m+fy1Isg2q76ANTe7zeHkPdCCozzEVDp2oJRsNTWKvxDtBzY8UAnzig
BrHyobRpXI/ijGHltlj2BGJOJLano3qyG6d7+9nFPgeEIjEC/YS1VJw1VXVaUhsI0E0b37kRdhgC
ZdMd1ZWtudAlAmYJtYK/VysWz0kYd1rtBPlsSr8cXHHqrF1U9+05QiyQdwQHlgVT128iD3E4W8Ma
G7T+jB9jUXpP9GfdUxZ16psvWf58ONagg8hU+U7XHweHlyxT1ApbVGc0jmqLZAe3f7mzbFsTgilL
ZEXRgltwlQ63lW5lnsEouOy6foQaysGTOIeWmFXv7OnbuMBUlqSOg/MqmHk9IWVUBl2P2NNT737r
UyWQUf07dPqnfOIk5VO7U6LbnNoifkaHkjrNencrHUYk88jUokLVD6M7yM9urVvvM6NzjveDwt5Q
y+b841avNHTF0nQ5SIo6fRn1AeP13C0ubRbFO7O6vTjY3NivQJkAcHeD7Nfqes7z1LFR+bdeLKf5
je7097B1Wx8w0e/707o9U8tYIDwWFjSX/Co+5HbmeM1Su4sVr/ZBFDWnvp334vbG4tEnWrII0Dgk
r6st2Pejp3jm6AQlJPj5gF6wdZDDWOpHqpjuzqnaGoyYTJZARonf1ipnQVDYTdrQdoIwHDNfAdzk
Z9n8C6dq481hjz4yG57vxH6ntnG9J9BT9poh0t1goiR9UDNHnht61zuHauMTgRJeVo4CFK/0VZRo
aqyL6mh2A1D73mFCy+2oNOW/b94HNKS4jBbBBx61q33AZT/EmU4tQGs6xe/KLn/ISn3P+eCVE36d
OPDqWxTB6dpQxV0n/APO5cqAOVmAS/TcBMUgk08NEPYvAyZ5tl/rE0o4ntMnH5SUk3VM52yMDhUC
+tCEjdrWOXQ5/4uWYez93RzmSj80jphb3x463QnYgdWL5vXz/HdI3BW/MsTulM5XY0MphY93YxR/
j8pGaw8gy5Gbur+Ky9a6N71VDoYk0iLk5fKEJhfPg1G25Sk2Rvk4TPb8kubiKwS7kbJ8nD63bZz9
c3/4jZ0PJYlC8lIZBZO8ilFm4YretFocmz3oe01dJecIQe53YWb/evtIS+MNnBvkPd681ztfusKY
ouXhppq4ZLpSVU5UrR0qo9C67w+1sf3/j7TzWpbbVsL1E7GKOdxywgqctRQsWZJvWJa9zZzAzKc/
H3QujofDGtb4uFzbF/I2BiDQaHT/gUSMxiJSA8BQ1nlS6KadqSal8qpERXQKMQ97Yg0elgmmHAFC
Hh0DuX5g664nFAp9UeoyUV6NWsxnt6/hqTXRD7NT98QYt+bDXUW11aazTSZ7PdJgFEVezLbySrXV
PQ5oaFgghiDf76zb1mbgw0g1VIiHFHivx6EjE9ddFUeB41TVcSna8nfHjarnZXHGp/ufaANtwZaj
J8ljl4SZ0v/1WEajLNRkBWIxKCISez8Lo/o61zpmqjl8bduJVd8uy89K2T2hqPk1nua92sj2b2Ce
NKI4ADwjr38DGUcjNLAtr0Zut/9YYdf86Gd1Oboow57z0PZ8LWzDp6wQznF0dfHJ7TvtkBLBd97/
v3qeqyhAs1JyVig2yGv1+pc4nZWqSNk3wYLwR34w0QTwvkLfTOPzPKmp+aeaT+HP2pyV5aVrI7RB
ajIcrCe1tFTCI0khwlVYCuuodM5Drnxpk1lBVjaGgXNcoI5or4Azla/QYrzuA861TfLbaPdKf7Q7
E4p41qhVc8i7wmkt35mdpgcALNTXGriB/g7Fnliqhok4WV7i5d9Hs56+psIQ6aFzMVLwtW4Km6MR
JnhD2zxjjbMyqb8aU7azvKi9mJQvsF2pA/iN0ojlgqFqXHxJirocPtbjEn0qhy6yXrUitOPDXJTe
lzjNJ+0Q6lHmBQa+W/Xv+Tyr5QEokzL6uRF7deG3PDqzrxZspvJpIGeojjxcYvxSwqzuDmEVe+BQ
tWnsz5XblcqbMTp5/uTWrZ29zo7VTf5kFZrmW4rOq8B0exxzEVswZn+kd+I8Q6boItenBij+TlWt
8M60DjuPtEqbQn7dpE1peajcgm5prpbt/NGZ86z5pIuqLH9XJjEZCDp0zvxXZqZRfso1XWgfJohP
jp+CpK+145w6YXkC4hFXvhslzvTUWgXelEe7jiwzQH+ryN/cxEvqY6QvFg/Zxc61PeXujRCDTTqF
fRITivvrDCgqC0wnQi18lbbGAcYzEVCFqN/Jfn7t49U+B2sKPYsKHoKba8EAiK1KHre1Aj5Q1wI9
N7uvaayNhySUEG/QEsMLMpXap2RevA9LrfZfMIPMPt6PPVtzRd8dCKG89NBmvT5s9WQ0mAZ64auD
JNtBoyx+SvVm3AmmW6PwWgeLjJmCVJm+HsXUGltbPG5WO43d36IijGnTNtVOQ2YjZEsIEvUA4B2U
yPXrUQy9RERZz6KgCEOIBV6l/ya722+xFql7vKWNGYHaoEdCz9kBLrYKl2UnimUJFeU1VAnRBz0c
vqDqLvbsDH/lwKtNAuAa2Q7e00BE1hJVqdNls2swTjIsb+jSHBQ7Sv20jC9Ex5d28p5T1T3y4rlM
Y/I+G9FL62Io2fbRh9zOjwIYS6fNTwj6nsui+KPLmzOmY6esgAQRKdVhVqej1c6VnxjmzrW28ZoF
rilZT4AaWKHVTY1MbTYhqB0FwDW/94R8nyqycjRa8VYY/LOyH2cFcmBlo54qHrXjNX6zgNmFn7iI
AsOKO98stPmFTGvYKQhsXZUMIC9qSz6c140/r0nsKZzKKFBd3GrCIn2K8xzyGFhBy363w2HEVsb9
KdoSZ0P749g7O1fk1uZjTbkgKUuAzl6tbF5HRpHEcxTAMdH+TrSs1/xGAOV6ODaAgZVNDMqhYO5W
p5b6OFZrCx8wRqPmmGZCw08k2tPy3JwMx4iHDbpUN62SeVBGbanCKMhHM6IuVUE78XX8bo/3Z3O7
Hang8BeispL6t4ZaVQjK24NqJoHaDHZ+ov5SYoS6ZCgBRnrvpB/z0Ys/GyXiJjvreBuXUDOB/I/G
PpUx6jvXcQlAaQ4xvsoC3TJeSBGyJyQ+HXLXPfm328qHZFFLCBHw3Nt6Dk4BneoC7AoSbv/hUKua
KHyzcZKPjjbNWHMO0Ix2TvnWmOwSDjqYXNLl1SZZQrW1liYqg5rP+GnONZEcerNDtqrJe+uDfGl+
uv8hbzcMX/CXeBdChBT/VqHXSV0DeHGJHIap9T9Cu1FfMq3M9/Scb78a5QLe87TCOWXoQ11/NXI7
rRsSu0QQbfSwXh5sns3e9FSp9eOFEJiOcIyloQZHbZ17l2lmaHPNUFhqhNXLrCXh9DR2WbFzBDam
BOQCZV4KmarsfF1PKS1FBmhB59KKZsU3rDo5VVregznT92ALtx+JNhQYJjD7lBbRsb0eCnaFoi1I
igcDHLmfVF28JxdExp4cwk3FgLIRqC4iBxBWmtSro1WjjwtWdR4DTVmwBnSQDTPemlgfM7+0ouoH
xL04fVuaohie+lGE2IbUpdjzVriZrMRvkjtR+pG+Q2vbudTC/m2BmRDkWFlrcOU6Dck3mPkP4/ck
uJohOOG2bJevGr4Obgp1xMUaqFk9HvspnX9r+6UJ4kVXvt0/ZTfnGkSytNKjTYQ4ISiN6w9oekuj
97kxBGZhR99E7g2RDw4JC+re6qkdoYj/sAGQBEGDaoDHhdrNTU6FpULVlY0+BEJP63dMbUs/U+vp
UcEJjE5sgjHqmPTN+QjXEwtdzMxsYQ7BQBexflbzpficoBa2pzu8sYAOmF7iE31zSTe8HqfBEEZT
F2MMTKOlB6IMnfkUi7yP/LRzuxn5sz3KofwkV7kiM+NjUePBjADBh1UoHuuiVkQvR2y8/n+51pbP
w6BNT7kVIdVlaPGPknfcIdHnITnd3y03kUUOzdPXoYPKHb7G2zVOhTswd3Zg4cnxbOoi+V1gvPVk
iWaPjLg9FJGfmEwcWz+b1MXp7DkexqAPbTzpa7UyitOS5+pFS5a9Qt3GyUbvHugVqQnwuDUGJkoi
jnbTjkFW2cafetmZQU/Cf3x89SCD4DsqUV6AHq63CiUWmzKGgsV0oaf48MV6yXvaHJ36UimIB31/
fDhUByn2wBjzUAy4Hi7XpzqezJDCZiS5xE7XnOtw/D4u3Z6y4tYZQO6bkrUkqVprnTIYx0inpdkU
qMu0/AQNVv85RLM2PqPlmydnvU5LbWcnbg4JiFHKjIONWeu101ofxtLKpyCiTP+cG6qw/dJLrT+6
ei5yDOgi0vP/sJ6/nNKlypGzbnnmWqKmtpNOgV0OxU9bm+cztRi0wMao3bsBbi88SpEATnlMU2ul
pXH97RjFaUippqDT+/SQKsRoXxFl/Nzz3v00lc7wnnelOLipUT1Vdb3Xqt6KMbS7SJ8lHuimXqBZ
SzF0lFuDaGwGrODC4qkrquxFzD/Nnual37o0ewEX6svOKt/WSySzlk+KMIKskq6nXo8FimAz23Zq
mql7xTg+bg6VgQLFoRyi8J9IjYbENyNRfozadvikKaZfU3AoDw9/bt6W/AYyGyCW3upmnBvp24kv
D5dwWp+bYcFuU0n+Gqywf74/0sZiy/QTJ0Od1Boo5vXHTmIdGoyTTAEuM/OLkpjGj7hpq3MhJu29
DIce7o6in8j19lDiG3EPQXZp/E4WwCt+tc0qL1UNqrATL4l6OE1Gl577LBQ7/gMboZwsFHUUopDs
g6zmhx97UXPpT0FTd/Wp1KryQ+f044mcLtm59Td2j9RZdUFxyAKRue7UKikmZ0oZAa8Q9jR91vO2
cnzwbunbVGTKeGjDWJS+Ec/wF40JH7SDYkCROucRnd2dHXT7XYm+kkxPUQcg/vq31FgFaG4csZNV
8bP0+t97135px+mbgAHgU1z2Q7P/en8v3X7R6zHln/+rAY8vb+FRgRsCZeCA1uASEYNokp0de/tF
eVtT6aCvC777hl3ltlGCo7C8nJ3C+b1uWuMPM0ubxA/dcPrf/RltjgViVNrA6+yf1R7VIkFeg05M
gK3ZeFDNcTpRuVYOY+w9HuEla4bOlkFLiFt6lTMaiZOXkc608rBTnuckzZ9ttSjPk+vu7Y2N70Rn
VRYoECal8LI6E+T181TEIy+aJM7OLXXG1zyvoh1ck1yb61SRCaHFQn+FwHLDTXfnuTVydRqDzoG5
kJdQQ+MPtapm/lTFFRJ2u1pa2/Pi7uIQ4me29v6wlabT1Y4l7EZupgQBiUs1NOkOCHtzTwDDoOZI
bY5Ddr3L2Qh4BSArE4gevapBiSY4/jXAZaN8mGKCAp+U4KW3SrGZesT1UFGourFJbSDoetEjHQk0
rKFTfLq/yW/TGaoPyLbDoWPZeElcj1LwPKvLShuDxhzAzlidj+l4dmjxvPaLnhfSfxiOerMLrEXC
JeTP+VeU0MrR6G1o3UEypu4bHb7xYzvpzj+DqinPlJfmnfG2dgX6atxxpKH8r349nlPZSIxlwxSE
De19v0b8JfMTt28fX0b++1BoaBsT/Ne5gzELIFy1MgcGQqrOxW0hLB5ztxlbRhuXBDUrLate7i/m
xuTkswgoJBr/UNflZv3XYtKgpriSDWpAIRyMcdh8TxBxON8fZGPHkxe56JlRCOFGWZUEmrCdqV4K
NTBrDW9qO7Y/6Ty/XszGrfd8H26TT+hUkqUsq30891axaUkWOpCRGEAW2/l5slNGyNxkOeEKY0sL
4mRE73jsD2miJD9mYe2Z32xN9t8/YHUa8rLXwjLuh6BtYOY7qZL6xqBMHxWtmv7Dx/v3UKuPVw0F
GKisGwKyTjreXmz4RoYX6f2vt5EJSBgw2TQ66XQB1ys6u86oiXkIMtedDjU7xh8j3E+Lds4PZaz9
mfap57edvbNrtrbmv8ddLSTt/SUU4zgEmpXSZjSa7A3r8D0o/8YtIwEhgBvYn2iGr9bQULj1zZiC
jolt75EkNz6GthbCX6qi/ynqEPq9aNzj40vK/flrh1IsWxdTY6S95sGlcOUVXf59zvsyMNOh+5jS
TT9zybeHxG6jjzTvHkaKSvwLJGSsq5HoICe5Pu+qi3u1yJmuQrX4JYqG7+5Qi+eEfuhOAvlL7WJ1
f6NuL6GHCGbxIVf7ZrSLtDQT6i2pWUxPetJNwB9EjsJu4bnHIlq0w1AamFXkZvuUVKV3Nt3Ye0oj
ygvG1HYnLfLcE+AulbS7c87hIvaoub+y2JvfCDUbzC05Br2q6+Wo5xRyjRmPiEd3te9qRfFWm5Qa
3Kw5ep0RYTWbWEf0o+pzXvFgxyxOf8V0Q0d7rVNOi53VX+5vja3wAfWQqgA1OWDQq+xAawtLE706
BGltRU+Km8Zf9QU1qEV4ezyJza0vu2eEfqrgaymzuVDdAn3nMXAWSpjnZCqKCpRDlAvftTrjTbWV
cDykU7ynwrp1srnieLvR05cMpOtVhzOems6c8Tod7bY5WQLbId+arMXc6WptDkShRRaIgSyti1Z4
gKuL7hZj4LoIQqQ49fmCStlOGN7If3jvS+Ux3tokCatN1MGxTWbPHIMqsZHsmsyFjK7tqsQnbmI7
ZQu13aNVbW0T6QfCZ2MVbzS2LAHExpVFv3nUvK+DOswcs2S+aCRGO3F4c3ouO1HyJMA8rSJkWhZa
2efhEJReqb4b6YhIS6Hbha8OsfqmT/FeC2jzqwHslaxYadEor/h/5ST1YCtaXqWyeLEk4dMwL3nm
D31W7WnIbs0MnCpNasik+EWtPhycMSSwx443LsgV3bcyjVy8N+bpO9KTZn2ulLbeKSdsDkleQuLP
W+2G05UvuHkpCU8nL9biJzH25ZekUd0A3XPjc0s/aOcEbI4niRRgRSkQ/1IP/tdaikFkVTzxAiiE
eVSbdD7XGEm8KHZpH0x3/O1+8NoeDQIrgAOJTlrdLnpteZEdA0c1CnTc8TJevjat0kLjsfEbbBd1
Z7ytnUKjRD6iAEJR7rreKdFSanbienxApP81vx5LahRzav6nYbg2qezB019beZZ9mS5eQgdPtF32
OdPa6QMKm9N/+VTgdAghQJCA0F9PZo7tYalHWiOa0kV/KLGdnmzXSX7k41h9H7Nsr3m8uXgSnspL
Fyz2GuCrhcIcB+JI0I5zlp6VsMOtoh3V9vf7m2IrVMngId/xaAyv+y6ZXnljnMdTwN3pnuwyq88I
03avGFtZh/tDbe6//zfU+r0b57q1WCXlV3QBkwPdntqPtP6ihuZL0+0qGm/dn6wfryYe8myOVfhY
PExV6obdh7Sc/TyWdX/yWlxJB1QyTjMsp8hvKZGfHp8jbyj61YzJmTaut4le9jBHUs6Yi1HXaWy7
6NiOQr8sMbgKHyHJPdvQrRcVJ0wKWtH4R8TkesDaqkJlWPh+QHh0LFxKDr9fDVr+rQub/LcR3s8p
z2blk+QmCr9WSvd//2HKUgGK/hZX0JpEFbuWMtU5zQtXjTHdGApPVQ7OSAlgBJfq+JWQtqn3x9za
taADiC7SYBT5o+tZK6Wl9JBMpqAfI30+hFlmfyJBSt+rnGtyZ99uHUVovqDBPJxyuI+uB8vCwptC
lY6FigvHF8EZUQ6q4ox7Gd/mONJsmcBBdrm+DWhLUpC3BcXsXAPQWuJW2ceD2AlkWw9GyJv0d0mp
wT6sboFUxEZTD4ziRPPw0V3m6tw3GN1gPJMuR60zqpdxKckvCzvcKaFvfDXoiWi44M1JO3St719n
qrOQxNONAAjB4fCsA5Y7kb8obfH4BoEwzSICjuVyXQNVFBHlhkOXJ2AZom+OUcyFnyuFc0pLvXt6
eDPST5OKCsB9gPuvIo01d/juaAk5XrhEiMpFY1adlVxd4lddG8ReUWgjsIGGhA2Oz5y0D1olYNHo
zgCjYGeHptDcQ0gG9ZNkQdP9XjX7v6W/1PJku7lj7pRGN/YnxxvEKtcRRpDrpoOqDrWrRRx0NIOz
5wadvbeorPKdfH1zFIpDXLU4zqHucX3aaCoJZenYJGAripes06PDXCZ7+uUbW1FycoH8wJ/RMdC8
HqV0iqUsRT8FlbDsb7Netm8tGIRvSlsy4P39sXHv8WSkFkrTkVC9piNkZhsJxfbY9r2DInnSmdbB
Cy10vsckFfrRbSzt8UPOeFISjMov/c7VHnG9KcEGk2cHffo2xPMxt5eLbuRNceiBjfwYePskflnU
cXGgHtbtaXdtLa9kcKNqIwX4fzmJ/iux1aDXNIqYURDI6+LzWKEPeowbbFAPdttNzU5c2TgR1NB/
wYQpqSNocf0xKT+k7gzmP8iENyDoGLdKf8AKdKlOWqbPzUtdpfUHJ6m16Hz/025sVvkSImJTx0ey
eXX0C+ldaLuzCsfHKI6d6qQfnNa2HoWlo9PKWecK+lUIWN+wKZ6gNOctFbyiqINCNbuzFUvFQXVw
d4a6hSYzFu7qhDK+HOWh1VoOZisw0ey0ILEo8PlLTIUUHEmEjypYpAsqDfN0Ksa0MA8UgJCCL8NS
kTTBLvbTQWv3VBW2VpjAKvN6bGGgX15/23Se7ZiKlBoIpAD9PlWHk650e35Xt6OgvSUZzKC5sK1c
I82FsKYiT3s1GNHSe++Vzn3WHFT67++W20AAdpcUTRb3eEOsv6MXN+DOqdAGsweyYPK04q+mmqc/
alvpMLM3k7/vj7cxKzirsv6ApDmmzvLP/3UKqwa3TnrQZjDP1fwP2rvzfJw9I95L7G9TCq49qiuU
n2HR30A6klbHVEMvyyCpEuNtsPvoYpdK/JKnUfMpzUPrlMaW/mQIq374/AGc1KV0Fl9NgjuuZzj0
jtaUZimCIg3Tk2MtdOARYfG+PLqQEp+JjjnJJk4za3xOZlgzDFicKnu7Sc9ARse3xXD2nmJyK1+X
OyF04kkkCS7AjtbsE80WwlPHvgksxe6ORe7kvpit3wBimVQ/ypODwprfNuUnPsNf9ye4AW5gbCnQ
T0pBQ1xdvdUtkZp9PatN4CojOO9YEkUK1xFHWKa9X1ZdfzbyyjlSh/eOVq5VXwy0tx7/muBSyQ/p
Z3AprxGjxkghaKmVlkt5SSZfJGqfHeylTfeM3m4PosyeZMrG25rq9+pgJA7osbZQOvpquvMNilk3
H+1odj3sQs25P6aR3iwf7y/x7ZXIC5v8iZo7NYQbN9s6MyfFbGroYDRLPoK1qpw/xZxm9XEqaP3u
xPHb0Uh/4SDzRCJZg511fTDoCpUFUeFX56J6MrpF/9gTqlFTKXfr9BtjyboI4rPYrEvR6+uxrCby
zCjJqsAd0/jZtlNYp2WRPyuLru3c9LcRjUwbeg76aLw4kR6+HiohnI2scBVUatMerXrqvix93n6+
/6lutwejIO0LN0BS67zV9lD1pgwjOJxB5mjiWFa2coksdwjcJVE+F6LVdrAUG+PxbCawcPNgcbg2
l8viJZx7PakDQ3QmQv+Jkc++MkS4ewMSyNJDZMHsPD88SQbj/QB8SCaKqxMPebwpjMyuuRwcBG+7
pX/tgFecwrpvL1lthzv7//bT/ZKOYY7SLReywvWny7O4p1RMVw3jte+p0SnnaG6m0/1J3d5EtMKk
yBioaRvBudX+sEt0QToDVIqattohRmHgc43WylMZzT8cLc4jv3ZK90TH+ff7A9+eATIHXrS89Kjj
wmW/nl0ZmXqI+AowhKIclnePh9HXtNHm4QNYWePhU0CA5taDEyQxnOsDNzljUkE5p2bXRFlgzEl8
aCiV7zxrbz/Y/xXPkm9bcJprYeS8yUBpufESlOMUTUcoOW56QNB88h7eiZBlQTiAqAd4w8Pyeu2S
cMzwQur1IJ2m4lK48XBonbj5mGFBehy4K3feY7ffCrQDeHqaysiTUB28Hk+xotTGgsgIClvRPaxU
jbI+TKFovGezMu1Pj+4MvBY4ZkBiKEYgiXI9miUAYaec68ARrX5YkAQ4R9YUv3e5quws5MYtTipE
qgzWk0N9o5gtxk7PvTnugnII82c31SFRZXH3V6fDV0elMBmOVecoRwlG+5D1dVJCNTFm43R/yhs7
B4QxKsSSSEkVZnUYFC+NFf6kB/mQVceuyzPlzUYHS+yElNsPidQV6FISMik1s35lJnqYlo2VDQFq
QyZNKJ02Iih45SXuRm3nTridE/gpigXUkqDP8B67/oxAKrSiRyk6MJbIO+pqPZ4y0hP//srdvmRR
jpOcUHoZkpi22iwYL6X6gA1t0EyV8scYu9P8oaMc+JS1Y/QVyFuqILJszXt2HfLXX6eecNSoh0At
5KUAN+56dobdaI6o6ilYxkZ7aut+fIIdnJ3aKss+KGgpPnwEEXYjcMFeB+fJ3Xc9XudkoiXFI4LF
c4EcQ9qdy7Y1jwk8mp3U9ubDIdwDqh4CAaeCh+3qnhvKyRph8RgsKTLigzY653ZIske3vByF9wc8
MtIuLvHrCcVWYQswS0bAO+kfzW1cXx/qh283BpGYQYkiJXStS7fUUxrUOhMbomsVN1/rwhFFdEid
uEietLmy/1f0lTe9R1mXlc9ZbeTuTqKysZZI+gEDpjQgn7CryNlUqciGPFMDj57huVMV92DosbZT
Z7zZjFIiXbr8UfEweHOtvljE0YBm6KnBQHvoLTEnuHCa0rZvpmiS02yP0fjodmQqoFnJXim80x9d
He4kHGocNEwtwL0h/oGHj/upUDP3vaj07I/7J3xjCXkjy0/IhrFvJOc6i4dAHbpa0AvsGcO5A/kJ
UWfn7t5YQry9aGLBhcNIbK1xk5hFSI7gWEHW2tOXOFG1w1RVyhFHwOLkjEZ+vj+rm0hMI4Z3P2mC
TVLOY/x6+4ddPHvj3FoBoty2d8qMWqPq5tag/rXFGdKX+8PdLiLXN4AOikI8FSluXA/nqY3Rdalm
BR4ZAy6KQsd8HLZS8+M/jEM8pOcLChOFi+tx1GRCVRPGVdBr6fChSARZZF21O9fY7cei0AbkgEYl
bw3Cx/UoYQPTta5zO+DgvQi16I6KVQeN5irHNG2+35/SxpfihrFJjrmXJQ3mejA1dJvErQZL2lcn
R8NTcnwt9RLZ/maPabQxFC4slGWJv1wtazRbFHauN9izE+QKgKK/CsMp8b+oVRSnk56y1E6itbGM
NAKB+lA5oS24hu31Q+xkFvLwgU09+5XmlyN8zevyJztSgad3QtlrVWxMkEUkqyNi8Pf6SVN7ZFC2
XbuBXfXjuVPS/hzmuJmNg3gYUSS7WZKigAwXFLE1zLOzc6tW55Ghkg6PDxTajOGEpg02nFWVqztx
fmtiwO4kLIXyNeNebxKkIcph7m0v0EMUdHql+S1xkvy51fWdg7wxEBOTknRcmXD/V3lAoonIToch
DAooCsGUuIN16kQrfje7SNmz09scDKQjfwGwBPV4PSu4ZXkR41eIGoVdm34Suv0fSpuD5gC//fPh
YwaGTlYpuMR4FK4mNsaRGpOOh0GqW9NxqurqWThAZBVhH++PdJMy8oShZGZIKp10W1tFD8D8Te00
WhjYokq/U9a3Luiua6eymeZjm3bLUx158fP9QeVSXeWLclCpVYjwPmWSdZNuKXMbu10GLRRDP2cO
/dskdff0429PNPFDeomoEhsFLnb1wRKi0zBY3GJL8Uc1Lt+AUyOgWgnHn5Pmr/tTut0dDObK+jyV
bIgEqz2fRm6j9AlRONKa8KQ1VvlCQbh+NpY03oGZ3a6eHEqiQ0A+UleW8/5XXd4avK6fR8WCZp0s
6inkX06hjMmE+/6ctgYCbY/OI4snWw7XA9WRGYuwzx0Y5Ob8nMeW9UyA2TMxud2B9FEplMnKHK+W
dZwXNKemyS0cWYnIfWwwEeGvf066+mJ13kdIY9/uz+qXd+D17oPnARkYWCAwVdhU19MqlMZOkmZ0
gkQb3vtUHNN6RsEe4ttw8dT+nJgt+kSUp6vFe3fKMTo0jrFHdJH74eZHkKf+MlQh+K9OOBQxQhY0
1cBG8w73jrzJDzrVyedCxMhhVggxH7O4nv3QGfrP91dgY6+CEZf5gjT94gV1vQBppphWF1aO3KvC
BwOjPEOrR81NZHt2Z1tD8VGlaoTE9tycwUrEOOEuTpCChn919cymhEYLsBxDbSeSbexWTtQvViOI
t5uYmdalg2kMK1qJTPxdwPf5RzjNw/KPpHNEE24c4FIs3mrteBx1doWZV5BNcfaxcsb4XaS9spOM
3M6FMbA0JDHg5KGbef2F8rBeciub0wvSvgZsK2akHsy4GvdkFzcGIuGWcZKNCOR4dcRB/zbDKMz0
AqRGRRJCyY8IAOr+oxuOyjSEUwYBT4cNyvV0EmUmC4+s9NJN7XRCU2E59IOpPdHREP9hKPmMAGQP
cPSGA2HE1YySXZVd4tzRstfJdsLhQFNhMZ7LJiz2SOG3dwwhBDNaMgLJV1urdPYF4rXcytkFZYvK
9pfWqA+KsIz3qM1B7BWkQQ8HZTmiFFki1yCIqddriVNBnGXNmF1YZoHNvDefUh5QOzf07bm9HmVV
VA0zHXqM1mUXEBAeur52coQt2fl1k+Q7E9obahWOK6WpRIJ/yEW16u7iLkL/YDR9+3F25v7RyjcN
Cwyy8ZO1JLRr7d9ZOjWPMIOhpgjFsigdHb8Fj7sTiDb3BNeKTLbZ8GsQp0KRNa06NbsMqar4WFo+
TZ2DOIj91ouufrj2wJR4ttC3kK3ldaTA4s5K29rILiM59sErhvkUhn3y6qbj3ofanJctgRQkHreg
uGqqpoKQlV0SY3nP8/QITf21jzXrIIZwj4Z8ez9S9JbFBx3WqYQgXG/zfpgLp6R8eKkWK/7mtO1i
+DpOJpqfau1o+EMp1TS8aein45I7u8KHW7sSIRs5V6I90Obr8WsVwoBR5NlFNIrBvrc7ccjAyXWH
gSrPzhHYiMKyjUZWgjsdhGj55//K6DocN3KRcqY7FFTfSbirJ4rr4dP9KLw5ClBmuta4N4N7vR7F
jl176nE7uyTj5GHQbSbPUzfsVRk3Fg51ZDJ7SBcOFeHV1WXMqk5tRSMAVyh7JaGzIDIduijdObss
tK2xJGJEYhiobKqrTRJXZpFH+Zxfhmb29JNW1NFPJwzbxZ8Hr5oOfV1xb5aODf+sQX73nxI2knbQ
CkelS48k6FulWMs/vSi99yp1PcXnblfNh/N1oNyInREKiDr0qa7XfelVrVfyMLtklLj+BNTcnMZR
6X/e/7obpxOcE/VHKp9gJ9fF1XRSmgTVx+wyK/bXzEieXfCcxwXPwyjT9z7y1laiBkTzF2wAeKTV
wjdxXCyVKPNLrLvVuekrKRsxA/bYuc03x5GblVxVMjlXr1ObjaplbpNfGiXMjzFyyn7sJObx/tJt
bSP0nOSygXkA8Hv9gZp4rJOur/NLUhvvk6koOP2IxR/m6PEXFY96MA6ydQ7qbM0mqyxPKONg5hdl
ycZj4TnzeS7i6Xx/PlurJn3KpW6LzBJW88nLOu6of+aX0muLYzHnA+KshvnnfxiF64XgKLsj64PO
DWrE6IbkF4CS1Xl0M3Eye3A//1+jrNXSKP6qtR4p+QWGd3IYh5YstZv39DW2Vkw2daVnDHfourbj
REwxrhmlQyL2UA2ZTiRAd/v+XDb2Gc9bwAX8Tetq3QQcrVIx+yqbX+ciEti+4XwwvKmZUXyZp8jY
03feHE0GHdmeUkGkXO9qJ04S00al9bUd4Tv7bmnah1DLjGObmOqPx2dmSyAIBU2eemt9ktjKw5Qu
yPyqN273BGo4y32d9fyh5fGwc43J3339cpZ9VN4joK9lAWQVe2p1nMuhtpbXOAXqDaSgy7rL4I5q
fcrsMDFPmZI36sHF73UvKbndJtJnxfYkAoXOyDrsLflSmaDY9VcTp/Rv1ogGYmrBeLi/mLejwHJC
RpW94gEKXhdrMzEJ1hOTDT2yl7MeztWLqg31oxAvQMcyF8BjRUp7rHNhRSvFEpk9Ro5oXnyssFx/
6ZVaO6OSvndP334x+VaWAna/noFr5laEn+I8OdLBLy+cg1HbxU9dacwPvRm5R21WtL/swXgYpMf8
sPGj00iDh/rSKtvRIVvPU8b86GMmi2/3Xn/UZz7fYUhA0DvDMMQ753tznrA/KaUyUeqb1yfOrUMI
u9IL3EhG1Y8mJ4aQiXmDwDDzTE139lPb/vLwZiG3QP8WNR3DvGnqFn1o6WLEjiKZ7PGijF3/gYv4
YRsyyvhQ4QA7yjI7SJvrmXn05ZyiUBklVsBv24n+bIRq83R/Lr/CxPXRRl0NzwAuSEmvWOMXPDcp
1UhBQD1vzXb8LYuNvES0uxLtlwIIXfIi23mjXyRVN/gh9MZ+PCypieqb1ajIkpOZF+Gh1Wb5f2vp
NL97CdjbQI0bZ/QNrxT5yTTyTvjg+j0L1cGk6A8A+7O9a+s2+DITNoJsdcOqXl/BC0JUlekwk7Yx
MG7DuMD8Bx9lfEzbbKl2Vdo3QoZ8KQFCl4pK6Jeuvk/Yl15slXGwWJOtnnpEzZpnT40a98kOW027
DCPK2cGgmb33O8p5ZfTCLyyowCwJ1X2UccsSTLKlNAdjxoC38K1wXiIEEpXxi947vXJwZyMs35Je
6N17l4VjehCtOql/JHZRhC+22VQj0gKI/P8+dpU3PNxSkoJ/vI8oXGq02FdB35rF0qitmgVZXfCO
7ubkXHpR/t5SRjvd34W3iTSXJkQlCt4gqUlsrtcSnxMkXVKRB51nTrC+lvwkhKuCIWD3hNXysHUN
qH2IGaD/qOdA3FudLbf2MjXUlzwYQiGK42KFuXvssK74rOuppe7kU78MFa7PGGxPROMBSP8fzs5j
x3GjXcNXRIA5bElK6m6pZ3qCJ3hDjD02cygW89Wfh302FiU00T9gwF6Mp1TFCl94A57EyMhfTy+i
4UiHguFKTDC6yl96YfQ/XEB6TtjnFLorH21rz4FwYyIB5stMWnEwWqrbvGDZDsoh0/r0l9HaiNfS
qZf2Mc9izbgkk0A9BrsMr/rmpZk+hU3s6P/gQxuVUKqtCs59bCjJwe6o1f5R6CRjR8VY4GVMCan9
B6savH+oN4nM1/k93nnpZ1WeChSch51vfHNe0FWg57VCE3lo4b1eLwIk0yqb6yo7D1Nn+rOjZGHu
FXtIwVtAHUgv9itlmZXNS//1ehjZdEtumFDeWvxRDnOrIZxsVdYxa6PSH+JE9zG7wQ+pshDgobt4
kvOS7sBhbqcKtRc/6FcoDCWGzW9IZF0R3gLNR4xBf9TGSH7RkkR+efvQ3Nx3lNWQmFoRiuQ30Imv
Z9p7yDogVtEiCxo14ezOTZCVkX6y1GSvc3JnQjAzedlBKq7OrJvspq4NifWF3Z6bQv/VWbmJhAse
MW/PZ/1Lrk4J8yHrpBQNE3stsF3PJy+Txo2XpT1zFHLz0Cwc0TAyU8sIFSFH61GlcmAfRkodv2nx
5bMvpaHsvSLrt9n+CrRNGB5+GjPd3HoIaknh2Mhtl6KuP1jpkJ2mrBxP2DJagHZ7Jz5Vk1v8k4+2
ugM0urkFyVJXXT6oBoCaaERcL8BMDdVsMWY7R0n/fcjN/mPUy2+WcI0nNUuKnVtpPW+bia4e37yY
ZGGr3fz1aOiZRqaSpt1ZqVv7IVINaOdNVqOpn9ZlJIN5rAby5dZd9u7D23lC41z77GjpgSHeSkSh
nWdhYYQAStmi0Pk4OjnTFbqWHAcxNMVTG9VC7Nw+t5+VMdd2CBHxioPbHpYSZ7cui6azXAailqIa
FfW5avG4SkOpClc+D1E31x+bJsm/1bVc5uPbu/v2tBInkLETtyGKRfHserlXxQ5tnOxVh0izvueF
pz6a6gLtCne7nYf79rQipc5Vi/YyUSpt3uuhuBn1Jo6QAyr0dPxq9tn8cQY6tJPM3FnRtdgBKBTK
L5S1zYToYSmtWnCL2nNuKQEiX2rnKw4slkNVD3N7xjrKiT61JImDr1JpLXdu2dttROAFkpgdDBEQ
YZvrafa9ZsqihrEKl1RZCyG5LYM6tsv0GQIRIp0tpKE9DsbtZ1yTDFIbRGXRqtgGmR7KgeBt5XKO
86EO4370fE8FFgjf49t7Nwy3D0VwWE9YAd0418fL1KPCokEhTS37AVEIeTCEFp+0ZjJ3st/bqwCv
TFp3bFBOJNn29UqCczOrfBba2SmsCJ2uXpeQWWb9M6Fh+tnQhurDqGjJzpG8s5ScQ6RVoeCDqdii
vyw0kOalAzTqjdJ9QPwjmv0pFe2npEY/8e3FvN2soJVYztWulatue+U4qwhaISz9vJQU0vGJ0BLS
/AQN4qNY3cWDOMn7/qOtlePPeKy1vQ7inbmSmawc+f+HJm6OpBPpOeRdNT6bq8WXOdOJx0Noeqww
hNw5l4B7+VzXN/trnWE1myQzJsa4/pza0M3VEk/lGQrSUH2slSHr/VhayaL5docC21PcDksWxpom
5SPXpeoEukxM5Y+iSrP4q+ihoJ5N0ANfB4kgYROM9qKiZTaaVSbDzo2W9OB4q1Zt6mVD8c2ObPqu
Q+HLigQ1YRd9I61sgzXYDZYpNh2/N5X8iD5G+ZTzuLvHfBLyCygIJchtpILLIf7TNZPBz1OEH7D2
dgoNCXcUIXxzEH1QF1bR+TJvyzooR9sJpT3/FrlVP9PKdPIXzUw1A9OpIftQdc704FmF+Sg7K8rC
qFGPjuIt8oBNXgbLfOmkBwQPOVzfbiOqtWpjaJngx7fuS1s0QxuUnojHxDdA4LqBVDznycK8E8pO
N19KQx/noO9n5d+2G4jTY8jJv1Zv8iiYUs37ULndMR1BJSEFL3y314ovbWeQ37nLsBiBw4Pqx4tI
TgYyk31APuvaPvJmv6pIM/xOR5A3skfr4BIyTv7SVOoMHA3njTkyFhBOVhOmTswxcVEy8qPInoIR
V5A+6Gr7aMwF2pFmpYYuz6gSQIIDal5l+NT+3fM//DJngVGnbOfc9HtPz6vAyJIkO+RtL/snFx2r
MUBAsWn8IV8856HQO0jldhlZ3SmNl7INjRw5kgOuHbH2QJUp+mGqU9KGfJyeE1z1/cRPTZal9BOJ
IkQgTVXpHnstruajOpeL3Lm9bp87IDWvjTzgAKTi69n7TydP5Gkksz6uz7Mc8uiYmw5mN3Jxx/Cd
dwj9Xir8cO3hTAOo39ySvVkl7hBl87mstAh7e0P42Tj89prc++oYMyTbOjI/xdX47ho2GFJIT9R4
kVWE6bt5aZfemhrcLKFeSDehtwaw4oueycz0R0eVX9+e5c1qEjDAIgMEbCLXw2V5vZpe0mj6aPbm
WaEse7Cy/ntRlXtS8zehPtwfGIwUyekzIb60CbJje85UNp3Lg5MiTGlQe4qDxVwkU1oK95M6u3UU
uObQspkbJa9elKpRk50IeJ3K1T25/grcZPkBYOBuhApqtzYUurPueTJdWvixSlPTa+Wz1WTYsXvY
aL69tDePAHcxEAgiXpyvuZs3Acs49h0auT3idJpEAtWJp/TvpIq8JqSTID69PdjtdwTFvZY5aKiv
ijqbF0cVnVATSlTnQa/ywIE/F05VvQcYvxkFPP8qYbta0ADg3p49iuVWHHMjnmWdYelpilgmsBWi
ytv5Vjdrh8oDqS5kZYcRSYSut6VRF0MUlbV1VnAbs4PCzONvw2C0/3TWlO6g+++MBWCbl3rFmnHc
NxfKbNVDMqSugSeRFEuA4pu0H+es0LUQq9JdsZnXT3G1D8GAUctBvJBwnXhocxqUcS2MlT0107gZ
emqmgxf5al7240cvSvB0nbPS+wyGJk0fdKFT1LcWtxyerNIaurDFlMN+rmOC0qcF78t0Z+VvgkN+
HQ1NnBTWtJyFuV55t43zlsgGogjV7gNWVMlz26oT0EWlpqI1Oc1z2UJH26kG3BzOtbDBBl4BV0CI
tmJwE83BGIsy+zxPiXMqW68Yf8STKJxT30RDfaBYsbwXNIBYOAEp1XB6uHh6bXoJRpbn8HQb5Tx0
pn2W3Zg9AVx9d+2RSg20WdDECAuB0NtEZ72Vuq0WZSD18XvhM1vdN6cX0YfF27Xiuf10GDhimQ0p
YGXfbJGgXtnLrnKERyKYF5/73nFPSdW5R+GOMnQ6NfrHzvd0KW6/26u7BQ8kvbRVM+x6u/RdlzYz
HSIAzInxgWypwBxt1JwidOWszKdEaUtv52K9ie6prtIUB+uxJve80NdjVjQrKtMavbOlac33bpmc
ByNtywD4Dd7MdlwUDyIv8r+aqtPeG3y8Dk0baNWZR0RwczpKMVKIHUzvHOWRfsAb2jh4+WT8L6PQ
UaPax4pCvL6eIISsVKrS8s4lhWt/VCLTl+jS7Czj7b2HnR6XOb2mtSrubvb/pA5djgqzd570qA4Q
nHLDthnbi11TI3/n68SyMQDpCdVR/nOzS5xm8obFBtIry0z7i9pi81xVZfLv26Pc2xcotXJzgUoF
nbyGIf+JDJ2krrvFW/c/NfDll4OTx0djkdX4q5gTVwaKQ/x7NNEVQfNQ0cpfbw+/vknX9zrdcsiX
1DQJNLharoefm7pX6z72eEeiNJAlZiXq0k879/NNLMVScqXA7WAMaMjrr/jPJIu5WUZ0StxzgT6G
GdqJI8HO5UvS+32hepmf4or1l9F0YqFXCdMRlEA+7qFs7vwKUCkmkQ1Vd5Q4NkeQEBWyImnWWfaD
ax30fqo+9uoyq35ijt7FkH3i+UWmL0uIQniifzfLBCvidy/4Ks1Ls5SSEN6amz6LptTcDr30zt6c
VgczilAW86puZ5Q7NxxXG0EIRS8oads6tRI5Y6O3LofRHSofD/OfdaSlvmbUP7XZef87SA8O+DtX
5tpm3MZxcxrp2YyaKBy5Qf0AnSN+AKTbfTBazNQcM9ojat65BNZSP6Hc2nyG3Hi9nZo8Tii7ZdF5
wPgOKQLISdmYer7T2stOAe91pTYH5DVuhBmC5yTw1uux4klFVQS3zouc3EWGOW/mKneDH6of55Xx
aXLyqDjaCNv+O9TIEXy0vcRNfUWilVok+jAEiYGufzhoYzN8r6tcim/qkhOIJijkln7VuLMTqrEX
Wx8blnf6qNU41Z8W05l+EfVY5akcqj4LB8Q/1Etfdm4d5nNEi27CU7wPexvTiYdyEOhYG6PEFEIf
OMv+INruw9gpsRlozpJpfu71cfZi9pUDLsZq7fTU0M6YAg0mRhcOYCbdsCgjwzyMcqr+Lhw0/E9L
3BoDh9Qc6sBTNOvHgMt05Y9eZ4pQhYkC8k6pM/EwG/ZS+8Kz4x4l+fVy1vJlmp/GykGW12nIgHf2
+J3I4ZW+yO1FCAwA4frLEJEB1WzY4xCf5wMKGGNFg1DNn/s+7Q+5aywvWpS78U7Qd+fGBE1A6wPy
ylq52my+fESickw65ay2Xtp+U/EVYSuMulLuhHp3XgYyeYinqwAAbdlNKgYBb0y0dogviRuJz6UY
ojS0xm4uHro2cvPE1+kcdr5VucL5NLhQ9nYKkndmSm4GGQhxb5pMW0IU3o/O4IgYDmDfZ9/qWTUP
Rj3YO7XAe6PAm1wFxNcjvWUdTbmN6ykH6jzOZnxIkykNTFO+u7WBAgYJJkUDIiB6AZu4wfME5RkJ
tVAObTX6ulMsD6jdTHGgiGrP1O12Z/KQMh+kRiFygXy73pn4IJqjqMv4IuOpvwyYJYXDxJ4sSiN5
pEpS/8Djas/X9XYdYWyhDEnzmmjlhpzfLpNX1IMbXzSSnsDr2pjwSLwbE7uyoBEzpPyyKutskbc5
df52SOz4krax9miWrvzDo8PgJ/pI8fPtp/LOMhIX0dKF5k1GvZVPpPwbg/cx4ouZL0Ftd3+jUIJL
St092pRaQlfZOXC3zwpzo3UCBHMVENkq5aVuoSVRlCcXb3TV2I+LtAjo1ZnfPEEw+/bcbh9oHhR6
t6tBEmn1dtfHea0sAhPai9U5NDKW6Qe6Tr8jWx18uFB7/kSvoM7rV4zyDAZngJmpQtJguN6Rk4M4
UdNGynl0hZYF/VokPNvWEKtc2ami/ozygZsTpe0kD2JAQwg3A+2qTwPCTKovk0IzT1puWd2ho/Px
E5Fg2gPdqNdoKdWdqwS2OdfN77cX6c4HWaWU+L30fshCN1etjea5Y0hhI+2Ovjt97t8ZEKanVC92
ouDbq5ayBowBbnOUoqggXC/P7PFIDV5unzuAA1AR6e585qmexiBRXOMjhgr9eSqF/SLMRP799iTv
jU2dcZW5hE15Q4IbWrWHUQVD2I3Vy+gMemDLwqBXoWEgkiGb9rLiS5/BYtXvvnkRnlyFfJF8fq3r
XM/aNcvcnkaEBsh902PW2aofVZ63s9PvfEQEQ9jqtHpA1WyBRQv9zUHAkD6nqWM/l7NK0wIG9vgD
ukn0/e21vHMHrvE9xEWSmRVveT0jMRU6q2k7FGTm6hBXlXxqDHfvLbk7CiUfGDkQCmHMbEbJpkpU
U+Kem55eTQMIge9k7oU3d24IKpY04vGFWxX8NnORBtgvidI9DjPjn4pYPk3NKrRI7uAbAjHN968c
J4AriQuePG0TbCRZk1lLPLhnjHvdh77OjEOjWHsIh3t7AZEQ2FP0/dFZ2YzSDHqJNqagpm450x8z
XSKXhNcfkYX49+353GKsQFihBAWK+ZVTsXXh9MoxtmtFd88mHheNj/hPVYSe23ePleX0cWi0+fij
HsgzfQL/rAaE1sk0UG3ksQ5v/5Z7+4Wfgbvfmv+Cyb3eL2PtVl3RL+45URSNbC+eA9Ou3Ye3R7m3
tkQcNCuAQ3rIJ1yPItvEgW9jM+EhG3zFHrtTEVW97yzjXv51b2sCDSeHXdUG6PxfD5VFxtQ0BnV7
MJHtH6Wrdmd9MPvvCFvqvlvr3qe3p3YnEFjdVEkbTOIqztz1eL0+j1ZRNB5uIt0yrhQM8VAvGkiK
pO6+0Jwtg6Rv3i3Av8o1kDuvKgQ0ELYIuVRqtTZNqziKmyFvFPXK81iX9cG1Rfw/3FtrE5xKPi8B
2sPXExxhZkZJxOlbBtqlsdY5gVyaPQe6e/uQFgWAWXxE1tLn9SgijZPRatmH2iTHJ6XKkwM0/L04
9N7mWEXt1nMHb2rbKYjRvY2bcuJ2HNjtY5UOL2lSV8+To1YPcVw1/7y9Oe7te/LiVfTCo063FX1r
dOGR+3LQM8K6hznWrK+zijCinZjG8e2hXr/DJoyiegSi8bVFxhSvVzBxkVCKFtU7G9aEURw/p3jp
vc7Q/GUZzS4oHacvP7RtrSW+qxjoJOpCLIof10r2grqf8a0b7Ep7mvO8+OpZWfEtNq35R4MEy48q
qucXWCvxz8zsMjWopfKdUqh+LKMM0IH0xuY0RsKaHsyuKcpDgxc0uvt5sTgHzoL2wyzcTg2lm3U4
7qQltTUtL80d/N8r6W27BCvWh94yUozcr9dL4MQwN/uIREovEtcTflFMau9nrQHgF7EMiyoTHb0p
/uXqhW38mWCD7oZGbZmQKFPADmcVTdiKNwygxuexGG0RYGQWP8DLaDA/aqulOUZSZtFjpXYyeTEL
pfj37c94J+JCDgK61cqNWBUBrqegJ04FNJmbctLLBYSBHmuoPI7TQ1vPde436eg+9tM8HDS9jt5f
PjCo9nJrAjSmDrilRKmIVi0NpeWzW0M/8TLUAIi33x88EDTQUwGxRFQL/O16inluwRaaoH9P+bRQ
GKMADEBC77syzKq0IY7ti/e3P3nYUa1CdwmQ6E0nx3HKdqmmGHqhpOJjyyo9ZbVQ/KnBd+ztL3h7
xwCb5m6hOQ+UWt0yalQM00sVS+VLRgcHBP4sDwAn+0e3noywzotpZ9ff3pygUEFLq4yKo+AWrRTH
kenJeV3OYhoOCbXOEI+1vTjhzqxoAKAKRyeTss/2o9XarOZznRQXK09nbDPN01xQNZvK6Ki4k7MT
8d0bDWzbqgrKWUYv6HqLjASvtafX4Am0vA+F2mZHvdJQZdfEn3Zptce3P9krh/X64kCiGZ4HPNq1
eLCVmcwnci+RjuXFMDo9O1GpAO6kwKqTD5HpltkF5/u6eZpMyAT+tMAJCMfZ8swgUTPzF8bIrnsY
1VoWB3tpgfs47dx+GCFHAAnOs/GvWjXqlmJmmTqUJ8up/Gvm9W5Dd+zlL7OhhItEQO98tTSei7Cc
ai/9IwHIsbwQWcxtCFElVw96jsbWoVbi/nPf2prwxTjrrV9OORwdQ0zL75iNPvjL0LkvNlBSbB91
MXztTRMSskU+lZ3sGvJuuLN8fI3N6pE6kQoQPq/uqpuXZ1ISfTGxwL7QVkgCzViGsKzL5fD2KLdv
KQBg0LJry5cywVZfTAOO0fSWqC6xYllfdWVyv0VjVP/ozPTdVHHK9nRC+YeyH4HCeuT+0xLSvYlL
SfTVRY11y0d0IDtYnbqnw3J3QrzTND1pFNxo6aVO7xVgJ6vLjHb9Ef3M9FAB8zuW/W6Uf28oWKcr
MwA9G0L96wkpip0iydRWlySNlpOC0QeqrSI/NTAjdj7TneuIzHBtIq2AcSAg10MllVcqiWJUF5RT
+2Nru9HRpCa8s+XuTug/o2w6k5Sf66wup+qiIEL+Vz8C+5CDo50mfc527td7Q1HmW1GvFHtuLExk
WkkVSW42g+w+Y+aIqV4XJ8E0DXuuSfeWjrcJpzLAQJRdNpF2PuUjuL+4vsSxnp8BB6RB4Sne0/vP
0X9H2UQYLWooQgL3uzSGnX4dUzPy3XxZLjg6djtp390JcYTgX5L63RAVYiNRhYJH/MXAKNsn11QD
W0nd09sTujcKA4ANow2GsNFmQmIYMnvQjfpSFHZ0UPAnOrRdtedOeWcbwGhhGoRFtB22XUtKBkkq
Kq26lLSafBri40Pptp9FpBTvbm0gIQNoFVgfHX5Sos0J0qgPdb3LvVBNQ0qDVIsf47x3378ProbZ
7LYocTvXkmp1Gezit5Y5+gNJwOij3bXnEHlv6cBDUPWC5WkgLns9IbQO63buleqS9al7hKLUdEFm
xNYLCLzM3Qkd7gwGAZIkj0uVbb61OQMVlWZFazcX3S2GU5oio1I3ovjZCGdPImyNQjbvHhU9RK3W
d4/dt27M/zwTjoy9zBOJuKxSHKgNT9rHrpvts5hzLdDL1LoUbmvuxSp3Bl21vVdtVJ0C/yY0qmvh
xO7QiQu2wMpw7Ow46sNEesOXt0/VLSABHzUqNSt8+rUkdj25gqxIb2e74l6YXiYpENtUf+VNDZUy
e8pqI/Xjef6CZfe3t8e9c5rX6tiKRgL9AdnnelxXKvOURbK+ULUqv4u5T1/w3akOO6Osl8L1tyNk
AT+DjNyKRd5CHVJ7GYuEE31J57TTP+vVYsdBY/KmUFusmvbkqlHWfxobIzGfewv0nN+ZQ9wFHs/a
dMHDOEs+6Avtk6eu1CfvuRriof0U631aPy8RUmT+Mi2JRJ2/H74BuxZ/e16WxU+1ucTl2aZI65yM
Hg957EOthogp5pMfPAE+EVg0FKizClBZC9RRkoGNvRr9mYxmafuqO8f/OMOEV5LWDLX4MjrN8km3
ymI4LoWpfC4oVWE2K7P0X080yRDaUab/0JpuTMLWGe1+55a/PXEsJRgkDIxWqOG2f6Mgz0tPuqgv
cwFt3OntLugtuA15btY7h/t2c1wPtTlxSbG0XWqm9SUxnPyA0Xl3ENB7333EGIWi9orm4sHfVlLE
NCGY6AleyChWTlpmGEGDO8z/MApVbV4uOM14WtrXG703+yTF6E1wScyL8zAYydSgLDHb2c6irX/R
dqtz7a2PCrkviff1QBNbLbJatnqUCy1o3UmGYhpxgzeVtn/EnXjRdk7XvR3BDbwydykt0yS4HlG6
RTp05NcXM+nc35aTiW9G3dWqb9GK2FnG107rzfRAm+KyQ9R5w/p0vCQ3lK4V6AUIC/s+K5fNp8lt
kvlIptb+6LWob766M0pTVKRsrQplZ87TyYrc9LtIy0b14SGrVehWIvPAz9sL8sVLm/wsoF94gSt4
ewPIGbpBW9ezhiDvlmL8aptD4fjd0FnuMVmA3ft9V83eZy7ufD6ZyLXqQdzHHYRiamKzb7qpZZ66
2G57v+YS7UMcmhcliBvNmX2s/vQ6rDAgi13fpRjSP6rOtOShXiVZ/u6nHwIlrEOElsC80Ya4/j4s
wupYtPB90rQ5UKRUDrmX5T4P3Z4Iwp3NB95g7SCSVwMB2KQDNRwcu2tMcWlnPD4KOaAKLY2BztSi
npYifj/2HMUFpOVR3lotf7eSYk6sJ/QOJ3Gxsir/a0FYrPebuGlpmSupsodFvnMfMbVVGRohprWD
eL2QKcpBdpMymqouMoA4lgVOEmnB24/VbZzBnBzAsWBLV9TGpmDmUdNpc0Lpy0Sz5jObtP6W92IM
uaVyfzTi5blNvOKftwe9c4bXlN4BIvJah9m8w8a45FqaMqhVTLo/qEXPGXB/m+W4hP/DSGxD4hk2
CXIt14tYeWKK6t4Vl7ibgeOhYyGsj2mJQdLBTHladjb/vW9GgMH3Qg+dYvkmgKI0lmUqWj6XRR2j
g4EJ0kfNW/YMIu99MxpQq1P3yj/bdhq8zMwiq2zaiyfUxfrbgpo2+oVMcQvNGrf2Llh9m+5BIQLb
g2/cRm4ADImf2P1wZUj4r9cz1xYcZ0envQz6UP2Z8z5Psa/AM1R8Ja613E8q2SFslGX54huxo7R+
mhuJvfPs3NtAEMqICGhPraIE1z+j1bU6GWTRXiytNo9Na9afotEUH60lbR/f3kH3PikNFlI/Simr
m9D1UF2K2Dw2MO1F5N4QnWIr0e3jFKFAcHh7oHu3GUaNKzJhpRVv+5htryEubll8VcibT3GhdCBS
xCCePH1evtnALXdgP3cGRAeN9ux6+teG/vXMbGVZ4I5IccmcAXiRkf7lJVXuu3GeglHeg7vd+WRc
0hStabIzv23p2oriEcgF70KtGOJTkov+kErpfurNaS9ovPPJ1veAZt8qugm05HpiTYYJlz5yvYBZ
BNicq4U/VYP5/u+FOCLPD6gLgqxt/60sUm2kr8jrwyv+hbLKQgcorfUP1jjZfyDLtkdvX5+zTTDy
3wG33ecFTASKTba4dLVWEIskn+qi+LIA5gZR/Qxq7F/hWTsd6HtLSSpDJkODgyB885r3acUSOg6T
XBStDeZ58coAaSXt/SUQLpMVYgcWiUrI9ubUjCitOvKfS+tBS42aTvEjoVXBOIu9kvKd65OhQCdC
X4JPsTWXUtJZaaOpbC99Y9BLd9VxvnhRnj6WzZw/zZneHUo12oOA3BuVzJNaBfAZmFObTelElhNl
UyIv1ezED30utWNsjt2x183+Yg5SPNhjuRex3B+UZhH4FhQ9t+Wescxjzyyi9lLRTHlsxTL4eh+Z
q7JdG6YV725R7zapbk2vWVd0zQHUcGtSJdk8EtpsZIDbankZFiHaY6TkzaPLUn9CbxzMsF3LCgGK
ogpb1cjBVLt2foGQhBdbasE3f/tavXPvAJ7QYHlA31sBoteXQRbDHeHJ5sdUNkANMYUd8OYgxjJ2
B1Z2Z7HR9EPsApYaVODt2xgNS9GOCN5dRjkWv1JDjf/EirF5gqWfvXiG0hKE1PHp7endOaC06Gjm
Is7M2dlK4phiINIw6+6imEv+Yakq5wk+ebUzymuefX33UEZAcnat2KDau52b7o0YcZqsoi2a9lBO
WoE4fmsj1oDzKF6sGaz1YgmLPO2e6IXOYdkVc6gXVX/syh61MERYy/d9WXjX+CesvWzKpnzgLQ5e
LvZoZ53Tn1WXyooRNdVjtnjJ2RqXPZb3ZpXXoYC8k62vTsP8a5NppE0KNLZNpzOykIqve1rs86ft
47u+5esoK5mcEIB1RtbteqsW2FgbziSms2oUapBYansk9Jl3Iv4tkoFhVmE8WCtcRPRBt6VFKAp5
16bpcjYkVeBL4TVJexrb2eEupCMBvl6Tsn5ozMooDzZ2pb9SRdoDZjhDj1YF3cLfdpEt1afKSJak
9Lu0s3/m0F2Ng2FWzgXHVq0+5JA02oOMVeed1jLr72cGuMLScseyZFtCoXXras1szedqsqn8w8WI
+Q09qKzSKHY2/qv1zn82/joYZxroHs8SO3+rhOtRCTXVLjPOja3BF6NC1iIfPKNDwj4AUmCjGyeL
7CGjaKb7hUZ9+IglmCoCTc/qPsRFyPoteYy6P8aysdOPsZoPeWiKKkE2VYmXkzfPg+PnmtJ/6/RR
5KRdhd3qftk1rnGQadfm3wZtUURoWn2nHY0EuRLGnrN6Z7LOdYCxzhVe9ZqeU6CCmLe5t23or1lT
5ObZ8FBCgfySdeGiqHFQ6JH1aTDS8u/aat9pifI6KruQcoFBkkbadL3rxx5BEaXRjTPpimb7JlDC
0wJFrvRN+V7o7+tglNMhbUO4oKK4LsF/yuqWIaWXZ4t5Rl/L4ApLlhDWcbvTZdlE1oyyGlJwXbJJ
SRu2U4L7rQsndczzjI7kozkk8RejMN1nK9WWB7xyxx2y1r3xQD+uzDfOA0yP61mlhTehGAEBP00j
26cDVz9pdpo9Gn0MDqBq99TtNpHo6/xcuhPYbVDggf12PV7UebJGVMk684uSn8iijceG3s5jDavP
r5Gy+UDffDlKZN537vxtbPH/Q+Nl8soOAqe4+YCy1l0YoRjuCSVtfVB4yamLpn8kslaPY5qUl1az
0rAhfznlkVdhCelhjjCz7m/f1Zuw4vV3wNzmXiBTw6p9s2u7Cs5yS8ENbnFhH8nSpyCCHhIqTb3X
ut3k3P8/FLJoKCStylbbDHSQnlovIrbOLeGNXxa1GqZlXYXlWKsPetuf+56B567EKi+p452Sxp1v
Ta8Qag0YFuDyWy/KEnpKYXU6po31Ygci1YcTR4iFtbIO1ZwmOUD6RqMo7+edBGsLZV4nfjX0Zpv1
TSttRST2uRViPHTajHxFrlofTb1xjovIWHI++9MwVn0gRR+fzPidAKjXn4An2ypQBUn4hrVqQo3N
Gzezz2lW2kehaX2QSLErjLm2Xa9fGTpFMLsJZFAWoDW2OVBEvzWCoOpZaPbkHIc2IiPvBJ6BhyFN
1Np3UMNsfF2m2kdTimEKh442U9B6TtkFi40r2E7id/vZ4TnRQEBum9RP39I/Cx2dzK4w1LNMmvPC
OzQ9GdJ5JtjE5NqxPmSI+OwEJrdBFlk7+3xdZwAR2+cHQPKMkqXJIpRWcVDURPNx/Zt2bpDb08QV
STS3wiAp6G+LuEteCPpgkXGee2vEEaMfHiXYoLAqovhYgx5GFH5pfiHqRPU6Gfbk3O5Mcn1fV5yR
QQy2TT7FvFDnSUvzXGu1hX6Ol14cuv87R+fuKHSNuXfIN90tbq/SrLItlNE8E6SqT6x6/jWLc2fH
PugVb7PZtnSzaGfxzlHP3ZbhGqx30Z9rnLNae8VwFmmuxeiFCeBmGBg2svqgK420nlE57OLnObO9
yTeTKv7HXZwsepFN06vcXJmZw6FzJIIASYBgVf1PNWO/9aDA9lMtv2wj52sCYHYOUM1Nf6Sqi0Cc
sCwBtlPJS9V5EVohRz+dqdIEyEpkf6tGMuiPptN3sPuV2p7eqbrKxcC9zwXF+r3G0pu7yUqAvU1x
Zp4n4VYfBGLgEI+d/Ofbr8xtRMYLRnuDrgPyGBzE63uBuqPZwNE3z1UcTV/KfOm+xG4Ht3wQxoEu
7XBslXII3x70ztHHIGHFfZKGcL1vBjX12JH6gtFso3XNg26XCs5/hvFAXGFiuualh9ZzsyDpRL6n
l3Bn39JG5EGlfUQBb/u660Wd4mCDPR4+XkOICpUV5n25p656fxTeM9SOqYRvLxq1Y58C3HbO0zAX
B9o45hNmZXv13FeC1+Z0UHlZbf7IzleAyvXHS7UW/4AEulSGHh8WKgo4yVHDymhq5VHYWf5zyVXj
ZRrV9IvHp/3FW5eEQyuHX+hNzy9vf9U7W2nNKylkU8mmCLtNLkWBT5pUcHkESvpEC+FZ5hjvuHA9
kz6aPniKkR3fHvI2RqL4s5IvoSjA/9kGLnEcNxZMajS1KiV67nrPPKSjKR8qc1J3bvXbT8rXpBvM
16R8iC7UZq17KxbEgsq5AB5g+3PvNP9H3Zk1x41j+f6rdPQ7a7gvE9P9QDIztWRKsuX9hWG7XNwX
cAX46e+PrrozVkqhvDVvt6O7qm0tSBLAwcE5/8WMa88tzAup/fNnYjpdwCPwgDggn9W2/ETSSRq0
W62X8nPNxbgMPdGb75MluCTC+XwjbkuHg2Jr81B1OduINLT0Jlh9xkqKxov0arabsC79VsSghrIh
1O0+H6LZDpSF+nxh/k2nJoKcA1CMiyD/BlV/ngQE7boOqdGkR7yZ/bCj/BxLKT793VXCIAibojdH
a4mq4dOpy/J6HG30GI/e0LlhbXvjO7iTa9RMmXuh4/HS5IFU+InkI3ifczgMgzlrEfo/tm1tXvX4
IuzFWDs3bZYaF7bbi0NhfUv2hOsB18CnT2XB9uNKNMJKn5o3fW53V9Rd369eJS5UHZ+vfLRdQCxv
FhugeM6PiC4YiywdgvQ4Drp2GvW5/mpkdhO/PknPowdnHVgthIF+KtqcTdKU5LJEfLM+erW/ebJO
zad+HMS3LnCGOzmk44NAbe7CdD1/tO2UJVxt+k3IcZ31pmuFpVbp5mD7fIA/0Gv4v1DSvG+vP9sL
w8BPZHuR4fOQ5+0iCf+Ak3vscGgbaAJUdn43cSQf/v4oQOs4D9hH5PnbG/6l8pCR4hSJAEqSVNMY
deAWo6o2LpEbni07ABH0RPn9FB4oBJydOV3ighLEYfw4zz5qoNM0hqMnPw+rOe1ef54XRtqAsTgm
EHZBrW5f/+V56hFxQb82hyPoH0ETRf9iix5gcapdWHovDkShEpIbURDY5tOB0JDduEPacDTLOYkq
l3QgNaoSSZC/C5L+aQIBEHt7c5tqwHm8AwfXdyWAvNtxHsdHa3W6L3Nn/U1gx89RuIHYXD9Y1M9o
1FznZ0URAxW2NF8emxVl2DV3xwvJ+bNVDXgEZBY+Gihckemczc9AjkZoRSVmlEYbz12WxsF6UQHp
+eRQG6CUxn/obYFXfTo5DVIsgRKwupCNsoxdvrrlIagDa4nNDreQv7vkaONQXIe6z1icTE8Hc208
FQYrCW7zZc3c68Y3JZXUplZJaMLMvXAuPSuqbU6b28FHnYsj8Dyl6LS1axVghlvHFm7oVkMZtk62
02T9KVPNJQHbl0bDcI9LIWGIbutZeJCzhuR2uia3IFnML7KTmHmWnXY9cllNQyd1/mb7mlW4ceup
bVPSoaVxfnfTp0kPNCCcRwtEUyyqftxNTqMG9JjHrjmQIv9NOb5txM2/C6AWhAeq6WdFjrxKnXHB
Zxu/zdn5gd6I9tATRB5fXyTP1/22p+Atc3TAu/pZQPwlLlWwbQ1aUeKIopP5LugS8REmk7j634xC
tkmk2JgbZ8/SwHdC8wqIQQDbfocrNTVHsVzSTHt26lLyZnK2ktAmbHxeZMQeDC8Ed5yOQbN696We
i92Mj8GNVWD0VLqL2lWd8TcBlkwTF1ua4yRkKErAfHi6yyq7dzR0oqcjYnX13mjLItb7CcFomAMX
QvuWwD65IZ0NdRbaJ4eWV09P+GjW/vpouYUdq2xDfxtWHueVLB8ClVXXpVYuu9fn7/nljE229XS4
5XLdpKz69CmR+nPQ7jano5yH7LrMQNfZbtXGk1/i7pOg/T0Pa9gOiXcQgzYjeA71aIDvC2YyrPyh
vvCBngdScmC6WXSbDOgM5zKZvIRu7eW0HA0fNxWwm9q9l/vNTqLwfOEK88KqAucHBHnr526d8aeP
joiqsEY7k8d5KKoDtEw3rMZ5CQ3ZV/hctWo3i8y6sGFeHBT39o2pjoH7ObWAdslSacj9HDHHbG5S
YGL7srPnI70L8eAhXf6t8ItLraVntT4T2ANqwZwZlDKfAYG4m6V135bz0c30urgvROOEyKX9SDaT
rxXN86hC7jqcAAwZh9nxLoq8vjCr5MubcwMCX1ur4Omrdtp8HroxXdCdS6a99FQeiznl4jal8vrC
it725dlmok676WB5G/v5nEQ0B5RLpLIWjKfSoQmbtPecMJ3y6o1Rbuo2ViGTrw1PuYaTYWZaXI02
cv7rLCiaJX2ROhd290sPD9uM1Jq8Dejl2TrrJprcSI7gwldj/+c5cxCNi3YI9Lo/XHj27SZw/uws
ZQQ9uSjw77Pd7G5GJu6Uy2MiOunQ9OneFNVns/IdeL1dIT95vHD4Ejlmw+GMcUnoYOd1oQtnvPTA
FjqIpCfYj6AZ/XS2dei8bT2zscx5AENXBsG069wsODlm7Rzz1PjSWSYaV3kr809FKa4z3X/npnZW
hqU/7AOztqMuReXgkAt0DS9kTy9sBhgvTAOyYuyF83v2pKD+O6UuORgn07lxqHw7kaDE74WVo1Yz
zJ3+nSkSM4ttZIrykJZDqi50k176ENu9BNA7G4JS1NNXlGPEF8zaKI+cQr2MXR85x9oVybVR0F3y
g3KKRKr/0Xt99WXxRzRTX18pz9MssmGb3iwRn0h0fgtDYLkXekUYyqeOxmwl70yMOKOabPVKdOLC
075wvrEOWAvcX+kVnpvR1x1mD15RqGNfZ8O1LpKOu4uAmhHaKr3z9boL0U0fjh2536Wb4Ln02XaO
w/SEs4gJInXcc7hgkhdZ0meNOlLqrfcD0gg0inxsXAqte9ASBDCt0cFCQwhb+Ggx9O1joA84gRTB
NJhxi4Ph0VqX4ZBW07Ize/dr065tZDXdpYxj2xdnu/dPLA+Zzk9S/tNF4WvLYOL4AQqPudlPSGqE
Y2HbF4LEC0sPNd4tHrE/wRqc5TVWNxtdm+XqiNFddqeZJkCNJjVQ3l/t3bSUCoU3R7ydp7L/Vnn5
9PH1lffT1vzZUyLq5+CoA6XpPP2tPWwoOs4cwCOTPKyLn+5MPdPQqECTt2+T6dFKg/JdSkiNfAdo
np9qXZhVub3PpebFnvKsUKWOERXlIHc+deILm+OFMxpeOtgIE51IdBzPAvaQoyaP7Y864v+53jaL
Wh9lgEZPmFl9T3fVTIZPVWVcuKieY8t+LlRi0qarBMSGyurT6e/F2IzzrNRx0YIucqa+DOdskfd8
zresXcwfu7bZeW0SxLa3+V13+vxOdI68mSmdgjj3LslsvLBv4Qli5w6eTgfRd5aXDkupqSTP1iP9
F7rc+jJzAwy0CZWIsZDlQfTesLcqej6Lr5XvX18oL80CNSJaVS6L5Bnljarv1Juwpo+Dbsw/lIUo
tWeR7w8AccOuCrJTVZXB/2YSKO9BD0ewGkrB2e5AZ62y8AFTR9+b9KPyDbb6NAhdP5SNqaOg7HB6
hGaW6zjBVTJ7r8HhbK5LFPQczFXKfgi5dPkfWszjP73+Ql6I2WRO6HXw4UDFnVPX0cxLPLQw1BEs
K/ogRQE7PjQyj9bN2qcnaclxuHBWvhSRaJaQsoHksejLP12SOLvqjeZgKLQOWE1osnLfrtNaXyjd
PgezEKKB+2/Beeu4nSf9Y86zNYlQx9akqRAnvh/sDJWSi2tLOxTXgSfMN43o7D9cYBB/aAidpfse
qhGQlsk0LhmGvLgTAcu6nFQQcxHQefrY0rHRR9b69dhbhSt3eae7dtgtqLlGA6pLe71khn0cIL8H
dl2MqEmY+pfFk/XJnfoUSUCcP74tuderS2/qhdSKPB4iFPcj/nleZxqDxdKSbFyPyWLZH1qkLHSQ
Ys66mxubPMIxVH0MpgBJFPSfvpV2d1hR4brOg5SS1wR38eOKlECICpgXDggKXLhS/WzFPA3uEKiQ
r8EDBZV28punb67XZRUYTa0fTUrH080UJNrjTP0vvbKFTS0H2EF51xBHjTDXgvzRkU3ze1tpzkm4
GMn2o1re4cMcyN1GUeb7hxHifG/Yt56GtimonymZLmQnzxf508+8ff2XSgkq/67btxmfWSEuM1SB
FSGCGFy/vnufzxyjeKRbtJJfaOmqId1wpIl+tICOFMeS43HZ+U1nVff62llF9Ppwzy/2HO4IAWxI
XWrhyE09fSoYekGReqxhbfXAUlpjb3UcmzmWLKtf7sexP83jsDxonmpJhqgobjh0bXmskLBpcRCT
aIi//pm2IZ8sDnJo7iTU2KDxEVXOFoe0q7VITGs9gm9Z2nBummq3AO7B1oyiwq3mtbMX9VZT6jHI
l3x6Z9hZ9/X1z/D8crJ9CDrqHCgbeu68eNpLl4iNJsOx7dAjDZcCe4Qwtep9mTmS0qatzUfNMSvu
aL6MSnSzrtHQ8ndeRgm0GDXqI5qq3kuVd3EmUUh//fM9W4x8PCxlINqic+jTeDybtgJ9z2Qe9WPF
vq1DKysqJ0RXxpLx6wM9O9u3gX7qn0E/pGJ9tj58XSvXHCnfY7tUFYlG/T2V8qPWaz+E08YAm/eu
3uxfH/M5ko2+HMNSVwMRST5+llC4SYWdNFzoozKAqUfjpE3vnbZPAL/MicCgU079PTmvVoPjK6wi
XGvLrUMF91K/8PzPDx0+i817JpTSxAa+8vRNKytr6Dsp/djbYyDutYwE6sbgFL0TRZMG+5p7XxFP
ri2THbC4zkH1H8gSqeAElBJFYvvj62/nhaknI+auQg9z6/Oc5X9pO5kdTBHjOFijuE0CfXpTOCq4
dDvfdtnZLqTwRP7N6mKpnatAGtMwyZY89KiWxf3dHRvg9VmjzV3clKlTR1qmRH6j421gxIJbeRKt
OGN8ycZABaGcFA2OsGjMDtOOAarSJTbDTy7Ok89H2ZX6DeRKbkEskrN5oQamkQXM5amojcrZdYuh
tAcTWa/ExtZxwYfcMGepHhr+DlHBoMCvbJ94pKK3LXDpcqd7mhK7Cmg/JPyy1PsrkeH5+HESqZJx
3dXV8iG3CnvZm86iaY9V4s/ih6/adTgFSe45Y1iYuWi/C6ugVRQiS+M4Q5ziRVSv0OgWq4nTZsDp
3lVrKb+5QEbSO4HXxXRsxrLWLoTN56GcE5/SEakwxyoyKGcLI+9caQqZ5ie/VCaoSCR/frdL1/os
12IBcjqbwgAk7gSAuG2tsD6pQsFw7620qGNzNLL6EWqMsC6Eqm0ink7UVmIDELo1vVhOZ6EKRmVS
9HmF1ZaXLfeDM45f6DKwlw1XW4L7zJO6hX0Nbn1Xr2+UZ6GL+hbiLFyYQIsCPjlbIbqitpQ2Znaa
MnjMV2LpUv9QofiG45YtKsCZwXiCQpUKHOTRUr0wH8/2KYVUusv8j54EJM6zY6xaWhIn181OogoW
EWI0Or8zvfZSY/n562X1kw5ziG/K7efgea/lmJGO3pwa5NH9yJqCpX+jl0i3fld+1vyRcFP5itsU
RhCvv95nmQpHNK0A2D1EB4CR2/P/kg9twj5mmyOx0sncv+61QDu02A0fbKfVLiRFz1/llg1Q6Yc4
CtTtXLUomJfap8nSnpRw1ZWJA+ohQx88fv2Bno/ibCr72zAUvOgEP30gLavMVkxDe9L7yoFPJL24
tfruQu777HoGq3F7BmQy2BbP6kzjvCZBaY7tabKD9oBg43RY/MZ+581zsDMNjbT79cd6lk5tNEoK
OQaAdEDK57AoM/DbqbImcSLXN7Hc5JaKgZkFTHSvnNxN7klE8/ZtCu1Q7tAw8pYvQ9Bn/SUi1fP1
AvIGSiz3JKjowImfvt55DSyBml93orLbXunCVMkeRnVnhJNnXGQ+vPCat87JJqsBvRAjsKejOWaz
UKbNxEljSe2avu6vGl8FV3NqmUVoAJ41LiyfF55v4zZTMaN4CbLobPkUZWsr0LvilMrCxTOnAOsf
FN7wyfE0+cfrc/rCUiUf2RBtAH3Afp6NNflSz5Wui5ORW2KMbCvFE1M3Jyr1rw/00mukMwzSfuuy
P6uuFAZGtMCpBEaiuR5Z2JAdKU2JO3Ma6QyUi1QXBnzxLaLa+qceBAXIp/OmD7Pv52oRp3bhwg5c
Wr9BJnO9cX1Szdef7cWhANPZW2AkiT47Hzx866fVEeK0JIFbR6vSrS7unSANrrPRWz69PhpFcz76
k4MQyCVppL+hFDcm9dkGgEhYLQ22SCcEkXE9DiJhGe09krv1EWP7NrYQev7ou9pR05evBST6Xb0G
zV4JyvqKLDPy13K+kxNAhxDzzvmbvQr3x6KaSMnSi7K0Mq4zWGhhY4lliLDi4GJg5iUmaa0RWlOV
HURdIT86NkH+MTPUUYyWdxdMrsElX9PCttlsbMugOlHSlrdysP37Ps/6HdnujL3EfJy7ka6ullTq
pMpJ7PTM9dG38lD8W1X2MVeGaOmcDdMuTTMMeqYp5lfNe3PSPtdDcecmjbzqdCTaljyZqjAXXp2F
Xjr0J7DxRhoXll+/bSynv0X0pLwtZaIfGqdXRAo9CVHnvG8Sv9rxqeTJx5R6302l6qbsmualTD8W
VPEfkQGU3wxRJ2XcqaA8DpuST9Rly+DeedDy87deAvLmpnNXXlaAanbw3sGtpoiBODI9W3fu3dLM
xhxWbWV2V4Hy2m+9XLIs7PUO/6wWk8tyr2qXEnWY1WbFjKwNmR3v227ECZq3sQY3eap5DYZIwvvu
20uRX/ly3tQVxnpe+uw0cjSrd64O1f0Kmxc7+QhCLB/caCpQlnAifTLG5crxyu6PWTqgj/1MZvYe
FTPZHkZjUzTT8zLL9yuEBXI36FXciNla/S7RcA6ILTUs+R6tMbHuYMrKWw3W01dz6jvMOlvSvXnt
3XSfGYspo9EbkWNeRiXNWC90v42cHuRxGCAPjZuLvgw6Es1zJa7GasiaWxngKnXljLkpY24IdfNu
gQA5Hugfz2gXJhWVcNQqXBIEXC/0IwguxzhUTVHjBdYVnQlzxNfS4eNYFb32zkrK5Y/R7i3nfUM4
GurIpuNWRkarD8E+C0pvPsAiILOezQpiqbL8QVBs44zd41wwNztjKVuEyJbJ/2zaNRoMIJWmMuw7
t8PniApYuZsdEbztGqGXUd6rpMZ+Lcnb0A7SpTp0S9lN722I2OvnPBtU/lZUU/tlxsZIXQmRqyJu
umFwQ691uvpNMng1TKO88ODcuFlPMc1WBRcABy2XtA+LcirMCKtwM+NGOFTVF6vLGhHSG5itKZwX
OgpImhfTIwJKvn0zlWn1YZFVCkIZztrw0IHasyqAFIY5MsymnGUNtYISi+pccpMO2JmdnKHz3G0H
Jf54Mzq4pJ5Wu6UiOowebkh57i7LHnljVd0lRZJN7zW/1f8gTe+zOHO4tbGB8Kfb+YZQJWYX+ty/
kZbqx8chGLtxU9es9OWE+Y+wQlyP7Dmsuc2sN15b6F20tg6Fb1f4m5IWdunBkIQo+szltb9KFpKP
0o3bUVFcLcrPY+1qtyXqX/6bdpFWpuBkpJUXk5DN7e82sJXgfVaMXRaL1e3cSBt1pVNKnyY0+aS3
wGDGofmgSsdffk+Muq3utIJBcQgxU7FfFuzpTTvxOeABWRa0iIusKD6kYL3rvV3Y8xxie4+vUYKk
wsdMpaIPHS/PpnvceVUT6qpcplsE4pryoJFrazE3BEfBmZ5s742rEE6LUHe0vVD3RlvsFPM2hsHa
98WNXXr1FFdm3bXbqVWSeDtVm+4q157XgxJjVR8TFMiCMCksU1xPvWMuJ5WbKDhMTo2PlIF6Feyd
pugTSKFbJSNfO918cFwWRZQndYopso3X20HXVVdfU3HHA21aKT2ELjzqD2gCUnFwtQxat1bp9vSA
7ZKlw09fzCAKhmCojwgeWNrbVjfz/g0fZNA+LTPs9ZNnJDLbNSxw98rrKmuNqaWMZsxU+1a49uX6
0UkR3muZ3szOiBaUviNvsJUTeSisL+yBJDGdCMv4wYnr2kAqm0W/TFhoF8o/dEqOVazpossfEtfQ
GoJoManQB6C/HIQNgy7suYSOYTMOq3hQhg3hy5DI/oWNGIh1A7+svVKb6OB1YxROfcvcyepq7Wsq
wEvQ1R9SSSrLphIs1rLr+w9TUQR13OqNcELIAcMXgVjQp9T3En3njaghoYwI8f62oyGDQ2FqEvNz
CdAPebkuqw+ZglkScgcaoJy3DbQrrZpddY18XDazudsWk4a2zfVwBIX5WRe9PUTCgQF6pQ9S2vFC
mNTftklHv6KUrcrCvNq8kv0GOcxQ1nm17qRye+dN6Y+quB7KaYR8Nc2aJemtKg3lOjsrpixyxzko
vxX2ZA+nTgtwAyNoJSJEXc8f947VWse2h+2xhoVqVBf6spkQXZXJqu2HrrbXb0bhl93elYn3eW6d
dohxL6PYa+pikqEY7aRBmgof2QM6EZkZGkJvYN8ovG3DwZT227VZm3rv8AkfV9j9w+duNRAzgC8G
LycidFTtXoeS9DHX17olAq1r85COuHxQpYOXFNOlHNID6LAS4MaSq25X8Ba2HVSmKtRk1wcRpkm0
+dU8ys89SBm5bz1ETqK5NVYsMpslMB/hXkz1mxlVr64HY1rnZdS0+aTFKYRv/wjn3vq0Lo6NQL7w
1F2N1CcAzcqy5g94m8jhZlzncvo0uiqzwzWdtOEaSJTXhLkhQXf0vpMNO1C8ZXVAFqnI47UT0FZo
P07rdVINa/5JNbrX7wdaq3mECtW0nhZ7npa97g+9Hy92Gqg7x+qC955dNP1V0hnm8CipYLqR2TlJ
f9V7m6lz1ybIuABl9ec3mK4U1b7U/FW75TARnxCexqU9aMsc31CKJN8pIxVZPPCyaWc7aClelekq
2juz8BrvM9c/UgRr9Kxl586dNp2w2jObQ+rjhBetAxYLO+m0VUlIstr0BIqhxrqC3eldQe3Uq6iV
qW3uUWQjFaTbMa+7lUxl6y7T04r8unOycJCWvR7szkyre9MaUa6cm3QeroOhV8ZNsGYeNk2NAfJc
sfTpKihRDvtMdxo31o2ymw/VuJK+iMJMP0ifZXHD6gdSp2dU1nb4uFXqFj+/ud9LA3ZrOJVtVr5N
LCs/jbVndJGbzAVhI7FUhRWaMbW8nEUkMLu3vhunnpXFZt0mPK3vNQ9LjsbrPrdXsz7YBknYPp2C
drrpBNntrkozoT3ia2b5sT0MmVaGiFHMJHpYswTJGi1mVqmvaTAUQR6OlYYnkzaXrYiKSqCjAa29
FXut72ip9j7uqZE3inSJpZFo2gd7TdJvaTGa5qOWif6jkRjYBsS6o+Rw5cJEweU7y1t1ky+58anX
bHBfyUS1LgwGN5F7kvBO3Qe1jUFM3zT929Fsg+A6xXavCUnwhm4HPN9t9oijZijHWU4VcHB10weH
ut+NUSRucY3awAgFkTdSHmTFykdAcOmXuGqc+rux6I0Ty2KU9lU7rdp7nQTMC1m6joyn1fCbSLqF
pZ00qdf53hLteNNaRZXsK12zFJ4TmdMgH6A1Iw4vPWGgWm1sllJHl/UuIxwHN8ijdET7pJ6aa5d1
P4ar0Uskb6yyftBM5fokYKS/p8UyhBVX3PZU6JZL6vDPVrogS0daLGrIAu8mpVJvh5pWmY/YDljF
ld2VjRdqiuhz263KDUK7Q6GRbUIifGCmpiSmrDMbt22d2Op2XAesoaRvIZiROEKyzrw1Z8mgfUgk
GqSob1zT69prEo6xjQqslzHZSMblR7ma3nIwVjtL9wlN9TV05ej2+1LUubVb0P/N3rAXivkgpowG
UInDkc9lrF7bY2OksjrUm4pNiDkmSlMReqTzGys3yuJbgtLUFBuDVmQyqjshHtq0FF9UVthoBLp5
0gkCgTX6ty2w2DSkiKph9ctdskj2UAS3y2E7rHrGOa7m/K7Ug4n280Jv9EaZXLoO1EKC5D4gobL2
gdSDNC6bbB1kCHQs6U8yt1pyL3AkxU5XcMmvxhYfQ1AciBJasWPma3aa20GIuKhHb43cAtRkxF/X
w91mmWYdSOHgNJMz+vkNJAOMYF1zpHNbeKv9aJdiaU5usQi5MwtSlE/w94Wt6A1obvCjoJM2nqw8
c+A3L1OVA6jS6xRaOzhLTfYhCIpuovtYB4MfotUxl99BBq7izc87+n98l/+Z/mgf/ryMD//+L/78
ve1Uj5PVePbHf5/y7307tH+M/7X92H9/29Mf+vd996N5HPsfP8bT1+78O5/8IL//r/Hjr+PXJ3/Y
NRyP6s30o1dvfwxTNf4chE+6fef/6xf/8ePnb3mnuh//+uf3dmrG7beledv8868vXf/+r39uCGYK
g//x6wh/ffnua81PHtrqa/OPx+nb7/mAnNH38YWf/vF1GP/1T8v5DW0nnJ02FwtqKsuPv/4WFUaL
9Ut9D0rGhqdt2n7M+AHrN1TLXYoeJEoblItq1tBOP79k/ub66J75gI35Xf/30z2Zqf+ZuX80U/3Q
Imw3/Ouf1GmflFdoUtIO25B7dBg2SMY5YC3vhEYZPtAjkZAEidq1sWwo+mhYpuvZr/aF6R9Xz/jo
jPVDb/NW02mnWu/k8tt27TjcOrV7VbdltKz1PTYdN+1s3+GRdusv5Ye8y+70bH0/S1eGo/BuAPkd
4B5fGeUcBo35TenpTW+T6tkU2rUyaCK7dn6vMyiac0kdxvjD9dOcQku9HCpM6g5tUXyj4+7+6GZi
RmiupvFeNsF0gKjf3OHN69zMvjdGS2FY1zKrk1Cv3OnDWJLKWibWRbpKzFhadRdphua/yRr3Wzl8
TdGFv0/7gtta534nP5Hx5rYVq36ob9IAlUV8DbN7CF3ZlV0ggdp1dNlAtKf+tUtkj/qxd99KhUSj
7rTfKfiNkZFSLNVM3b4bi8nZt5XVoNQkPJFFmUjmsGwgOeqN91GAzoRMHPiEzXGOar/KIuX0ZmTp
gDZS7xpQNWG3wO7Em/rHjuZvOLtD9t2pEjB9fM/gLTdlPaRvgrqDzNOKDcoR5v3MnQ2q1FzvqlZd
E2vjRM9uqF9feeUtALRbv2gQzeujvv4wjON1y60loTGt9W3oO+tdnlMsUFkScQn+AGSIb2jvMtsf
46Afi7Dqhm9O6u0bc3pg6j/Lbt3RLooM/1PXlvsVA7Pcbq7X6jCgZqJ5j14dRFoTRC59xoBnssch
KgL3CKd6DnFzfmiEaj53hcsbtmaP9MBI0u77AEkuLpxs3Rl2N1wbZlN+sEZz5DRO7uquvO4RxdvL
Rv8i0Sp/DzD7cUiVfiWTorgX5cnS2hsnKX7YM0IjGDEZ9t4rSFo0cy3DMXUe54JK4LJ+78uhejDR
HLrCZOumALpcJnxE3MG51ILejKxZ7UsScVZm8zvrQItWTxoxH6vcm3rS3dZVdQ+SrD55ZsK1VzhH
2Zv1tWUrO8p1e408waXIH9N7mzwfk/uMnCRYPmFm4f0JUvlbYfn/t4BL2++1cPt2GoYcTMqfwXuL
0D9/4M8Iqxmu/xsNL2QA6K4B/d5i2Z9h1gh+A+8B3wUCOHaT/hbU/wqzvvEbdnVgh6BPIJlJIvTf
YdY2fqPsbGBJRi8E22owgX8j1P4UIvifQrYNLYUwCl7RRv0MOSvnrLeSWKCgFD3vIux0O91PjZ67
6KsX/fRJ2gish4irduW4bwUmAQ86Tn7uW8B6RXFFPA7UQ2/IzkL7mAqYX8cLeeB8VdT92IaVGv02
7pJef1O2aGtnae7bYV9XpPzNQuK0azM3cd/YmZPgdtaCB6JJ0DR4e0QNMVMOILeRQK0jvXCXfgcb
cHrrrLNuhgE+EA+buNf3QB819cAdurgxO2msJJh6q0cKV1T7EKRi0aPEnpxPxmSxb80iSOtYX2zH
DkvZVSdnSUD7l5TWsnDBT8mi8NUUOmmalw37InfKtxoXKYqzxdxVe6phhnutA9iv7L1LWdGNKi3A
viYcgz5Vl6QXnzY1/pwbuhlw0Wh+o0B7NjdCa2aTd+YVodamRR+qpQdrOq+4otYlte/4l1X71zH8
67F7Bo/ZxuNI3+AxP/+LEMnTfk2SpwNLbrSLsMBYyA7NOTWHuAAQsnzTzRpPtHXMRXbbNq2qvq/B
YLyjPDx8UlBTy1Dlg1wudJCe9jv5RCAKATKDByZHoeV59omGVMMQPm0wmBwKJEBhZ7RmjBqXZkZO
gZb6wSuW7YJfccmKTRwZICTWXnrpY5hPSTZIXtAbZ6NswCHgOmzNp2+GexkXqiqh5JMl+HbHbZ60
5n3ZlHkQQqBb9L2daBRwNgpYeStT1/qhG5WIDYkSeViWnbl+tbhPBB9Y8r6dHvAUzEQD9wXu2+/G
aCXeW3u0luxxSVaVfHdmOXR0DcxxcZo/I/CTvPjXaSZ0/NK62p6FjY5RAXmaRR/+vHerF36GN4vT
Ub7K/fbLipALWpcUGosL6+lpj2wbyGEQm6YXVAzkSs+Wr9OgS7oMCU0hcCEjJWAyN+OEi0A5Rk0t
cxUtuKtMFx7vfNMwKlsG3AwN3K1PvqWWv0AZan8RXeNmmHj6ZpqGWdmpveW2SdwXQX8BlfLsCdFu
RE2L7QIgn5R1+/ovY6UA2SuzrKYsTNxqsxlB+yK5GlUz+zeUiR3zdpwWKS/Zqz+FifBigUttngXs
DsROEDF/OuyIa7BFXuWmoZ1CHZLGUD7gGCso2wfJ8IFy7YD0rHsJR/nszTIsktEuwCTzBQ9Vqi6L
+j+cnceO20jbto+IAFnMWya1OrmdPbMh7LHNnDOP/r/of/FZVENEv4NZGDDgUgVWPeEOoMjIWTV5
XVH5RO37abAssrkELfr/bt9Gl4ifbZKaqQOBgbRCqoGQzuUkzT4T47qaaeSsUjbctW1tnsJBVU90
LO2XDsShXxjqek8h8kiKSewIK9vgGBWiuqGA7Ng0dXaDh1i6AAdTOT9diJdp5Ga21pUfOqxqs+85
rYLOdoyI330iIDV7Thn8EYyDRkDtPeVqyPUh8KweXR4XgoCxvJgzfa2nZVTpCcrlkIt3zSwZQGJz
ACQprblhrdb3QN8pqIVscPG+ogvZBwZYOEpYQzg1y4e6l5F9FaEhGe/XcEzW32oCG2SiQG1kC462
kymvn5tklMZfkdys0edJm0bLpoxspdmTNiVCe05KWWne4yeIbmMkospI3SmnNPCQyeayCHdSJmsr
+RGcP3dRpRUU3+aGtm20JmIdqJSXifiaSlVvjGdbiwqNphA6T/lmrQmDGaDWqsxebcYanTMVu6Zv
gyWS3IuQMANRmdUR6ZxsUlexzjVthfShjxAte25Hq8RJc6kK7Y5/I7LXIJbmKsQZhpHTH3kJHvdR
RFqbe3it2FwdnWzQBHuOTRi0xZmTa86TV8/6bHsUhguKnBMG7FkFLAUdVz9HgHRWXwplbhbtd6mi
8AtSEHSglAAPKu0FdImkNbHpDmq4aICEl3Epz1FSSNYvWyrs4bNoYYr8zgy9NiNnrmKz/iHp5F1u
QkOwwUpg7uLet5VJ6n4R2Zg95KU1Tn/Zdp6X95IaEpPQB0wb8SjNZQ0QOonWuPJQe54nP8MGGuS2
NqFj6mLiVuZfNbEqk9NSpJ/uBW6g9t0UTYXs0sLpx3NcjpL0bMh0ERuHJCbuPsZlspQvxC71b3Ar
lv0haqUpphNd60r2rdPMKOZNzymyUZObF/mJqDARHxaIsuoDKMuuCtRBLBYH10j0e6vXCY9QTNej
+fNSt/NdZJt0zGsgMvwuJctNNwEhM+n3mCy3nxK5UGxy8Km0JKKjaDDWHxYiWDMRJltG0ym3SKxP
k9KpZf/YNSJWgNiUiZLXno2kMRVDK9IVf5X6jq5qV64Pk2GN6mnuiiw/TzXvyuzmJrrHVnQPU0w3
G99MEeL+BLauGL6scbkukClb2lvnmb5YzNG1lGIOMqHmteZ0spwA8uz1SW2+in7QwKVgMwbqeLRD
Y62wGMv1anIGrYQh5QxTbxheBEJ58lp10RCXnSnKu31dG7ibzVJGZ88yFlbWwRNv1X6INlKSM5sb
00gOFSy6i6jNxL3IKM678jTN6b+zoDEf6KTFwzPgu7oEdWEpy5NRDFPiggWSxgYs+tSYd1MojzPc
PRPFV2uCWfEECCZKvpg5tLXhaaQNb3X+hAJqv7gcDm0+g/DpQ+tH3kZh9zlM+iwRdP7SHIxPTC20
HOkphXb8uRvxKroztK6ehvsCB0DjPGbU3aOAnlPfind0myWcd2UqhdX7ysLlCvZ0p3JTOGuoaPk/
QIpF/3WQCitxEpwS5C8FNKrhwZSLaj5LrdqHTxt/5YM2T5r239LrgHUOwsSrkIZYA7CsjZwHoo/y
HmikRCr2l1Ma/qYPrN6ncLzP9BPVg1G2S//vVIk2EeIrKo4CqL7oV/5loTSs6TLn7e+Me7h2plqS
O0pxhBunZrbaMrAb+t4Hg+4j4E0ShcAC/sJGZgV9e/kMGuEy15XZh78bFn90c62kod0KOZ0DUrdp
PGdJ1odu3/YraUu49GcrTOXlCPB0NXVh0ivXeRU32fQ9d3jW4SlTZt/ewzgkTkfIL2qLwS1z6jRP
DWlDRF2sUdXmIJq7jAIQMACWipiPyYGG/KTq287/FWEJNVqEaDTtTh0pkDthPC/9yRKD8qHko4lP
FV5izirW0XD7RE+OpBsuQx5Sc1lGtYX/EKLcfGrVy+ElERmDpidmsMCWvMtp9t9HYoqfw5L382Cn
XxmLfH+DE5Heo+y/2+lc9Kuakr0Em+PBY8QD7My6nr3U1Of927HV5UnepgXgEJV+gNRE6ECNL6cV
lvgISlZoBg1Nabcqs+7cFUjrzWYjO/Vsjge7eD2eoAgpIzO2iVGAlL0cLwVarQzjYgdZOMV3JWJj
d5UJ4MZSCWqw4jlyidqfGkuGR4DPziaZRfq45xNIoTGOcHnsoMaWyuX2noM5HldX68Pu0RosxaGB
ZHkSzdODnGeXQ29LiyUO0TEMLDzg9CsdrYo4PBcrBY0h7uL7jKeVftechw+yHDdfZWNczjlsGd2t
21Z3getPRZACcMk8oyqPTLmuzxS/Zrs3uLTQO5J3n08+yOO06I2EOnZkxp4Fv+4hqiRwKrKK6tvt
U3WZlvyZOg8soFmKVgjM7yV7FpEgclhG0alLW+uctpntosbXAlkcQle1StnAoE9SD6h8r4y6uUZt
DoykYVeWNpHVEfyq+Hvnet6/r4SYzoaxDJ6YZfExlyxgZxL4loOP9U+W/H+PAZOlB4KMA9w2+p4C
5ujlkbZKkzBEIG5amUiZnop0nAjsxVLlYHTQy7blSAopOq+0Yn16BEXldotsTo4t0wfrD37O1T5T
GkFrhd+Eng9f2e7uiIaRirRBVDWkijS5iCq0+ZdxaJBdhdnTv3XJ/7xIJLzUrS12end9pC0MCwFD
+mRZLc39JCtQwbOUydWWrPAss+h+DkZiHWnXXt0im3sQ1gKAvKn1cJtcLrk2NtVMj6I7YZ0rfwR5
NX2Q4eRA1h4GyaF2YxyNePn4ssnwN9GvoFBCss2rJy5HlDNFUgfCv1M0Kb5oi+hdKaXmqRR9/ZVD
/U2ACPlQ9NH8GBHOvb/9OV1dYoT8yma5QkmOV2jvmjQDtMwbI+xPsJSy71muUC5CwPZTrokRXAYm
SpNUmzT8s/lgf//YoFwcbkhiOqEUTwPlLlRsLucdRqUUxeM8nsYBl47E6tetMWL/167jfF4SDYD1
hEWbDczNz8dhujMyA9MB2pYeyk24gwzj6A2hqLuDh+TqnHOM4MZsLGhKcUjoXP6wChcRfG/a5SQ1
8+ja+lCfpG79Phbj0RN5tfqMhGKTqkGmReV6L4GnI0Mz0IZfTnlCz2tGCOAekG5/zlJd+qdHD+tR
AcrvSGbUd/7tjX9tksASttI8g1+RDyoNQRJttZcTVTXeLH3s4fLm0Xebtf15e6gdeZsTjoThprdg
U2iRUZnc7bQmdXOSKpNyYgU6f8iV2ZH7tjrhmJqdm9zo3EqEuSusJnqe7UU59V2KWI3cyh83hAbO
yM1XDQkZNyJRc+1MKZ6KLIt/lZJxdOtc7gjRAxJhPKlo2G4e1hSiL/e+L4qGgazU0xO62fe5NGvr
v6BHJC6AKMzembXZfShG2ah0114m+WBX9sNztUJhhei+Pad4f+xWKoMajDGtvgZTZY4ANuvyvd6M
3zMlHiGI5LnbxZN9X2ILGdzeo8sHjjdmG9j8Q9jQTE3+87H+FQLrRTdnxhzLAfzm8mcOshb0nQnt
3gUfXstOoxnjl4R20efb415et9u4W4BIvwqRBjQg92xhRWQVZPJFDnCXFyeK7hgFVLM45XHFTuPz
df4fxttk4DboAZnmLkisFxWF4pBSuh7C6zRXa3qSUro47Zr+iEHzHVyvr01PbFVwdC7ofhm7q0RS
6zbHHVUODK2y38FLIArt40F3BpJxym5GeGQg+uqIlGsVeN4c3z+Oy39tZNWrdqKQpoHyARoj2404
LZQNse8aU6eYteqAnbadyP+7xf//BrJvaNSCx8Dwb/s9f42HZ/kI6EywoFqCT2+8jB8ACOOfYSzW
/zAUrBvBYIRCgNwvh9pQHAMaOWuwhmXsd8si6U5VQaHPwjmU3vQI/P95cTtu/DNg//KGW/l7Xr0y
RQuuz0qQTrP+2OmxhTVbWyP7xgxvn8nrJdwKwaSgxLU8hObuTBaTYUBI0OVAjLbp21AXHFkPm89Z
15hvip63WcEsBYdD4rJRI/exRm9ja4t3oBxkBlhAXRs0r41Sy8X9YQ5kPa587pcsePv8KJ1sO8cW
ofh6uZSDEU/yaPVyYFWJaTs9nOFPszap+Zm4qDh62K6vUID2aNTx2ihgmPavtwDINsZjIoLElAbs
gSuzATWGMBlCQ3PbqY2XxyKcHaqg1oJrRz2rycGEry9TSkVbn5v5Ymq+z0T1TEgL+DwlEKvU0Z4r
Zres8zpoqPi4dWoavram+du3dkvpuWyQnaWksXu5zDUvoJ0zaGOYib/Ves4Rr93DksALa9QFjP2w
HBlxvXJ0IRFDE0DLmWbIngHL4g7gqmY1SFLjGz7TU6AspebqhdUdCCi9tqZboMTxpV9i7tvGUpfM
A2AWNZBVgnGBteaZvIkYMc/W0yjZnaNK9dsUFv98Lgg8WwrgCESbKNNcntwE/ECqr53K67TEXm9U
hTs0a3bX5Y3u3/5Iru9ttgzJZfAbW0Nzf2YSlUKuZCxKkBSFcONEUp8nM5kew1mKP8ASyQ7Ge2Xn
OKHEfSD8wYbsyeaFUY0SPAvOaBWpnrL284sWFz+zZu7vbs9sW6TLF4IIkMgO0SuovCCMdovYwJPC
vGoN8OLpv8lDWaD4Ba3r4GW/HobKA+XZDU9IRLEXh7TXrphb9OaCDr4JwjMVtURXVEL9ens61/cL
BTQQNQRJVAt5Gy6nY9nSLHXAbGEuWJwJLqIA8kLzU44B1o3hCPlRN0ZE/pqjgtP1EdmgOhjVgH/c
hO53iaKl9QmUnlkJyEsUf9QmKSgb9fdSQ22McwgHtyf62nDUoOlQog2G8unuQilJHJSIllAwgaDw
+MprVHV0BJaEHQ1n6G1m571txK1cCLcWiwAKwUhm7x6KUGrCihn29Mfs2B1t5dcgzPvZqEOHPvT0
xhee0XjXKYGCegEXtddBKJVitCvZRpZbGuVzQ1B4kgC95wAIwQa+cTH/DEaoi2+vgljuXh1IJ1et
UDrp/XoQ8UnUkLWyYmju1xEOglxXxsFHd1lU2HoITI6LeUOE0U/Yi7FYiUx/d9R6f1Z6/VxGNahi
Ow91bxmK9IHxuqdwbcOz6Az9G386cmPeXy/b+Mh/wnzd1N2uzmqXETtNqQQPNMpnl8p5Giw0eB2c
UdeDU3M1FBgMKOQb+ANABriMyw8S4kkIAEKtfei6yz9jmtfxS40sQ3pvJHX2cvuIvjYYagS8eBt4
GGjE5WAqkDVVSTTipLpMH0ILJqRd0SLFsbF++7yoN261CJ3DifXO5VCzGg5aY2i1vypwQZzcjkYZ
JnXV0QCcmvLfN0+Ml5qPj8eH0azd5ZINRggSjG8voqcekCZZX7LGTr0+LrWPt4faP+VUVXgOQM9w
Lv4Yg1xODIWDIW9CExfwsO/vjc44k1toPj4L5EV4W7t1vR6aRW2n4O9XiEGpXBL4UmLjuOzvlsRS
6VDnVeebtV2+SDDnIWIbbX+3CYXeh6jxP5hiCAMgcHLoUqtb/GTWAAHHq1S8z0uN7kWO9ebBvfDK
WuDIQ+WcRHhTn9mdp9nO+hJkde/jEFgG5bzaudtoSIRHwEfujKJNgrbWoiObz6th+edA3xMfq1ve
the7QAkrUoGKTD5wiQWwH6hCrdVVF9DWepb7lqqD0h880FefzjbmhjNkJ0gF5P3tHs3SHGfVBOs5
z34n6M4EHQHDuarl7q2HeRsKEwRUPLaO0D7kQL6/ivUlmfxJ0yV0lnPVTSGin7GGzw7i0n3YwWEi
cKN+u1nPcwlts/4r/03WtUFUwZh8BBG0Z7jdtSvL4fTWT2Ybha4wKjDkiOD7dqPka5w0ujn5If4c
p1lkTTAnZh6QB5CSglB7aHuxBm/8TrdBt54HtVkgShty+O+pqXo/qHDWIOA0QvVsfW1gQ08QB+ok
dJRsMoJ8GI6MkF45JVtJeiu8cucReVwOmoTZrCjpwKDIcHhypa3P3EOLr4iiefv8aOdwJ/AR0M7f
BziiXvpysCjqTmJRf6IrOBduqpahO9dJ/wlpovkUkqD+uL2qr01wA0SCPNsKbVfN5hjPTWQqJz/R
x9/qUCmPAygWymzaclB8en0k8JHIT1Ac+YM3/etoakVJgVuH3aklcnS3GhJXC6Rur6AzeHCN7YNi
vgJQnv831C5WNMNYCrVyQXgSxvBjamZl7Yx12LlGpqJ6toTxizRGqQu7YjqIdHYwOkKdbWxA6mAk
qdpzbC5PTJtaiVkP6+T3qJg6MnHx2UZM5CU34VM7ZE5j5ZRJp3+o8FqGgoeoz4s8hvM7uWu7h0ZI
X0TeRXdjsmxy4YjZB+S08pHY2iv3BG1i3jsecuz69tsekkXaGuVGX+n730qJjseI+/LBNbG9FheP
HEvBs0pPGuSmwWJcLsVq5Bn1G3YcDZ7svuYWDqw2VB+tMVZ9ZV6Ug5rDVZS5jQdzi5IDSYK6N28H
W1VzuY6M10AE7nowDOqgJQFVKMWzrAG1lWiO3G4C+Z/Xc3m6/Sm98ooxPGksERm1B7Gt+V8HfNDW
bDNOm/wGxYMnpVFG+dQZ1vxkVu1qOVaVD+96vdePbPteXWYyTMAyW9/M3t35q5JP8yhz4tC6GDxS
W+uh603hYZ3VemNmHXUFXjniBqgYTh1fMWaF8u7zGjugjTDoR79umjx04s5If1Hy1D9Bi5h7Z8xb
LdjEMn6O6TR6NTTGBuUErflVLUqGG0Zc93Aswrz3R3lGvwSgdOVF1mx9v70h1zcOh4FkkRoU+wFQ
6nJDumosKEqPoy9GEtN6zZCyJ2OsFHhRlhoexOLX27DFE5uUnEKaQ2nocjQ+NtWowbn5aiaPDkCl
9R+IGlwyYR8zW0l5831KUEGz0twCV1oWu69LqXMUjVZr9OnkidYtqbbOv2Cnr5JrsUPV24cz/+T5
1KChHu+FdnuNrvogp4Pf1Ul2WumwfZUj8NahiNIjVd/r28mCmsn/wM44antBdkB0i7XI+eLH8dD9
EqOmAhk2p6+3j8efFbq8ny6H2a1gp8EjN5IVAxyAb15n9vE3pZXThuRGiN+N2pnSk6JWCrBmaRy+
ghBVvRIMrl9lnXqStaT82CRdOHi3f9fVsSXOUcl7qKlQFqc0enmQctI8tSJKCJSwi70CmNtdFYey
s5Bw+reHujqzlPctUEOE+jxZhFaXQ0UNFmRZ1sKJTMbhBRCh5kcFOD95aZD6QSJrPngeXxlQkZHP
I6PbbLv2TZMYKZo+xgAysDq9fJTZ/C9I6NkPlh3rT/GA0txBKHD1JpCHb6a/RN20NFjZyxmSwOV9
uaQiQImreieSyPggq5n6O9JgozgF+FCKczJtlHt0FeTirkuko6TqKhrZRrfgaNCQ2hq5u2NGqGer
eTaKICrj5p+SZuazTI3gm9z11eJmcxp53SAbkDVEc3DEr48Sa4lp9R/GHR/SLlBHsHTQQmMRAa2V
jduk252vq/pwjopFsw8O09X7xzxR6LERoWTQK0+BWjVzXVtrEYyzVHoJIOQPrOjvAjVuT4ded5dP
ytu/FToH3LcQs3lzAaHtttdGaMYwWVtdn7KnbJG6CXO7zoT9toolPRAVfuUwAW9DLvRPB/WqAD+r
NqLaU68GJLGJp4llflgbq/YqRa0/qvXUBnKU5U8jBDYnl0X16/bXenUtclDA2EHFordB0Lbt9l8B
RpSu4TrUuRJgu1jch4MZnlc77Q+2cQfzYhkJITZhYrqM/BEq+uUwgP20oi1HLUA0I/zazOV07hIt
/Nbh1W14/YA+HQSwLo/9fNXn2q0WMf5L9dk88ix8Zb46fNCNi6Js9a3dD0GpUu9qemTBjGLzlwbU
2XnMu+YgZb6+kjbAEbcDFBZihf27jS8RrkTkZQFSyr81AckIwSR2FuQ4klcWCPk37yLPNeki9Uii
1T1FTM2MaCQ30QKChf9iLLw9XcIS5vYg21G4eNo2SwfKuxTReInp417uYSfxYqx9pwUIXEVu1VS1
QwLW3dmiz063h7paPwoNMHOZC1BH4sHtWvjrVPZlS2IHXzFIJjCoThQBETJKq3xBpBSNrmz0bo93
NTXG2ywrQLnyjNAs2o1nigQFj56+wxyHn2XwcR7w/7LztLZVw4PNurrTGAzheMv8U10Fb385mGRu
4jVpqgSLKJePq913nwv8pAJVXeN7kjMa8rhmu7dn+MqgWwlZ03m36AnsObDFILUwGpghIM/6sR5t
+cFARgoRFM3wDbtbvF6HGnt70OvPHhMgxLe3RA04Nvqll1Ptpdo215KpKlkbvShCal0tUVtkrvXE
SWNJ9qtinZ0RYbNgkJF3aEvr6Kl8ZW+3T2Lry1OxB2J6+RvkcoqQL6jZW4R5/EYeR7AOa+7kcXjU
cby6XJgufVvyNZxAaILsjlE9SCLE5oiOI3rGTwjBRg9rCpXr9qq+spUEy3wWVBlNOoK790ma7dJC
Q4E2eIX0ZZyEyOqAJQ0kOdEeIqPQHgCmHzX8X1vFP00rQMJgU/aJqDGgCGRa7OTMTrtDXub34FQS
cLGweW7P75WPfzPfMDbLc9ja+yvaCgvZ7uhBEKumstdIquQqZtp5qJkkj1Ikjlrgr60nrwGRLpBY
SnK7XVNDkPMbVC7A51G8Q4aaTkSphD7wWNtVw2p2BiN7m9AuDxBHhQsbdCgXAciCLcD764YrxGKk
DWyIYLLkFKW5rHViRLx9GRZb8Ob1pFwiuE816Ncg6i+HArg8i7GNiWdyaanwfyKkocOp2f9AudS8
SDfbg+fvlRVlRIYDSk6iuK9XFUa6Ij9G1DZF0eyhvLICcRbmCSJhi1VM/O+Cm8NBFvDKAeVYMhbN
Vd6o/Wcem+hjotq7XeFIQxpI4QWTacXIQBbd6faCXgXfyOoQ9iNXvEnZI6V/uaC1PGsis0M5UOFz
BplaVx4qnGjL1nm7cfjWoLPW2g/D6c0Ns21koOLUSSiRU/i/HFlrraVMhgJwE9qXHqDC3um0igTL
to5K4698hRp1hy10I7IA2nQ5lD1YvaFmQLbSOgLX1Myrmw5j8U7EaMwKCRXe24v62v6pZOZbQXzj
m+8+iAyEdoTBpBJE28ExFiAUoRYWdyAdfv4PI9GdAxTCw0TYezmzVGoyhAxLJoUfsfg5LcVgvFek
WFacRUTrt9ujXa8jqTDPDw/QhtrYP7zr2go1s7moa/LmQNLszE9IGU+oXuT3+EgehdrX67jJTlAi
NTZSO+YCl7PrwRIg61BqwRDL+p2Wg26Ixdr8a1hh/OH21F553rexNntKUmHys93NMqDnQP4/oOEx
m7Xeu8Zk5jkinNh3NSekF9Io0HsYrM9GK7KscAF+l6grtWgtQppVrDA63/5F1xePsmXEEN3+9OHs
3aHFAwZ9JCmjJhyFKNk5vIjYic2GthaevoxR4VNJB8RpjpiTH4z9ykaTE9Pk3OArAJu3v//rRscA
vkaaddSDKIPKwBNiifsyFlYAE7hxTaDHByHdtpMX8Tgl9u0eojEHlhoQ3uWAebJOhCClHeDPkAUD
InffsGMpz9QGZT9tpO6pUEOkJ8OxOrjfr6tcfKMUw8He4kqKf8lurrHZq0U5zOA54xoNcrzle3ds
AAGmxVB/X0d1fihK6KkJGpeP8gzouBnr6lSt8/RJMxG8K+xVHJzG6/WnvEXlcsu6bGLrXYlrhP2t
JkZFWKRV8YMuEFzPlrZ8iKtqfa5166B2+dpwwObA/W/gf9K9y9UHyMczB1g3kOgCfGzQOxduao2o
nismMqENkrb5wbtz/WlTB9nSShCmxNL7ygubiTMEzNxARViqc4oOM1WIpEYVjIodHYFOlO3rvTxf
EHa4kDlZFCfIxy5nuOJrCR+VFxXZptbTrBo9424QH+Z+LT2jG3tPX1HWSnB7+sHt+Q3NDNMtZrqp
emVUB3O/Dq2RwwOgyLUNVhF45OWPQRFZmQelFbRbih7BVHvJXPhfcXXwUV1vK+Nwqklx0fCx9sG1
3IlxzGOqW0m5xJ8K2UwejFwpHgrAhI6eWz9uX1ivTAt4ArDorfyNb/vuQ+oyo4xiDXRpNrPGKDno
z1ZcyS+3R3nl4DAbnoQtm4ZTuDurNYpk9UoxH5m6VPvUz3FeOHY2TQ9D2QzCuT3Y9R1M22grJsl0
zjYz1sudQtx2IQEOqQ92cfw9RuL+O0ykaD1TDpY6n3dilk5Ji37Fwda9MsvNYoRLieuXVHc7z39d
wL1i9lu0tqVE64CKrNYmiNkPDYRBSf58e5KvHBPGoilHOLZFurvjaCmUCGaNehZ+KsV9zGWJTQOS
CLBAYj82s/iAGPDqeFsDmG3k49+/6p1lzNZgGry02Rre5amV35sEK2eryTRPUPnx/4f5kbcTAW5A
6z1HkJC2Ndp+0QK1SA3fFqBoqyw03WxLxJbQ6I9elKvLhlYWHzeBC9SVjapzuXlqtsSq1Vha0OCv
2QZ12ZsfpWRuAGSEbecjIm0qDtgTLXKkuhtiz8w7+7QudIJlvOVcwMVHV87VeeIngXDnwuVUIXi5
v/9AnrY6iOugJP174FcvfjkD0chNbAHeuNwMtQHgDDiwVEn3bxdeXGtCU1QLaLzWz1GNu3O8Ij7f
p3AYRojuB8fp6tphPLBmW5HS4P7ZkyT0JAwRilO1oBctPMOuoM3trIvSGweXwdUacguQIwFLo2RO
yXD3KGeoVJn1mIkTn2Ya9Hghnxa7FT43+dfbS3g1JfBl3DtsFM1Snav78gDNltQZEZjvkwqv5SOH
Bn/6TMQHlM7rUfinaYlvF4y8UbouR0HuRADu7vSTUklq4SdZKkTkhHM+I8J7e0LXS8e1SBYORdeA
O7lv8eAOofVz1VunEHbTf/SXjLsQEXtPyeTpzdhdE32MDUPLSNCq9l9fbiqtXqmNdUoyjfaR3PYe
4kjqY6j2D6hahwc9j+tVJIcFUAZIYhM3258KlOYReW1rfNGMZfape64PIZofd7cX8E+V+O8ABkr5
xmvYWHdUy+ADXW7WaJhAgau+8iZpUgxHVdq8bM8wnQfDs1P02kdnHICcPfGFsKQCYkd4ok8aq/eQ
EwxMaXAls3lDOhMzBRSdexf7EV1FzLRb2kABiv9vg1HFr7iO2o9TvVrvIAGrL3qYaTnxcL58BkI7
PISZIT5O89DLTjSUluJC/BcJ/qmR/l869/XgQvuVn2ZLnr/Hk0D/saEy/NCn1PI8Uyyo5xatsNd7
aljcf1gT98IpzSXE2QIC4/toEtA2bAGF81muxn58DGsTQXyE7Y2fttrBMxYYVHwK23z6Xog1Bilh
Uhx5jDoNuSMun6a/C/U+eq66ceqDoTClMTDwGFg9YGxFFZjokjTomcqp6RuTiJQXq627n5hPFOWJ
Dq/lh6jYIJylz+v0U41gVHrRzNcIPFFNpsFdWj0rNLfN4yz3cg3J2/p+KCdUBVKDZjRqVsNkxCdF
T5Emc3orasPSEzYOCe/wiYliP2ojPfylavOAGrfGO4DgaqIW576eV8u14qJROjfRpLZhCbWB6gHh
aNIEhTrZhe3g3ROHUmCjEDufq7Kf519oiusYpFBMQvK/HZbl6xiaarY6pmW39qmjPa95ByeSA3dx
IKlv8KUBctFhRV+3Gcp2Vep4jPwkSqsTFkC9VwAdyXHZ0NZgoDfhRNWKlYdUVn7bW+HB+PsoAkg3
AeCmtLBh8yit7j4IHA8WyMepHxpzdd+b3fdwHMrAsKQmMEXVfzqY7n48kn9uLh61TQKANuMuStJF
GAPrNNN7TIJrVNltUbTBimYumqUljUJvjYtkOmuiFvrZ7Bqr9xHsEg/zKg/2yZx1oZ9wi0jWAItb
OUS6tJUtp0AkfXGiLrGyf6suNmMHTPQsP1WDnIUf4a3BnkKNuWyelzmS7+mtqkgmQxRD2Ytv4X1B
GD5+7SNTqXzRTCgNG2ZG2UJXsxmri87oUQUrJiV8V4wVliCod5aZM5kRkRBtjLL9pwOOZKLXIMX0
ZOHifaoFPP53GXD2R0WqN78vrpQf8piMmt82aVo+4x6oqKepl2PlTqQi+61oaabjr9OQYjncGqn9
Mpmi/oBWfvTPCNXHcBWE+55SpUvGJ1OXUF+eGtTjJ+S75Ad+65z8yLBV0b5EqRStj/26gCAJ1cas
0FkoTBCXZQb7GFEB8Oez0uFYneAZbp0Wya5ySOaz+mRX2Hv9VPFUO5HPAjvJ6MLYmo+6fS856UA7
GpsVHS4l9Zq0bRcvw6RDfGv6qJnruymJsSi10LRNkBBNIwW4FrJmeDNNxqrfC3JTyRtbu4le1CWV
548oDSo/e8I65YGimRIhgFTbNEctkRd+aCMV6GotKmXfbp9EUrfdp7fJt5BkURbYXMSvQCJdnEyC
K6+6RylGaTCkoZZjBnCJ+eBjqaqi3tH57NsA2Q3jUz6H82874lp4qcuQpz2rQAo7XSuAlvWUd4a7
1SyTH7JVxs9RxUPuF6OGwh7y8LXmJ3wQkYp3jwxpF1XCRThFEovyHWcc71tM3tGAxUVG6dkvuape
Rima6vfgrCXMZKwirHxZnvTELZtSbWW0yFBaexxbE+eDfpHRQnHluATGWUEyzZ6kIk0Sv2wKa0Tg
FTE966u2dNr6jyGtlv5NtHn1w+piFTk+9IO6s5VEeYTWoKyiTsd9IPJne0Er8VeyhHbNRWR06fLc
G/nm5DNkg1+Uq0gDO87tFncoG+MR1wQY2P1Lb890l7zGNgxHFLu/T9cYIzDuM33Bmi7EIgzHprFa
HSVOozBIqQM+azh2dMgnlmX4j2EUo+GUGuCgczKY1RKkEV/3U5hHNag3DmPvhjgO34ddKw28n4Xe
Le8RQLMHR8jzagZ6Amck06nEvG+nqbxb7HjOXMB0g3xeStSZHiRC/PeSXsRW5lhY1nU8laJdJDdu
zT79jE+5+IZhUjggpNry9aEwIzVx6xV5X8ierCbS4oV5nemeWVm6hJZ+HVeG2wneOqwsKs3aFJiw
6AC0Mdb4jBkx7kfv5BKJr//MVZXWuxSfrMLv43bAzgSwZ5q/J3DRv8xN2WWfqDyvnoR/k3Wvp1b0
X5vnygc8yEblzPLLi9egevmt5/uJ7pD2YpNTkNeN5IX6Kk6qnKamMxkVxHvkxNRvAOgTHYHdIcFt
KlKbE2bT6/K9TEZbeYefhrl8r+1OZZsUMefPcxZj0gddZf4UDZaZukLuJw84MY3ZfszLu6hCIcxb
0H7nHIcYUkDeRhxNODmiuvnnUlrCfzWp7tV3CQ58bHg6yXEA+7q4wyR6EZ9M9N6Sxw4hKepG9Vgl
n0Jc21JMlXIzMc92y+kfnDbp1bbxqP9khY+pV7l8Qv9S/6Xxl6BDtBXIq4M3CA8uBoVZ353KiGfu
LmqUODT8RWs7zU3Tek2/Y6/x/yg7ryVXjS0MPxFVZJpbUBpJE3YON9ROJqcmNPD052POjSXtGpV9
YbvKAQFN91r/+oNhf1FEs2kU5y7OD6dEaJl9TBac2HeVkVtnqXmdOswNst/HxG8967REWmlsij5r
RsbSWJEijBETAbSkixe/GaCN/on/l0OxGllDs9W91tsP7hxjuBgTvmhtx1hLl7BGQ+EHVt51zffR
aEl56zrX/KVHTAJ+jU1DtnZSLn38Thss+dk2WvQplTtZ835Wpk0uX5Okp2GY8vlRop2aAKA4XbZF
b2gPYBoaxd84UkMHQ+v7QxbM+KDu9FXGMIHAl8lXRBxF/ZipcvjUVnh8/0MNZlX4ykV1c8TiTxnB
lOnG71hPsnumAsbaAf27xnEhNEDr5rBfZ1U3bYty574RWuUemRFnOpPbpq7JvKMuOXmNlYknuJ3Y
bo5xKo6aSRc1B5Jo7iU0Bi+PTDI5pe+9y8duKQMM+4vxY5a5IoPo5uCBNakhJTohZ926/F3zJAvg
7Tud1+sw+/Ie6PvpheB8r33rNRnZph/KJ8bbR2F0MepJi7TgB8zyfLnBLD2naK1xsi+qWnyyK6ct
t23pNd6LsGeLOnxi9nDWqjjV18bCsNugZv4bvafFyVBXxTEp8NTNpbXFdaU2vnR5T1Ze3RjOh8rO
7S/CWSPfjBSXzweCi0rx+PZh+EpDuLy9VZsESr7KJm4FKH4PSTSKrfGo4CQ1u6LS9cfBpY9telk9
Z7Oe+9ue+NU08OMpSuBZd9/kXNXWZsY69qiJ+ZvNZOUPbLQCRmc5j5/sYfwtImXeE3neHNtgIhAA
TVTInJnAipcVq828U3rdrI6sq5kIzanpsjqIs4ZRcDDlaUYIV5rpT56upnq3UtD+q50KE0Ks09e5
MiQW+vG1xv0XqmgPCVPIyNWPPYjjJ0ZI/baFBI6dacaGP8UllePb7+emaoZaTq0ChQSqHO/oCmMg
zs4ctbbTjxrLvCBcKZqXIPcYb09B5nSGEfaD1LQPb1/1dRB5uSogCFM4wdADgiOo/fJG4xmeTjI1
zjGn46reCbmQSxCCLcpflpkk7pMjyenGOwvezlYbZDntiQOkILAnzVle/AnjyEDkavnHmefFCbu6
GvuBQCnMdPeLFnU/leqIRw56pYiUSytDnG3fa81NOQ7Emt6Zz1zD0Oi6nLXv/z/kfeM2MBSxlzvW
JAgFFeqhoSB6Bof3z7KdvD+DVFrIv0BSydtP8faqgLBgwhY8c9bs9c7hW6TgmgPwb1N4mbOXmfTV
oVbeKF7iYi6Sj7lv9eIsDCyg79W467dw8QKZeuFDCZWFMhdnh6uVWuWWBjbUlKeOrKuzUAIH4h5x
UvwuZSz6orWtaoKstWyCV3DFN5+THMfRnR3PpBzmEnNcgmOi9GnOslFWwdxKp9hPJPl+nWLyZTdW
1iA9oL+p/um4RwtXyKjx7+gab46PVzozc0u0hq8066tVSODcYOqVdvTcYTf7afxDOf38hw/BeeEs
jLezQTYpdqXOn9lZojvw3qt30OUzxFQFVg7dAh8DdoiXlzfHtKlw2s5P42K1xiYhBfdc9C1xj4rS
o9xMaY4LNjmtdvvBAy5tOfmd7gWLdWcKoyYvvW9W7JBxanoUuFE4LmVU/hTlkD7OXiTI1lxoOYkV
rD2CxhLIadq24JSQc2APwuxfFKT1MxaQpAxPNmEIyFkaxJJBlTT2b9vRbDpRwjGnXdwbbr/FXD2J
T0ysfPM0zKYSwdzljfat6WmVswfbUq4Igax8PQkco0cRrCdRp+/fXvU3RABgw5Xfa4H0QvTlL5eP
rVKLDzCmZyflxtMSWP7cH41uUU8g6PUeHCA7+czGA92IfzeTMI6oivofb/+I65XDMb1GbWEwi6YE
+tLVb/DrJo0jdxhPlWQS9FBEbKQB37hBpMk4gm1aVkYYtG1IZe00p9bTk53WerH7zz+Difiq12Mj
ENAQLh/FtCzKIOOpP+XeLK2tcr0pHDCyn0LHTEojSETab5041x7HqSxI9SzqO4v4FVb59yLmScDy
1IFd4CFCerx6EtJPgOTSpD0RghGL/WrKsATdKHATXfqBEJCUqL72TIslf9ptL0wSAOz6Ke+nQS4B
ftnesS1i3Ciasde63SDTUW6kQeBnH/S6OfcHMepDtkNw3J3rRa+mHxHv2D+OqhaninTACUO/ojl2
fiyx5heybdwdiaDaPiKDoNq+/cSvgXJulyn8eqMc76v70uUTV4ZpLaSK1ydNuL8mXWjjJkvyL0nb
N/adEePNTHy9FvgBBAPeL3O/q2tlWS8KQm7q06i0XxPKM5tU75IMnrGd030zgI2SzGV59U5WfflJ
RUmyWdJy+AYiNz5Airv77V1XC2z0OtMVlv6rscG17QZ5iJOScyZPGtTXNOz7kQjOKm/7UHeAMEOz
S5d7WthX8fzlClt9p6iLWN9sHte1AtuJq09tP5ywtBN0RU7RWIexNrvxoPIeX027bssxPXW6Fmsf
ZlSDzXNL2sUmn4u++LokAFRffYCO5zTxtXhb+YU80dmZHtCoNIbfOMaraeeRRh/tM9B7AjLd2Es3
VZ5n7reRvBPOLKtKlfOExCVX75B9cejS1/ZfNbtOtWzX4jJUh0SVU4B30p7EEyKiNr6z+G6AJZ4/
RCssveErrTzOqxXRKHLliXutT5Zr9U9zQlwjvJOuKQ4GE0qBF1huxBvpdO1CKFLf/ELdMYmdkWVq
RlTHIj0ijiDYGsJHinWWm3wumrieD9NiaNmmmU3rYXSi4S43ex29Xb1DRCc0OqvOhdHcVb3XVxAA
ElXLk+exgp+7mpP9MU1Ahw0D+91TmxvOk75IJ9prZuEkz9po5104WG6ODTSRPd6Xt7/jv3xccFpA
i6HxMHm+kQOaUp9FDhuCrdNqTpM7wqEcyJkwjPp5aEXyopQfvdBlmA+SRMAs0HE2I6zZt6cvsYQ0
eaeY+8unhb2CWDknKxX5muKzBgwqkjetUweQDN6zuCrwjIqs35Z5/6Izhr5zxZuDFLrlyptlVsru
sho4Xu5l9TAWxOTq/clSYyxD1XjVFFp9meobXmZJaKy0ldm9NzL+pa2ogVk3GpgRnJu8sJw7b+T2
AXD7/Ag8GVAJ3fwa5dlRrDeuPJH17aYPxcIQbKPH9uj+9GKVNpuOjBHt4e1l8FosXC5M9O5Mwdc5
CV5X1+xhM8vJ9rCa/lQBdVuPJC+QNruMGVxbhgZp9NLkttYFcMHKMoyKhUhHXpM6wwZKnkjNBdCu
VGEkuwELFP2oT36h7fl+u5oM+XJWp8Yqxu+ZiRhnm86atovm3KrujDivDMw5fVHtM2LHZ2Z9o+jh
L99knhU4fWqi56Qo8u5j77fGc1a4bRdM5EVlQR5lS3pEvz8+y6obqndWr8wB8piZJZ+pIKs7VcFN
eURLwGa9mibhUAvB9vL32DGGUxg/5+ecZyvJdI7IsQ+xZu4s5h89aE7QxF792UxJc9mQUGSA/2tL
ad1hety+XudV0kdPvY6hmKFf/pDOkf6Cf1h2ziJ7ask+qFWnyL6tTT+sEPUzuJw92duHtKNLDaqO
Oe5mqYz+PNvx0J+UkL2TbGBlJZERQvYTehFog29II6ytUhd/sOmcwOfjqD57DcEbdM0xXqukZM/y
99uLdX1qF2sVwidqV6Z6a4AU0trLm0kYOak+jswzIbxD90WvySsxGw4somHGJhvChJR7Z7fIpa8+
vX3pVyLV9bVXYYthr98LP+Dy2vqISVk1dPaJQZQ9VWE1TwQO6UlKIcwQE0P8jxlORwm/hQEBCald
XoxpWERKdl3QkpeELxeB2DA/ejf+SoHH0dWNsXB2qZVk1mZ0+vxUDvok3ptM7ULCS1xND5RRlNqp
j6r2mymG+r3WM3zF68vv5VmLUuLug8icCWe1ZW59mNK+7IJkmCaSrvzKeu6JQdL2xZDN8RkEUh5F
wuBny1A47ongJPtr66HHcr+W3TBXO6zKpkcG3FW97/OxjXcwEpvpkwnU+rkfGa1veoZ3vzRv0b1z
3dmJEWZdLX6JFHOQY1nK8XcZzRwTsME7N8DMyyr3Ne7E0971tOZU1A5z+7407X1HEF17YKJSmBsv
IkNijctDeHluXK+jjOlQ4u7cNTb6pK3u/3vVesZD3vhEvieDPc53aotXTfrVG+YAWr1pVjT1htJa
6rMDp0VLzqZs+uxB9VnVGDRRsLOI5W6yh8RUUXr026H2s0BkdWKWoZTeRE6B11N+jXl0hlbUm9ta
9HWGgyRknS+YcvvPTjauzDXbLMg/U2YR50+wqeaPbQNuspW+jfWOxVZ1hJuQfyA5yiAxu+TUCRbH
lUu+mTpSj4JJyxg8krMTmeTTdXbhBJExe4L0LtPP4E28veiv8cDV8cBEGbSKL4DRr8+GAYePNu59
/+SpUv1poJnsXUKtvi6GHb3oGqrCYLQUyYtTUvl3dtBX4e/l68DbCWCYHR0IneC4yw/O92bStEpX
nFQZRZwmfaacLsSpovpJJnAWf6IpKzxgdd/4EXu9k37qqIXdn45Q5BumgJlj6Gqm8QMMo+9lgC3W
/Gyp2BsNgunzOftEc4OVclAI3OCnkFGa9pmVtgB5OlEZP0VtoqcbpqkCSfIiR7VL7Tb3P8dG4j+L
aLG6sG/5UiUJNiDtGhOL+gnmRI2f5yTbn5Mx1Uyu3n4lr8/86rEgbCBjHt4Q9eT1Y1kwEDXdRndO
00A8AzU64z2flOh22E7l0nY7y2vHvVNmJO4kjlZ+tTU++DqAINEuDShul/l/Wpm46VFPkjQNKiwu
tG++bJl0ZCUpXBjrOW5ahHE62HZoe2PkfpikaHttWzNF5xitTKSogVEWnBiOyOx2b8s1ozRSk+9+
d0pisT4Y7STqR5ETz7nxuqzjDTpiZuI8Zan9IC2taj/Ahqyslxz20nju8Rcj+CGZliZURjo7W3gl
daqCsjGNjTmIpdrLanXCYvLLY+V3ee9kSQP05Ht59r6qvDYiod2dccwSXdNGX+pMz1Y3xLlVGFGI
3M6+upFFx9bx5Wif+tZeTlZfkXEXsNX5BzJX+bFEihEoF+CVLv9J01wwnWtSLf789nt8pY9fv0cq
bwd+OfTnG5fBtNCh5g6DcSL5OS3xNZLiB5VWTERphxvtLwPPyCTojWjZQnCa0+2MukFtR48PYDMQ
qhXLQEZzZz7OcsyNZ+kR1fIuk731KYZQumLBJbj19xpbKO9DnOScF46uWoujaUnGr01XeMmvNsFf
tFrbDn/rt53th36fcYQJfEE/+G1ppCDLWblrEuqnO/yYv+wu/Ca0zS5WT+R7rvXwv7B+yDmiEKU/
n1wtEt0R48nhxdJsa3jkmzP1ky1HWCH+OKTdY9brS3pP+nhbTkBZA7cByloZctfRL4p5I5ro0TgN
rt7Fj3mvx4/SHsgNNwrCvbczEWXlCWLQIndvv/21HL18+VQRK4yyOtQze7gqV5Oihlk51NmZmavK
t0uvVe8ms0B7qTuNd2cnvZlAvYLkHq0VNCjW27UVY+/o0kL0L05GXI6SKl7EVnyIMGTB1sZSVf11
aGH0hspSTR6ChmoOG6GmGbtS703RbYph7tSpnbNpL5Cq2YG+xNn4rmqqwnxguaqSbEMsseM7j+n2
BbEqVq7kSnGnI1pX0L9WiG7kIkvSUTsVUyqMPYNBvQy8pRHl+9qBhty5zvjZGFYd4tvvZ116V++H
2h0kwKcrZCS5/vN/XbjE5s8yhyU5M4Zr1AZ54HCwsQF29+gKlkOPp9yXt694W6gjT+WCmOCChN/W
tlUpMQmlGzm3dWoPv/1Rmd/RYYhxj5dN3CA6xraTAyci3S/wgWdCJkHwumjLM0cB2FRwBBK4xkug
OJjjY56nxrxf4tqZNnZWmy4jej/9PGuNSp+cWNTeYWhteS/Z6C9LG3c4VhkDRP5sXdfJJFlMWp+l
Z5Hguvdxwb/L/KQPMRy9gBrYGe8F3N1uI9AvACR5cjqtlnEFAcfTOLRJlmbnPvNr7BJ0GImbkRI6
eqGaFumz0COjCbq+S34OqIi6O6Ovv6yVdYqxZncBCqIquVwrdFheNjmdf2oJ4T5O0eLyfrxcfzdg
j/RoFtEy3inLrpJu6HZdWOuch0jS6KTp2i8vaQufaCad8NNRGR4AMwFZ47t0LLGf0/Ratl+LuE+7
MJ9kCjuI0VQfEmKaiBcjnstvbmzEEXS1EWLdh3KcYXiY+ly693DLvyxpBxIlClpAU1Qi1z79uqa8
xndlfG79iLI7mLUxX37BeR2etBkQJJBlukCYqywvyIukeV6lXysNq4+M56Rq+irewdvR+rPbA6oF
rlkm2pNfFW4ayrkW3UGbLOenFhkaseID76DaxV45xnfQhdttCC9HNmRE3WzYzDgvH3c1tM3SaXly
rifDOGY4ukLp1dNEO6RJYZDQrsH6LdY876q5x4549Wq53IoAZ/AHX/Nb0PdcS6RKyyFbdcq8kypU
84J4fvzqiKqj/mrdypSB16iY3XfpyeW0uz6KMLk0lZ3yZ6Mmdob4nfOYzXhfzJDbJMUPhuk/Frso
5acMWsbyGU71MG87LfXrb207WwfHzcc4YnKcrO18HwOxb30BbBNOS1nlmxo6VLftFM7l59Yoh+qX
bLUmlc8Jsead3CbamFVxMJNjp/mhGt3KO08WmtWPI9znByZGjb3rSqZoAWce97AgHewC+BHVDz7V
gR3M8YmIjvNJ+64sPZ6KnU3mLiD025vuX16ss8ppPdRaqKeuvUFz2F5rMx6fBVtVucH0n45GJAva
ZGYNar90rthgrgUH6z9feBWDgNaveD6v9XJFMaamhYphnaN5GnJaD7jTciRQV/M1qQVAbdmZoem9
fu4vPRXJCvRUCM0hJt8oSb2kpPoeo+UkEPt4XggBz5W7GdZQEdSFGP/oU5NFAdmshn+MbLE8yr6q
elxila0F7mDDaFJpJk5ZNovtSHXqrXiaEe2wMUrTcNH9Es6dzmD8C7ZkgPBdV87dIwW3IQ4ROMB8
Svw5c0/jTELUj2KG8/ukeeDO75fWzn+MEwHT5GSp2A2dCDqb2g4CNqm76ew8qsYNqPA91svrCXH5
ia3EHApxDhCmu+ZVmdGbpeZZle6fHL4Y44HUKk9urD6v5vdtVVef+VQobcos9j/Sz9TfYBqOYsKl
Kls6D6zUSap9VWXabxztIay8vVT+8uv49i1cjXDFXMdg1wjeKDUniURxnophibAezRqVPNhGSm/k
L7nw9rFRd48qwXH7k9lMhPYGsPVTLL4nY0g++iXg6QZwObV/jDNejvcSgm6/IoBXSjR9tUdZVYiX
i7lfbVEnq2zOo6Oyoy6yqN1ISUETPxAMnc17XFJwhbDVkFXyTm17e/iubTAKjjVkFv3o1das5n7J
R0ikEME78Q9CEAV1XKYHmQMQBobbpPbuzvu4meSgdwdLpXEQK2v5ehpnemhZssgsz87kZvQORZS6
Bz9SYi/T6p1BcuI/OXOLAPrd/NGVCleMVvn1O52pXXMHvb+BmTn8mUcC0aw+Q+L60XuZ13REvgPW
uouuwlyYaImkqZVf4hhaYNj2CXOtHU6T2OOltVf9yGrD1oY7P+OGhri+ebA8egyiDm9R5jyeRIPp
bX/OllGb09AcG33cUGILLPpnZzLsF4fRxvMAP0YL4ao6xbthaUf0NWk5a4sG4WMSCfRtvUvFh7ZW
o+0Gi4h67VNXaHb0js1QSx66pViaw8pES14Imm/dex2He7OgOAvgrsMlYsy7VrGXi7mA0FxaeEKe
40rk2ffMspLqvZuMAr5p5ptH25vTGs4V2za0CiaVm7EpUvUZv6d8l7oa1H2OLqPNQ0L2ogpGJthZ
yNbufYsMr6w+kGlTvdfTmfOmKJboe5SPJHC3NQfcpm5K8Sn1aAwxxp45dTLLjrw97r5FRgwpjjx2
wQDKttXRqfPUCrUkmizixjNhaP2mRwRWHqIhKsVuUaYTf3dRVo0b8p11Z5vXRs3AOEpABhazQ7ND
7ulQPsVOYRE8X/v290hlhnbsJ9Pt3mvFhF98Xrl9YCaSQFqIJGZ66B2ZSoRr8OkeBj6PNjCU3fdB
o8epvyX2RZkPLqSG6JBMBkNDpzAp7eA2eDgz9f6y/CB10QGwxG6kifFHltJ0Q8JGRJkHkJYL7YsL
uQ0aZGJJ+FJvf7w3WxVmimsHTOWMOx68kcu3iy2f66Apic+aWxnDz8QZRYiTo0KCpgZt4w8kzsfE
J1j3NvGbD5ULc8IwOPBoKdmrLi/cJw3zEOHG53lJlBd2lj+dex5KD0OFpNvvsLLT7pi2RuMdJFTb
OpzZ1346qnK/kVaYI9rSp9yfv+mpruMFwHCAAWmg0roaHnIXbvMxtg1MKoIe4tvPhPPsnij6dmDs
YRTGgA2yMRlmN+W8OeWLVZpVdvY1EKS9kc3ehhgo+8mzZHRmbgNJVCBrAQcsVLEvQaGS0M4MK/Dy
3IMdD6/zDoR0O/fjN61SXZ2pKYTRa+V0TIfXy6Isz6x8YuTJIbCJezBq6Z27OE61EJUGRQNKAmvX
xa38WXmR/w2eP5p8zarV8PntBXa7fVBOErhE3bb2otf8hLj3KKkIZjhT0RBt3g5zuenbXir4j2US
DF10Z8D3yre5KF48eIgAsrTA0ECgYl2urILqpciHGg50LpoEylCLeAn6v55vQTJtKwT9TXPKO7uQ
yRjOg+IxbEQBq80OylhrxxcjddzqRMkdw4yAq+zD3rLBfBSO1/FSJnc+hpuGHSn0azY6kA6zhetg
JVgHzOwG5Zy9ya6OQ157H0TRzzIw3Xr4gM/GlAc46GnP1Zh4dx7XbTuFChbXuJVpAIWJ8+rycWF0
BJVv8a0zi0ZU+YPWGc3n3tZrpDUEd6BX6D0rcZjvNXNamlsn7TInCqZZom3xMmMUATwTZwg49nU9
SBAF/Ex6MdePTaFy+c7Ws27e1+ZcGAHzwsoMJRypd6odJ7B6CIRWEgrNH5Z8a3R5On/Qdc0Wv3JD
5n/svEqRfJnpSPxzac1JaDJT/5g2szcF85w63jayvSHboDnq/VOlT8Sc7tTYkVUV2DFTx7C2zdbJ
Nuw1mrGZdWxxv5lDLc8qS9pYBQVSSGsIY5jn7ybLKMSd6cQN1MjuwM6Af7qz+sbfxP8yBQTVbvXq
OMmxdoKGeHgkOIun7525Gt6LNEVj56wiKyqX0+wM5U5FXn3QG6RrbNrkBtvSONpGIt5nlYJ+6aIq
DBCV3uuFro8CICr+WPsgykbq6qsdOYErlo1WKY/tgnOTKIr0d82c4DC3mrZtTKyGi1y7szv85ZqQ
FHELBu5er391TSCEWkWdpo5FO+qHdGrGMNLNKiQzSx0MCpMgtbzxzpJfS+B/bxDsDa/8aIP6DKD9
2oy6yRq4v6IdDpW9lB8dL/LyIGHugpmZzjDkzgq43gBfr8ZehC0UgPqNvZ/X+xrDUH04NKi0wcGq
VEc503nNZjamhAXqj9Y95tDNY+UOV4QEfgOrDvnC5Tcdm6NqW/jvh6HwnS/EJxEJ1Yg4r57sKevR
vmmy+Fj2VFt32vi/PVpOQzpGGCd4wZqXFyYpysf4yhgOdd/JjaecetmJvEu7AEaFdw+tuHm04NhM
pfEM8FZ8+JpxLgk2Siva74fSxjF1yt1s61MG7DAC+ikbOo63j7JX9ONi4XA9H/tZztfVheHGeLv0
1eBXi3uQ0OcKxFftHA9DaFdpmb20mWGr0BsWd3l207k5ylxr3HOBDKl5aUtJ698uRvwd8YaZbmSp
aUj+ewvySOazt29MN3O+CaPQf7TsaKSzzDZolavq7GOFW2u+5cDz/UMqKvOdmhMsffPKnOpzJX1X
Hfy0KJNPPkEJTrKr+mhuzS0Lzo5+pWgWjR8JE3U2Dwh3/aLCVh/64pcEgprLoI2dsd6UmdMmm4LR
fgF/M436sB3K4ZcZtWZ60jVSk3YoUbz4S07nPTxg+dVsWoST8QN61LENCVfBP7pilzXPilp4i5Mq
nHTZWqMbIn0d6xbyg2XQBOFKZh+rOa6G1QltlB+9zM/vGUv/ZW0ADxKMtpLn0IRdHWuaYdMOZUXy
MNexsXw0k8wI6rzU/6hJLsNTMeOXdWd5XG8rMALAdHGHAoqGu38Fe/vpSK3nFOlDLo3iyRuEgXc2
MVnfyZJO76VtXZcMqCz+PwHCtQaJzusw9d/zmLrugTJm2D5o9S3gDaBDeLLTRkQ4HGixbLZVJ3R6
L43Mlf98o5CN8PKkfoUPdu3F6qQKj9RscPjIp4jJC5nqsdFYj/Zijr/evtQ6G7n64tYMewF5kvrE
vOZWE6e30K9J90AnoYLWrDN0Ccgb/2s6A48T0y22zNfSEYPLy33L8DFEZswkDnHcaPaXUR+Vcyyl
rQ/3dsibrRlmKcEmWLjAXGYrudoh09SE5Y525zAQIPjMGFu912NhYLFRNQsOFgVjR1+NxX+cyazO
gGSO05GuXMob1hv9cOI4zeIfvJIc1p03w/7c+Sa1btEhywxdCCH14e2Xd3MYcE20mFBVwHRXbdDl
Q2X6VMILirQDEGzWP856C4Ruw7R4wvLy+3+9FosE7x3kcjRAXPPyWl7rtEUNSR2Skt79UlMZbQdY
b1aQeLP+8l+v5SItRcNIrCVXvI4NKeNCE7GnkqOIHKgx44RI3IKHJDdIT8d7ZdntRsanDpLHeYou
DovSyztbp2UudLjooSl8+1D4c/eiZ3O7WQZfQMotuzuJQ3+5HhNeoF+aeh6pfwVeIqfWy8xO3Adm
DSOGYlNyGPUaYAJJj7/PujSd7uwnf78igfFwCU1CAK7ukNwxe1qGhRDN1vmcitZ40aXRHdldVCgd
Ne7ffn3XyMMqiqE2gtMGbmHf6NRy3BPA0XWHfVpbNmBTdqA5er21htwIIl2bD2nZL5uYNM995Fvl
7u3L33To6/VhwvJ4UXrhvnx1TpSIXz2tL8SDgk/1LcG94hRXk/5NL+3ymxi1/uDUvpkjm6rEucSa
YM1Is4/lYut3fsrtIcIvWambbH3r0PTqo3GsEm9mgNSHCjbTBoHM/IvOydtJ5l/PmdGj8W4g4Bxy
WBB/3n4Kt3sDmy3EQn7Aq+XY1fG8UIB3qVO4DxqH/7HHOWObYsbywavbe2fI35aXT8CMy1HJa7/O
fS79KEdFyqWaym52CLjrTSsqEWiQtvfujJPD27d2u8OzJRDxCbLFnBJk7fKDBe7HbGg2WM7GbFuB
arPuJGo6G6PT0THN5AeEPNV7gorb26SFQvoG6sEru5n6D5WkuY0m+8HDFOXraMgycJcBqYTV6SHz
UeMO0nR7m5Te8EIB/8Es8Pq9vE1/SW0X4wTUIYU9hb1KzY1vJ/37KKoiB9e8uHjRBrMb/3OVxWUh
hDAB4k7x0bi8bFxF+rrr2myHY7o34tZ5EAzTgrgy3Ttn5t/ukPg1JERrWUDPeHmpbEgjXEZL+wEp
qv5PFwn5BUd42wtQyWBOwSm0PFYlpPY7T5Zjkv/zZdnDAOlfV7Yur1xi4QArvWO26FrqfYmL7fjQ
SJfe1CgZnQST9HM/sKNeOk91XTb6T7C07qHlO+of9GqcImh8qUOtNJqKvsOaYR2E5sIgFDakSfpA
V2XlvK0JXdExQJvclzjzLLWx9Fn/yDkzdaEJNUKDtRwr4yFFUzq86BZi0u0yRmX7xexcNZ9VqUnx
MtYM3Lde4jcYPpOyJDczGjzzawNJaQxtwSM8LmZNmKY1krKwGWWzjJ87/OCsD+zDBmTwEnpvoEuU
WkGVF9Gn2q4qc29WqBG2NT49nyv0APHGLNPhqbGwbgkNbvYJtmqZnFqMid5r2TQVQZq6BRquEXks
JgruD88svQ+9HS1YKpF0c1Aytv4xIWj/1J2x00K4u1UdaLaWZhjTM5oLeqthSQ+QlndJM+TtlvlQ
OpCk1KH/WUrTfSI+hUJRGuX87BH7+H5VDX2rqGvo3nh8gQf185jhZ5aEVgsiFTI4EeUnw6jyMVC5
sr8yT5UJ9Ftjabeon3trL4ZqOg3lpEEcsAtzq7SWfL+FgFAV8N8NJxhegolmKXH2GOuiOaXe7JOk
neQW7kyj3+KjxgTDfRRRU2chzYeGUMVNTNxFMsVjXaBvfhhaGUf7csyTR6mgGAS6aNQvkmics1HZ
40DTFmu/Mpyp0oDItOJbvFp9ruZzstXfaZjQJGeHPMLiBestW/uZW+1y7MpY+D+Vn5fZbkrMttyM
ozbWoWqbyT/ilqmfMdZVUdDNc1sGMeZn9OnObLTPFRJ4oE2zKeyd4dYcBFI3EOwmvuE/x00qHGzs
xpYxOq5l+R7BWDeFqcDa4ldjjFnziAgV4kVrYyjwT4daOwkdlDoItMveWrbYfjn/MBsGe/dKMD8c
V9LMCjBQNJzniJwfDHncBfNqD6RyQ8MYDZ/1QpLiGNq9ZZ97eHDdEMCFaRWUsXnS/pStv7yzkYAs
PwbPqeeKiOWh/NnggtN/M+dI+9Gonq+nJZRvxGQpQsqGIKBfaKvbtDErHNbkUPdIRRIdn0hckapN
riHDPXlYXMRTkLv6nLO5pLkeknyHVEJP8lz7wNc4yveFWeObwcgOIlnSSe9X3psaljLLiGsp2pV+
9lHX/4+yM1uuU8m26BcRQd+8wu63ZMmNJNsvhBuZvkkygYSvvwPfl2PJYUVV1ds5UWgDmaxca84x
zfypAsqVx9USkdTHy+z9MGfqjVOtZnqf+JA2J1dmf1Q+TvMTcFd5Xw6jFRAWDUAs6Yqlfh5EIVzY
Kb0w9k4biom/TdbqibHLrOAaFA2GfZXTsFw8jLdZR2j2qV2taE3YtzH794hwlmuNqE7+DAoaxz8n
w+37+7zqcw9CoZVO0LuU13mJ24zDuUWkK47tMs1LzFQWaaMRzSbNW2V4Pclq9ODvqlnXzMUcZ/nJ
eD/Su7pgHMygbCmMeJLMf/fcWVveo112wx2dfOtpGOb2vvAMPzxkQ6i7eLE76FajXZUsDLmOH1vf
1O8Z0nURORi9HLNbudlE6E8oxjuWA33nmdc/D69VZga3YdZhW/FBCUXnUtrZQ8tUmeFTkPEvRM4s
4zHws42mx6tyQFlUXwZX9Kiq6RxcG2PTtTatqptESmOArYPPsNwtSpiPUbMaw27G+EErtNAjQTFB
0ZxDZ3CcncLVJUARrShVerl5RlCwh+6NEJn/tW10eMeJVU9IQ8bRiJfancp9MHEfvg9zqUk176E6
JXrqNBNpxmdIy3wNxnFAvpQdem8YCVYqh4LhDGYBOxb5XD4b6Nl+zXUWfde+mTPAd4SXbEcxsjys
SP+cxpLdh5CB5VqqLP+w+h3Stima2TjqPI8eDWNy4NfkxBAeaTOtZ6CTC5zytEufdFaLGh38WHzV
xCLcBqLFrmqs/Xib21WYJTnJ2dM+HA19jiLZfa4NNI/xvNh9EIfKUI8ZeuJfg2ED/+58KcQ+bXp3
TEYdFD+Rj7dFPHRBFznxhBaCdkXL2PzYTwAP195S0VGDuyJ9aJgMK9GjyUNaJTC9PNdhkVAULO9t
5PJ5vIzeWN9FeaUflZPV78siBQxoRL7o7txSGO57xzWiJSdYEcvgWSP4+qWWzZUzOJWo3td69a6L
mgMs7sbSfu1Tpb+YufCqg0kPj4g54jtuclLDoGnVyn0nl8q34nn0BW2BYfCyo7BW/yZoLcOOA921
nwjVNZ4ZFljiDIpspq8nJE/FRZrHGREMQEIyod8k+NO7mriejANdqnosnXOKxOnk/I4lr9DN3NLn
c+EhOm5zi2jFxznem8hlhBdd/IoPBMB1t2zOQypmeXY4pKh9qcrR3A8dAXJxWoJUTepSihungE4I
UbTIiczpaoVsSQLmjf1CefOth3b+buaAJnal2Ur4ZrJxgWU6fnFTR1mkD2FH9taNywDvZzmkG5wS
uRNSx7lRZTwWjvwQNlgdqOGLutxzRh2fR5ypX5RDO3IPXlQBKfPMlhEJOvM4hRf2vinSfiT70ayn
2AIBwBQ+4mEdi3kaP1Thimto89zcLV0fUGMVnMZArwbrXVu74RzjVWJEYFFet7GWlDB8cdqOiTR+
DAN2qKUCtqHI+hGQnzmjCZzVrTLC4ZuRmXN145izfLYaWh/x2iFU/Gg2dZnxTNvwycGYLRNrbqbn
0rB0dR4xarYn2+pTuBpD60RJbwCZjKUNdySE/1Few1zOP4Mps0SS+8JTj1anqn6fycEcE2a/jnUi
AnSz4awLY7jCtZR9LNZQffByqEr8QI4vO2LOwxAbZjqkHPVBWS1j7/eXfIBYEZO9EjjPGgx2cQxX
O612IBSmfdRJuKhUjdPzxPdEHbpQI8CaiSB2b71q9pn/ZUH2OXLlPMTCF3a5432eosTLCCKKbRpr
+Vl3zVIeDTNcwF2OpoA2BvrWRZzkpO2pruZ8zzwQ33cdSOcRkMTa7RV2EMTe40JdFkXrsqWUatBy
mjJyb9utT3+EOo0Ot6G94NREUfXBKAxQGxkz1DDp1yC8BxBpLahpLeu2jwgBuUhLkM7pLJZbncYq
C5/zqAUFh+Rw8g+NbssuafI8FXxfERLtqn7kqUdd3qoLAJCGXray2vxJIAMa4i4draPZroRGAWUb
QITb9vZ7FtjagKN8q7lNkaqkR9FjsY6LLi3Kc5VmNgtxxvUASE2gKmmXwi8J1Tby7gOHd2u+5Lz0
MAZbkYKyyw3GwkZG6mSH8e8nZpbqA5g6SkEv4GtzmW1UKuNcswAqaDpXs/Z5QpDN/CCmOh2hwUWZ
AUsSDtEae+1KSVcLdGixu6QVHudg5KXf+YWezO2lLhu8HxmIBDfMzY+F7gLrPlq3zONwbgoRm5Ga
wYh4eXWt9KrDnV5ldefD7BuuEBDUTi5sHJgUOsX6lf2q1SdPjZHchXnPXxCsXvPQNriCP5m9lc7J
4rSKBWCPZXSYB6OD7ejI3DpzCB3hT+quV/rOniHRnG3Sv6JYdkWTs4HnPVCaaZjBedomlqdtDkWV
HdjI7OKIMeNTB35x4EAeTtnOmuqyO6AgDqK9FKPxvoogkn8Nc/6f476whxSyl/ANsp6t2riH5WFR
GrBz9TvYw1yW5IKmu2U2LylTmtr4ILp1/hQOUV1cPTGqiqk2MyJjUOzfIcWpTipDtd2Nvdp2dXbd
yXRiK+p4cp01L+M7Rk5BlJSt6udbVzaUM/TDSgMkT0Xp5WWiDT6igDe+4G920q/rLIZ3Cl2dOhpS
mOEbiPa/HX4JdqFdQq+TwcyLc7ZX0TIYVeaes0le1qlWH21L2Ek6Gu7BbJZfcjLs478bJ7/P7i+P
vSgXIR2gkOeQv7U4/jPUmMEWCzyUzhmbaFDeON2knV1DAY9WBsxIwQCnVx4sz0HYlzRnG4r7ebJP
lWeQzIFNCZkASXvRQ5XlG7OZLTyIaTsWUKhpK8a+leU35pCPw87OCv8TFE+3vUGpZ/2gD9QeiAZb
cli3FQ9PLajvduM0AsmBx6mcD31QFvbV1nOjb4YZ0RbMx3riZsiqTGqza+/CeWJTjA2sf/pr1feu
F3dr6P7CqpG6ZwsC6ANqpXS56YT2nnyF1SZu+YT8KthRnGPkp0ZxUO4KbpKmRF9cWaNCcW4YQuQM
OL1RfXf1ANRDk0Z5xHbbq0sRYGM8L3lhqgNdjPW6+LPdHixMntY+X/zqYYnCMX/ojRTpDUdCZjbu
WDklXwf1vwaGIwBFCUprFWAdIlT3RW8T44E2vbaC91vA+VmQ4F8Z/y5JPzTBpzSt3+jE/6WXyvXo
PzHcILqAmcqfbwx2pZ5ubuqd/T4qTkS4l/fGOofrrh785dEeME8E3MOrXYzYgABsUx6NU+9eTDKR
32hp/qVpw4iFTR2+tcWA7MVvp2KyI9UG3hkP7HQa+tE+lBprmGNHYAqBwQxfia/5XuZpGrzRMfrb
pbf0VdQbjJXAUv95GyyALYx9TP8M/IuSh8r+wFd0OER0uqni0nb8HHCbrkEFWP3fi/Zvj4BGLroG
pPvMJH8r7P+zaB1XhFkTLP6Zpna6s0mtCGJWTdqjODDGhJYBGIKZzoMVWwo5DEYCzfCafNrwHeqE
Wr+xcf2lD4oegP9iYWAa620b23//HmwVELMDunbrJI/93EZiZ2jDvIy67guaTKWe9v++B3+5/Vxy
yzBGHUBr8kUzW0bI66pu9s6od+xdMebZcfYY6eeFm1/A+uujHPB9OKvbfPj3lf+ySxNRifAaJw4J
A78fzn9+rLQ0SkJNrzlSKjzUaVZ+qxEaxwtYo/OIF3tTthI+9u+r/u33kjOGUo2lx6Lb/vl/rurY
TZptrSXUx3Btv9V15OSHCVx+MtvBTN7BnMLRHgEZHPJljd6SuP/18swO+M8GGHt5+cXQqwpGgx9d
aXloEfNfQ73M92JWQZvIfEh/ZEUnTy0FbvPGN+r18AjtR8TQzyJiiJLjxWex1XQZOfszHRs5hIMz
ZFNKOMPiJ4/k3JZxGY5Nom0OE34x+beoP+r/uQPOSgYtyZRhUze83PNg9DjkCITeGQe5fWgAEpw7
ci2roF3fEEq9XttEV4AfxSSL04ph/4sPsgxm1PQr+8pIu3M6OC1qgw0USE+pyd1a3ExNXVTx5qIK
DpGoSvE+ogWdH9aqDG/myZreGq68cvptdD2Mu9ZGQWOU/nJ+DsqrtfDahue8F97RHqhvY5eC+OjX
0XqFQDKUUCX0eh/UQtXX0URTeHVbH59Ns9rNDtUJh/nKKoa90cj0rYfzakHy57EWMTChEoIm9WJp
4MuBcowW8eznbX4rbHrDSUsG1Y1qFuuG7FwkMaFfnP69IF/tedtVaZdvShegPy8nFTQ3G9mMU3hG
sx7cw35AyWr3c/nNdVH6xk3lhm9ccfui/FGqURJSGVKs0V3jMPjii6OzMExDTWwCOG8btE3b5Kdi
IYsvZ/95S0jwasHjRd98pHgnGdq+UmcwUJIYJ538YkSt+2GWznpTNYXdxPNaa2a0WfBjUd1wzPX4
6d839vXP9Bw0ZkhY8PKgV3/xMcmYF2CE78pLpPxLGDTpM46F6OBY0KfeWNav3xwuRV90A3zwlF7x
I0mYYjWO5aXuJ5rcfjkdGIiKnZUF9vPqdiD+6Ay+cdG/3NltZIg6FYUG+uwXj3GVrmSoU1UXryGB
NB78zH43BJW45llWr2dZF9ZIY2op81MG593/Xz8kiBp4fXBfQ84EJbT9ef/5kHimsKnWXDxSM9FP
imwabMkM3ejZ1ZY4lUpsrksvnfZG5k8f//1sX/92bGS/Tzj4yAgIebG5sWfM9soU+pxmA04Du7ca
WG4c8DOZzRfTGLvz4KtZJKjlzF//vvZrWTA5LJsqmK/JFjr28jsCjt9Z+gb9lokR9QH6zdAeTUtp
jrNQus5yZpp2o1uBvkTmjUofca+gVujHDf2sfEgnO1d1U5slK27c+psV6t6+YhXKzGPVDM7JHyv9
+d9/9OtdhjoDXfC27n/HGv35tHpgsTRU3Z5iO73x6fx8XtDXH2xv+DnpyH3L6Pt67XE5ovqQKLDH
EIL25+WsSTOaFX5/rjPEjC7d6l9YPKqDai1Z/q8z+62EYjzHq4g/mwv+eS24WSjLOtGfM7eQH6pR
4Rsx/z+DyQJCtJ8hjn4qimV6o1h9/YXljqIkYuN2kC7R3P3zwiMqU76pJC0MUTPpC61qe6+cdrot
KNq/iJxewICwso2DqAZpVXaGfB66iS4+uobsDenPqzsObA+FGM5zRilwvV7chX4x6F4p4Zytzl+e
JDPoO9fJnOjcRO70FhDu1X4HCWHjRJuAzUHCvfzlCLCJb+iQ4dAxtIm+qNRgnQpevPBMfrCEVOsP
VZosxFjVb9jXX73IIbssQZQRqkjeK/PFSU2oThQtnYPz6uvajm3Wzq3TMvDr7OnO74M3gPevbyuX
Q64ASQu//qsTUgb8QdOonM5D6c+7Xi3lPXDk8qjn+q3K/PVNxZePpoYOCooX7AZ/vk6eOzQQBNrp
bBdmeWxcO92XFVqiJqN/jP3CftdYmXrDcvq3iyLkQWjO/QxfnbiQgaBv99zpHG2RWru89espmcht
y2KmwW59ylYhnkvyed+C47/awtEXsntG28kLb+JLHFdPCywIq2g9Ix9Ln9w1s9/TAyfeyUknU16W
Al8+LKrGsJMiSgv78O8N8fUP/63hojrASoAK/cXna4TuZnCudc/4bSMRKzPI49oFqKzmyt5XsnkW
Vqre2Kpev03oHAP2C85dQCpfNuYKXRnlwrf03BV9daktb3ISvI3BkBg07dLTv3/iq6UCDAiNsr8J
mlFVvmrJRTlTFisYrr3o5yYOi56xYJblDGXhND7TLucO/8+XxJO4qfNslz3oZc1VtHh5QiJHrsjz
LMbHc81Asy4pEHyydbJLnxEX9+9LbrvsH9UsqOoNJ7HJmR0+yi82PuTnbcqLNF5NSEAWxOpAjede
MYV9/veFXnnX6cAhlmLDc2x+Hza9PxfogJ7CL0tTX0uBJuxckBrZJgX98OJnJrX/MfSkXqKEoOqi
SmRbhF9M3t/mliFVec/oey5+dG0w+zFUmWB+oxp8/bCDbe/nXE83AwyU8+cfZ8hg0nY2mte+oeMb
27gcYhtxxvsQ69upkcsb7btXyxe8AaekLdUCICgZz39eDxss8FsNOr6ptQ4uktycd7j1fgEVyY/A
1K3xfSkc81ROc3n894N4tYoiGFAkXNDFcB3Kz+2f/6fytHKw/g3GtisW5skf4wY6u7r1NGk9N/jW
3spKf/2CbT8VQS2t0c2v8uKXruR8hX3aQmkOu8F9hBYO+J2AJ69/401+fUvpyWz4NAaYG65p++f/
+V1h6zHs9jeuJBVNsexV302wkMyxemq8JdRn4sLT4T0Ji830w0/d7su/7ysVGlf471r6bb/nIMPN
5S/hy/fnXzC21NX+0K6XYY7Kd74m/HJnzKjz4ibKQzsuVOtcPLx7ZYIkotb35LZlv+ToAKVty6oN
HgbWzafWFvIZSdD8AAUyq09GafsGhkjWxE2E2q340jVzrQ8p9Mv0pnEygC0Tg8obtBpN9pgLN3/W
xRYlE7T+/OgoNU2Qdu3htDAKRNjaZ8avvE+1dSsYheYLXf6yF3ccQ8cbbCzD2sa0t9pyJ+U4yk8L
893qQHJc7xFUU6+mfURD7VoxKVBe863phEWsIVO7r2IVi3wHTpbo50Eho0jwWDv3o26n7qFTXgYe
Z7FGgn0aR3rmyXXa7jk3A+vOytfxa6stH5QNHq6HjNFFHhtroX+p2eoNlIBDJXA3OxTEEU8W0LkL
Z9MQqefuxzqYD13q0YpZMRQcbCcP00tEZhqwGbDOxHhO0VR/6hBMlHeDpcz55Ize8G4GrsRIOxhz
7zR7q8qPpFXqNCkHHRj7YhBVczvUVXp2MQppwq98Mb5ffKGtxOqYhvLRQ0p1yNAqZTsRAEyBos6x
Z1eYzfwwq7Rp79zCItisa1e8i2Y4+dfF9USaeONI1zQiIASOqexUvHR6uiqMylPcYWb62oIVCJC5
C13tSqZl4y7Dcf0FA75rxuWs5MLcM9ffRwPrclwgO3oOZ8v03k2VAzdG1bb9IRqXIXvX4kBdbvtB
EbXaTaIhTHrVaByaRTlXv2ywZcKLI+u5oIn+1Se+8/2cr0QO4DBdSJDJiiBPmP/mDrRfJzoEJKW6
Ryt1eUVQFy8DKipZHRgdT6hRedNsgmzp1xyEQ7rbaW42vC0bOKYnC6DTz2nJxA/T7L1yT/yeVd+7
AQEeN2uYutbRmDxh3UapcDh+jn74uI7e2p+jCZmEF3jzSKZK7Vg3tNnqH4GGAxyvZOTl0OqnXvKu
Ufd+BMvdT8+j0Fl/7QlhQE82Os1XpAFh9ouJeV699whq1L88pkQVEPwoSHfEyPnpyclEDw5hrFqG
2xzCjzMFFsW4dpb70QGKuXcdQKjnhbSpZl9mKwrDhjXQ7ypXSLkjggFXEhzcyT1rd6IPzcTatD6w
cA3nI3nFjP6DCdhmUjuz+4NR3lzvsmlTy4DNc+14HWulHhDR2E8E0rf6Xs4l6ZxdbVqfinxEp5Ra
oeHvloCd5XO5pDMnBgDNfnSxs9X9iXGf9wGliDkkQbU279e18B8aolyr3Zib3gMdB1092JSpRMi5
gZZxTWtQnruscJYDSWr1YCSh280WpgB0VNOOaKGo/UZpJr/RDVq/Ephn/jSLhhnTlCPb+KpkNXQM
GGR4xAwWwSR2UsijqTWnJNA6OJx32kO5iy574l90I5UNxJRw5IRMKc0PdaW3LohW3s1sNvhzpB49
sZNkA7ZXgVtvTVyo7LtwlQ6U4YAA2gRyx3inpaD3K8xhbb4YjBoQEWLMY314EzkMrIehv6FTlo57
UwSpl5jap8Vgwyu/YA/j6+foZv4G26UnuwFFk4phtkZXa3T1sF+JD/IOadt7kHasuSLXt1zTz7Ig
mSmhfwPGFBlV93lyl14kUzEPn5eoZ9GmlO1PTpFFX8pxct3bwM6iHchAb7wYQ5oeo841tiA2OTYn
DsZdXcY1vapLv9pFdUSdSPXR9EZv66R0PR+5oOrLD1beLu6lw8Sbn20SQ8/CW8fufc/4s7djIDvw
ppHhFbeRW43LZcTIczFoR1tEp6Wtv9+01I9RjZZvN8qGwJpUWrPBjtw5X8hHEUSCRihpjxSmZbAL
ETaYSa5hgRPfJI0UiBd6ALOKo6ntPkYNn7cnt6jt9r4fZSAvQzggMSl7u2/uBPuOcepIZ35OpWet
BMcJm0RW1Viu3jmzQrq6IKPD+8kMN/wcZXb0hNmaDD/oc00ACgSiwg4Jpw8aJUN8fUYKHc5A1lwH
p59lKLQ35cgR925RKu3eSajf85UTPpmXSbPZLcu4K1qpvhCJ2BfnObLlTR1GVXXTTIO+NGZemx+m
SLvARt3WigthG+Nu8RWc59WcxNmxYAnuOMbYzbmfJlUmM47baOdRnn3U2RA9uLAh3dPQLUH+lHZm
Od9vQqQvbCDdd+Xkxu1aFE59ycn5HD57HObmPam8bEbG77zDsIdy9QnljyUuY5jmRwFKs9ibMNOt
b1RIBggVW3TQZ1LzbIwNBlIoux2JMCQ82h76kWINAHwHxdofIQCvPStZu5W6We0lC94BPp+H59HP
g2cgo1134LDvqpO5KvVzkRla0q7v4eixyEtmpRYT0m63zeARxFBAHVePjLHvNITmfueHtfscwcZP
iS3VuXVAX2y5O+1nnvWjz32rvYnWSKRothH01k+p4D09Y4u08l9AaGw3rpjFPukaZ88pK9YhS8K6
mU4WzzA8O0bhPdbkO5Qkni4mRx8aXfk18BYNELsdDOe0GIFwk7mAmn0F2zJ/K4IC9knpGaZxzYVf
Z1d3DOosibLCDW7SKTSPBca8+tBBEzcfTG1GxO9ClIgRLJjNAfd4137HACwyQPjCRacTEBSVaPQI
/pGoGdc6bI/TT7SElQkzUhnHzkVihU6fw/07dqgMsl6Wdft8UjQeGmNZq56kA6n8XW8ZZn/M3LB5
NJwSRV9vjG56aFqHD74AF3ZAkWHPO7to7fwYrHopD9SIBG9kZHmW8WRl/XLbLuhsE2POhnFvER07
7nylvCcdzUuWwBpipg88Pij3cxfV38UiCutQRxOiN1XUwSF084kyJuxSKrRIoPh0jAiA+xLI70FJ
VgtxrZk5/gq6AJlRp0ocWMAMaZNMuR2WAHBXy1ax36zlbdX2tXeGL17s6nTL3TFW7QyAU1p/gfsT
SA9MRu+ke0rgBeVUUPnAwEcjKL4CmqipdfNZ31V0imTiid4fd0UbTuE7jp0yvyM0uRw/LpPRHhvg
I5R0NO6jo6Fk0CK767IF2ZWQm7E67qNqMVSMCjC4xwdS9bfAtoL5Awfl8rHnuNiedDQQ+U6FYYvd
7PTLZ6Ob0EfHvV83djIxU+5PhjSnYDcUtWfssdyg/CZbpN9NraenZMZMrrEAIklqSWjNjfkHAcRQ
M4K+c9w9LzcCp9BuFvovtOygNjiN/7Wq3GrYp6KcK3YqOhg7bQfSPwmSHa4ZiU5ZImZH3haOL/13
QY/NhoB0pKb9tYMA4e59A01pklOXAeYwSgulbu06NGTnMGpvUSn3A/2l1BBl0lEcNzcEheB50Ch7
USEg090qbnqZ7wUDIY/i0RVGsOlFBTsz5LUFAe4gP+mh9aqd1YUtgegB4Kq9o9vxzl9LY/kxr0YH
RLIp57MwqwGlVkOQB2EghJDIxOFLYN/30Szfr2Y2VjdI8yNCLaSMgCnhQulM82ZtrPyrD6puOKdj
tLBvcQC0P5DJQeYzUn1qT8x2kswDUND5FGegngCldoLBep2tuXPgizo2u7Ck9btThCJmuzab65Of
Auy/zc3J+46Iu2f+rKIgPxrEK5wKOEqk7A1VRVQzOhXzZl5nw0nQiRfDDvqL1Ryagnot0ehQPnFp
gr6VWNYO1tLgz0deIuFhfSm1maQycqq7pZYkZxH82NAY6XOR2JOeondQqCmX3Dxvrcdm3fSGNfGc
1SVPhyV/0NUoIWICbz75WV2YexJNOeBZKErdpKsQ7u28rjMZxdLxJrUh9gRMdnYyEbXJREhwQymi
qvl7aFCQxLUKPb3PoqgmiMbKvD4mT1kuZ+oRW53WzTO6isgHPE8zMkU9ycgk5kulIl4F2dp7WSBa
9yr4ybdtRNr9nruMBTM3B04aql/9T41vU31uHobsKpdGCpwqPr6YUWksI3WjCzYrkvXmOlzzT+4k
00NElZ/BHp+j4TFI7am8EAdSfILVHiz7esH+B32oxNnLMHYsu70u2lon0zAO9UkSc+YxuaYvAmXR
IkM7bgYk4QgzRy9PUl2hnG4K3/uSrgsawdRejXCPrpDKGXJMr4m8VqvyOEQahZXkFXtEBy3Fq6sb
XfiBvDV8G9y8TYLiKZNhSKIfZhfqXNRpCihgrk2eW7NUyTQN6Wc/RB8T+3iXdmvNqRAHCs3TpJ91
G1yynPnovtLT9HUZXXI7JsfWck8FknL3Eev6jwAperSV/jxVFz7p4d5w9NruLDBqzwM7SJUiE/DV
8ENVXflFNKarH5u6w85lpnjT2rlwfuAhEMttIFFCHmerzb7mzjotF7MJQxJ4jK5S72U6qEsDEafb
5XPjzKdK2fYBcHqERnDJRXFpuiDrTMTehIMfp5U8w13mLR0fMqcYEQvQ9DDCTyaY8+Eyc/76JtbM
+tUXPj6EOnQH9+gApTpoPmTNPtIeqWHt6BjEhPdOIUQeg77FQkJ9joTOlnjESAXXcA7BgZkHxIT1
emlppKlDsHa93nGo8eYEsUT3sDQCwSHiAz9a9o2o2ElNb3WfiK6v9X6ZQL3uLUTL1k44xAyPzB2b
p67iRxya3Db8jza6V/kgDBIhyTVvGneXrV7uwistwiB2C6JEEhv70vo1lb7W7/gIz2rHzt1454ke
HCdfz0SCJSqDsGb0zQEJB8jfq4ur+PPxGbCLZQkoc388VqDuZFyW6ILjFSFG7saiqZr23dxm1kyR
6K9qz0HHJJAyG9z5dqwG+R6PgSyPPiRe77hp1C+zjyIgJrMFy4cHslscVwsGDsPt1uxvKxbPt6Fg
oyB5m9CIQylg8yJAB9FV7FMHPuu7yBcqeORDawUPWWFR7scoboZvVurJ8l6gqbBuQjnwCQCsINZb
TDMW2uFl2byNgYi+s7PyHWs7nfcwJKgmY1MsyHwHiaNiX4+GKA66zMwniabRTIYxR3ybgjVBKbnM
2bOflcrkHOcbKotdskaM9o1B+EtZEU0z18WLvsmpGEG+HIaZjINIaHLTizRtcUjTxdoh/+noRThD
skgR7Ca+fUfeQ9oykyr2/+7avWz8bpcHOwY6m9mnBQ3wz55dmdZy7pyIs7NTtceuZfZeWQ3vbhjm
T9OQR29c72WXkushUkRYATqPTuFLXdFUZObAwCy/6sxovjiV7UL38+x9aXMmS1Ie5beZ/Ouja0x1
9satfjm0+X3tTb3GlMylR/miA19pYcjU5tqcVUrCEnNxQX2OmSPo189qbtpHnQ/66X++wag74AYx
pbI3d/ifN5iRQBku9VBci5ThQFxgJ/3gzgImkNJgHkusTdkbY5RXWW78UFKUwXaGYB15W7Yb8Z9W
MKZo24qytbwC1Mz3ss9TAiArde8Ehdr52q9PENz6ZIQibNGoxCccjH70xt3+y5PetGqcssEj0v9+
MVIosRQKiVHgSk6s8xSlo3VndLq50hjCG+ylpb5EAR1iL8Ig/+97/ioacbsByBU89DvABl6lRErM
k9bqqPJKF7erTxXmG1JQM3wENG2z/mGosdKywgeQrGu/rud+yVlfVWbgWVLzBDppsJcDxMLyANeD
OrYBtdyDdLii4i6/TTL/X+kwm6oNIBq9e5B5LtPiP5/ZYK0Va9wkjLK26+mu9K2Moims8YXgye2P
Q0Bf8kPDF0ye/n23Xi8LRB1gkjyk9Qj9fg+u/vO2+E4pw7Iid9HpzPYwiJaCxDDwEcdBUaqj7EQ9
XUp38N9KK3glgWC6iI09CFFAMNMkMeDP36wqzGkZUe5XRDAc5ei41Qb9795GApBlJq6+oPme6QoT
kA2wIvYH209Gmq0/LeLQ35jV//WvYeaJpBkJMVPrF+MLGWiPrAuD4LEQtQll/7peGB0QKuaNff8g
UJup61INzOhwD30tA6B5O9Q6WDEtnDz/fiivVg9FBP/jhM7Zy4O28OetMTSR3ZGtspti8upHu17L
sySODXQlnpx4qnp9slWAOadz3qJsv/okOEjCkDMziN2okC/JfKDKqFUQ3VyCqms+2+OQHkiiwT3k
OtMVA+9bBKZXP5UXHyIq8hvgcdj9XmzLFjTGtXWW6jITE5jk8+zdeaKzblf+Rl6BrSc9qyc+yvlb
T/zVt5crb+gZC4A1PvGX+BkNQ04OblRfpMYVQXhqOJTvHW9cNC7e36qNMQsSf0EClIS5bvPdtHDS
OQSkxh4Xc8Bj5i/jEu2Hamqjp9LQ5nqsqFLcg+fXZX4kC35xz3VoVe0uxav21k7/aunyA1DpbpFB
5iYievGW9GsaDK2x1peF8tmnWJ9t/wOG1NDcdrRA/iDNoAGyCTK5f0Mh/LdLM0FlvaA+ZUS1zT3/
s2v061L9H2Xntdw2soThJ0IVcrgFGERSFCVLlsMNau31ImcM0tOfDz43JqgiyuW7tWuHmNDT0/0H
v2iDlKZ8Jj+xTFnkaZikfZZ4UMcemgL/4bG3Zkx3e0j5YkCLOstFH8lUF7dK5qPBUNtjRgFTHjVX
65Nib495/Ak5yZy3DaixvVlbUQRBT7WfEjw90HeQdPOnWXMN3j+kH/4awpYKlhCgGsjf60kwVBDF
9mSmx7aRQpBMs/hUh2/rmy5xQ7uQTtT57ehM77g14kkDNb6JPRi3U3zByb1dQXF9dJJmA3KAsnMn
eMnBMctedHImZ8cWi7rIbLrtrITnZoUPT14EUNcslZqzHKo8A+9PxRwcr3q/MMZgQJBZQUGDE7II
5SnEDrmmGHOUQqN6MEOlGN2qt37oTRF8vj/U7xxxOZaBqrABfwb8zTJn5bmVw85KCmADYXbQtFQy
NnnaRC9jmBTFG4ZzxTe4+lK4o6tSRhDmWyX4KqG4rZ/01FZVZBdiFFkjp65+9WZnfRZamCg7Wenl
8fX+j/1oXoAPA7VFCw2N30X6l1ZT20UJei49RYG3pgre47EWZ803/ZWk58ORyLNAoJP1EBYWe5G2
LDL3QXkMJFndzabVNHpC1ACzctZjv/9ZH+w0Qs4MIIbvBF5k/vs/Tr/TNDSVNKU8QszXqDpZWT8c
AOoET71UK3SHkZN9HfHuK9EsyOx+ZaN/8K3gKeiNcEWhYbXEOiC5MWHxkJTHtsriiwgz87mZmv6b
Ivfaw99+KQMhTmYj1EyRzF6EWKmoO70Z8+4YQFzcJC2UMimHgVJranqWJDM8y+30WajBGk5lDqBX
uxwtJwILqRlvM16Ii/Ws8k62fIrhtMzs6DET7GeKNJa+MpU3cRyGB0Rsg4NE8QEntuuVbO3IjFS5
FsfJSpXt0KIwkAf1tEcNDQuCum4ehqD6cn9O559+/WncHKDObXqU4LCNRRA3GyuxStNAKFWVI9i2
bVptCzoOb/IAxYfnemE9F2Vt0B31A9LgpE7bf+//hA8+m3QDnIxNskOOs/gJDeXjkBKqcwgs06L1
i86Zq6jTdIqxzEy8Asiwmwp0dO8Pe7uoJnkOnr3wlxh56bIt50ls9OS2xwLGf+gqnZS8aC3gifvD
3F5M7B2SRhk8F+RIEPbXqypFJf0wyM7H0AFz9hnZFwjGE13D4r2eHAUJ7Qjrych1IkU6YJWRt7ue
bDxwbTtFi+WhFNA4P93/UberPiNEAS4CUAIMZ81z80fMqMvRQZNK6o6pMAdXbY0KurWeDAeiTK65
KLokv/zY77cA0cqD1lIVuP8DbiefHwCDC4wb0wJr7/oHSIJekzDS/oglnPavNkqacKVUn/76RNk2
0EmQ1HC0ULie8+s/vjM1+3psSqs7drPOR6ql71DK7C1AlvLRboHTzU2Lw/1P+7/I2/WZoqCC7Zup
IEI72zJfjxqVLW0OUx2OI7v2GXR+WXoshoyxdzXXWiWAfG+R1WqU2yARkyAqs7oBWOJx4xtaoLq4
ZyjRkxFJ4THvdB+HXTBa6L3gZENqlzSNtcmUwZc9av3UHGs4xOBuYDnrpF0NxDALwf9XGfmhwhuy
Vjm1s24G3KvB7rBem/z0kmHsVL4m9ujAoqdRM3lW14q3AO9T/ldk1eUrzbKaPkEfRfqbTodcXDhQ
9gNq8InyXQHR5PyaOuTivUECP7IVUdebj9iYoDNSD2Zt0jmsaO1GZihnW6rMLZtMKtovrR+U72iB
OOWxMgrtH+onzUgxN68wOCU+KPnGnPHxXlnBNADDKdJ9OeC79oWcU/qV0511HmaqDGVgpgWnabul
bNhlw39hMTiPyJYBKWDvtTbYAWty9p0seMDQIO4enSFSZyciv/6sx2PylnT45MHr9h2gNl1jdEAm
6mTYF3A635DHoClNjZvzQcFZUMEBKhp+mdTBV/c0jOPhVxIjjrEdBrnDmzYG7HLAoAoGaGP0YFdq
S5POtKy715hOSPUt6p3u2Ydq7m9q3QAs0VlTMF1KjGqQ71Frq39WyzCRXLDH0avPUyvxAhNTzC04
vco+oLgGPaWKM0DsTYS7kpsbUVb/xyTRUqvKPMw9EduzHkhm2d/9NBXFSnZzQ5uhMIJOPAq15BvU
KozFKxGB4cEkt8S0W+vld5RhghAJE6r/GPU22lcVaMboSTGSMmcttQbV99B1nzdYKeRLajgBkDy/
FQP8IvDAu6zl6w9xOGnov2F1LdModbRyWgvEc967OJbzr4WDTY0DnvTiek3sKOhGGT8TSwBEMeEd
dhDC4wJwiBCf/cgaPvHsLAC61tlTA+vlAdiLcmyxwP1uZNI0/m2e/tsrmaueC0gnpVnceyg25lmr
mjWIC3hssa9TVhml3tg4gTKuXHa3dUg+fZZ0mL+fS0hePArgrINKsfLmyPFmobh/0Dop9Mb5CcW2
e84U4BS1TcnZSovsUzhU4c5PQUyu7J059C3WAEgqIZPAzxtl+VR1eCiKzm9gBTSjuQfZ1J2xh4y2
qVYoK0Pd1E7mUiflBKo25OHwMK6jsEq9iJSjR7O1VquXNMnB8nTBSGRIi7BSvK4My6/3Q/9NJgPQ
hHcFkwyZjNfx8ropcwuqmlrNRhHGCyJLxSGTY+msFtn0S5ICICFJmazt6/llezWns8SDrpKDU9kF
1by4buIuV3MHkasTSFOgUYAbzO8TdD16PGbc/kQMAFkxIzKa2iO5HX/0aMyFm3FqpWjG7Mkrd+7N
vFPuRfrUVsB28yhYVhKnFEfTILCMUxNM2mHiwbJrU13aKKqQ6IvBXLg/6fOxXXw+bDG4Fr8JySQV
1+s8daZV63Won+rOMLbcB/3POFVrZTdByii2st3EL0EYlTEyoQlKTvdHv1ly0N1zA4VWJZcf1rLX
o+tjg6EUaNGTb3CIBZQRGJR1f8KdEVABJePsWXcKaU00+INJtkGCqsZMooKxuhjWqAbN7oStnkB8
OV6m2FH9npIo/kzDIJffY1N1Pt3/0JuU0eT5A88HI0LQ1xT0rz90DOHDSY6vnKxoVN/t0kDdBEjO
vhkt7ScsFAdgKnBWGpa6utdplJUrfLEP1tmxsAwxUPMlfi+VPYK+SejLacqpjoLiazYI7RUDDWkD
uF56SLJBPqRmUJ0hPrfVyiLfRC2w16wvbSPKotTYFudaFW3Gf3SUUzK2Y+PCcJre1NqhwR1QoVwh
ct2GakaDDwHrgvFMcvTrmdY1rS8EsfjEYZ1LzVKxTSq5xUaZHHeTE9ceJKfMf1XgPV5hx6j9YVCH
+K+n+/pXLL5Z76LGn3pZAfPqB1+MwiRkIhWlgb30h+kbZXbdK7MgqN3AyYM1svlHMw6rQXHYdZyw
5RyMGZCSfGDGB+FbXgVsBSilKskPs0x7tLK8tzsL4xJ6kTIPIR7BS+J+kJmZbFZoQoYIxWmoFdgg
84osONCHNCOAU3r705eSKTqnfiHWKJi3R5kaHSwreKc8VbCRuF5uLQ7HAhqReZImH7RzAARg3Iwi
Qti2tKJNWKrGSr34wxEBFbJlqRvxNL0e0QaU7RTUSk9anpXbFP4y8qZyrryUTm2Cg1fVh/ux44PV
5H1PiYkbeW6rzUH0j2eYLhRfxifYOlVK6py0qdeybSYlvgwQuK1WBvtgNTWuQUSQHNrbdLSuBzMl
2YCsbqmnxDSdy6Al5ivoiumodlPlJnLeI6JvJBHKbb618vS7+U5SK/hkJnkN3JubAk7fAeCos6k4
xUWgNzs5GWQy42Qqi42lVmDz7k/rzTpS6WbHEhBUkw281LCXwVaT2sgVXzr7wCh+dIDqm5yw8woP
KTi6v51ZC8KCiegHCY5icvMsZraOLeglSX0yUETblRUnE8GnFp9gzdoqRaJ8SaQw+qyknfZy/0tv
JxYI1mxLMDcoiYuLDeR0ktEZ6lif2rhVX2Rz0i6JlCVeDHxrzVjl5kbnK22yNyIvbidIaV1/ZZgR
2Z1Ir0903uyDEbTJseY2Byna5e6ESGTlqnG1VsX9YC0dTWP/UDBGXUNbjIoQWpblwYB6QAY5yUMj
WXqrEf587YANbYEci5XNc3vNwFoFDUGvhFAAI26e8z8O5RRGtilJSnuSfD39BNbJr3+aMrLTbFkz
p8yHWKgev/uGkX1rMj+uDyjB+6FDXSoq6OT87QprPIFMslcYj1QjF78GLDVHK7THU41GOXJuM0Qh
GH+Stq3F29uCnAV1l6crGTP6PSzy9YcXbSbCGtn4U0ANITuoE6IWcSf71V7tcyq7+UCVfDNogbWt
JlOq3+SJdAZwZKGPowuWo4w/3//4m5DFLwKOosAJQIPjxsunRMFOD4Gin8qhDWxkR5QmRXeYJ9IJ
5DtObCEAxcgLwjxq9zkvb/vt/g+43fMESqIWbUuL1GOZQ4+ZPQY0y4aTDvLsfbA1kXvwkVLzYaoi
Vd9FkET770Zra6vFhPnh+Uf6zqWH7ALKObzUfnfvtOvVIGC1Bu+F4ALMuppOqcUSWCeAq2ALXAkW
UpV7WV8EyT+DQIN9GwRTAQEFzoDzqsS1LZxNiUEfAA0+zVJWIvpys7AkGISQteu4k/Mbl1z+YR5C
7/z+EiDqrTeogUg8HN0oBA7+YBdSf0GaCxkmSvNDYCrbyafAm7pTZVXFQWrDVrgtMWNaO76LLcNs
sWVIkIgYJA34mFxPmz/ljgTvD/IZhbzR7SlhNw9hKqBk1KbVn7rRGM+GAldxV3Yjkkv3N8ztvBCi
ZOP3K550HA2s6/EbuqkK86I+VrZW7jOWweQyQBTsZ5dbwV5FPifdOWOaJJmbKn1eoq0Ry+PGaf3B
U7RyVfNJX+wjJsTidYIAAtehyrG+/kE5toh+KMU4aEKyeECDrBrdEPz82vWweAcx8dgA0SlBqoYo
cnPppq0zor9eWo9WKsHYgemBL2hnJIiBpzngsm2X5YXp5bApM3ecTD/yqqGxsr+Ll///GXPvgorD
B1xmQSO70grJfkwMYNxuJvGjXbTimw5xbewiVoa73W58Nb0LtEloMQLZu55dJzXa2h9M+1HoKurQ
yagUB13yIUMWYeJVaTRsLEkxEZLGk3rlpvpobHzU6W9SzEGDZr46/7ioIlFl5dClNu7IVLUPOaUr
+lB+rx7CpA6kB6R6AscNozF/nWFda5iYRWycZxpcARxR2ggkdcu2sQ6Ttht5kD5KTWYc9aDLN0Qs
YzdJSuPV4yg9NGG0lg588M3ITyGtRp+Tq8FcHC+FgG8kcus88hyPq00KLx6hd1GOG1OP4lPQQHoA
z2K8aHWvqCuH+6Mv5rUL8gptCyqTi8Gh/aLDRbHpkWNabq3OSR/G2NfOpqx8afKw21JBt3crAeXm
XKGxA06SdGRunLPa16sMyi0YJqSyz3ISaMjwx3pj/9BkX3krDB35V+hRTuZGSteZb7mcjMHXoS7p
UNKHiZ4zOzVe4SGm6adp6nDCSY1ghB41DlYefEGpya9LqHSTIjxHLmcvp9l+5f4X3H4Aqjhz1u8g
hDoLKlx/wBBOKT5NoXkW+PEiulIqjYU9BEx22bNiLSvf2kyTW1o2/kArCHmDFnZHIzS8Q+7/kuXm
4RGJbQuvELYPqY41/9I/DkzhDPBhqIKfR8gncLUdaUK0Cn1j9LRRve/3ZWX1zQPOt3L2XY1KBxrD
/V/wu238561OPQxJWHqLvINkXvCL1URtKYcMXMmPDvD1YCPkqAwephjcmhuLypI2fjAlpxgr4OBA
VVP5jDkEQcQdtSYw3vsCToDmJQ79rqfa54Ag3ZoX1uQ1coW3qYsgyoBzLLaY+QU4vzlAMGGgtzII
Q3ObKkBK8cKUQ+0l8/vJ2A9DN3w1SkUMB8sXsowZSC26fWBkRbcN9BD341aVg0tDAhzudB1Wrtem
Du5NtjalTe3mfqfKFe2rzN5AHclbl+waEWYtE0yegyPKW8l7rC1d2m1JspGMxoKu1WkGDA2971Pl
JZWD4VAHqBJfFK1R6y3SAJq+wQpLWN/ifpre5BAcF8LKKAU+3F+P5YlGqwEpES5H0gVqlUuVNThi
Voh5evgYQJdWdobaVZeg0qSnBvLMxsjwT8KHd7VmuHjUADfmJM9bEFw7DVFr3qh/bEQcD/qsMUrn
0caixiukpDk0ecE35uNgviTQZP6yv8CIpEO86+fwRBqwFIHNnViTEjV2HkVu2BvfoqghcDzYkI9B
Sb0/qTc5EIMZFi9vh49DJ3vZ2U8GmkdNXYZnUGCTggB2BLYrpNWquRONv5GKlVzYmyoe25kTZcGt
ttpRTjaREYan+RSnKyf/dsL5ReCAaLLOc2Atjh3uWDSHgz4453Zt/BgRNPjMA5ZGdDPjOXFIWCu+
z2nm9TlnQMIeDse01JBQu15hcqEhQpwyOBeG1p5Uht3R8IuOZj8YK7fSzVAwFUAmzzaWc1V0GVJE
2Pm8QvCwr0H4PQk1Gp7QfYrgzTVr+qa3Q1HOnVubs7nkbMN9/VU1NuXIhyraI9y/Yjs6sRJ7mlM7
Z+LYKK1so5uzOStqUuvk+SNz7y13kayiiJrT3TgFEFS3qOoBgVeK/oj25ITiQ6x8Ep2xVtFeXlaI
TFKKo2/AM5hm3DJb7tDiEACazFPqRBgLtU3lbLvWR7ca9682caUS9dReUoVb6+HwzclH6/n+6Znn
8GrnkFL9to6j0gIQxFw8YIa+FmVVp+Ish+iBb9JGc9LHoBqz8Z/7A6lzbrocyeZKtv9fEzQWq1kF
iVklyC/wHEKr0WsmDSmWPtT8TZn52vNYYHXkVqNShjzi4DV6QY/xw47FogbuNlFqSm+KMMv6nKmd
wtsiFT38JL2A+G7HBj16SJKm897yXs9dDUDLux84Wmet5ME3h5sZQzAJ/VGKfvCEFt+h1LWgNBs0
Z6oj7VE0aNXUSaQcfbgu/wnMd7b3J+6D8bi+ZwA6sZQm6iKYKF2j1IoZNmfRTYWX6n72D3exOkKb
zZ6zsjBXLqmbU0clWgWxCrgApgyJ7/WpQ/nH6EhH27M9VeOxiUzcnQYzmf7h5bcmKXtz6OaxuBBB
9BG96JxejwUOxontxm7PclWrZyUepB32uP4JK0N11whj+E8Nh3FlAW8GnVVsAecaEL3wZ19qac7G
VD3MYvkcWNPkYa6CnbjaJ3tFlODrgPhYXpcUyYop781Bm0clL0ULitISzenrT8X7TIXH3srnUplA
FEpGNH4DZRge7u+Wm9UDOUXWx26ZdUm5gq6HKemR6ZpkKGfrt7mXmuvZiaBnvqi9pfztzmSseUNS
4eerqOFdj6XLZNARhNvzEOn5kTOAyP/M+DSi3zZIZl6+//3HzTVDFbggeMll/lTKEXWwuIPvPTaO
7LJ7IcLjUBUivh70a/vkNz74KmLxpOeuI4lhgkBELk76aOdVYo1G8jT5AfZpcU15eDM4saDdO9up
TFWlOUhAGfV7UZrJVwBAaBIg8IjlV+GgOSlRbZQ9NRjaTxpIpdLLsJK5YPKT9i51Nkv63lHpxc4C
1+n0ZzNkbMWxttLuO6kpSlG7VJTwjrtUZO+YJdqf0L0hC8ZyBLw/FPOo/AIoVprWtByXumVU2+Ak
si0g6PHovnm6+HU4gGcIlDPOHnLj8Eqq7an3TJ5rI06CoY2tS+/oF2ptAVyPINCfY61EWiHWed3Q
IUWB+1hjpKQekgjzOE+JDWtwsyxpMMdsKF97doXzy3vRZ1mYb2u66P1jlnYDggJoQeFv5BqRWohP
BY5ywzdyfSXa+E07SCvRbs59r9eYVjbSg9BeLAp4y2hHJGj6pCSnGJOwetVjs8JdCN+Vhwq6IAuA
UFX94Ftz9bfmop52f7ujSVhpduL6zW8wnTn4/5GaA7iz8ewo/TO3WwG+VhW4/nQzXIFnOCiS+6Pd
fixPQXIqMBp0kOgAXo9WKdYMMCrUc4kQDo5dabi1dDwLHSmOHgw7KQ6IAaGAkSZrNgXLNsdcv8US
Q6dwQ7tjLjFcD20K9GVEOKlnsw3iEyzD6KCmIXILMSL5blj12LGUrXrG9g+95tFuXVrqzVpx4OYu
paahz390nkPoJKnXvyLHdk8Xcac/opQnXxqRxi9+ZCDQkRSjp4KEVFZm/OauIUrNtkF06vAMAHN1
PWDnFFZXjC0KTFky/arq+Fs/U5EQt/I9BH10L57iv5SjJyaDgcD4BAdkMPK0s67HjFobt8vGj899
IUWnQAzmD0QJvkeOs0YQvJlORqIiiB49Vxqsk8V+GjVfl+teTs4TOgZwsxW/rDZa3o8mpzcQ3zG0
bfOVGb254BgTTBdis3BrSBkW96gouwbfVj85I+6SH6ZASOCa+mICfSoFb/fPy4djcWA0imEGoJfF
THYhbsphbCbnAQk3FzVU5R8N+cYfWh51ycpl+tFYhFsqmFSzWbvFXBaMngW6knA2S0IqlPCNb8vi
ECtSvCK0/dGy6VxtZEGQgm8+C30VOtp+lhJ0ynnbC/kc9WgwG9g0FgjYKe0aSe32GBBtiDiMSa6A
m9X1lkQdIrAAsiRnRD/idyOK7XcsExofAHDccvpxC3ODseStfn8Bb8MOu4UjCA6QArKCm9b1wKOc
pilCpKyg04X/oHGjb7u0mSUlY7vdleNooUrjKJGXxToqdgg2vqvQ+FbWdl67q0tm/hUkSvpcF6HA
ugh+IjWMDuc7JlzIwzOOh2cjrP5NgqGTDzUiqC7CLZOG4yTQROpba1Xsm/WmlDu3ZTg1KCrAELue
hMkaHAkR4fGit2mBoiTYsBb1FIw6DSp9MqoCddoZvr1ZmfybVSclpFRA+ZMyIdTzRSm2bbHMrZHa
uVhJVNmmm1dS8qppFcglr6rLruhASYaAUFprVD4pM/j0hGZnlnomSnyKN/p2/C/oeaQwO3y1HcPl
HW31Rysz0vHRQsNah75niR8rv3s+1lfLhegxtSKSs7kKTmnper56q6T23VXiKYIWsSnGUdALDqHH
Y3aoQcDFEtWzUD06hY4ivUZJ4exRzi1brwcFInvI94Vvrd8GK7toafeiAC+htTYzc0kbZ2jN9e+a
jNbxC6nrnroIjq2LxlMaeqjCmbM9NCak4F7qz2RniAG5OBJUu7Y09WYzNLUdY+RZlsML7nDzL4xU
J74oQywpKxHzZqeDSyEw81olT0eIfM5A/shnokLohdzGyZM8DqXthZrKC14Y8VPWwI7bFHHf6EgF
CRtOKtq7zd4McVNfuSJu9h0kWK5AqlPwE5ipxY+wjaKv4rRun8yM7qMI1eiHEVcyGj1OrryNiMhs
ULmcvtzfNrefzmOZ8gb8aapjNy3q1hA1vrlm+1TUjUAc1+8O5hgPs4hlgm6A6hVGFm+ksbRfStNa
M0/4YHRQA8A2QCCR3KiLCFv4lPqE7IinAIW7zyg2yGLHE7jH7JTXd/BPV4TtM0XbMvD6Lh3wVqwo
h77cn4KbQEMuCwrW4tTPHMhlqaKg865zA7RP6PP4O1sKK5dtPP5rN4rvoaZYf/vr8WbIHhQf07LB
YC0ORG2JKcW9Ib40iC0G7jDWeuQ5eVI+K8gp/TL9sUz294dcipZzCAG9mhBXkWggjVzmH6MdF7TI
RH4JSHNtNHr9MZBckkpJw6RS+HAETS2sOXYlgqvbbJBMsSP1rUvc9kDKvRtqoHaPGtoWEUwRvQrl
YSVQ3KQSMELokyJTT98SmO68V/44hGOBBINa9dFFRbsLWcJmxDkmr4X/nvjDWO3uz8jtzgOvwixz
sbD/KGdej8bwsTH0VXlxrHyEPiehY+ZExpcAH9XXqrW/UZeGlh525hE1QlleOey/ibVX0ZpEHgwE
Pa4ZiU1h4Hr8Os5qwCF9eCkgrlwSbDI1z4RxFT0Ppl/553DQR/Eewp7PNwgox+VT2CU6DvQE929N
nYz+gwVj452AhgYl0r5OAO6T59guxc4Sw8sRhwHUf8oY1ashhiuEuaw67O1ELZ759pwsFAS24jYy
QoBPOfv8TNkgfsmcWlJwaY7ylxbfYGdfgfisN9aA6PCmqZI83/qFliLuVmoNVIC0VDDCbHzpFSFG
NX7BC6T94dPUn5AEjRWElAP02R8nxZiII1WivqGR57+DEHS0oznrRW6t1PLTX4EQTXlKlLHUPqMu
1Y6eo6W1tkEdK/A3DcQhZH5aHMB3KOPx8JEgSpe7kfLDcCzRE7SOWtbkT9QaysgzsMZtDhL0Ju3Q
xVC1L2yhQtkN3aRhOoXKJDQ3KWisT2kvl6H097uL5yqWq2B/kMK4SYtlYPxI1kQXo23741gXw5sK
LPnRx6GA06c31S8pqYyR6owS4Y4bptZfX2ko5lDw5AnHL5CXRjByIgtON1kMxRfxqZbS8C0Ms3ZT
W3LqeygRNl4kyfqTHpX+jrKKvJJG3Z4vTjE9JCjJ7CJnWa5Ma2uiZ6X6T74RRvUuLpxJdR27N1JP
tZOpRoS8nkz9a2yL6izg96YbB1nMZGUafvNXrs8ZDy5iLL+D0AcG5PqcpYaJMKKjRpconyb85n09
kl/tWmse+75rbLjCWfbIvWx9zeG0HPO8SL8CGA/sTxOXv/kljcsyflP8rDC/GSk9sFOcNpKx1seZ
w83iZ/JYm8vXZJ3UQhfhqEFHivcFjVUFuNhxVGO/9sKMq8mVQpSsXa6t4uf9CHjbgUQOmjY/7TcK
OTPs6XpqogywlYMI8qVrQKZuJbnP3yK7yett0WWzXGhowJZE666J4s9T6GiZp+ZSf+6VuALJL2lB
Yqxcjb8v/Kt5mNNE5mDWWaB1tqz1GFOOmVKfKc91UafOU+mHon0eecSrj7iXNf0GxSYHMclcd8KX
0RgM6Wwl5QhOTi660FXrOEzfAFIXvSe3HZ03Fam9ZNvVY568g1Xoyz02fr3zNpRiDLYFHaOnWhnl
4dMopmzYlb4WyCsPV3XOvBcfNWtYacjCcSYpJ11PtFaJxBa5rj3D+ZwO8hhMP21R5NqrpfrBXmsr
J/6CLiHn0gn7yDk6mdGkB70V7RfNrBAxDUFnP5p6qutf6jSsHq2ecsUelK2QHpU86bLPjoG11afM
6lTJq3Mr+5L6arRGev/Nvrr6EJuXisaBojTEDSkvnhihiT2mlaXiIjdWgzg+DuzDxpSRtf3U9Y0V
uRlKkuEDqro9vNNUYKiTjv7rFOiBtk38OOFfD2Zb/m2s4bdQywdVTk9m7r1ez2+EfpPI8d664MRs
KQ9SqAVPU1QVRx94lJfkafat8lF+dJmf4W3q7b8U34P1PdclKIjyhqBQsAwynR8XNCqc4aILcOYu
wBn938ysI8PrERx9lduwX/nk2xIB2r5zsQxsBroHNyohWuiQNoLyushZpP2Q++444qm5m2Ekbsyz
HL96O/ErT7H84rnhoXumdJLuVkLIzZtl/hUmFUJKhfRvnMXMD4NaaS2PkkuiTsjiiKrS242UD7Ng
u4OINTrIynCQO2rshTF2+UlDQhZjNswbNCTuCc7Kl0GatPhsmG2n4zKCyutGcdIYCSBQML1rjMoa
g+U28PGrSb9gWfJiJgAuci+l8SEQw+a9NE0J9yFVux/cH9m0LYQ6Pfnt9BOfcKT+5a62tlIzC23C
v36RcGVZMxudj/71iYLZgqIMWTfqYOAxr7euHuloJCTzBJa6tQtj+1+9aNU3GVbUU5I2pbOSd97U
0gFq/26RaPQR0ZxaXIdTZMmD2trjhXAO7ztspucSBeG9HanBaygmw50Gh/Nhidr4en+zfLBXqOTM
JpVQPLmKF0NTsq8pY3fmZWq69r3zkyaiaYL49dZHvOJZa9L/osIR7/dH/WCC0ZkCrA/VhVRo+cKE
kTA4ZWNYF4yEs86VojDZdZY5fcvaJj6LKvrv/ng3rxjKB2T0AF6tucW41DRqrK5uevjtlwlZ14es
Uoc30dYCyc98DWl5k2Ithlo8niczqSW7iI2LmWcAhe2wBqYjG0W7Cauwx1bHivaJk6XbQRviS6wZ
axSi2+QKPg2Fe+r2KGQgg7IoWaD6h7y278iXQa/s5KBnZdk81H49JTQKq/rBzrHP3iKcmf3M2x6l
JomH+HRI20p/6ugc/dCmLn6pgBAKDzZJtMuTcFzrntzuOxwJAB8ToqCca8v6k9Qp5UASql5KCSVd
Wx7ERjbr/q33x0GcVVTX9n6AU+LfoqkAHoIbmXGws5DHsodCO2CoYzL0CzQudLhtq8TXWrdeCiqt
DxQagsP9jfdbGOQ6lIDQo5Q4RzYKWct0zmmiQS/Lzrqgw2oq+4S0AjGWJDUVt5SD1DqGrdwKJsAc
DorozXHXBo0jcSNHLdgBrcolL46gfu/hvikXXlFD/6hNQgKDOOryr1KN7HFvtXn7IBR59L3AKqrE
rezBKlB8VeV4U6ha6mwnHtPGXrQKsEl8QLpZf1K3EyS9cyQ6Mh/Nik2jYnX3YghD3/vQMMKvuSz1
rxQE6/z7qDTqO2rxEpGBPo7tdlHZH8K2G/1jTff8a9ZX+QvS5cJ/7Hkm4x0A+zEY3bxvjV/3Z/X2
OM90QCIIRG3aj8tnlIFBtyhqxbq09MvCjZ8ZvrTNgSvOqkL4QaxV/m/jM+OBesVPiuIQ0Ljr+6AN
NAn1Zdm44C4FbkYrdLK/hNYE0tuGvLcqq5n2yhgJbB5MvJy2Wke4PpS4ij6EkaW23/siIwWJiwmR
6Ln3uxHgXLEFccAY7zAGVijrNRl52/2JWkq1stdn8U91BvjP+chSIyIr63xAn6y9oPRk8UMzNdyo
E6YrFhVT4y3QZwJ/Okjqf1kikm1C+8p+RpAkx94xDzVlG401njElxQJPkkXRJa6cqpb4R5oNfRvV
ztNXZjyY1trLt2GU1jJFalq9aAmhEXY95UESCbMCrHDhSEwQp4rQlXNLOzZFUbq1IzmbfKi+O52c
7LhD/rrVyrSxudBSAq9Abj3fX39UvcCT2XnSi/YycnO+KI4ffoeVb21n3Zz9NIr6vW46IGb3V+uD
bTY7RiMbRG1+boZejyq1qTR1llVcmqEv/A0kJH9jlbb2UGISshnw0GoPhMfsIQsKYKn3B7+9knlC
0BLgcpyZoMvBC70wIttI60uWp+qDXA1F5Mk2LpsxZcivmLEl/9wf8IMbAKgWlxSAGDA4y60JE6ow
szHuLkWlNd1m8ItBOWQiCzZRGfZe2JUBT4Us+Xx/2A8mmbrHzMpDLguDxPln/bG0bVJNkx2K/oK/
qZZ+5QfARLAsINubPmjK5t96ltg+5xMmuq+WP7YrsevD8QFTzcbyNDiWaS6gvpw0rBAXW1LRWaoj
eGRCw7ZvPzo1Ik6jZo4ytkmNHe0LycDb7P73fzTtM0SFFaaVye17/f0aRO0yVRI0kNVEqVy9jSN7
p9ud/6LlauciE4G97DBI0Uph44P9NSeZVBEIRgiFLfIiGl1Oh0YZ3z1V/UHtIzNwQ7xyfqh+RDTt
fWctxfgg+KG2AKRgRjHAclqKduVmolXs3v4y2FY0HPNBy/8jxiM4nVhm0pwEsNh/k7mFuIfE7v/s
a6uTNnU1dL6nYkygn7ReTaS9hEcQmOEASjb1MQtLNqSzxP84O68euXFmDf8iAcrhVuo48kyPs9c3
gtf2p5yzfv15OOfGrW604F1g98bGskmRxWLVG8Jjp9vJ5yYfYnPjG71lBddZg9CJoBBEJVzIF6wi
wagmalnOeI8lSjy+V/Fq1nZVm4X08rUA//IwTV6jkPK0t+ABFO0lTBfa3YKPVOO3URSXNEPxmnbL
SZbSHfpScu3ODj1hL7bryjlVVV627mg1lYYZUqmm3yoEH0evzCbrf1g4KV+xwuH84R9AQ1IrxzJ1
xyWEBPd4M95uCnDtaKkKeL/ALK0eWlNmKZVmSd2FrZqcGi6lzyGvz+c8UeMdp2LYSMdu256UsQSS
EaVJ8Apc6de7v1PgFDpyMyB7VqfZ4vbFlNAKNmtIdprd5/2ZMKhj3YHRj/496uPR5yyh02+EBd68
amFATDFg439VS6WP3yvmYv77t2si4HLEQ4p/qBmtM0YJ/apkavXlojqRoiEsq0eA+pxYCN71hzSR
QSo/HvE2JDAihWn6wZxPYuL1ojRT5eBlMy6XTkfPdtQz9SmcpE+BXRGgSswyfhZEouPjQW8/PYUS
dIapLFLvJCO/HhQHw9xuuk6+lGo574oiFSZeTfTNzuTTOFnNp8fDGfzvrk/U9XCr8DPSoEQUdpQv
A5LNGLY43XctMr7lyax+fjzSbeYCkghGDpUDyhiIgFxPLLX1ScmaSr5U+dwerGEMrAO1JyP7F40/
8uFUbSe6WpreguxcUjv1sJ7Ga8N9/DPuTJh3NVudigJMjvUTu8c/0ZqjwLhYytwsLr16FRxgKO9b
IKQbx+rOtxSZOKEdaB4hV/yWP+5UPbLrshhLnidDthyBVMy6qxsZlKqmNc+8eXLl8Hh290bkAoX/
LRo5PAKuR8QLSYfqNmHtWkvFh8RKo6Mz6RNyfXkf7haEhTaylTvLKUpTZEjUEEhKV4GjCVtcCnHb
vRTDMi17PTcG+1XOdGd2wbQF+sY7VQS+1XaFqUJqxBOZzuu6MwxmVXWGxlEuZUyAySXNSY7AwRt1
owp+m40INCHdDRIR8cJZnUIpqhZAQ6l6Gbuy95RWpxGUGeMhh92Hi4QknxF9S1DW66gj//Un5ITw
oIKuAqBrLeoyhJo21ZRmL2lW4241xMFZC0CewA3udwWSHVsiTGIu6zVVyN2EzCHEY3n1CeOa4iIw
bBWaXKFj05WgCOm0mBJjXvpOCRLHcyCave+Q53mWgtrx4qbHbgr5ly1ljDsBF8kpmDoC3II6hAgh
f5wXHtl1oSWjcuFKzj4ujZL+ggKdnXTC7ogZaK4vO0VSbWnjnN7bxFSnLS5asqGbOmM/VnMs17Vy
oeurHZ3RHmJXEhEIm0jr38ef9+5YBrwu9Jeo067fzBSg9LTkzy9GWQ/fazwg0XYwAEQPCmIo/2Es
gaPgrSv4kKs0opQS3A4n5lVp+fRrCCB0I2CqDvqPskd1bOPM3Pt6KEggakJhB5jAah8pie4sDZXU
C4rczkmftWivJ0V7cFp5+Ydm/+LWzRJ//vspghABD/S2hdeFq7LS+75vFuUCIZG0I0zlp1yts9yj
8UIH9T8MJroYIPYpmK73Z9faFSKChnopU6RRfBli+V6zJfgIsZQZG8t5J5RTmQEfZ/LqJAKtlrMc
7X4c8ZG9YC2cOLsU8pXMQ9tRv9f1KO36IR62XOPvfUHyTUIA6YfQKr4+f0uEukcpZdrFkux6F1ul
hoGXZSc7JaGrqzSadWBLKxsB6M6JAEZGJYkLktbCuiE2W02P27NO/Ikr9R+u7Uz5QS2lPXHJ6fr7
x5/wzqpCDuIyRoLHBuogfswfIQYB18FZZpP6atxk57EYflctOqTINloy+zPVtqRP76wpAyI1I44E
CezqM1o21nkxNa2LqVVy/3NoB2c8UYM0+iN7OqD8rcK/2KGEFC4bunb3hib3sCApAfBnZa/nisdm
0mMHql0kS6peQW/l6dHSUMA5AlpLv/NCGgtvQUP/P+Q9pqCwwpflVEJKuB7YDNOuiIjhl0Uy012D
JAhGqvESPC+hXV/kPiub3ePPem8PCVEf9AR5GYDkuB4xRGFC1lpNvVA2ll5jzQow4MR9ND2k5pKn
Gwt7pydnWuJICrQGSI11I2xSKihRupy/Lg2vQTtycnNn5R1lA3xRnkjQ4sOA+4o7djlK+poVxi9R
JYVP1FOUD49nfguWExxJ4Ef8y38gI1xP3dayMG0VvF7j0ORbl0On6ahaT/GHslkmn1ulO7fJXD33
szkGqHNPw86spuYXuElq1kmGcLaNlsiG8t5tBkWNmcIGzyZSNULY9c9SMBDuLaNrXgO4IChjBxVp
BWCtdyCAqAcjyf4xFf6j8QwRduPee4uN1ykNm4/XrKD8cOrWAhWg2NIIC+2OTV/9VqQZBH5kGO/q
IrKOkZLmH4qmGPadGuuu2Yf4MhrJsBFobg+frSIJQM9JEDx50F3Pn9I43KzCnl5JaJLem2IwcBPl
kfedYiYoi6k5fvU1kicbd9RtgGM/UpwFzkSLC/bB9bhF1WVD4lTj6xxow+/FdroznKBW+gx8nyvY
0EMr/OubCoQp1SuScmECsq5Y6nPehPgk2Zc8VI5Rk6oqvs3Yjxpabn/Ilzr48XjL3x528YxEsQUd
Au6At9P5RwyPlnhEBF62LryTy9/DMBjUR83g6whZ8uPjoW5PFxInAHzIn3Ap5KZdXYl6HnLZFmnz
YvT5csagvjj3NYLpe2fMgyc9Qy5riHp5H3Upzon1GKqfDa2LkHg3lPhbpM3lzzhVym5jh9+8g2Bc
gD1FzY7vTAxa3SpqE9QdkJfmJe/V+vfkyBNcJ3oZW+KkN7tJCPLwjkTnBS72DTG6c+JCV4J+foHV
YY9HvcCU09Q7nuho/ha/8fU1D49XfGvE1YIHidkhRTDNLz1MjdZD7Ck7BWHXvovBwxzjWD0+Hm+9
mTifogMkiMpcWdQbrs9LbbYSpKY4f64KPT1zLWvPpRZcFARKtno365D4NpTNqxXzWmp76+5JVucz
Tjl5/hxbAT0uPS9HIH5Z+Q0QLVxMuzN/KGVZzF6qhNrGmVmHIzE2rRMDugDvWkpa19PsW2NSx97O
nqeJnlSc1SY0wNx2Q7PHBBb+qPa76HL7n8eLu/6Yb6OK8McmRUN/HYzSotadSooy5HkW2VdL+6ui
txFAm+XdmFfpxmG9O0caiTSweQ3QB72eIxYQWA0aXY560wgnLqRbpLoz6MBgXylh47VVqD/BHNb6
jezjdmBePLwcSQmwk4N7fj1wHQVZnOpT/pwE0fwUJuXnvq+Xlh5yoJzidIovcLan09+urUUJn5wZ
80T2rrP6ovkgV4FRhMVziFtx7paZ5rSHLNancVcYgQYzYWzLjcvl3kQFC5GqCHklWNnriQ51GKiJ
HBfPeMPhb5y1zknWgASHwMJf0YTIPBrjW4PenlA8e4BYAvXn0NDzvB40jIaZfntVPNdIJu2HeFF0
pBH75Tlp4Lf9ZWAVEi/UGKkw8RwBiLHKpto6xgw3NJx9qBSjJpq6QeJmuTz9bYmfgRwoW1BXNbp8
SF1cz6rWlCAb8tbZRwG3STDr+gd40oMrAMiXzu7Kv9Oqp5/IeKKkRJOJ1Gh9FPGBU6Sxspx9UlbW
oS3Ymbg40rrVxsmjjrYx3PqjvQ0nnh3MTODKV7tToa1lR5Lq7DO7qr/HUlfvq86Mj1GW1BvZ+Pou
fBsKQVUbpBblhXVTSEF2CZduHShHXhq7MlQRHlO7fCPJWQdvsSFATlJNAbKCCpL4FX8kHUY9oguH
TjdmVXhDhXpp7vUIuIeqFPnBlHhplM6Ig/CE+fvjg347P0amHAYql8cx+/N6ZJgUuRqYA6o1ieYc
TGXs4ReEW/JGW6OsNr6KWldf952zJ44pKA8o5iEyQUE8nsv6QnhbRVZP2M7SVH8TRfhjFdGm0apC
a5w9VWpBBBl1Lyyj+WAbXb+PO2QQHo93b1aUo1DqwBGEKvxqG5LU1Y0OnH/fLlZyiBfYUuqYbWk5
3JuVYEu/aUaCCV+NIgdy1XR5aO+bxTZPKdW4yG3UwtovpTbvTbpoW769N/PCfwGFE5GTCiT+uksk
W0vQT52SHpbBLp87c66fsRJOdo9X7+YQgxAGqIMUCKGKLS/+/I+vFWIc32kpQN16UWtPNrlDp6ZI
9vZcFxtD3aC1BRqZcMttBoWWV9tq/0lmJUk4B6aHNqyTzxmwxaPh9Fjp5IhnfNfRAXol/sd7rbUx
Q+pKI7h0Zmv+DvO2BylJWVjf2Kvry078InJC2q+sMQ3n1eyrJQMKEWBiiOZdfs61tniaqqjYIVJL
v9tclKeZ/uNGMLu35H8OKrbaH0ueYvjQVNCjD1Tam0OnNMEuQKHKGxL4xH//dSlCC+ABmQTJy/VQ
BhpLC/6h6UGPypicEFIWnOFuLk6DnRTVfxgNBM8bPg3+4roO1gdpj/NZBiypjVENblSOikc+1ZoH
ZDvqrRLNzZEU4HbSI9FGB+O+fn4PwKHmLi/SQ41Aw4vMK8aTF2hESR6Vhzyxxo3Ncu+74U7CzCgJ
ccWKA/vHdwuNJBh0lVtg1muV0uk47bXYKnZ1SFb2+Lvd3ERUuNDY4B/xxAfLej2UGulqWDhDsNeR
H7Y/o9Ol5ycjjcrmjM+opXnYogbImZE6AkocalQhN6LqncmaOuARrlwhD7HmoMpKh2J40kt7NRiN
X0FjYjI15Vr1ijNMWW5Ehjtf0kQdlvIw9EOQH9r1dOVwGbmXZDKJtJxMpC9i4ICdVUXgBqmQOzyk
mqX629se8SqeaEBxORyk9aunBBLLHYXvNjvMeIt56NZ1u2pU+8OCzvore7bfdWETeUtabZkorr8u
r9H/PyU8SOk9rtvkXWCCYl203s8BnixHgXhBVkRrX9CwH+YdnJzWQSQob/wkjSjoPN5b6y8r3sJC
iFc46qIns3boELYHVgCNyZdz227wbnTqnyCutP3QK1sClmKf/lmkexuLCiEMch7ekKKuP2wcO22a
I6KMxO+gRvtmyHWsToO5xtAhVrudU6dJ8sE2w/HcoZphvSNlcMLj4wmvgzw/AowFjQQCIPXTdZ6q
RRK63U6CirhslafAUcP3TjLbH5Kqdd4vk9QdUKXfMhhab2lGgpJEdVRsLpsy5fXMO37Ngkjn5Ee1
PDW/2zJ1MvngIOba7aVEWbofBWEken081a1RxZ//EaLsFKUAukijPzbJkn5RsF41duNMaeCrbsJe
8XhWj58ej3m7n+h0ArJ405UHv7f6xrJUGoPaZrNfSO1i7wstHoYduO1Uce24HbfAHXemCNuLbO8N
BM1r/3qKQ4UsAf5Msw8+3DwORhd+TnXubWThIyyr5iTeSpFu9w+oSZx7KOpgSg489XpECcnU2o7w
M1AWIoVrKB2mK3XbKWc5lCXzNHAdvHSq6Ww0zW5aEOwhEjIMg948yGh8XA8MnqMxgnge/S5UpM92
E/R4WeaxpeyapXhV7do6KQN4sdegDczkgLal8jmQDCs7J3rYbdFlbqOWUJ4SsuVQrFiM1RvFQRaj
LIZo8uukD/8BuB0+paX8u0ce6SOHyrrQkUk+cF3VGwHrNoiIlJGGLIcJZMjawmRJ+rytpXr0g6mY
DmqshbsQeZgvldEp74ooSt6PA1UvPVjaC6rtebMx/t2J0+mg2SBQnM7qogiGQWkMi89AXWsAsmA6
DWX9AZ/NcGjMxcPrIvtSa3X225zb8svj03Vn80FkQ/CGDB0k4FpPNaKU1wcTk8+iRdoDjkufG2dS
Lbefh243Gl0LSUFuNp72d0eFBSb6e1Bu15n6RCeAfhLGC1EZxftZt2bfAiyxU+W0alCR7oojMXML
n3zT02HD00sUfTfEhigvrU5aqsiR0cHy8O0APMHsTPLOqJMYrV8zcl7zYMKPoJyw/0uNiyQyPwWY
/PE/LLgwrcFUjnVXV1+bvgtRk768L0XB8AMF5u9RJEdYeTa59CGI4vpDJ0XO4fGgInW8vieZOIpV
4h0iUIGrQeU57halsycu/MY8SnAbKlRYo+DX42HufVbSSvRIaaOyvKv1RUFUNMUwRlGwsid6WXPq
2rIkVx4qx1boaW2qXGb4j9Vfps7iw1JOtEU8o5uxPsL6jKl7GufsYquqDtjABq9j3Xwq2rzY2Ln3
DivjoClCpg7OQaz0HzcgT0S5V9th8gW661Nbz/NntUztkxRm6niwrLm/hGrj8PYChLoRsO/chNz1
kCaEpwas6tVXDBb4N9RsZ1+lXexygEZfHZKyedIWRdniPt+JilRnCQgaBVNQXaurHoUGewkx1fGV
ZlB5g1TaLtI79cwTuz8Ocf4LOXPtf+aUfNK1pPr51xvprQhO0xNYDiJB16ts8ohfBsVafExT5uBA
TtkXshtjohV609w70btiiHt5Z43xsmVZcucLoyYKAACFaQHdXd2KvZa0iZ1OXMcg6CTMg4Noeacv
c+zbnU1toUkgxcqdBO47iYdiSxjhDdG5OquERUhRvKphYK0Xvsdcecwaia/s2Jgky4VjSLtQM4b2
uVDjpfBGacaTFaEe1Sq8cLFC+VwsSlLtKECYKhJpCQ7LuuiMf5exCcDwLM7KXa+OljxsXF134gqc
TPqI8IqBNK0ziKW2HdjY6uSjLzh/s/VA9yy5TrbEBO/kZMJbgzSQc0ceuNoOAzoUBkL/s09pIcE8
bcEhW9d6p3cDM0+K42T0WxoGd7a/TXuNnAwoLIWAVTbSpWGVJOq8+GiHqZBGGvS8lsSSX1DqLS9d
p4QFSA1Lq89pZI4/4kYG4/T4ENw57oCl8VF6My2lanx9CPQc06LOSGR+wtAeWjnt408BhIXajYwh
y/6yasRIInKS9woFFV5T16Mls9PZjZzLfmaW83Ol9XBaZ2hNyrkI89zaCKN3bgrea2S9/z/aGtYM
YCTOgriQfVsLx2MCsPtDDMbji6z18gkl2gE+bTpvvF7ufVMLiiGBm9cTr4rrKXJjTqWSR7KfgOfx
2sbRn9pqjlylUvP9ZOIFPqkStHcMpi+BVocbl/C9OcNwFLjct+L1avhotNA1DRQ8QmfN+pn3i/WO
zlD0hKCQUnpk2FG5M2eBA3q8j+6dHlKN/9e0vi302pIahWkzKL5ZaWMQu2WxZP1Lw03dHoRFPPKm
Kt6Zwf8eD3svjiJjw+1BYOCmXB3aSZOLWJU4mJGUajsF+46P9izjqozryw5IRrJvJrqLWjZlG7ih
e3kerTch9AICGmjVai8bMt0OJOwWf6B8FXu9ODotdQF4rZ8yJ+0TNxmgzfzT9fkoXD5Ky8N9UlXc
XAuUvwZHizNMI1BYA5ESgae53nZ6oXOAhmrxo6KB65OCkK4D1LdmuRp389igoYvwwnEcdefcJ02+
C0pddlsEAjc2wr0HHx6m9EF5RsMMXxPkwAWgp2nwS7Blq3/MvVn9gB8heW0bxqd4njRsqcxScu2+
oYq+xHP55HSUUZQRDcyNq+POaaCZyEMbJR5LdHOuVyXiBkzsUeUb5XN3MqjM7Yk2y7iTtKF6UVO5
hBxWRFsyaHd2JVLZQnWINrDIpq6HRcu4LOiuz/7sSK3sKQ1+Bl5KZQdtHNNGedQrWsgWdjBVqGQr
VA035n0nqlODFHgbalagKFY/QJOob/czr/1olnXkd7BZRRat+GbnlrIRZO/OlTBL7UQUe9dEX73E
MJ7WH3cYxEN/bpPJtzmRlTsS8J7VFpqV285Jmr+v8FWqj4/P/91TCKaAYyhgMQgRXC+1VJR6i0Q3
XxhrCG/QZ+NFUVAyQ6G3ip8mqax3kPqri5HrPLEnauuuUZfB1vP63oIL1hfvPWgB4Pmuf0Yml7Vi
tGLT6woMgGKOd2EFL7/ANHRjynfSIUo59JBpj4MrXutWa6DksEO2ZJ/Hlvq+NrN2j/Gf8v7xwt65
xq5GWZ2csG6AZXSM0pmZ8rWbsuBbgeLeQWnsbh8ovf3RKoLsbJl1s9MADH19PPz64AI9YovyP4TZ
xm22RmWSCcbGZC+znzaB82xbWf0trafkqzznMfJTleoUbt8isfd42PWsAd8CRqQzwrNCB3+wajXl
9HwaPKAsX4vyJfFCkDqOi8bRfEzzrup3sxlXFFqr+mPd2fg64njpbFGH1ltJ/AaRfoLn4zV9E7Mc
ZWydOVUsH3nJwd6Jnqm+U5oElEeWtla6ESpuV5puJgqRcKrp1TLsauc6+JTXCGngdTNnn/M8qb0c
vwHfXJzx/QzrbG/FtuI9Xud1tiDmKGrLrLVQ1VjH5dDuk0ovChtTUVyonMqeDbfrOutjqQNhXCCd
tvvHI96ZJuB9QRsVja8bRda6avl0UWX7czCnntx3/ftokvFNRokj3jVSW35UnLHY0vS/OyxhCSg/
bDAywuvVTXsDqzw8kvwwUY2zovVQfslBnfd91Ks7pDsslI2taSscrWME6yvAVqItTIOIy+96WJQk
TXmIHfZQZfapi9WY4+xyUwfI93hZ72xWBqI9gNwn8O71O1ZHSLQLw8z2c4sCTJE6/aEODPWcQ174
+h+GAhwhdD3h7qzdTNqy1mNnTGzfWProuW0MFUmuuvJGFaHyvx+K++xNmoTC9fr6bGERWkkdOX7V
G/WzIqOOCQzK+DoO1hb8/M5JYC6i/yvwETR4rr8Uj0JnkeB6+r0UDpdmweKDPk7gj0EYvbbV5Jwf
T+3ezgBcCVyW6jLSNmLD/lFampSySBKrUfwkTrtvbbekPwMV/8jHo9zb9sAoafpSgEKIY3V74JUJ
zISszrctfAO9OUc7322szjgjhyEHR80IiuOgxfYWPONOAMe3imoSeJO3Mt319KygHUK1TzW/Ujtl
cSF3zE86OOxTa0joDgNAVI+5Kc/vemjEkhcYebQVUNcJkTh7dOu4P4AjswSrJwkKhFbihKbqj32t
t+6iWyWa6mV2aPJp6D3bzCqyhCTGkVjN6C/9/cqjjISpBrVfniergDMSDmodYUDfilo4DFPVnDBv
KfexFDUf51iy3RaW4u7xoPc2lYisYtLQh9fnBeyNRDkrUnxN6/JdTNvu37gr638ej3KT67Gy4JEp
LaM6otDKWkU1uSjtCPNe1S8wFXwqaNLsza4F7S116p4euwW0Tape6hCGeNahULprY8f+8vhX3Nna
MDUQOwBkRxhYo21Uo7DVJXcUfzL0QQ/3cHtb3WtSONJejiZYivY6/asQje+h4Ixs3Jx3dhf0ZerC
NL9R3lq/rmJtQOytlXW/H8PwOc5t5VNYdojclX3WefMy5b81/Lp3NtqYG5n+nVBFTUEU98FUiA9x
fba4T8p2Tmvdj2OtLU9xX/aG16aq801rJ6OK9jVK4+qW3smdGwZ5Cb452BiGtVcpWRDWjjyqne5P
kFT3gbG0HxB4sQGka1tuZ3eCB+8Y3jIwa01RfL+eoLVkYTVWlepLWlKUh65RR3M3NGGlIzEBCBbT
dx4UxmXUpSL+WMNSPRdj5WwJb945TXC1+LgsNR96vc65jYh1hVsZvE0nc9wu1rM9Qmf6srGV7nxP
GF58SShZWAGtj5M9j6rd6rHmd7ET/q+kINW4i1G3+7C18aSKhnajtXDn6JCKUPCEvkA+tI5Ni70Q
B9VC84dRXn5kY0obsF3ex0NlH0EXj++WxMk3ynH3Jsl5QdCTItEt3klXhx7GYqT5WQvZ1x4HHbwR
mFjF6PU9D+MtEPjd8WjwsoN4gFP/uN5DiZ6RvQ6N5seJHu+sAOPjWG4Kr9by7EgC058fh6M78YDi
Btp0QqgVPSLxe/64z1NugqRfKlwjscMtS5easTP9E0Wz3e9hxCpTeApah2ZvUGWRNB1GhMy3QJ53
AjNVf/BVDlqlwmBllVR0qVVWUZeZvl3rdlV5Sq5E1ecx7y1SjCbGc9hIkmFQ952TFMkngCNzj3Af
wiGYLgdTupX+3i4KzyYMGSmsU2dGC+x6UdCmtNK5rE2/oMKe7cOy7Z9SrAy9UNPT96mVdu/tNnW+
2FrxH65/xgbeTUOJigiA+dXY/QJJkc3lj9kyTB53CSJ9YV+mFgJsZTW8G+0uHjzKbzhSt2Ddfz/e
ELfxks0u/C4EJNZCCv96/EXtSiWWAt2Hd13q7lLk43HIFzNxa1nLNi7+24gpBsOUVQBhwVOIH/PH
7usSlZtQLwzfKuJ5bydRcUjryDppY/uRBCT44hhQPQstKo5LPyTFRgS7OzxrTLkTVQRKbdfDx31c
GWHfCp2ndn4HIo1OGlqCH8ZImXdQ4JH374HD7kYrq7AlR+5O3Ui37q42Kh9iFYjU696Ug8mEZS0W
1zGOzZ+wGPrQqmN5jqdp66DfG8lgEOB+ND3NdV+hWcqkNiNb96U6OmWhGfwMY10+6MMUbdzz904P
zyxYi9Qu+bKrEMZ1i2il1hhAVZy2ekX/orAQPo3ifHrNoz4cox3cSecbeE459JcJQ8K/38IkGbwn
0RcBcrT+rFqaZEZtGn66jJrfZO30QY7qHm8oa0sp+PauFQ0/EN30TIRJjfjzPzZwOqcaooiO4eNa
YNZeSUIf70NTK74+ntLttaCzkrwbuf/EJ1yfSknvKr2qLZ/3cnRQ7On90AZIq6cBztRlsGwVsu7t
FmGH8lYAoNiyOphhxV1Y94wX6MM8uW0r7DG7sShO5lBUGxtGfI8/m8kAiiC5ikYI1vIEt9WLR6ox
puSZY/mlnZlfcIEcG99ZzD7/NduT3vxQRy0b3CboSv3898tKgFFt2IrCT2u1U+yuHw05DUy/kWmZ
u7Yh2V5VGoYn5VmSukqZ/vsfBqSkzvkT2pLrjm2j1apdhrbpI81bdSc7w0wDDb4svAxN7ox76FJb
tbJ7qwuwhu1D2g2cafUph3qwtWGWTDL+qn6th2I4RVZtXoyqz05LHMqtl9lx8ffPWKBi8IhRICWr
gBx/fTKImylES3aQ1eiV14GK5MHapNm7JK4Q2jC6ed6PgbR8nHp5ixd/57QoRFRiKnoUJFKrnF8t
VUmLo9j2i0DqvWjJpH2cR/FhrOXAA0lfbGyjO6cF+gSihg6CpRyaVcTrVblsFZnxKOoaZwB69ruh
L/PvIxYJG8JQ96YG0F+QlVnZm+quNfGI1euZypxZaXt5yOQ9gBvdWzJlgF1kbRGL7o5H5ZH0TBhh
rXHDyZAFphVQgCy6oT5Po+S8LGZe/bvIc/uSp8MWLPzeUlJLRrgacUr2rPg9fwTU2BrgDGMiA8Cy
KHYt3pYfRmwLP0/aLG3B+29ajaR33FHc/ZD5BYV3tUeTIkdU0QkdPxhq49DlsfQpt5Nl3xb1fMCK
t/F0SUuJstY87JSMmpRrBYbylaKstvG2ub00+Smi48f24dJcA0vNmBybPojDdSXFmEUk0ddiNpQB
3eYuO5vKrH3R9TosD02QFj8eB6Ub8r9YB9pBotArMKba6hZTGztEp6J1/GxRZSi2RSHEIZ32RyvH
Q+ZOej6cdQdxEwnPuN41MCKlDeZg+7Ob9cH+Kmx1hJbO1jkmTK32nyqTAxMu386WUKhfHa2wrqoU
OY1hXyoqAKHSSFPNozzWdV6UhmhLmHkgZ7sB98X3jcFD3+0a7OLcsS+l9jhIY1PsDMnpP1ssgLbv
I3AAnqP1vKu0rDSanak0+lOQaoGxF2YvmjdNevA1kjqqXPBO5uWL6POclCqTJG80gkSbvYTEdeq8
JHHMXvdyXc0UlC+Cfgh7ZDJzJVk89G/i4CVZ5CL9SrerGX6EslqjpW6SI5zgryRR62IDZQRfpF5t
OtUNcs2aRs/OpDnEOtxumvH3UIpFxsN2GCXTDbp8HD/pWEvF2GSjm3SIFi61fygtlDNCP2URn7VK
l5xvxhhZ9inA1KSa3ZYrQBlcpx6C9oieXNTA5lxCJ3+q8GrsXSvBeflsypUeeu1gB8qrYdcgXtOq
HyovisPJRE8DXlb1DYMxVmhJ8Z/tY3nOelfRUYg6z40Kd8uZ7SY+tuFY5+9muxr0SxQig+bPIHbj
o6q3me05qZpbWE3MRX5CiVTOzgWM0+kz0Iwp9wqUE4O96sym/q1Nmzk9oUkcFHutD4zZ7UKeawep
aQN73+Waknu0f8J615ih2r4fe0VdfgUUlLRnpM6V6RkacDbGrmMg3PEiIWeP9yPiA9lrb5rR8suQ
mjQ+2EkSR88deonSYcKtuXtvhQUqhilGSeUOKr9gUyk5JAIfdNsQTmfgr4vjNVk22d+6Miyn37S1
J8UU2rlp95SZXd7+XAJay9Vu7EakffcjfGvdQ5jd4WQp2lJnmWtHRRghGK7VWq96+DvIoe3GJZyt
z2rfBfR0uB678tnJ5irYhRHPvs7F1zKUEteRIt1+t5io2e2lcurGkwppiL+2ZHGJ0RYdITOKn4Ol
s5rnWIKClnmVOWuZsovrQllOE/2sTGESnPuXEGdF3tNal5ph5FVjbtZfZ9SYsyekc/TgUGgZgL89
ovNJeDKmErmDPbk0JlkeZVa7G11lrsdohCO8gKzbYV2e4udVtEFlPhWOBZl4oUlSnpEYb51XpYq1
xPSUXsniF8TawvZXGCxp7E1ykrTKPjLzvm29cWkB/ehOjRu6KSFFmLvOOLLEqNVpUTx6ShnRr9v1
xqIUeyMRsoyFBCLVnXrJsX5IOaQ/8IlK+dwMc1K6gZJ2jivoRvmXFP+Qft9VVVs9O7xzKXDnTZV+
oSaD6l6YB111WGqae6qnqZGpvli0OJddMLS6+q43zNo4z7bFU2qXlQBIjuoc5PX3IKdJ8FTkpr18
HLOhniL80NpecZNxScNfSHFh/0X9KIgd8tmklhcc3SXZbI/Q7wtQT5JVSqW7LIscEKvsPqxOiVxb
/RlqWIKmhdyq82trzC2eS3UYBo4/NaGxuHmZWPqvtFTbEBf7ZBwSN9YcScBRB0sOfgV6Ls0/tKqs
mi9KGE3VU5N2UfohjMNaFlScUPqOR4amU3fHRN2tnUV3XoNG7uWnCEbl4ieS2arqOUIGPajctqR5
sFND9PfTQ26Y4CXqrMrN75FWS+HPuB8aA4QQrct9pPZJf0yrSq4Paj+o4RMft6l+VkhNNM/mZEjI
XZt6KnMWMJaKxn/7sEiXA9QwO8lcpTeG4RSOCFJwzdid8pP6vhyGboMYzPxBChr+kmbHQXpq1Nm0
DinVuvBStXU/vChRLQ1nuWrz6QsbxDI9RADq3jMbva2Og6lM9SlSBzk6zV0ltnvRTMO/c2lZyeI3
XUjryRwyJTmjvzMGfjzH1UCQqiQaQmrY/B9HZ9YkJ64F4V9EBPvyylLVu9tuu932C2F7bEBsEkiA
+PX3q/syMREzdldTSOeczDyZnfdrQ8Cw3otUTcR0anx5fk2SglKkiJH0kMdzqrezCppFHFiBSDKg
389sDiNd1Cpkc8Nt2tD9yVqojB6m1lqrL8MxNtuHHyzYP+wpRcG7UHZGc81kTGhKDvLMxnXLwgUB
EfIUYi5Eve/yjhqo1FeMMeb1A6Wca+cqNvWqfh6W14dicaxTwpCDfkl+8r0usvd9igTtJYlbsE3W
7+v6Dt73mLKi1U0834+u6Zx7fnYSv5273btvbcOpvsfWPTnupON3SMyjaLZdjhNq97TpuNZMpms6
/IpiJ94fDTwISaWh7m30DgPQ47g+yD32SwoBTlFYxeIaRNHE2uvaq8ianRhhNhavBsmP/gLGHM4l
HfsMNrnISMYyR6bGtJIphIKvFlx7qiayTDDpHKNxJjtun7vkVUi66GclxnOs+i11Ap2jWG66cmTl
2ikmJ41X8snwg3Fzg7HIfNdi60+xUMh3C75bHwuOsQvju4b0LYyie2Spj9nkzm3VO3Zuf0TxnNmH
ID6WcK+OYCRMGOF7mv0w6+Z0X/Df800Vs7W9BHfLktRkP62ajaIcTxpJ9JLLOZ1eknBvvxkXxfAT
3oC1c93OqevaCsVwl8j8NHF3/urXXQ7/1kW5fMIZpDt7tc2izvdZtGEvCsnEfBY2HGt6xwNL9/0l
MCvJV6fOAnsZVjxViXUhXUCFBXXyqN9qbAsu5+gojbwMQ+LrxF6i/9J0tp0f4c5YcC3Z+SDBJvNu
T2RAQfkft9J0VHoehxJfA5YyrX8uS06G36BehXL4quw+THjI8qDIlZFZ9G9o++4tWZZ2o3IH2MYY
s630Z+SePvaHrf+oboWFdyRtQ2VbHPwKH/7uRyTStHuRckr767Cmy3Q1U08D7uKBwZ5z46sLi53R
eDGyJpyiVrLFwJWiMr3sSx0l/DTkzlc7r3gQyU1v/3WpMVGepk33Exf15n0JrIussUk279KNZiBO
usEv+RjOXVSIQAyuOj0JdtmVZZewvxibKPN09LiA3XmOQbmpOsrowzhM+xtJofXxqlTqZD/qqfe6
nJ3h+EsIgOx8cXCP2/+ocYzfvNnbyBSN6vrVnhFf5xFsOJS67mj+6+OQ6jaEMnxb9Ry8Lt55hnk2
+Zl6tFiwl/a2CHTv4nAocpkcWpSjp2M6YRVGtHY+jvCEN1lvvnLbNtGd9NeDqE8ZrG8SFqCjKPCY
/i5zqJYCX+jTlmlcY5g8h7J9qzdeyMJLnPGtm5X8r09TXV/9zMz25zkmwfCfPUkrK2zSx7zNrfRc
kuNIQ66rdoe5/EmDabLPRGjO+7v210ij3G2IqzixzZkKd3TE+ESfJEGy155mZqGYE0aHx1fymfLW
uQ875GRYZqkNTb4sR+peOl7XkyzORiT/arRbDGcZ4+G1Qbsir0QzO7bYCc7t0QRsoXn1FyjEJ7ye
9v0jdKCtcjmbfariJm2yux4Lypkm6myaqzBxE0QlkSgxr08UHEmlwzZ5CA8b0y17XINP22bc7uqF
jRN3tHdZTO7uFrlfhn44/gqXeLsy4pN87QMn0xUlLPTzON02++msrZcxRYW0CfgjnjbrSmKVgEKi
Qam+7O22tQ/Qy2NbCkWYIw5gTSLvZvbLsx+UzzGqBFXKuUKmHWedn667OOU+sxAGV52O07UPSL1/
wYcuaL73yZJM1S7dNbiKPXTnwrZRtFxwren259UuBkZJTuv8C9TEDJWT9JS4JuA6+6HEOfv3Nw1g
x5LCfmR3DSkR8/cg3OKrquWC9GcMLGaGY3/0LY5wcbe/Mlkke0nPmGIZLxUBUr5kcZRpkRCxvn50
51Q0HOtAJA/cILfEoGhJl7gQvSLEGCk/9ox7NkqeqK/hvv2DuJNwGPakYNWuVdeTRS2dh2nTj9/n
xQ02XKkDeZaJOYwt+3Sut9xmGOLfHyfTfeXjuj6UQuKEWQR91FhCBQlW/TByIJh2mjEkdzlCtFjN
HXOVPfTXExQVIQUK7WxH2rt6ejS5I+Jm6B6j+kg89epsAaWWPJKJCRRgPoaPGLbUfUj04IVlrdSa
HozEJOzSwLJ2/qTOzcOPi6uoK6bwkH87PPMUC4O+tc/xSBj0C7PzFP5u+UbH0hxpy/u2eZoZrgn5
UWs2ITP1DhO/2Rr1aSmI2JmqA/utjxSRPGdvcYIPGwYdoVGqHiBr/HYP7r3G6OVBEpIcF21qMebs
3DV7i5Mu+tYHsf0Z0cu6+UGwjiZfmvhwdlM8O1ScYlz9+tg26a9hSlxROAbOhY1UMhIIvOuD++Ac
ws8j8xZAyepl6t5OjpqvyiPOJMc4xKalXOZV593hNFlZp+SHlc5hD0Lu5bx9Mr2HTMhrD5QNg6h9
/djPoeU+YEUsF+CTorResLQ5eX5udHd0fRMULb7HHyAeWXeZu1QH2LvLSRW4Zy+yEqdEwxWkbRLm
B0aYUz6lY2yvvjNS5khaOi7rOrlxHpKt9y/b1ubH1PqumxN6F/9zl6z5HZ/JORa7wIoqyBZJJlZY
2+fIuSkT3CHaEnqOTDiVzMJmyAk8jz52COF/7bGNG4n0RtkizrbxZ58MIaNTxzVQIhqfmX6kmOr7
U7hGFemMgtgPhi5C8QmiUuqwo9tPsib08gCvhd8Rxt8qJ1swPnKFw8XXeGE4yTv/iEV19EPioJBL
hr7YWTJk53Y3RCQ6jl4d7tLEfJ72ccmKGhTjydkOMJptNN5aqdA2RErTZDp5sFpDvHJoa1PMmJrf
ckHN5BUdw0lb7POSJfngHO2n6XDJqoqVOc7rxgzyKe7bm+S8xlH1wnK9wRqm7vSTlwi2b4/QnB8s
AjP37bU6QQfUseAUjU3IV+MLUqL2JOz/MJ7NbAk7i13ujtvZe9rUIrzCU1235fWWsUmc2dV7TYOz
xx7BzbZXJwx7U3bWxoaDlKZPO240z6xNDLLIuCB3Lt9V/vNXEbtVvZgBgz/tzFc9ckeXqKXEWiT9
4FIsj7pt8qFhLM6dI4M5PbOJeIIVR/1/TjcRouut2KgUvGXDUmz9rL+EfDKvQuvVtJV27XGWbWex
1OsBLZKcfKrxq5z8A2vDQ1Id2pWGvmzizvszBi7es2b2PFEKgEc+SyPIDcEVcX41xP5xL8RO+2v2
9dSz1tu7Ts5Ai9o9MsNO9Bujx+VkOHlGagUKmu4iYqA72HioMK+KtzJoe1ZG0kTH3/eZIVunRDsw
98b6HZ58ivIgOgOf2/kMDrzyXPSVu0AaWB8rVmXZqm9hZGtKg5OeLTOBFwhT84xvHZx/kDhSzjr+
j2AWVlRH33aF3yfqr9wt58b13vt2TW+TbfRbdsL7efTpXmaLxVbHrSfxYjbAFm6TOv2qGrt0lyWI
Kbgtih+Vk/kag4HMZ/Ch68wbWKWICNQcwQ7uOGZTwEWpvDFf9/UIchGoMCkn/7QNf/c+VpgzSbb8
A5zqcoRLRLh65NIMPB3KRL4enlezBzfixJtONqYHJU8rugnq4z2vVb+xh9p4m8oTKfwGA8F5HEtv
St2XuFu1S3F2faLPrMp8snJF9l8YzETUtlx8H53fRl0e14Tt5cmyzZ/pfzS5bcFIHrONZ5Y8fbqB
/TPixRqBgOVjKU6uAlkJhqkctXVoeqRUe5F0wxF+imsUvTwRz7+w3Q/C5Y1uVJdRN3W/6Rh8Nm+U
cf7b57WPqmNY4reJojwWs2kl87Wbtv9coWddAT/Zn6NPKl45Gqa2XLdsphUn0WbrG8LlZvzUJvpY
X2Y3UA/JFndvnSDhL59bj7xNivR0OVNkvg+kQPIhJ5N4M+yCqWXVkGP570x2LQpxyCGiuQ9gHvGj
3+56wMSk6ImV74nEzuI6590iIW8EkGgvyNmG+RKCO9kL+CFDyxwPbi7VelLX561uizB0el00ETu8
Fc3FIh4HcOaucmFUsq/udtbgmvE+MCiO4sPuTpdWCr9LZn6px77yjSs+x50Tuvc+J2YvWIydzJ/B
cVFGz8MSmidPAfHf14YdhLu6O8Vwn9ELyLKmK3qTwSmAXXBpQmQx+QpUmClZF8quCTO69MNnC5vu
5ceExwNa6zjyr82xxra0m2n5X3QSNvf0IodbpKNzHrkb4JBRQJjCNXmTFS3xbTjEFWkXaZcvJuS/
Dmbf5GUIdjs+O8456XILQ06wb0bh3rkCEWC3yLi/zq4WAhoEzVHByqObFUzkpDZAsLfrdVRmYvzK
lj36SCKRbJdkBQ8qiKAWYw4cqvUfAiMjCAWH2bMQTZqM5UTMG0nEJzmgKS+AO3s3OPj/TZM5v57M
NP3n9PT3d+RrpIBIGfOjJq3b9bkVoOvXqTHOmwbh9XO1jEsHA7XNyVxsp+OxjDXX8b/QlxS4CfeX
MVddxgg8Gfzfcw9pj1PtTEVHcfqrfy8zrdR1Qnbx3qC5HIutYZ1bEQ53XurILO9Ln/U6t7xpohyY
90a8RyB0Kio9kGEwr21ShcmYfBqdBLwmanftYoY+cNtx3csqyTqnL6AW7BdSx9MPt3FS8ZA2p/Fe
faVG+huf5q1iO3ldcqqKCp5vqK0q/c6e532CIOtLx87GWu4rQTdVP3IoL9651XHBkTY7+eDMvvcs
odSvytWNqoyMvC/U3Kwhm9KdPtbdRCo/b7Ytj51rorCaQsXok+1B8GUALe1y6U3O7z6Z1JSjzY1q
FqiNBI7oSEJkgmv9oMDjXt2Hgg37oglH84/v3vlrTDbJvKcf+IffJcPNNItzyN0lPOAiVNPdfKPg
EC6ZGBpR6X7LmkoQ1pMWQ7IOf+bglGslcTyh/p52e5l1FPwOb4NPvp6MD1eGgbGBKB7mhyll1i5t
2vp1ucvN/OjGOf4Vwwf+q71u/tVkDo6Ade0sXu6SdHBUFBe6KrGOgGHriCHLUx+Nthrlts5lDx7A
78xUl8uot5+GbV3GQgsbfea7TSyHOZzeQ5XMPY4n7c3Ztt2i95FhxytSeZqQ9jVOTMFnG+dL05PN
czkJTiYSFJMOMh3Csz0qww39fDuV3zDAqpciZdtsrGqojPNCHLj/po7k5pIQ7d+W9OiOsusx876z
/mHe0LFMbRku+nxVKxWuSqfZnI8doLCtGLP4ujoMHLJi3ByoIIJVp4bHvoWiiHFCWApdq2AvJBDJ
VC0kdus8MyjJ8ugYWka1tD95zu0Ud8Wpw/Nmc43ca6T3JYh7F5kCKli7pEwWlZZi2DDdiTFgvIAl
+M0ldNfjj0dNj6vGjs39hk1YTzAm5AjE3Ionzl63oB8inNuLCSee4IRv7ZzPqmvfzByDqfPuTh+z
dxz0Snu898WIyaPMtZmn11N1SpXKd8Q3qHa3K2C5z7/1xmBUNsOwRIXsu/TtmJVKrgoD9J8ZsRoP
u7No89TEYXvfRe0a0957+zcR7dovBMqKA2pJT7Zkr0jsV01S/H1/qiS7pDWh20UEc+Qw2en2Aaxl
1znBTNmDCtGI5/5yLnuxuWv7iKikX4oh9mtZ9hSaB6ZhheNAsgS6HFc5qmKxCE4Ktcj2hrpls8sO
AbgmEOo2Q+X2jWGnVp3NtxWjJlVF8E70Y3RiouwbR7/RT89bvgUbgXp72xOPaFg5/xfUKSvCvT+f
z/ziZ/scRU67P3R2Y9T3x6j5leLD5OTLBghdhLxSz+mMNrUwmT//kDYFQU+7o05zoQbzcS7WqXM7
pqouDNiEvTQsz727BzueLqzcj7qNnW9h49a/yDVa8bKee7Bqe2Ys6gK/Eus87rP7sATNvBe+10aP
AT3pVgShnb6dS1P/O7iBbc4Q3X8K2SMNcnD/2eQHRqte0bie80McTj9VfcYIWCCjPkXlZMEEvxfM
xy0eeEqHYjTOTaDX+8BPvczwONpiXsRy39girEJ9drR6VkZxHhuJO8+cNQkxfmdi1pKMEshERmPO
xyGWHWbEiSaSFDN4yXJfImYBd2lt8BAZ5XjFZlYQIhlu02sS7LeN20OrNMdGbCTQIZvQJNXj8ZFs
cm8uNsqcrQQv2up7p1km/8VBPDpcmhiwl3LdJU8YY+8+EM7YfXgGD0MaX38eQQtuibzzoex28UJy
MQvsr6iUcvM4G4myir7THt33QPL6XZK2JfxiPqf2b6rS84Tx0h1/bZO0YelAl/LnR39P7zommvRi
ohYE7fA6wpbCdmivzgC5cF3kJLcXzTZpkvvTDggI77ExJy90shWbQyot6GZFx/zGHX1B91Xvd7Wn
jaIP8b2v4kja8wp2TSO7ju3elwneNcenjoVgTs5wCx6/vehf2HRapmob9sWjSDTtMHDgVeuABBL5
t+OKHu/y2unVr4jEUfoySxOqwppU9jkIQubexeEQfedO5eVMAQJ4+4adFLsgNpFDgacpYS19sY+y
XzQI5e5omzsgVl2uYfnA6RtxCFwEdZoVuxt3qvBFS/+YMSwPeT1lmO7NINPffU4rKbeLH9++EJOJ
nFePf6rG6x9GsWZvJymEcYHkDfRxI6CVBa7wEL8sFA5dzYRsoWob63t3wlvsSVcX1b+CMcOUNjgG
c5Zu4rQPCe4733XbomL20oU5AXVJNlQi3rWkrUdygc7NxYC737aO7O2UzoTlXLEV2Bf0Z2mMH35M
qjkwt1FB+oxBI4276+3LE/zF3FwhDb3xIU2iun92iABsvrJlppw7xCaUfO8MN4h/6dkfWWcUnNiI
5cJjpDqhv/NGrGRKRxrjDEHnADZf+7sopjTeIPyCMRBV18qE6z7ptvTS7DUklxMFX4iObf3qOCaH
/7uPOxdr6GamQXfZRn2+Cezsyw4AM75zDNuxz+ts9+3zMHlifNup+e9144/2DftAHjmWWOlYBXg9
/A6XYB0vfKyjZSkPv/VPq2aj70d/eFo918i6zXX327VKN7r7u3kaKYnyJJc+D5cw/nnMgcZGeuTQ
3c04rgd37i4n9y1EvnCW1o7hWq1pvHAp4xtjuQb1+dntxtHeoQWCN8pPb2mj6wRw5eVqgtB5shLk
IQ9pWfXneTz4Zw/yfTKUY/sU3fsw6snHkCBIYWMp245XeWi+0EOlvgYvFdH8JtbWGYtzIyD2cRNM
NBcZOEn2em7x5lx0PG+ywkVxnB/b1D2XPCDiD/PRc3I3qOag08U8hfv81HYDW6+3h7Q/TtkZxV93
rOqPF483rKGXgcyL3s5o3b2oQvq4KFGFHYMxzeRJQEJ/SPtnsiN1a6Ps3C2pX7/v4E6sHm0HXBjM
e5rkyizLVtZ9s/w2G7RfBTfW/zwRCLUVGTxDVm6xndg31u3wskWxHe8bx5gCOGgrlNt+ZqBeuNP6
T9Sb9zpO6yKLl+X3sJuFCHcVfXS3APuylnv382Tnznnx9pBhd2UDgBOT/uoxyn1P9uh7j0sH1mOD
/NZsaUfMLCN9QObiPJTkvU3XbmmGd08fYXxx5aCBCtrjZxIeWUatGmrz3xB4/UvsLoB5PR2IyUOl
TufBZF1KsroJwULFsmBco7co+3saDVXBNnl316goe0FtAXBV103yRwVhE16o/ln4ZU6s9C8t3dpR
jqLpsV50+ziPiOb175rIP6+Q5sEjeBe4XjiPX3ykqBfwjXTKna7d/oQ+7uYr0gjum1Doakml2C77
NOvjEpBFRhLviG9QG2ERUsH4T5UbtViysT4WlSlTCUROIqJfYmqBAVJzu16axta/obHlr1TYTwjN
s6nsCbEC8V4yAtY3n/W6fCV1pc0d5SfV0mjA0bWrrSHCUm/XNRThUsTaHfXVH6hReWuSzi15dTIi
fuN+GWgkGS30cW4uxzZkWCBwwnze6n29Xzs2fBmasv4nDcL4gtLVZQSLl+hu4Z0MmMZMgDZTNn16
GYau/YdbV3yL3p6THyT9ZB7jWWr/zA1Kz2KvZfc3aflSouhs9Wf2TZMc+VzfQr6Z6UVERzJctm1e
gg9l0+nvLo8esNnVINOJbu13nHMbxoPzBgBFnus89WO2ZB8WBVDwIoJp+2jPxUwgjePh3NWDGQTC
nIUcsXlCvZKfkbMn5agcTn+qffjCBTXxNajPpL4oN+mWZ+UMewzd10Z/23R2/0MS26w52/iu+8XS
FbG+E3S7eLODy+rkmG7pX+esOTn1Ifpqmo61vUZ7AvO60IQ9IanqH9BYefidNKg5Qr4rBx7jWCsd
9bP8wivIACjHo/curnbXvehioZZqp/lVJUtJs/6rZWs2tDg+xcbh/vfuPPaYgDQVIFsZwJZsT3Y5
lMePUxnycQp0c+1EGrSAw7tu6dGnaL20RFwR0QwznE3FgASkL+vEI1NhyA5a+OWM+VRxzfQ3JMjO
LiazIbM2M4e8LVWvBES3vXQKT3jyOynY/PV7Fxr8RdQp0nwzTY24IQtARwOMLjKam5BikDptsuYL
Wn/EYHvcdw/N4hFXe0gZ/XX0Nq0v1tlo7sITl0ikKG6Wk28Z/wkco+diDZdDl87ZIJ/ZU0SrpZ0I
us9rK6R5GM7T+pfbZAD45fIWxTuIe07VDetKW6pXnh1JBzgjT1VBO6D8yLTIkByFpqNxdABSisnE
KF4E6iIGaaugMuSwtstDPLdnfJew86cJnlsae0+GWNhWHb9MdNkOYs8hfaKpzeNJRM/tIYbPsj2W
7ww0NQO3405fmtqL7qk12i2z0ygm0XO6QfVmcO6X8WzGnE3rWVR1t0xfLDTub3HY7CWUgdzpY5bu
n6alBHCGgZ2LxkDoA3Sfm3+X2IDeC3nbJ+Ha7a/rdP2WH4jngnxU2fgoZqHvFUAjDixwXbfO1Fty
dxz8vwztI8LDwB+/zsnYi3JRHtRbvzaDl6PicpPCS/XxY2jH4556fz4mIPRwm2HbDCW30+fmdPk3
qJOdlWrHS8shHSw2zHvLg09qFzkbKfV7lEN/2KzSabg8+GLY30Nc4qNiruv5qLrdDg8HzNz8gOPo
EOLI7ZiIpUYlXv1m77fHzTAvdRMyypytfLxpfQiwILeht7xbf44vK1s+qAl8nDUvEx31zeiqE4wm
jloTIJO+HnJ9ZjTj/tHJb1Eqxr/chwhA+mZoX93UbatbqT/L1ARp/TdFEnhJ0xqiVXjRgFpE1ct7
jQsGZCyNcYrbfh0NZT9O3AVUckwK/RYBEYdmCCloh6VGHOGyG2Ib2I5FjNHslw3N/lN2HtQX0Oph
LXA7PrsKiQe0sUMW3fCFCMvpRziCUBR76I3Bfe8OenhK5maE1fKNlLbsWr+FRENfWcH96OG68nsi
OdVRNOagTdMEf89rXEVL28lyiFUIvxAIhobjxAX7qhgjphedGXe/rwGLIEmVuSplxZcVuryvdNuI
4W2oe/aZBB+X3mHkVyScCAKkaVjHutNdrXu+CNwuH8iiIbMrOvsQfNFBpfC0NoxKJfWPjLMT2zmm
7Wh3kCyMkw/eFzvkc/eI7pn9LY41hfaxy8m1GCZTDonW/x1939R86HQYKmB+5LqG4ed3nMytX0IR
R22RDU7gFoNbJ7+i6MCM4YC4Lo9GsWw/91l7ScY4eRrCffnDU3X+utJKWSmGUPcumBKiiBMklLBT
BGap50T4i0FhKOb1NxJrJnYE5P7znJzn15XjNBdd7WyPll78qLxJuL/xNd+fLH5b7XV33PTLzrJJ
mPvDYJa72Jx0s9Goe7/goIiBpV3cCotg3DDG0qhIQbJUPdMozNg0MSDUyfsZWWAb7W8BgbCylvXr
OoRNd28RdMRFEm77iGtVEpjC6bvIv3SOdCkAxjOmVCe+urDmQ+ZebRzD8S3esL6c2AUpErLqdeYN
RZ0f5bWb7NAFS5Zt17A+jvpu9xcUT2TQMUHIlIakF6kI7hmCWGUznPao4K4kRXXtgP8u5yCCF3xD
EYh4vuy80l1PwFXAWJPkTXS4kl58Otrvbdelzs+TAaq5zoBiQ8EbOm9eDvsy7fcUyGgr0aiC5x1I
j5Jyb2cU2SHeVMnFJGCexb5H8X634/dDRm3vn5RsVHIN77SknMzx6P7KELX+FZH2Bz5CvUZXjyEk
uf1JarOwHMc3uFRCBRenTvmTquGmRmjjfiECckegzAqUyEMHbuVI1vFD1GjLnrHNbdpLsE/H977X
S1fsnYiDS8hsBk0zTZwXY5aDKyBLeu9+dajX177DcfcpBPtyLsxfic596KzkSo8FiikA8dw7dlgc
p1T7tjwG2hDqMNXcA2na83gdR/23DXFsrmmn65AOpOtPLhwnXJ7igy+vGFW3fdYjak5woWgJ8my5
yewdaN3pEtWnaD6dQ6CzMjZBaC4xNSL55ycyeWcltj4uBxxm8iCydP0dcK7BP0YfRE7GhGPlLoAt
Pnljg1rlXKaxoHlanj3pikfhreGld7b9OZOth7kAJeFlJsngGxLJNa7OgZUGRIHpGjwj8IUmc5Yg
+CyJFW6KReFd+lCrPfwaLSr7NIbK9iVc/7hX3hZNbywBBuNjg/yDmMm+deHH0tq5M5kCVomP2Xer
BMqRmSYU79Y0+vw2ijnu705+4xdWQnuM3GIEMVeit+UT+0BIXdTGhsRNJyIUZZtNXYp63MQlKs+9
ycNdh/S6Z8RgnAQr6+YO0X0YUGN6CZOU1RoUDSvUAlPU5h8OkZm9Juwc2VKQ2/wHVSxa4BZsW0Nt
hOdlZxeb1Na2fsAOV8tqC47um11j3rUbm/nF2oa5HVL1Jh9vWu0Weuu6H4cD7JvH1GGErvXPYVyT
J4jq4zNSFPvfLXWYPQNgbhAaRK64l7T9OD9tXYjuZdq3sDJdJN6N9IBhdiph6SK6tbmE2fmCTsb8
OTaUkwwGInkN4nar86nFouyG6ctH0xzpw9rO2dcZyviFZJjh75oZpqm1DfWDUH302vnb9mlePPPh
yiCj6ci2/ZPiwwH0y2j4LhRN/akjc+RaLuHf8eSkItvC661vovFxVKdL38UaXhmSu/isRhcqkVoy
Rsl04L4+xucfzwC8y+0mztfR+KFTph8rBvqaAcrLb2K3UGl4VDfguOpMrC79Mcnr6SXTX3kMwb2u
o/h+Ne70bfVW77EJVwcaNWQkiibZltkM1Ret/jMCSlMxR++fkZ7+105bw/Pgw0wCZyJn8OgscGZC
yTLW593QZr/Yv8PiQ9z4J6mubiL1J3Rw8bfbgb72PpSec/Cx9zPs7qag0dd0Sp8aCQDuhzbMsfKF
YI7U8AMhb/YC93vJsuHzNKQ+9Ca1tpiz8CI2uz42eD1MriFnOP07mh0pwmQfZySKOf/1AMaKj6dV
rvPXesE4s+gkSpz9WycdxivcPk2hU7nNJUq5+Nv/ODqT5cZxJYp+ESI4D1vNkm15tsveMFxVXZxJ
gARBgl//jt66o122RAKZec+9mdx2YO3DePS3Hb3mQ1hEMYy41MPfKFq96FC7Tfywjo06z2M05ox+
BwUJn/TAI6W54lvn6WZmAO2ddNN4WHvTT/uiqi1hNtKNt1FSh7+0t4rnFQPox5BgCin6fHjsRZf/
neHFKa1IcfiJ2sD5nGgovsUggrdOtO4janb/5IxNe1G5mMedU9T+IeeuuHd70+5TBtF3qPpUyZP1
2n8smMwBbfql2CSBjPYT5BD6u5derQ5vpJHRe+aszbdbw0ZtmtStLg168TGBkUYwI239I+ps8qO5
9S8ecum/tIU4iq8uOomC5Z+YWVPnqAOkxPJAamX3nruaKj5R6o5RGbb1Nl/lq5dp5yfEebKnDEC8
NYp5Xbp6X2IIQEXX2ttP4xC8J7wrp3o2JXKGYZBZ1q859/aTy9ppXsYh9n6X6c10sYQ5vF9oL5y5
Deqh142g7mnpHhDX4o80X9t7SuSeNxoq/cmtg+aTyzlGusu8iyMI/QSCsFnPTrrSOS5z0tw5HWQ2
4JDokFfcdvntB6J4XiJ8OU1ZiWvc1cvLWg3esvFH5R2M9MpvYTL/q5wHtWC4GOyZYk0YrCNB9kp2
QPu1EOcDNOwG5X9Dkfn8/DwrGY0o430zENAvGJIktIqNeOaWvuHnVAjkTxDgLBGgxs7Ts9sGgllk
ioGJY4TQGpvk2AbMzPuW9/hjZNeW+7lX/gMwpbzT4JF3HgDHRsfd+riQG1ZswfNcsQvnDhAyKTjq
GvrIPaPC/imVtUXRZ4L4nuVj+VwjeoOWOmJh3Jz3+fdks27CbwVCpFfR/y2mMd+NoHHJJtJhStMQ
sjZ141aFZTc1weQPKWXkVQqNLSnC//UHXQUC0Q+S9b3vUjz9KQ4vjGPRzYl1yYXwflNetWzYghbV
51UG2U1YWb1CnShK3ODZ107pXejGmBStqRDTf32rZmfDjM358As1RmDjONq/MgMMf6pVPrd/zBTE
01HjP6y/68a2Dg1fkg17+pY13CaTqN8gIcMGOKXu3HYPZzJXOzU2cqWZ6iKXJKJVDthylrWrw54/
bq69C3aP2p7pNTQg320rJ54fhg0kKClsWRKnrRTsJB6UbfS7iAp4uy0Kfrkeylhl8ZNOssR7yFvg
6H0Y5skZT8z6l3jsst0Wtp2KU0Ev0D91LUXDAS5oWZxDMbhtsl57EalYHkb6jCo/jjGzunKTKCMN
ZrxU2vJVKbhcw72n1+SrQ3qI9mFZ9vpt8tsb7tH40lpcCyHc8nj0B6iOEhfdyibR3qI97AFlEzAG
vWYK17AApXDumx6Kkc1zSDJ0t71TeaOE8UZcUtsF1G7Jd/4cFe61Q2lKTl476ozPEzFH/eGQ8xim
zqtyjT57GSs7PttxNeIIilbqaZMYWF6fAj6bWJvlJGNiR1aR0TM7hzgp5/xtYre8/5JMxE5ewWKG
iZnG6Ds1y0GxELxHbjN1Z4PTLkYUoe6+BCADKS3tMs/bIPcy8s8bwMx9CfVX3xdBrLMdf3c5Oqho
XrL84hspwPCjefmZMNw6b3bgpPweY6dd6A9sxehvk49563wRkO2RPLNSudbP0aTd4SpRdL0zVure
O5KgMUDKBwPiDE9CLTFGLU1bXiOJpgcUOTr+PkC6iY9Nn3X6XxR19YhSA4H8iqsh6z57f3LRoWfP
Y0LiL4p61ZTSLa9LiwuWwTk7ZrxtiREpO65LtKCy0aRxdfiO0BS+LfTpLk+IO7pzIDeyFb9H4pcH
4fml/6vQZSweUDwtX+8witFeMySu5A1nCwYDpyt68m7XPq2eGtBhlqeT+pOdcFPG2YZ0ebueW4tB
73FMyzFD7Y99+otV8I8WGz6tJD+JZLKL3ZbMyoLuwDS3L59J6wmrR7Z5cCCviQNS0UUyZAbEBrNh
eBSFYRSyyYWq83Sr0S3C8MgfmMYn14lrSGWcyVNzxso+oR7HA1L6Jpr7PCfYiQ46/OU0yeT+BBVr
jvf1rPGs7HEWywzJEzPULTooG9Lp2OcUQXvJb+i5u0azv/3oW3Zs+mfO9oQqeyoHZkWdJ33/WzqC
RyQea+GJ7Y2Yp/gVeLeUITsro37FZxMu95lhcrvhpBP9LuPrjCfov9swZOuLTsJjMJLP3I/K6X31
FEIMVY+Zm6CLK4YUwz+Yzza/BAk/BrdSAbq98Zmh5Bepo9kcYRjn7IdE7nn4N6g+HM+dx8B2D+Vb
ZDyzuVXHKZ7m9p6kBZEe44TBxSmP+5UVIl2WZTs3BgjdpnPgB9+4ToNqT4z+PD9V8EziMDIRxNPa
YcPe2DhhRIYbGQW76GjKmQbmat2L3JMRD6lH6s7OqYvZ27lVw7N/SJh455/UjFp16N9i8Z1LmKpy
mg9cLx4CwlDGpbizooVx1aUjBoTtmpR1ro+og2+n6Fnmht6um4a7IDCpRHQddRXsVBwIq5mWaOu+
igX5AZWJpvw1WvGJAN+6vnkQte3iY9igCb3PS8vGNowN/PebPAxXsAz4vu5mMCFzw5JttWVJoFJf
uI2r+Zz3rh9yyuFq7UmmCyvMDanU1d7yoUz2lIXk2L72qkde8Pw+qO76TDpwwn7uoADsE6bC6lHH
VVV9S7fKeVXp9b212fUxVtnsQAHUevowVW4v5bnDZtQOx4aPxMqPSDOv/3LwrniWIS2v/VOfhGMT
vXuZj795U7CcIdq55ZSUdFS5apJLJ/Pun+EkSbeiMVV6CHNtMDDD5jvrMVv8er4nohwr7EpHZZ5i
vKQ4W8mleY5n49IQ+XW7bOeGWB/ejNH3xt89yesubsUQkSE6lD07RB6ntB/qdstEVFT3cViL4Cte
e3aBsuRo6g6dDFnosJEcxYWDXR0L3llFQZrdt3HkMpNoWKkXXATe62bvc15y0MI1pncWAaA/gy5M
CNjK6/oH5cm6vsTcs4g5M2JHvwEjmFMepnV2D1HHZPbU+AubFvHH+EP+6YuaHfTMKFPhnYxrpe++
D4bz9k8R+33x2dUkefnwqDho9QbdcR2hmdhd1W3MWEfQQZWGEVrY0FDsQ8N8waONnEd9Gf2UQdV+
ZpuTvO+0i+GGjKQ6HrcjGanlc5cgVHebJll6oGMkwWZjxVCmPwOhgWPOcF4UZUF4IJnZh2Cogtnb
E9gf+eYxCaduPeOwlt1v/BEIHvwVvniWkqnnvZsAUxc7KXL6tXZepuwF47Zm4cDM1CLb4BUGcO49
dmPf8Xz5NZLRmoc5ZtFMLMeBCvZvuEZKXwKdEUYhTDShmMQqla+rU6TDr0KAFQSca3UqLwhCWjCS
RCDrB9wfQUafU/M5FbsimZE7KXhUtF3ypK6PNOsSG0QTts2fhiCx4iki9KL9BzWpin/+fNvpuRk1
8eQQ7sBsljqtdBTGLRXi4cRD6O+El7ch49jS5B94HJrqPIGp9o8RPELx3Lj4rg5rFcTdebaVphBa
SYBqzn7Zh7TMMa5CLJ7JGjpIyKB2P6bT3ElE7WkKHzOPsjWHRmpR4R3XqTXHInTcvN9VBq3ghI0T
UT67bW27c6Y66vaqHdz/bNc09TOYfjgaGFXevUsLz3WpPAallOrYgX/1U5pkf6DUp1lsmgmieqeg
wuJkF2Uylr+dpc5We7J5Hk8fYUeeRbcpPIKdNjmpJWS8oOkwyE9MXodE+YYJ/dbiLVG8U21uzEEi
vaqvdmDYjjvScZdPkAvTYbbg/nHffBAbbiYRlP2w6wLws6v0bILqZV0nPzqEg0HDBHIWzJLcOjtw
+XOwGobnqFWJEkiMRqN+HhqvuoFjSKQ+grqzeGfXW4bqmFEvTac+ptyvqACrWnytjDogW8vSST+D
qSfAYct4MtPLZoqDqvlLiZ8D7hI/S9cSosdm99bXsSKlg2HrCxLQ5G8r2G0KLjTU7ikHwLIfOQwY
mRWC63rXJyIK/nC/KOc44zEjajUrGWibgkCAcuOrMFOHMi09dcV2Kcp9oq0M/maxE5txGzhtMB8q
0rsqShL45YVfMI+GH4ZXLA0OSL6qtq4ImAhtcN7hxbVh48F556UgT2BKUDSEYzTBcmNnJEuos24M
bzVzLt9FbBag+3Aqq/agBx0X/3TGcQYxmi/N/Ib9OrFHznhyzWmAlpzAcepD9+Yhw9gILEhf4rnS
737btctmZycbQy0xDYYXJOqMjd/IvZ+re2AbXN2VufEBQzyV7ansJwcGhV0bpDXosfbtW6BTE9yk
ikjeYSumpRJxZauFGhIf1zfZIsNwVCE+tJNOl6bXPMlSLK9ETKDgHaQdGczY0OAyOnZUPcWOraqe
aw9ihjA+1klOw8tXPYfHNpwiaEpAJs/HVzYuGYB8b3OMdnPmNeE9n/tqr9NS+PIQaGPS33hSObF2
TqI1u1Hy0rNvku23X9BgwZcM3IVbTAIXlffVFDIM3IOZkswQepNb3LleJzCA8ZxXA/yIZga1Y3FR
s97rYvDGT6rPUX16M3ZsdgZzVc33DeVDfqIQi4ednTCPN2ee925MdpaqCletiblABX2U0cmbU+O1
SI5K1FMOPZpVK4upmo7M8ESmy3hQ9Wj1q+e3ep6BS+eiCxAfJPQmO3tgjcbTiEus0sQWrVP/6Ma8
2R1j/nHlEZZDVSyvMPiieFppn+13DaEifkKS5pbfdc7CxnPPwVqukKaOm/7wsfb2aIcIHgrz5FLl
O6eVegG3UwkttWMCu/4hvwyrE8WaCTze1DiFEUcMK0rhb0KtGQDwHCoj1IYMjECkqI9Q2tzeXLiR
ul+JMB6HPePGuO/gG0YT+buA3Ii2OgXGl9U7uxV6yHJoh3D5m675YP8wEnD0H4S7yHuZcLDG/4qp
nr3/nEWNpt4gigaN99BAUs/jPnM60x2VU4683+OcmjjhkspnHe7cpSdRYhurQeJuaRxdNseGeT+x
DB6e9hNqexkcF5N3yXOfk4tyR8Sp0i91J5PwOiiRdS8DEmv1S/WgXYdiXlN5dVDjoo0vgoodPPT3
5U/I8D87h+DT3CPcou7OsES73DpFwGpGFwkoeF+Z/0cvjqVmJf3E724/AY37fjE28YcbQmlZ2DVw
hSB49r4J2rssd9bmMwybMH3B04Z/nza59rqdKzmRT2lWRe5JMeEK9nHPCXSneS7UkfAnH9JHOoQI
JwX7KXZ2wXN+saVy5lvIwEoPEhLLsHAoWRX4T3A5a3CKXCKfSj4Uf5r0cUhSuBlk73nFyRPauLwY
HrAo2mEiiNszspTyVnKoAyY7U76WYt8i3oSaOxeaTO3Y3lGAf/VhIobf5MW0zbSdMU+Szm+VWII7
ObvdInYrOtb/O7UFOzK8b4UPEzfwGlZ2A63pi/9mn3JEslsyypYjGOVcXkOF9YY116tfHPJmzMOT
DhhdFcRQ0FtcxmXF5IVPvZ9ueGqEEfuBb82xNMVuK0EC5lx5Z5zYXXDoVtFqio92JQSgx8GWPFCD
de6TwTVnhz12fMIlPE7W6UFXKuoOhVqmUEKSpE70Q6lekCuGC5iWbGyjjj4TRga9GupKfNFAhAtP
NPDSsg0C0PZxB3qZk95dYuQw1X26FGVHb97V2v8SzKqCZ1VzYJ2LBYnjroMFxiTInWVIKqlddzd2
UVIwS6zyrrpMKKUVmUUrhxnBLIoZN3Exqjis/I/psykiOxxHIq/GtwGA5Ha+9X4cfbSW7v0/ghMS
+T5FXYOZK/OWGPtdh4T6gaHGIckkgqX9MH3qDwdF+9x/gQzYDA6PtJLyzywdI58BHwWFHBZFXmPo
C888C0uSMTqaW6w7cMumfU7a6YawuMql/B+SCcekiZpZxJu0V5mK7ou+Aa4fcrCOw6orMx0tMS/l
PiD0IiSjYYC/uK/zGBdwGixL+9oHgUwfZb2iPs564m+dE6o3d8dSt2n+NRd8vJLaJ+TsPbYVY6ZL
w2y83od89mm6rZc8DY55nAxf4y0MAI9nakFJjO/OP8mkSXO8MOtDcKKXI9WFepolgvexxAn4nSVB
yWyeHk9S83voDtXHSjrBTMUGPFtT2EcQnXBrGUZCWAkpvhqyTfUb0pTu3tGM0Uc3/TQW8wMkwrze
/mFGqP2c4jzxOs1Eu3TTzg6PbjHkdby3ae8yhM60z6oQcFY8LaZzfDztytP2yr3ZI0oJjb8D3LKv
R1MgthcBPUFVh2MLP+yDEVTMtcprlgZKbDGE6uFnseMqT3DbfbnNy4gAhIRyB9KozGcCQdk9M4Vh
smEo0CC0qDRZhoeg8Jv0fZF9CtUbyMQJNhxfhaL/8Mjq2TAaW0K8MIniV05wme5KPHDJ+9rhtMdq
WWYca/vSrdikNIS9xk7eq1hgMAtzt1t3vZM1SXDNXY/K41wHit3Nkeo9K59gcKYifKGx8tldzVbW
OHirUsefz8vQEEDNxJYhdN7aNGbOVJX+gZA8x3tu2q7Uz6FlAv6uyU5wfzkJIughI6ikucNLTJ6r
cUyfZJuoCLOIaIVYJtd50nV7qcuxxyKalwFbXY6FDWaWKQ4+yfsViK4tIG3728ZStHGvamntw66p
9HefTpIPo3Ddy5ykonzEESdpBYeeUmbXYQrpjsJIBOINcCImvx2hS4AAKHcFOQUtFEaByaMeYtpW
bAXZsO5RgJmhJjD89GGijIJhT6aTSR+Z7LblidMGRYp5n/CSr15S9f6yg/KYGvLpwf1jRGQihgvY
Dd4nYSmXN9jYQbuIY2S4jCQUO/zKtF7V2WA+DXYV95SqtmXeMc+MWcLkvTQZpJLexl2Vr1+aKAyC
4dgR1cMrAH1nPFp+0E1mnyoYU8DAonK9PWFBUHOtY5LxaUWVYv4PtJKCoImJ3MvY5sDmJFM05ckr
tW6Lh1vszbBvhtVCMo20Yd1jzVDAKc/TrS4rKSQwBXa7yegeRgl2M5qS/MKQit7vKucUuwLEfain
f3TCuCW3qD438qqLqmZ5HWaXSLADG9nd7o6u3zr/raNKlc8qv6HwxMELlnpiYdDU84muKxrEDr9u
Zp8bWTjtCwEvSTSf49UPZHPBdaKrKwad6tDTfNf/MUU3CQOiGghPY0MlTMRzpzd3jibaV6nnPwsG
Me7LfJ1fmEsk8dHp+/JvkcOjbtYlnPyYqaszinazcnz5BzGl62fAS/E3M0Q2sUGIeLENLaV/VwfL
MP+jvHef8qArETSnInV34YRdCQOU8h6XkRnVoRFZUZ9F4nWHtrGFj1NzGZ+Ne8M6AJdN/O0yUu1J
GpmJlIEcAqycMSxXrwOJg9214Baufxt8nY5LV54WhqGTN/rzO+dsnPgbJ+oj+zEYS4WxoVVym0PP
aO6GpXrTeh0l/kQci+tgtu7gjjQ+gbl1BEEfsr0ZPxA0baGAl7wFjzncNdj8YeSKJxojzsf4mYvH
+d00BQQ4ph//Modx0R+hnWnMDdFgHs9oT0e7nWoPB3yBByxj2FMirfutXb0dml33n/E6MvBjMKk3
wB0f0IEYVO/X2Cas2Wh6uLNTOElVX6qk813Sz9PW23fjWE33JSSjeg5ZieZ/AuDq4DNvg8l7zBKG
GXeCHafDXQl0QEpME7Xe8MkIMwjP5GM1FzmqhXF71KUp7A0xr8c0KwjS5Y8V9blqskwDpeZ95P+G
1OsGZztUBMOdYXLi6lD4K96tyHVScR3LxjDsbi0dzwbJN1k/ijps5wdAIkIh5v+nxZOzXTwFoKIk
TjQ6XS9pKyL9JbgtE025yFCTqUpX8G+w/8adQN7I2zIgKEh1SApG5TyBvCvPtcOsdaV20GXZMYRN
23jZ88UtaYtFAmoCea9v2rTehsFag38Rx8aEFEw368ynz8A0gD5LGN+79SiCO8qoyLnLYfGmO4Ed
KoATrft6+gzCUImLk0LpM34PFw8KLh3NcPKY4Yc/IlXEwbFAIZzPuq5xncq0rx+BTpeOisuP670b
DhQM1DUzp0oyrxEZL4TI1DDvUco5Vbr8ZLoaAOWqXQK5T5puiQ5NlZK14xGCiImwwuAqd3Ai+oem
eZl3CV04htJqtq+LqComqN7sE7aUg0pePTWv/c2kET2xityYfdPm+bwfkSCrpzmbU3/ncKMXV9vY
mxlhrr5L/DrXHDQRR54L/ryPmtC+qArG+t4XBHLdLRyRaFr14F0avEyUyBQdjMrXGMvUM0M63Jwk
Njn+UXk4pwHPmZg/DX6dnRuOPKxJE5T8I3dPOW4SDrLkdMNfgg1xE9LlSUgwjgVTFGFwistZPwLP
1v6fmXyJHOdowLofAdlqB0xdRo1Ax0SlFYqg4qABLhm2KT12yExMUvWyoGSsBjvv2d7LgoLcod3n
ZJwDQmm31eBoQ5KFECn1de/+4zxtgJMUJrq2u+QlMGtwxEhWTDuXadi6HxebB4w1vfZ3slhPjtsl
Uf0XmZ4Yict4apPbrkMtUh5SJhi4xTC6SsBGWZgLSxgbvvTMIzrluIZdHJHk3heiP62L09hnQjxw
U9Fbj/bdFiDGJNN0VWAf+772/ynf7//DE+qExzRM8qufUWLuq3KiqnI6ehRaZVpC8PCRDcu4wkr9
KwRjNYecYusc5yUJ0joTDQEUa+nzu5GqcJtZt5GuDxkMywtYfIV5CxfxPRGCPe5xmG33wN/hv2D1
6n5c16vLU8WX0x6aYQiZKZDQaDcxRYq48MOXQyXitXyV4fJ/Sxfl2CVzWAi7I/IAIoimlReXuVKE
WDEXf/wmMm8xJ9wf4QWJvS+Vjoer7h31zl80Bl95W4/T77BgBMRQW9fdyS3N0J+LZkAYVb3Msz0i
MvkoeTriS3AtZnhUkb7eS9ImQNCLsp2ePZB2exKMpokycZs6v+fR6n6zDrmJDutQZi8To0B/JwOq
630LGGV4CrBeMi4Ii2RHHCpodc6GEWiWYXSc7sfWOsy3PNxURSWtodp7rGOof9ddQ6gUg61sbDBI
d6FXeTtHIBNukhSuEseZakx0Ipo4J4AjqSgLcRNIXiS7Z9NYL7coMardLYYZ+bcoA7mcPUVkyJPj
5Jm9pUSxYBWUWzYxoQ3KpcBcFUDrpnJGFLhNiu+u2k91KSDQiIULr7kz6v+Y14nw70Sy6a9hdMvq
FRkYEiRGbb6iDxIcm6yzd0Yr45bPlWPFiSln8pfRU3NJBYlduDKCQu6DOI6fYcR1dYjGmXAW/J8u
2cvEA7cECLBMetsMxNgR1IKZGo4Wv8ajj8uVMWCmSsIH6lXg4gu19LYGqV+94x0djhlDb0uJVROv
QUihdK4ZuTnVuU9DAOPMz9fwolJef2R4N3nMHdP1W72gr1yYGJqGikoS02d6F8xRctHssHlqSRiB
na8edKbZ9kSAuWBTSfw6047Jw8AD808QpnpLIugtPSpsqnNI66zNjsWYOOdWNiq4Z2SJv3Ksb7Ev
tFbFW83Ih8w/ugVvSwhrcrQIjIz3w8bFAS5YYfigulg9OixIbrasA+v+zjw4aLKGJeIRUzwWR6Cv
C5aWtAi3G7fs3IiJCDDIru7imj3GJh3jE5UAwqiZawfkDPmI3VbzOrxwGgDzrmUxLjuyjFZYS4Rn
Pz1ardZrF4fySWdz0ByjmyAeIdrEx2iRI4mtKd6A8q5nZVfgHzq+qPqEDJLTJNNruXslxjAeLolk
7OJ+uFKEWu0xFxagADhN2u95itzqvh6x7x6p2lrNAtYo+2tR2O6yyU3kUc8VaXc+xoNfBVw4Qik9
80dErgetH+UTOzIi7glxWggV1j+mwUpzpNJcu11ehRyFjOWxhOd15PGKUTsHdzk5hs5+ZdBlf4hC
QdP/bVXfYaV2srZoCByUmcNaVGy5SQ4joZI7h/8zbt9Q3iQ3Taw4MuBDOMHLZ3eyLXKmW5RuDkvU
F9liLRxznrcfzZiup350p/xX46wZsYoeAUnmUA62G3BaQOrupjkikGL0XNffeL5JryTsTqhJCkrk
AIaLZiSEIFYocXnfoLAHtinhOK0xS3N9reD1i55+lcTXLqQE9Uu98wkMS/fo/qT2DrNHfA5PyMXB
jjmcDLsrr4kt42UXt9awUKYwU+m+sIrE1H8XpRQKQpZIQnwIm3H9TyAqViDsPVqj/uwNMVFTuuvT
L4Xyku4ZyTEFLxvpTSfZamziSZZPF4xoYfInscQ+/OKMt8U9oRPDbknhxlFTpuVc8lEyGGkT8qLB
M8q/Xh2xeJpbNLToD2p+pIdfureGzLl/44T/D1+ybIgf8MKVY3LsxrrdqXKGKcYhZPP7ABSUcU41
E/nhtUA6Z49QeXJPytY2x7lOl/Bg+6Gxr6XHwlCE1DSRF0WuaQEl5GXqmAxtiNNWMtbdVCtILbNg
8l9rRpIoGic5Fws8VkK4RA5KXx3gdeg243lpniMkcbkrtVfLw1J4E4EoTc3dmSfpPD0sspIXybOO
1yxexbGVt2V6U6ec50xVItlXfjjdr2p14cBX3uy7BrIUx3SvpnPlY8Xf5d5UYwCwJVholrlIoBt2
f0lAQx2P9wsmdDqoVQz3Xa7w0HWGgu1tENyMR8/QyGxiG1bhd6txXG1qBv5/uWLzp2TEgX/EOlY9
i1kE5CDcxCLmzsMyQDShwYsNOR5oU7O7hN9xdHOs8KzQueMyJG1F4TTdWVcVTwMBBfz/xuSfI8vk
5h2+Crf5Zs4++RvAwPVKqpHOt0yPYnhTJnfkcjUhCHkaewFQr8ZidHAxZMttYo34jkahF4yMLi3c
VBHphu1e/16swbB1i2sASIrY4cYGOXMly55e2WVL4PvSx5oQENcHtSLFeP6OmKyWj03l5BOWZUG4
IUdmO+infhg8TO/4jqpj4UTUsZMw2BFY7NWhI6ysGhmWERvBkhIkjd2uLY9D78vpQVHpTidVz/lv
U3EIM1l1lrfcmtnfT3YlzqlEvVM7BkLUNKRpO2rbsBHmRHC4YVpfVNNbmpdhdGj9eZ4OczWrP0VK
oX1rivVLV4mQgOoJOI/EncgnWQeMdsZLvAafDZB/s69r69ebpah4iIOGi39DJz//SnMZd7um6/xq
R+iDQeuSXnLs1r7EECjL+za3zbsmcgJIsuvqb0DDvLmTZOF+uB45OnfEF/nP6PzNBxE7K2qel4+X
JDETDnNAHOC31c6YKbNl9ZsreFryH4pqHp8DYt/mC5Bdr65pFHbnaZQwpQRGpO8YrwlVNw22asCr
Stpr0OZY7MsaCa4wpvL3iArTHq7Q4g9TU8NIhyVQ8hbblQH3EmSU/hcZ09r5ENDPm0MlQ5SHzCOP
+yBZWJBtCaFIL3UGyLLDp1jPp9r40ZmARH0kwlBjPpiLFHJ7pji54q1snX3ZW4GrW7LLAjMcULoH
bnss/YLNORrUjs5vtTVnTx070YFgsvXdzSpPPBQ9YtUtAn3Ak0hSAC9wRlz2rMsv9FeHR9ZKk8bX
Jqoy8YI0hXqULOGgL06k/PG8qLwZDiUguNhUIk2/F5URRdFQ8RG+u3jYsaJxyZ0T7ki637RDEHlT
dRIiuoslDn9hNq8Sbo8RYMKpSW3ejVPsZj0Iua0YEPk2Rjdc465rdzIjWZvQ8VxPX66X0m5ssrHQ
74adYMx+XT3sJi3i8qW5wcIb3aVCPdYDO6SOumFZ4RlLqLBHXTkxMWFGAe6sqqafHUdmF9sVzo7G
kX1Xw/1kkq77M5J48Dhruu77bCAyFgQVTp9BTEBM+EaPVdTdM+EnWIycO6OgJhwO/9nigNz161o9
10Hc/Mn4G1/HimYHjz8fJENLY96IB9UDA8dmRf+NLaH7ZJ4jD8gQHtyXXcwoPJd1tyvjNZGnyMJs
cazVqXsZ4jS+LKP1P8KkbK+sLyZYxwVp+ygcj0SuIPZIKmWIubxayifyXzCYjw9Ak2jm+QLAiSl9
cvudW4gu/llntmVc2D6YFMdypCeny2Q2vJPk12EiFqQiEovCcVNprBlbLyDbdRMTh/OOdssXXNku
41wozKIPVJdNsqtD4xNs3Ivq1xhG8zsx5swQJZFvH7ASWX3PajsxfkV5zLI8xxTDgZlF41wJYA4f
Oh+5AaWyrP5YJ+/ui+F/HJ3ZkqNIFkS/CDMICJZXoV25KPfMfsEyK6vYt4AggK+fo3kba5vuKkks
cf26H69U8XcQrq3oaEGW5qAfQjul5IGlFedh4JXTtIxsuIy39p+GaBxRlprf7Yh1v3gbKU0o38Zx
7e9Dtr/1dyg92V/xQ5l/I9S+Iq6c1fmP01TXnGFUqxovhCl/OmmV13qwSwx6voAst5R2hHHdGRdz
L6RNloiJBuVkjGylnqJMsmwM+LXvlqnI/2g3sa0fm6gsgcVALcGeyyJhlmH8qraOCMgFsSL0jvOA
FHCCdjN5T+zhAvu5XjmJ8PCtWzlfKjsT4VNAbt7d4uify7PT1uPv5ER2d9AmqtoLhZEVq5xcsp5s
DL6zTR/284R4twz21ggfdWkzSmvtX6rOq6Mr/lsx80c29t+2zCPvLGQo7E/yrPq5HavEnIe8ngIi
EY4zwHvFm3tlNqmS1458QhJP+NbnnQIP+zxjB2xZOejhFBVo7i8tgF66NlwtD2UzwAPnfA9xiXhC
gTPiC5uaL+9DyLv5Zgrxe9IqRunCsYxwXpK8K6JyP9ghprCI9UzswYneAR2nklPnnuVelaFl8C5Z
xIj1qi/1HLMFQ1asTTQ/ZUtKqRdH93GKFzeXX+WsnDaN29Spzabukhp/toR7h0elz0j6cCgAiagS
96/XIhnc2zivPiDuFfYhYTERQBES47M0vKS2ftaKlXKRrhh/JXA0Vn0RygxsWr7sXc3vjLlmyB2k
lXVo5TYvWDPfZT3CnpC19j6DsdfuT8jp8zRQkIAMSEtN+cf1FneIOei0xAy4I7BDJGN0RmpwGOvX
urvLRyont8TiEjirLVNVnNnsszZQ89RX4zkZ+/pWSUmSOOh/orIBEqFWT+VspEbM/+B8118rcZkg
wEJ7v2tNWuM+NXphyRWWCTuAlpGmH7RgVGMUbjc0enBcg8SLa2BSlcXU2kzQ6cBwBlxLlVcNj3St
INiwuE2DWJZmgWQ60POoMJ8rSEklPSOMWe0NOogZ6ogdIkEU0zgmnBz+Hqunzh9iumubHgXHEW+c
2H1I/G4DWawsIbO4mdQbwWvpn7NgKoeOq9o/FAaklFYwUvAoTtDpNvaUjFdSn5q3Ny/IDHBkaF4N
NpM/IN+hNUT5ZBZGBxs+GLlnnM5ykfPR4XA8b9BhSHv2cJueBuyreAUrGCqbHseQu4UJqb+ycoUp
WqJcUbXi1X5xn68B6IyApAK2Xjm1n+vAwv1mLwqAS5n6uVoXfeCKAcgD88B66vHMJBzYiv7sRpFN
rFJaAlpwqb1/bmQja1iuW+3zpbR+sNfj8pIqKh713PGQS0B5dai/lXrHaQEgNijoIkMLFUNcdjfN
2CHscIuLwA/dRu4s3juR2S9DPbXNjoU0/utS14JfYprmX4SS+k0SBJQguVjVbETtahp4UE7ITkDe
q8HA+ZKYar1+tWVf/ay+yKCJsqShLK/2SLUl45ig3JW+j4KOtrpx3LB+zkyAC6kyGG75aJP/Z4Gp
euRH85c4g+LRk4PLc2tvZ35HP/hyM9vWZdZd+7oTKQHPHMEBq9uYxe4SAeKlMXatYofx7FU3fn/l
1VkBKJQ80ckzNhTb+7iu32vb4Jmfs3b90LWPCZA7s87iYPLDx9yZOCgwaWuCkcJaqo12BCZRSJst
vJ2EkN0+IfkSxnQ61w4TQoECjve/e58GsX7DECgCApu4p1MWhsDl5ZT9u83HIOtXe34JglKCc8Ns
xTGO75szW4r2uTTUfHittsi5LeSUbRo1HnsRzLB24fWGm5vd8kDtTBORsVWE2wvUkDwuuJ9P8O3C
/rxUrIM3GVwL8rJZiL/VkHv5MqI0mOBBwD5NpWCvVDVJ+KciTAvDxCf4uw86P3x3lhrhvOIM+4zG
yf/EyXorsMkHbkxr1F2wW9sA1scAdW/diTCpnvLUyb47fSMPkriz9g2vnSxW3cDVBQ0nefCdmjwx
pweWhXwRvI2XJOIwHaTR3MZzfhtF6qbhlFQJv0137eQOiH5F3mOmoDvsDXcp23aCMLco9hKp0+Rg
DdmOGA3+WquV/qUJSAk2+aE4JX69fkw8B3UcDVXwOc+Wylg65fkb4WDzWdVShMTAPP0YAkuy49Y1
sPcmm7fWJmeUfYkGJ0HA9TXsIFbYDP1ugWUdIQIbIrmqUp6LYGg/ogVV65zw5f3BRghHBJgcI/5a
ZsE5wMaa76sWOgImgFHvGp0Ej75cLL0bZJ3diXrmkezOSZHB6pDd4zQ04Z8l53bZE8iIrA0dSqLe
AY9kwTixpkCHZvtLHYHPHLp2M0snLWfjbqVUQFZZRjm/ThY4OPq8WQ7HXA/JU1m7YDEmDP7ZdoZd
3MZtOxqoVCq3vWpjXCG4WGzjnUmcWd8R8lPEGXwuH/gu2VsPVEKeWH3xCUgBpXrf0ObEjDXM3aUt
0Lu3YeQu/BOk/hc3YZnWb1jxOJwZAfUTdidITT4FAah27tzMSgApdDC3PgrcUcE+HID1EwVCM1HX
SmGN3dCoxN3brD3QCbbMaXhJZR7+2EJh+nZb1f8zE84DKkJaM1L8OQL2/LM6kFG8Te10Kny40QFw
o3FZtZjekKhdnPw4OhpxMLC99WdFBkARRqZhYYZMhHOJfpkkP+Kt7tASMDFMI02wNkfdz0AuaPT7
hSlSHsGlstJkowZ/mE02r5w+C+cj+2ZCV+2klmNBMQJnw6DMKO+KyGTLzO2/c+WrcBdmTgVkufez
n44H0zeRCSq72rGNMibsDNlubkYSqwp98jeKOn9N4jrrg7E9r8p1wxNCcEfeNsJWy9evpNLe3cSL
qP5LPc/CVDsOorlVQqnbKAPGrWak6CId/Rc4GMa2iLKpJGTGSuYguia7c2tsx/HtMAexv5qJoy2E
AEh0Vmoo4jVHc9BV5pD5dxPzzU7aw3rgdM18twA4j0DHC7rl+XLb2mAbgtk69c+SlEXvk+wJ6PrI
OboTZE7RaE56VeqttAv+Peoolu4xnxFENkFlhd9RAtWKUxkZg02D57q8mrQcaGQpk/InQHKNjjoY
wzdLhWbBb+gTp3HrVv/rF4+MWA09kh/GAs1LSzRT/Q5OX6gO0dC3r9gWldxojr1gK5qgpisnVXPw
NtJw+Gpgd2MmcKNhOTqzC9c6pVRnOUQEq7udbBu73o7B6D6w89EjjwJ013BDXqvsL8ZR+fiTsma1
/1r41QVviaGCt0Pw+2Dc2b+mBsX1o8sNa+fCtTtzasuwJhAOOq2tYsSsvPrW7DvHYdtk5I05Uywp
cdyNQ+rPumO44ebCJR38TnoEAchHsaq7vFndCDDLIFknJ0UvL0OIBZNSpTwpNqMnO6qloDoN4jFM
bsfAjgKAFSBn5uOEc8uywAJizBKzdsuAc2ENqeddZ1eJgtotStc88mjJ6r+SRbc6egi3FH9oVP0N
FKG0eSHf3i7PTuEvzwsWVqSqeQq5wVsfeiHXam6gwq+FeFlR3zNe49GUvcF2juaPbCim9s52RiHu
M6rAedwVhQdMgbxActF4+ag3qonD7QKfeBLp4/L/C6hCPaIkFBCPuqJU244qb46qkg3LBq09GR5D
rZbl2FetuvB651VD3s5Mv0hi1BtJ/EeYDpYEg5luhHpLl6IJ7k0pI7m1NX/jj0oXrfdJqtQJngLY
rnzbWJKRXSFlYR6iGUs/8hBvOVp3sOl27IoSe2+0Tg+cxvMgroxg0c7lp9tNjZN3+MYTjhAK5wjP
Y7IYxDugPUAk02qe+jfSUoAw0lAl+oGVQCt3rUZj/9Ir90jFbwbHd4+nocqf4I2xIfF8Xb1jmuz9
zdgv5jEbDISjZp1WLKLwXIOjW8luvrDU7cV7O3TrtLWkogZyw96bTLdJbKf4x7Jgdk+KzMV4HSjA
695b1+cyQUtB9pA4srnofw17XfxEQY0dY3WGAJqoxmtPTabBrsNQ0lCvAIzeIzrD+qi7MJEydtU4
fbwn2ilU+OYC6yL5ihUj+QqFn9nPsA0n8F9MuWegNCp40DhQhruKde0B7aNpcOFjXjgRLQHiszqo
kj/AOCXbHIzPwjrlk+UXrxwYMcoD5q+UPcV1QZDlNQxU470SAnPBCaLDEeHDCGnFAwALAoNEkm1Y
5zAEXnO8EP6B4759xBpRha8s/+jkcvBV5tvOX8TV1Hm2HCXwgztjUuc1iUoCiBZpgV2pm/wsGxvt
jZ1FCl4lrzksRSOXfjy7U3U397dEia/ZnT3VFrv080j+hlQvcRGyBtMCnQdb4WidVjyRGSlGGzbh
ozukNEe662CWB9ZIWDVp+M7d/0qHre0X91Qhdxg9sXwwqUhe4brCw/kfzfEYLwMkBbrcqkBNNaX1
C4oFh9yAVMQm8Hg3nwUiV3/ftGzvSYYl430fWRGOQBsIX0AiLSKeqljfk0AAK51F7INHzFL3rhv1
r5icmm9m2CD5jviY3zoYUDRLIUo2Kfna/CPnpkL0skqwQ5rnOctOc5tmT7iw13Q7gj8YYg3mFXoJ
64N71F7FYo5fKa/iXhS3x5EkzRX3Vi22svD6+jlZusHZe2vNnDrOeFfBp5h1of/LDh5lWMtwX0YN
QoEMMzYRzTSD80jqPtp6LJW46vLctNuJ97H1LpF0/c9xtN5SEjeEKVrr4AW8KryGb3hDMYQI72l4
WSekG7flta4IGAmOrFFnFQ+tN6+EjMcyZz2pejZq4RLMd6OgpppjGihzSjiiWncr8YWwvW8rW70t
vepuOLfVsa8FarF1r0Cke1fI+aV30Nzt6hAu3HHvreB4tRkdeHNA56KpPBSjjL6yLAz+hliIORCs
0fRb1n5N2cOgO5AEAN1f1OjXlG/SvdNgx2nmd+ZaPB1LPjl3XoNVioYvk3EY6YlqHRMUTJLX1JVk
J6eTwIVwSBAjXXPaFw45EYzvAOPC8nJjHCyPEaZTUKc9S91dveRpHvs4C4tDZfc5VZ91/6eKKrtl
zrY6jJNWZNxjymGt3UlM/nd9xFp/i7JuG0TFThgQq6S98TmX1eO09JINEqQU+x0iDlQ6aNWMgFNQ
i/VuXgtgvY4bdfpY+0PX7xcb0R1zTi+qmNZXxzqWZLcZ0N0CRpfwcXjGVDPaKIIBKadtwhrsSXKO
hCgK+3gYMK/qnOtwsZrlw/t/20zRzzlRW0Ht2z0W+/nEScjL7oVou08m03o4CMeXQBEGDaA9Fdmw
JabVkcqBoLZ3/cbsrYCSkA1dusu8r4dI5ac6x/MOCcWJUDy5aVD5fBPMh4T9Uv3gcEJYL1L6k9yN
SSBuPR/5VLRHITPvmujJ675kTo005SHLoA9sc4P3hBIxaGwV+05S2SFQNsDy1BXkwhoN45IQMA4C
TlSe3/sct6Ms9bsnb3Gqk+dXuQXm1h3WvYM41l39aR3+RvheWWEsS+jUl6FNl60WNxY26tK6nSzE
+gtqLesNqyXgcJ3A81N8Q+DiWomwy/cOB45bk0lbeJ89pnnC53NufTuuTb6NTY9X73DjaTePJ+AT
1ZH1w/q8irSP5oMgjuRxwCaiL/g5jMtm3l0t64KlCX9IXSccNVPfYg8LU4/YpyqLPY8T64qDsXPi
diRqHdHuV/r1LvS9YIqbjJUC7mrlMpnqRv+3DGF5kTNGrThCe48Ovnb9HnoSbB+fo2TACTdeal/x
BicOEJwYpp0Zb7/Pi8A04IpZiaxgB1b2mX4W4X1t/Lm0PjI8iBelq2COfXg5y54mQYpQewvfACdK
TsKAjdbxYyUUVO+x4oFIHjWIIvzD7RMPOPuFipBkfVJ9wAGP3WbbcFaayZxV3Y3BLGVtAUKoxk+K
6zB1OPiIcMQ2yVuCE+4/lomi4DecETAwRwn32NZh/ej0XvvdNjd6yNrDTO6jaHHvCmvg5T+uYoar
VLT2pe6cRf/Udh51TzYBxj0H5o6ZfpF+8+p0tUzPAYvu6mwjlB283FVYKuZG2E8d60M8H44vvj3n
dqXkoTD0/rWyhYPihsQ8F+CHZudTTZJwMtEO4rfjpN127VIo3xRFUh7EDsHNXpZ5SrxtjR0i2M78
CuXuxlL1eMRT5blngloa3vSjKp7VYk/2wdMUcG7gYCCysFcDpDEJm6AOmrm2kgPLZJ/F4ZAmgTwk
U6dvy5DBXZ+9TM2/NF34f3uORHdQITMMCoL26sOggml9w0zOaUM6c/KrdJeO98qxkisPHAhZGJdH
sGIu6NaNO3LKP/2/I+TTNgsvSDzwKhF/xiCl+9nuCZTsIJXz5Ky7rLG+rYFkrxCqDB/LLJfvhD1a
+4vlahM+m4bnJFZKXoU2RcprJ2NH2uv45c6TbbE1ulkftlnWhwluEKLLG8MEgEO+zjp1ygHzBq94
dDzQWCxFra9h9bwLqKtFARAsHOJSUamhkGvpwk+3+QfgVCVhHShWzdk4QWq2HkeeO6x+Q3rPT1R9
EeksKd0YumCi7qEd7vUA0hPGbTdNl9HJKJXbZG6dckPzkzffKbqQ/+l1wyAYHJqSii4kV7zqzET8
LJrflxMeSC2PZ09ND3dYj9Yd4T+wMSNBlv9gHUQhzwA7mU5KhXNzrAL8unsv4IF7zjjhyaPtyuS+
YpJcr163YvoYgnVOKQzJRHpiCsaNvbFZVCbn/tbFfcVTsK4HO5ed/ahdIOQ1sDSsAE4N10pVveaU
2vBpyT+WkZBPjVuq8y0ku+7a24IAWIZ79QFZ/RULWtp2wiWFW5he8S0JQOdMLNhnCdeGaTq8lpMZ
pj+jVQ/NiPFLBctzG2aVtVNmvl3oQviMDpykXlNR0gy9MVxI32zkLPF1czi4O2iIiXt1TK6jU9Qx
rN3XdeCfV6ot5B3uSlTBkFt8/EDE1NUhqlxrjrMhGqHBLGrYgk6pxt2AaMHbNLzFYOPK9/z5e0mS
AT4xl+88rnEUrObNAuTtPkqwXqyf6ZdG7t92i0UI/jaz3eNqV/0DWqI/7FuGClwYWcXgjqGxnL/H
pdEIi6ozfwrTJctVTnNPeHucIopzeN4SbZNGTk8oKY6D/+7mr+KVkz3AwAxqFDgENZb5lGrFQi6m
eaKwc6gO2cRCMTZ0iJztevTpuzAjT9EyL7p2C74veLxFchmX6Gf0Nv7s1Na1oZNs2Uh3oGpl7OEv
7m1DHBwCGIXwWyOt9IUOEOGccfgGfAydTvVegRF4nXsA+zEE9YD+lHnKWL/NU5AG+zp3rDNNSnhW
RAGVZ8cqlNNUN4ZOHxdUe5LCKbA2UdBRFE69QBFObbVdwej4exfV7ceOiiVhHREND8hBN3MmNNpt
Shp75duY4fUR/OAEYjINHgzBom72CDCs2KGM38hngh7JOBhhjbt9NyuaaNzObBF122takMeO+2Rg
UsDhruhFuDUELw7AuTgcrclmqzfKP0FX6/ZtJPktHln52iLu/dTB+gmw8B7fYXlR0BbXeC0IltGS
VhfmTNFe8dcBDZTuU9BnFzdQeQr3wO3nt6boLezNY2RdClqV/LvcdtfonOeyrQBmefPfSHQ6/+BR
Nj3VUR60Z3a1ZGU3AQuypyJy5hup2DYoieGEh9Sl1JIi87ljuDCsTBGiHI45jh5J0NJjPe6SNms/
CSGu1SO/ZtOcydBR1Lbk4NBO7BAJFXCZu8tvwZGHd4b2hzom1ydoKhBI2FteNOznrS4x1HQ3VBJx
oE4qSftIia+9I38fbhxNtioEnGtjss3bcwVMGoQPatgx6KmggCWImLXVeKFoQGdh+rziDAyObAn9
+a0aA0IoA+SGo/JUmcZY2W8dlBThtM9jin/Hj0xtvYQz0Uoebyz7rsgH3pPVogtcU74h6tKzBInH
I8B6CKwCk2rHxuu7rakc3nRGabwFgTcfrKXO79nbC+9Q8AQ5G3s2GdYQYJwPkSc1zSk8gAuX7KsM
m0eCs/bBp9UGZGXbqGG/ZBj6X1hXpq8UqTbdsSlD62DqkTYSuw/VuQzRG59m1p3FNzF5Decu9Nf8
VxUWhahwQbnwWZC6/ceEZeMcWL1NZ+ZMan3qrbS+Myup3M2sShfOcUCwPg5JPXfnRUPHZgsWyWof
aGuGtLNQ38A/MZB1HD7n1qLjAVViYptGr4pMHycQePMZkg9A9gza5z/ghxovE3u9Z37/jM8XBnmw
K11QBPgJxkp/VFXSkqcO2BkKOopRINm3NDteh8o7jLx1SOZQ7ORs1FIBIiVqoe/qhl3V1VakoNAu
yA/TiJq3O9MXcAdZgKwcf8H40mpphmTdJcaAzpVIMsGdB830mk102MVdlpUfYx0W7j6kdj6nXX2V
j0vjjMmOnFIvSSveINwrq5wnTDQsONB0XewQhRP9RwgJ4A0gkbF/aBHFgw2+mu4/mHQZylNyIx0W
HOVYjE0kaCy/KijsKxjxNnIBk/AUGRsvobCL7qnlVGYfGRTEhxy0w3q4CM2R/tFmvc427iw8aHix
SVOv9gXXEcVjs+rC6DkL6lDtVlEoZOFR/EMRNYx3XHm/HKnNGaMoDmSbZzFolEnZ/27mZxooqVV0
z73f6acQnpGMLctg/8GdRm50ofjrRsfu6SjSZfXrDDkO9piTXbgH2eIlrzocsrMD4rL6S37JhT9H
/FXg5MuHHiChQZmnsNud7emg4U/M7x7DrP2bOG6fH0P8ToiCBJhB5jvN65RI/DOrl6fkf9OeLtAt
67JpvADECCHLEyfardD4iSo03vIyAALhpBVlS/RFF2AAYUcABoRs0mQPlCws3NKLi/koswKRg62c
c5oYc7yklyTMi39D4OMx88GfjYgyYeEQUrh1bRJe51AUTCp9mdU63ZmFZXHcUkqbxPZYL1QmEjR7
FLxrhlfZhEm7GfqxyQ/NZHkgIaI5fWClxgcXSlOu1zituEQjTMCNSlYyAwYHK88pzC4/nLB1yh/s
obtvlKYD8RhU0D6OerD6Q+uR0j9QU3A7GVos2k993ZfHWeHwj5cqWAn1pY66AJadf3D31BUFEpy0
HpZce8k2G9oQdrHG/74FhiiJo/rADjDZU+FwtFW4pNQReAndfE5dJv+Qi3hkwArR0ZaJ2frGF830
mLU2KMfE83T9Xi7JyppJEl1/Ya4HnWoFjIwxDgm8Y6IIxJEKPb3s/bX1u7OpMtnecdSb+T8KS/6D
sTdCrBpEcEiiMKTg0K/x36bE6fsTfYKk5hZYYwlSOl/Yezjm7ivY9ZANsU+uCi5NKuBtFBgFV1IY
6oi60Y2fadgFgX9xOSYvX806K+s0U8V5P/g1USSURu/dx8Tix/ngUbUFw2ClhMFY7YAF0M86TIF0
YQICsCPlH7h/Mu9gohJ2X4Fp53VQ1JMdQaBn8OhUocWt2sCDCGsPCHos6hjaxVQyGjqRLi3CDrO+
xYbscOepfnkEJSQ83LHRcJu7iFPvROEm0x7GAT0xOPDhcreTHaoN5bIwSXnh6jvqLG9AK9y5zCbL
bAFpcot1yxpBq21kFvUxGTqdOMNgSNuhYJE+CAOh32DpjvROMgZ8adWyTO4wE/NYh7RmY+SntmqT
MM5EVCwP4zNIK7opmEktYmu26M5qML66sxmGb7TFMTAHx276B27TbL0s5eT9V1glUzstHcN6VxaL
/T1QTNTFydoFb4MpG6Zysvw0k/IkzWLy0/XCgp9xYAfD0X9jOE7pUShcq6dhxI4e5tIew/uhMryg
wWY4b5npoweU6jLnnZdV6OSNMXeNaCmHgpsy7dUKGu2+NHn+ODsmTOO+VXTtWYVusjMvnvKxZmyl
CtIJovB+RmYlqu2O7r8C+sbBCZYSvz4MyT0qiOWfIWLOPCxEkl15mdlmwyLbd3ZmzfFgZi2wOYET
hsup761P4vziT1j11GuSVO4P1AFVfzthtT/NSHkaJqQEIZ5JtigaqLOpc5X0V0IY8oSFFRO+HsOw
WFAp4sEZ8aEnzsBaN3FHmltb1Nu7iTI3EXNTQ4EauxU73ybg4l226bpIHXce1J6tY6xy3yLkuXHd
5a73xBa91LuZKqfbCn5SyW5dQX3jVrXq7p5DA61/m4lGwxcumIbmQ9RLpig3Gd/9suUoZhfUShH5
jnCNOhM3xa4JMaVvoR+QFB9I+f71xBS+lRxraWees+4HuiRuETGbRd93phX9h8vGbxeoSkskQ4vF
CQz38YNKDwBNPl7GR7vLcK3T1YxjB7TWR00XVBQTvYAckfO0l2yqpvEs63C2t6VwWZCU9DhfFw+x
+zgU4zyezJCHzyAN0A08VIuIv7qmcTjnO6dvCZzOhoIKpvwmSuhQJBGahcewlwFWHkHq8kRVOGZk
IGSCqj8qJN9dZgjrB49xApfLKHU/S5OmT+4U4KlGt/vE6IPhR0pilTuUp4wle1p5zfAh2yRaT0xr
eoIv2kag1cNktY+Kbxr9mzZA+0ZNktUzTRzL46IDxpSMwNmJjFta7zsaM9sHVl3hBRKv5KLzCe2A
XGjhTq/01lSXGjSbc0jU//nscxiCJ22B4Y90ZO2iNfHUIffAevyHS188mplD4dahEkPHQkHu4vS1
ANuIMYBklJXMpgsqtekgDpQHcoITQUhpOYKXl+dU9BC469Mk3AD1tzTDUw2/DcV4lGS43qVNL8B3
DaLCv0RwZoGJRUGqne4aZh6e6i1/WrNYvK5LB+kCzdNlGcoL0cBACiuqj1c4A1zY+YS272CueQGp
YNq9mU34xMHSa3fjOjeXbqjsaSsdj+x6u3Ig+WQsytIDW4MJKbwUwzlyoeZtOWy40a4a/eGtWTTj
QZfZBurQkstjG6A574QS/i8hYc3DUfP62HRNIz6KSYQX0JPFZ9hScrGhokXTl6f8/rtVNhN131K3
QBUujpmNZEHGhOOM8oqZM6EtL2iHcDeqoWkJPbblycVko49L287eAXmG5iCOkCxu5xKn9YHGhvZr
pcPT+rTtha51CypexTyTTEfaS+drRMgXg4XVl+23ZWHTjSOwB5xh/RYrISV8FtJHpmr3P1i2a3ka
KRS4HwCszBuRLOM/qBaFv109l7js6pPoPtJDYfwd6llbnyez3qILAJiwrdICF7HeI8iO100OfwIn
lT9Z1xP1Dq2xWonXUf+cTQ1ZCVKqVXbKGsd6It2uCKWFWC7u6GdI7Avn8wQr9CJ6Iw8tJVrpiZLe
alvrBLtGDPkoqY9RBJDkYtwFDA08AoxsHoJ2zERTZxc2t8tTknORHolzLryb/YzGTyV5hWLpg6Oz
52SPPW4NTC9fiMVR21mnOnN3xI+IEWBUNQY0hkcTE2Q1Jpd8QD+HiO7qLN8FY+XTngGnaJlvIwT5
EjAlav2MJm3kybKrIf9TliURRatWgvIVcPx4+TacH1dO9vx7cPb2bFhL5WwLAh3ujpoo+vf81mOg
rRnnVkAQxANpjuI/vCVYhWUfQMS447Qf/dXYSEfsxz2LoNZjXNhIxn50HFWlH6nbIGk++qxhkhf6
4shZAmmMCG5yk2CEuSzV0Ll/OYWsxX7iBfW3pQvnqxsp0T5FYQ/NyrCgWTE2CLYmXIFNdCZeoc60
EqTJuesH52WM/Jrbkm2Fs6/IU5kz3RHzP1qZ7T8NKlB1u2GqcEf4xmcJOobdulU2hG68hNbwAK7N
WG9iIgqVLDkqA3pj6TIopzmWLdSxUr/WAGbs+yRFy/7tSuoCDguWRL5TMFbeJxcg4Yt4gPSUHDN+
fPGj/NF2TkuOmw99q5ut6hgErl0SXhXeP4boHgP/zE90TmafJtmt5Xgj/kgPFe7XkgUH8JB7j7KE
ZFD2CQIWgWILK29ydBYuynNC2pVIh8A8yhNJQKNPpO11AU2u2K1jP0HK1VsxQ4sFnQLnhE2ca0le
Y9rlJWQnmeXfd4CZ4Y1GHHp2aQR8fQd2w/efHadn70zcZcr39sTf+AF3NOYsM0h18i3Ld09rICs0
Oc8nqjVB6nKZZSzZ79M+qB64ThMaziZUeqDHJQCaYKz9XQ4dy+MrZZk8n+0MEx4asQyDt5qMA6C4
SgUuC+JWf9p5J757vDPR60A6ETA+C8JzZAZN265fBM885y0azhaD1AqboLmbOo8izn6t8epDsImO
A0sqeu2d0b1osMHzgSMmw3ZnhSHqIrmWeivD2ZN7LAZB9eEWrD5OmeFI/hplIEw2ekwz/56qCUzQ
cKX9HHdBUfvZC5KsZHgvEQr8w9hD8UbarW9gikjCZwWdHrC72a6pxcy6CXpaTV8wWHn1wwqnKt+j
pCU/TQuklMwidrR9PdKRGdeOYSHFiESP3xx086e1TvNnFhjfOnayC7x7NDWyfFgpy60CUvLb6M7D
zugXLjzXwXGsTU222+At9BGaVrwK5WaZbDLzhdaz2dUU30T0Wnldcxwteix3UoV0utpAWKxT609K
n3kzOdMxdJm+nknSTLdsYc2oO6Yw2fOIZf1mJWlAKZlnU7cT2on8j8MDT5Sh4SR2EAuCxSbB0IC1
tqLO6FBHHjXzBDxBnYpRmive67B6C5DtbhXCWlz4AIvLkxG7yLZMIgibrgujN6q6pfqKCKovEAa6
fLKe/aHB5pJrICukfPFrvAPs9UEJktzBcW+wB/g7pYshvyR0OmPCtbysvCyd8Zqv1ae375u/lEq+
Oyn6wPluBnanR9LoabRv3cF9GEPmFyLfWWrFUwnU4sz7ZoU+yRGQP9PxG+u5gFWFPLN2/Tq+mP9x
dF5LkuJaFP0iIgQI95qkzyxfXaZfiC4zeCNACPj6u/K+TcxMzXRlgnTM3mu3oi1Rf2uIA2cNn8zf
a48R2JnNhF7+ZU45fdxIpqBmzDoxd0wSsQXTkElGNnadZidc1IEFAbgLUIGO6SQuVi/8MJ5JH+yu
fjWRrBgxgmOAnMu0MYSfcXaCsYA8l8V22Yf3t60LqqUiryFLaoBeG4S9waVwkpQMcYg2yN5JD6cn
RgwF4PXWvbTTGhSHOawLuSP9hpfHH4C8QE7kQXhhzhzCFloiznbwJZaJ5xTNGlrXSHKLtWOafGNh
maKnrufmvZbz6vP5+Pxs9FD4ehleycLriycffc5NnaPthKqBnBzcyywzTw3cK1B8kPnw1hdL7kO0
wpS8D+bIoV2AXN8h68uT5ND6GbD+jT3zOWGhyKGortt6dnuHgPBANu80uvOT8N3GBkSb40NgQOaf
BYskiybekgjjg9J5IX17JavLVIA7dlgX63DrcKziqMm79qB9pYI/MsrpKllGrnts2LgcFMyfEdk3
mxq2T4Ytfh44wR+OV9TgOId93qc+0MQhQtr6O0yB85OBk0NXxFEJhzRiXITMQoj3jMErkZQoBokm
F533d85LUqspRUiGp8skaDLpCOKBbcJ1+YgKiCQv127cB7X4Holq0MapF9sh4BzbqASCD7bzHt6D
U0a52C3Imm6hJ74nDiuA1lcWzexRGjTV5cFnpIEMLP1/JDLQPlwhunfEWc5OVECf9wkR6GsqGRaE
IwmlYz/Lv6hQoJWwMcNjuITM5SGtKq+6RHXv7V2GFMS6qMqft5SODicrWXQoy/1iZummNUIvzp8O
LjvuCIbPXM9JDFUj/c1HoQhcbCfQ0tHq/uicFL60SvIveiCwFmgQf6DHku1g4xE/uTWjsg0B5IX1
xTmMlD8ZeAh3FIlEf1aWHSApq6APXttWwqOTrlbNMZ9RxSKCA1R+n9Fu/62ZVRXboA+KV9HJh1nP
UfXQF7NzDQJdzvHSey4ZMUsAxjFaLOEelT9LUB+sA5mJg33IOSLQar7Qp4/+nt3qSprBqilzqmop
qETrgfoKyt9qGuyXNf0jlCIEgBDsm/Ip6Jwpv9POWn7bayvtXV1jbdD8ZhZtT0z/vn6VCxrCQ726
3RyjTiV6O9X0hGeb0d8QN4FddBur9FskD00t3vupNO/KVoHa16Gxo11f2JZ7adMo+eCZmNQBjqmX
vk8VQO44sAYG5EGw+Hf1Qk+xDdH7ERM9dykxTypxFm7YxHmNQkM4XReN6/TWKwOC00SeuLYknNRb
QCUkgzL4cudta8vsrVkEziu3BJOB1Yj9YrSdI/R2sZiHob7DW9JS0TYNqp3FXsRFLB5h1R3OU+AY
YaoFareipvZ7FTj/xPOEBSu/EJDWNX8Zm49wofsMq9TCkzgn1TOdb/oBfo/hGlYsZlo6SFIZe6mw
8CKmNWrfejsQM4DIrvXhyMV91lrjdW0C3cULfU/+Mnmq5xCbAy/aRkjMMBJOjPnAmuFJmZEZ9yqp
JIe6FnjjBkvzZ7xpTDClMGAFBcUDPtlDemjaAfdrV9VdBDMdNlPHGkOlBbOzosO/ozrDcLLJfY3Q
11ihjTwcGx5NRTW4disOGYEmZr3DdZyxkFUWdvv+0elyZe/pvLr2bWnESnKX63ZjtC/zZMBH7md4
lAcfj/Nz3UnNBwtZDugEImON25JldrSc+xUZ434mLqe+U2Hj+9ciHzkfL3YqW5JVUGqHEzg7zjkJ
96Dz9IG1vNZf7KFm7yNhQ1q89VmNlpkIFFgJsT0Qarst+m5troJhPWqymgkumLAwGcFFqQB3/MQI
vTrYDT/+klX4nUCssapAqNtpzzoXmjn1YRV1lj+qCq3mhoZf8S/VxmRA7FLyAtC8T/11tOdq/izS
1iGAzVokMQ2iauKok8OFLBq5vgg4c+65myrgUJa9TMFJ0wjPm5wSlPhQ8iiYMTT+QrkrFRimg2F9
8E3/Y/AGlIGNyIwiEiUVl3QDBSgFG0QnBT303LNS1XGiXWelPwapvbUhfEJC8IVptmOLhngbOZau
nkVB5l+/UT7huXf9wsWF3GsE2HTH+sHXz4XjDs0dhdQyvHmG7pfZZpmmW8+acQ26CHFhl/jt+D16
7prd45p3ro2t+1dk3qI+usqBDuZjBhEMDFribBaXSrBqHGZBrd0INkG5Gq/FrOEgVyaZ0Zqo6UYE
awFFfTYF6lhsQGX4VfJ+mR1gUb8ikoWSczNmgMSQoooIAjpfjAwOropQdeegeP3jEq0D6zYSM6sY
xRZhqKCacSNFlIEEyAZA+1i1G9Pdza1Dm94oYNJE7c5oB0tCV6JTOUodftiMbd9blL9oXhDh3GVV
ka/31jSJ+i+IkT5/bDBcQtoBE7MiB++rKHjR9GlqC2vB/GsHi5K99ahMjujhkw+0wd0JWhmqe3Rx
gpeeduo61QoV43gr1Ih1ZOL0ysJBBReAuvgKBOJLOzZqtuejRlfg7FRtj/5jxsOLIayC8HFvaTId
tjPX3lfYI6c/OL6nMxyQDBc3vR36xdZuuio680STTgHh75bPYLpPNiNVv/V8egFIIsNynvm+RWw8
BstXha4A1Qbs2fHSd1266qOnV7v+Wb1wsc78H4L6JbfV/Ejy6yyuliO8dypDWVekN88FuE3oDGhL
4q4YQvt9ruW8lAe+izJlEY190GOySMTp3y5zdbKv3KB4y1mlErNW8vJh27sB1F9YWEYZ6++oGf8k
RZr2WOydHhMlKLzK3ntUaNUd6+ck+cvLu7rAcFnoo11QWSq2dJg33/5YG+KS8Tf1QQ0GwCmKf2MJ
sPN2VtIBFZ7j3FgnpRc4WyesGOzpKhnQUOo8l+rF8JfVqfQ4hTlDmTzL13Yd53MWFSAYFHcL6TZF
i0W582HGAwn2bo9aWfj/aMPk8F5jLD3zhBlU9FOIM8vpfBpBEtUllN8UCPEXPixPHoOwIKM+g2zf
vVdsTjoSp/jWMfMvNkIzBWJw76ASf/eIi79HykBUIKyrwexJGnNGRBZJNzMKCeqREVUo30BE+kS2
VZPl/kGjL9uDQXhkn8obAYhyigyjZ9/Dz6PNOFXHCvh5tis8u8P3iTjuYrIujYhSwmWxc22cf5Qu
VnIS3YzHaFiL8ouXvP9rsLlDk/WF+8H+iFy6BSpidMh8h9BmtmjdRxMkNhG205C+rarWj2CmmFy3
uB2QtxEsjcOjlVPzRVUWmd/ScrlfOo9YzG2q+3w+Yy6pn5tIh/9l4EcMmeyOCRHDhpCximxsyhhp
+Ly+BbN0TsOCVzK2XLaW8chEtmOFw1V0YKGaIAVuNJSUvPHkSxv2S4nbCiJVb1e3iqmza5fFxS1S
Hc15MTMuJGb0FI4Tspq6m+p6n4+z328NlRlRkBDZSRRGaEze79yxNs6itEUi0+fMLsFTImakNrN7
Ekq0s9fElFu70vO8O6e0NJqP1S0euF7YxE+R48CS7wOPxX07+yqIc4vTaU+Kyhwekjm4scGBaxfj
e1LeaENVH6Y9uh2BEXNIzfCvtHOwayEAIQy/pCFM+A8G5qaOW782CHN4zynk5MZgVIEaiz3aGZ6N
jpADbNDar87dhJX4vzUHFR73RlplXC/MciAikIVTQ3VLX2zHxVnFM7+8sdmjgoYBSDfOHGKAT5rb
LRLewFi/Q6Hyi6zbqDy3a9plR8tPm7umJDgb05+aJmcz56tLdrdkqrOdMJR9zjjk0nPuQ+R7o3Io
Llr0TXGz0EbtnSE5QnwvnkPyFD7dBOSO5fQfPDZwuVNMCipmfuyBN/KL9M21MdccVO2gtDwB9q7n
zwlvAPLV2Yuqg2Zy9gwhMPyZkPGhw59qW36aZNTzHTE/RHmijwXYDIu/JQRsxIS/CTOnY9NoN9+4
LMI7onIRMLi4PF4C45A/jGZCiofQYuilTvYqVvabAFj0fWN7I7kxoq/tR2+dc/fgcRtFSMEtWfbd
Xk9lZRQidFITNPAwBIRU8I0XiuUSUfkFIMnsQE4biNClRbPCCp91oRLhD66oUPKHIP/5iB5nCog7
Rpq7qfOB8QN+RgMORwwLduncHgDZN4sPRUrSLeG4q3G7UHnO16gjmXsvjQjPkCWSrykAqbnVle12
H9SRU0GmPWfFPwdIxhsYE00sSNr8Bv1kDo2c3TcsGcFvxo1M1IVNR4BHnGQugs7vI7QFZusoWHgY
U+b2P/rraTnOogDX1xEA8oYmm0MfQx23sUoEm5BAOUxpMuN7yQVM8PoXVcr6D1um+xesMb+ME7LW
YYKHpW4fICG6RelgussJc1mPq6ZkiPGTYF2KKAU/iIi2Vz75KJqPJHHom1OQ5vyBuXHhP6KeagQy
Fyoudefljr9eoRVayxa3YICfnAgV2H/2jbvVN3RJvNsBYMAeXVX9pTrfDKcOQBNsg8AtqksCz8oC
yEwsyrMn+Klik6DKZBiM1p7jE2SEfQfAtcRWOPXB89qNpGwg089JsNb42ngbSETOuUL/uJ2wfjDC
2+4xgE8mnuZsTLi9URMQmoIvrd32bl0X9zd1+x/eEvJkhqJaYjA4hcMqdimPjq1KkNVlQjzXN14W
xJ9j4sijJhaFBWkh56sfFYM8FYRywmSj5odmj+WIdJU8Ym3fvllVUdOI5XTNZNliiN+5U03YjtST
M8Jdy0z3d+6dPti6yh7XA4vbcjmHzLXYvUNcbn7QEUd8EAXvd/tZ+4AED/gKXLO/hQMtb15pTWNc
lDf2J3AL0kRYa6kkenYL3nMqV+njGcPeD2QpBGPQlx1ptZsCrcpGtBbZuWlKOXX2o3pQgHjRnCf7
23UODKYiScuR403d6trOa8O6LGMLugxN7BK07sQrAZ3TS0Uln+3haInnNgW9uRG3b5nBZj3mB+w9
ZcSIo+VErdLRoCQytbgKEdZHYifJqqBFWtURcA9CgYLS/rNYAswMESftcULlyu+L/OwRII2ffMEe
y/HOpL6i5El68gBZLy137C9Irkgyz4J9OXmQukKO3D/GWRDdaWmzL519t4fUOFrLTjiuch+zZVq5
bXDyIwZCP/06Zs6CE3HN1d0kuJ4jpzPRPpM2kykWss2K0reS5N2i+eif6Sd6TLz4iH7DWrnqQsaA
IatgzvWV974O0OWK7hVhBsHf6DnoX3qrNAlAwkVnO9163kPBnnCFn4lhNO/V+tXyvqd0VxquMWN5
z8a1yaIPEApM2wRqAs5XogqCI54bduCAZGDuKdo/JFdu5BQHl1OnOQ10YdOuh7Tc6D3Lk9zZ8b3a
mN0zE7JbqrS77hTznWjY9i2bFv+AqmPkfBQ5SEr72SkLujzVe5Z1GFt36Q+eM/ApODm7BB7FFH1I
YS3ij5aeqWi2LJQInWDmtBV5ngS/M3yXhBQoUjsQminAeQ0cbDRWZh54xZisVs8IF5flvuiwV/Es
g7Ft9dRxmZKUcMcyVDMQ1ZxuBwAJ3j+WHA5CWPrq8aAakPMnJJMorPISokLs4dR4vRnBMu5nS2GT
aKbhrrAocMl2XNjtWLMzMhtOR6rGsXIQ+xFykOIUQs8wno3FhbHFBMPRSd5ak5598m+B1Q9h+sBU
HQaQwadjdkEo1/nPVIxkplA2ZODpUlIpP8JSVHdRCseARGacMxi2kYKProwZlnKcJ5YKvySCEoh4
Cg3vdmBezoihyfTTmg4knDB5CM8kb5C+2JVJerFLK4zelND6WJEBUm78cEIaQRLYgpqMsfxNG2D6
VYrmALPTMVe2r1nwDPwIgi9T+vC+tgVBVS3etN+VlMtxi4DSyFjcbApHv85mmEZeRBduIV016Kpc
eeyyBYqr9kgboABqwnBP/aLNQ0cq0q6iQQ92KSAO9zqEUa92PUEmcjNpcAT7snCouCby1IrTDBbt
V6UzCjvsiIA2yQX8r1/JjztmfgDWG2ILiSpHlk/5elKTAUiYFxTsvMmSYHUwWX16GNncsNINFFf0
fYeeJHD5NoZuOpblMPwdinn0UDSR93xL+QbnwL3d6yHvrnhnVTgdfdL4hnMpnMpGx8N1+mGrDvdB
bWAOIclSNV+NcWY2mwrPYozQHYBjTxvzTwVdOaE4WNQyIcwE7/KZiKo9gBOrxZtEDF4+w+9I+vsZ
ENbKuU9tYWaYi/4tKDVPsNk5rJ6ZLa6QFtCr4RneKAZtxYtfB6gPAnK1Qxb3GRVxQe2OT6lMB/8e
zwQ5QGwAboyWlXChJW6dgS1DWU7DzbdSl2Ta5SUDRTvy/KclJ3fgGGQhZ9bGr5idk2Q3EnWDSpfj
n814tbCaTXayChvaKJ5KmRR7JyPkEj6LBjf8XNbCjm4AFmuYnyMk+sgslNfV46YkwnJJ9zQYlVTb
dWmjv55VldlW2dY6/OlIbiu3FYrkeyxn80tuJYXZ4Hdl0DPTxYfxALn4rmEg+Vz3FMrsJgdzdkMX
laaHcf85tdKcbsYQ0r4nNLM4BYiml0MHqVZ+WnTrBRktqH+KeLKKFLzfmldwKYdpWD9XaRDixrzc
FSBd4ZgO9Swcsq8x1/Ut/yoyvrp3GW9xHzIARcMeemWVsC5FUrqMmzrp0LOIIIfHJjNGxPc6QF5y
CaHIsRGsE/SRW+46T+7J6LZC0iyIJ2/vOQATiagz9dg/YqQHrBX3HEuSfPEghSwDmAoa6Jb+rdXO
xmHhCLkdHVtefYcuKjROS85ldPhkbQFQK4luRJJIHZBZV0vNznKnm9TrfhgGzkxvElv4mNdbJ7cP
DfgjVHoVhnYM8pCf13DcIb8v03+tHUbOTs7ZnF4cUCuaZEt7zpL1Y+a6+slQw82UUYOongh3wY+w
7VCIzBS7Q2XfF3l0807R/L71NT69Z/aOrvzo3NEC4uHIyc6vrVh7bzfP4Fx2yIVL/SvpIWTCUjWD
jdFPXL7ePXtbr0bL2CZwbKl03OwhJB7dRtGUFz1mu2qZ+nvcnFO54xysmgcAURItIYi79Jp7SDce
e5sG+yuZB7hPO3uQc8LyGFlnhleeJY3/7VFOODfpb1J9uNxseDw0U6xzJGAufyxY85DA10MncvZu
LbsiY1jtdVsH03a0o8iHfcN/Edzwv2jWq5++SuwNLBVZseTBoWW1PH0NMrR7nLlZZ+1N2/v2IVQj
NfMKFjCDRBSQsbEdUIRFhF+FiRGYpmtKrNixyFBhz50F7RUVeJQSrpavkoULqpYpPQ127wm4Xco3
y1dLbHBwmKTPihQiL87kz7KgbkZ46WTpdpJttyCuNFF9nUvltOSmZ3TQUwID5Ms2HhwbwyhqRPjA
JZA8wPzgdsCzZ7PKijIBdbfpJuynQw7KMpg6oC6AmcPOOazF2s/3MGgDycQNQg6CHzFHf2ZGHtVu
qKMlOGg8NsO+Q5tdzHHtjTWJ95BuxAvZQSRrMpxy+pNwu4Fc4VyWFWcelh4XgEmbTAyeQU1aAcnh
M70ZZorVyQEJIgZCkx9R30DDhcewhyqomvJYA3mQLQYMDkPS06bA5q0lOqgQm4XdePdZjuPov/oK
oSx5S71PLJEJSL2M28Jk7oCVnI6W/TGTsKjbBgXWEv4m24qvRi9lE+O2G8xmThMhP8sw64vswnsT
uNiiS3T5LV4CkPkb4kI4pRkJCzL8UtEnUMt8EHGbsFA+FMxektfAOmwG8ASvCG8BHXPHL9NzcX/M
zD7cK/uKUvz6Dcp6pLizBb4YsbQMCZMomYZCLSbN3BfI5sE2BvLodql2kRgurBTOtc+k9WhkmN/c
jsLlVCcqhMwrzDNo8EZm/rGHlONvRR03/aBvYOxHhJETatJQFJQUCaFl4MozxnoeCcGgq5KGh17a
yvd9/N/s1e8C0OPyMXQh6GiYugCdcIK2mX7WlF8qOjPNHgDFxbg+c/A7DXbfKr8PIAaZ4h44YWvC
fQtkTakdvl+nBrHYiECEMdh8fNIL2QcG9XpYrNO+bIqg+kyoA6ZLyJM3HkzTk01Rp1FuWKM3Q3Sc
Zns0h07YJPBZgwRXxNgCo6uxl4V0pRtl9MS4f5yQAWfoOPuhdsCDmTAkUT2F9rWrtT+fKnor1KB8
SPW2Rq/GIhm1AgOzosqfUcoq5vzeVJJspGgb4gUfRLdtGmr+rWWikdKI+QXdWtaQTody2tkM7jJm
RwY23nIM2PyJLSst8erwAEVHQajyF6c8Q8a68OW1dUdCbJ1+fVeVcPRO1GVjsIUPuLckZhFmSl6C
igC3AXPRbs6mExFRye/QusQpd14SDr/IQzzvH62N3fGVoICLfWQs3pFwZWWeUM8Re6NnF7pCWwx1
sGeuBwO5VIMVt0Srse5zJ2timceJNGw7PH0Go8kayq8yNO0FbUgBUK9c6aJsqnYKosqbMXmkDma2
ECQphnFV5pdh6NvoAnRhanEzV+jYUkLsnR2rKUq1IE2JLAmKnAcrsNoC9WY7eyuHIuRGpLxh9mGN
bb4ea5CNA8+23SQXTgFkUuMUjt8ZW8dXUYmZlS+OM5Tydks93EjkH8ymqBMYitOwbcIybL3NjF0O
qMTi8w5YIE+JV4r86K8NJMB7XFwKkR3VjY8AhQYlO5MuE0wPSMWL/DRE3iguwVwt3o5kiOzPMMkw
RP1LD3gHv1y9FSHiyn9+kzKVazxwWtvEYy+w70rb+puGXvU74ihv+Dbs4Y+21gVLFZl/dWxQen0B
i8HiTw4vK4QuueVvTr5Qz1iSa+e0ktz2XaV+14JygjCOnq9bcxIDU+Ow5ivMZYC++TtOaMCgkUbR
+kRuVvbQQnxaDkldeypmw3sLr2lF0O4C0pwJmemD5ojKOJNbu2sjxQwUkePT6LBr2o89sVQP68hk
/4VtFSkcfD5Zy3FLPNKGhYF3oEWClpcN5RsIBfc/r82LI5JqMPcYt/JXqXSqzoXvgr4gZwcuuh9a
4n5JJ5y/RIvWz5OQU7uv/cUOSViKJFF6oG7VRvr58KKauWQ4zWG0LxA3N4cwb9OHULLaPk4u0y5i
d6oIW+pEVOTOGpQPPEpmidi4AQPoh6ypjQ9qXEvMDcMYMpBJCyv27RwLAhkAMjgxY5lPgWXj9NYm
kLQJTYq5hwxodQ+Xl7gdyw9wnNqIhwipxRpDDEXkW4emT0jFKFEKlEyfZU9UT5+zhyZY1Hpswxko
IVybwt0gSktRZeJ0up3WmNr2yuc1/pekGNm2QWJ5z+iOgNbrxqRPqhbFj7QKcW0YkzOI+z+ky4o8
ZPvlut4ORLz3iBLrZYTBPhaM0sDxNlcPTAX6sHEQN530nERkIIEzK2/QwvECayBAbjas3DZ+WZtv
26YGDkgygLIRtPlpIorgNmfC/YcUcJJkc1lrPW6F36nlgrY97a6I07BEzEX2SdW3+IR4demrxuvh
nY2XkXiFs6F8b6yx+yoIj/8poGza51uS86vVI7mM2TI2Z8WvlG8zrOSMa2zyNl5be4jeUs7RZ28u
uwr9F4evQIPfi9capG53Io1n2rP341MOk4AgQrfzTBwgPh8obgDHzsCfky/GVi5yDihl1UF4hesc
hQrz71WI9SdkuUTiol6LQwTBFleeVYnwSKm3sKaM+O1JqBYpVlVenYgmV5hgWyP+INor9YbrCEhQ
sh3nSWFu0nqQO2XJzIwEpvVs9BTA30Jof4fUakxPfIMu0GYb7fO2EV7JoqOL6Ohmq0yAdI/VYF9G
PIz5Rrszvipu3uZ+6XMzYU8wNlQix2627gpd57quvXrTYak/8DmC04mssCx3QUodGevRvnWIedr9
VQyDYJ7kDNk+G2safvpVYLyPRkMYEmKRwg8vldP40xfOO8azwIf9r9QsvJTakWresNwTv8SeLr9s
Wht9VWuCHHPjN0n6bSPhKeHUrYN7DHOSvjctwB1OU9Twzh4ZedjcaRV6zX6grXNjN1Be/yLrhEU4
sXbRHnmgJuODKNfbS9uPryaFwrJjjXpDCSKiICCJup0ENfgvdLtFk7k4jhC6xWaUGCbSLHM+fdbB
3nUgDWx+bXBPA7Vxs5rYXkRLmJ2tCayPm1j2KdRRRZxL2VMW+2PiNRdkZWSEApxovwtrZRqdU9i/
hK0sP3CSpV8JHDyzaxbubtQcEZ3pOAU423PZPyQdVWKcZhPU9Hbs00/Q2tiPwDb5rObaRDEMSlni
IXr0APuga9RbL3DJwiKoqqrjUuLyJ+A+uIUSSks+I/5h4ejnBDHPxHOHj7Xtuz8AAyZA57J3/1UZ
epIjdgs6YrdF7EPY1xLsfOKMmgcX20jJ/Z2L8t4WGPXuTd57Nwoq/ANMVCHu8m3lhesJ6voMorCe
QSaKOurcbT7b+F06Uw6Sal5p0JjoC8ejmtoZsBk0DftgRygE+VPVhBeNoEi2GbZiscHdEeon09Py
bMIeq+q5Hbzi2Gi6hMuiMgUgvGcCsFlpgLxdZuki2HN2LydaCokYmChX37o3EhtGcBQJTc8Og6k7
vTMWzcRD3bFH+A9bDT7tnQ46YKP7CTF1nt6x/CNE+sCiwR3GXRHgKaX/cCav4HMu0xdrFl4OjClK
dH9ttOf+4RAPgp2XZcUQL0GVfg44JoafdcFfLXfMckc79g3ebQK7pVv/U1nlX/SIfQB7CVKCmhAo
NMbbcpFa3SHEW4a9NkuLoBBJjDVvPSqxhKfdsXBBqoTR3TM7XhwRHqxctSmXyolgNARO/+7DeW0P
uHC79n7BGWphm0zgPccguJrskeSv3GHyvTK0QXWzIB5mcQrVAX85iThQx/wqLi25movhYMyPKwc0
Oi9iA1M8yIiMTuhHRppJGUy3oAE/4tDA8lbFqyfmP9ka9RK371D3e2RFdr2zUSQ+eykms21Qkx/E
OMWq/hQkBDh3SedTvDKQQG7KZL+Xf5jK6d+IF5haOfQmIgFnn2sZ748v2AYSXBvz1NyO/6BV9cHv
vCk4djajZbZaIGyOLHec9Id4L8SQ4Aqlv2+7DKF3gME3O5Kgs7gszmUvmouX6VH/cME7+R1QCD6v
AsPeDaLTyhfnVq8/o4RIkxcoU7eN4rJK4ATVwmO9vznGs71ZQX1xx6Whc5ReiuiSKla/B0u25Ic0
xfS/UcOMqYyOHMk6vbxgsJLZNC8+JSNkGr8K67gIqXnjBoWS/ezR1LNbqIlSLx6yEIMqNwAIqXKF
7ExRBPUReEMYeiFgom55pOpxyAUIoULdAXf0fgcAHcuVMUY4vE62IPSNmbhCQBRYwakugSQ9mZzS
96PDMeEf3ZThEBKqxmA9z9Zps6Sepd+zzAvbc2sQ1MZMVjtBvJXqowe3nQexY1ApuBuIp2z/c2xW
gnvkax6M06zJGIG6cDxf0LdP1WnKDCMz5jER0qcUaad8chGgfmr8YO5dT2rxuLcTCgwYCg52n6Xk
69pPJLffaBH9bFSMuS8jQbvvEZ18MyHB901KgLwiBpxtYPFEGSBLtZIue+3qcPlHXbFMTyoiwJmI
ImN7BxRwDpYhq5NhvUFr3nR3adoMxYW0hqC471qWP9sIgCEra7weDcMdoN0uhk1sgAD4HRe6KgPw
EA4TeqxORUQF4FYbri3Kl7F/mmsvKV51OeXo+/laOLSWgmU810yUWI+5bwd9/0qnYYgeTe20ZgNl
rSNBFEomo//eYVCZgVhoPOv8k9CN3scwWoafIqKNPmKE0t5xCj07f+fKs61HJuYmeZZpoYYjZQzJ
gmYOXDzjrs2VUnuDbB5ntNnZ7rbzsY/Cw/O283OUW/TUrLPZNQkySBKJ3TypPYpTypyBmFlIF1aP
6EjumU0bKmyHMKPw3KUYbna+lw/1N0ACuBZzFuQfSpr0NEtsLAyUHHKxEI1MfxyfSQeiOWXmkz0V
eMJkavzvhLz1Ie4ZTJM+VFpcokE0OfeMwokiKQue1e3tBvNvU1f/PXJACzHwhhPFArAFS4NMCPhm
M9j9cZ2EvtGqFIYqESH3ZGWzlB1QgRAUad+E6zkJsDIx85phRqopFApAoCGPZ2AulMbliEClr8L5
r9Xk1dOSRVmGcSrzUGwixYbcDBPvfe64H7FE9ukfkcF8YTpvrDsLkwNOpYEXKkaQRzWPaE1Otwje
/A299fhfbjrUSBYSfDbKXe7xIxAyGKhbOchyCsAfjNdYkD3UxAk7ZLx+Wy/RWCGRfyNNbswavpd+
WbRbhdz+A10/y73cnw05s/gMP9HUOAQGkaVy8j3i63YTg/G3cb3teAanXu57HtI7mIYMNquyDfU7
WNHq37o6ww2pZhIrzgLtPoEKMs/GScZPMiub/5xBll8JebNnxzEaiGOHMH8zc5ljc0Na9I/hKMqr
flF9t+vhMFi7qK6Kj0g3IPBs9M+fOT61FwttfIa8GfnJ1mBZvK8zArM2Ud+ivwLi1n8PJdUKe3an
fMJK675FwnX+K/P8/2lNWgfxGtY96mztKwH50i6JBkR9zPYubeytbzucizPS03LLFrm+hCgzIR8R
c6w2KBhhKhtwpQ2HnsK/uEhFehH2SBYZRcK5RioKi6M69DEJObLgvF2LBRuFyhCvbcJB0BHQ7VkV
jj7Z/tfLbvBj0jT7X+qsNt85pglyCpgGamfROMFlRHQocFJJNuFh2/G7KsJtctqKIKrOvluNGIs4
rzRhUQhXQ4FGBb1ikUwHDoP610xKflmG8/YGBK+ts+589R2w4ovQ8NUNya8RA/ldakG+2ulVqvvR
tcMX7pzUP5LER3zDgm4WGEbD57TRnKt0b1Ye9KeeESh4vymtXno1EErpcF+T6NuytN3ZrFz+k4O2
Xg2K4OOqOucBpvKNrgOWaWBnVmYITrjaYxMVTn3IkxQT2pJV4aWv1uhPAwVDxxqOA+rGtsU2kjsU
KahAsPdGbAQfLUQz6mTq0HmepjF7UonNXZhKArSADqT/o+xMliM3tmz7K2V3XLDnANwdQNmrN4ie
PRnsOYExmUz0fY+vfwsaiaSMNF0zaZDSFSIQgPvxc/Zee7w0mz4HzIGU3F6FwMnOMPXNv0RPdb4O
bbKuV3rkFM6E1cRRK/txfBjEBCeTwyhzT2bWNepsO6cnHHrZiULs1K+7WrU3jNWquziYios4Jx5r
hWaGxplqnOYmhfpImyZwxj9mEqMdYRKm93bSpsWuFeST7wyDBPo1unMCLN1qnF+wT1W3bt0HiEjE
4g1uezPPdtRNJJrz3hf9WhiUU9tcRfOwHiIXvBViOrGix5dcx4kIf2F7cugRDYWKNngY46PHwdah
avSz1842nDcvbvt4w5NARlbJkezoQfvhY5j4eLYMEaozb7EprOcgM+i0zWVyX3sTOpXMGNR5UJq5
tfOonKqV08QsoEFNI4nYINbVlQec7KkeRwfzseb3p2rweTTY0BAIsTbAZu/KyLwmC5F1CiCX+Row
J+KhKjq5b6Y2fVKdlT4Bbsmf29ZGWGmKSZ4zcIjv/FzDgm5z2vUnfRZn+3SE9rcZmWs/I8PhhOQ7
FVL+YUYERe0QU/Y6VgF500JtHh6gPDAcb7C39icy5/js+gi+wTtNzLlqXkbwTGVJOUCwDSIr0xHQ
jDk7kieZzM4bWe71AMZM1U8Zp81bWxuELmMAcbEDVfbNhFto3Bo4sV7SMOyvBheTHuW1pSja+kzO
ixCLLhhIufTeECi9VlhHBZrIIPCGDd2eJt4KREAIORv6wKum8xb8OtMWujmFYz64vL8M1HWegB4f
OOyugjro2jXNob5kLo4SYItwAt4zucbJoyL4S6zmZCDWPKkbF6xcH5IMUTU+R7AAbJjcZSyVl64z
B2cIY8pxA/8+Dp7jJrT/REid9AoNV0N7PW0xYWRh8RqBajgT0bDA/wcTOjGnjsAlWGXKH+H+mtMV
zdoa+geKrYtwHK3sxIxHSCZAOzJQRVYF2TPm4FIc8jpehJcwKOA+VbUItgbo5f4MVCXDRFmj8KRZ
YarLvsqM9w4x9l4tHx1eazBgnSPR9E1PmYn6vVsE7HavFslrUsMk9OKyuk3GzPnl1c3ALsoaiE8V
Fsh2EpaEqkQr9Fx2EswmBzRQPS7QtHRP6iHcOPbJaljVlpWNRB8AkEMeio0Qjk6V7kksLnAIVYEf
HlRZQBpxB6r3bQh/TLGoq+GPTYJRsDU5CrVMsRtjMSWUzQlWTvMJwDoz3FGzE60j+tXMcw0w6MBI
eyen4SGUv2JHYzQC7IvpQxe53hGpGls3trXggpkwYywhes52whzyx5Rw3Bi6fuE/INTH1ukHg70v
WwaX/Dj4yU1yCZfMzNFd/NU5ZzerzJ7rNMvDMwoIecXvX6EKL+PwFxbk4j5zM9rPpS+D7DSAsEFj
3hB0CCJGSc2u7t3i1ichh/I5CdSFxOUEfmfUw3MQtOzSzDhkvQlNK3C2vSbHfiWsrETXQ8d6MzDp
cld9jEMSoX5TX9kcfPHmK6P6xZtOHobWfvFnxPVDniwSC4SqsotfXQ8Htd1xktzlIoQDhTOvvfGI
G6LVGBf5CQL2sqf/5BA7thSdNDuc0XpMgcwzD2FWvHiZiaEBV+nmJ2kQLu3/JkEv2GESJq+A+Su7
URWitrXtkaeUgJn8cgS4/RbAKSLsZq6iah22SfDQICcdeXHz9tItstFgiMHLurKSDvdKatctCQee
/84DTjsH0nBOcz0Wt6yM2W0w53W+UW0zvZhYL24YOLRqTXu9AvUND+vSn9vliSGz7tFxpuGEpFop
1nPjiYVH5QPPMIM+CQCTjPOTidT5AjcgxgrRAdLg9gnabo7qS3T6hE0PUEVDGI/cDE7702jC7hIM
VilaEkMVm9Qz7AuTAoyslihzz0j/xqrEz2kVG7u2GR1Oo00x1hIwKdbGUFvMsKlOsAKZszds68TQ
9RaRNnefZch5SGVEzzZE3EPfoyrtA88/X63MzOpRWy7Ht2zs6WO0CJ5vpmyxSlHcupscvH68NHqw
xVaUtPiGUsmxrMM0cKhx3RDYEvX9PaGG+S0H7/7XGMYJtqKGmByDVkO5zulZZquQSHGxDubM3Fst
YYfUq4t5t7bz5AHJev3QQN6L2RwXJ0NkTEysPWDe8BhiAr3sPnL+sKi4zgbvSexuh7QdXkOoWI9z
yfx1pW26uFvi4iJ9qFyMZfuAmvWqcTuOXqjDY7RfQxo92BL3AihOgulPw8bIj+gKQ7Q6GOTxafn5
+ByW1FrrMKdTuYHVaJ6wcnGgbxChpBsDucBwwEoQXGLmYqpl0/mAyhix7ZBMlql4jddQe3jwo4A9
gFE3kPSgGH5lKROfHc6oZmsSHcCUsEJsQ7uzro0NU/w+PNJfDii3ysLYjDghxWU7xua48fIUndnk
MqY9aUkYvcPP2xwABgrGgzNyR8a1jFgZYVtxt4272Qe9wCNhbyDx2M+d0cKNrEmgbE9CFzP7bnlc
FLeXt2jLNBvmBgdQaJXoBmsyuQxHVzsD2zMHKOLAJ1iCpI6PRUV5lboSNoQrCTdApETuK5PVRoBA
9Iph75pD1a0pPtk6sClXR4essmBXmXp8aaJxIb7UFoZhRq4SBQNyD2K72q54pdcqwRZY2FBWBnLj
+xigDZQYkwy9VZUjvtzIJIHFI0SEOKSGqA2mLirM17YEMr1mCbeuZnhDyGTUQHZUj2aLINZWTgzz
vQUr24TJMJ+YYxw1uzzT6aM7TaFalVC2EGBQL6SHtik9UqRx8vl7sro4htA9BFVac7T5E3cxHkir
Rc11khlOA62QUobeoxykfwholWBtH8m/hjeUXsxTLw22l6DP77RD/MkG24TvXcaszy9dOITMiorK
NTdV7g8cX8nz/UVjANZINzYlTSVmefYNbJiy3uC3jK+jpLYHZA38ww2G5Zn3AisJmdsuRc7GVkb4
NMsM1XcQ2cF12ud2uyXdSe57R5CpNKqku6DeG6O9xZEyWkk2IsHb30HTaYzEfAPwFL+aHayXdV0a
eX0Hp929yUTHZHGYrVrsVYcyFN1yzeGOGUIEvxsCFT0eq4pfsZ3m75jLzWKdCh/PBtGT5rw1pA4N
HF24O1jWI4OeCucUSHsUdyGpl/2GDbOmkoHs9dQnLqC+umv1q9SzW+ONsU2EmEG4pFPrrj/4nZII
IYmwy3cuFe+7TQMy2MToyCkwsbVcYxdiw1UFYztMWO27S4umpiVhOcCUcMX5+17gugdLobIHFEOM
7sqmlVsaKihC6OhxkEshLdzRbyvPK5pyeKzSOh/uMoCGzgpBDtMWtDmkKiNjtmhLxk684PqJHg0y
FR0aoTKHpzibgN7Tbu1+zyir4m1TI7HYmOg1nhJW9985y9HtBII2WudKz1uXIyd8/CJQD3YX52ei
IclkIwubKbqtipfMsZHRwJAqrwGbhVez7UqMBl06/aFLO74L7CzPlJPlqUu/Nd6UIP6gVsk226bQ
Rh9CfuAjQyqUQklHaz8KC8D1lZdLNOXZ0mnzyq4ZGeJkxE5h5kkuecNgGlHr9kMJ8p1o5+43xRc9
VF7KMk5vEM2EGo2qW/QWrQiW540ZTh2LiLBU7916eNHyXRv22llZ5jQk2G1q4fj9KnOZQ3fr2Ryn
9jxKrIL5MkKr5oUcAG6TkzBjpsHdRMI+CeD0d4xuiqlCeURbmTl7Plt0vNamkTEBjng+lxiN1o72
LXGBI7PuSfCmVGbgJZJdDy3syYLpsEl9r8CHtIlnj9cWshm8FIoVrLr2LcdieANbQJO/Fuu0Cx4s
bYrMXXf85jhAq1gB/oeRBcbyNiYUGkj+UDrdGdF1ntzJborVXhNomL/habUceBFW2QwwGMtCbwE7
AEk8tT3IrNT/gdkBnQ9TU+Pipek5theh2zlNfnA9Mpf0GX59BhDbKHQjbsholxB3tk2CO0JuQRGO
YFRCcutWgv6+WE4PnPDx9I2Uap4xX6dw+rM9km9GdyA8WSQz2bLhs0M1zmlMfqCxHs28IHUCsROB
qxitFhbYAKg9Jn18BphDMvA6DLGsg1ywWH5w/4SPsQdhbBXX6FKpLKLcxEOrlc35nFpvI4ksvVRI
68m7r5GKpA3r0wr/tfFS03D7o6WsH+jl1s06BjVAQZUR1LJuI189MtQmwacrLBMNniL0fBMVGGg2
InBTe933uv6zSIbJABhkvGBPaoUPHyk7WeeJDXIUALnkODZOf1yN0Zog7GxkIoSsn8oHS0OyxYcl
DkgKLUULoqwvys5Q0wrat/fLSYdpB+md7jyRGi3Ko66li+ZIG1Xc0LXR84hE/yUgKC/ajrmd03fi
sEbiGHMxdeBzMHt3OTTMBwxTVPkAginKyrEC4R7MqpP83XAvZFYC/uZc5yACmlsch6OmWl1DAPXr
LcQjAuILRapI1OfeE5115CtYYTN9qhnhI6lsEgSQXpsZR6El/Rllx9WfkCbstM5mpbozN66tW2o+
lFuBR2G8mgXJodtBonlZKQVYSQphxydkn+AnKXMGKmvMj6iPIsslw92WhlOdtssjsomxzRh7MYxz
BEHKRLzr+7ETrAkwi0F+mLN7rznRMkxFR2GRnddbGMHQfpIlUiWkqQ8T+rCRMRY1nEXTpywxgLM8
kH/GIRiBNzSCnOCQLqxdfWjqvD2N/SbQm6i3hn7tKp9mBPgV/m24OmoV54X/CyVR8+ihCqVIxWTx
rszK/g0grOcx0RNPdmm1wOJHuLWrqAVeusHaJh89Qfd3l9OlvkEwRn+J75YcOjT2NyCWxl8qt8sL
SxNou4uY4fhbomqkt20IYWPHtBe0kV0zt95IC+PxWlX8wOQz6Dpdk6pBVw2WqydWkLZgFri9PzEs
jePfeZqTzZo3uXEJ1CmF/eaI+jRPcvjKjnarfRYR4HjiYbk/E22dPDkhCzIZoYAEN/AO0CCibka/
ZLZaOit/jrJHNB4mPj9gXL/CKJneBgjGnK9RmzQrNQVRtKIxzNmH4zDQWW4HO39DT/Reh9bwbM1t
ce0rfij6izmNiNyAW0+EmA0udxrEa5ypnDF9Fx0Tc+mwRpk99UDWXZ43SeYc9ruRrg2nPUwEFK8Y
ApxgiF9FAbTVTKIez4IByAHf0xw9epPp6E2IltDblQyoyxUFAZMCoMoKk57JZg3gfAgBRRCwhfMX
+xzJbc7wxuFvIia5GtszfkdsQ7HpR8upi27cqmMpAmZZWspdmArOs/LkYkueM2g0nL1y5HDkUVxx
xBo5sRuR6g50Jutq3WlTXYPxGV/xL9avMSeWN2a5QceBbx6fUrzFR+af7RPY7vp2hFEOZSg0weuY
tuYbA4HkRvw3zjfUl1T62wo+aXmohBMC1qi9ngyurmQQdBqh6yeeSuMjsLb/+a//8//+79v4P8F7
cV2kE2P2/8q77LqI8rb53//I//wXU4XlT09+/+9/HFsJIZX0UFU6NDzRoPLP316PUR7wL5v/HYoo
bOqGQXNpZ+1FDwq/9MP++vuLqK8XwS7iWoSomBYKNvvjRXpuHY+bJkhLT/Q5SbyY71CItih6PJpa
q399NZea3nSVbWubL/bxajwKmA1dB+WboJ7c4rkC+j5ZXndqM2748/3Fvt4/UzFdcB3toc0jxfHj
xRJA+IzRCfpCfFbjUyLIkzXKsJ++v8zXO6hMdKmC6s2SDkq+j5cpUVUBg/IknDFcZRcAOnT4OKDG
14dJur5/+/3lzOW/97fHQnqe4xDoZStMW8qCxfjxehPdxI5EPX2TwzXHd1DAfqCUCzoagKtRNdWw
ZzSLuDsz+74i0cGaKMO9zk9/GUynrK0zqpBlnqWv7xnBzM0MDygPYIT0smRh1nFcQVTA6cNOvf/h
05tfPr0rPc3rZ0npkPG+/Gh/e6gnokwRkc36BvxjRkCBDQhoIvcxw9MQXsyFzl5gES7xlzHbBXtX
CmykHJ5KacXN6fcf5uud5FHzXFNwptWKavrjZ+kmSmoGAuExD5yGjCoZaAq20XwZ6tCBRYXNSDDm
Ofv+qvrLHfC4Fv/jjSPPUi3P09/uQB7D2+yGvr9xh9z/TSxTdsdSymBk8YrTGOrlMJ1/f0nz613n
mq5lSdPmRTDV8s//fs1sCZjthLiZ+G28E5S+EyRQsriZm+c+KUXDFnmu3rMxZ/RqvVGn5bNB/u28
mbwhqGG4tTC8flgNvK93QpvEMNuerVFYKPHxU5UzsuOxb6BokYvbOimELx6Ok8GKpVozos2hFEpW
Ili9uX0IJzbi9Q83ZvmJ//YyscQKFgaEvuhZpKfsz2uE00KUmXzzJucowVG37CO953w8G0820X/X
c5sPOd39HrZ8E05NSLCQGLJT5pueSE7tMMFVyEFOZYBiWI7k5vsPqD49o3xAFgqwC2xvnmfyQT/e
o7qofSfBUn0TDJU5x6e60zChaGiEBKEOGJyMc1lP/Xgyhy5GXaZts2Ou41p7+ka4gwfPuVYJk4Ic
gAe2jpx4xltqyaA5wzcOkZ121/CnBuJMGGplMM9fN9OQQQeMAQZxWO9i8KkT+VP+SEB03d4SQBq2
FUaJktMgMUyG226swDAPpH2oYTealCVXhBWXyY7DLAUlur5+unFhHw1gpNqw3eI6D4dtnKJIOS38
CCUGksrhTvUgybckezIxX4ecr9vLjpVX3pTJXyPe1IgHfU2QLuDKnLPivAZJROaZhYhtb8yJMI58
qvTJpFG0NOEDjjcqHaL+MOAKzU67arycDRBs12jc8PD+8Dh/fsuW38qUwmNsQKagZvP++FsRSiNy
eJrmzQDH8hxAMnOMJZuDkFaoFOtcEsWxwZiCy4CWhw8mc6gYJoXOTkXgGO6+f3SWJ+Pjo23x1LDb
2p6SLLifVtq2GGQAHKU6trN/NTRjePDwm6+HtJEjL33yx5U5WM/eL35Ybf7xwkpZJoWFt6wnH2+D
McgSslFZHwFyhQcRE2fv5A2Nt9LKrmPgM080ivjDGg3x4fvvbC5LxqcvzeLq8DabynExk3+8NoIw
noVxCo8lMi5vQ0VMOu5Y4t1D5oygAxlnat9FvYkQgdCy44DG+zH1OOp8/0G+3gNbWkJYlqmUEp67
bAJ/W3CB6aCVLQz8Kw5PuvRNa2Wm2XSeAS3dC1lFr7HQ4Rq6svHw/ZW/LhhSs61oj1tPBJP1aUUD
TzADHC2MG8x8Y7wD7x1O5xylY7mR0po2pma6vSrQ6f+4mP71rT7efb4r4hNhggjEPP9pmxFROjao
XtMjR1GH0KPexpm0G2G1mSk4G6i8DINS9nqks6QehZ7M59txVF29aif8ROEGUWSMYM3oLX3A4zf4
NxbL3fhnrMksit+nDOD1xdT7lbUf4mwI921gecxEIcgRI1p2IaP/EAvuSpeE4MH6qU3rpkb0dcbk
lpDEtOEtZKgSiQsCSSxO1EIwRyJ7CFEJvkYS2Ojj9vWFP4dYgrCxFEA4gxqiA9b3pGvuKMyKa2yZ
84vPCujfqKKq9H4cTZq1PW4Mb1dJETf7BucoQ+1Wcz4PdSectxnPa8aABIfNqdIKAgRYkoH/rx3G
+ppxaHaex0Nn7CfYQKj7oKOgrJ25Ye1pDa2MECpQft3G6W2X/ObG0rS2yPyobkODXvE16fRtdobN
lJQbWixuEqwK1fvkK2JhiKLzZszGZOfUo3sEFAE61Qn9+hE31BhjbQSO+6x0pl7AtEEuYBrVEC/u
5HrfRYz90blCZVuHA4CZXWuJ4eBmiJceBjnVBwTCMVpSzeEZfyMl3gq/1RRudWwmGFiJCGxqCxNo
I+PfNYMd0sKgGXv5PpgqWb24Q+Do69rCBXTtxA3Ka7sIFSHIEwj0bUNFBPEVMRGAhmrIxQVzOSeu
dvMwI0mtSchx19iEeKXHApvoc63NoTh3kCacmSSq6/dhylxgX9nwYBXTyOxb0XrZBOSMkcWRlcMW
96uFJAgL2yEZHQ5Ja3TOYbNmgjcZa5HO7mmImXraq8EtXsgRQIMzYB171EKloDgNDadTA6ogAmgO
rHra68ES8RNs19jbw1gtJ3zDFVLlunAJh4hdFcLnmYaBeQ6aVS89mewxFSf0vPtfVZoFNMUAjOO3
lPCm7ptBz/Z5h8nf2YUW0l9wX23vZEQ3x9YSZCn7M9PJHHnbTib03YWEbkYbmXl6uuJBSLPXBjuz
f+mPVjGcGMg1Qa8bRlzuHaZHODzNIcnO8iRq1Z2SQdCfz5VQzaofQ+tthkLCyzXQ+jgbrAzv8hr+
RYW5MYQysERClvvMQZF9Z1SzMQc7zcH1BAEtIozdUtRQUWWOuB+N0g0hTutySXXxVbGL3cYas0sA
r0NpoLOeahu5aNLc4DWN02uLsBNSyJPM8K++XyQ/1eDs1OhzGKNwmgdGIcWnhQptqVEXUxkf+64K
rssIEvAKlQftwDEC50OdI37YEP5adz+tjbZkW2LWioDLsT8Vu+R+8DbTrrhJInrDNGQg1K5D7TKb
JPMuMZHhkAA1E2Vm79qKNFrurx96hGOaoD/OS5dO/j5og6I6ZaZjxwvtmpcGAMoMDTizCKYwGRDB
USgm2/tNCjX8aRTkY1SQ24A6miFgVLPW/lChft3plOL7cJRxlKA1/+l7Za4gPBLx4A1vCR+VSePY
IZClx24jCIi03IdIUPpLm8loEW4a3AThv9/1lWOZEgQhvyYiqE+7vm4y6LVjFB1pNFJzwRlIrhqP
gCeZVcgXsIcdFKD8A2Ra52b0jGZrIL//4Wj79ZnibadPA1jYY9P3PlV/I7a71DOJQEtVBkMBJWo0
BXte3NHdBgOnrxMaYdr54bn6p6vSfafUovugrc/nAwKt8TMTRn90hAhvCqQN760PJEajQL3CumPa
/77K1cJxBQWWyS7l2p/qyr5siUG38+LYkOiUHwzsdSNOCzB8dVUUDiTo0HUvp2p4wMEY73tEv5hL
KRNRhYfy+vsX+evTp4WrNU0lHj66PUs19Lc6C/Tg7JWmWR6HukhfGuDJ50BmFaTAuTxDqDFjFQ9Y
bobR6H6or78WWlQ6WktFv8LGU/y50HLY/tOxKo5218SXfWeLzTio7nV0XBiGqeLQjO3s+P33/YeL
mho1At0D0gQs8emiI5K3vNFRe/SZiG+arnC3cRmK80kU4T1UkOSUSZX84Zt+uclUC5zRYfewcrmO
/PR6Jc5EmmAp/GOS6m5HTEN058Zu8QZ2jozZgkLEPMNvhuO/9ehof/+N/+HilrQcvqvkNqvPDSPg
wQWmsz6+RdGfzhuvUdWBua7amyVhbo4XFc3KoUUkNiIngu/7i3/qUPBMLT09FhcqCmc5Vnx8vBgr
Ylsey/RWqnBAwC/4ZamUzsWYAquDg4ygLbGvbOQop0YUm7ffX/6vFuWHTcMyl1YZfxdYC2n4fbw+
PWLoOWxGx7/IyWsjTrGlFG6v3kePbDv6VhIJh3CafVzp/A6sKkYGl/f3fvLzbNWCL3v4/iN9eQBZ
YuAULt0IvTyGn3fOBH+/kRKOFidRerQzxzgI1yZUzAL9cIiT3j/vZwJqvr/ql1WOYS9vGKAJJu8W
/c+P92H2bLhygZTHyjd892zCt3vuV1mxtYrKS8g4Mbq376/4qavLL2+5erm9CNRNT5qfVnN8Z4jr
8S8fkalld01FYqWDYnkPRdb+4SH7ektt21Q2R3XN/ml58uOXC9DE9Vhmg1v8TPVjMVjPKIw1AFkb
2Xfnd8lWG2X8bw/pVLGSPdMSivWTxsXHi9ZE7pAiils2auzgjDObuxYEI1Hm+eoSdKVzVuWUfSsq
h/6HBujXW8uVUZk7FGA0ST4vnLM1FmOSduFtQW+G8JMAuK/Z18EVnBa8ud//jhA/+CYf3yEbz5qH
cULyFvHsfvymBQ8zZ6jIOVIlVPUNFoyhYtGaMTBvwaXL5h1RsN/fobcQyJoCM6PtSAnO6Lroxl6A
R/DQ/Tdta+Y7bZXGbygTpKc1UZRdDwQ/+ju7I+AaqxIaERpw1RieVm7S2AQ3CIdIvqaDiUxW0MLP
bpEIRotnIatPhgEuzzXVuNm9Ia3w0stEuZXglAVWabzCjkcEXWvYJbC/oSFg2uZU/VBmUXZPKGRI
gmgUAd+ZseISpNKJ6s1kQUg2hY7rAN1KY/dwSPLksqk7199QWAsyvMK8fge2McE46JqyvUASaTzH
SvbdpZmMzUNYF8aTm3fNWwq3MN4GYzNfa5X5RAn2SBvPhd2poxyz+W2gC3cbZjW5HElPaxlx4ciY
PrIsIIdMusKLwbYihLUCUv1pm8XFsfPNrj3J82ZWm4LJxLoE6eCeIuUnY4iBPEoFCQk+Q5I9zsGB
8RvqRxcD6gMMZQRaXdCUf9AHYl7GYlM3+9QVQ3ibc3I33hGfVcX11CXxhuqvGHfKW4Lcfdos57CJ
sAfT2G3/8Je0bqgFhzdPo0/aypYwAORpor83BnyGjwW4UML62BdOyc203W00+F28mUKze8YIWBXb
uJ7zZkUDr0F/SUvWXpVopahv+XO9sXApwES3kqLQhBUGDDaJp7K8a5fT0rhzRTHV55LeRXSvmpj4
jCVOasRBFNgYdkdKqlVIHpezVrJQh7rIIaTScSyKVYfNRO5VlGXdRTXROwEiBTD0wVFV4p8StIlj
kqRSPwLLy3nLK18ya1H6Kvw1D50z+ckG0Vq370mss29hJzWSuT3C6R0J5AjnKSMn3BqWxwHVsPx5
RKNRuE807z39hiwSDUAL9v2+YnCOE5pUyvhMkU+y8FpMLAOZ22XFSR760Sux3QYuzSAyOMr3i4h4
05dD/BawTRHR1FUvWZoT8mLArdoNXggQOY4C96KtZ4JpK5/w6Sfa30W5oXU3OUvqENQLh+cfrOPk
TdFjj17sN4t/29x0uJwvEbARtlCGGUODjsWtw1/aMhUDBG8+gQptxTXoEc3c3om0Pro+Tf/zFLj0
+VD3njhQU7GK0BNI0DmSmxtWE4qcqIqusIuN485bhG73RT/+RVByZDis+KiTQNWaMULCHGPk9m7s
B5SVPiDs/oBTwsCr0SfoKR2n4RM1MHPVRRzW7ROqs+5tBrn5OzV5uBGhLDDPpveaF6yqY3ROillc
nIxTjrdlnoDlyCgewU008KhPxOgbPae9PHpSHYkyv/3abSUtgQ6YkdXF1lsl29E/JGVHXF+aUSBv
BoImIiRczAVPoOOlRKSQDClvQg8O6jqx66F98xskMqc9Svv5Nu4UJkPc1y3dQ6WNZF+h7sfZ0Zbq
YeR5VMha2C0OyWSMjBcJX0MSEvbJLi6jqFyLMhjh11FAw6QbEfptRO/68gTfYwxPyMGOyB0EggbP
KLN8OnhpZG5av5aXzjw6aIRjDDXRjuOwplEo0/JJemY0rDrlDwXaKIdMveeZ/z4ZUvhMdzkFhLpv
bb/rLnqfdto6M9283o+Zxi4oA0s/4BXEBeXLur7ouKud2lRLBvOZXeK82Fk9TYqVNMw4240K7As8
b8YIicyRlLs158yjp7uKhdkjTEevR5TO5QYTjwGVqJi8Lf8Bq9rroi3ekyka3tHH5/c2aMLu0Hv8
QEhEELAdgkoQ9ioQQNGMd1TzWva2pS6FHRHlaZFiRqCcXdrh6dQKzIW0CqEebqoR58PeMFGz3MDr
qf8UmLcIEU8L4x3uW9CfdZ2nqm1F6GL4r8sUyQBxGXIwsuOo9alikPYgSaKb7CPz3QB8gorLjZAu
flQ1NUfiZcEYBUU3/LCBfy39uKzDqZoziLMQ7z5u33ONthPIpX1cDKPo6oC8ski4l0k6Z5daFz+U
3F+LMd5wyXHOdhUZYJ/bGTiyp9y2GvtouLp5wa28ZHeiGyGxiCbeAoc6VJVI/+0xlqmsVvTrHXrw
CovTxy9ZlKAm4z5Mb8Hyg9kNvArUX5H1V4RxYqc0JojELfOSlfIat/jhh/16yHFN07IpxTB9uF8E
BVEmcloWvXvshhKxnJb0yQnoidDsKOz6XSIRvc50ddalOfuPkLvRkn5fpf3DR7DpANCSo4vEweJT
tc0QuB6J8Mhv2zEhhHJIQAMNhBAhdyZmk6EnrM5AkFWJM5XIkzRR/eX3n+DrYwbml0ENWhsB7+pz
PcwRV8DhcppbCld7oX0MSzKVKU/xYufHxqrz++8vaP7Dd3ZQfy3nKaQw9HA+/uZOWbYlED6ch1BJ
QEkOuXsSViZthGROHCh6qmz0HyBX0RW9Y8M4DWw2N1DXNdNcZI3YvpM4If0mYmHeqkpm74sbnbHK
4GOAUh4Un30c1cO5M8HV/uGh+fqeuC6Dc06BMNBMy/v0xAbaaUhbDuvbBTpSUv513nZMTRfSkegN
RPZhv2G5AFz9/W37etc4/1mew4yLmT3P7Me75tXC4Ma15a2NNYRKGetxtm87FyTVTAIIBUxLdg/a
yml4GpIOPxm+xGD84VN8fVo4iVpqOZNyRISI+PFTVMw1UriGxe1M/t2viuuSyxxieOvCwlhb4yxO
vv/aXy7oCZo9DkuEZAPjIfh0QdHgTiBW6tbEO3dRDWLaDJFUp0x2qlM7dvsfDtxfB6n099BDKBq7
LPn6c1/RKTR2vUQRn1mQo8IE6a/kXw/hyKozjIBcWVzJ98PsOndSd3Bs0Q8XV7iYpfrhuPi1CbJ8
FL43Ww67gJDLo/i3Hp+jytau4t6/lXk37GwCky4x2ZfriHWrYayaRzs4R8ZmCIT/nFpwVSOztl/Q
qZvHEs6j98OP/w8fSNFpXYRl/BZMmz+dKMm9h/PHbngHHliRSVSFzx2eAjjQasrDNalq0aZCyUT7
3Zqn0yDAiLxJiBN+VFYpfrU9eKrvH48vb4WnaI2ZmhY8vxV9yY+3CPmsV9VmCCKrwiG3gmDgvqI8
Hl5kOKtztpanSQFdKjohTpKIgOYfbsnnx9OkMrCoT9zl8opt7OP1PQDnKu2Q3RpVVIaniQ+289op
ybg+4NqGmu+UKtQ/LNmflyAuylsBA95Wmvak9elnyIM8yuLUda8TwPy/25ZT877hT629JagYtnoE
S7Mj0rGqb7+/3Z97kuyWFo0h5HeWRSP983aFxBTJGpbjG2Qs3i9SqMg0LWYTl4nlDd5WzbHxjEHZ
IIVco2/9YS34ojNZhJpoGwSSUgSAiDs+3m0Ue1jKlApuirwaX0fL0FuScbNybeNxeU4Dp92TNGLc
EB6L5RWnH4Dkfl65FOA/9a6+rBN8FnrgDB9ApKIuk58WJqPyZYPWIb0xs2g6dUFrYWa34gM4q/kM
oA8q4M7zArJ7KeT2vjsnD309+/bh+1/kHz4HCxJnUJSl3BZa7B/vCY4GuxtoFt+QPJqf1NOUXcp6
dDgHIlF6qxPXfHXk2Nwi6zfeaVAGWxzqP2zpXx8LTV9L8CLS1WIM9OleeAmQ1Djt1U3XM+Jc6xyH
7IZTgrivBU61TShJrgE6S/DgCpdL95Ng+OsLQenk/H/OzmM3bqRdw1dEgDlsOytYckstWZ4NYTkw
xyrGqz8PdTZuttCEf2BmNp6Z6ipW+MIbTAqXYH4IvfXzNWjSUaIzq/ZHaRjZMdH6bDc6kymkD/s4
NTrlhiVaCgSmhf27vMbb72oOL5IGlJGS3uwUojxotCXW0UchR6RbbD/HqK9LLeWGyk68cM9d3DMM
w9oSKgNw4QjM7rkI1ECNgZZ2xJQNzphNCXcVZsL/E2FltwsM010Ic+YX6zQvE0gHiDGD9oM+G1Bk
vYB2BqTLHEcPPY4x/2KHIOMfgF20N+zj5JVOtrWlhosEnjumobu9vrM/mzK3OmGxoxqWNX/5zQIl
0hrnyiMsswCbLb9uh4cASe+dn0eadpPSaUsX2uMXG5lZW6iOUuFnzsSo5xspAl+SiWRQj1bQgMa3
YFgcKK00yPa7rWPcU0WC1p/5PjKyhR/+uj7jT9Z8eku40knFSMNmx8iWFWcGmaYjbxrePZUR1t9K
01F3yL9k8sDrFe/zkCpVH2YOBk5+e3P9B1xsaUPl+NLr8gg46LNNy/NXwEGzoVQHRYcjTv9HbkwM
Cs0bWFTKqvZ83Bquj/aROJ+dIGrWmsrFpTNt+sez+Yow16khed4xjz0AWlXVQhfcIJrf3dPRk5jE
igR+deaHyLNhPgEss0CyRHkHTGIYVKzb1jg0aI9vUaWKkl0DQRXKR2uGgJfWFRo32R20d7VEyq6w
wh29MthVRWyRU5cOklaljqMKAmrjIFajDaIVukuUgcaFekxJPCrL1oY55mJy21tTiig9Uz5GbR/L
pVhvCpzna0EGprHTp16fOdt5oo1w+hh9+5gOPSWntjjGhtmbK5w3zA0G1iR/IeL2dw3muVsU2Lq9
iTn7D/TThzcvwKUF7Ki69KOmDzD7URNOedLwcw2dRs35fghNvbVCIxmPWk6xew8PrPbuIe9h+g1f
OlfwAUpLqoytVnnbUuqZsg+4xaKnWCtzZWG7XFzyCPO7KEnBjFZ1T5+jK8G+hfWI28NR1/MQk70i
9DfR0A/t2tFKa+tO1bE48Y3N9V362bAe/B2yHmIedx5zpGXgNKZeaEd0XlXrBvEBG6x6EVK1rqqy
Ve4FsKidqKRcaFR9chh5z7gFpheN+sT0538dxr629BBcn3oEjJb8sWsXh4JaQRYwRnSvWpjlB1lj
9qlBLzIgmSWR/fw147HLPXw81KMPZ+R7QKsdDSTyMmTXqzTc0NAf4zvg+xiVIJaDm2PQ0bDQ8ri+
0cAY30O/H9qvUavaby2cRcjtygg3tg9qdVPbMh62XUk34rkBoB2uZVhHzqZwneoQjRZ+tkVS5t7G
7HBqOgx1O2HftUGiHxEaHoyx65/0k1ue9GVqjMEIoLk1O2saljJN3fbGsYy9YDvpJq1to8JJCzR4
eaDEjDHHSIf3j5KH5uH62B/90/lC01KfFpkY3p7nUCa4uUQIXz9qHgARqqZe4ldr4Y5tfTMAlDae
ke7o9jjSG+oXqh35F4+UGxss0tW7IBzdAVk22U0KoYqVfYGX2D0mSe7qCzvik+eXaudUm6JHS9No
9hZogTVio04AUA+O+gq5HWuvRPTNOkP6N9/Ubh09X1+ay88CdJZ2v6GCtwAxNhsxQ/xAy9JaP+q2
OgaPDVL3L6GupMOmd1pNklyp2new9mFwYzjCfL0++uXjSxGOUiv/5OmFMnJ+3AbZGuD8ePuaiSok
0C356fhWizguICqlwr2cSqCHzxb1caFgTXl9+Mvl1tCGoCTG0SPe8qZr6K/TzixNLtfROAZlJLct
wpd4pWQ66iNJpNFrMOW4EF9d3i8ErhodeO8D4jFvDwOgbJByBJfnRwEUh8QxaQJi4uCssXHVv16f
3uUtymDQfshQWGQ8b8+nNwxob4syt45yCPFG6h2p/KGXAhXANtT+y6Am4SmT8t8DGkgkrsZfDumi
O58jSxorGXsNvxUleVcUl3IgyBbnFiMGXKX/fY4TZAYog4bwqTfbQTqtGsSiGaxEAAZ17l5Rjnbr
q48gUINyHZIKYSePyc31YS8zQPbsVJOb3kTbvqhI6mEExLLwzSMiIzjNDyYkN+grKOZYEa7heZ6J
X4ImLPV8JdrmoxVsSY707//Lz3CmVNQwCNi12SdG6grpIsUxj62haACFjGRnQ4kAjIPk2h0eDvC8
46H8OYSR+yBE4VOViZZe68sSAR0lLldudo6pTe3wfKPZViWRH7E1PoJoMLMc6IbvaTEF3pb7FtRW
W4f21zHp7ZygEIMqqMXIp3ChhOmklVMNx+vr8snBBkmlwdYBvwZmbvaDUCjIUwTTTbTpk+hWraNw
B0NFn2SYk3uJNvbCvX15rMFLqUTNANZ4z90p0PzrIgljwt3EavyvY8XDvBJ1Vn5TU/RjckRQ64U7
5PLSnIBxTAyelmuhbnM+mOcnISzlMjlqPfLTj7JGWHhP5thuUKsLcTtF7dzZ5GFVfbftMX3z1BYU
yD+fOxJEumRc3gAiLyq20hgspbCG4lg0Invn9zQY3SG+sk6KzB33vh/odwkCYgvx6MWH5Z5mt09w
UHJFSrTnc9d4lNqgo2GW9Oh27zyIlBQewbrKya1ncpn8x41k0pcj4qIVSUoO5vN8vALG2zBGuo8x
BZ5SN9Jo8pNZliIFQhCg652Y/bjAE72cIkOyoK7JlUYrcjZkDkcO3ILrHYUly+am8Kxojy+PhxKb
lfcd3oCo+C8s60WRmeNrTSVGi0uUwu48Eg3tFF/eIgueUhTdUEYa1bx+m4xTxlMvejPGckbzxK1e
eekXh0rAsB28AK4ZhJasv6lkhTFei8a7snCwLvY6fX4Ikyqqw1R+LpPjcLBKki/vmDmyeUnqLnsD
COHSixeRMB9bfMd/VF3YpEfMFvMtrPtoIR/75HNQ70VaUqXaRmlkFiC1WlahfD0ET22sdLd6EOnf
MS0oIHhhpos8WhqYC3vuIiRjzjQmJ2w5VGQg/Od7Dh8MrMpZjiPEo1G5K4w0u0lL1+U09whXIGxf
mhu8sFCMJLuAPnJ9y1/cZSYlddofkMlI/mhTng+P+ahMelAoT2El8czrkNXaC6TEwr3VIn52fbDL
udpcm8yTUj7F9XkG3hoyQrKqSp5iRZE3JWW/02hVxn9ktG8eeKodEFQsouko0nK7PvTlEz59U1C2
QG1pr11k/0YBpBz5bcYGXvAKjN3caxiB3chOqb/boVWA84qitfSVGqmxPPrTg+hYOOyfHLwJ305L
gQLqBDY1z1cbbwsF6+3WORqih8uzKg0pn6M+UKxHF8e4cQW7iOglot4M3x5guX8wlRzlI63qYjTi
9FC/rycx7oVt/9HPOEuZYHFCVbeAnAP4vwhwclnoeesmHlEcT/tWaopVbUCqOe0qrdUhgjznon9V
hoGKRowtUE2Eai6QCauD4OBCagYHgx9vjPeOi1QdtiLZN3VwXeMWqL9iAo8ZoKfEYGJ3jeP1f4AX
tl8l9KvxCX3zEpdKW63KbVjK+H3hy08llPncaL97GvcrLmL2bNHjOBk1R7acMNom9TYKDGeNKWdw
I7lmqCdHATw5zaTFQe/+Lh30YT86dXLvILi8cNouYnSWmR+CRoFt0tqwZylIw7Pj2FQVUZY1rOwA
XzR4xcWvdrZC7YJJ2cpF6zLABfv5+iJ8MjCPGvADYLnkInPCLgKcTeFzBR09q9YgNOtp8BaB42v3
0F76NQWo9hQGoTIuHLvL64WIDBq8RS/HYOKz8taHVhC82eBJSkvLII9p1RqUdaWtLOT0FkrLl5Hp
RE8F5AyWmyRPnWd4blnLvIUf89Tg2/c79B2R7FFGNuRjh3CdtR1AXUyMaVuR95nEPu8ZmASKyIaW
IIQn1EpZOFef3TqkK9NzNmGiqTOdH3gF+VSzau3wKUJf86XkNX9oCpUWjWZMMocyqlZZmvQ3WYam
Pyjftl/hVCT317/+B2ZgdgQ+2ke0HEBVkPqf/wyME4DB4Kd37JQmL2/MSMGYFf6iDoMegNS4zaKi
BXaGUiBIw9ax3gJLgAwsMUFvDn2h5P6LjzscZlNmOvzuOwN6rOtVzqOOxsTXUQtDfFpata3W/tDn
zwPkQ2vt4iIuHwA7IfTXmFnwZQzC9LfTEHjAL86N+9oDBL0LEiOOnl01asK1Ygtc7uDuDwzuJvAv
4An49q2GsvrWaoKo3mGLgXqQX8WutrcKqWDe6MICsnxYZBS2VN/b0CEuop+xFlaHGlADir9oJ8Zr
gc4N0t/oArk7dizal547JNpd43V4LxLf5l+rIW6Hewlzu0MkXgmrW8RkVOOHYaXoMiH2pw/bHgkL
WKahi7uPG1XjI2qMxn+ll2veClWy6OX6x/vI6uYfD6IILwfIOKDtxvnHw/I8tRD494/SzIdfQ95V
4z50FRvfVrDFCJhDccS4aZDI3GbCzZp3nafsQ+IIie5EyBp/37aSDyZIZsQQ3aL5CWCzitb4voty
4Yr7kLWY/VwKEC792ilh4Cef/9wo71vk1zzlGI551m6CBqPedRH4A+4f1LrDu1Zv0+oxkEJ19wrN
sRoOe0cmIzJsvVYlEGKSqrozkCNX+kY1t2zt5tCkIgaPjqrj++ir7AMjVcsfWhcnzw6WZCgZRaOK
OZ0E0LUtRj17tMrOBrqZ2BYDiyzGRbDFKYFd3iYICHv0MG/SivValWE7VFuJFNLS+deZ7HwxwLmQ
I6IZML3954uhUpBBCsDzj1FGUe4HDx283FUBHjRY1XIozbccsXQc87ohVx+cWnq3eOApxS0QeLVD
wr2V5W1B1Wcph70MdCcWvwnxCY0SKIWzi9mWjokqk5E/JSHOJI+Y54zfY7Nuo4caftmBHo1YeIcv
R6QaS9mNwB7lKXteuwl7A3uhxMueokDoKox3nYAmc9p6FYjhiHNRsvD2fDYgLXOuO3AU1KKnP/8r
TcftQXN0X5RPyPS7B15A2MtDk0a/Sh/bt70q/FIcrp/Vy2fWgZFkUdykzXdZeU4DJfNGrSmfIN0I
rJQz57tIjRGPFVyb1wYCfdWqhse/MOxl3kR8Q87KP8D6XYQVWYERtRU5+VPn4bz4gAtdW6xjr69+
weEHia+b7oghcAe5fzVaSmvHKwsaQfPvC86JJ3uDUAeQzJvtqdbBxqEmgnkCMwOPW6jWlvsw/G6b
PuIMVVEuhNOffGCDUi59M/pVLj3s8w8s+6BTgD3UTwWM+n1W+P95mATeg8YWe2R9wqfrH/eTx5yp
0cFh2wDivNCXyunQd8NgVE8+5D3snAYMSrBDwO6TINkYdjXxRrglxtH0O6DeqONabYEZq9Yj+rmQ
Kn82d4+qFw4eCPcgQXY+dywJEmjbbf0U+H63D/SxvDcSzRgBSRSPSM7Tqbs++w8+4PlV5rCtiSE5
xcBQ5kUDEcemR30+f7IjEy0pP8RvmAJZ7x3GEit5VD0nccZBBAytQruPQBUHxaMKpi5HmNzoJB6T
lQupRM0VAwKUhgW1BxgY3R4zIcWuDLPciCDHNkptRozKGq4RJB7dxoAYUyTtLkQ9Fp9cF4LGRokx
d/vq9bg6X5/oJ2eY/UuFzzMBfwFTPF9Zz4wVo7dl+lTVTXpSsV3bpZmSMaDR3ZblmNzw7t1cH/OT
xJB2CPnXFCraLnfI+aCZjnFn7Y/Okwli+onPWW9QlDX+q7pa39uKiL/pIa5Xodew0kFgl7cV1H0d
oUTUPZH50YZ/Plt0iXQo57xZEyx5tr8GT0YOhkHOUxBpSY57DzJ+GToV/RbZTv2+TEB9LSz85Zae
yskqgGUHqDa8ivM1CCNM/+I2cZ7SFi9S2EhA41mE4SWK1URDtbTuF0Kry+yEEQ2EhKaC30Q9OB+x
Q7/ATSUjJv44fseVy1yn4xhh6F3l7fb6J6ahz//t7ABB/ATCOL1/XFvM83w030oqgrzQ45Z2xuZH
aErR4iMSp2n8ThkGp99dMIYohFaFjHSkbboEAgdqToH5wslOvTewV4pQV5woLE/B6CpQDvHySA9W
YadY69Y0lWkQx627KZLODX7gLYBIloXqp7WOEcCrD32YB7e9imbPvepK4i24Rz18n6wzT4E0AvNh
Alknq3Iyn2chtLjB7JE4TyMm0cuBOB+UjpZuEH5UhluorPoXPciE1ayBN6hQ1Uyr0ckoB09/UcjR
eAjKsAfOigcuikEmYlVWZvg7JCoQTrTUGrdlBe+Ib05rtA9TQJ8caju2dpCuQrmpkD7INx3nMaVN
HnhIwSgqSOF1h8CP+tJUhlRXCSGnvy67ejy6SuU529Ty2vfQRAlq41oFzo2yU5+13tIG7E9ys/Vv
4rgo/Xs7xIWPIF6zjpnrixzoXKp9s/JEDKuq0PyvcdF35iYbDVFvcLzWfxOPWsZrzjEs7pDbRtis
TcbqHQXP+kfdUD7bN6om7jjPirKK9QAfjSTBh/xUFzRcja5J35BQqo6RGVQDcqiJ/4QosAXHrkyS
ddZSptvguS7uwB8X8TqqeufJhu32igVIe0qcxP/ZJp6Wrqi+55jm6EHwVnqZ95vSpOZvQahXwXNe
0OZcZwl5AP4TcDXX0Ntl+pBjK9M9xDgJvTvSIYsatJjyb2UgWr5SUoi6q7DRUZYYqBeWm8gTqoSV
lYt33F1q9y7Uwhi3TnxWIuyVIg9HuhwN/S/u6Evv6ECYRyJEzew7Vx+6F8qdWHsI08PbFPast67R
q0VitQ5ReB2ioTraY46LAAC5QK7i2C5LkrPpAsA+UzgrVWm8/1BIKH40pd4lD0wq3CCO7zbbsfPD
Wx96mb4yO7XpngcXD8sN7q9Dv639pPpd+oBHCffUbsTL0mnSl4buoQ63EJvVtdkKzTkhaum/d9ij
KM8NhW0c29UE60unbPxwH2ZIvFGQGdoaDdliGPGHz1RT4ppg4SVU0m37UUvaIdgPIfS9jVFUmo5X
gHZeFEmsFxra7ejQ9KFGLuaVrbrC1Rkbi1it4BLYequ9tTkEwe9aWZn6YwAhqHk2WP43KjhF+26G
+E9ise0JvbgJg7S7V1utLv7DFq9ojrRiR1AdXY3GEJKcwvnZiCDu/ogwMu0HAWB03GVmlg+rEp3/
20KNvH6FKGqJ354KtNdKhPdYYtpg3WGArPZ3TdpONhQ1KpVrhJfJmjY+BNsHsIFWdsu/mG4lnNTe
XgNFpDyZEitNfBpihQPef1r0mllJiMaOWsqbdKwwAhqlHPBIAnyDsHGAwwDeU2blPAE6Cwq+byLc
DQZBWEPIuuoea0wGtRvSH2Vvt7HlYadaYjMqEX+C+NsMUbvLPYmYkF6lA2j9wBXBjT16w3hqzRLX
I+brFy9xHPdkk2kNkEyrdPurKWWgbc1MZr+lAt/6X59K8EOwoyku2lROnbloalZoMXqiavqslU3l
79RY738rWHDg7oPGvbhFVUlfCPgvK10TUoqIgT4OGQcB6flbgmpPI0w+45MwomKVWpBXY5yyvlSi
4vJGtqR86FBJdDeDSMV7WfiTN5uJAjj6/DgZXn/aLh7uCZEMiYJglGjBmwvSxXjzZIGe9084UVpw
wzW57hUpTYTYpXP0pBIs9OMv3m0GRFJTm8ActH3n0hV5pDpj2hjDk1Wm46qrQuuQGUn3OsjCX2Jk
XISD01i8y0BWAFUAcThfaYNiWIks5/CkBrp19MFhYy3N7YLGOILct+ZoatHeT/1kCa7yySRJbRBx
9UimJsji+cCq6QVuS/r+ZKe58gtvh5OkIBVtdBSXxEJw/8kXpAwPoIBuNtn5XIVFNZGjsFLDfcpz
zO6LcszeQxLXauUPlvWky3pYSF8ucynaTWzeaWYGyMc543OkbpjalQ67HsLLFpy0+hD1Rf6rCW3t
QatFf6vawthro9Vi8Ia8PeZPrfl2fePO82YgDACSqEzzZk8t0WlZ/qoQRPSwMUBzsmd9MAp9ZZT0
OLWmiN7xEoh3tRqTKI+o7fTwxjvArDWGEQsVovn2mn4CDX7KIRPsEqnn859gx66COWJQPDdWrQcb
z5AeYMsKkSnPieV92NQ1Gt9F9vv6zF3+t3/HogyLRSZdR8Cn1KbnYtlhVyIWWevlswujzX/085zr
ik8lvo1GGOzLoC2CTZaTb30xYN1/uz76fGtPo088Xz498Dd6vvNJW9hKgVV8pggEpSrLC+eYpHp7
Y4sWTvf1weZ7G4EbSlwIvBCRw6cyZkG+MyaoDySJ86x3cnI8ML1wBW4R5Sz6aPq7GWDxvTDkRTuN
Vj5pOeo6YD1hlc1roHCzuyLEFu6ERTgMiVWmDpaBYEDuxIRlVRYcQEd22muh9sTqxPOjtwEwY7wX
gU7rs3YDvGt6kTgjNlyqivNlH7vxzmeR7i3Dt3lgDYzbELJ1+y9k2C3+9ZMZyFqibRc8c2Wpw6r1
4U6s0qbv7efrS3q5aZke5FJSJ/q4LO/592tiP+rIZuRJBn32NKEV72syhFMi+2Gt9MK+w54j/HN9
0AtYJwPSQ0LpGPwXT+0FeLEJ3HJ08+KEUGddrrPax9KycaLgLrAax7oJkb3coOaUBbtsqC3n1kXG
6VAKpTb2EFTacqXZzVDuSWj7A7bTaX/Qsfnpn67/zulBOD9aE5SYl5D4FtrSvFwfWUBi0PbUn7GL
LSEWUC2RewO3xYVX9/IQMY7HspKFU2ycI8c1WaBsSWP/ua1EPOzy0fllgTnDUrdVaXP8+6R4bZnP
pF7EnXn+xeEb4j2GxtCzkiuIPCRBHt44yEsMC4HNZ5P6e5xZjty4Wpx2KlxUsoEKF04PJAI2zWLw
Jzt0oGTXp/XZcFBB0HYjj7hse6Ny4JS9OxrPEf1vnvUyurOsKP2pYgO9VB293BeUvqExTjcvQ87B
D1GcSyeMdHINP+m+YyyOq0lLXfPlX6dEXX8SF5jO58TVOv9SVaXqdUwX+RT0FYZaWiNH4jK6bZPn
jf5+fbCLZ4RqIM8WoA6NrebNOVM2KtCai2DRySiSBoPILPfeSf0g8LiNOdyDE4tOVhSXf0bTNbuF
A3BxC02DA0E0yZrQrZsjT4ELGGNCReJE3oTEjqeLzNjkaB3h1xyk/l6WSX6j+fa4UKz7bNJoIhIl
AYcjAJ3dfpGLVa9w6vgUytqnmYOgwhYr++A0Igx4KpIpse8a1cb2xarsf37OgDBQSAEzZgIk4Sec
f18HURhUm6r0hJUonesuyde4Xik/TFGVN00olqpyF0dkGo/wi00LvNeax7+gO/0wA1h4gongKrch
/qPlrsfxAfxMkg/ewtN5cUow1ZjAVygBQjZEgf18erpdOzqxPZJZdSAzaieZ+csbyyWS/QUZg3b8
hLebMhfofsY8Z8HTClneKhtObkSB5D+kLg1nM1b4xm7ium2+2Cm1tIPe2J6/NWhdUWXt7Kqq9rnl
DbepE1lYRtmdGA9ozEt7I61ycLdI1IkuJO8d6vG2squ0Prku5i6FqtYa8gFKg1tSOyJKVusKeT3W
x+T0cq8naUSRpsxthBbr+EcYiWCJ3HPxIbFF4cVwiHMnmMS8W1ITyznSD5vTaCsOeIzeedMQatpX
dlMvZMSXQ1nEsmyYKca7RD1g+Rd0FgHQCSKKPIVh4uk4W4snpHCsZnf9CrqMtT74XOoEzgHfRbH6
fMeAuI1IL/T61IxIH+/9XqQHFIM9XMX8SNZ/MG7CmhSEy2jtQ6Mpn8H8j1TOx55yh+aLrAC4O45h
vlGFoxwHNauwVqpED2ygDUxUesxg/BkH2IKt0V3S/1jEawe6B0O5U+SkcRUroageK+iM2QKi5eKq
mdihHkEreQqB8kVpgY5sgkF7c9Ic0eKgA7cY+lfZfO31uvg26NiCm4hI7hF81xZu14uwefp6Gpkv
ML2JBT87iJqXYYeMetGpDKnmrTXE36sVymxms64jtRL7LMSeaWHQiyt9Oo20D6EOcUCBSp1/y6Zy
eSQxnDppldb0e9xAc1Ap+NIbG8K17iGHi73DxOyfnxLGpYGICinRAHSc2aNZ1xauV0bdnnRUtfGk
R83uFvnXGxeGzveWAgwqgra+lHVfHJMpOkRSmIat6hDBzYKdNkTHX1q+csobqpq4aQHkWHmtkmY7
v3PScnv9pFwUjehaOsBHYL7yeHCtz2YJ2ghcWz6ELwNo9buoohmthV18T63vS1QXe9uMtEcM4MUD
pTrr0DDlh6ruxMJHvsj90XNgwvyMSf+SJ2z2O3ALydjuSfwiAjFuzTTScegJxeSsiToX/rNjKO6H
sir9Fa62PSV7QCLQCmzhLSzJxX7jlwB2BJ9GDYIwcPaYyqgraRj08YvBe53Au/PTfReN4V4rx/rN
awdjS/i+dD1edPvIRLmuJjOPqfiB/uz5Nheo0LVR76Qv2H+XjxWSlfGqVDPjpu7wBV35iqlEiPS1
uDuaEgeA2i2dLy7AqXDdlFW15RvSXl3YHRcH3pxkBSjJIHdNOW/+PsS+p3VqUJYvJS7iEh96FzsA
YTT4lgrTFauwahyJZGTqBJsyH+rq0ONykGxTBMJObl/FvypTcX9miqTfa4Sk4ms9DZu96NJuof73
Afw/y7H4r6d3jF3EzWR/+Fj9VbipMCkXYxUOz2A+qxyvGmI1cD0RGDYwNKJbtVHAtS78VAN71LkW
Anielf4xWyV749uI4W4oi+IVAxr9XzunNOU5X0AxENGgZmhOEc7Zb+OsG43Xo5fvYISDRsyTLjBh
mWxPsxukUhBvvP7pLr8cI05tTJe0k2bt7AXMTU+0udL0z2nkZx729qF/j18PTqQZ9nDRquwNDCH+
lzFhLRATmhPF/HyWTdJmeuv0/XNEfvrk2C7OtLLsvmkDejQcevPP9fEuXkJWlZoD35sAhvBlukv/
WtUJACL5jv2zOVq3gchFsY7sdHjRS0epKJshkccOFl+r2i7/9RFmaBDylMq4Zyb27vnQSL1ELrjI
4ZmCujg0rmJt8H22fhalKnZJY5k3ahu4L1luypfrk54mNd/mJBog9MEGTEWs2ciZ5ruuYGQtG5Oj
2ZVVTSde0zZKoBv/GrMBMQTwAIiI3MbmXjwfKygrD3fYYXxOGk28ab0r73xHkc0G729zqXbxyY5l
MPgKNpgSzubsnScgbxP02oZnQCzUVaUrag0MbNOUK6E24Zc6qbwlWvCnY0KQnAh8Dn/PTkknW1Su
WskEA+tnX7tYZ7s0J5VdkdSmjlcmgrULycwn32/yKmL3EFJQ6ZytqRbZmH/GNdMkEH0u9eIxF4nx
mg7D+/WNcvmOcSr+Gmh2Gt0aSovnjsMz1zMevgZEYq8e9HXdZM6LDxLgUFmx9fP6oBcLClOAjggp
OGDrCdh3vmOsClcGtI/7k4XpZr3ywg5vZz9BI3IXFWXarW2fWuXh+qAfZa2/zwQ9kYmwP4HKufVA
JJ2PSpY74oPtlC9xD4wSw04qgEByU6KHqIwxxKwokt4gE6QfqlATys4dK029yXW4uPsgNER1O2rf
HLusv0H1dr6aiN6j8VWO9xXabpVE9M5BZBXhXSeEid3bg7ofKgPpwFGxqH0RKSJO24AhCJ8D0+8P
0g9wQrRDgfJOUMZBuKarY3w1kG3pDuBe69c2SmHC8uh0b7EXGv6vLuyD8QfmOOWvArHc+15vDW8N
MjQU+6rU3WRh0S4iv6mRBPObGgnhPNKTs09llq3jD5VdvtSWkqS7EMFiTLXl0Pt7jWw3W5WlpTSb
2Bjb917auJunVufgfW3p8lCjWvmv2Eyye1Ul8KGSCBUH8c3zr6iWZSgc15cvWg6QA5/dAki2n+M+
42fjmGwyUXcLh/Ei6prGJKUACEpxDCD1bOcEGDlVXVG0L12uNR0yv0MGjbE1U3yMEe42t46WtL+8
uESvvMLW+0sAb7XfjWVrgoHXxqJe43yCffDCUzq/JabfhYPiJHTEVQ+47nwt+rKTtuF35Ysj2+xL
MDb+gfQaE20eNHzgr5+f+aFlMIqdH5JuBHrunIFU018D96qIF1wHjHffb9yfZmB0wUagbYgytIM+
9sLum19ODElLkfUGPYiO3Adg/K+nWxgSwJtTNS/wxMd17eXVKymvuhNwOX/W3IjFXWq3RbfQWZu2
0NlFQT+e6gPvCyHidADOlzUTaFcWramcjNjLxF6XtvNoNK74rjkxqi8Zlz7XVe4Ud+huFEsf9UMs
8nx4NvbUDacqyjrP63S1H9GLHlrnpKaTcLHVu2n/fYwD/AWt2nbkizAAxrhZZ7HlCv+FcopiHQZs
jdW1bsrkR4Ymp7fvMGBx9wNiqc/uECPUkOhCE9vRbIFPy6Ez8w09Vh1d177GU34UjVsfTEyPlY7c
wRNdv4ebgWf5FrRzg/twonXNpi8d1905jeq9uEOkxvvRz2uKUoEWbxWzDZN9UrATJnOxqtl2AQ6N
e+STFfml70Ove9RowfwmjXPL3108DObzQK+qPFpiMBm3rREWxqebUmj9xfZhBP76x03M/qXeDBd/
KhIQQJx/2khtnModA++EaA6e346pBCdgYtldqUelvaU7hFL89SEvNjGIdSiIbCfSVrKK2VNe6WOB
m2RVvPR5VNkriYzUoxzytNlmgY3Ds+YbvfqkBbiC7f6HkTmr9L6mZq0+ux5Qox41xW/zF169jpNS
qitV6s2jk2sqBZGBGn+Kt+rCfD/gvH/vX8ivxPUWzSUa5FPT4nyNHbA5hsvr99ITENq7WmjWN7Dt
jndb0Y5xdiTWk8U6Nua7PlbUO3pzSrFuPFOEt3Ta7QgXc2ywViqySz8ypS2Wgqv5F0HKeEKAcMLJ
pvm1s/ONN7kKlKtQXprErk1sIPXyB42Autj6g4l0oTX4z9XguUsk5fl1/TEuhVRCOnxrCO3OFyas
W+p1fR68KpZfvoClMzZZ3brHqA2L7fVPf1Ep+f+xaCPyaKEHO6cwDJ3mlpWmKC91X4o7KWT5A7WL
bKtEOoolWoWlaYbghrXGyE6NkSbU7BtpOWJJiG9+l06/gwIVecgkw0ed9XzOiTkoDnwC/wU3WNc4
jMAJ31IBBbuA0FKvTBGY0ToPmlG/zyKeyoXNOH+0qEPSEaB8RSsd8u5cKW/EZq50/Dp+7X0Vm4mx
U5t1i7nsN6RUsFr1dMVfWPnLCU8jTkK8bC1WfzbhYNIBUbwwefWrrrk1E6vc4PHXPWSpqzSr2uB1
VgNczSng22J//atPG/fs5E30RQgGUOBpUCCAfL7YUYbhnQSW/FoFqQpNpVPvi7Txd64pJ8Xwumu3
MjasR0CC9Rb0Q75Qn7vc4Mx7QgGRCWI3O49HEsyQXYlO/2uA0PGdohXO3sqRhE4aU1l6Jj9bZ/b2
lBwRBerurBSIkWUS+VqUvvYjRg1YgGTfhWN2KD3XyR4u5/idyi0kLpkmSzno5f0xVXvRQFINmojW
/BMj34wpR+8lr+5op7us9uJnNWwmffvMuh2FV33zFc1buMw/2cm00VCfg4MLmWRe8u37LG0UYaWv
ZqJp5crrzTpbRZpJrzuK4onobfbav6rrc3ymxB7JQVRliTJnN5aiGdPrXmSvmRfZt7IZ5YmdhYyN
Q3OBlMew3+SoLKECP9lGU/eChaVaAyR8dj/H0vPHxhjzV1fPbp3IRR+2o7qy1TvYfgvH9ZMjMyGZ
qM5MEnqXW5aWFnmqlb0Wvt/+l/m9B6QMeQoIBeVN6Fb6XUld6jsAEu1LWoKW+ecTy/D03JHuJSWe
w31Y/ECppM1XbfBBveshwuQrt6ip4mZN4TxVQ9usQs1XrU1IwrqpaEnZC3fkJ9sZ7vj/cXZePW4j
wRb+RQSYwysVRhOcPaLsF8Jee5lz5q+/X/viXlgUIWIW2F1sAkrN7q6ucOoc6imC30sIX157jTYa
qVb7SX72GzU88380+8SqHbdFSiNCUGIK3BECoTfWxsTRYoaCIJehF+qPi01GL8WphzLKz0iIBCcT
6V3zAGqseSjKxgwQTW2rnZw7Q7irSLDuf/W1u0Tq9AeTYsEmujjWZKwxY9tZfkafVZJ3Q5GPwR4F
798+OqgpM6BTteUabxJpQQ2DX+TqUoQgi1ysN2R4NrQiLfZKSUVgqBjqOH6IhjY8tAayTG4RpcNH
SLml92NPpPBAAG08WbVtxjuOT5xu5Di3AYL4PUChSBtlavfLToKKrmlft2HkTX6gZY9lMfT+Q8RV
wbfoTMSCEGui8eAkZWQd5LFFV6MGaN5BYi85W3SyN7cQL2r8b6Ciin7K4uNMcuTbvaoFxIlx+8+U
FdYLQEPff+jicRofGPilbZjXZW3sOlON48ccLvGNQ7H6G6gGAy7lAUdX8PoaaBPDQ6hhR17dGPN+
IH48SWgp/kiS/scgz9ZrpGXog+d+OO+CKgk3PMHNLeQT0NHi2eZOQHqweM+KoRwKI40DL5cD68B9
qWKXPmq979vW+aZ0UvWiUpR/a2nDEO8XEDCosqmrkOJfr7oA9D03cS2dgzpEo4thLXkHWXrykKpO
9Jrpo3XI7Qq6+FBuX/S6iE/tlIDXDuThw8DB3Kglr20CCgqiVM8v4sW5/jkjCUkNHi3wtLFXejfM
NWU/TsUsH7WcSXstm6yXwE/qUzHZxZ57u0W8dxNW8D1Eb0K0icgPl8m3YiD1EZtz6CVmFHzN28Q5
S06uv6SWnr6aEkC2fRRV6T/jDGr8jV4J04wDmFxLUqAbjptZnZiOMDgBytgUpzbXG3aiophUwWFu
MBa6ES2unDjSUXpW1ESZBF2mCNocKb1iSpFHhDUwx5K2pGKqDMOJIe9nWBE+hgGn4c2L5GxDNSiy
QzHtf73BiQ3ScxzU2HM6y/wgo1y3ryvF/DLJDVMc0hZv0Noa/1CvE00wkmiL//5XBWkiNTAbyoJe
LAX2iyZL806l6oAEV9g7OzOQsyM6Y86Gc70JYNDf4C0Xs67ghG5edakcGNwf7cTL0Rc+MnkKyLab
5QcF3oytstzaCsEfEIgyyyty2usV6l3DY5OV0rm3mDoaKVZ/ge7e2PVzbJ2a3khIatEEuL+LK7cE
XLRoUQr4Hk3wa6NzaEoaHDfSWeokiNUDJ048DZ6SfZAa/Z5oXet3eV6oz1ZsWht+euUlJRalCmtC
EktxetnQy8tBVmPD9M9BAYbNVZl1qN0WbtJwVzaK/90kBQD0YaSZ6xC/trsSXC1l2HGiw9mmw8P9
b3Gz2VQI6cmT37IJIkK//hYhgeNUtlp4NlFifTQnWIzcqAH6sU9bgAcbwdpN6CKsca5IQMS5Nhf3
p4ZuPWlQNjnbUuQc/D6THyo/eeryvKvcsJycL/dXt2Vv8Sr6ajW2MMCE5y5Iot+z5cN9Asn8kO2m
zvyJlk67pY25ZlGQXJHS8QcF5+vvKWdxGdSNHp6jqvwRSN107Fsr+QqHh8wC0ZV7+wJFb88wBFqJ
GOTaHE1hBjqTID7LbRN91msne8qsoD5KqJfYjJA3dvx43+LtgSF9hAuAB040V4xllm7CztyqZXw2
GVZ3K6dXVDeGLMZFsUDe+po37kHQGjF7z6SGEJdf1gBtcLUKNdf4bMf4OimWWv8JGrG23I813Op7
2/K1RyVEluV4f5W324hhnB8T2cJVaIuXXJnUxGhMIzqHYwsAbSqdVNpLepQohz62mtdBUeZy48ve
uCWxWNqJjLZxQcBlX++lDHRjtpGmPbdtW7z6UccMrTE5zntLGu2v/pxOv3ytRrVST0MIrO4v+Dai
pspFx5ZCq06BDxDqtXVGr5mrTtBeILjxv2e1nXzKslALHqTMN34iQohQFuV19aNmheTuzdSMBzVv
qo3fsXK8wEYZoO152cFLLAJJH6Bm1jVWfKYxNfeHOjaS4CAnw0STTrK+3l/0Tbwm1ky8KiJIZgmW
x6vmMW2cUkrOvAeoATj52PysJ+q2NnWrY+RQMoCzpi2/53ng0yZIyuR8/xesnDNy5z8BO6VViPqu
vzqym7OdzNScoEzu1E/lXIYPSUBraDf1Q3CU5zRV3hqkinImTxCNce7VTdtNoakxSpqRnOeqq5s9
s+XUr027LL5ATlic7Lpx/gkmiCgfGIFnQDlq/HADxyRWdVXp4yfw3guwFYk7zdDrVadj4kAwLqXn
yqdOzUyxlb7ra6n/R6as7BxoRgy2ZyZDsXGrRe3+1i5JCggMMvhlJzRB3CEBu56eMz2Om0Oc9+p0
qqDo2tjVlfXRciUzEZMjt+fK7JzOzDLEYR2UoC9Ga2ePAkTOPF9vf+VzBB/G1Jw23tabPi91anGO
Sf9kPCYlqOuvWjHnH8BEmJ1BrY/Bj8TX0cTqAxWRwUHSgi+EkrW+l3nWu59ypw+wLiZ1Xu98pe8e
m7GCBlyCbnErKVq50chwC5QNmYlJa+X6Z5mFqgSZ42dnRWP++1COquXSFrH7Z2iY6nEjQl+xxmCG
mEKjiovBpRvTgTp0JTtahJA0fwrSyrJcap5W8svwVT3a8Nlr5kj+iWQYZWS0c3F/6YnVhVyDqDPb
FoVWSSPH2lHvav6VYDb7dt9ZrBxfvh9nFxwPU8fLyVil6RJpMqvinKWGBhea3+Xjkx/nyet9O6uL
go2EZJ6RBK7p9Y4h+lrEuIbiPJVJ+U1xJMuNtIYueaH0Gx545c0D3k39huEH9MSXhwOBxo6R+zo/
m/bc9ag+VP3zDJf2KZ1TcvfGVL4Oag5B6qx1GyIYK66Xd0aI8cDVxp8LJ5SrGSo42pSf5SozZVc3
a85/4lsPzRxEXzpUKTaO5opXwNuJU0L0S3N+YXCcAIdqqVWcLUaqPzuBme4bsrBTMKfJu9Avq+BA
Pwoo5/3dXFsnQ4tgTUjv8Uhit/9KIpW2aqNJq8pzrk7VDgqF6FBqSbHXpgY2C2neyihu7LGf0HKB
s0b3lAHjxelBoryh5JIqZ53W8HOhFg3gFp3Ou5tSJUUFp1W2+oU3BxYr4q5TgqJoYy/nmSXdpszO
VPU5mIP4GKZT8yEJ2wx9n7EBTH3/e95GSjhamjagIoGUO6CLrj9oqrUFMG9FPcfK1Hyx8mr4aA/M
lhyzDAjSbkhKozr1ihIflZQJUcWsrEfQAm/F7hO1EL1wS8ET0WZYggE02o4Zr5B27sncTs6sj54h
od2FZ80f7cZ4gIY2rrcWLxZ39YQKq8BBuS805bWlwmqOROcUJLp6Hu0u9eKwjx9Gu7E+dlMDqWYw
jtVPRopGd5Tb2cvLOt6PjGu+s2UfUr+5MlsXpo3x9/0tuT1yPH3ENMCcRD1oWXcrEuYW5M7QzlKe
Rj/7Jkr9vRkNjnog2gmyU41ia7e/b/P2zGHTEDMbUEDQFV8c85ZkHZIcUzujyGj9iCGjfF8NybhH
ImpLg+7G74uXXcwNANdHmXGZU6p9PIsHVD/3kPK0uzYI8nRfD9KWEtyNg8KOqN3iEgkO4aC/PtiB
3cmIFATGWU7T8oW2vv496PPabQKl+WUYYZK6naZtPQFrm4foLFgoAA2AtBYf0pSmsUj4Ree2kxOU
DQ04jQg6676nv25dxs5BqPjte0ePmbEwlG0Ev8X1Quu2oo0R1PAZRaX+IgWWXj2kw1jvqqKHM+a+
sdvdo2PCwogScE5YuzZWtLTOM2bxz8xrqRJcl+DODm3dyOY/9w3dvKVkTYAzBOUwY7Y38gzAyAHM
zIZxjjQ58EFBiXwcCSD5c4gvO+Z2qJr7QWPKY0QUPD3ct357eLCOXxRMZrxxy9l4qoZlHnamcS4j
ZXxopDI91UNVnYocTregAbDiOuZUHe9bvT0811bV64+bJlWUpqqEVXnqv4Szkz8Wna4zl6Ea/8bV
ND/ct7f2jYlicbeE6RDlLTazbpV4UMzCPEvjnB5SWw0PlBIjtzKD5p0ywKIU+/A9N060Ne+3tlLW
SnEA3QIeO3HM/nrG4x5KrbGbzXMgG+nBSnU5QkEY2dJD4XTN53AKhi0s1LpJbghdPwhSliX2foTY
CrVp81yliX6CVdU/QDsJDB9IoQk+NjGrn/c/79ohoskoExHS3ePeXC9SmoAoJjCPnNvStL2+HtXs
CEt/p+7iQG2Ng5IVNHXhjwveLPUBIQv9TcyCmkSSall9GVlRZUy6cQaNH0KW5tcfwwQpsQOcqc2j
FLLnARh9+3R/xcLVXL2nQqxLZOIGBWlBSHu94mSa7Dxuw8zrq0A+GfJojsDcit82LbXWTdPMIHUc
rL2pQJCeOeZbzzMgQurQ6HAwWa3d1Jy6vpXNcZRKr4sC1Z30pvWUSOkO/DuI5fpMe1XqSXu2sjrc
sHyz1WL+wQKTS2uDD75E22jFaDB2OlRejBg8Krso/VZDX8BYEUWP+lwGTxGKXRuP9srXFvSOzJSy
0TjJxdeuytJm6K6pvRD6MK8ugurF8GPkB3uawk4aKQdTC8tDPU7VZ31opQ1vdRs60j0X3UF6lUC6
2Pbr3S7zwHDyRKs9c+7Uzm0tyfltgsqdP8gaFGEPFsEStJamITWELlGenySlTczHZPKlDX8tlnp9
8OjYQpQgKvIabmXhycox0dmApPGYmGo6N5g1V5+n6EesDMbGC3gzqgwxMKorsHzC8wNQZVlNRSrL
ofSu114ah6WzCwhroUq3OuWQa07zUk+dFBwIZv1Dm8UhlF3KTLm8QnGa8lMYMRqpjxLDzIkJ9d0O
38doySylQQSLpGR91EJD8o9TPZqh2zE0O++crkAgu4eNvd3ZWZVYu7BI5i9pU8ef7t/f22OM20Az
RbR9RZl64bHmtBiqtvEbT01bY4+qTeEmplPvo1CqH9uufE9cV767b/PGL/M5oYShgcU8Ga2zRfgC
JBIgphW0np4i1up03XgcR3pJ81w3B9ku314bFgYFUl/MLIApX1wbsEVOjWBd60FxqXtlQ/MR5y8d
A0uWnigYAnbpuyo+KDHU57vQRj8I9rvg8/1lr3xqVkwbVDQDoPNf/Iq+b/xilMvOA9cUfuCXohAf
BQ89w9kHuavVk9+qW2Cum/fepmAFqAP/DLU149nXF3YMYmbHRr3z0srxo13BnQZDYtSa202y/jRY
mf2gqYkfwP+ZXe6v98+Y2+KKUu0h1+IPhB2MpXG1bKD37lOP6nT4OiRydrLHurN2FYrsjAtXzXQs
gjFN3DYLh5dRcervYauE/0p12fePXaN0zM0hvfILxtfxQ+z76bEziuJkKgg9a+XHsDjKkuqcYub6
HqIOqLd7fwm3/lYApfh2YgSbzHxxO5A77ussjVLPSKb4W8ts1kubliHsldAaHxAASvdKR2OBmeDQ
rWZNfbxvf+WmMPlCT4WSBEDy5dSH0/pNEchF5pW2Fn6sBjl8H0pK9ZiprQOQtbQ2akrqynmBA5yM
nJIgCNbllnVpAoeHreQeTfT6pVGt5FT0ee9GJgqorlTrxQeU28OvlWrBv+/3kyztcugbPiWMrb5P
Vav5Ms312LkD7Av7craqM6X6eQ/23tmnhtnuASxKn+hhJp1bNGmX7EZm9U+1pmZfIFxPd9Y0mxBv
abxvUVbpL0kCte7GtqricVicTNH+I/1lGpke2eIqjpIDcX6pZp4DDtl0dX+yhn1p1kXutkYzfAev
6Dw6XQJtKH06LTjULZQ1j6MZ5dpxikO0LrK+jH42cyldoDfV6yODabrhjiU1DwGUQToDAjrtCbhO
BYZMDc13pQoh4O7+AfkzMb1cCdtEHUXgZehsXl/wih4PmhBDQtgT1SgyqLEGESqEPjuVovFpspxi
2gs+v/f0MmLxvijWY6YF/tfAKKZPzaAPPzSZ5tne9BHU3MfZbB5VWUp3VZj9e//HrjhA3AB5K/kk
7/aS/LKnOQIEoy49M1Wky1Rk/XtwIXB8+ISpod8kp9Lws/8Qs4iPQ9jCxD7vuPhVfyUeo5rQ6kQn
yuN+pY9jpUmnXou6Z5EIvchaPp8TehEMWsrG0xik2S6aivjbm1f+x+XjQYiWb+DD7ZjJUMl0tQdB
YufSd6cBPNjpN0r943sNgZY9sDz/rRhPWH+o8lmQR4iiy1IVT9FTik4V1IA9BNKHYfJH9riYHsNQ
fQ2nbn40YABw8wyZ6PurvfVaGMTfQ7VEEnRDz+0UhswscjF4fNzhsW204NEfZekwlvKPrLSbDSd5
67OIhkVmCa0aC122FdQgbtoQ9RLPgf72ZJkxCsuTPe4LK9T2gZbGnxr0tz8NTmdvLPQWDCOQyxgH
foJ80U06Lcd4rDFqJ69Ehfypm7Nsb0m6s4urVHmVfTk5lmgo81zAIA7djD3tm3BQT6P0Zk4S3liB
WiMW5oxTbVv4gXCcq6wY2tHzx0n93YI5OxlaHXtNVRkbq/4Dhrz2OUyjkgAQLoKj4Gm/vlFJH0lm
ysyY5/SjU+y0aJ5x5j1t310yW3bopmWKL0RRIkJZxyjnnx3lZGZ+GUJpHsPCCV9rxXSyXefH1Qet
pLGMoPyoSU9JNmTfDYOmMRzcSq6jQDq1AaxcvvF6/4wKD79cA+VCqiBcEmLDxRpse6p0MvLR45sy
rDmVilTAOwHNIGX/+vt9Y7cXAqo1oRQN6tcWDePrDwYhSDG3vEOeZUU+1SyYrg9zNjOkDxaEWaBK
hYH34b7N29AFPhDeBdgHGALD+rVNI+ghetY6xcsYl96pmtTvldYKJrS8ZBjB61B5yCtAAW2izsGO
OY3x4/0fsLJoStqADMUXphu3KPikYhQH+I7qDYHQdFXN4iXLJtkdStn8N0K36s3hNZNWNgM4nH46
p8usQvXrag4pjnhSa/sH00pg+MbowVRq5ygFZbC3Q/Cs/2GRxLg0M4iYaFFdf2Wmx0GC6a3qlby+
D7Bpp49Zl7XvjbktDznHaePu3R5bJiUoNzDixGmi8nFtDzCylM5EJF4wpcmlmZsWpa2gUz5NY28o
G2HS2hGiTijgon+E74Xj/evlJOSDqz5pNM/KayU8lZ3TIrtHLlW7+H2/PBRtP7iBPsTVAey29TGL
JOvNQzB/aJTJMuEioZ27PMek4yVlUc30arWCzkkHpvowQYSxM4ICslSI3MlRjc0c9eZRwaxNQ+ZP
RZrQYREhZhIYDsOodC+f/Y6EvociP2IKfB/HkuFZVPefrQbFQZvB8tMbzxQj/wz7iOaUqCst6Z64
0ZIEiZXhAbeLvzO9Gz85k2990ks1PwwR81b/wZ4YyKQfJuqkC09hT6M98Ygbnh7rOW7bGsvYBeYf
vbf7Inyo4YvYWKFwrlfOlxUSlJD8AXVgsnxxiqkXlorPXfXQAR9eBVn8Bw0w9FFS6mqfhnn/Wme5
uRUrr1gljQOeRmOX7MYQDuuv45xk85AyRy95U2S9OmHg7wpF6faZb8KTVrXa7wwQ4pbez82FxQXT
pKHxDawef7w4R4CTUuayVcmz0z77UbYm76BWla99b1mv9/fx9sgKU+BgCbCJrpcERnYi6zUiPpLn
m5H8XA5h+aCNoX6pNUbkBl2nyNEiVUqM6m9hd1ZNg9mnlSjKkssspOjLThmjMLhoNFenzymqv58d
I4MsI5Vzv6JiJhlHqOkYvMwHBU7w+yu/eWpomQIeFYAlkMB8guudnaqYToZahxc9Lot/7XzqnsbR
qj5NyiSj5oXU9lvdvjCoQwEmmn4Ws5bXBvXRQZeyVMMLuhFZCB0s5Y2xbL/Rrc+RaUCI7f4CV06R
6NVjSXCnWkuBzLSttWwONMebSlTYiJsIJnZSx3grwgC4oI3vuWaO+QtBMQ4CjOrN9fJ6k7n0SbN8
r4FB5GBU1LNcWfXlk1oPafX2b0k3SNAKcTt5QxffEs1kSAj8ObiMAKyUE8qS+rGFh8DZGRR3jL3Z
lNXjmz8nJkmMCMXgwFpigMvELAlgIxRYjC6DJzTspS9IT47jDqqAX/dtrZxN2uw69SMQ1XzPRYQQ
QmqkWbDdXurEKfexAkN8Xqfom05tfMxU7fd/MMd3ZLIPYjEG0K+3TkKM2phw25eqm0FPNHGrP6lx
3R4DxZglN5zHLS7m1QXSb2eUkM4e/f1ri3SGO9SG0vCSqkXS7pDOiPqnJs4tdV/PeZwwzJIwPHR/
mSsnFCI5sh1mcXkml33MHo2gOaksyZPiVJLfVdAH5DsGGqf2CLjH2HqSV54OnBuXj3IR493LGkIJ
DjLMnCy8wA7Shjs0dKT8iAqq9DDHY1W+o6T8LmHkYqMcd7tKJhWJ98Td/zOtef1playOyJ6z6GLX
KmBq8F7GrqhHXmpl2rqGq7bw3VAzkN3RFLi2pRZKwlBVFV2gCFcfjbzVjkiDdO8ABBYbN37dlKCD
wphAel6bqltbn7SyZlnABYv9WMjqAdy4+cmRUcV680nhG+Kq/8+YeLr+evXlQTBFynZ4KVGNqNzC
6idIElUzlk52nJsbjvr2oGANFkEB/ia4+VNf/ctaLSmdI2ksrXR6fdpBfU9FE+2WHE4mu3g/1/b0
nOMuvr71OjDnROJDFEdcQ7n4epHoToTAnczoEsV9dFLSzrnA91Ac5FDalOdc2T2BCRb4TapKlBuu
bZVmq5pDqEaXjmW9OiWyTKlvMbgaF+mWpt+qLSIZZhFFm3lJpFep05jVwxxepkzTX5iUk96lLXRf
w9RsZXJrpqBDpIX+Z45oCftzgPxRGpXCyxyi4epWTYMOldENTbDjYbDCjWN56zVFS4EpaBA19N6W
BwUtr7JT4VK91AAtP5pD8Tow1iU6G8rXaOi6z/cPyG2Adm1u8SxMZhEaQRCHl3yYEacDwZDx+AyD
891uzOqDE5Ry8bUZSsN2E37Q4b71jcUuMxopYmzYQeXqYvZRTz1A7V2f6OmjhPIb8G19S659zZ5o
9BFw096i4Hx9RHPftwed9+/iQBf4nDix9CWwrZ5x6sn4UY+Z8ea5MGIXMGe4K0AQYLfVa4NFqxY5
z0d06SfH/yKPav6ugF1o1yK59TibfbcxgLC2nYB4UAH+019bUvg5eqdVfWsQ8FJQ1tymi3r5XTeF
1XDI0UubT05XyRZSg+McQ2tnbGHC1j4w/SGBQAO6Cdrker29ZLWQTAsPXuoDMnIl8dNkVV6Wy8Uv
voa04VbXLqcpRBgY8MPssl+TplKkhY0fXdKy7j+nQ0etQ9Oj+NEMZohS75/WVWMMwLGnVLEVcxGx
jbbTJ6Mth5dC8pvuQ9321aNalFP5fky1eKNIf1tChqAHzCekBDwalMQWZxUQtzJ0jHBeMrgX/R3Y
gAzFxDEyXDio59Ydgyr9biM9uFPDAW1iKxtQZVeV5GUkEdsIjFeeL4OTDDofpDWU3otCZZ7nad+n
JRdHKUzjgxY4Y4OSpe8cB5+T7TJpEUYnSmvlFqTxdvqD78BopWai5yEgHWJX/no5/TaLtLRrk0uc
I365r/x2etVNH4bGJoFpUMfv81cF5nu3gabSQ049J3ZoDef9BPT+HTN9xe7+QRAbfV2mAIkoik4i
ghANhuufpJWZJRTD4kueGdm0Q90UNmvkt4OH+3ZWbhOsB5ZgsrapEy/hnMEI1NcI5/Si6uVIgi6D
jJ3nJg1ce8rm313VWJ/uW1zxH3hFEg+6Qsi2LMuIasLzDiA2u6RB5j9PkxmNME7M8Hn76vwrqhzp
c+MrjRsltrUxnb2yWPJXvCVBJmD+m3TBDPNknAEbaH1+qRq5haPejCpml6X80xSam755ZRdp/1GG
polOvLLkx+5lNOS73uHrxlk3HIrK4fBWKK+2G35jZWWAsygJgPIg4Vsm6WOqBLocltmlTHQZEcGm
hoS3juzKzYwKugSz2eL6X3MeQBMoMRmIl7NKsc9/XZoOOqk6rebsUke+ekSq1UTIeVZ/U10Mnlo9
j04U39odo5e6sRN9uV0Cx8cxVqTp9f6JWvEcguWZ+ImsWmClrn9JX6kBVDJhfglr1ZEolUJlGxXc
LdcEBB3JFkPhWiIf7ltdfnLB5iZAWYJE+49ixbVVwJSdRbV08qpeKR+HQq+f4qjDd5ZD/9tKnOCt
kFJhEBZSemz4KAKhhUuY6563iJXSV9Ps5zEO2sdiAPCATGbfvSijE70xshcGyeRF/0TkgcZih7M2
CTIGmlRPA02Yn0Iwcb/VDnzdvknmrc6e2KS/HZ4wRl+P6I8CNNA68bn/Ok4plcGaCV7Z8+ckjfcU
UrPms+RYQbjXqjydN7zQ2u6JsTOR5tExXobcfl4IlmJl9sK0sdFlh80zfdFHcO1W59j7INHGLfJB
sT/LFfLWUvQBrsrTvti/qg8VZ8wZ7UA+ZoYmk7ZGLRv58wBjQLgrZlJ4WRmyb5Rt5ocuEgK390/s
8p6ITwyWh/KzCJyIL64/cWWUZdmXseKp1KUyV+1U7XNm0IyTAkf/2Utd/LHXnfTLfatLH/i/VslL
GROmPrq8nXDTGv3cToonV5WSu2VOroWSraHv79tZ2VEhkiWyUOKZm1oeROSNHZWR7M0ouTQPRssY
xL4DHxo9RLEqf+3VwXwrhJ61ieYFYQPXA5jfImaR2gw6HKdQvUwFSY5uG9MmiP7AnBQ/dT4VPpey
XCF9u7/SGygsZvmeIA4YOeGbLiVeYFweqHwNmhc3c/ExlPVsL/tll4ObqQb+Njzogx5/VvpJDwHk
DvNzqtbmRvS4cmFpjv8p9zPHgxba9WmKNSByCQPA1IWttGY+1/Qf5RAIr2uk5pb+xzJoECtm8hpO
XBJWhBIWH5oBrbGCiUPzEn+anSdZgcCfadjn1klq5TAaDrWbRrOKF5S8t4qMKwcYB8GNAd4BZdmy
wBGVmVPSqNa9ftK6bA+mMdYPThsUj/e3deUA83aj6vkHDgvM+vqD5qlakb1oOmAho3aAcMcoEzWh
r1+GaY6/0R+rnNN9k6uflYFfAiIKAs6SUrtOJHrhkc/ShiGYHpqgRIyxtVtFd31Nk17a2UmVfT/q
/iUd5i0Iy4pDFERsQJIEZ8PNAH8wzjldh5H3BXnKHyWwrfoBRl41OQJcHp6gI86nRwCzw2cD0UjE
GgyknN/+iiNcQMYhJhiYEBOb/9ezE/pj2XdGonhgbuPkeZLUkvROiUrnQwYuVnnJVXvcSnVWF06t
DiZ86OjRCb42GgVlZZUgE7yyDtXkveSP2b6R4ek4aGk/WDuEhWYRAOcFxM/8z5WLjqFyub/3a8eN
xsf//4hF3UBSoyGclVL1KllpP4Coyr5llEcOZm40AL9Rlrlvb+X1wUsQv9AGpb+87GpXVjijR++o
niqBxOBVTvs93U/1a9zSJDxMaTD9ykbH9DfehTW7PCdEx2JgWV/2eNopbW2lTzQvLOrmR2i0qv8u
zBAMP0aIjyObNMX2dxVVl8/317v2fXnkyeWhgxWs4tebLA2N72elrnmUmJuDFGvO0e+gLXVVc44O
szFuzVetLZThWaGsCNoaxPW1QTChdOjqRvfsQmleEmfo3xVWEdtQjyQ2DDB5Hga7gLLV1mDrqmGg
7QAMmaglA7k2nECxklt1oXnSUCjHiNF6dxiS+p0jDxVS8pEPC74/qWH6H3YWkAIDONQuoLNbXCMo
6npFD2rNMwuteQ9D4fi5z3r6PSqKlqFLU3YMXTNuzS1ZzrWnDxiMyCDxXgBKrxesVGERDZEMOEUD
0oleumq3D/KoIyIkz0zH/Jd1AjOhTkMvn4b+tTmjTYMBtI/umQhge0kpzR9nZp98N1fnkrtah9qh
CIUa1/0TvLpMHLOgm4ILdglunNUkhJiw4HWwQ0XdK9NM/ymKnHzYjyllnI2Sx9oxYtieMIqXHPym
8Jp/ueI016fRqDPdkyP9vSTZkPfYfXfkEzfHVJvnD4UmTd/evkSyWApPEOYQli9sKoFU+11PJOXI
Y/2qSRV8g+DT0iOFuCbb2Me170miCgqEjBECvMU+WjKq92VvcWwqyfrNWJyawkvdgxTVJ7kdj/eX
Jn76It0Q+Q3QMEoP4P8WtyPwYUFSzMb0csXwn9WyK7J9MRbvqrq+SGWcPih4RftJQdjQzXy/3DC/
spt4Iih8eeEogy+H3cEPMaFlFabXTIhJP0i9bwbIoeiMjsHdWJ9MqZaTvZ5F0xb/1MrCObPQuQDE
g51i2STy48Ey+9TGsoF+7CwhBOjHaoQOWen/S5CBQHuAZHbgDmMB6H4sIl3e2OnVxZuiigkAkmxk
cazisokLPZMtrzARSugzhTFsaaS3ETrGDI0aruJIGzXduEErTw6dKsDIiA6QIC/RVIpNo68tbcur
Bk2ODpWhJb2rVM6/Uhx0qluag7axy2vfWqC3hONnvkgXH+KvOztps8w2R5bXSUPQdbt0jMOfZRdn
4V7uO1+CvHNqpAdHnwuoZGpL/Vrzb8qNxHZt3VSyBVBQABOXDwHUh5M81bHlxXVWo6Q6mC4KfWHt
GrH/GcKXcIuCfG1//za4iJ2YA0I0afJNT+6kIj5AOiZ/jkbmjU4+aBMExcGQuUoMw/Ph/qVecSEk
8GLWlsiZ3HExFFSrSIymecUO52FZwgXUKM90m/J4pwdttzErp996EMCztJTBe5JtLvFjmjqmnan7
hhckte678OdEupvb/ZYu3NqiSLAAjsF1BHxk4alycoyYuIXkzlKruXBLLe8/hWPJmFM0alPtvf0b
CuyG4HilEr08LbqcNggGaYZXTGHXPUWhbTU7vzRpfMZVbm8McK6kWKLUwjAEzxoAqqXT14NYxtUb
npkXDgy7EagmdWjlLzmc/a+G08kfUJ7PP8fqMG54oVXToO0h7aLgw2TV9eU085T6wGDq3sibC5Jd
k5tHPdHz+FEFcFQ/qVWP7GIfTtEviX/eIs9Z29Y/rBg85VzNJXAFlu++SdrW8rSQMTsmqeLvcl/p
u6my6g289+19BEwF1yHHh+eGkPB6pWo6MkwUKarny0E97OAsL3+FBkokxzTVjO5gy1Eau3KV0429
f5huXQ80cKyPR5YCKXWQa8u2NHbtQCLh5bkZ7CsFypQ96ru6+qVBauw0G23Y/3vf5O13xSQ0qNxK
AFyU9K5NKhoqu4PRg9Gtsu4lgFkx21XksDtZisKt7vKtDwCBDb2UTYJMaLYMkGRnhvYwjUxP7Yvo
H8WalOYYpE7Vvfnpwg5EthDasokEuteLGtVWMQMbO4Y91/kxSaxo3seTJRkPplZY+8SEVnfj8Vo5
NcBdKIaCqOQRW9a37c4yGyOpHY+Oq1Ydm6qgKRVX0OyD1Gn85xLKud+NpVRbpcrbV5MsmHIL6TB8
Vpyd68XyESd6umBG/aIwnN2IFuQxorsZHe0m0H5kjT3v0XFBKllCXkLfZ2OXbNUgVg7u379h2Zqq
1Ab5uyCILrkhJx+Cpo3iQ1LCEbG3u67YoeoIX+j9g3vrj0TyD7ZdFN4hQlrssT3YbdcbIHV5cubw
GUqvXttVkZNorgnx0nMDAWztxlPWnv247Tbc/rp1prCRFaPGtoRgRxOZM2LJwUX1DeXrRCHA3xFO
/A9p59kbt9Hu/U9EgL283aKVbMu27MSi84ZwEoe9DDmsn/78xs8BHi1FLCGfILgDxDcyO8MpV/kX
949W2mBupir7TIhaf03j0tq5iDdOLKeVCIniP6nUurVtic4tCtvVnieqMe9tDVX1Mve0rxI80OX2
Gm99VuilYCEJZNlcq5uwyLtiqaY8DmtjbA9jPcafgyyaT/1SfDWnwPnj9nAbRwhXTFjW5DO4oqyd
FcHB6OUw59pzUSVIUSxGP83nksVPzzYiT1N8aGewaLE3uTu93I2LCRQKjRQ6GlyG+ioE6/oYfyE3
SkLq7LN7lyP56V2klzq/saAUf1H4IAumvKJ+x4sId7CarBaJk4YGkh4XHpnpsBhQtQp/GbpL6miU
2G+v6dYn5EmhF0Z3FQOW1TFpywG3yMlKQwlpcbxLAQhUl2BuneQeFoHXPpS1K55uj7n1HekNEcDT
zyVtUb/pxSzLPDKqyAYpbErL+zAu+nQstUg/OrUMntzeac+dXe4JqGwdC2q/VMdYXfryq0G1BXqJ
Kfw4xDPSm7AurOsHE6+Fp66Fsnh7gptjoVlFsq+Ux15JAFGf00AVgZovRvFZz/XmGI1lF5zqHgvS
nT2ztTcJu/h6cD5AzVvXq1l5Rlx4QZKGuSnLH7qR1/FFFqmoTm+fFCgRYnRWD/aBuvJefLUuQbTC
ysvgGUvV4S6vay86WlLG1oMzL92e4u/WErI1aBWg1kHYvNqXltM4KaYpAeWgUffOolNyI7bUq/Tc
ZVby7+25ba0hySwNdqYGIET9+Yu5TVHjJQWRxrNDe/+jMCsgQICi2vx8e5ytZ4GH+BfgimtzHSQr
+paf90X0TNfDKe+D2EsfaZT4j4sBjBWjJb8aQEIVbfoDN1C93Rl+KxSgOqLcR5Rf21rDSNcRTRsW
oT3nS+CXB83qhnNjivp93Q0Q06dA3LHE6QUpi7w7l1VX/Xl7/lsnH3YA2HLQoFQ/VrGIESd5E2Xc
4EnfRI8RvLbHnJzlQ+UsBc0Hl65QW1o7p3Gjg2mCqVPWRzRNlXP89de1KwNpiSgNno14bvPHum6j
Q4dSgXUpqNqYeGxGZewfsmExzff0y8qPkYMKTljpS/fz9gL8Uji8LpRRIgNVTP5AOkgZ8Pq3xJRd
hyaoo+eyKLiGWpb7HtJ8Ex2HwpDv9CGIL7GRSzQkZueigQkuj6SlBhr84zhj/Svyk8Dt7P7279p6
BvA44LShWQY2a3WJxJ3poOaaRVCq6tI+TV0hxocm11Mo3nPc32soXjz8xpAccSWAp9Lj1VcpDa2P
zdr2nie52BabUchHft7ony17sgjNktL5dnvIV56R6lUFjKCgd8BXyaWuV79BhK4qx95F1qnxjedE
D1BmYWdoxh1F5rY7wLEwUebMtLI9JskQf/AKS/+eL1P0FAV6KrEdTaqHQERTFVpaPzqn279w44Lg
ZyliGzm8Ml64/oGpVweR5cQRfZwmEwccz/vgOJNHP8vB1LLx0JhOeXaswnc+O01n7WXxG/uAp5EC
LuINHJp1iDUtc+53CDaF89Q5j5Tf+5OLV9jRzkgdkIOf9+CQG1cSYCpFF/KJ617JlHqdIXVz0qPn
Htxg+bddNUNo1mN0L2ahB48Z5KHyC9wzx/1sULUIjmKJ9162jVtJiV4TUxLaKSnc60WvyBOHaFm0
ZxAVUXISVaATowvQ2/+OOZjfY165Ijo4c9w2Ozfy1t0EjIx7SZWP0a5YjY3IZ2YOYJ/CbBqGs9/H
2bFBgvWuTiItuPec3PtPQEn62NlVe9ErmWTnxW33NMY2V+DFr1htu6Hrxm7o4MHNVt2N94UF3OEQ
pNbSPrlpOv0cFzsjSMtae4/RqOa3ug95EFkBl7MNOH5VYyyiEnZFbmnP5qz0I5rZtp66hmom9teQ
x95+urhz2d4+3fdXz6+D45Bo4zEJB0js+hfdrEztMBmQjk+Dncfv7U76+U9kFMZL1VSduTP81uGi
g0cX/H811q73mbc4TVG3Ig6jFkpc0JTZp6WqxPc8qNqv0Lsqd+c22TpcqN0ovDFYqFfKBHSwgnis
vRjU5OiPp4UI6Cww6bROUvM1+7LYmocQboZx8xGt5CbHTSfXxA6Gf+sTgy4nE+UBDihPXk97EU1v
1OgEhigwR/ejFUQnJK2dk3CrPeTO9lB0vEB/IcmwPsmaUzD+4sShMY35t9ZU+ZIZTO7BkIO3xwXe
GgxaAHhF7FDZxKvs1zK4I10JzRo25/SokTkVqKCIBo0PI3XMnXrG5mhcyEpXlNb3ehWlEYwLet3R
cyJaQzu5uZXMd6PWxcu5Y097d7ePytZehTyOpIW6nUHJX380s5NTXKtc2xF0OUbPzE85ooyf5wT1
0jia397+JR5SiFOWk7r1umqR6njJDnqjPdu9Gx2awKOEWgxx9UdgJ8UenHjjXPg6amPYiajHZ/3K
2i0tHA263LPXlcmReS7vIOTXD/3S3HfzEPxRWal3Z+UaUvp+jeDEzrnc+JYKp62sXVFeeBWQNnAQ
I/oAcSiNObvv+lm+75PSOAhbRHv8q1fQaaIIBkMWCqYe4Ks138BpLU+Wstd4Yeu2+ujFmvcvBkdt
euL/L87lmLXpccmVOG6/LHp9FH5QFufKE95wEl3zZtKS+kF0KmmaQoNAo1d9nRfJVhRjQYrwDVur
McZL0XoWMmgJLbtmkv07gzXYA9VtfW9lHQNpn6vh1XqXeaq1Hda9oW0O/yHcuZSnSDU1jx133723
aOmnyIuKcxRZPgpte8NvfW5VfFUyVb+ENq4nHJulbRRpBDDfyay/Cn8EUpEs9o+Ki//f28d2cyig
+ZQd8BckxbseyvXivrOCNgt7dC2jIxkfjEyadWNzmPRC7JTFNqJVgBoIXCB9o/KGVTJjm1M2yRay
XbH0VvulbpxS/+xmbjP+2S6pFxyXYBjKfyLD6C6tA+53p5C0cUkhdUYeRbuJssSandUAeoriws/C
Jraxj01od/9ng839w7M6Z7gr3SnZ63pvLjDESf+XJd0rfCZ1ULDHeDeGduXO09GdHK8gYhuK5VOU
TcaOntLWaIikUV/1wFa8wv5EEow4sso5/JEpQupuEvHifSqxVDf/TsfRfvsbQ/KnikhoWKoC8vXu
KfqySai2ZGFtQ1o5jNyS1Ul29XIvvDp5e8sOF+8Xo6mv+/IeMIOoRjs3Cy1Z5svTLJY2ep/WgfOv
L5P5/PaD8Ys5QfmB1VxPzcnSxR40GOZVk0fyy5QVmX9ceijKT0hMRs5OzWHrZFBMJYlTdw4eN9dz
K6WotRmHqhCM7VAenIbEyaxco0bwMXazSzz6QW0dzHLo/qVFPMrfOBlQQtkyyKRwDdjX4zeoidVx
46Gc1LXej86bvQuC6Pm51jrrKa1oEu9MeGungr5RpVWKumj6XA8obbdPKa/m4Wi0+nIKcq10DyYp
9HgsdeG9lbqo3pBfzgfUZygjr9+QoUkG2YBOCN3EGiHKtcaSHzvdK4/SH9sd8LlarFWOAoRKed2D
C0cIZRXozZHsKllkRRj0oy/e63O6WO/HsUvf3pYMlMONpSCVfLzVdYrjQjy0GEaHUTnh+G6ktpNN
h3Rs5ztHaMvyrkZRea8kuXGHctT5atBAAZyvA6/RSjwxKDpiP0UVRbDJToKD1k9jd5J1brl3Bi3S
PcLhxm6Bz0vth2IYrIZ1nyOmnO2YQs9DzWkT+CkGAtAgRYWImvTkJBXKhreP/+YseasUY41ods1b
ns12ipeuzkNHzON3/OPu59i0mmMjjFKeQXHJvWRvI6WGroY6EVQCiD9r7UBDxl02p0MeLmVdfbEX
btvjlC5uf3QEt+xjoOWucdH13ivf/irTY6YvB2SHpzFYnf1lctGFi5oipIZUijunkfMZ/fDSeiyw
qBXHZDKRBT3ETaT7x1YrB//b7cXe+rqGTZFXoa9Baqk/f3GxUzoc9CJ2y9As8/pffwi0R3ew3Og4
jWLayam3xjJ/MdRUBAJ24HqsQKN5m2LmHIpYOB9So6r+JDWKIqwu5Y/b09q6BqBLqPYHTWXCyeuh
NBs3hQD4U1hFsTGdyhmVwXPnEVrdHmdzSgh50J6ld8SVcz1O3brmaEuvCuPEd/7u+9aHWthXpzqr
YET/xlie2ilkQgy42itlIV3kGYIy9DunuM9Azn2G3+95B3bYHlRyc17cnnRvVf17nS/jgjT2fWUX
ocjhQDzk+dhdsJ823YvRJtUftye2dfwILxQNljI7SjbXi7gsRgINFI5qPmQu+E/ksXw9Lj7lY2UD
Dpymny3a7A+3B92cIWV0FLSJ9ynxXw/aevlS9wUbv807vLxl0f87O+2ALrHUMLu+PdjWlUZmjlIA
eZqHRML1YOVkQ8TV2flZURXepcUEej6kRjtUR30xY0QgKr3fMzfZmiFJOo65NBzhoq3OQEDnHRlI
eLg+ZnrpAVVUzOas2X/fxJ6zc49tjkUwAbTUoCZgr8ai/Oea0RKVYeCMY4XzJeDH2hkhFxhW8lYl
DQIKuKdQr5iawuqtBkttL/XdwqWq33cObt2DwNc5S1CaRpwo8d+RE+8J9mx9wJdDrnaLD1KigZhT
hWWnuf2HtLCGv+AttOLoC73/Mor+7SxiJslW0ZXrEFWBVVSaCTl0YyHr0NVhZ3RJMH2MtNTIDgOq
Hg+zkVVf375HATwRVijFA9RZr/eos6AbjhpeHSZeUl5GPufBRbPv2Jdt957nadm5zjaX9MV4q684
OnFZ2HFVhyP8U8kM+YiUHu2fxN7Vj8Jo/J3apjpk69CQsj3VRuBkcIpXd/XcsV3irq1DTy/b8tS6
k9kcu9oXO6Hh1lkgQlDQE/AS/PN6IRvMtXpQ1Sxk24vvhYG2dxeX9ZOcgzfjcBF4Vhe0cnmHib0a
aZGA84xqqEPYYZl5LmSV/BBIVe6FgFufSunFuZYPqYUg6XpGGCMgvMn9EWZeGz+VtYi+ZkvX3xvD
9KUSrbVzmewNt/pQo6MJsHlZHba+4mENGFYf6kppIU9ICDQn1+t+I+UEDwtEXu1+5YRxPUPi5gDz
GLtC+Qg5spOXedadG5Wt+Oq0Zu7vPAdbO/GXQAJNJFA1a+ZZolUij5OxBqLkeJ8zrU/bQy4aZ+eJ
20hsCc2VpwAcVaCT63WcMH3rZqcKe4BQ0Xt8tfT+UjSuuDRkLh+kA5bx2EZJrT9WS7PXyt/6ii9H
X715utepcMUnNFos/SnGUL3DzNGog0PuBZN+Chpw+LevsK11VQsKtgY0Icol11+xat0Cr3ijwt+u
zMaLqRmjuKsG3futccj84NDALFg3AoUsKeiTKoSlUWnNP0FqjM3ngPKPtjPQ5hrSRqD/jYwqW+Z6
Qpk3zXju9JwEkZbaJSnbd/ZUg12uvI9JXUfV+fYCbo8Ho0zh2lC8UX/+IhtomyXSyALr0J6iQRyK
MapPc4zUbitk7x4TBxOe2yNu7lGsHoFmo7VAu+56xEpYOZYrWh0iutu+8+ulw7rDtP5baAteOK3d
E6QRHBJMXr7bI29Fnc6LkVdHvpXVaI1F3oRLl/lnbRrn+0LrSiRSquSyQFt8DppI25nu5qCIDCOH
r2rb63umjt0mRliiDiMa1BPeJZF/aEY/P2SEMieda7w/IhO29yRtHgyoGgpfC1Z7LW7Y5GNDpzzm
wvHpnVwQafX889LZ+s7Ttzm9F+Osvmaw6FQkMpegZRRnVwzpP5DIDB8PNJry5xSkymMeS/lGRUoV
DwJO4X1CvZn4ejVqas99oy8qf1hKbbpkU1/pd8KaGutDqmfOvHOtbr3vWEmA+eRNJGVZHUqyhq6f
2iAPbSc3tb/hMvT5I06pjYuCHN3iPZ+OrY8Hqg7+rAJ/vhInkjY+Q0Eiq9AvWgp1hlEQEIo2cPd4
wlunn/4AxSzmhk+1+rovTr9rIECEhEERenmd/i1r1HPua5fzcNf4TYffjGP197cP4eaQKvNDZUrp
L62eqMWcLX0OZBlCzCiTT4HTWOV/Q23I7l0sgRMeUcS12p34YgvYpbrOYDECyEWvCKX00IWnpwi1
Zu0SOz+6JTHrO6Kp0vhp2EO9nBDHLMwLAk2u/qkYC8PLjkYrLaeg7Tcm/cGrJ6+9tKJL0g8zwd6f
t1dla4eRl6KCpWjpFMGvP0Qn3Rh9rYgd1sTL12oOluEwZ8X8EJdB8PX2WFtHVqE6kDylaElt8Xos
sl9ZpZZWhH1dz+1JT5Jm/GpKO4sOOpX4Y5Bnf/n+Uro7427tamWJAPcekCFdxutxE0lRWKBmFg5t
XwTfvMCWWno0YNtOOyNt7TEVAsG2dIGdr0tc1dRKLWvmMuz8vo5OZhrN/0G319/LPKr+cjpjvtxe
0q2pUROGtQIGgAxn9bJ4Re2Vck7Z1Fopp6dELm1xaWu/2nOr3ton6vBgJQpM+RVmhBfMWfKKrFTm
hYXit9Gm/b2vz3131yXz6O+8mJsLiV0bRxWUCnpM15+sbAZEQdyiDis5TZfUtPT3/gI555DK1POO
WTJN0e8sJeoQqvlOKWsNP29zgGW6qVWhkcGAOWMFSDfE7ov65+1Ptjk1OB0qoGNPrmtraAdOVSFJ
fl1NprR/+gQObtra6Xg05ZS4p6yS5R6FSu2DdUKqFpMODILmr8r5ZW7V+TxahKseIFJHzyrcy9yl
O3mLP+fHgY4ceopRdF9mefMZ7kTz9+1Zb519Ct8UY0lWyVRXHxRsPbc7HYNQR1IkPURSN5q7PJPx
XyJrgFvpnSuyEyxe99vtgbeWG6k/Jo7bE9fc6oRkc8YzSfIf+rWmnwnWTfvgDjJwTzSDuz87EGzL
TpCwOVcCLhiHqIKDlbnevHrTWPjaaGUoK2/M7vJAesE7TWv69oeWLQkQ0lbCMziU2L/tBbnbY3MT
KCwbN8JqnUXROKMBpTxcLCoCsZOV3ntwqQqd4xfV98lPOuswWCDpdrphWxcETQV6/srsBiztatLu
3Lmz1lFxR2d6QAsi76b3vsvF9yVYsIzbK1FvAVhAdEFoBfjEsV373TQdggN+nlF3b0fjmzMlD/Zo
UnXX+yn+kHht/lebDcm7DOm9b2Zegdl18Ngz+tl5ur3DXi/5L7VrojNUdFDxXD0vRjrV3gJoMEQu
VaASoXnvfeWDehBtFrUHrLHAMXfB1H2+Pe7rnc24v1SheG7Q2l4FNAPoi3TAbiq0vKG5mIUdZWcO
riOPBV6Q6lM3+U48uoFLVWNiD61EsKxXAam+TNoAmT8j05a5dxi8pbg3KYqOfyrZ7/ZAa8n13k1p
0BV3c5T/S5rQBTFuKlNj7IRWr680fgoJAPoONA1eMSc9D8K703tpmAkymyWtpp+YNi7pu1KAVT5H
kzvJi4ZoCRmCVvpHR+a2d7n9CTY2IT/Cp5muQic4MOt8gNJAhTZqGnoZEayptbX8p7J6BBjzzj17
aVo8wrEEtMYmnsPUHfmXaI5mJ7KUbol3Xs3X0QDChZBJFQ2Ya2d98TTmIlv08dHwnnxXkAo1RnlH
LQ+A+O15bw4ETu1X25Sy4OpSrWcd3BK0jVAkmiyg+OXpeFcgwbaHq9kZaP1stGbrOiITDGQF4j6l
SJGdvdpJm50PuXWWQO0AHqC+SUqi/vxFPuK3up7n/pSGXY5dCop5VMsv9qJ5451wnaL6mBe62OP+
qs1x/Siza9CZQWeY+xIOyvWgglatVsWoZsf1WCfvl8ya/g6MIv441dVUXEBVJEiVj8twqWbh5jvf
cHPvMhECAmXO9koL0kyd3rAEjgdy6OtvnoUF7ZDI2LmbYvKYQ9Ellv0xrjN3OWdUa+2DMQ0j3qR+
5Bs/q0aXb7VgoDSjo4ODkgedR/5ePSHSRpwmClBfzkan+lboS0uvBWbS2S05R2/fwSZcBvjrCti0
jtQTwOSdsWR5KEcZTY9IYZnVw9K2U7BX/NnawtBTVZUejuproGU6RLlMOmYV2+58akDOyv8KqTV7
XZXXLzDCpYCp+aTKj9FY3UVZYXbC03LAPWbxUZ+S+rs2yH/mZfZ+556BVksLXx0EKiHXG7eINPpv
sP1DfsZY4B8T9AjK0BfodpBnW3c88nBK41EJka+NA0sXHHzlcSzTJPHmL0E9FumP1nTS7AA1r0k/
5n4yRAdz1EV/GTQZf0J3JXKPt/fK1gP/8lesHnjdGnQTyEQWStnp94Nf+POlJHA+ybG13zmFY74H
WdHv2YhuDasuB1wTSV5fATYymrhO3yRZ6CVjlZ/iOLYfKoizf4CzgpOEpmmkYeDaLXs291sbyUYZ
W1VnfincX3/etB/RChFmFqbg498DpiR+Mb1xdo/ORGRwd3t1N0dTnHxVggCOu4pYg2R2nWycsnCA
+3YW8xR8DdJmpoQ3pTvp+dZ24nYHs6Xw+fSXrieGk7OwnQbTCZzmIwDeJp5VB5NgODvGXeyYx86z
AOE2eV6kh7jFqVs3Etv/8vYJOwoLp6QXlanV9a9ojb5fBrtKQj9yYrryU2o0T3WZjt7BGmqoz7eH
23raUE6jd42oBenIatIm/HSJaxUGMBR6fg6O/m3s8RHJUun+CaY72xlu63O+HE5dhy9e0ljYs4EA
LSRn18rb8yQA/D41ywK8guQ23XvFtg7Jr5KSQo2rmOd6uLKTvtkadRy6vV0XH0oTC52cohmWzpc2
C7S/vEiMzjnRWndPXWxzppQoAHTwfrwqnfEMzhO0KOD6jjt+GTCdgpmnNcXJr3T/N2J9B1Utxf/j
nKzBP3JG29tqGSsRxnj0Y8N5L5pePwDTT06JN3lvbmArugWSPKRyDvqCqxsePZe5cnMtDhfbrqZT
UrpxcNKWPt654LfWkOCdcjqFCd6TVUnQGyV4e0Sfw06K9FPWtqUqumg5dg/SRBx6Z1pbZ4HSi5Ka
RQCPiuf1bgnKoYx6Qbg+0X+aD9NiOz+0ubbOPga035YJDdidt2Nzgr8Ajfh9I/W0Og5WTjEUq1/l
oRAPd8WQBM1Ry2v5HyWZaE/de3MwGsuqq8aDueaRN1ES1x4Q/zAxrbY8u7Nezwcz1Qp5qFH93gkg
NxcTCBUdEfrYr9Ca6NbIqE29JBxpUTymftc8GiA2T6BwMueY6imx4tuvMsqPIJu4YUyy3uvPZ8DO
mbOe/MarRfUJj9n/HKyEnyqBr4GBiOHp/zTc+mVqXVfrEebDCMWpx1O1TKRxbpyfyY/T/xaqCT9/
ZzzFhXOAaL9qUPaToS2ahQVTknvuvwDhHp3ZNdJj1bszhkHO8BtXtfIFU2BbhdxavQzCxe3PoLEQ
Dm5lzMcGTZg/UMuKgguR/p707laywxFwCBjpLVGbuf52aJN340jFIiwMoZ9Nan73DTD7926i45fg
W139gFphcFiEqf14+7pS/IRIjLwycetq29RjUOjtoOXhLK3vhTbp2cHFrPu9bUzmo4z14vn2eFtv
ErVOFpYbhlrrarw8Lzun0iboGZ4rflJaldWprPPqPCASe084G9wHUWsu59vDbp1+Sl78BWITRuDq
c3ZeCbPN6wFS9pP5MI0Uoo6tC4mpyhrt7TqiVH9IMxRTHxXCNUFXenXaxXpSgFIbuhAGNCfE8Yb+
3Hp2vycjujkzsKhkAoBmgBBf751CTyuZ4Yoe5jFUiU4G5ZOvFTSMOif5nYDiF+QPOQrQ/WuGYznF
5TK0Rh5OWi+We8/Plx9uk1SfUzj2Bznn3nIwh9jcYzxv3aYEhL7ysOX+XtdPsVjzsLmAmiEz0X63
a9//SCC7XJbUGs37ksK6t7NfNrfpixFX+eLip3g8+y75IoIbMDir4BhoIn4CKGAfLSXecnDLObnc
3qVb90CAZrHSLeZ0rH0DSgqIfj/PsCao4D0VTuZ+taxK086ggFPzuMwBwreFq1+sNsPm6Pbgm4us
qC90sGjl26tMzhNO3uUg5MKsa+cPdWFV/pPvN9GHSOui6qFpCbH28v/NZUbyh+efKUEwv968Br4l
iSv1IqwqMkeEm4L23yqR6fdhyYPDnBjjHZ7Aeb3zVm6sMzgsjowHPgnrn1XggaoipWCR5qErpi9l
pDWnwc8FwlHDYJRnVAWS59yocYeYu6IIdqIe9R9fVbYYXLUkIZhS3Vpd9rM5j2lWdTmeqCJ5ECRa
8l2tecVeT39jbUE4q7I7UZ0i/F2vrdvi1MgwTFJzyzO24dF5BJAl0P4e5LcxAKJR5c74/fYu2riO
CHhgGqkLHtLY6ov6/VRBioEPxyaf6kNSyGh+1FKlzGHXskneXqpiOKrLSk8NCLn6OS8yqqnOHfyW
G26GFo2LwMic5wRQ2B7vbuNsYGpBNUedj9fcsMFYumkoRYEg4ETB2qiz1ruT03zwMkS5DrFIzOju
9kJufT4KqcqWCqgQW+V6Zlqs4TKRwvdJR9tMvwBOQi9OY6T5HI+NXf/li1gf0NHFsXAn8djaocDH
OSAUzOidrC4/wLmA8gfItyi3+YrflDTilKfxcP8bU3wxzmqH+kO++ND+C5o0sThOUsRfITiIc98s
+X2ZpMYJYa7079uDbk7OZosqmo8icVyvK3jmZZwtC3RNUMvhU54Lc3hyk6w7/c44lMZIAQiu1iae
ftB6cLb9AhDkbOmnsdOX+EsNvjXY2SibE6K1CM4BNNQrcCJ8XVeKviox0iqcS145U3xGttbbM4Da
3JDUgzE+Uaz4dV+jKJwInz9cvNzCi/8s6yAxzhRdgwIh5c4z3xF0dcbZ9ShQ71zXW6dP6bT978jr
Rgd32IDOASMDktE/GR5E+ANXj6Ef5qr0/+5ktuzc0VtzNUHqUnQD1f1KmVfTkbXhjoYo0mO6F+lp
8ijxBn3Skzk+l0WdntxeG/KdUbfuTsqKiM8T42BcvTryqbCXZuyqKozyjMZgDpjub5xVGlI6P/vn
9vbcWtOXY63OeD6JmiAu5WumlvwWaFI0BwRWnftJj72noezEl//bgKvDjqoK3UpsEsMS/ByT09y0
OjuD33w1OtP+Lqox+o2UWGE6FASI2PiVA1ICM8RsUo4gpXH7kveOIx/9LAC2tyAGVZ4WL3P3+P1b
pxGaiK263ZSj1qckCoocLAeJRpMunQDWjfPymbhZ21nOzR36/8dZnwmnygRYHMJ+bUl+4OsxH6Gl
wlP2c8f/o8rrMX2I0sjbC9g2t+iLYVe3p9TbMhm8rggHqu/G0fHLKDhEoq7zC1Y9drpzt20Nx/P3
CyoCv2LdTElkNsxLCoSrAYBzl8vZeSAyjN8NY7lnpre1oIDTaA9R1sdsVX3YF5EEz1QT54lO+Gva
0z95YnfvKsuEiF748cX1xf2Ae+DOR9w6hFwvcGH4S0kOXY/plvh4OgkPIOij3Ds6GFk9VKDQ3499
EVd3ElLHTlljC6QAwhvcLIYAJuY35vWQc+7W0tUAl04oBvzwiunSDsODNtTeEZuU8hjPDT4QQTBP
8tBqfiPvnLHq9wDKm98VazK4VYSniHxc/4olkK1TWqhQaFgj1gfdLvr3MXgg/0jG0ewBvDY/LdQt
jAdA0/Ntr0dzMs0z45lmUeRa8mEp+8Y5TO5ifnHLRT+iP+Q/oxxp79ywWzeBUq5W8RusIH11w9o5
tPoZSToi4QT6lpwHfBlTI5lOty/WrbUkkCEC9umFQem9nl2Br5yILVjTtmYiioMwZ3835YswDkEp
oh1gyfZgYEpUD1qFw9eDDfXYV0kw49aNAuEPLSq0dzpo+j9BTPfn2/PaOhyweUEBkEigQ7MaSlqz
W1Hy46uhe56hi8L/TImYP3djDu4xcAax88W29gnKVDZUIGp+wEWuJyfKWi+9KoHXL1sLRfx6Gv8G
uYXveY+GgzxptMDbi4QouxcJby0rx0EJfJJ6Qza8HtnvsIDSXAorKag/eZzTxjgvVADHExon3k7Y
/UsIdp2B0p6mKqLMSF5loLyIUTXnsgidtGuPjW0nf1Cel3e1J6yLllU4JuG2YB8prY5f7b53h2Oa
uP7nTiDlECz8p4/+DPnzkEfx8g31M/fh9qffgl/g+qkwD3BmgSKsTuzc+XXRR/zCefHHD2Pkevel
1i4/c4SX/jNyI/+kgYJ/GlBdbg5Jb8j+2JD3mXdJMO78lq1jTPr8/xjsiHutPo0cR93AizQLi7or
60Od6HF6rEe9S37jrXs50Gr34YE5dXmD3oIs9e6vpVmK5mQCZDMe+rpDw/D2EqvbZ70HPLYuaH+e
vFfgLB3uusx8ZHIK6CH1cTE7TYM2ARTn2E+IlqkS5qOYsvSjjgDK8e2D4wasnjyV3q7BLOD2uKyD
2H/2SnNxD12mW81nWUe29rXJzDm7iKh3sse2q3L5R+IV7p4K+8Z5I7xn/yu5aZC3q7u5b8ak7fhd
z44p4/wUFBip3NsSZE1TI3L79uly/QPf4aWjLLLOp4sh9wxKaMGzbvXtVzEZtcT1RwTLnYP5Z3ry
qs7XT1U8th+0tkh2PSI27jXFJKFHqkO1oKV4fbuYE5r+ubAR85WAvE5eDFyhOhaRCJ5mI6gOkZ0m
8Ren2hfA3rpqwBQg6Y/jEyWadXshygwpMuQYnt2BXsBx6AHoYGe7BJ+bsuncuzZAsO7LonUBV10w
IrOMDMCTpWPOd9aioG1PlhzG6UNsUxM4Ls3cW4/zVIEYur0jt38oXVYKnzR2YS9dr5HVUsxqUzN6
DibTrXGkrTIMO5xh/lzZPN+DNpf5wRioiR99OS39Q4Sv7HjBE2IaD0UzONElFjxX8cEOcu/CbvAv
RqH/BoKA7EJB8Xh+8TNZXYxtLOQYNbr/DGxzuLODCBI8ZhX/WNHYL4fba7K1bQiF+SK/7uB1bS0v
NC3WyzJ6trAuFCfHXhzcAsVovNeGKhbZQXRjYh+RqgzSHcC0msbqdlKnk4YYLyKJ8GqaS6xNCgUX
4MQ2FO6pl1HxDv4PGb9d6UX7qWud+r+C8OMvsGrFl6nQjGznldyaPXoNrDVIFNpVq+u40GvgRCIK
nuMhd57zSptBOza1/WcfLQUmkcjg/TVHY77HFt4Ie4iK6ccpN0wKAaupm3HVt4VpoHc+ZggKIRAl
qmMGxLK8i5c8vZSUx6uduarrbr3cv+DpPAU+nYdVqLXYedoNTRTh3ju16btmwF82y2sTHWXS2TO+
ZX17kEsFUt5akuH77X22dRn/wqr/0t7BJ2h19AKzMhJjgAZWauZ8coO0QETS9IWV3Q+2bPdI5r9Q
PavpguBglUECcCGuNfDGgd0jNA1dUCpW3UEXvvewRHltfIuzSf8yiHr+msl5OVZzKu6FP5nZva9V
jXYohROxNFWtnzU/0neK2VthDxGPAp2So71+lG2vktrQoOyL8F/6LW6X4TFnbXBjTU03Ow3dUH6s
FzR1TlZVdPZp4c7/XCRDYV3SQi3X7Q+zsRV5iHU4C1Sgqc6s3o0IJoM7zgiMFhEtA5JCJ/sfzs5r
R24cWtdPJEA53EoVOtvdDl32jWB7ZpQlKlDp6c8nb5y9XWqhCm3AAwPjCxZFcnFxrT+Y/855Mvsl
VSlIao5JM/XymBtbkVc4SpeL4j/BeLUZCpqqbpdE3qusHeOuKnWMIARKk+7Os+tM7M2hCNsjxY8o
9OWQ5OHXy+NvpHtMlzoqlW/w4ms5XC1XCoG2soNXalZ8m2rIxwH6pjjWXR5n69vStcBbg1Yfz8NV
eAHJrNeGIxZrCHzG/HLS1Acn7rXw2Hpxe+cNVd8/Xx5yI6IZxBSqN4xL7Xs5h39UOEat96rYVbxX
LxLtfQrtOj52iZ75UD4rOyiaFJmRKkKlbXd54M25/u6dIJBIdFnW/I+BLdnbjTcM3iuGGFAQRFg7
vq6H5nFR7f3Sa1Hzfu0yZkrpnXAG9A21/PMRe0jsU5uU4Wsep9CLEj36NhkazWmKtupOyGTUDpfn
uBHEuKl4gi99Ly6N1Xo2sirjOOy814xgeoA0m99nevI5a8ZrrNStHUomSeTiSKIbuFpGG0WAjgzO
fZ3gxe2kw0s8UHAg1/9i1bBHNhcqC4nGOkr2kU2dvVDcV7Nucc/tzDqGE2/YL4aSFPmhrJT3S3cS
9QD8AztfmrLrK9ceNZlUlL5f28qsvd1EeLMBhAm7uqt7M+neX8tA7sDjM1JfXCpR55tkjOMkxciA
4k9aRDvo8vMUFIh5+hR0mmvaLVurxo1ug68jyyShOB8s1XCp13UMNVw2496iSVMEmZXP1zhuW2ft
z3FW9T1EmEZUaGbvtUyd4QUjOCc7VPh3C5/KsBcGLo43/7x76y/dFmwMF9kpcrbzqWkT3mAT5iWv
iq7/MMPMe52N+RXOqP18eaCt4iUjLQhlmJKk2qvcqCjHqUkMXhOwb7Jj0TXq4zwkkeNbSlMeS6Xr
97nl5QIjmsR9tQYr3emtyP+9/DM2PjGAPrLPRdWFLHVdEeApJ7N4ZN8gEr03Ulv7Mgw4LzNe8aSJ
crgy7Y3QwiOZQimVGsgoay5bFQu0R0JPeS2ilAR8dqPnLIy157rQvWs2fxvbdMk7gWDj9gmtfhU4
vaxGM1c3w1dlLu3OD71wqg9qslRM3/0RUf1wNQptJJzUIc43jZ44nTWkKFqbbtuOga7JTPpNYSnt
jUV5qv2C9uqsX3lWbCQXhIzluGOfQoK1mp3jFWHUdDPma4NtlJ/iMnL3mj72zq01tLOx06Zejx9F
HCX5TTHW1zbOVn7H+PCnYYXxsFrv31mr7aYeQ2T9G0frDzobyfOHpo+8wM1C71mzIv2WsgRIcLWU
tZ/hJfttHJq8P8Ye8Nzg/WvAT6FxjADSwjE4XwO8BDK9dAAyJ8pkUAoYnT1NVZTF7Wx0g9Satc+X
B/ytmLDKvBeLFhJHyj+LF+j5iHHkCDi+uCtUrlI7t9RFrFPBI6i+wU4xdjB7ttFH+ei4kRHuMNBN
zVOf9/18585loR7UkeLQTVR1sdf47qwlTxLFpM4f6IY1B2hcQ4L2nBmFbQDnMRxeR27QRyjrivbB
bZPO8blZ1OwLrLXBRJJfmM5eAOmA/5qGXfPz8my3dhulLJQtkDMGD7j6vFFG3W4wUZGvbDLYDHp+
7Y0fCm0qP4996TwXmlPcjrntPPRYGu4vD74VNHjeLPqeZLJvcJY1ziSLTR0mKZ7Wfg0TpK10pyxb
PwPgcmWsJeyuV5WYvLCNqXDxeDlfVWzMR722pvC1bAyeiLoahU0Q9roUflQMjw66rhVPGFdr9300
qIMvSRPTK5t5I7ulw0vUInpBH1n7ZRp6K5upWx51Zhz2QMlyI/oUlrH6QiDPh5008u5x6qyx+O/9
X5o7fWnA8AEoJ57PHm18FRGTDh8oTVR7u3WjyCcyD3sVcfXj5bG2bkAorGCRKNwvZIfVDVjXlleD
C6BMFcWz4SeiCB9UZYqqwB7S8aNWJV12cN0OAC1KyJSEEpjPzqHpm1FcayUu0XK97IuyHS0nxO/e
CGaX6WRpMRZLr6ntJg9yNM2PuvDsoztpBY71SvkJgTjgdKqdfsCYyvhq5xYuro0yc/Q6svEEvwzv
yr2ytQ1YDCSLKfAuUr7nqyHRL2lk74avQi9c92AbbaneVNmQqH6PdqTmq45SBRP90b/YfzDRrIVp
A+53Dd6IHK/WBOIpr0nuxnHgtKP8oMYuKIOI8j0296Ct9nBZW/fK6dtIRxBL5iWAbjDEjTWxIY6R
cOwmw3s1MmveubOlQvPPF2SzdmtMxnBl2TeHc42ldg6/h8mef2B1rmwMYGO2u9cUX+yRAqgvUkUP
Rkef2ztuvqS/wkzZii8EUDJnmrgAt1YJV1XNg/BSyZr2elP7SYjdiapkcfYkaMVlflObWMIauAR+
aUxkksy4cz9dPnhb4ZTZqhYQQ1yv1uLwlaFNbTPa3mtilfNNT5LU7Qvp/CPTuK92l8faujeW64IE
gfoAeo/nXzjJqKTbI9O1ymG+cT287fB16cd/ChUYC5I5kfJs4/7LYgtQnn8RYiA94y+16PBDvl69
ICalivtWcnMMDdWdOC/bFzuyzXRvTm5h7u1s4Ox0U3iaDPcQxUUPRKAC23l7+StsfHFAbWA+UEFd
5JNXB7nF3bFrikZ5RZXf+opGqFMfraH70SvQsq988c2xKDYgv02SDe38/ItjpRBLbDlhdBVNcpu5
xaD7Tp7bB6x+hr8Asy9dhoVBihQxSfD5YLJXR+liEXbqazd9XiBo/hQW+WNfimGnK9W1PvrG6fnd
SAVtsZCS14gPNMOwI+yhsksjM9qgQ0JUOQxN1+QPdjTNEmrCZP9Uixm6LrbP8f2oylj+xRdeijFL
zcKhd7EqAblDpGT4kYIbUJbWOuC36vMA4PNktqpxJUL97metLiYMvP5vsNXW6XrLALeHdkBs5t6v
BEyyekSPUh6bCXlrUm0ZgtxVzcF6sHiDf+qq3gSfPKZNmuJym5VUn5H5+eEq1awHmimnawqZWxuO
/s1yTQHaAPJ/vgeMzATWH/MLJ9Uc57sMuWTzWBgdTvEUwa9qX2zEbNT0PU41hJqlonM+XJXUFkA7
j+FQrtMPuQ59+jAWDi7xOUCf+AEriivJ7/YiwH5bEn2KjeueQhjHUQQKJTqVugeyyk8ay34R2TTp
ft4lQ3XTq73i3aLG2z6UhWenfuc5mRP7ErejW5XchbJWnQFGUgB4/+NKc9Cu4Jy3VoFazHJxUrSj
UHj+WbBrksUERg5OmS3TIAPLHVRFKG6URk7mlcRkc7Cl/wuyc0EirdYgig2naGEcnTQ3hIsPM73r
DnPeF91xruPyv8vRc4lY6yOwNBCogtJEgkh9PrW6tyYnHqP0VNRljE9sC17xpXCn+ep1sVwHb0Zi
EwMlsZC3XT/kQaUjD1EU6B3UipMEGaXuH6U9mN5enxdRZxBPHepdgGYpNqfjbWikYg+etQoGy6pv
qtjoD5fnvrXbLUDX3JxUi3hun88974TE4URNT+73NGn6O/hm9ZMWxknom6nZXovnWzk5dyUgtv8Z
743Ls9lGhl3ayck0U62/ndJJFgeJCm0TqHZ8X1NlCT8ORhYFtt1pzg0vIC/BvquurpEyt/aYDfaU
4jdIN9b/fObLXUIGlacnvSzqyVfDON3NZW/8Axv1mvrM1lemVIsDAvhocsHVfp67wZsxIYK8W1qp
6rejU+DDKYH1+WpfO2ZAaqZeyU02MiMKqAR2g6LRElrO5zdqHTKmqAGcFgv28tELx6w7ajAnHyW2
SNkhqYdoOkpRTEYAD6W8SkTbuks5wFQf6QpjSbnKREWRAOQ0yY2UFrcJfyx6sYfQaJpBZ2CXjmwj
P3s/UnT8YkHC8x2lNP8CgovAKrOnDkoRdG1OpyB8H6qc7pNRKf3XQUwvfZl73FMQuE+XT9LWfqIE
Q76JDRuha7WfkGZPQBJCgo3rcU7v7FY194mZGYeirKR6c3mwreoY4BjeMQslnILy6uMOo5DQrygJ
eo1i70RTaD8aGFTGUSsqbo3SUOe7uMtjhd60k3g/JdmLu5Op1/F/WiZxJY/Y2uHsb0SsSNUoLKyu
h8SQpVMhEIyHkeLcRTNZkqwxPdgLNB3bHX2Y4uPlT7Ds33UspVzDaSLzZejVF7BGFPdSgzuzCLs+
2umh3pt3HlrQ1V4oFmqzitvnO1OJkuhKfrY9Ms3B/xl5LXWqhpnaaCCdT7PrSmNPZ9fqX+qs9YCw
j4rzWHgFQC2PhOia1vXmyIuSJbBHfCTWKmGmmQmFywX7ZIhMzyAOwzskJivzR88/+T24H/cOCbn6
3/d/6t8YzyVBwYt0tbgayEUKkV0MOlfrDj0y4n5CGL+Jcy/+2oth7AJTSbNrPOSt2SIxSYGdUUnL
Vy+NOnMtOUaUXKtuNj7hmO5+avO5vqvVITcOWZHloR+hf33thbOFeSBYcMsvIRuY03LU/+jBVgzM
7Ztgaalqw3TvYshzq6kQlINI7ZyXWdRFkLtJ49wDsbWC1nF2Ss1mQHBXztPBU4X+pQNa/RciF0sn
h1Y4+x4bheWD/fG7jFmQ6jVsPOQ9YdKVkz1816e8+8eFbP/t8ppvHWjKg9h5gONcaK7nY9ljA+Db
NqNTlA+aGVS9M2LX2cAecnpN7vJUXKuMbi43mspL1QDeub1abope8JbUHAm8LKpextmlAZeI8T9c
nnrTn6kq7FR08YK/mKdJRXbREiZ8r/b2SDmuS7s4PqVzMp/o50j14+DVxvwSAmtqdmarXe24b10V
ZLeLzMxSnVxTtM3JbIzI6hFMy7z2W5MiWUqF3hWBYxSuvJJLb35Wi8QdZjeNuPVglV6USQN1EApt
3Op+IZz5mVeDHgXVaDQ5anvZTFkoqfT3Owhx9dP8oxJEqYDS5/kWMuYUHfCZyzfO1fBHn8Xugztk
vXGgcfS9xvauubKWW9+VYi834oJTZTnPBwyVXA+r1EBnA4aTHuih26p3WWuJbt/zok6uQJA2Miwa
mth68Eike7DuUNWuIShDsGFjnuntQ2sMFeYsTjS5QVHM7fQkZaa3N04eJpqfKNn0F8JB6FYilArC
EWzWG0O/eZ6rGemUk4w1fSd0sSj/Wu4/EyjHT+8+JryN2EILqhs2zPIt/gg92gS7OzORnxmR8Rl3
82xq4k6hFtTvNHcE/jl4aAu+/6KlsoCd+ULMtt+ADmxZ11TUzITnUq/tPK+JvR3eaM5/6OBY902U
58dQA+d6ZRstgWaVWSxKsGgqLxoY1G7P5+pEmuwVCzAHwFpEKYWa9OK5kPifXHlTbxzNxT4MCIfN
ewii6PlAGJzodoRS4Ctv4FAP8tyJPR6FrhPu3Ajngee2Muw2oF8Puv/968m5XKhNlBw0dxVszViv
C3XKgVjg4P5gw2s49Kno7iH/6btOU6YrUWjrmwIfWVg3i5PEmqENT6vO07kDaNCH2nCrWRkgWUfk
wxWcylYpBYEEABa0mAyetas03DK7UvFy6b6CRxxu00qJA5gxw+3kTEqA2W32WccwNDlGTbVv8kH5
h1IPDniR3dntDXy35nM1O119qKRxTYdvK17Ac8QCbFFveNN8qItZylG27itoIU+9q3MeRze60w3y
c5r1tuLXiilfAFIY9dGkOxXdvn/NyRqoxkG04u/Vmjt9byXODFrWqQv3WMbttJuA7B2m0baCeg7/
ghiMEwDhn0cBHKg1np03SWwULeO1sMt/qsLQUZEa7CEbdonAFNvHSLIY7sdZn5Pny1Pd2m5gFrjW
l5sH2OD5yQonqEuqViivoQMiKzCUWvb7onPaX38xDnccxLUFBbKG44aGUxVODPbamJPxJhMNbs0m
BbprCJCNmw27CazrkadGfH1dIKxibUZjAzhi1+I7ho1PcQ9qtz1ACEy+XJ7S9lAUIkkzeV+ue1Zl
0SkV0BKmhAToTV+oP7OwGb6Ilrv0L0YC1wAMinSWMsz5IumysFO9TsLXIom7XVZWvd+IXn1gD4dX
ruqtSVFxoxKxLNUbIQMcIXvsIDh6WmLP/lS0xbRzElEiRyG84cpduRXWyUJAq/IyXUTqz+dV5iO2
bXqkvNpxhN9sog4z1Q3Rz2WQmXl169F2nO88Y66uLN0S29YXF35EVFtU0meMG88HNnLqsRaA4BNP
k+YH50N8yh31p5C696ClcXikG4iB1ZiI+qHLuuZweT035u2q5COIflAJeNNvV0L4sF3U8zwpvPIT
vkTjFEy9J+51q8+/27WXfMKCptOuXNcbLxUea1wsSxebq3Q166wm84jcDJd4xy2/Lfc00MvWCn1b
ycwXsob0SnDZHJAtu4RwXsTrfduFEC2EhS19HM3V13qOw49jG33SCplpXCR5dGWCb4MZOCiKlAvS
nRHXMO86t4BY9vBYJrdMX0LN5L4iCTN+vHP5oI6wcuBBqM8uilyr3ZOqRalYsTi1dpN/8krN7fx+
dASKvJPR3auV4SZ+W1jv1spYjbvKglDpwNg+wsALfjeXQuhYz+4wVMdCKYd96iSqxCk+fO9duAxK
/UZD4xA46/opnY9szNg0xKlnNXc8/cxd1gjSWDvWXzwhq/fGOsbjebnIuEHxegMQ1uBAUilFnsKG
w97DkxCG6nedLZQPCYCja164b47iMtxSF6Q0tmj+rlLYLOE55wxZfbJoK+wyfPt22KiWN1ljNcdK
mHZgYiZx5Vy8HZTjz+ud+AzmE6TQ+QZCxFQUpjVWp6V8gv2Zd5+FSRv79kC1G9ljKo/xVfP0N5Hd
YFBe0TbPPqKttdq1uL01caE71UnzBtXZxVSoXvIpVadd3V19BW0OBmiXpYTpQbP9fIaZsCbUPnJx
qsl3vuI+JJ4dQYd/7hR1fG/GvEzsj7FW2VqfuM2gT6U45ZNtjfsui8zcB2yYXWu2vQlny0ALgIFE
bemzLk2rP552+ixS2lIDyilCuM9DJssDPuJZEDqRfpeOrrySom9tE1joaDjai8LgOsEYuQ0aIIs4
APE4uu3YHLeGU06DL3JedU7VKs910u0vB7c3uTeT/HPQ1TZBL7KkqIM/Z9FU8wM7Q5GBk+A2uXen
pvwq6zz6GXvIVfWFFV4JrFu7BskhsI2ADNFTXX1gA722Eb0GnOyMsgXPlbv9buwVx97R2h5fL0/0
zWWxTJR0G/W/RSljrSkWujluLikevDiS1s/ZqEzOrq7K8loRfPODLvZ1IBlhYa0Pu64YjoKfKv4w
E+1Jr/A6P/Lmfxs1/ImNiToFsrJi2mqizK+E7jdZzu8Z/v+R6aed79d67vUolA2+p+zXr2IxqLBn
AK+6jMRNLnvv82yIUfilW+bhApZWPl/+xFsHRnP4wCBFkf9dy3KacvCESAwcJwfrXteF+aQ3brvX
c1lwYerl98vDbZwXcDaQPYipNBDXZSbhEbQ5+ygdVWZHNWIsZl+6FCUJHtlnR23chyENr6mpb0wS
Xh0vgN/eem9kJDPUTEpPuuUJuL5zn6hVeIRcV95BetRjwNb2/G7DR+BLXMSgq0FdIHC8Cni1GJp2
yRxPpeiy/Rg3en3TdG3evfsqPh9nOa5/xDssvul24kV9mmQT9sHCMz/2stcdP+soflxevI3NymOb
dWMxQBavc0VZJCQESYWRmyFqDU63J2812bS/FiQ1TvUp1GS/JefT/SZrWvclRVbWO17+EZtriQww
qQfxHdjl+YwbWWsJxV/WsgwnSkvZfIy60L0hIUEXtAM3f3m8jYAHDs3VQOQx5ptkR2oKbOfeKE8i
0+u90hHl/Ja26808e2V5JTvenByYYhQNVQhs60xOt+outEJ8QucpkcEUV/MLPXX1tmlj7Smb8ujK
cdycHC+sBY/GCVlDxDQnGrNhZnJV1jcPozSV1hc4HZSYjo2ecbj8KbcOP9qTlAdp/NBUXmb/x2a1
he40eZtUJ07H6KdpgfBn6KjPmivlRy71eR8arfPf5UG3pojqH2gYtDwo3qyyx8hWy8yOJ06IqbmP
ntCgeQ2p9b10imuKIVurB6cC+yZ6TCo8/fP5aZWR1sMUY3HWpeX4UBhpotxVo9SmR3LkMfyuSoXe
4pU9s/lVYa2C76IYyX/no1pVQ7ka9s4pFar6GSQZxr2dOmY/tVp3P9dh9lipsaNcGXXjysRUySSO
/66trMu9TmcCmTTa4oS1QPLFS6fa76Qu3J07JFoehKXlxX48uXp1EytFFl9JKDcnDRsMmYBF2GmN
VaXXU4WagmhXnle5jxsH7os4urm+0jXaXsYzdsV5b4grpZetFcakgo9MICD2rMI6wgVdLGIECdnB
BYgmdw64I8VNWiMPEYGX+YtpLsQK4FyEO96x52sLo80oY4FPH2ye/JuSafWugZ/8cVa7/tbqQJQG
GY7sV2DXW2vLHl7UH+hT0JU5H9VV1NAAqYpUmB4mQTihC0QaFL1qajsexkEqe2mY3S8MfLJPlw/r
1rKSRmOwgDkQ0gCrvVzOOIjTG89Pdd85j22pdUGU4g3kCyGmnd4UYudZ4po22sa9RnRZ0ACMStN2
faX0KgIeScR8SfZusCwaXgaMZXblBKNyl7TCHvyslFxrsRdaL3HTOz8vz3vZN2fFrkVdFlAAUE02
NB2/8y8+Z72mhjW/oNRnN71Lerx46Z+479YM/z3O8k6ha4Gj8Srd1NPYbGoHqaE6ctwmkPkk5W0z
N1m1T5qqzG4uT2sj9rKN8AJZzEpR8F9tX2owOuV4Oz0he8FOquBv6Q92aIYzXLMqR9Dv/VHpbMBV
sJ+H2ea9jHq3JNLuWs9RRl8qXvsqGh6BTd9WN+WYlD+zepg/Xp7rRmhgaIA0tFEXOtBqrviV61nm
oKtkRJ2Lm6aUbnYoZ11+rb3B+ydLC+vKptk4LIy4gKpR0gMyvxoRlfKxM1szOzV1E39QjdgBpDVW
+Y+EysR/pdJjV1bZfXzlG2+dlj+HXX1j2delouFGcvKi5kclKue+NLss8+2qr3+IsLkHSPTB6lp5
V6pJVe//4jNTjgZWgZAZidL5SWnLCXBUxwrPvYhOYA/v6yKafnSqOR3Nzhnen1/zXAC2wxONP+sd
jGR3pqRDluOk0/1sm2oiRYm0E36PeFFfntlG1AXWR0EfPX+kudbYBk3KsPQW8wCMGe7CWhR3RhOO
0m+VSB5x+O3wRo1D905E78dDL2Hhj6FXS+rVLlaFLSrXGu6gGAXVnrP3FNN6xRJ6vPJFt3Yt9yTI
cGAcRLzVFQoend5/ZqanqpB9G6Sz3vV3ep337aFRHG+XKXod+n2tWfPN5Q+8FY0odC2G3iDscNQ7
3zqljLwuV0B9g26d7kcLOpoLMeCXKVt5JU/YHIockFfgb8jXaqgQVXCpxUp6AoLc3Lr13N72FczP
HDXxl7+YFW1UpgQtixvsfFZKNVkZTrIoCNpFenTnOvHHTJpPicNF8hdD2fibgp+jiL8mLzgzG1db
vBGaue57v88m82DHpuwPce5U45U4s3UeEH3539FWGwVTiRH5R6QRdSxbW18KoF2PWjiYQZLjEVA7
YxH6SAg7R2G15ZUU6C22myMBOBAhEdQN2C+rzzoDvlSjntGx9NMgBcVDjoqnrg/oKUATc8BYj/oD
ZTjrU5G0thrMoPzv8kzJr/kKbu0lhMkIeTCzeMOscgO9lpOW1mlxKoZ2OPTY4NzTmG/2tpUp13w+
NscCyMwbbXGeWz+W7KyDbaVhRt/UWD4khUy1QCQtoOq6o/V8eTttfWNwOOaiRYneJw2M862bW61Q
prJKT/RNuwmcr5YN+0md5b7PG2keDVuTQ4AjpT3daZ1WPXl2jGUDqK/6+fJP2QhKvA+JvRhg4Jqw
BghGHt7pbY64XFLlzkOZDIYXOMrgW+GvsMiWNS/0a/t7I2Gg+e1yl7ncY9SPz2dPJ8yeJwHAqwZz
+tMCmqcdnKZInG9D2tQIAyRume0vz3NzTB5NvFI5qNzi52N2eoXq6ox1pCvL9C6cx0rSPBnGG2im
6lPUq8q7pbhB+CxPU5iqSHGjh3s+IpIOajzaIYK/k4I1sq64t62S5h+hrrqBnUbDtQE3UmkwMywk
KQLSGWuqgDF0ler0DJhqqR3ITh+rfaYNmnrlU25tGZSpeQDz6OZCW23eVovsMdJcPiUmSs962or6
tqjMIbofaHFGx1q41BZDNCbG947MiaE1teDXKBOBajj/pEkCWkLXoPiUg8fDGvNCO0a+yRA5QN4s
Qo8EHG0TWF7p/HN5+7yZ87JvuNZ4oiHuiKDD+ciID6lIDXvyFGm0xwNHS9HuwGUkhtKd2KMRaOXc
HaZeuxYq3sQlBl6qRoBSgChSXTkfOC1dN6nGYkAQv2seq6q/iyQ6xP5UFcN7S2JLUrko8tLk0Gg2
rjbsmExNiBKXc8rMdnotpDm+JFEYB14/OVcyvrezYihawkQcAA6ckvNZ1c1gjb2WOidJ63PYVwp4
AHxjrfG+KM1sd3nt3hz9ZVpUwciawd2AmzofTKQ4hs+pmX9zYanvcfac/zMHe3qNW7X6suyza/ns
283C5HSKalT7oTquJdxnYeRt02XltyG2ir3ZtE3sz9AJ7nNPzN8RIRtvkdr0/mKavOOBpS0ezm/w
BWHY2eUIQf1b7TX2rixVRfXhnoB89OziRrRpp/3ViJj6LggZhE5Xb2rBSUxphuffCjEP/gjH97Fw
ZPQYT2l5EJU7XBnvTV7EQpI3u4vixiKhu9qgk2GLQRnd4tsIH2g/yUTZd6o1fqHbIg9NHGG4WWRj
ysPBC99pYcSFwSsehi14ZOL6mydnUaax7jKxT0Jr/Lmcg+6aedGaDESKQ85Fj2FxUF4ynuXQ/FEk
Rk5EkXZraD+0sZ4OVSO6b5T6oAbMKgRlI/4mxlY5ZLAEvlB3aB9S2T4Dh+o+Xz4uvyWB/ijJ8DuA
+/3WI1wAjsTb899RVh1IEXWuv1t6bivCN5R87O8jA8L4vZQeQlN+Bacg2aOFocKTyNLIaH0nbNPh
w5ybs3kTSbeSv7oOTY5d0XnuVye0m59OBrALfssIB+FWSSqADGBbvf6pGWycaBXLepVKp7a+Zhb9
kyFsmfy6MrUlrpxPDTM1kDGQ6ZZQt447nd0NIgm15Ps4AHd+AunQfU+nxMIHywvB1k+OGu0zVKKt
m8SoTWNf26OaG/syKfP5flKFpn10EiXO/Tl2hng3lWk0wfRMZnHEODQLnzQg1dVtGlH0uDVGNHZu
RaEX2nOW8Y+O3RvWFYGnVXTjrgc4wYFfuN+LYuVStPhj18wA+kLHqacfQI2rF116ifQ9DWuFTvei
g11ec4mEvLr+iC4ZMu8tSj4cQnWNMBLJUCo5TLzvVp4I66i0Ew8xH2B8bd/NxehE+7pH6jpwgMVo
j42EOOahcTTtrbDSSn+p1hSHJo3c72ocK9ou9KYi9YF/9W5QJ5jrHVIlbsqXos3UzB+qOfpgSbgf
D5bbGQ5wG28oj7Fba+Vra4ZhdN+gajTXH+axE3X32BVTcTQNeiwvc4qo5E1WycKihZ0qovAbsxn7
I92Y5k5Ny6L1m3zUko+zFg2Ppd3oLgRGmf602ziBGW0282ezRINn1yo9ZzJ38vqQTtPY33SFkoXH
Ku31NhjzqMI+Lq/T9CCFN8q70Z0bKnCDMYX2U4WV9a+MsljvO3rY1HvHUMrkx2ROCMq3We6kQV5k
VuSPaHGa6cHOhzD5BA8k/+ZNfLL7kka5E9RWkaePokavW1IsMGnN+51VW8q9UYfOd4f0KN4btZd/
qJtZdkgshKl9tJBQi/atN+Xm7egmmth1OrjJ/dw3g9i7bOzO7/LRe0FeVRe+OlitdwSpl4X+ZEFV
D8aoNZpdJoypO8Dpkclto1CnQdlgVl5aLrPwpkJ5oPCBX43xZ68ehLsvNTt2d60E3fpQqqrIkdy2
C6/fo+yh4tSIjKpz35uV5tA8QF0uqOswhR40je5XgzKpfe9Muld/5vVkyierskoTDMCc3ekSHYFP
IubMPjRlMz6pViOln1tx4qFVOzfRbd3ro8cF2NTW3jQqrTgq0nPSRzXTM/tJYHQNuhdp/fmmTdzU
8zs3BsVezCUEfXNU7hNJQy7o1XQov0coo8lg5Jr/6dqtMwW1XYmPhM/lq6VmNO5N1NOnewNtifzJ
qYb5n2juYrSyu8oRmZ8io4L4A4ajoaP7ok8GN+DOsqdjhHlM8TQPqqLlvpERXMVOKZAQeDRJTMLP
WN1o8rauI097NNVGKW/DomrGKjBkXRafo6JQosOI9mH8Q+tt/G9b1cm7atd2eajvh1AXaFE5RaKm
X0MllrHuD1rrVHpQDElhfVKBHtr3RQXE6tapq6iiacTrIeDoye6z6ip6GR302TBEFAyJ4vT+UNhm
eDcM9ohbSZNEWQO7u8/dtPOxE0HmsQn1LN7p9hRSWcdY6SSmOFK/xFGjvsw0ByO/IS6ktwmhWTsg
+a//G+IZhu8qSgE72OJTv9f7RjU+z7EyDT80QxjAUXpVpl8G0VtPpmLE9YMluZt8IhTCya4bqc1d
HQ7eGESW3jW73rMB5wx6VagvaV2k/0qgrtaTqvIumqjs2f6opMUcVGlqHWdknjVfbRz7pz2XxmuN
HIbG9o61ZmdPM7bFoTCGHBKo07Z+hcpRFOh1NKMD7rRVi+KWi7SEWYgRwNGcaMjmzvKXq8VTEbSZ
UnxsAS66fmxX7nhT0myZ/L6NwtG3nLIq7mosqdqDGnfx7WzkhrZrum5SfG/qpg4lPCWV6p6kqip2
KNS6H3rsgGu/NXHn3ZmhVcVHw0x1M9tjp6OgKw9jNLvtYS61YBEwcbS+IUxS/Ap7k3Ody7yNd4jS
9uYH+HidvMsb9GgfUKRP++KQqrNp3yVNGL9aeTq1u3w2rBixft0sA6eOrM/Q0NNhp8yT07s+uo99
Ffm1yzs60NHN/hCZWdidcg/kUkCbSE9xCFSX2VWiV3b09nVxIAtApEtIQtRz1ev9jTqUOo+2Bi5J
UIxxMd+3Qx7KD/CvEUzIYeieGppH//0/0s5rN26kDdNXRIChmE7ZWZJtWbZsyyeEJMss5hyvfh9q
dgE3WxCh/THwYICZQXUVK3zhDTxvIrgPsnHcDxrqVs8Nxsv6xqwnoF4o/Sf1wSym7FZ1Y9fc5FYV
mTtjEG2xH2k5dZvCKsWwV2huguCOccL0xhjk4zGhSyK3mS/snxkYj/G6b2a2sZOYoj21jTvboOZh
7vVT02Q3VQzma1dY4WCdMq1nP8PS1i2PPmJe3YkwC4sDWKbO2vlqBia9LmxFu+k69Ia0bY1klfY0
pshUfVahmUKlN4co0W+CuZAKGiBgPWGBD+3GJ5spfrZRX+ThAZ66UOxtUsgp3axEQ+LiIQfd+dpI
Ad0BRXZRh6mrwDFpKkSPgWyUuwgiS/OJA5/nWw0QurM1A6pvh8zsTPdLmsLZ3ZVqU3a7Kph4SWMj
Ag4OEag8+SCpvwsgnB21ucbt/vq9dHKxhV/dhj96RarqHnJAqp5Ct6r/lJllJWx2J82vJ5Bp3ZEH
OjNWAIqXgRG9i1lNnrbmjOFfFAu6aLBqdIDMx4kQp5qvYC24jXVZXfdKV4Ue5cW8WilQLPJagjFE
pHgcZ7rbrBa2CJ2rNnNGnSrd43zVtB6g9j68ahXyXS93g3ZNunTRkKJ1OztaAUiiakk9cWlXAPzB
b90RR+IoMOvumAdN8r1EJ7z94hs+t7RDIKB5xAvWsM+bxii8NGudDwodzb+CGi2RJ/UuxHaWfE3c
KjRLlZb26BtJyLq65S+tceMMktCanOjFN2Uoqi/0MNi41ETmHf1PsAv9JJJBU+iPvGvZr3psgmtb
htXvppjG7lBodrxmUbPIOZmcRZUbUDdSmlRiloWfGLGzmNREPrmJkKan2EX/WetS7aZRELoLCjwh
7LzAA2NotGLlgF7sJncWLafc9JrVm0uIZGb29PYqJXpqmmIoN/FohQ8pRcWtNSTJStZnLlMjzhml
kbnuDwuWgRfHJeiRG51kqD4OEU5o+6LQsvZ2UOp+ujZJZPqdWWkTrB4uAnOb6YnzG3RGp29ozsCW
GpH+GBIvgtGZfJMlInzWASbpVH3Wi6zVjskYWO7dVBKih140uytnXmEYsngJx8I3Cc872AmDlyP0
Ed4XvGTBzkeHI/3sOkmabnSgi/FOb3XtAY3JXvMsUZZgJwu6aCQ5RVRf5amc5HdRFWZ1G2R63maw
zYc234LyVoONYlWK4myQ6/SjUyoAlXp56OsYHkPaVHa2HptRt2msTrP3qAFPE9ZborbRzmGrUSDf
pZ3ZDfm2zZuMJpofFV19JyaesJ+uH6TZky0rs/5g7YqdPhMFSe9wVwdHsNzwqBBHYV/14wP9gmAX
ThmORTJ0PtuT8YTFo7LS51peKBbsNxJkuFwUUnVaWufnq6nkoPWyUR+UnFxhb41xsB+VWL9VEzMJ
DqozdVvdSYzIiyWiHV5t5bFYuUOXZ5zfgDIvB5wSCO22pappH6hKkLiZ/hBYgbHBcD3+nvW59Kjg
C0IOqGwrxciLwsvriLwRwDWANlEZOJ91XGitWUa1/mALooqwgbyfyCrc97nve0pvTQfUObRNFjY/
lFCJrrVWBBunTNYE9d+YOSvP+4FgBYUmfVFPS02Z8lYkxoPfhOFJhXm1E101fgV4pV63Tdsf3w8A
tIszD5aeGg/X26yuyl1zPvFqtNve7C3xMEZu/cduEuuzS95jXUOnsVUvbCPH3TZNPCUH7L8UUtxK
qXat3hXT1u/Bp+3BWvgrBY1F9ZRmCT8KTVl4DNRrxZJYEGDB00J1Ew/AgORGR2tp5+Rlq3pTl/W/
0xwtgv1UGb76c2U15uX9tzg0D0wHE7oNd+6lnGkdj+DbuBkfpHT8H2BMqnSLuGZxLGVjuDuZy3Ha
xn4kH2I3r37SPY12EG9V7YOBy+vvYHzASlSmqQmefxXhhnlk9oP50NadcxtVur3xXWk1BIGlTdDp
5HF7eH/ub6w5jj9U/qnozJTaxeVPN1JVJlRrH4ow/Bv1Ir9WRY77VArtaku5rvmBE5H+MdzQ/KER
CIFRLFASnkU0zufZaZQk1LS1HrqhV49Clfhy9NM03FHgFp5jxsEaGeeN6w0Rq3lREXsA1rJYWZcY
O+mKzHzIqnqqdtlYTdf4vdiThyy3/xl8VhNvjMjs+g18oHyjVsa40l5fxhPzpJkqBWwaA2y3xRlv
jbJRk5pJq6gBHBrAH1dEePlmIMnaqjHUwzQ0su04mGuORxd1u3locKMgtMCv4jUxXz//BE+tQYEN
+0LnIRz8uP8UZeyIO5kIEzRIbOrtDv2wuPoM1dvYjFbrGLuODL7fROiUf86RvJOnNOqVY2f57fQX
83m9DT2VrkO4r2tbG54H0TdthFOO1O4m6BXOpoDMdQM1qC4+/EhQgaRVhZ4+3SMA6udzKascgao8
YRkLnvDIbJvIk4NIQEu4cfxZA1G0Eoxd7h1GBNxGH8mhB7EU0rcC4WsNNeqHrod0NAml+TUozbhv
ZJpeudhXHWtDHQ8FT9sh4SFduRTmrXl+OfH1uBhtgrT5vCzeKBwJG0FubD24nWwPupM320C6A2q0
w7R//zJ44z3k8uVIokELUJKGx/niSqqpoz8U1oPVVyi6teg3nRpXa6WXl5Zotp3TJlSxWu0ThvKZ
e2w4bjudvhawu7DIgw9fTvwcnikg7Kozd9PPfw6iSKJLRs16KEe9+yotv9zJYkz2tiw0b4JZerAT
8UG5Ui4nBmXBoWEh8Y743Pmgg6PAviwa64EQ0T5Yudo/RbYNKKSGv/Oxxuv/HQsNDwr4COct83BK
xEZdRbH1oOV69KNHTdHLUP0/1XmerXzby+tnnhfCGvOLD358ceeWLrAshS//kFgd9la8wF4X6NVm
jPNTaAbKJphQctTNIFzZv28PjAoXwHl4bcs5SoOakOhM60Hpa3c7hF12xJsCF6jMRUy7zXddXz36
ppau3LdLJREWF1EdBiV9I6ZE8vT8Q5pdG5pClslvMaBU8h18sat5hhNotH5bNfFyk27PfkyNXuzL
VJT2lr0Va5jjFH16LaTWsOH7gipy3RnRzsBxZc0s840DR0+RCH/G0EJoXnb+wrzJ4zwdjN+yaH77
fhLvzS6SGyNJ9G0cYEEIFlNsRD0VXhkMyaYeAvcQUbrbvn/yLy8ZrKpAYWLUgeCBtQxAm1CtWyk7
5wGxLgnwqBtu67JTHsfeVNaqT5chBwhI1CIo0gi6+0tIHQDzIrXIwB5iOhDXvmZUJ1+aEaB7Vfkx
aU2Mvma1dqrnU3t+i9InAu9O5YDePEHA+WaIpsBOJqsLf1e6QfOCJvxDi09FTVIlWvQX2+HP+yv6
1oDoz802CXPRYunvRIWrl4FQo99dbY4/AfDWO7fS1QOEhvFX26hP7w/3GhwvJ0h8ATVldnOjZX0+
Qbi3dtHadvC7DJ3C+pansV5sqMbU6nUi1dBTCkqjCGz9qQfpX1cG1oreaDfaoSDm3XVWHYOk7MM2
2Zs9TvS/CqiuK0vyxodHAtzlHicGgXy5iIBGdxiN0K+dB78SxTY3CbyioUmopcT9s0hbx6tkxAPz
/sq8sbURbIVfRm4B5WtJj1bqpJyw12ZUNF6AK8X6zeQO5i9Vieo1udLLu4699SorSbRJcDL/ln8C
LSUxo0Sim/ZbtcNoU9Z5d0irOvEywvdrS6rt3ai1xSaIIZV8dJaMBpEC4Bm+Yhe0gwKTgrpvZfIb
STHb8EApZZu+xhHEi1OxJr37xmZjNNB0QDOhKKOHvJgnflvt2Nfxb2wzVX2TNeWAc6FAiPdWiTB2
3IkmN8dtkKD2tUvi3rEfoWoPXwp6sL5n6r76V0UI0b4ei64cd+hQOtH3uKnZpx9cFnIpsNU2JkiU
KS9KwSG2mLiVNPIpHHl0Njl2o1ui5NHfIUy9hp+4+PpzpIKsJyksGSxgjvNVmeK0wubJlU+p7sc3
nRUnBydN6ZOzPF6XK8Z9ZYU3Rt1VK0/sxV0zl4koIBCfIk8FI+N8YJkNVMoo7D1GvA+PlOim664r
hq9FUg6PUEPW7D/eHg8QF3E41amLYlFmG7kYYv3Rr9PsqCfYdXVDluwyBPNKL0CVeaU69daAZDBo
x9Oc4alcTND2kz4M/UE8AsRwHqdusG6zhO6Yiu/h1uhEtvIcXtZHuJ6wbeIMv2Zt9vJTaqqsWlNX
np20aq1t3pcNGY8uaYH7bphdG5VMuqdEG21TOUkIz/kdiOim+ZYZYxnsQ2PqyuqYasNYr3xr4nG+
5tlNP3OA4UrwiNraZVxTq0FUNagxP4MKkIgH624tiaTA8ob2ph8yx/RvHGo3h0BxkumLqOgl0Bas
Se6UyJTu5yLQ0y0iNJm9HTQz7T83RYs0TGYLtT5Wmd1np0EJEBpKIFojwAgoyjxOdSjCY4V1Z7fv
1S5VfjV+C/yRQqWR7Jy2kc8GsYLEpqchOu87Lczu4gQZeLmBAZqN0c4qjKosvYzO8T39W2X85crG
fjBMEuNPmgjFA7F5lDxPogvaXeRmidwAWEieZNPYoVdkNrZ7BY6hBzcoUdnvu2GUt6VeUapoCoP/
dWOqJCOo79EF7U95YJnhnR1F7R1alf5wVDI//SbAM42eMuOYtmNk0wZU4qG4HvVG/z65daP9HtMJ
y608jtPoS0c36dpCEzL0JjqKyWwJYqX3tRhU9eQMNVg3b6rBTW9ry4huXCivzpUIHKP17ECpME5J
qhgH5bBwmxNNN1m+1CmVo01dahX1/EnP7yL4yIImfRgnN/gJGSqfz/XvTbvF36XW8tHyTCsWyAf1
UtmGOdSAA1LNyo2fpoO7CXs7r75b5SjVfteKsoizneWjySvxAgqksx+AtP+alEgVz7Hson4fplR5
926pGH9F6E95CpHJcSmYWz2QqH7lAb64Fudy1gz4Jr6Ft7os62luoIZpoY7PXBHNQSZ9uw9FE+zn
rNqrwN8hvovlthr28UoKcDGyDUkMEC19VEouPAPn92JuIQ2Qjp34Y/VqWiEwAa9oC4JO+0qrMr+v
QOdgP0H1M3cPDbbxNA7ef34uSgcEHoiyoDQFbnAmyp3/gDEdQjNNs+Bvg0Zf8NVwGueX0msTgVha
fYFzHkXXU+lXu0i26T2v07hykV2EXOBsqR3QyCLzotu8CEjo3GoZiUv8RHivHUI8bYJtkY2Z4aFf
8lnBUM6hme4Wa6DJ5YVNNRFtGAJuQu456F7kXolTNkNRqdbTiIT7vpzG8lToTnFIUB9FIbHEAeP9
lRaLS5EmKKoTyDTQtwN/u/RybJMAvWF7cJ9QbLMnMERd4inzG72ik76MJmfUO0hbXiH0PCxKiudf
VFWUYuKVdZ+oFIWeGOruu5kH6QugG/ODwmjIPyFQMMeTRC/67AV1PpY+Cn8M9d5/UnGFOkb11FzV
Yamii4s8S9mtSim/BuD/viyvAwJLgvzHYSGMOR8QSewkCd3cpeVpyq9253ZffAcScqf2zWnE+C3w
/IKaQVoV4mSUxaPeFMrx/Q95kRK//gg4XcRR7Fw6y+c/ouq0grZo4j6lZatXW9+aHC8kwruXTTde
9aMjdtKK4ud+CPwXXU79l8TM1NQzU9XZv/9blvfHfz+FUjX9IWrGS5J0krXqMDWd+1S4Tmud3K7L
Kq9rMSX13B4Vm62hlRPtxzz6qrVj8PX90S+3NJ8fHZX/N/piIRDiEmaL3OdT2Wfh1qqdMdgYct2t
9/KsMo5DWAUFnRrEkmw1GvrQu03Ngid6/E24cHKsqTEPPI39tRW600qb563xwK7Af8YSCEju4k7K
O8caXXd0nobeNFBzHbA7H8d+g0OO+N2UVbjy/rx1ZCFvEBlzaIHHz+v8T1LWzUjeIQ3cpySozFt9
qIKHTDrDaRJRskYme2tudNIpNcxkI6LH87Hiioiwwvn4CaN6ezjkrZVc50boTJ6SKC62vYlp3H94
mwA70chuKNsgZrRYTqFlvaNEuf+k+FobbGq6V8FejXnKV67YN07DbFvAR6NTSaN2kfQVeH+MOBT4
T7Va5Js8810ANoWyszDsPerVmGzK3K++R1FVH96f4htfcM4yoO9DNaAuvfiCeoMApygr90nDxt09
TOoU4VolxLRTB+B3K1HD8s3k1CNHSQKPiCKKX0tWuxXqjZJogfKUCEXUc0F2TLxat+SzXygJUUST
eoHh+r/en+QbW4dLHgEIKmPs0ou6M24qVJhNltevAoQm8u5IqjicFIwMdmbcrln5vDUeXBWIMaRw
jDnHLv8cC5qBVaKpo/I04yOuFFg52y6HRbVTnDC6EazCWrv9rc8462ARB80UGX3xGWk7Ra6PhMlT
gOZmsIVV628U3YqyTSYjf2W3vnF7MhaZEkf/tf91Pr3E7GVdyM5/ykTR6jSSBeAkbZjUldvlrd1C
3EG+T/ee7bI48W5XlUY82f6TnQbtadL7cRcncXhF39q/scspOVXj5K88km8NOhuQU9SGhwdm43xy
Q+7nbly3wbNCprARSdXv8JHG0ENq5bEtWvGp0MNo5RReDopeGsVMnQYqahpLvkHvd2roq1bw3IYS
emxqlh0dIkhpe2cIyptMr9zCgwUutu8fjMsvybhzBERdCxrQ0piHinU1BNLmTMSNUXklH4KQhJLR
3/fHudyeXKBoNLGc4G3o054vKq5oVlrnrXweetu9McZ09KLetu6Erri7jw81syjAe5Ab8IPPh0qD
MI4wHgwZqk9vRkWPvuMtCbYZKYsPXyuvBoywX3hzZ1jN+VBBWcsaWgezco3sU6rUymkYNY5CJ28c
Wef792f2xiZBm4PHgTt0FrNZ3CrCL+y0DeHv1GptbkN7aH65ipGcUjcKgV8aOgq0+Zow+zLNYhHp
oKATTuuCMt9yjuBbqkxkefisqn1/MPTI3xq4pHrhGBufqTA38AwH/Qcgj2Hnxqq1ctW8tXEILeZS
2MzeWmrx+2E52qWhhM9U57oTz2S0EXaW3NlTF57eX97LS5usgEo20uicBXbr+dc0c6czJ6tMn+sh
McqdmoZ5fOsgma/fU6FqvgYFpOs14am3BqUWxkEjmSS0WXzTtIhjIOx5/qz1kHxVfIy/UhcybsYh
k0dENoaV2+2N8agTkDhj4Ekqtww0MteaKuBP+bNR2aYHEDZEW7Svm20/9uJvRJl45cW//IDzK0hD
Co09iprLeibAoCgL2iF5Vkd92jt5YN93oYExkNZN+oc3CyQ7JIvpRoDxpFp8/gUJI3LZ90X8rPh0
Cr6PcUX677t+qpxy6ALf398vFzOb8zhthkHPxe+LpURlMih6I2yeZ5mn3w3aR55GgMrjqxjd/8dY
ZGYgJOZSB8Ww85mBHissdQrbZ0PNTVACyFrteBMheNRKuNaCuLhnSMKpzc65ETMjTzwfrBNwlktf
H57doa5vDD+0NghQml+GLjp1brQL9SxeOXsX7xBoOXDl4NN0joG7RGTmheNnSRDpz2qsEr7giVeq
O51a4Ured/nNZlIfZuN06qnSGfPx+Ccwc+Ou7sjT9OeGHgXsWjxGruTgd80mUd21KHBep7OUn+81
Y+3gn6K/TA/4fDCtNuG8tG7yJzFbA/BjZt7DC40205DYAEDDbAORzd0FsZ79eX9rXlQbkAlFYmFW
uUZ/VgWhdD60MVhG2lZd9ZeSqfUYInR2TWY13pURbKOkCvo/BeKB3yOhDVe4TTo/9HTsV9Z6aRU2
451tA61SCunENfw5/xFhpgx+PpnNi2FAE9hNVuRXnhm2QUldbGyRNwlVtI8Q+xf3ikgloLjR0I5p
b1YxNeNUf2xiiBSnRNVydb+yQssdNwP8ec4QqiVLRsBi8eOMEAGRJjH1F8SKjLtO+MajAtLqFxXv
CgczDTrbQPVoV5KJXpdR1tkb11S0mdOYz8GE6H5UUzz8BMPfrikyXLRI5h8HgHR2WGOnAh8+Xzmt
cpKm0yb9Ra0a91NI5+mXhg9k6em1Y3zp4Qj2ntsgq+T1lOtTj+6ElNuuKvpjIyQUWilKaa58z+XT
Mf8oEmEiAbKama19/qPsjjixiy3tZRqT4cUstfyvmVBVFXy1O8TK1jzP3tg/HFBq1LMVJtm3WEbi
EItSqQ32S5RXKm4UfdagiminjVfKOviS10Wm3thyVD2RRK2zzXmq7/xMdB78wPRPNhLP7KXepNH2
/c1zuRKUfudknQQITPcyL3GSHF2JVvP/xK35qMSWT7s/6/ob30a7MY2ql/eHW97HVHrprcPNZ6uR
kCxrlb7b1rBq9OAl4BHwJhWPmFopleuqqJtTb2TdlegduXt/0OXl9Too3l1U+MHtUvk9/9rQ5SQc
MwbNJyCrjSHFgZaXCyEw125bdE8PAxozpzqA0fv+yG+sLnc0dW0K3TNYefHZ+0mWptkqwQs6Rf1D
0Tj5VkahcS3aId4Ojjy+P9zF6sI/QXOUW5rXDg2SxUSJlNQwjKLohYNTp56BsNbzYLRjjURH2nvU
tVDoNUW3lmcunyKkQFjVuSACqOCyIKzhWtPiGhG/VAlHB/ZWvg3cyjfx+uXd++iOZTBamzDLCcVm
7erzr1lUtt45WRu/AK0IR6+E06rsEoPqB/h7ZYdwR1V8MBhjftTxIS4Z4IKIJRZ3GCTJiEZ5l76Y
QZAdK99xrmED+6cpBML6/id8YykZCgAuDw0iNkvG1gSpu4jVIn2RiR7uUldT9oPU9QxaIgWClXld
bM95XjiOzBkm5hhLHRKqkJGmYDv2AnpRbsJ4MI4tzajDOHbKbYrn3P/PeAjVOASZAHOXjjlqA6op
0sL8JYzMAEWIIi+bk6oP5nVQZbniFYUwVqCTF2d/niKnYb5uwIcuP10s6ckrsZ2+WFE0fPWjsthV
eWR5VRsDuFFrvbkphTnbJBf9WtD0xrfkeUEHib0zJ37zv/8nQhtNEoYAqueLbIccOlNX5se67KOQ
Tndq3b6/cd74lgxGWsI9Tiy/pGpkmRGmiVHnL1MWG7sc9/odkMLh0KHKuOlhca7cNW+Ox8tJ63TG
ki0XNtX1VhbpkL+0VWQdKUjEuAVW6S0PV3aseeZX2gGXi4m6kkZdF3z0bD60WMxySO2gT7X4ZbJ7
9a4M2nJLgXm8pZC/hh2/DDkJouA2kTi/6p6pi3tUK8B3EiwlL4FTFpjwTHqC5oJj/XRrPfqKYzyc
sUgtQU51xhcL+uq+7qZypYV4ucD8CBoEvB7okFDZOt89VCVHNRpzDqc9RQczziPkJjLjjz0U8bF2
84+idRgJjy7gsBQNKDUt69noGndFo0zZSz2Kx7otm2Ng8HAVk70NSZX272/Xy88JNIxOLGXJ2bp8
KVsFRaiNDV9pX4xY+J9DdUK4JnLDkzC6l4+PBJKQsIPmPu3tRawXuthkNkrVvfi9XtxMuit3fReE
e8zmq8P7Qy3eX2BdSFqCjgXCoCEDtrTjGacaqQ4l1f8GWS5gm9b6jqpa8KMIauuUOmaw9aVar5FW
3hx1hpRxzxkE2PNG+uea6QFq9o1stL8QHoTYNU6p/2hE0x5A6BjPRqEnP1tEVrSPXebzZCmG0OIh
mef5X+afdGZBRGuN/nfURw0Xrsw37gI0ub/KtPY1L4qrbuXln5/Zf5LQ/0bEiovW83wHLMuh1oB/
jB5kxl850EUK2nz6oUe2slLlWZy7/0aZZ0WMATt8Cc9LGwqTWaYZfxtwPCcEV4BJ9grUzzzOcJkc
dXxDP4ZbY8jX6jxPFCkm8fbibnOGdnCVVBh/yxyX7d389/RQjiEUjrAFJDURcLy/UxfH778Rub3h
LlAlJLc93zNFmaESqCfiLxDEcFe7kXUKJWqlSieU3ftDXa4nyRZ9ANpk/EVb7nyotnfD2ZlLBp4a
jNUIQmwKt2ad+4iIqynUCaN9+vCIKKuREBsC6AZ/zkfUAifvTZAzgSei2r1qHfdrRNbrbqNKQPSt
MXBb2ZmXRxDJMdaRZ54HHw7D+YijjwFpLJDu8FoNXbVPLUQUhECU8W+dDM4Ov7Pg0QANlz2+P9P5
ITo/EYw3qw6Sw0LNXgKJ3diUlptUCKuC+lQ/BUMrT6iEOZ5RFsHPII21W7RucDyxa3Ftjaq95jp9
uY/QrYTrxEuJ0ARLcD7xRnc7q1HzKPBiUwA+wdLxC6sMhVvkawyRi+M/66ACc5nHouy1NPsssrxX
lNruAvot6KeA2EbFpyvSoPjo12QgSDbsH2hUnMf5a/9zodp9OYxVpw7sWD+d4p2L7r6+TRpEvL5m
XImWB6KuCa5aHQWOldvnFYR79kkZnDhurhzSp+CeOx/cLy3ZF5PBVvKhL437iSqifi2TIrgNUwMh
ssSxGxVsOGDD7aiUqnul+UiTwUKa8k0ZBVbmlVk+Np4e9ylZ4KARq0QeGhuhuM1TdNU2qHY0wgMp
a2GOi0ZE+GhGba58tapCZldmpHQqRHvM8jzDUkfiYm1ALKnwfLih4bARRuA8oVSU/ZKpRI3RmuzK
aHf+VDlGvqUINMEXqtB6+PX+br84ZTw2szcS0TRlY2SWz5eGinJpJIOhBZ7lpvUpq/30kyHKdCNl
kf0mERx+1Y5TrTEDFikEXSM0FrjDOOGk16QR58N2JkIzok71wJNQiOpTX+Zjtek7lPiuk6Kzkyu4
Uv01im5FuitpgqzlERc3KBSYWXF47szBTV0ibyxoXtB7ekOiRKW7owfwtaGODZZf3eRu1j5ZIjBX
bu2LSTMm0paoaBA5zWXf80mDFEdIp0NPyRNm/ifHyu1Lhj45jdvevdKHQRxM0P17a5islRPwxmyJ
ujGr5umd6RiLu5T0KDbdGC1Fb6zCo90EZXwMdH0K7prQqMVNThScrsTaFzuLHjnFqFkAFKIVpJPz
2WqBaKOWQmEEAlcIr0GJsNlolamlXtoHxUYpFPdTBYDFX7lqXutrZ8edjAYM5MzsA0kC5fd8ZMSS
cjc1DCgmjdo12dVAOllXm6I1tORnA9cfhLFotebo4AgYNhvbAb5zM1hh1n6ys54nfE9GjcZFhe7j
l7adFOlplQ4MPVXSttg6biMOkmAVHl9Rox9NkI3gmweVN7D/yDix2q0gPFZPtkGyitgSPTv/2m04
zbqnZLYW4pel1NNOpKkafrZiiixb9KmrYpsAcvygpDfRHXceLvBkPehcUsg/X4+Y+Fkl79F/9m67
NfV7N5FeOn772EWyHGSx6HHbN8akSf2n8Q25DMUbRi/84q7sqeU+Xg6ySCIbifu3qQT6T1I3z9A2
gXJVhSdnTf93uXUXwxiL28myoWQXyutcgqN9p34bT2szWUYZyyEWGVQemCZJBN8EoQF5ozWeMm6t
5+B7c6/fvf9hlrfOcqTFrVNCIbfVipG0L/EVKlzmzvwkr7BjeX+YtTVbPCQ6WP8c3p3+0/+UbaOt
+g2n+tv/bYjFLRb2ovEVP9R/clFvxNb35E7Zvz/Eq4vJv3fHcrUWwVeIBZFRlEyjfCw/l4d9COvA
a+87cPp/QsULf7mnYKuckIoz1yqiS62A5TldZn9pqJRx0zO/KDhU4lj7mzG9VevGqxTzStM99GA+
m84uME6aoXiKWQLIOSnq9VTv+c3bHs0O6zvibDUE4/eXZRmSLldlcYOogPejZGAPSfsp7b/W2UNb
rdwfbx4Inou5/kzvZEna1CWRHxoc7J/Y+55eab/d38E22OfH92fy5jb9Z5jFacjHKHRlzDD53/iY
P4+/lNN4+N+GWJwExSoaI6Vd+bPdBbt5m47eR6Pp1+/xzywWJ6ExoJNPyTzEVXETXOmn8hSvnYT5
Bro4Cf+MsTgJlRSFXQnG0L5krtfdgMnCda16KiqvNTbxH/Xpf1u2RbxQB66qNCm7P/87XSs/jKvs
sPbxl7z0/07YP3Na7GM71mShICr90/9d3OiH/Ld12/NuX3XVvvkh78XkNb/kijnL2o5bPIxNnA+V
DBlzHDfKT6vcKsXG/W7d/2+rt3gZsyJIUHhk9frdcPxv0xmn94d48/GlaEq8jHgXx/Q8jMBhZwKk
F+s/7eoqV7454pvZT57RP/xvwyz2tpoHfhJNDFPInWseoviqKDahWDmkr+3of7c3KT50I1IfC28B
sECLB7ix4Z1XiTo9uLUjM08Lh/arD7yxgyYOMX2fZzm6dihhhUcFs45sG6P09zeMK0HYgRXCStVh
ubgAMsBdzSBWoC60jhf30tgPlRE1vvbgxAn2b+qQfamIkAnXSsMjDR1WIql5Fc+nP4vh0OFGDIii
6pKdhNIaPyd25e/ATF3h+VGY4Ors22th4fLlIPon6SEPALcKcGYpV98OPrLcQvcfulp3SrkB69aq
VyTGk6NtaFbVH3TsAlADTI4YF6T8zHV/fWT/KTQkwFXDoEqK30aZmhvOXaZuHAU3K9ucsACOmmJN
f3J5wMmbebLmOjGiFwbuMufnoqFOBfbKCB9rXQmvJxmHXyw8DT8haOx8mfIpv0kA7K8UGy++3+wP
pjksKsI0tFYWhzE1EnVQEF5G/1EHhULV4YAxgL55/yxefD1U8edOO0BuanCgvc6nphQOguuplj1W
SukWGyS482/ubKl8AGKSrrw4l1OCCTN7bII/JE1dSlo6BfVAjG/Sx8LK2psK28avWWmuLdz8Nc42
PgD4GUamISgEpWEJNVZ8pIpEbFn3ocy7faFY5qfODrVjFKQ/eqezjgq2FYWnKFq3mdquX8nEl30w
gCE0Eh3yUjg4HL6lA7apJnGpyMC5LyXPAlTXwake7UEFOJ7lskXZ1qnCEKz1BIv3O+Kmme56VhDE
ykuc8J+tLPorwHKxHtT90eADYso/LCHePIc+wuwi+NEoaB8jBRLXdnYw26YLvqZId9jXVZMJbUsH
uqo3AULIrqcKdt+3CrWF4gUP33b0NzXqeXHjWRCyrdJzk9qqr1K9Nost6W7TpZsxoLh1HEUdiQ9a
G7Gk9EXgOoKIYv+wpue7tExcbA36WNyPnaV8BiWMqHBHd/Zn5aRat0cEJwcE9f7JuDj0Dk09SlMc
QZpEAJ/Ox6zYwNKxUue+0Fg0ip6+hxSGfYXGvHHywQl/ErldrrzAl3uXMw+siNmSyYPHPx/U1/su
mYrav5e1pPFVRaJOcNKsDTjibePYh6Q3tPEUpp2awQzQM3+r93CYV26FZUb56jgMtxcwCCcSnOT5
z+jmNExAsb63pv/D3pntxo2kaftWGnVOD/dlMD3ATzIztViLZVuS64SwZTm4BHcGt6v/H9rVPVaq
4ByfT3Wh0IacYpKM+OJb3kX06zWKKqKLcSB3rfMU1Fkbrx39vB0dmoZCMC8T50Sy8yosbaoi24SF
bhokjOPWkp43tpPpZn2/Fks2MRTI53nvtMmShpVyxanA9OpyPGvwdiwuEEAAXo8CvC86D7cNr7iX
q5T0fPoKBryWQysPC577h1+vrFdPdyO0cGIi2cTZDDz05dOdCkhkTqq0j9hNLe+kslTUSKs6NIWY
Qn+lt7TIfI5p2Pkn1vTr2PS9QYh3zvY/oHxHi5oulYM+jOzurbTTrrsyCN7aYx5c14tyIm7avrSK
0nxnJHZ6bRvpN9MYyhN52at9xYm28QU3wiD/55gxGDhlYWuiJRvnsMk3Xb5i15hT8XWanOrCbsWn
DN2y3e89crS9GdODgSIPwrz7GLPj2NOWUSjnvmvq6rZnCvpuKid7fId0+PptMr3BjUtnbfPrJF2T
U/Oe4xdO+5n5NgsLfg3H7bETJ8robTH603zv1p7/NpG0Ib/0jRnIKLPyjqkBaJ7ysNjDdKgXRHF/
961/b39zHDIE4L+vUC7JKGh9utlyP1EcGVGam/5FVfiquLBGTGjCGuz6ddWbzfu87d2LalyyL1ad
zM6J6HacAm/fA2g+5IoNyUir+uXC1xxjChbV6vdtPyRLSJLQdIfJHGSHEJ4QIItU2ZxAwLy+JsBj
ZAK47I+B28trqrnE5QGp/vsAa5R4sMfgZm0DpEcKLQblc0o7/Hh1gwvD6QddE4oOHdG5o0hSOMNq
9n3T3ecrgiHpOExXiHusey0IhBm2LHQ0fsv+66+X93FiZcFC4IRCXpXVxVl/tK1F4VgNiHnn3lLY
Sm8yl/mDYy/WqTPx767D5kE1kIsxTzo6F0o1+VmH7g9xctSyizXRpBeVZtfZJ5bscUDmhkBkEotB
hmy0mO3nP+X4/bAEyLQp414Ucx8WRlLvJjTgw1RPTlkYvt6cXIqsHkIAUFfgpi8vFSiok5gsGfdo
5ddvrbXzLtVkJ4xmWaKwEfJ4SOv1ixyROPr1W3u9NGHcbT50AGB4Z8coYqMPPDRLTf0e8zRvX8nO
0y9aMg4/bElfP1gKG6XfviLUf0bBLFESwmPIxFRUetGPurj30qLfJ6437AOjCnY+8iahB6HyBETj
1W4AcApzCw1GUC/YfB09W1ExvV8qtd7ntSkP3UJbqQLeG+nskXNR6u6uqdXjr+/x1RoFM7zhF+zt
ON+0Nl++T2MsIKB31Xpf1IF2U0jL3lv9Up84UP72Kj5oLIjoEOSOCcWJQBNfYRl4HxjzEC+ttLEc
SucTAZOvzrf9OXlHcGrD1OHGi0cirJWjKtAZq1UhlZF9TLROQ9CvWzAsda26Lb7Mbpv1epgWsCOc
ECBaG+ShlWdp9bh2o1NuivAgqL+Cs+iXM3eSPjYrg0xxuc0r3GYiCegq+MIoxFuKMECMIXm0gjwZ
20hL3akLQgDXSuOInl13jax1Ssqb3qoVdOJq7gf3wOBb0ejKYaAY0bR0qVPECcauy4zwrteUl6JJ
sKAImczT+T30PYskjfJhtVy67T6WQec4u4DlD+FmSx/wR1eOzOMtaTejc6YwAcakY6nN1nDDFIR0
4dGZRHkyHCdIGm+DHIeaazgcVjfFCArNbbFz2t4vLtElS+vHLDfr+j36cGmWn2PwZsOGnlw9wVVp
qeZFpGFjmNj4hClSNq0WmmYjMacxrHqkztEGl3ng5LTtOZ0NI39YcxNP+zBNUKwww3VqUldRKdGv
OCt1Z1lvhh4ppANVnV98A+cVYF1gC5QebxJnUbQ9sSzM9x3GWNkTnKqq2mW4xVCY4l8IxkQHdD5e
TJwgyZ7i282/1fNQ6PsWVZ8pctp1dO8txJPa0HIKs9zPWb3qt76w0+GtKaST4WJjNaoQobTSTSYu
H7ATDT27UPJ6MBIJ4GVWeDufQaH2tDMhrGG8s8HBlGgXE+93wRxI57bo8Gj5pOs0WubIyEtkOCJY
S7bVsUiqWpwbplY/o5rdbMq15pztEmlNzt4ROLwcgqDS9Hgx+7l/j69gXx0WUt300NCXX85Tt5Fj
3MxWksdjlYo+9nxN2NGUTHK6VMLq7AM2LcEUda2F7ZKdjE13gdWk678vfE35j0uyBN0a5SNwl92s
yVpEWadS54B4S5nCTnD9cU8+BmfB8XtMduXqd2O48LuzeDTApxRRkOF3gcAMMGdvCU138ouOxY6F
1g5BixZzPpwOh+VWSzVtvWAiJYabaVRm9mk0e9s5TAloko/rKC3c4oWcp7BEh2/9LHI89nY4aaiy
IqnrNwM3mm+9/gE6DvBpz7VS19/ZXoMOJ+qktrV3XSznrwBa2hux1R0RbglF7/R6BadlgS4e+goZ
qdCSSd994Cv40/lM1SrP8nYM9J2yrbm8q4GgNs8tZX6BwQ7SJreLb7SOHmWoYgGFMyckvkyWH6Y7
7WovddQUnrNUkS6Nrkennqy4jHl1VoYT3Ir1xnVjpx4eyjJLxuTPlq+EMY+GtVrixLK3EeGY2iqZ
P9vjPCdQcyyBaHNZEQiu8iIpxTn0zsx3o7oZ8mFzkdIr44Nfpuhk2iAGSIOySuSrE8JCVZysRiU0
42wcgbR/rQBPZMNZYeY8j9hsqYi+wpXws10FAyn48uvz4tUpjOTGD4NPqjG6pUc5DTeTY/EmtQ+G
7CswYDqQwkh23XzlyoyAo1dNduJYPM5uoCoDqyVsUwNCHz1uZ4DyAR7UaeWnPPXaIU6EGXR7pWXW
/ISciuN9+/UdHmc49pYXAski6QanAZjw5YlY5RgjBF3RcbkpCCKVNF36DG2h8i+LbiTmmEXujRUv
fh36Q2o6s/Hp19/g1Q2DeNrMzwOAtjDXj9EpQPqbhsAjHxps2x6C1Eq/zrrfvzPtFju/377Wd2Wf
Ta8ReO/xyWz1GBkug5c/KFRbz+rGmc2YvvQwhmnZ+u2JHO7Vs8XVg1qatreNNhayVS+frWkvGs5t
qngwphq3NEBvwR3+tMPtlJXlAUNC8xNpbmHGjSfrh1/f6asJB0hwGgloNwDtRxHguJ7KbEfDPLkc
HtCTTz40bk77Yt+LuWnwT9YqW+2kwNo+wkPTfKq7RczQm+AfKC8yV3s23o1eos0n+tbfBws/pywo
J1Ia8DggyLDcjh9JX2YwJEWn36M5N1rZIUVBCt34yiczuSVmzbPcD4CfbRo6+erRS8zTzn8UlVcC
xetH2dfIges430RBW/nijIZg5YoYCzZijNVMJxUwXy1PamK6+khzbequgNVevsRAqxdhJZX5OCMI
6B5Kry3Ms6kJyITIkNJTFcerLsymNE/mSFYMlH/juLy8XtayErPF0R/LfLWta9rv5hwnvtU3+2xu
S/BTkyA8HExTG3Ij9AhB4lY0zmTtO8fDffLX6+jVGgbyS7IMeBLh6O0rvfw6c6ubYrC97LHvE29n
yGIGMoe6rpMbfWyu6bhPVqeNZq2oTsyoXj/4TQuEf5EDAjjqHGW3vHwtazgVHinLyDetNUU+uUkC
G0lX+Nvlb/YC0G8mjd74E+7GLzouzsth6teS1PfRW73iHD5Zdu72gXaXpUN+7ipT/iachesh/GUQ
7glDtD2OHmylGd2QyLl/NIY6werIHcv7ISuTLh7a2uzCfnVg3VllYp+YQbx+rpRAm9b+tv8Axx91
ISbGuFuonx+dDOOZizYPtOoqzao1j70Kue4Tz/VvFvR2pCGAD8sd1fFjEYuKAVk5jVP3qEF80j9k
eU/e3rd+hePJIuz8gg4Bsno19htlDAp4mOMUlcgs8uusONWkOD7QKf02sWa+CuLJIJ+3h/NT76As
Sj8txil93OCp8eK4yXlvXXeeFQl6Wme/3juvnzTVBTRAOsfkLVzx5cXmxEThu1+CRx/JhI9QEIzb
vHHR2dZRv7z79bW+T45eRNZNYJ3cFfYBCojgel9eLHGrIXBVpz2WQyWoq9DH9fosQn42YBJaN7Jc
3tXk9uVbJK10DfdXxAfum5Zx3tvG0oQYGP5sJhfYwHRT8lHP23mzncYw1j/rhrE3roqlSeVFCXQN
IXVMwpyP6exP7399I68eGpB/EgK6oUiDMKXe3uBPb2gQOMp6lW48MMjx0gvWRvvJpyhM0SgoXC3+
3ashZYHuKFLV32cZR0/NKjsdndzSfbC1wnnA0BZYmas5u7Zp/BMbYdtXL17QppqBrhksm00x83gW
vqDhhiWt62wYVGOrxkSctWt/ViKTHjNKscOc13rOsZvvxGrXv5tXboLKmxA7XhDggI8nn8oBNVRk
rf+QUI9kTIyCqthLgZfKpRB6oJ3IfV5tNOh1m0wyLKbtusfUAoX2KS0fHR1nRw2RPa5WlCshLngE
PZDuKj+Bszm+HqsGgDOzaobwNHOPAWRFhqV1MOnml9F0b31/FBdd4aoPU10+UBGdcuR+dTVGE1vH
Hq40UjlgjV8u0qafhoKZwvwEcYDZ+9rp+OB6dZAdTK/Jmt2COvGpjuBxtwe4irtl6Rshhoh6zO+T
49BNqlj1pyBIqltoFtWlyr32xIb4mzujO73Jn2wnPiXPyzvDbjWrbL/WnzSVjPfO6Mw7rAxkXC+I
Noam1j7/3gbEl0kHqE0Dnp4/8I2j6yn8wklJk+IJK3M9bINU7sZxKcMxb9cTCcXrW2PKwktju9M+
Jp17eWs0oni2nRyeqtntDnqzTgeKkquGBPIKRaXxN2uN7+h38Dwbz2FjvR1djiQ2bxd3XVDbnDZn
DX/YC1vIyK3dUz5T26/6ObQ4JPn0p7c9QOhETvTlnc35hmnw0OTpPVXj016u5xnqDG9TbJLvf/2+
Xj1EXhT2A0ibcYiStRylp6jQuou1OuppGQL56KPT4gsva/B9HNKzTrgnjrUtC3p5Z9v2ortJP5qD
9HjRO/oKPgGGzJPwGu/RyXWHHtqsTxhbK2+uduhsAHndoEfiN+MlQ0hkCRiLseU2/5yjvN+eGn1Z
/ap8CmpOuZAsLglXquBoHnGFPrFWXj9V4gmzbCbNRC8W58sX2LntiO2osxBP3OBM1MX4zYN58OBL
pudK1Kfi1yuwMfQX5qybugSIFLBLR3dHiyuVkJy0Lwjc+PMXF4jbeq55eZYYkS+7pOojb12Kxtyt
2GhM582cYTRRtVmdni+JgyJhOGYsxrBR/lDGw5jl1YAp2FTlw2XOuWCGhp7pmsJtyEpKI1QICXmR
zJE51nAe7RQDFGRomlNaWMdPcsOCoG3ECcAIGybdUdWg90ZZLi7C30tiLHc1HcwzGSztDjGn4pNj
LNOJN3e89WAQ0bL47txDHKNue/nmdNVoidl21p+IGeURuJA5xOe+OBRMv04Vz8cnwCbYxNG94cyI
KJDZXl6rztgDNqXwF6QeR/e50YMcWTGxCKXJWOGzU+/F2tJGNnOH0zAaM0CQc5i1G1k0CobNKiKC
rpZbedyD6bLxY7E7FRJ+8Ss48WBeNSBcZEuAxlDob2Rc4FYvvy0nZzrKpJFPyg6G6dlsMZqFoDoW
Ez7d9HK1nZX2evE8Cg3P+XlAmf6dwOy6ioRfZVCUciZgbX0iLzkKKDRjNnUeOElsbiyCjvMERWW0
apo+3Hk1iYhpjcEeugd9Nt0XuwKppEPf1OXu10HzuAb6flVIrIEHOxiLs+MmQim6PHGlM9whCgY2
J5/SM1kF7UVt0vzonGm8JIEY9zZRO3Kh6d1gg3oKmH60M7bvAFiJxBPoIDvkWNxP+WtXJ3bQ3jVT
0eQRGmeGH5Vq8Q9e1/vXg8jSUzy/v3nYdPU2FQRgWVRdRwsWHO/UzLXR3hVqsW6raW4OGm40j6kI
htj3CTlrYpuHXz/sv70oqEgmbwAaXqmJahkAoaGcursSK57zlFnFQTfa7ApJtSSCzDiGWp1PJ97w
URj4/nCRDHNYVHS4gEa9XOyt4zd0X4b+Dko7XLO8I8hZQJjhUv6uTvuPa7m0E5ke4Rh8nMfIXOuY
cpjdXVprbnWuaCDoeHvUdnK5rn0v9hXEMmY7pp8bd52R20ucJmaXh7avmQNcNkO0v3dYoutB8CMb
2LCEIKSOYY0rRLeZqUh9N6ncgvfmy7Mh0BmmJHNxYgMfBcEfl9qSAa5If+xYxANZncGc9ArbF5mJ
Ky0wxp2q01PJ9lGx9v0q0L8Jtpz/JABHx8hgZNQabVPdzfWSXqm6f1pLbX4P1i1FiMnpdhZyHjh4
5e0ZEMo/f72CjxfT9jTpG9ubDAQE1WMobK4JLx+Fnd1pa5C/45TWoqBexwvU8eoTm+VvnuaGJtwS
ASonUEAv1y0DqFlqTlnfaSMqhKKfhxscAIrPv76hv3maGyqE3gSIV5zSjpJGWRYJhkFac1cYsPVw
ReuiPEnc2ApSbzcquz0bF5sxdbv5mpeNd0os7jj0bWoosM85kED+bmXNy7uUbTFZnpoI+nqX3uhJ
w5RatzJdxmjwN39WjkhOndXbhv8pcWUBbfBQam5k4DZlrS1K/dTGANXRFGlrqju8SxFj6w3djM1q
xaYH3E8lYsns9LpKBvUUtEN5AYpleFJBWj4ZCPp9kdzHX45c//E0/yc6a7c/Lt7/93/x56e6gckr
0uHoj/99lT11dV9/G/5r+9i//9rLD/33TfNcvR+65+fh6nNz/DdffJDf/9f148/D5xd/2FXI3i7v
1HO33D33Sg7fL8I33f7m//aH/3j+/ls+LM3zP/94wj9+2H6byOrqj79+dP71n38ABPppPW6//68f
Xn8u+dx1Jp67jCX745f9+xPPn/uBD9tvcHQCfAYMkAj2fSQxPW8/MfkB73HTpwWrFcDZ/uMfVd0N
KR+y3mxlCZh4MOSEM5MVjUL19iP7DWcrKRpIqIAWK1Hqj3/d+Yt39D/v7B+VKm/rrBr6f/5BsHm5
kDbJWuYlQDxoUzEnO04wyYFMO1dJKMc8axAS02fqcMus9eB8lfriXzeeqLJwHrOCQDV4eGdagOb6
c0KyX0QdcHo3IvvtPniqyvoYyz8x3QS1g3yIBi7AzEIB7M6/aAajysF1cORIzJHNQrdio2/WNGxL
Xcv2hel1+ZlHH8CJGj2v3Su76icdaHet1WGX6coJywFUSVi7PKlonHPY37NmAIuA+ELbvpc1IHHV
F9aV7aTan6uWuU7YKoY2Iaik5cruA/FngZwfmOoSMk5UuSWWVnVpJ1NoT0Umw4JysznDCjgtQxs5
Bqb9iYn+l4X/Wxcv7gw3M829aQiHLG2tvTVSb+9cHZPcCIKlu5zZlS0fA68wr+2U5uZuEFLcdOsQ
fE4RLHiE5+N/bRKmrhEzeuyW064fCzACynAfk00B4kEY7eCgxzHN5dVCuCwvprGQY1iRznmx2nz7
zm1ZLfV7MPKYiK+0Gsxd4WFyBenF83FPGFMG47mj/Pu6RvXgvQP4f71y8k69DdzEn3mHmmyqMOvV
eiHbpO1vGMDo8txEyxIii2sWl/CI5iGs+2l+rETiq30b+KgUhqT5yX2d5qO9nwItLaGSph3B3W1z
awcsqP3SLVWNjy/h9ilFZWjDXC32/VQ6wycdMrqzzXmGg0Kqq40QgvCf8Eeouzifsqk/UN3gVKUb
ZW2HWJ6VOtB30V3mjoPuqOGqxdmjX+YtEez6TRBucUc8Z1VpedFs8LUOTu+CK+1a1Z8hNKh9TYEL
oraL0dylkfTpnTZk/TcacB+HDIPKMN1iZyQHv2lCmfvZezXV2LJYQ9HupTRwQoMJQ76Fo5f1YNYz
ft6FrcNX9BbHuVNAmE26SQqZGhJc7FxH6VKCgqbvzRA3t/lxrpgIRXOrqicMKLIu8q2BMdvqOuu7
VroO380wMix6rdqvsGYbgY/Q3u2eU7NMnpKprG4AcxtfkNzKtxFrDeZDeW01xu6YgHrC/HT6E6iY
2YJh1c3ukOiJatBID6w6VHO1frY1p7kZLUeJsG27GW/0sfaHmF6pE4R+2tYrKhFZXl+YQ2f14QZ+
z4BN9NaEnsqExKmZrcb6KAuRPJUTjYZDU9Zmden4SjQs3bLp31fCxI7Sw0QvC8fBLG6N3EEQdWmK
t4YGvCtOu0L/2rYjQtwic5kG92PuPyIr6L4b3CF4rD1PVuHYGF52XksAOOfpJMubVtZ6AcaFmpQt
5+XQGwdfPJv9oovQ6Vpf54fTakaMfOjrOVY9iShhzvsRm9aUuR5OQupjXkvxSTGjBl4j88wOF/BJ
euwuE6FvzvD6DqWLJF6YWn5LkCKFvcK6svyom1xtl3j5cr8uCHrcjGXfQaNxXVXcdbPdoUivay7Y
M38VZ7aZttOBNqsz7ETnznLn5FO3RKqt8eeyMAdjQ7UusOsqs/HhRh1cADFVtGRDLVBWA/CeBkPc
4BWs70GppNTfdbHdXZBpdazZ9dhyv2N21Wu07MLacIMiNFa/wRuvsxJ3v3ja+EnTvfoTzscYqU+T
1lCStKaY4mHGvzCUyl9y/iuGOXS93r0BezJ96f2hu2xmscqQBJRmC9OYucH8zrbuWLCzsVvo7Aeh
sJEq3WW0U2WcAbLX44YNV4WWtQ5TlNjKqrCapwTdeV7TpDfop6XnXUFnOVxNT9xlbTlSjier2ldm
S0xubV6BvwAIDEtMDcor+C3M7oaSFCZslxzHQJszSMGGcPJy7yflEGCDV1Z/Zn7LolCZmKto0yO+
64FLraHTuKmL+A/nHct6zj5lmZ6pqOsrHUMittoHCsqhD9fEqi+S0jT6XSF8IFDCbhDTJZrqesiZ
oTooydQj4aChHcQmlVobS1FnfQiTvLzP+jSpYjr0jgFVnt5PpM96c29mYD8j1CpZfGOmV2kkq9L5
lA5pISJZJ1ncufma7lqjSZuQgt7+OgeZ3oac9fknPB5dvTq3p96ZpvvELdnQ4AE74+s0lNW1WtcM
hxxj9c6dvijHA4IFxbd8NuW1M7vORziC6yepzO4p1YiF0VLX7lejVxo88VrX7+c6R47GAoz1DQWa
9DCDt7qUxrr+mRmmugoSo60BGdZWEDZt3qGa2AJEirK2Nu6WYTUeXCcHulh6dRGEE59+TFprqkMq
1vWuyLT1W4Gb9gWT2iyLOtwADxN0WwUY3QtubLNE/jWnOgFE2ZltGuotNLlwSEfj3FEea0ZNBfDM
lU2ThYmaRouNMrofCqFR7aGo740h0j5Du7dz0aCDMncTvXyn0K9S2aZPPTgBP5zbxrIjR8rFfyeQ
DcFdO2PUct0PQyMiTfgTmNM5r9Bq5YzHEOBzEehDygfXwVCXkynK+XZdS2duNoCe8t8KysDirSu0
Medkmdek+gBAayjiyc/xKPUKb07OVIEoC9LYYIuN80VzpP6uW9qNiEqXEEtTeJDwfF2rufLr1peX
FYIjXYhUpPHk+WKavhrLgt0K2kVSi4nAYGVnGSjMLKcisbZPLmskl9T6IqSWT5GlL+j2EYrsZIhb
lSF1s86DzsRZLSp9wOpLs3c9KMj8w7CMVR3LBFmpsySbBOBSlyhvRKWz8GCCwVx47WsP3I5Gam/t
9KkK7LNa1b5Xh2MgR9sncEkwMaBAnFF/bgvCWKhtTZnD4ubatMYjpRmy9rAsbf9tkMGy+DYEs15c
Ayl0ocBbpd9dZYWou6tERzryPA0KY3V2JbnFPMWrXulyj5SW8i5FkaOBaq9ged6aoy3Fl7qjK8Hg
HugWr84pB0jbCV/UTFUync3JhkUELCws+6uaByUvRDEuxS00IH2NOtJp7VD17aBfJM0CtEZfWLtn
stVaTAz1tZC0jtfaAmjsZsZ9r69mdhCtRyrMQnbmj/6Yg8+rHGcC6Zqbbet9CibDeJzBMJmH0lfJ
N10xGzpURe4uRIkCwgB2oMh4mSuLmQ52ufnptKM3nIG2L5ZznnmhokUfsz5yu7wdbnICj7yEIaOe
NdLoK39OvD89NPe8veEvRbY3ur43D5Y/BssO67jKjFbPSNaodlzhIObqZT4PbayvG7/XrN2iDL2J
ahcN5LfYomYy8jTLgPtCqj2HXeO1X4gJmdo7Y++z1Omo25GwptG/GTzFNjd8adU7m7SjJVsDxcr5
brZqRxNZ/9ZaekEGj2ku+XexttYOFEtrhnWVFkmMxPwsyUHGQR5IEGwop87MfksCh6jXcG5+tIMM
XyG2avuhtsmm9wrbcifqpsnuozIxZhD6uG3fNd2SfquwkyoiObqqBAlsL5cD8G5Ax6TUA9rr9K1D
IM6qDvvWnYKwC0rXvzA268+o8/T0QTMar4mg7xU6euJdXkaVowpSlRa1tlvsRPF4qoB+Av6ZF1Vf
2pNs83BJE/CqK2KS1Vkw1Y0XMVlGZG3ED7m6aufOBYaMJ6Z5WcASReHS6rSUjoMHvCSvEaGMNZ23
EHqpWwA+rVc/jQp+mYx1oOdJNNgdTvV5A08hElO/ePEEThLqRx9MT4yBGOSvfVqjvZ7JYNcmVZt/
aWTDLCduhUZxsfRZw3TfNfp6xaXNG30VAYd1OzC+46DmNlwdr4GmStkROFhkO8J0Ngi9pSW7ZbEG
M0L+zPNufGJ+crFWQ95de1055w+eM80qiSqUA8CSdyT/9gdSz9wiQeiaclh/NN7+r3/wx6YI+B//
KtJftQ8ibCRpmvzcPtg+8KN7YNtvQAUyIMTLAho1arh//ONH98C23mx+TDQD6Pszkt2AvH91DzTD
eMNAmNQPYj3VIKoB/24faIb5Bk4a7QO69WSIjEl+p3/wvbX2P30o3wCjQKsYrhR1O4KSx6iTru1N
PeNoChuhyIt1zVnOSK3XO7Vm+p01CGefTDio7myjHZ8I8UWYFE353qx6cmQIiOt5XVWfJI7UFNyi
I+oEtsJOgsSpjtLVTXPsoMv6Fgg6EHuih3dVMVlkV/ouCawDn/LD5DjJvTSmLA1HmhN/Nh16c3XV
1SqubLSMVNmtsfDs+YojKljjvEmaK1no6+OSevZ7JQs0jURfx1g+fGyFXj9ok1V34KgaB24EDJCD
nuSziOrJ3xX+lDxkzibUH3TuKVzL95nFyweKlh4sRWIowBYGKS8be2lQGgtYKifMHGl8WLEOvmBE
KPOIJqP/rl564+tQTNhVr/baR9MwzXrUJn17Fxhl8bAUwfRtbeV6tiabW3eZlOTm9pq97/DjnIiU
9niRp5hVnkEaED+28IsO4Itu0ote0rYYaCcjHQGmHcgTDcqX311qKzoxS0WnFaDjbgqc5IDJ4rxz
tQwViTzT4582yl/drJ+vd6Sn9fqCR+1lK9HT1JskjSHXhzOt35QkTcRCGEn2u8Uu9iD8G/xS/Atd
WXstrd6CUr6W0rzokuXBTMZdj1TZXEwnkHkv294/vpcLynYbh6F/ctwQhu0wTyx4mjhzwlg/KesL
vMiTE5ikv70KUwoahTx2IDUvH3ej9W1PkcVS0ZzhbdcZ3a6FxnPipX4XTz1akcwEGStCHoa/fKxX
Z+GCmGHwCIUk9ynSstrWxrAxEnFpyim5TzGgNjHybZcHncr2vnNcrQqVq+ef0XBov6XQvnfZNnXk
ZKoDtGCHNY2DsiyeDVP2FqszwZ9HzW66UyklFp52WGTqgdxNiXWlAqFuDYgm+S6XonkPRLt6hP7j
XixOiWaEk8idyMyaBKNSdKegwAIuqAx5PuujKUMjn9dzqwLgF35ffP93Xv0BPvynffjqwHr/WX3N
/vH/us9fXja9v3/sx7HlOG9c/mF69h2MyFDkX8eWZb9BnQR4LA1x7DuZDf372LLMNwB5QS2jZc+i
pvn971PLcN8w4IG4gjwUfGqGcv86Tv83PW/9qOcNMmWTlXcRFUF5YVNBeLlxxOIJ2RucDBIfIe2Q
CHy+MzuY/LgiYFzMjpHFZrdiKWpqJiWdYQ20f9alNM7HHK2azSVFfuuI1O+FQAx0b9pDfqZ8Mz/Q
beqRb9DTJMy8KRFhhkfSWWOLPOrzheLazDvx1alEi7Ck9rFafTJeX68ujXJBJNiyku4hy1uPYU6m
fU2Ahtx5TWXsJ2eGo2Uan6wpwcSrHEAl+WqSZ1ATrf686QrxmS6A+2kR8MnSzJN3vrFUeZgMRXFe
CJvuhBO85XsHfchgwe5o3ZvONzFUgQxlN06UkJV9S/uhjCytt6MmsaZ3aDrnpKyAP2iBJ+Dye3sb
5I1Bah8W6mkYifAEp9gY1jI/b9pytS+Tfvasi6KQekZzscvfM0kyx4M1zUsTe31SDFdpMWeH2urN
q5xKB8JI5TmP+uBl80fTUV3F3D6Xl17W988JqpwHO5V6Fad+OnehNFv5cU5pw8SLAZ3nfZmLVkxn
VdUC8yvauqBJUI4QD8t7Sr4lGOME9qjbHnx/tZMP44rfthM7TdMaDNDHUbXjtymdKYcp1nS/6TsR
OaXCz/bZCGpN3Zqt45RuwAuDLIVnTaKoRuOy6/xGv5pLxy/KSKx5Jq4zTck6jVjeWj1ZsTDpEhZ2
ZMJzhpsGIoF8fFSUgwjyJDBiK10hPaEtfGFW0JXMnb47n0BOu9H4/9k7s924kbRN30pjztngvpyS
zNRqLbZl2TohbNkObsGdwSCvfh66arpL6Wqr/R/NAFMwCgJkZyTJYMQX7/cuXtmG1+E22hXaPaWy
g8GJ6DHzQmHEo89JMu03LUYAvjD6PM/eZsWtV0VXAfrb6bqrJ5d8dT00w3zM8kmaR6VnhId1b4/J
PDt2/WZya1e99V2pmFoSvc8nz8vXg8d+teImPajoMYqq8H3YV+2N35X5fDTzqboPfB2qt1ZpNN7F
gqBr/LAYof8ho5v8NTcbx73tW9U96bVqirMtQGXVALGKpNcR4krdSu8uRDBUJZCbJAHovazyh3EJ
qvVM7XSvZMEn99kfPACzitbQmrZ1QJOgzwWoe2dP+RUBgduSWJAitmTyDDzj66XaPk5IPt70uTWK
qw2r7xpQtQLUDXRBNM/QGNucGg3tqTC3lD5XXYc1M33y6OgE63CPOMl+8LzVNtI9+vNTMyvGVk1I
JTqCYB7VIiMSm8PJurRCtRIzojlvZZ5y3qOpycZE0Z9+KPPNLokEWME923UxUxBYkSWewKX8sIke
saYZLiT7sj3i65sHq+gu87Lqx3P0S+hep9oBN2jE1N2GVmb2qd6Manvf5F3O8Zptz48Xq7fcW9kW
8xSbqxN8HeBe+YlRq1XgyjN071GgiemiCwvk08Msc0gafVDIg6x8dQTsg3ufYcEiD9NAbiX7uZ9/
7ioJ6GMt+S0dTdo7sjGqT9nslCtp2RFeTMkCSR543VpG9NUur38ZFO63ze+cu87W9mXkLQ4ncdGX
34Nw95Na6hbq1xTZKwZwG47maW7URXu5aqtLV2EOfqrHQCJinrsWubVoPoTGan/cNpx2UAWG7SNs
PO+TtjACiim4C5Fazbr0cedl48xUCSqqkaLAyJR/LfKDQ/xgnoCvV8cVbFlcVQ7g+CZEf7vNfvSI
hxIi2yXiHTrmkysv2qCLCqAZa8oSqbK+RngdIWfvoQjXbUzYXiOPvZwKnz5IUwNvZ4Zwjth5tGmj
pk0UV6T4iODC7qN2zGMDaH9KwOdDUHTVZEyfM2dedkJCYUgvO05qyLfEyKSp8HxdVhgzoGZkoy6J
YZrKv+5av2wLlg9oTzKuxLg8yV5EZF/2jl8ks41laqhSWbZdadPhFKuRdXfBYhPNogBaZA8kGi89
93TkJVk217/JXLNuLI2k1GR29IM9tviQuciM44qbGx4KB7q3THWA7VPSuELruHe8fqguSs/oy8Rm
W7SuG7PRtnkoZovPPeRCmUt7xHeriVl2OLfZngz27kIFhnoWuvVGQW7CxgxUKgRpBzM1XuAsV9LL
s36IMeDxdXVnUAOGHrBQJPtDOVrGs5eTIRkPi9D9tVvyQA0SPp48/Kaqd7Q4mjGl+bRGqcBu4R0M
xKBN/Hw2p5guI5ZUxABMw31J4ut8nRGGtJxDWdzWc0+P4/faa8b3ho4muOfQqwkNAM/4lsu8FsfM
8keMxDfOMUnraPupq/N8e28stOES4QfVEhNMV3lncnSz4NaunKK7Eq49VEmpzSzktcijLQ6LTOY8
gprQDgwCR3s660e+fBnzDo5+Okryfj8qtC44AKwDWO3ttM1WHc9S0K3uSrmMx8CqcShKEDtvtFdL
lmOaWfgWONvqy+vcnMUFBlXDcr3I2aSpau8ZwmdmU9TuTen32r4DU5VOoushr449fUj/nlOs5aR2
oewnMToBLU9r66LEGcJyvFloJp2DjoP/cUXRBxECALOouMrj0JQp97I2FTtUNVSGymOakmZzO1UW
iFW4mN6t2QRVj6/dRJsLWXe9Po8cE9oklPPyCbBVDBACtbjxlLG+87osOwY5KG4yrEXu4ltvl3Ky
YhoR9pNVDOCELDpu+9QGc/GxtmjXJh3WQVu8UtP7FxInp+I+IgDhnbVCHPtglDpYzQQKIAc8Vo7I
PdSggRO4nBUN392Wi/rQhhLTkbaUKk/pefWgYcz+Mbsaak4/Z2W31CQFj9VI7mA2Aj0kBW8EetC6
d3vnUrhm+YyPgN8dEIFsNE6Zi+udkjoXT3hy1E+lrz0noTHPFy1luz/TuvG6Q0vJW1ysjhq996Kh
I0u/y/MmeaQ2xPVJEilz7Kbcyq7nKPO3t4AownpfrLlZHra+jVDRR1FvPzVA3uMdCEFzN3U6eCpr
JEwHPVa2czaTeEHLxLKxofQWl8bf4sip4rZti949zWWhnmZY7g6rw1h7xzWMZnWOH1ftJKoKjJ7G
l1hDGuFO/TFjbptvZC4H78yJsi2/oEkOMhH6HD0TMiRKGcAbmbhEpzcwF/TGaFAHR3hWzpl0hR/A
W/DG0ov92GDwfGtbhnwftiFetR5OF95h6hdnTUZfUYVPFluw2VIPj+Ro8fkhEQaEBbpOnwJrDI9m
NOHV6mJ9gknZ4gVkCG6VX91WHpYGtyidMzsGlo3Ot2I1xsuVRi8SWq2Lo67N+TIbzfBz1o2NSjC3
DvEVoMGUSiaN/85Qo6xSM8OvIl6rdT5SztbffdpF5xlhkMzm2R2/tyadgG5WFhFtZgDF1pbd241X
FWUwQOzHughYOn0u4ULYCqFJVpj32bDNmK1a41ecQBZzp63PdrLXjvAKDNNj1jvulADMMF+MhWCM
OBS4uaZjW0RRDBBs2gAoDWaJsdoy4R8xE3IxAnW1uffQkbOjOuyxwKirbIxpwnvstFKO0UWvHP8j
MTflVTsp+vok2y1TUm1kjSdLZerPtM9XEkOCHqvIiXoRxH+sfUldnQ3Bdei3+RvDyqw2aceBJic+
DCZbQzsHd1Tp0WeO8O2x1BNTYiKoeYxXe+Z9cfBgXFKqXPU+35ZgPt+mfL3z1czCswsyz2E3geLL
PPOjQzAN+gtGR1F7IRX2lfFoGE5/jFqLxpPpLXN7OenZkoelC/I27jUL+x8H+f+IWp0yyXFzhVjr
W7Cnse4xcQd9eRzc6r1IXwyZeBr/wzSgCb23Coro2tYLIYdotGcVZxs40V5jMN2t3ne2JMdl4b0b
+nn3CuRywmf88YV2HI3EciQboL4vv1A7UHf0Tdck0BgYk8a3eFc2NJvrOoeiAKTnJYra+c4pppZ4
JgNLi7+c6P8GWXsJLQX7N0CghbB/V4WRjrT//i/0QrbvfqsKlu5OmtnNSNTVEaXp+P13R3GD/QAO
1c3HkuKUvz2VRpvVLvE224pTkuVziG6yVdz//iiOhx0D4mvyeU5HwZW7VSQUtwlpx9sFxxOXQiNr
XmFk7tjmv1Gy/Y6heYE9AHiBpoc8vpd3zNMhh7cyxNbE5/TMMkrOOWeHfn0oVyF+k1fLaPACGBGh
C/AfH/VyNPwrM3/KloayKOKlWT1XH+CdqvGVeXDCbGUcQpUwEULvu0P94ck4qjNnNh1mYpY1qjy2
hkfVmK2IOqCfN4fKmYrs4tePa//IlzcSViOMKLoXCAk4db68NNiSERuclEnoN+P3gc79nZfnKBiw
r31vbot8ZtHXiWnwPr7y3u2A6Yuh97UW914oy1iPMl1eDl25loZ0u0moZRG7ZsWh4rv2dvog8ACr
14QSVSNtmTZ19uuL/mn2cJP3Zg632aPZcyrQan2zi/zVBUfAoJuVWntwHu2RYLt4IJn+FQL4qV4E
Q0Lb82kMAVDvAprTV8JGQ4pTRkhtoxy2Hdr0bAxlva4PnpKUWYwf3Gde7n0I+zDDsHcIiHzsqtfy
oX6aXnwPFjlCwuhUIRg4edbrSG6MAz8cX65wr0kwHMtTa6CWSkzIlE7sEdT02pz+m6f8h4qLHgXE
3NM5XWQOEWG7ftabPO+DbANLWElRRp5Ma0zjxFkkwq3M42qAyvF75gi8rBim7LGP+/u02wu+nGFW
OexnYOQENTrsK9PbcppORjh+F7nLEebXk+rk7qKkhOLEu2Thj85w0cl0Xkd/NjVOqsmeMns1zyqo
4j70P9VjVaZDCDL4yoAnu8Y+IFsFSy2AL1d4OmAXlVNuz3AHWzxwzufSU3BOXl3Pf7osBMQoF1BG
08J0WHBf3kN0+3XeQTxNpkqSDRyVVrq5Yx7QnbPLc9/Ur21TJxNmNwxFrsxwTFasD04XW18K1aqs
g9AkHPsJnmD1qFn8QEw8ZHHgQLlaeVF//fBOVgQGdTB1wA8GcjaVwOmKMHrBsJQrfCXHWL5mQDBo
NOavte2/5m/9NwPRr4t+WAixp5xmL+ZrYXWodwRxMFsVY9S2JnWNR1hpV6+Fq//NUHtbmuMFA6Kn
t18+ucWES1pwCID+h3fzj4uqKU/TaL+8X9++H0bGf1nL9/sHq4eywgNt3Vf1l2PVGUy1ka5P0jlc
kdXB3wHwXCb1puy9rbzMtkDcO+2Y3WySo1ZsYeAvklDLLTuDceTXbzpL17+p4+JboRHBe4tpu4s6
/ZP3v5lU2JVjAUS8cazLTHgakIfKA3Tf6rcnEKp3Zg5HZIqEn252QYKLxuUuT2i8PwTzQsrQ/GDy
869v9M/P1CVrb9+7kBXvyTEv73NZ4Gff5EDmE4Rfjp51jfkfRnLRNNSH3x8K9ReOXXtmPZPo5VDF
jDZdQdBPllGuSV5s2Q2GGDop9p9+PdTPrzxmCLSgWKjxiUbx+3IoAJa6GmxLJFRZUOZszfut1bxd
SJzhzulviDee0ajnX496Uvfvs4OVmnUTGwFW7tOdSTWVkZUESSascFGbmJw1bxZvnm8jPItvMCha
HjcMBy/qkHYOqcHylUr5b57lrmFC2ogZHRvHybPksLyEvQHzTmjV2XeBWdtPLRaDUyJ9yRf69dX+
PBqXir36rmHCOeT0jCFl3c0RLkxxP6wPBvK3ZPKnh/9iLfh5IFp9AZWVu3vtwk54+TCtcgmFyleA
zk3/eBNonP2P3gRypKF27+V4SNbByd2bulajN5npc/ibSgue0Ydez4q2FT/97q2DYYdoiJYdO/tP
JcwyQUp3rI5bN5aX+7tN0N/l/+TdZiJgf0U9upt2nNoT155HBdzTJw1pyV+Bt36Vuy1ImU9ff309
PxUOPkZk1IFU/ZzTOIe9fEKIdYqhnIA7Stcqz10Ey+nrV/M3g8DFIFlhF+v9PMgUyJUIMGwW8Ltv
3qEQGr/zRrnH374UXLdY2ndXPo6dJ9WJXNqeTpDGw1k54p79pbnqp/m1M+3PU5ooCnxG9rQGFgp3
//1fzufUt0WB92oW2y3+EqnLtamzGSEXzApU5q8Re/52OHcvW6F40aQ/GS5bxyZD7rIPt6wPNcTv
i34FGKgJMzz8+v793VBIRakkOUzDajl5WZ1+Wy1aA0Y8oOrUaR0V+HhB1bpo+yJ8LXnupykB/IDQ
1uWsBxnup7Mmtr3RCuhtxGVmukeD89/BzJl8v76kn0ahaoQ7syt9mQ+wtV4+LGPD6dJlmLjYp9sI
4pp2a/jbN45RuGmgf/t2zJ71cpS5K5UB7zOLBYf25Xw2Q0txSpfIIthN+1fgjp+KcEaDxLHbzO/z
4rRq1LMzhr7oM/oZVfHBcVq4C6bTv10tRb+99MVvcZ3YgBmPQBD4JOwU1HUnK4RZlmFPSx3RwQ4p
G76tUo1A5/y3nxTjYGHAbDCdn2qmjKNNW/YtJl21ka1XptQcB8NM96uIf3ekkJUO724oLT+cdV4+
LbQUQ+cWC2+U7OeK5ppNiFQZymh4ZSDvp1KGKbFXZrtJ1u7udDIvRpQFjZHz7uJG3lypqNJvkArY
XyRshOtudBAKLqRi33YRzU6DmrJOLbGW8DsGswxjEqdwD6ZBYg5xg9QJUz05X8NvwP6bgI7iYAXr
TEqL8p681neMpMrr8Saw5PYhj1awA2DG9cF3p7a76rOZRlRAlnVF49Yt7mlpg6xCEuXwn1d+Ly6q
kU7DOf3Lxz5bnPKSeBfxCaqozo/2fsp60MuQ3YCpQxyjedOqBHff8WHZulAg8MDOMKYN6Nz1wg63
dITQcB1pC4Ok0BUYn7mt44MrI8v/timN1IS1fLHTXat1vglstW4QB1pPZWBQ7oTBDOjz288d2IEj
OdgdG+vpezPW4ahL9F7xLKhhx8poaDy9Oo9/fjvhILKX0l0E0Mb56uXsyrgd0IbZHrDaAk4igzu7
aaKZGnIxshtr7bZXQLvTJQ63BA5akKpMCnTCvE4GbIeFBIHMM6CNVON3HUn3DCHja55JfzMKCyn4
KggZ2PQpUA/9sNg86B7xoB1K8YIya/MM+e7Xj+h0B+JaoEZHYI8sBEByJ8s1ESn2PBL2QO8eIUA5
dmgcxzrjBCD9Vw8af3NJnNB4QSn9KYRPy4Wq7OaibWcjnhcDOZ9kW4Ak+WekxW9xFd+3kj+ncvsX
Mv3/Tr5/9q3dhe/j6Uft3+Zfkv//O5T7u5r9PzPvzz5/eSn03//6v1T77KVMBAhDP7j3TOg/ePfh
P5Hf78nfP6bhHyzFP3n39j9x4+RcvxexOEPtxil/ivYN558RDR1KaBzNOCI4tHR+g8F4OkN3Ji4l
Hm2GnfvCp718vd063HtUAdLxvrx3UXinXUFDWo+288o5+OVIWFo4u1kIJR+uyoRUnSJ6Uxeg+lwx
greAv9AcI0lTm33o8uy1nMOXL8KfI7E9wRrlRgGGv7wmDJp7SeM8RkFLrljpkkusV53+5fn+TVvr
by4HRAhmKUYMnANO1QrCC4d+YPH1iqA/F1Erbsd1QJZl5+1rwUd/xGP8G4HiivZTAKQLCj7KMhDE
l1eU4c8zC686OBl1TTy3U5+9iXpZVIde12GXZl4Z4V6/jT5W2cqZr3B5pYPb08JX8QwPs0nYoybs
uxsx9nSFMfZMnGWAAxlVU7u9QxtoOoeMqB2F2qix7RuRj/TDFwcR+GQ64rm3skgcPG/WcH3aoH2E
kr/SZFh0Y90Y/cIvbdH733d3Xi8ezVyqIwEU3vdiK4wg4SPckpgqRKCJVRjWV9fQBanD2EPAcSUz
y0uqro7Cy6wMfFqmtjMsN2bV+A/UA3y2g7IOwbUlFarJYQqeg6jBgUXZGVRLXUV1hPooWD/p0VQf
c4Kly4QMkCGPB9woMIptGgwIpsCRlyr3+uWYBeb4rcEiITsQEbh+UVmmH/Ui5XdZFxD/2mopYsPJ
57daA+EfK2GL3Y7JzXG4GQvvY4ipQJdsTWt8Gec+eMhcWT1kkzfARHLxq4rt2aLbLyNZzh/DsqyR
N1u5nD7KcJlvoZRwpwnY6J44NDdv7QFrh9ielvJaGhZmGIsbbHTSx2j6ONCO/9KMRfGFt2b+nK+R
V8ZIDH0nyVobYga+HOPnwBq3OtnodT+ahkBaSB6GFGnorLR9bdgRnwClLchGUCZGxH5O+EnAZb+x
nTG6HwYBcVPZiGxiu1eA0na49rFT6dutW+h3QsSp3jUzStukgdn3Ac6jYcB2WfsvUAumR53Vy4ce
zCmMC38tnj2nGt9R1tv10V4JjxoqKLux1n5tAp0IfR1GGi90S9VyjPNOm9/MZSmflWhhWoCHeN7u
vCfubYFIMJ2x72Cn9oDszjJyAC4x92sccMHCuK7tOjPprzWdlcDDytoU2lZzT39tngnNQMgOf2C1
g9iCEKjIpdvkdg/jU9w1ZC4+VUuQfxGDFsFb4izFR3r1ATYiU97gdtaTnZisBnY8cT+bC9rsyW43
wjUqmF6YnGYDAlKrg05K7RsvRTB/tLAzmGM7WJznqp2aBQQHK4fYp/DPmX8tPiNmaVQ3xmYqNunJ
R2FS602+bZwwv84qcqyTvc6HYROOxG+UYbU+4acCGQ+GOS+/JjUFVhdekh6pFsFcH2BYdF+tfIQA
YgxwrHGwMBY3zZEwPgyl2h6I1QqjdDD9/Ovs1kgaSWUMPkmn9+/tAbuTBE5sVu5fBv50g2PXvTln
nn2FeyKZNpCyqu5Qa5P5b3YQDVJycPCNiFyk6ONoFM/h6Mu7tZvLnXXZMW+iUQDBFaVJlwjyvrQT
x8fYI95arT5u4Bpw63j/niELrm+d0v7YRhlPq5rm5Wa09PotVAUzaYaFjQ9A3rQ1UESGXkq0zZxC
lW5wV2nL2Uj7TLsfBpbMpyEzQhTDs7P0tMHQHV7gTtJ8LuT6g+TsZMwoseI4KFp8L2CgO1jRQJHB
GQAdL8lfY+2sb1rZk7BgusZyy7+TD45R8hcss9xNJsxcS6iHufOdyFPxUUfagTrf+iO02iIzYEvV
UT6ShrPW9/aGaPxgu+3yVnABEH4BHhK4ylhtDLVdEQkj+uA4+i4HNxG2pT46XuFhXLlic3kGs6vU
CX4g+Gb4yNavIJ0snyzIX2TZyILvBJK31EnXYTF2zHCrgW5vGe65bbbVIYJsFaZurcVOfBnk5VTX
Zovcxhq6tCjyGV27riaaeazPAWJv5fQX6xwOzkFZQbPE46LNKLbW3rsbUMzB792G4tlltu5mbXNU
pHUeIkQvq9lRSSsWSDg5nlCf6k4U66XGpupbYUElOAivVHduLUtIm2Xd2UloTvrd7LucEMHx+vUg
S0znzyFbRTp2NMbEpAmumPJUlhqfSW2Z8wR+oiNTp+5YfEdjss4jLELAQBAu9+ke/v7YuA25e0iY
wEgLw/w2Z22PM4eFu0qsAv/cIRrMx6LCxgPG3SaH8FybKHq3CaOkp/t2DY/Wi2cnc6+IkKzfm1Ud
fTF6b3iyQl2PMYRlQn6WYQKsl+F4Mzlm55xFJESoQxsWvZNALCgKmPx18WAEnfllQQD81rWWQSbs
7kZ11pI8eyebDI6Ku+KqgCzbehT0+4gp4ChFoK3qy50qrCCAzj6KajDz+oDFhtOks521XxrChe7b
AbMjVw7WHdtCcDN2gwnXV9tH2wiC54XPX6Fe5cpOFn+ah3Pa0+EtyNQ+zwUhSQzgNZCWA4ir2Sjz
t3iu6/U40CX9WrmZ7dPgqjGcDwZ7Y9sNWL/wMCG9iFwXL9h5q9jTrAu0i2TA0ASk3cqHCwLBMWjl
bkwJJ1Z48soJtvPAJq4RKw5UCk00erfaaor2ACXDPPdQXmLdkEf9O6GC4HPRI0BLsk0tbzrXHzLg
A3vyDs5USiQn9niGLM+GEVOU2yNz0/rcRjuavGmLDaScV0yAHEsxnaCp1vDeyM/+hCusqNJ1LVgB
ikGNsOyJZLgNXKja15DfN/YUG3gi6ciC/eQx+UAUtra+X8MwRGzmdJhkLIJ5xNsnkkiJ4sme9veD
FKnZTy3iZIMk8J3mEeJV8eSXY87Crjzj3O1QqxZEIoypMTiLm+gi7HAYihS7AyoL/wGNNlw9aK6z
G9dkZgaxHPTcHYFAbBmXJYYM/EUb5w9o4cM1YTuqjaXhFC0rkW9auxHAxK58gDYe5VYsFlPdN7XX
VvdW79bqarT6vnIueuG593bQLxjw2CPPDie7caSQE/UK/dzrv6g9agsCoYU70oCmX281dPRK5TBV
4R4RQ9YoZ/Evhpx1i4nTWs5hWgp1VwrbblHzj45xpVcCRnBGCowpCXuxoXQKguF9x8Fax+jXHXyJ
q266myA/54cQ/4bzjriQ6qClP0L388oS3veMmJ/ZVukvjbHYfrqGtnmJTAr9/JJXskgIAcudW9Lh
eoeNxLDvbfjQ4tiqciWHQpPIdDfZPjURah32LswXwuuhMwN0CpNf+mkpTN+9yYOuXomXHCnsZm35
9Y3sff15KFtMBzz2xTqtDCfIU6BC9XWwccVAfjThrexO6Nzj3JXkmdjB/p3nVYQ9E0vRHxYbhiWu
bsev80b4aOz5KIch3RsWyVCDy4YjxmEkFCwyFZzN0ffHRAN3fTfb1bxY6toYUrkENQLU3Ov6+03D
MX8D4bKMDtGYOdGx8kx1XiuJfgm6cKeqFP6wC3yGifiXYLHG4GBvQ+WSZRbZ40bNNJbObTHV9nGO
DBukA1dbXgxMBFKkvFNzSVSeNoYDQQvwh0HzCoslx1bueeaLKcO1R0Q4CtCl3GTaUlP4nyHBQajM
Mg4h7MumaPwvYxc4eDTkAKIqUaKK3Dd96Bp8r6zuPmIvLvAXMMfS/JAtre4+F3Bk+rvKHfsAsQcd
ISoLwR5MXedX334c1H4LsPjv0Ij/18wE98CJ/wxJvM+//ePsszxRVu7/5g9cwsAZcKdOgEztHQs0
4v8CJgxEkiSxwpwDneB3sLv+Ja3c/QRpegFfo8ek17rbEv8JTfArYELwrh8UF3h+v+UHAOLHqfbf
p15Ss7GntffeZMDy4LG+vzz1dqO2Vl1TS+li4dC5luFTA4H8nkYEhle9V2ZNd0v6zRS9DxTvR6LH
PnpvDt7ydeMFh/tmhuUlcK6koqnD+tFZTfzqjA7DGNKZnEdY1XjOOL3pphEcgLctcXuSXrm75Jf9
YATGdR9IfG6WHS2eJ7N/GqwlVGcb3e3p6JEP0b8pDHx7YyFr0SecUHC8g/h171fZbKe6hxweFSG2
gqpAswX/v8NAGimEsmIqc/SRAPcSgrokSi221TIKcnUz9+DjhcJCilONk6xox/APCaM6O3RbA8jA
R24i7nqHeD0OKW5MCkL2zPkPL5bFrkAlttLNxUE0VpulpTNHcUSSnvhhd4LFyopxFqUnoT5JRu3G
QlWNe1ymvWBsMikMag5ozNX7zpzcm2kOsCnpe9w/gGSVGyWbG+VgKt7gQDmxer2i2eyN8gLr7vVg
mOE6xc4UyceqnOA4LtLtH5eOBNPEighKOviaBIOkG0qWmq2z6yZ1HNWLOAiHANnjhiuInXVhF5tL
ZurzNSgrm4oj3221wqHS56Ql5ivlUmQnyt3sr2gEXHGM3E7XqSgGCqreaSsMHIK2xPSxI77xQLEE
szmUZkBTvZqLOg21seFmVK4mLj12XoCrdGx6MOO9ajpnubZZPn3FQg/xvL6uF+jpxyCTiNZgj3Ty
UMtev8WWS5AzY1p1WptwHeCiR1t4GNuJiNCqtKi1Z8hkf/Z8/v+i9r927sZ/XtTSb7J9Hj5PxfM/
3n7r5i81P7Tf/zGx1qFrEO1frU/2T/pjqXMwMYEdgoacvkKIDyoryR8QrIVQHMbILgYnnZkWGqvZ
nxCsh06c5jGsCMxI6O3u4P3/wWBZ6SC57bApNsFg7bSWfwODJUDwJV0HCfnOjmD0/T86u9a+FP6l
Ca/CRhnIyNC6rHrJ0kisFWXeXKxdi1ZknPGhXzs8DVuHDJ6Y+BgrS83Btj91UMRx7fMXITDzgzUZ
QxvFNCnDT+hCTVEz7hBUPaSZxO/tbM8zunOBhz778yze5RUG8wcHt7UAhwQ9IzMaahQcQwZHmRq+
My88j1RFAjj9njqbrd9PtpbYqlT4S3GN3ggTU0UbWlAIafvRcDH5iYe2rh/IuWvFoeWg5CZ+JlCJ
Owr16XHFAzO/mBc1YbCaS3vjTLH5z0Sm6U/c9Cm8amFlQ+zj2P8V8Ug1HVWLfGQ2kUWDRvg1vi5b
MFy2TokH40BwSZ0MIYq4QwMLGJ3S0GcPhVM0z1iMbPO5gubJ+omXnoUb0lS/H9slw8rFLeYQ/pfR
PM0uLC3Eo5Z9Zk72tMXIy3En01MAPupNyztWQ/S90wTHKG6CpX/snWjoDlgc9dQ4IC97A9NpxIFz
0AK9svfW9ayVGxoXe9LdHIOPLh+XxgYQcauSZSLcivopdFtppcoeGCfAGO37albbLXayFWHDlSve
4ni9uecT5lbfAyOknpJVofRF321Gc25kJonsJEYI0F1z91qlwd5SbU+DZx+L0ai5I5iwvjN1Y7Ka
+ob5visr76kIFEeksprCD57KR3Vmt6XzgZCB8blCg4IMONDm1TbU5TcHYPCDcjQ6rnLIthH03rfv
89Z1vwaz6q24KIQJnBC54E6Dp6wpnTtnRWamWmzc7XkOcbhU1Br3UEz6kXxabHSyC7mEXrfT4pdi
elONtYl9nhRBlMq2N0PkTqF5xLCQMzbCRuOpn/R6Y2LVCqPSgiPYnPtDh4K7ziZC2RyBowgJcas5
vUHSXuDcNW9iT55FLAr5VKiBvWAphjrOSHwO77Mx6DXHWgzwzWt6BVNTJbpHT3szTHafHZTp8v8w
6tfiw46HOccaFexy4dsFfq2Ab9HqPa22y3VG7mAVh7ZiMl4REBSpazMvsu0iG6LWPHY2Yja+MX35
Q1Q3bUCWWWW3l12ITIzwX4inUI9JP0v9DBOhN0azevZHp3Fd8W4DoCLF2Z9dZGxDuKGDyvAueFB1
jQ5bod3Lnmo7KuSHufdtwPJ89bsrnANL72OD4AtXwEXj9xl3c99FX9CHd+XbOmhUftS0q9y3JiQ9
THOXLuvPSLNclpuuw27sqqtw00z1biXKDYsQUWFSFi7OAVexxXyHdFExrcuyBCwEYr8teYgMYwVz
CVCEbv5TjYefOMyyJ3gR4Nr/Il3Z5anpbI3/SdQF2vOyXGq0/ngiJkY0aE5Ghjck2yDX8Hr1R47Y
wUTwr1wQa15YzTh9cxWJeG92aX9DuYX0BhPHVhu3ERUHZnAsM9NxyHJn/rzm7vYuK4tgAkoOyyLF
+7Ar3lg95swHX/VyfGsSwr1goRm698HShtUxjzKqNo2hNM89Z1GCALHslhfecl1k/rJ8F/Y2HfH5
4W0u6hIQoHB4pIDQC0d6+tU2vrVoQd955PC+LaB8ahzeMHKFqBwStDAoodAyTlgiHCG9e/cVIqjn
rQjnj26Vd8/40e4ad08vX7AQ3d3+JrCjLp5IQtefemD6CS3HKMtzdM72mBJqNmDe6xd8EzHVSBiH
pajH+6gpCGOcG12ZGLM2CNGnteBmGQDY/VFkEC14B/v1ljkwumfF7OKTVfWufJPb0Vqkhp9vQQK+
FjRphAXF/2bvTJZjVdYr/Cp+AHODNoGhC6pVqSv1mhBbWxI9JAlJ9/T+yuEuHOGB557cwT1nn62G
SvL/11rfuidOEZYlVK4uXH5tmdXlvtCUx0R5mswBnIKqBiXcst/YjyOdpjR2dLA8wsRN7spmKF8Q
ARq1nQUV5VBqTfFQlYIBkhink0ddaEA0TtmdvQ+EDD8qf7H5Z8KSHy4Du7edFlpD4XRTsHLpzEye
vVUQw7WsGvt6BTrYJfK1ZmFc8XF+tbpQL1trJIa6oWV6+qCd2X+iAl31cQZ9brm1ZFqSP6mT3xYZ
B9xzkK7PIO36ad8R2J4OwhlrtSFqn5obz9L1c5L6bJ1zQrVqA8FuDTeLb81+5FqjnDCyjGTy4WwM
QI2uX2pZ9VUeZcWQLzvXS2lET5qQRwmbGgssWtercQuEk+3wiBbzmNXV8tH1HNRb7DFw9eimYOmb
Mz2npwBLjcC+1ssOIODs9VGWaf9lRpeSkb3ABtw4VNJkEU+uc2iBV/B6njnPNgmYgHqbFcvA/xqt
ea65zPsb4EtNGDV23otoYFMgYHfNko25NMcmrvF0WJE79kLGMyHm/YwJzY+HQgbP6HT8/vS0hBdS
wvhBYB8XXxVvZsro14LjrE7W9qG3IapFS2E5LyM6QbABMNbf80yYn5jl+57tfb6sG9w09hc3Gs/Y
Tf4wf1TNVH8htfoZb2QbiWJxOoiOunGMZ9S87H0tu5DIQjnR78z1QEQ1bMJk43VLO0R+WMProsLy
WAjF11NWbuedTQV/baMtDdUBhzJ9BmEwrTz3kLQ3PWpYsyW5ZHhPAZ+ZKabZOyM2m9IqHfczovgZ
iHRaR7B5jB/ACaLdSfQ5d5cOhjyuoF8haLhWSih/ssL3MSzaez2XJJACbJOc7mGr7im0L4Oo4HWd
b23cOg+Jn9DGMUuHaMtMaIhwRJKSIrfzqkbGSjmbFC2rHY1DrXY2JaujLtZjQ6e7K5F+Nkm+krkl
OVuU1CVJ7inlPGfJLsUsdZ4wrcoDgBEuaJPgB71fUwizd0iwy8eoUHf33jiuv45i+N6QRccjghqa
1GdK38R8ffbWs1CO/Pbm3HgrEzt9prRJ4toapvBLImS4G87I5YdBKtHxyoP5kcxGWO+m1XDOKtE9
JqzFZZfD/5kfRnZsfxylITLYlcHCUyWOwTMamKzO+sWUr9q6UjcWu/fvqlFLHeUzh0nEqhteXqZU
cePMyG7Q4LvkZHojcNBOjcNjw3X2e0qv0P017+unXlXdZwjJ/zsd5pAE9ujXIxYDJ//sqBGAxJGr
5kVnzfKDRiUfIMQnTNirGT4j45cnFqT6D9fXhN8fW/u/vJXVYyvFrKKRBPHI/UcWr7mXW7+2WlDM
2249kPRt+Yo7w/4cTaO+aMNi4cf+210AfjK8uP2A2OWyRPvqqjF9W/zK+wMQFZVj1n3zJVelqkiX
S3geHMH9KoG2f2W2q+Cj5km5nTGOIdBlBd1xhTNBtGkGVM0NjKFKcw+WwXnyidtslrSYuxjIEGk0
s/bll+i6SUUUo/nY25SWz2hy06HO5rkECDMHDwr/PstoW+kOTWQNnxbWx1gz+nU5Whz54NWCcnrj
TDMNXj2VYn/OwQ32eHV8LkxOP7bbwq2omKFzzXizy5GtZAccttz6NXiVDUQ8b9qpRQ4/0u7Vp2sU
fROJ6doiPMGKp+fHHoy3ZK5h9BBcfC44MWSUDbDtoV2t/stS0HhFwXCh2104CFiEoLa5LFTQ32DA
9UYSJcMsIA15A+z+UmY5oVIMhu1BeuwpNvZEZDbKLVU2WxA0Q3gASwpXfKVhINvQn5yPkSpK6uE8
9HxEmMUNkIwqaaCOJGDIEdXkiT+SvHZ5YbCa4J5lxPgJwBxbJEicLWaKxb2dq6SpDypcrz0RRjVx
vRSjeMM60lsbxxslBCuy/nk0DrW0KYdoeLmPcFd+5nkkvZ5M3HdjO1AuV9Yl5M1iCKf4M/CU1Bvp
zLx85DCan7MBThbhRPaC06HuYSgk/hBE0uQv3ebT7Lzze5YPVpl7Hyq4RjC0xkthGJQgJgNADDjR
4RBsBzfIXjM46QGih5GtN8yWbR0zgbkrIn8y/ZArSly+JOTPSEI8Tnd8XPQhaUPtbROIfSCPUCRJ
l6ZIC7wbTbg7wewyQMrEW5qorqxrDQHNBNmOIH8NASnpGCx7uyaZYrCVlofArFUWtd5gDrB/G9/Y
uJqzZtd7VdFByUlnfjVZamRx5Vm13PfLDOPGsoZgV9AXBbYTdidTR7pAr2fnzAa/slet7gAZ9t0e
Rll968/FaO+KNIA/QFVwgpDicZTFA5jgGezEbOU7iGXcN/3RqmC4oxyzX6tELp4qB+tGTOswI6k/
rXl6aJ2W19RMahoZrWVDtCftlhDqaVtARKNDpv44BBX57bQpGRGKceGFbiIIcxdfk1DHHm8WAqnO
3DR7LjP9M9T/tjwlwgzgX1SS6hG3tCTkefpGdTxiar0L19oBKpdOxmWuudrue4XgvlnAgoW3emkX
hOEU9C4v3DD8ptVLjlHnX+dhOilkssPTLaoo80S/nErY7PmhcofxpatKbeyloCV+04a9bZ/szAzT
F5OuH3Mr83Lq2BdWFRdYFnBg7CtafwCImwhTa78EXezPyqU+K+U1hOqSh+0e0EaQ7did5WDxxqDg
2oltlNHPyTIr7ivo9zEjIeas0UvYDig9jlY0Zkid+xpsRHLKnD5j6qH+V0LW9ovsaPtZ6h9SXszt
XYJDtDisQSrrW3ot8vzA+x8zUcM9L9viKV2gVZlV20R9svgCc+/1nw6sHbMdOh2/ZhvO1/DANZu9
Mua8ziYWScXATgLMr+/S1F2RGg0IpHdzBt5gAz1nLfaFN9XZQaL0WFu+QIgVpUrRzFfvCrMYtDeg
o9B9IundWrzfwpxWa+9fX+8x7SGhc8r40ohIr60X3ANHb6s7w8+HFShXB8JlWGhKOoaUL+s47ZY5
3xrrYuc7dxoxo4w2T/9jP8LIjUv4HN5OBoVvxUZoJu3eNZPE13HYcBm8AjRVsMMG1k9HWC0+XgYJ
HPyuGlpd31icEdVj2EqVPyd+V7HxzZNx+hg9yg+ocYHg71/GlWHzHDqVh/o5lf28Q88y3hY5quI0
8VRX0WRLz9s5IZrRs5YjGXDu0pp16aq7Ztl1jLiKMZ3NyZYHiiaMueD7j+qFEo1zOcDIiurOWVus
JW4aRMzwBDm7WlDOimdPWlu7GiT+imrNurjPcroVhGjC4quUrfEe+HXdnWTbr0HMzq+dsZ5cryF0
Ag8ATJ1+GXijQm/ZD0vqLNu105PcC6dmygzAkLONkmNjRTaMAMiKbm6a22ly+GXYINeybT/02BRF
Nwt5zMta90de8JonzVNKXDpW3cVF+42FScpbZb33S6ezdjDdNbYNC556bK0UowF+4ke5d7CKnI1g
1ktMFZWAhSHwSWwwXKlLIariz0QRurGRvazguGvF1Vf1q1GzcGfnEAuJDx6Ggf9gzri6NstY6U/Q
cWq/zv0Y7G0+UWI7K2oTYxqDZbttG+BgadbyrE+NuzzlFkApXBzF7Mb0AHX8Zij6eBZmG86sACyA
aKwfm2VbsBCEb1f6TRDhFwlgthP/fGA9gDXMq2ZxZPXWTrRBEMyIlr6oP4J5JuZgTOFwl69tvewM
Bt33HFL+azg2C4W7gqc2AnXow2Jyy6/FWpDeO5BazFkG9CFOiZymB6Qc1FKauEFC8K3g8ZE1s+yc
aWwLrqpgPtpw5j4rLCDlZrUEtxWLyxavkgITzkb5KK98+FFRQx8ezWmkCn55UznzwXEJ0/lV6xqc
uhRKMTWmKAAiKkfAMGzDwLsXdPSZjWr4+c7DdEemMNfVPgcGz0WqNZmcnUiTgxWxADZYzRtDCua2
faKtWR2IkGNfYrtVpM91QidA+aAs0TogT6xwNNJY124pd2VYy2FnCu2xqzW8tJdPZhlSlQIs0BVb
LynK6a8OVttCKHK9NlXU3ZgGF3dAgoyRjZ7N5tmCfNhtA2cWOu4E9UXQy9gXyV1L1IK+2t7V3YIh
JrOla+xckbDqzMZszHejgizJGyCsxKHyHSTcsWuFPDELjuvWLRngwHFptuJ7CmRwue5RcVbrz1iB
v7xUqVkHBzdLPJdftsA115QUIPz0o3ttN1aVZqq8wQnntXsWA/h2NuDmPN48DMgZx0Upp0D/zcIM
o4cpFZOdQgZEDsNWAK2XPV2d2uAbJtsuCxxg9dJ9JYVakk90/VI/l0B7WF7mZsKUgLQCGosZHG9N
Ac+xwTj3zoU665+9dA2Am5KvzL7tHBiSB84tg88EoY/Ld4ipCT+GO4Q5wGHcdcV9yqPRXngh4YnA
i1FIbLW0Z9FZUHUnOiSWF5VZc7EfA6cFmRpo/85U1wVv4VP548KdOzD6dyLubEN7mKKwoNG0K7qT
NigZi4cMvzNFJ1n1Yy5J9yNb6iFIOrPpyeHrNVunc7ke5hhuJIfrXMh9OpQFKTyrWY2ji8WxiZUx
+GdfDso6VTKEwzVJjL4RRUq5hzWwCSDlObnlbtJUck+2mMM5xQy5PIH5y+vN1HfTcHJWXakNsVCE
d6srA25FHWVBMaT30mYss3o7AmRY9ayHzO49pF7m2ygqL2SXVBpPMmtDEkZYHe3twoZpjWjfyN1j
M7fZw2jzX4qSyRhuWROl02bqJtq28Pzl8E692Xto7BY9jPV/QDV26iQzkudUfdNYNb/2a0jTQY6n
OQCOl82ac4ViNz7aSf5rsQXlW/AzA91ReTNLABuj+tXul+JThEX1t3MG6hvYltHGBZXCsrbFMql3
3KKSb7ga7UsxDfOIYLlYfxnT0h142/JSNnM2RVOQ4SgaRPeCH49aB43kOeKyAQPNIv2qrVjjVASx
SUBoN5GjzjY8zUzjs4MKGtH243+28+TJjZ/a6mf0NY1qnTmWj4tvDuk2AHN2D+ZwlYeS5/+SNH7Q
bxdW7BjFVNnGDHnZz8AV8cI6hJ8OFtPpaQgXzTLQUEnJj6T3How8haKj1ysP3Cj4JEfcHop8JxWx
2o1ocow4FdDYN2RJwYwh3fUW5FtXY4NfuWAamEdt4LEFUyOums6Na15/5TYvsQyjWargj5GH08yR
J+vfNq2GH/KnOSBTacZLx0FxNhKP13euamhzGYtoXmX50hibug7KD5fb8BJ3LV6XDUDa6RnLW5gd
w8qgNyqp8zmIbaujdcY1/Ol2Dg1iVEPhFj/MUbnHTxdYbV0Wk7FtEtOLixEbcaQaacxHO3eDLqrC
Kv/1GhN+ZTE0yDWe9NivuA7FbnfFZJlXLL/pc6ZA4y9iyr87d2uwJbG2itMvOyl6yrkiDyyQKB+q
GDDN0mZ05Ww0N2tnWM9pWtEb3sKZR23H8JfQxYNPYiONlJs+WliDGT9rkYMEtmGqR5TB4oOhVzyR
NTNfgyEJ1129Otmjo0wAu0OxYu6r2DR9gx2EtGlPwYDbsx0Zx1ljuOZJSdn9DXFmvlh8kmgGSaz+
Tuoaz7UvWuOxAg+asxdvr03aPXzASFNl9qxcK9EsbB1aoxxlMMx3ISLIHVfC4JFOY+3GtJHxJ5Oh
DzsauchfHbAeCDPWFB29h92cGtBKHQHo353kjkS61UcmzTSscsRSQy+klK4+MvvZT0xu/gnKdUof
EPWKM6Q7SXxEzehyGBgKi5ZD0awicjpHFR/92g6/RTfW5caka+zbd9e6vFCZNYSxbV4XwKxhEIKC
oNWXQa6hcSN8XOk0jMz+poNk/A5n2nycmL+GvStdlZ97vr5zFxShv6FybX11kZ0kpD9ymOx7Gvnr
ypaeKHOyuWX0hqnwlfpWdqFurf0j4JDiCTS7/hXEagrEVFbt3/93HA3LtYzUNhGu/3d1/unaK/pP
/wJJ6++f/67E/9sf+3cpPviHaRJo8gM8itde6P+S4sU/MBMRdieGAGrlP3V4w0ajJ5xkmxY+dULP
IeL4fwjxrvgH5u4rx8MkYGRf/3P/FyHe+x88d4JVbEhZaASI8GQPzev3+9+FeHogvcAbbS4FwqpJ
cyKabDy6BXy6H/xBf9izKzjtIHX65+waSul40mciA0nq9fLOsVbhgkbn4hIrqWaM5q67GJSEVtl6
55KqDx4nxOOU4NA6pMmldF01npvCrFj5mjJUh7UWxb703DQ92ZO0BhCBjUbfyLGKj09iNe2ECaAB
1R75OPqYFTk3+z8V4XQ20lVtp1YQUyaVPja6X2cWOkjkn2ZfDsBZQ77rdI8CjXmLky5Z5nsndGZ2
OGvj0mGB5FQOL9iABFIl5rA5moNlrcBD4yHYlw0fuyfTNrzyQo+jrL96o/cfPSyA5qOHqTs4ibbr
qQRl6mw45Wd8RvUouxbPohqDZ/YtrdfH+RiwfQnHqam+6pQp7zAEIWjhmJxpW7PEz8fwdmwHxeJl
XH1/uaUO1yvWeKh9jB50mWHLvbOCTgdc5RTLjw9vCI31NLEqlj8kKcKu2gwjCs+fKmtL9qKkDiDm
u6sVJpKrdtPbvIM7q3yUVlaoz8yDEH+XC0T2jSNwDB1r6RTBb6D7QR8s3a79z1L6ZEi4ZZU5InA/
To5hY/oJrIqOZDE0DmIqSmY2xywq2/WA6dHyf2eTXs6YVJRl7JLWavm1oUNeK8YGS4bpfTPhvhPR
4hRC8A2OtIBlIHA7StuORU5W9PrvKzSUSo8MEyP6zfpucJsG5wuQVM/JkZpQq/90Z6tP3lc7m7vX
DlGyfSAutJ0oWtuvff4MoMa9Ic9VvtJUOhxTDAkoKf67i2r8bSHuzJExju8mW5UYt0b2bw/uY1aW
2NXFnMZZO03r9TJvKBzd6cwPAqQkHuDWd94IdyUakbKsphvPZmOLCQVCadznpnG9KktXBzGGgcab
o54W2udqbikU4KUP9XNc18fEGOSOXyp1IPjpWPn5hsdjjFeZIcYjFROxo8N5FeaF+OgSxypYlOQq
ZMcYTrl5V86lMh8mI0zAo6eBYATkepALrDHSXfQ5X2hu3OcGrPcvwQtzSLYeWo19R3lcu96ziCzt
N5/2uI+yWhAbXIOax3ZYamffUlm34xOWfPCv2lB9tYMq69pdGXW0BXS3YZUpcTItbjmRaaJNXAwJ
TRaD7pDZDEUkMvjgDiVlJ+/5uPTj18IUO30Hbh8GR1PUhncwZDXltx12H/tXmSarJYttQ3ISE5mA
bUbzl8br7uhquFe9bIfDavT1BWgT6Pth6RKLRw+3N1JoD4Bf98rcIoAANHJ93r2RXoz2A85yh6UZ
hjmkeM3RcScTPjOWLygxXUN+qBjOWVKQtSmDg99w+8VUh7CMS6UTUegPbbglquJFNsIwbkdtFOdy
oV+ZRThNyTfJOtTrYbAIyQGIpbyNl2sa2Ft7amsA1XrC563C8sZw1PjQLrVRxU5RCM39zSVjUTle
8475ff1JWlfcWCLH5qDz6buFRk2UeRIXfM/vK6vlS9J7rnPM+aap0M0SVES7L/d1yRokMVfCD3PH
+XlN64Ed8M326He5tV/bkRU5kjm1k0bff5DgYVuf12SYUiYWUiRjej/w32TB2efbanGWi9cE1Z4I
vLMHObCcG7uqn1NAvY9cAR37lPj9rzDFwCYjb9xdZ6zyg2tM+1L4U0BRxmDZv6zuGFkps3EwsQIe
UWvuT9uaBc4znZIrznjy7b8mAPF3HypbhTSEUoYTTGzVUBfVSQtyBkkeeK+uAJiyp+WG6ugaDjIU
Fbs8D2ONWX20k+4+C7FyiSkJyq1FKW+1aXpn/tFqfBkY8DNW2GPz7jZm98wJQB+ohRtHbevaKI+I
+u43M1J4l/dUzAY0i8QOpUu3VHQnn+CEV+tctcO0HZkecTDZU3EPgMF/5Mc8H0Udlp+91GwPrJaG
56ulLUVoMl0Vp03K2mU2HTtqOsuSB2kL9Tbxsk9jOdv0afij614qqh84Ff3svcGxf5uONC2aieU+
i6xXH+Rc9A5qmNhNs59fpOv0245Y2mH0jdMSIDpkjiS4M3d3EwUsyf3SG+VBFYvFqq+e4BQrj64/
wWHryOGQ2ySn6CRW3UEvjXlyoI6/4OX5cmGUnqw5PdO66tHlO3nDqyVZUxPydm99V9+XS1A9y3Vd
YxAlKtKAGLlio0OTWjsPLREaTw/qUVdk/kO2oUSXpF1/5NiOTrYtjAtGGsSHpm3vzaQEdF8a6UeY
j2rf1f647UzP+K1WrscYyQpN2I/Y6eNstl15lAsGLyQqUPA9QJGdgSmOIir9m+bFPUPesem65COx
bBD+JDDdrjO2RU5ACuNtEwHhvvOr4VZZnT4WmWQ/b7S1+ZuUI8Ohym5c1ZtA3tzslTUgndNknuam
do9hOnJd6PsTdg1MaObIweK45lVNUQxO4TolzzNF7TvefN82AOcxQilcNtRg7MOyaG/k1OyahmrK
eIQVLo9gAkkxdrgOKN0d7pvenW+45AQHDtTwzLLd2JNe9V65Bhnis2txz3wj81nhhuqB7kIhDOqd
rLo1psyYrXVSJMNbkbeOc0I+n5+9oO3reDRor6YoJlW4MwKPy9qhTrmUXKzVnPyPiirWryyocTv0
S7Yc8kI38TQwGBnS+qWFDgcHh1z9U/LKvwu0eKtao/hAr+J4Rv7Fzm2yJUj6tLthm5wfkiHEzocr
jyQM0cmPWRc2fkGzu61ok408wYLOD/E9EkcvcWQsAXXoAOzZujreni8eca69Vge0XDVfZ7aixpHQ
G6c2WWJfRNqipGPnq2X5O2dU0W1CVlbDvevi4EoV06M3N/a2xQIdrdZUfY5JUSNMmIQOEzGG/I4N
O9wVvd+zFnHlNpHyHiMXrdTwI5OIdVAaGx3s1o2yiEglA8uxFotn1E7r2UumLt3VsmnOxIbmDdvi
Zt/aYytZMPnWzrCmcZtgKMUKVrNiRvXmPN3gTJ1282rrbU+K6OwktKTJfJYuu59y+g6Lsnlq2G19
BKVXvi/G6NKEmg2XOfQofk/9tdvh7AveAtUPh3Esm92s2++19s0DrcIYvgszuJVWU9+24lp0EKzV
dz1dAfZY9Q5ZOQnmYfqXbeTNezWaWeyJQhNr6fPLOLloRJlhUSxY1/QFBesJYpX1RkDopcqB9VI8
b+7bYh1/bK+T1B/4Py1Pw54e254GQXBPMvNZ1JTjhWtCz8s0h7zbdaEXsZEOHmwq648FfMhbBU6H
i91MnGw1k9uy7X/yyiuMiOc/jD3X7S6K36Zz6knTxj2b6jfXqQ1q9sxqP7ZV9gU8WBwyIlGYgW2r
fOm9hjojQsJ37aTdT6rmsbYWtXttMsQKz0Lf8Pe4T7me0vya3bsTrOXKKkrCO5jrSpwEJal7hjdq
h/U8TpFX2L/s6KACrtwvyFOZ2IL92lYYNUHbEhOgVBUPTqW3tiQRRt8SlwY25twZDNs9YjBRxbap
Awv2QEoi90RPEjXr+MT0nn2Z/VIXWUmAwJI0rQaphgGR2O67YSvv10Nm/LKRaW5z5OmY0IHCY4mQ
slJN3EaqMAVrsL6Rfxw7qE94AlnErAl6y7K65pZFoow7Q3XjY13B6Mb/sqZc6fqHyp7cO1oV1N5i
076taU6/AMP27gbT4tnu8VxeDQUjhlEKjbGN6e7abN7kJwFak5Yo3ARI+Mpv/HgeCl3edoWtIy0J
blBIgBVCGbSvBDjjvNi1qypO/Gw9u9BAzNuWZ7uKGwKffEsLFLaNieh1h77VTHeh9stnsuhmEhv0
w8qb2St8argC59IZ5nKAQuAWJ7ZSfhIPntu/TNJk9CCJYCG9uIsXaRYbbGyz0prfdL/cKrtBi7GM
ssq4aJvZYckaZ8sVxntwktHYd6kr/nr2ZDr0qrT6gTxFdXSXsjhDK02/fMpE+mNq4v7blm2rtpPr
LdgDF8GhVeatHeXExSiELSq13nitB2fA6fNxF/q6/DCKgEtgJdQzRkU+ii33RjJhnvnrUsVE0XpS
HA1OubdUe/kXuyKMs0MxvlNp2qCHcj5ZQqH5OwKNSw2Zca9Xnd4DWjWTSNpt9QrnFSsvL5iFcP6S
3bllqDG5+d628LI24PLgmHcUwfh3YetOfyyulFvq5d2/OMjJ3TaFB4unuppWKw7Fo0o69wwmqHkm
B9x8UJ3NdRofaU1VjxzkRcrQ3HVNVd1gLTY/BS6wLZZXcTQH9HWMDWvy7cqhi606mZ4CDJmPa0M6
egNiYer2uHZYFnuDtS9F/hffWfpaji1N6nAlAMiGQbthg1qwU3X6i+U262EEyYlVvfGLM4i64DRg
Vd9L6i82k9l4pw61Y4khqb1llpUc1TAuTzQIFT/g7qtoCQF/UJeFSw9/3l8vFSzFPSKpop7Li8Wh
yIsn1yT3mZYecXtWPGBzT5JWho95YiY7ew4RWa3g6AlTn6lvSE9IKiXBUL79qGmq7ilwa6SYoUN5
l4qBm/TQOatz3uNGVi53VPFIw/YOmGHgj/S5Q4o9rz3n00uS+oasgjwjpViUS7ZPPftM2B0oeDtI
nbnYcX7jM++KJd9PVZKfrFRj9NQ5BiMxqerVXfvJIWTJC9pvqjb2a2ZCzu/aemQ72781+B0EpRnL
xAVep7SlURmz8icA5j2mqWglL1qW9HSKZgzXbE+4VKfYxWcwpges+zbmQmhbIeHnefzTqdZ913M/
vUhA7l7kzpgWtykUhlcUGRcTXjGHR2R/Gd4sK+6gr7UlaXIoOu74U1gTvnXdspt3UH7qfs9V+bvq
Rz9OzH56GLGbTJuxC37NoBg/+rwy+xvW87q4by2PfVLARd/cDLAEcJ6VX72n5vm5GDHiVjPdUVh2
p/QtTBZx6Ge3f2Lxkey7fBYG2lFqesfrnhPsikqXwzQrZHyz9nL2vIRa6thOF7ENyMw2JwPWRINI
E07nRjfXgpir33evVsfZhUkfxHnbed8iNbt9AnNh2lJi1KvI5zYFeC0xSMpW5o9YKQurWvpF5tCv
p6in5L7cMZ6udJNRwO0epZjGIZ4Dezmz2ME6Q+UOlClel/SA0OKTbhZM6ZvRlN0LjpIcN8GAcYLO
w3bj13n9Vw+WdyLYTmrEF080542x0pPx1yTEztyLp4t1+/yUwco4c0F1YvZTfjTXtnlnYFV9tKq1
2duTA4FINf6tNtz5ycf5f8d3yiBm1OUHdBJ8wgQLcLtQG0BWw3LKuyWgiJvaX7nlvVqkpKTh0awk
PG67gZ5soDScKhFaQb7zCD1cRJtkUd4Dg9hmi4vyzchVPVBcW5L2TZDkby0/YTNYWlcc0soW3D/p
NVvNi6rC8RoRGJbqhm1HGsRlbmcFlkiNGZILhOE8KUlB2AMlXZq5jSdrqvONXWau+HHrVTdfwOAK
j5yw6oYqHgKF70yJbm1f84Dj40A/SVZotDE6ZN8HTwfK5CkUibG3qTHSYSyZ29N9Vfilh5mXEsZj
QgAPpP84McgM4RQmN3QwLus2oONd/GSD55+9WQa/UzEU4eeMWOKRdB84nLZt7wh1HpPaf2BycIsX
OoXJlxCcyPuj2wYFvWm6TYJbHPZz8uglFEPuKqaG6bhOHJW7dSj5W/O09r5RONYuRtWFVEIIhaZH
pwErEVk+k+1Mz5WbhjHxCRpgE3h5K/EltlD4qwtZHQprNPSWv3vYESIJrW2qx+GGnOeQ76i8WvWl
m/xx3eWlXSekIbrBux3pdFpvVFku7sHDsZ0d2A/V/k2F6xdLx7yykcTsslrJxQg8/nK0BiNARDXc
dM+mcBmPKe6z4WExBloQnaDMln0BCtPYlXQb1oehtw3jochlWOPThUiC06q32wOQApGcwRI1XJIZ
o8wXdumCY7cp0NOZolyKXHymxIeQ2sYwXiEAzNE/9z52LHP2qQvFSnQmg9FwO3b/QAeQp95EkIqW
LEzXGMW4PfsWHoWohj8R7ITNbBUZk2WKTUon4EOPI/OcaOLpPhZg6v74eDKdVIfVTfZiMhQXpAHB
p+zXen+FX5JiCbl31LX4gvObbkdcCC+sMeqNbSr/qNkeHuFdWzdiWdUx0UkZJzZTfDl6xjaDhiEG
O48Crd9B1lHWhoXplv2r/+xBCrgfK64X6GH+OG0qRrd7HO7foF9e5qAe+LuCd7Xg6caaf8plf7Kv
wt4oSjb38Ba23LrgUWRNuOmQ+TYr2G0spmy0sip7+1fyzmTJdSTNzq/SprWQBgfgGNpMGxLgGAwG
Y47YwGK6mOfJgafXx6qSVWVWt1LV2kmbWuTNLF4SgMP9/Od8B88Mbsq0xnTZXEsJmbNuMEAWAQ2R
8TZWnbZzxpajsMUWrOy9VZZN244wYXCFZq8xmYJfKXSYG14/BAjjcDm6JsSuFZlFkIzgzfaScC0e
I0PPEFVYwGfL8gK3FMlHZ8buRipW2SzDquKtnXg09dPSLukuzp0jKaFol5pVEdCuh6fKyO87V34k
NjmeVcESf8HyR4eUHmV7e7K6fTzXxmOf2fWvmTKhq/VkArtTF/ldTio1ahrJ+lVXw0kMQ/Nm6Uxx
9c7I9+zx8SHUfNz7BJVuF8vS9AueqSNZQfXLLRn4lxJP5spOsnEb1sL+jNPxZlxU/kxvV/RCiZDt
c9pwvkwQXp96kSBZ8sO+OhAaViMGrod5pjRUKDHeCkE2rWVEhJeY+oPCHJGaxtGj3y5qNzqxnI1e
xy925c0pbV7491Yt5pf1bHjRPfVgeNzt5IfAh72nXfNsIiiustFhcBrXvsg0luom0RFCoYV5Kvxl
MbffQ99yP7HeUeWFON4YxfdcmzYas1X7yyJfBvy2pJgs4ccTu3UNvsFxdFraEAv1wZZeW5eAMdZX
eeZajxrdJe7s+rZAjvUdZ7iwB/sseGiv+TDePiq9yxnfkJBOpo1Y4vJ1qbK2DHJL9Bgr6+Yh6yHY
rJJU5fdLNV/EsDDQV4MeLNpU74sh0mD4lGpVhbrw5zwR69LMHtK40FZh47VkOnlkt1nc1R/Qhe7B
2tzP/fw0Z9nOJvmNu6V6xcUOeLKwdzjAol2TcV+lJrEYoZZTMsyHEFNKYJsW2I24trahKPvjqNrq
VOAlOQiJ3DOxr91jauHcU8dqhYFSbL2lpKKWEHzUuOKnITfw0IErvErAbruyG3vYO2b7lbSMrxpE
roPTOA2VCNWuypmTGL2Xb/SG/VZqeVuOjZbfZRH2YDua1kZnv7KGjm9DPR0gmYQY8NpxTaekPQZD
YzlMB9Ju13tUf+YUrMq4JnCjChPrfSjkRLBlNM9kSTIgWGYvQb7B3jhwcitphOF5mbZUOtC0SY3m
rWlz29ZLonZwqmZ/GfOXWk95p7aheNJzOjPRZ3BFk6Q9OLilVzPOE9gD5VMb2a9Ry52ZJT1waVhq
K9sRLwRarTUX63piS1VHVmxGDUs6Nwk4wb6IHN+JjaMxKwCGdJZdbNkLFMGYlPLGgtz17ZGnWAmD
DEQNa2VNrctTnXFJ1cC4Czs6e78m74wDxmN4JF0TvSxZzt6PPAFmFpNJXpZCGojt4m1kfhi0GuzD
iKzRGtZV1F89eyAUOvJOfXJdyM2ovr4I5uibgyh7DSMXAPVYG1kHa+7jKqoPE9ovkajyZsjC5lm0
sNYcDFZkV6iS5q1T7hyIWLwjHA3sNX6v3RANW04z19rmvrd8BoTzFJREhofCHg6Ig6zh8bCmara7
zGkqj1zD8gdjZojAQPv6imqbJ2sYupspzbPHuGKzsdJyVfLVUqI8V3H4l4bn36+unDODNhAwcZmL
aMLoyC9y/DyLbg58XwEN7dTW3LJ7x5LvCg15r3l1Za0ROrs+UA5QNi8uqdpscTjYDA/9QqjP2NC8
xR8w3lCvMU6J6ROuJEhL5MyutpNjmAeFieQlREk9VoQWSUnH9YXpNgkkLSGNcJXSQBYRZzKhUn0g
YLCJBgXFkUecDLPPnyinpvFvgRPXN8m3O8vIR5S6iNK79FrmshyF2Jxw1GBpaRaAeZZ+Ldwj2EDg
FlJZOxEVRmI2fExJX0na48FhHBEGpC6biN1SCzURHFBqro26BtowRwjCtozXkkkau9rCOI/MXhGA
rG4zJvCjSwUzsq9siMZzW0+beTFYgzDBj5t6nudNrOf6jopBJnmeyH+GpTykjrois/T5CPFYO7Ne
29t55tXMZlXzqQfSH20L8IUzT+OfwLx/j+GUtrz2kZhATKnbs4Tl/AFJ3RQY4s1yJgthjDtOaBsq
F6nAned/je/uCte8Ek+I5+vk9GH5Akv5R2NAOMkpg/6QrkmPWM2hsBNDHWFICd3/B8vEfwAWvRJX
/049oYUdFwR+FOta7CJhmP6ByBq685TWBX4mk2mqE1A4h9uQ6Ur4NlbsHX2PH3Vhm+bFj4TP5J/V
h4nrL/aHz4dPYBoU64BM+CeQ/dS4XljBHwmSUrMIACPDWlBOMS5YsWOWG1dzvPoV/0Q6nvQhF3f4
2VAaSNyFPgN1Lb6JvFr3ToLoilz/686ax/8P4cPGtZXhP/fdrIYWhfzj3zYf3e8IGH/5z/7quzF+
g6ft2VezDMdRuh7+DvuRv0lhovK6dJhR4aYLLDl/Y2AI+ZsOw576vKtj56/gjL9Zb7zfaJTkXctT
cYUBwfz5l5w3bKN+d9/h26AakBuf8kwTm48p/4DAyDN0HBayNXlsVJ9+bJZbs/DMn15DDRlRTnBv
MLi1S8/eFmNmXKO9m2aMdxpQi7VRKM9YNbMI4rAPPCcN/UkDvuK5uMkxWjjHJYxndN4saA3qZO3Z
S3Y1ndK0oCPJ92Gr+32XohFaT23bH+YJuT8HCxNcCcm7gWTtserSh1hbthOm+6tJIjwnFfHA3rM3
6AasrWF0Qv3Cly3q6eyOFhYC4vPIsQlB8aHt79vKYeI5hxcW0hdqEP0UNG4PB5IG02ljI1e9kKco
OdMyZBGx7RfZQun7Yhuvheribb1QJ2o02L0XxrrAAbDoISc9FWMq0UkNc0/fe7Fy7CvG1iFU1kzd
Ha+d5ZfUkneYrjnxBlA1XZWlmCmZoBZ86Dn1ButYulN2sUHr7YvYbNcA+8anxCkqFPFQiYMMI30J
hJTy3ooKDe+DvNTEZufaJnaZi2+V5g5OypSjo1+KWr/MYH4iv6Hc+sY1VE3yp8KJ2vSLiR1VL6tg
ilJ7ExWh+6uJhQxisvtZIHuHHaRXF9Fb5XYYhWnO7u6izHBecowfUEGTZb6rmry4NXkqoE4wR1uR
szb3WLem5g7PU3lKWueX1+fsGQD2LGNg9NO8n+lk26q5tEGzYUCMky0G9ghJkUIvhmsdmKW1WU7M
h4mxjD6uTO/VSHnTfXZdhETfNfq5LszOwhCZG+Kx0SP9dmydS2lrVlAABW3Wdp5n+PrTq6c1YiM3
hE12UyVLS0+0SYl7m6vioIzcPo8eVyPOkpoAYbKcgbjeIhaxtWnMUt3mLkKVhv39QFvvswM6JDsk
hsXETVg7Zm5srJZw3kSl8c5ex69sXV/3aklekuuBfak47SK0rmpdbiE3mdfT9p6FfTnTEB4feKcD
h2JbEl2YKMyrYihJVVk3VqbfpJmzIo4BRmR+RbM8AX7D9ZEcy4EWUmx9QQRZaigyNrXYJ81SYybF
kSnFBOs6bFfhQq1G2ZzYf5/N0dnmgI5diDSq6B4duuHw5OVb4qtEPUZ1q6KErqY9R5exemhku63H
eR0ZX5m5BIrdE5Lcq0792v2QDWdooCtlQasA7rtpGafpoXHMyRpjqD9FYDIxuqIEgQKkzD7oy2IM
gDHtoM2FuxxvPWd9rqrmHd2kLvdcqs2Yq2MOU9UFDbodMynWg8IwMNkm5qu4O4wQZOgM5XPjNCPw
AaMkaJy8fuCxuRHp3RwZiOPvSeY+IemszUVuZzxp4AD2VEMyGC/3c09bNRb7Gjl2ZmoCpAVG6S+L
VcVRIt53ZqKeptaEk0IfccEW0aocC+GlDcLYeXJQwtdZV+AR8rr3UDfETZzOeM6z5BeYnbs8rTtw
X44Llap5rZvpWwu9MGh4GveGNRwVzNpB5bdlg0cwSbZCU3h0TPE5l5mKTjl5Wn9KumE7UwucX6qM
YVSG4SAhg1OtJ9xjjj4Dx3KN+pagJTpnlUT7rlygoqQYiPBnZ/ERDXZm65mnbfQUeaOJf8vjbIg5
Kc58RlnB3OUPRNR/gLN+ljM/lYjd7AJwYL2MWVCHnEJLG6Bn6gzavUXt0be5tPe6pof36MfMoSND
u01jLHBXtOGIZgNL8wSCPPONWmt31I6Q9APUtSf5IJ7pI+6oQOg4AFfAxgy4kgHF1xjr05S5YSaW
j6ztvJNlJjAxDBAC5Fau21VmHRVzRgrATrahPwCnL9kqu694U8Dc5KnaT97IGHXUb9okTUgq1t7B
jdxhTeV8fRMaTDBilN+0dtddXTyKfLrL8X/HPS7ndunzmwaC9Tkse9b++MmZeTIqvX9pimpjZR8M
gCHJRg9OMpPTrfQfN7F3kR0eyq5iOsTRob8a00xbHaOxqcG0NV9CGCc3G74KBXUg7CyUZSCgrRBf
jEMZC0UDLx+R7AolGA44IPdtaDQoZqtQMdtZFpwArpOqANBFstZiVEdvLiluZw7HUmhMQCs43BZL
/RUyQd3kUCNBsKbf45S7W1mV315bEQps9Y0TZetCAlQtRizpehykYXE7F8m5Ad3BHGN2ANfEAaD2
ddjUPry1VWk9C/W8LDSzmJDZcPHwa7dATa43XXflzI/TTd7yVuutNOgHtZPaG56PLVO+aIUODHsV
Ion2BuJjNzQTDh2Fmo/sVbZN6XOXcD5CQ5HOdtDLS4uZD0gS/AabxwGrDga5OyyoZzMajklNQidJ
y084FPkqcbsTA+D90LV7QnQ+8Xig+9ZTiGk+tLTDOJKj4iauSNFEfXosbY94mECpiPR30PPM3Wpm
q5ytndPiDC+EEQ+GZj5q1NiunFa7dbzyZxkfms6JN2Ik3jHVEK7G2fplh6BvU7kNjQ9rQDVMgbPq
5NhDJR8sU75Snw0DcTcW0ckm/+AxgV+Zenpb5WJXg/5aGW5yl0KWNYb4zjPAv7gxVFE56zzmBiGr
jqYCNz7F5nFCrmMm/oXGto9qGRhdTXoCAv8siKpa08ZT74wiMTBDFYmVNIPZECdoOdum0LS9q3f7
3AXhD0AcvApwczCg3UusoqM5v0Dt27pFtFEKeRkX3IpMbH3QDYJLCamXsfF2KIgXgmkk8r0yGELv
m4cWdrm5DXNgiFAm5r0EdLhOJu3brut97JENJ3/NrYHMEu8JHPIqdLdli41m1LB9Pkqt/WhjwI6p
5i8sG5EOJjru29sQVJVe9tD2gTKbzJ00sNeA753CW4cWY9yGQEKlkwpNs5PbobEuefGWdT9ubt+q
sns1xLwhWLezMrmR9eIvBJfWcJ18PBpTn+4jZ3R9FGq4jnGLsAVg+4HDMI5KQt8Sp1dt3eCJv5nx
XKx0EV0GZ3iqMBKDfX1bisEv7LzaAaBxjijPKV/Umw998c2l3Gd4WnBH+2ooTjxaK9Wl/phZB5t5
C0ag7LZtYHyXk3Oxx4IB3TClgTnIU+00hCUTJyAhcR/VV5+v0d03bDTGfrzTYl6LSiCiTftrofDK
0zvfmLqtUNK3J/gQJsNF6np9nH+IlW6BWaqEyW9ZaqQv3nqFeVU+Ms4kwCY77+hp3H72CBMTOJN8
nM3kVVSPDCpu+9p8qAjqYq/fDFp/id3maBvGjdMTDyNxBpzZ8622O5DNWlEIdrFa495Nxh3zzvdJ
d+/6odho3o1BQoxp2dZIQgAxlZ9b3Q08sUccaeNm0fvv64K+ATnF+6Aat8TWgLj0T01p7PHrr657
0w1UDKxkvLW9OESIZr6O6cYZMVfNL1eUmaNb+eZqhdl27oEk+colMD8OcRzoDtjKWUpu9dr1ZVoE
mmd8Re1nSf3tlq16zK1kmUFhDM+lWbyJ2X03KE06EPoHLUW+XkOajYz0herAIPHsPQZcrhvOlJR1
YVzg8whp8OZIMomgFn70clwPY37LGGDF7mTtlMnaLLogNKdNl9krVZwKM7y1otsweS8rNiTWOc+6
7Vhqe2YRb2TGeTOjdhkwh2v93YzyTYbaf82vTdESZHoVSMwTsEVJ5erthuogH7MOITsn/2hwvqZq
DoCcXyypPcJA2BM0Xdd2suX8ucOU7EeGx80z1WvIFtuy1EJCs7w1UguDprRxkjjhFjERISq8d5r3
FO4R3Rels1mse9MtTNR6fLpT5lLLYeIcmnFSSrHH2TWuHeeGA96G7q5VkiFPuXn23DBJTmZnlyjv
Vs6Nu9byT4/MkiU+Ose6my3nU0RfWDzUFqmV2ob0MIgXszI+JA0HQIUekzaLiWcBcTKYl6UaTDGm
6M2qKhvzPQ5F+OZGDS/S0mUsBCNl3i5Eq5jhVNWqaduHljHbcwzH5PrPovnUqRrzY1Kzh7D7ClNA
xAsTh/AKdrTpm5FcWCag+JN+1qT5OrE+E9EMMbhR6bcqEba7KLkzZvOzwNxKnUDzAGJqU2G8O3hT
92I08f0krfYl1bPv9PouDbMbjYC4gZqNn/giZ3ANlLHfhoP+3TXaoU1IK9uljWnL8XG8fDfWNbWN
Z1C5J8M2bnOLCFeeXetMGGLTVrflzR+MkXYT8Sq9Sz2OewZOolMJl/6WZIq3mztpsDvNW9ShMU8H
gIrkJNtbTrraZiw9E6xjJh9yEpMbzy3j1952sndM5vEqL8mrJZbR3dhXUbSvteVdI7nCcHzUAuDE
7mlcNG9HF3hVrYXBKGrVwUTZQLvRbnB85RMQjkEXK5AJRYXjZrF+MV2rYTsBY8PHbw7nSLZXm+VC
moxMMN2p5OSGiMybaOPEFwPwaYRRoxY3FftcHDq05A4Vjo1KkU+gxBzHaaEXNogAOUbtltysxmg6
SrbcacUqKheIQknKvmNhC35XTyDpcOtMzjoewuTWS8yJw7fW7+HtJMy84DascGKJg2u0C7XGeRST
Ul8YGKyQn4XPjyUwzoyQMoMR+QOJg43Fy8A6emXyGhxFLZL9O6g48LVmPOogz5YO8lPokVhdicia
Zz/OLTzRFJjvGeBi2M3TfmczVbZunaYm6anI0+yXTovdVQfMaTe3TnvEwe+htPEmYESvlWzJqgVw
UBNxR2eFBZ2JDKJzS2ZQWyfUWnIF+cPdwO53RVdCeRoiWMmrgQabCxJSPrvgATUc4a7QpL1pmQwv
j9JKEsJ2ihlvRLY4Blwqkn3RcFzz8Z3Pz01ZxebGtniW2my+bjuBOtqpXnfHiDlvGjhO6DTEPjxH
E18ur2V9T4lKSiK4cmSbmbt0yTDUraRoRH3SRhicgr5cfqh9WHplfpNOSlfsdqExrPV0gQy3ahzl
tLf5TCcORkfHVg/pIHPxwwEudn6S0mP5mbrSOtB0aKtXuuGmG2YYy44hfDGwB1PTWrVusjPo4BH3
jTW0UIjSQRxDYXqsTAklj1vYoExlJOOwZDVZMA9XDasJ61lNe3hqw+laMfMepD8qlU446mxQOYAy
GDGlls21sJe0O9ndCPvAy2CmrnHUSOaXphXh3GTazOyulOVGX2asYNKMw2sSbaThJwrZ682MnwT8
CN0516S9at/2hHZv03LyU9be8GkgAF9mobqfCoMw5aiYF/u2jrcKiuqh1sfqrRb0NTALknDjJ+ia
BiH+0KHQ4RqRAfxT9tvSWJr7OEnrwwjH7JKGYRj7brMAfyI01G7sRBn7csYsK5s4eQWc2DFezOfL
0OltYOHCnlcxywA+4SXk/JBF4qe3Q28vx8x7qHvp3mOEq04GNqsLAwDJ2a2cxKElaYArrJDeC0w2
eWnKCf9AAxQNqqPsSCCR0cXHXMzpfMBOCAxHTyfMO3UivTvOT3KtqHbZdyIqVk3sELeVYeZYG+Xo
7gvm7f6XDsACmGyozxSSxJiUHdM8A1fUNk02G8fCijgviJtEh4XdORl7iIJE/B4nFCudoqUD5F8e
GQ8Zy+Wrx/H5kGIKeQj7lv2INZH9WQ0japtkM35bJIb32oHx4VWdhClGllBFHzju4u1YcDZOu058
ZU6OIN+PonhOs1kiM0awOVPi+HiYRPsjovLMfQRCiEjdL9yYght1gsS6NfqOVwy/MyY7N7llgoNI
WrK+sGmP6uE+bQox4eSMrLdrjz2eV2IS7k1fu0wsgdUF6B6Ed2pzFEg/1HTCADfwcFUDAwSmoQo6
adnH0xOaK1Qo/KXjTngtMMTKYpNsnU0bHjd2TGtb6yZQVnMY8g3eum6HDGfupYrkXctslsOaWe3N
5T1u76c2gsfFXOYG5XN2HOxa0NwOUBqLA6w0k2lnX1HaElVsnzWR/Ahop3i0RTgfjLyN7jBQWQ8T
0yF2RKDVjDLpHhX4Lt6BptltokGqUz5EFsfW+n7JrPlWSKwbZW+6RzlyvuL37i8mKwzbDib3k3o0
sWmAu4rAEkENuk7YNeCVslvZLZIk10JXx8wU6C9uO25gR4XrBuoeLvhSX0M7QlHtb4cpPuk5r1OZ
bnmscl9vs9dmlg9EXAAlbCGxHFURfZdWvu1yxp5sbZwOk4Y37wbPYlNB7J6i+kAPQelM13R6laRi
XVuVwc1Ju4sLYIoYTjueKCAKD1Y7Sw4/mfltF/DW0siMC1wWk/2cAdKfTBGMxh20ueTV7tIj89z2
Uy1FfCpmZf6a2DjgSWXweGxqI3vNq3n+yS0zfxMUqRzCKw1NxW3QlrQ18RTNTrsbY7fGGplrpNEK
eLKKcpa2AEhte8Yr3pX0m7l8fM7wj39Zi029R+NAhmdinz/ptinecH4Qpu1ojVtPaad9RG0D3ojp
8j6OoYCIRRAfdDVvPM9GtFxgSIJMxKVqf6bQqA5GwjaWf2k7yEnf6WR2v2uRk9hlhySCycjGj7a3
kCemvjmbZV7s3EaSD1w0hzOXs2xLfA/MFS8kLLlPwuM8W1fLE+VcY6zi1xko5HYCXk2gdsB4WJ0h
XM1+SHfi2vYYhIdR4u310Nx0LKaNDq2fFzm1Lt71kVRJv4mX5jRe0f8pmVqm2RHGaS9du2ZkBxZZ
Xlo00HiXwbOfp0UFqjQJTWnxd08OdmVV3bFXtP/RmtXvqtC2/GyR5Pw14CAeij3TwQcSbhxm+27c
dXCl2Cvg40YQdaRFSrgKn2zDSrc2kNWbShQk5+veDvDOLndOV72ppP1JR+WntNBERpNyyCrLw4AU
vzZGRTuMiA5jXzxruUYpYWN+XGtr6HJMtY1NLgWrwjZyy3Bfuxi2kdSfhM2N32LhOg+42I6JVrQb
NK1gxta5InXbAEEc2rNdy4dxIqGK+kgouXPCT8Mtjwwj/En2y1avtLcGv8KuUgpiNLexB5JqfYUv
9IPpBNS1QOnicOEZ9Mt0xXrux0sY2aRRSn4X6uacYHDHFxVlREIieYtokz6z/aSfSY5jwPK+DROI
6irqGIW7871rpj5zoU1EkHiDRQkgkqjmXWWOcq/TEL/3EHt3c9mOb4CVsEXbLWKFGWl3uXwlhrTt
hvYQIe0G8/VwY9oYfTIPpnmUHofZjHY9uU6sB9myrPS2vzpWswjCl8v+1zLOJohWRyUQ7zKepYrw
TC5L30aoc6cvd5ngZdj6huN1vadgA5AmuuHkZOI+j/ug152CVsZRBZpoAqYx77NbzahsNTumoX+x
MqRzuo+IvxjM0nAk32kuZrecfdi6B0q31kP6Eiah9p3qAcahPaZx0l6miTsmy9UtI4Wetc5ON3lB
SUKB3eABxu/J8zqxJzr1iKvtxojUt1LOoambIwyUG0DUz95fpL6pf2AHT6KMeDlJbEd9Rwh38Lfa
W7hW2nuaZM7ZpowLjaIddqy7Q0CvWn50izJl88GXgd60XGwj+6SnooFwFa1ipovgkQlKuJiKmOtE
t0S2nixEfLKqOPuQ+rUag5JOXrbLLowId4VL7gLI5np04U6wjV+DCttlXRt02nAuJY4tlb72hNEv
czPA2ZjLS9o18oNGO/deegYdfyErHbslPT96fcS2QhnWo+IksM5JBgXE21ctfUAbE1c0pWeZsx37
vIfeaR4MRLz1qE+3XdgNz0B44nOodRtp9Mk9VnMktx67xVArayVGCHIE5T6ahrHiuqlm4zTRBoAb
A6OUXlkIYsLvc/0dS7rYlaR23MQzEAKn7YTzfgNVFlwbtikVqfYwlEX/qVLcEnaPU0QO5b2ZRNRS
LTeusO+1TnwaJnZglkS4CWuu6MHEdmJ4D1fvXR+Rl+knY08I4Rhl1t4o2Z971Xs9T+ukHI/wUXs2
4m3vWzW9dB1mSa+uc6R1FnYvV7j3a/3LBD1c53ybNG2+hWne120GjTI5E6z2sQqrFRK/veW0NO/s
WI83o5E/z4iPI8yPp6HwICw1e8o88xX+3KssyIOgYqN7VnPavahCC6DcWL6LU27dTrOxgfQrj07b
vKURoccqZVjAhHtZN70aNo5qooD3crLW9Qn7ovPSFdUDx9n8ia9DLYOkyaV29xMAqcxCMVZE5oc0
ujElRqn6SKo9vpsGHabkLKGjfxt0hwBu6dBlmnncOND8FAfCt2Q01GfbKnkesdJ90xAz2AF9TcpX
ivjCukgaL1xrPII0RZLeHlcSM8yFDrmebbCrvGeY5JV2ZEKunc3ZLd8qSJEf+lVzy/lbYooBwAT3
qNZbcmaFaLsA7DGVeUSvCQGUM11WFg4sjJq62EpjQnUOu/EMNR0fcx3jVLfphPRbh4GUlevLlxOz
xUCPIRPp5BFzRAzYvZNTHOHmIoqOkcnwEjH4R5+jVcc+KOlJsBhszLDc2umbOUzzdAotKgI2XZdC
6ebfF3C8+/m/YBX5f7P2ybAwaPznZpCnMul/vv/tmJTRd1X8DsNy/Q//agcRvzl4QaTnCV1nPoQn
5H81omjubzaGbZ0jNVYM23C9v1ei2PpvvNEMx5UmVBApLXqI/2YHsTz+CPOIa+G2wEXyL1U/gXb5
nRlEWjapK05zOv9v/PX4QP786+Oe79T9j/8m/vuS9TgOyZKvPcOZG1wfVeu4m4mDJBOjWvO07UxD
47HVIqYFWRuLZzjZCd6k2tpzuHES6ukjl2BzJX6prqxoL7Sj/ZzPzkYVTvLIc3EtuUbKeiDHrbZO
2dR3uPdtDOqG9VpOTQv4oWavLfsaoHnF6OQ9UX3ybouUl+/EgvSCga8MfdcqDX1lKMWUD5oqlGRO
rKN5tclz+shQyc6ZV1ap3y/QqqARKBX6kTnWI7Fq7BcbWFfuqzG4WonGboxtMOTzMmzssPCAxJGM
2PWRRCEKQw1d2SMmo7YtAi7j5M41QGOJbgJQxjgQ0Oq1+XqvORZvJYOiP6hPiVBqbxHBoMVl7Irs
oDtazs+HMOZPham2JeK5R3+xBOxq54g8GFpmPsJTxVtcAX/BEvYXDChEzx1RQtqDcZKEPiUWBmJA
PY+nQroUWFL6kGdr6gCUsy2wFMMIbuN4XU4R7/yqYWUWtqC0WYWjbWzkaLHF8kBlf/eLLsnl1fYs
mf9XTnsXTxQV7OdU7yffKh2PUmVtzh+qybPPhlHDRqUeJjsZswY+Tsa5EhuDhAkHrcQq30h+JPUB
iuYkCYcugqVmNj9FX9juJfemGYt/nPIXlh32T2vRDeDAuc54o6eJ4UzytBwelwp0FnSRumywExVe
t+/rXv/UqawFShAjjMiZg9SaOIYzHVuoaW+0UBEGRQeZtvrSobSZpm4+LVQ1Nuu0qPoLflyz9YEW
Jo8e3TJMAQ2t/JpqCsvG2G5eSa7pJ4tysx0+fec4aBlW7yGiH9NHd4NLHev2Akit1h4zkiX3nhqZ
xExz4vhmETdHa4iQOJLcMR7qnA122MCbDfq54szQTVH2TAFsc9dWZm6jIE7djuiZC8omQhpZIW6G
HxI821fVaJ279txu2Q4VzWJMIdoCr5Ly7CYYUqeJQdKIELP+XH6Q1cduToD9uRGDJ/0cBvFPG0pc
MjVV3uMqvvbg8Np1PjgoU6zB6bi6JK2st60rMUuJ2HHOjQdogoGMvqSYTzwmJIOON4cscT6xhWNG
+eFqwhi2nDBo5pnUdLLBRd1l9lBOtGbEoDCAN5RM7SRgG8rfhp5oFQPNvV3J/KQpQCWbksf2E4oA
aHOOQqL+6yvnS/179FP9B87Nq0Pt785JHKguKx/eSXYvuk2d1NVZ+Q+LViGyXrd6G2ZEy0xfB34b
7f5hJf8//QTTpiuKGKJFMuH3n9B1WdMOGZ/QUEWxODs9Sv8vP+EPC69XD5NZ1HxCgdGa7+D03X/l
EyzdcHisXDymf+iyFwtVCil0H2J8PuHDa4r/Tz7B0H93IXDpSsyOdHdh2iWSKf/y5/9wIaJajxuk
F+6DvrLUibIM/WEh2vySRJYmjnoL4oNvhhnegMN+Kq0kZHbi5CchI9nQmd5hTMNQX7yoBs/xuov0
eXltxagXu0aVrdiGMtHVDfaUtPAFlGrjT26lq5v477cS34C7BzumIz3hWi4FiL+/0AS/VWM3IAw9
oCuMNF0aCqxKD6rJ+pNPul7QP36S4eny6r/k5a3/4YJrluhwdOMvMOb6EThDSuZluRCQXf7E1/wf
fxCVabYl/2Iu/v1XWph/FZB32HFSnUsZw9qcCCV60+v//hH551/OMSSMOEc4XPt/eghpmK9cAMMG
fVfghUYYJXnpvqnS3mlT9iefdb1Vf//bOaYrOCfyPzTImX944BO6yf4nZeexI7mSRNkfGgLuTr0N
HRmRKlJWbYgsRa2cdKqvnxONWbyX1VOFXj2gUZ0MKqe52b3ngmxFG2OC6VixgwaFNDULDpZT4u/+
fF7y3yXR9ZHwOSmku4hk+e81rfOfq0vuAUmh0eYw77XXhffKJpdvRGgxkAw+/OGiiYspz3ZXrf5y
4ND598L2n0P/B7LnOcDQEaV/ehpHp9EgRzWjWeWaZ18OmXclORU+DQkM+tUI3npdz4XPVscqbuK+
Wi42/s1t303gRR2mbxDgnDm9zyA7qTX+tIpUb3yyVHausd6bsQRy4TYIJxSfxFMmTfMyh4qnxTVZ
/xzNqfxC/Fj4NaLXcA2WKFuMGHRrGet5BcxLC7sU43TbG+eNQ4aLRf6KsGk1LP0Rsiz/usWA/K0A
ROPR71Xji9ew1QcjIL0tEwM28aYcu0vc+zBB4tZZpptSRMI+xc0ovvVNk5JbFKG8t+h3GRSCoLNE
43fOyk7D9GKb+CffB8ZXkwABQF5GCMI2nmFabuCXyqcRx5o6maBR3k04xe1Tu4y6PjI31ru5sbof
6Rz3D26V1JjxCDgr/bjYgiK4kp6yOak3XUNQ3H4wnn1rO2MH3Z/iRKzJ3K3pdAy15cCdAzmxm4gh
+JalFq1d3KlA1YH2ltN9s7R4myOFdb/U8/CBmbU+gduxsXe24jG0u+BBalVvUB96Z9SlCUA4yql1
XJos22Cmre9VWA8lXbBemCcSQZgFZW3bKYIbunq6BQYYjyewA7i5sd53OFeyrs/RUKjEuGTX+f4M
8asen5rKj5HwpEH+JcS0mbHeHdx6inZJoO1HCsPwaaxYw/cyjugsJRjZjYWbkB3Iq3WVXlo6bOHH
RyY+k1FQjTfcTLXrGO1tJqYINwb7bUk/7cqpc5qseh55a7ZWm3vTrlIsH2cTwmJYKQWf4tzHY7Ff
As96bdQyNKsQ39F2ABMDv30mUeiB4gFfdoezf+dlcOpXPVTwW0M/iP4QDN5Vb+v0SMxCUl9MP4tm
N0VzaE4ll/I+TIL2OEYhHw9SQ8b5OefZsfcjf86jWyXLnFqlaN0gfO6dtNgaOton3VfXRMJmnA9u
V/MsX7UHwS6ea0bDVIhIP+juFTftOCTZ3m3R4sHqwWOq7kcwFdn3QdgeTugp6i0GDWExPnnoaDEQ
WGFNpE7kHxnJV/kGbFMBfrAM3WfiN8CrkmPY1aswnUt303o6+9ouBEDRwUEDT2IDX/W9w56M4Pes
L2yYHdq3jgTpQSKvqS/fULJoZ5eqjoF9ZPc78PPhU+KU+Y5kA6b6nlD9hyqcZOdYZjwACNYPyAk9
ymen+YWewTlkRNPtSFsJDpnW5iNoxbh145QAd5CDAfRmpwg1c9YWn1hqomuHO7BeuiiD2wk5WWDm
jU3yozZhcIkiKEp4m6vlTds2LSKyvxc80Zmq124kqh1ENLgCqqFzOLHq7gZiX949jLkf89zKauVP
xt5bOMcfBgP+wLXcdFkp3ZY3qael9eF3iS330GisLY7NMN8A0iSItlFgdbdkc2NES1jkhn2+FN3Z
Wea3umqSD6xX1ZkpxvId9EUU7MeypLfMVrid1zS2xbifLBqha91E6cucAspGUGLpvVtGV7ghi3i6
ZY5X/mKEgX24scfwMmDr8PYiJFfrxFxiUvcJWEu5lTahWxuYAD0YJyeF7IWheyZdz53C9mClGtIE
kScTGEZnbMGDZYV5LZmdRNWmFYRppcQWNA4RWalOAOQoUJYZmEbABGp65ndXcG+C8UOQbNl86a9y
OmD3LB2VNyZIOIZstk525lfOAWxVI1Ya4/4eFBytoWiUSIz9rP7h1U4BxD1T+qZstTWuoRYuW78I
UfEPorMuCe3seId0LsU3V7ovoPDBuxC6dhM2Mok3tYnxGwT9/Bpg7F3OEvzkrTUvk3luNdbvdQpC
/aG3smRv8Lt8G41EhmPCJlE72lyMOUWdBPZLEfTpuqKrh7Y81v6hJipHHoEsjuR7MCEJSZtc5mZ8
Yu+XLTcoy9N65/eLch78HiDTO8MosvacVJn0ETdeuRWlETeGPaD8WphEVpsgdVsHXqUA9CKL4ZEd
GEGfsh1VdFBjnGDYVBBOncq7VI1RpBV4zaxIpkICDy++t/jYERHixR8kbLj6DiwdEiYaBxOxOCAJ
4sM0trN6hTrZsNGCrkC7cyC7poM5ejsPkv4r23B9nJVVPzEeJ3GiGvu0OMWucYdNQDDEQxGPKtxO
ai6bm3ki4XrtoEdEHN3H5so9011LYJUVZukankgBWAx+Bu93sMB4dJeCbDP6FxdymoHsDbmnvAPf
Bn3A8F6XdwRkwpfHLPoG8T9hNkbTAS+9HIBbjrJ8Q8O7vBPUof1d7KTVDoD9nG1YbYcjgULArh0P
uA2+v0TuY6HNQ7+kgw9VLaGh6Awzve68m3D314BxLk6/VFzZCZxOx9uH5QLwRTRH6RMjXcGWILK3
Xqai7WICFKUzVcXeL0HRwNCfKEeu+Ea2/InLCkYcAmIp8sfIDlrwnWgxSHnOQ2/sO6auUXVxasdv
trkZxFOZuIiVu5D7vkLzEPp3rj1jYmeTUu3GZnFeliS5sEzLbJOIwbQHwAYmeyd/KxzvaNQiT0Vw
edc2lhOc07gTtIl0oc2phsNL28PLaBJAn+VXQ6ua+ZgylqItA1osmrPpZriOT+qrJnXK+6L8ahGp
zns3BCPRLt2YF9sKLiCU4XxytnZLZOQ3y2rlthwXdCGx3YiD4xYGXl2E0uKQBraVb6TO5EjlGYdw
kCyCUmnZSLcbyd76YCffwhljavw69jLlMwbXJLjz5JKVJz1BWgL3jR4C9lcVH7NI8Cc0qdvvS4jk
ZxXEfb0fCC3CC2TpXBL6gxDzGC8mr266PM/Ql4x9skUCmccXyQh8QJEK5Jcwt1KjBKjiXegSFVb6
zfwcdFU3PAnXXUtsICj1W00kKbCaMbYPWPmTO8JC8300hsmOGM12HUkvxlZDzsqqNcLhDk/TYRJ0
3orA1cumjhFG5BJcz68W5RbM844+Wpu6jOotUnln8pJxukZdOTwOQIcZ0g4qDw/GZQCahJX4Qmx4
k7OQGOT7yzCfSmhtRLj3oVOs6bBO8270Oqd4H+mfoBq6irRWXT3LMyoO4lBg4BMyO8OZvA1zB4bl
ZMLiW8bHlcLACmMGIR7RGUBnvRNQN+8hi5byYYK8HHyM+RDHr4SckKRC1ELGJ83zv+Bk0zuMDMu2
APJLMWGJL9bkMO+hO9w9ov5FyFiWnXdSpQxoOgRZTczSeHWBZUmgdkFk2euEYJ/p2AyUi+gWm6m6
cRYr+lYqZnAAASvrC9sos6ydFFXdk18lUJKqBS0frKRk/uhRNM4/lF9F7TcJcI3piV9aBmV1qglV
BdZ8GPq2qddGIxk5Ktq4mzoPJN58ACpbZV+x+N0wQQpWHSOumUgE3gIx38w0CY/oQ9A+Bk5kBWe+
GMO6AIWSrXwImb8qJ6eCprOJVC4/gk84GWbY4A1tZ4vbMOk2M+rPYz63OVCzBCJHmEX3UyqggHa7
nlK+ozNEYN3ACwDOpy/vF5fBO69UyLSOOhJUqL3EEduNnAkiw1Yka+PSBXdBm1UQa233zjC2WddO
aX4VqVu88MoFe7/Jg1MXNoxcgs76JWPerDVL84wcK4xGPHlJS1AzAh2qRma23z2nMfi9lsZ6MXYO
Yzqrg0jh2ZGVvNaoAlEEXNnNLDN3eG0wIrALC+EI5FNfbDWpWETeLp3e6D7Pz12hyGL2fVAlmBRr
tY/0RLRxuixzfCysxCF+pyvFvhyrFld6cYVsWB4Ok6POCKU+o5qvGTTz0L6n0POueQVTM277xdTV
OTfLeKoZ4M1HlsXkyKYqQkvf2cQPyWycv/M1yDDSE3uGBi0R6gZ6CfuulKG+7BAb7bxi8IFsk9FH
UIXXHWAzJeOF/Dmf5pinMGdlRfut9bvhFnMrZgo/DzfX8DrmiW0e1WdjpeO7QAVP+nY1jUZtKuP1
LJtxPwE+XAigO9d00f2bPoKd8NxX0AxXjLEMJjC7yd9tNsX5mlpkuExDYT9aU9R9DTqJ4pComeUU
JwKahls4H2CoYr2OnVJUt8s4CjQ8aa+Ti4ehy+Mz6UAhs401Q3yJASW0jpjucuhUh84Z9Hjdm+A+
i9srrRi9w/emSs29ZemqO9J1zL85sdMCWbkyJ6oQkPYso/wWxd3yxZXU5xvVE1zLRpVYxSsh+i0D
S4xPhc8uE2969EA6hoXYkJ7vT7+KOhVuLA/ACKGMLZ+Azm/OdjZCfMzAmu36zqVmQEEKlATKV48D
AHAS4vkZD+ilgZ27FaJFaGGTSbRC+RTswyGJv2Z0157J3gQ2W0UMtCFUpY+17sQrZqXmW7WI/N6l
F7UlZqoTK5oG0RelG58GnUQ5oFJ9lyw1h52aGO+Tk4zDW+g16a+iLmCTQ6+b9qGTzHcelG08vZ6e
9piY9bypPCCzc+2ofe56snupHXe+SWDSbBYZqGXHK+fGaxTRRMqM3ncPMNNtTm89A3WOaYiStP5i
BumA8+DksUJ1FECOHcWGZSLGfzr0SNhWDIUU4DXH3XvD1J1zElXOPNEIfWsHllVt2kdb1fIZPehT
VFEmuHQ38GmmIuTZKEjLnkS7/GKhkTdZOIbOLvLwZczU7wiJl6p667RBoslfc+7yxM6bTakR5rGT
tb8Hws+3o27r47j4yIyqphvRZ2v2IhFj4y/giixkMw09KmvqDID3zuKTUdgR+iIf+ktDYVd3m5b1
4NWy8nCn2Em+e0nv1EfVWSCM8tarcKHiewiLSIerIfbyR4sQ2S+WjsuL10rsnVaMpZJhzXnUEQmf
tvTlXR145YEYxPyio97fCgZK68q/hkt3aXjwcji2OCzIYuzY75Ubr/fGr8a48MZ81XkHUstc2jqy
dc0uSUTubxthhXt85BJx/sQPIDapil5abwr2i0Tc4IFvYfo3U3+3KjslabccYoYERz2FUEfr0O43
1QiwtZyxi5G5lz0mUjJhIYA78rZpWjZg7l1r2Qz04Z9MMXr7ZegmJve4a6p1m875oVYRHYvaadeg
wTsPNaSE9DNCm1v5c01ODP/zkG/KhFA3RwvMb+McYr/CR875VoWcHi0VJGyTW32GVdQzc2d8GF2N
JO7IuuZKJJcrRg78n7qwLF8L3Fv5Pmf9ADiFunRnN3O4gWnHt9r3FEESqC47Ika1+xMBU73lS199
NW5Hxl+QQU2X9nDbLKiOr8XzSzDn/lNp6hKLfA1i6/sShM3brIHv7CwyeosHLgevz4QplxDECdRv
b4JrYuBSgvlYPI+h37U3SB0AQ3HvqNq/YpR7ASg9lqhjUoKNVpq+6EbbbCx2aWppxM66UFsx5yIk
3Ip4R+D1Ub5rE1IgE7TA3wdS77eh4z04Movbddewk8JFPw5nM/Dq+LCp1wPv1ENXucFPb6YzNZcK
I3evkuU9rCLnPSKr/kITjL1kmLnVCXlCJ2lXdgawYJuzhU6MYhi3MLDZkl+fPsFHyzAVY5QicCsi
Tom5NHjKgodgq5knYYH1k9ZdW6kEeAd0vECtp+NHT6M3WaGUtal+efIwBBBD8xQtuJBfrTODvKzc
C0xHR/zvodrlEFvA2oiiSbdhaf3oZ0JsgCHP4ifENUturaiE9CTHZOdG+IVHEHBMJmUAzXWsdPfh
O6WzF0iWN62p0/kw95JDj50982aLQT8qq5H317xefGfCbEmcI926TEfqIdljFKrTkJCgFrc5Qp9u
wSKGMLZuzAfO++F2CdR8cYYwPS+IHlllJaO1G3efPBKNkB3mCNXSWjvU43tfu+Z9SSvfvxF9ObHa
1m19S09+pjys2TRNKk6OMmAfy/6p9V7ZG443Y1CNWyjC+McAfPY/GopKEiPCAGB3w6OxkqMwJOyC
rwN0Dwk/8fLhtacOJm7c4z5oj63jNu/tBAN9UIeU24I92W0V1FV4IDI6JZWqmQyBTKpqb5MxYPWl
ZHNw+i9z9RKWkhzSlFb//ZSg6FtpY7NwtKh5Ed+H7eDf2XZR74Kh97t1DSyhRXTgjt8QUeGgJgzG
HFVSdCFEzKz/IDjQ2yNjyz8s2wnAjY9K3lyjFsWOzcM87pHx3PNaPgKU94DUA+9x08mNjqE2jrsL
YX/itqBODnc+9dAt8RxgD+KoCTFixvq9SQcyUruOITjRGdGbZssTrpUJRmyt3LJXsEItGEr8AvbF
rhkWR0PmAOTn9+8EEqxoo7OAsskeVDdvUlATgGGRNlsHe/T0bRTPwQ8amj9rVT6SPk2SXAen8352
CYDcYXGMim3sR8UT2Wpmn2qV/rKLfCZnuSPGfhtYpQPkvGbijPowLM9kNmcur0ISL6sWSDVzCnSl
H3ETXBPOazO9OhF6C3hSeXaSdoUlAzW4tI9qaYTZm8UyEAPGTkO9AxaVr4xj+nxLOJnOdpimZxAe
kAbbdS+sAe58gdx/46fxMuwYMJNFxkAwug3i0M8h0DY44fKqsM9WCh9jFZbxHB6Skv7+XSK9ECSI
dqeWicKcfpc0xwfYTWV6zpyqdTeRE2Mzs+cZHj06Fe8DiQNC+YbKCVNnXJg9uMwlf4xlGzw3Xgmc
yfBkn41v+B0+ydn5MRxzy1prlyZLvCqTxsseFHYWf0PP3tD655Kt2KS240eZdKNCL962HwNtuuVH
z0areBioe48Va+B0qBAM4DZolHqUce0BUcwr+Wxdq91D7NgSOX1tR+u+x1roYA+715HXPRmZu/TN
WyF/LlgZdhP0N2sVuhXg1G6yyVwXXpKdC677bkJwSgdaih21SXrrDMT77Ulu049drMxhRErANkqH
y30fifSBso7MS7sbkrWPUYCGgvD5V94U/ahmI1DmZhAP18xqYwAp8JcnJLzl6JzI+sDF6XURJslA
bEpEgsEZ2QyhAeSiqeViFC827OBgeC2XipIxXhKL0gDDxqs2cz6j6TNFsl0Gwh0RSdA/XRkrJqJd
0w5gbcbVtCqKaLN4+EPjPmJh9nMygKoiYAJUTx8cLEdDbwXtk7VY+qUoGyzo4Pn0T6fMsoeiBN9c
sVb0+wFB3Lbw0EiuygDg8KmmXfjUAx7HbgIQXp2xioa/ip6dK1AKI5dNEl0RayREzSl07Nghc2Vp
ggGneFgcpipH+1JPfnKsyhzsga5waeRx3n4p3dm9jYzVHEXYj08CWzdf12KAxPQT7aT1iK5b77Lw
R+pjp3K1RACMLWQ9UYAWGP5QSDOOkeJnJ4E3rIcpI5S9qqLMPkHYSd6yKGn0lmBTtmZC8zwzUw5f
6AreE8D8DD+PHELbS6IWb2jXcBdrFCTIItloNNkJzEN/6GrPR6bSzeaEJ17wLYucMN454dzqm6Yf
++ZosgrCgcOtvnP6thq2lRmgpYYkTaiVVosVnwQipXpbVkt/diLCU3bc8ZT+GVuK4l5U6FKaisEQ
yd4ZHt16TJDVTzNTKxQlujkIZoYXzKmI3RHHYqYKmxzfHm/3VwZ9MoPrrpC986Q6qLrlRIFZLeq5
K7PqfsCBcNQ5fUcuFbu33URvFIiAj1dvgx6f7dmY6jm7kXLw32Wu0pOFVn++13V/pYtNNpyiCl9f
HGZjine7xguSM4/4lsu2SndaL8X41jTMLAgfGAHN6AYLu9Cpj9HPikZGdXRtHjEQLqfkSlR/rBjP
cWZBHxcPEtvTY0pASXVTZMQab0pi0V+WrhH3QACWdiVK2kYuZFyxrcQCgnBRnqLQCb3ptgRw/WaL
ays8tnpPbbE3eGeepWhHHYVUfO4N/IZeOt+oOLlCrisbfWDW9QJJDx4SLp3eX3Vlh+ZXlUEAqCKO
M/XcUorhjLeB19FYXAzHM9a0ZnAUk3kqvADnHrAlsie9wXqto6k9ZD6fVAxNxfyNGydvUx/v4lci
YFEQ43iynhiKFgxXIIgsNO58+2nsA3iMsHDJGCfOqiCSQI/ZdfY0HPuSkPHDEjeN3seduzxnbjoU
m2KcppcezStgpdg+z7SrH5miZ1+rvtWHtK5KffRL8BuHRFeowCYg3mgH6VGWV68Kbosue6okNmL4
C3kN8W8ZcU8IyoHborfG4tLXVxV8GRQLe+MhgAGAhKEpduTihDQSq7gQVCO+98tC9FIc+7HpGdaU
rI9rOyyAshpqiG8NQ5z5xYLMmVw6qEQjjyyukTXWElr6bqDHl4FMTnI2p7R66UZ4VlvRYXfGsWtb
1qpKaZvvlgEv5mMf9Q2jrzTvvthIzY+NWBJSeWvoj05WLK9pZzvoHqf8KXEb+kpONEYW984zdNuM
Eu0qgxWu17RjGnHux1imd7lL8tYlSa78vIxnyz+5fLKPZTnL9Aa+TM2eNOHqr0igMB8oOPs7mY+k
oNiwsR5TxTq8Htu+fAjwij3ZbPudlWcNTXoT9V4Df11OmJWUqnYkD8RfPAqhbjVMEb3GTFxZH2E3
f7R50PhrQzjHsI41H5e14rs9nSxY8WYtHYIFNph10wdM7PZyLNyord/aJSOtOYVZT95QXrxVAgXC
Ssiuf+5dTz/Png8KyfEai2Z/Wt8ES6uTDVmT6uoEM9js54U9BHHkWG7XFMLlNWOyeOS3WxLQgeyd
72AF9Yn8Mv0gPQoT5bTLa0MEwW3tgkWyGblv5FIMNx5tE7z1LpMDrNewN+P97LktmdJ2gYcMdCew
xEuW9Uw+faHVYwZX6YcjmjCBCmQPOzKEA/UlpQak9zmji0CZ3/uHjvflqN2MKLNJ+V9lY4KTHTgu
bXUtyLer2ijfj+BIIVt4qb3D3CMeB+JZwCR4ONPKdIZc0hWssGAM0r3ftyY5GPbETC3LTh6Ucdhk
4X7t2y3a2XDrMpz4xScLN8HSwMON3Kz4wMyib5EWJg81vtAMe6RV1TDZ2oHkcQslJJTgvjGXVrXq
oUtNuktLKE8iFOpd6l6evQnSV9vwp1qm95jt0s6Fk9wyQiSno9nNXT3zlDgV4NVRYFq0B4yMN4x+
pjc6RdWOylmQQzc3/QkCVHzru43/KoyXMWZQ5q4ZceOkcc68E7xLx35FxjTwGYxV1KQM/n/wLkXb
oenCh0wbOlUFrJU29mxIZFLc2ylKfpKFSCABiWq/GUFxL3g0t2gaA0L7okSVvwhALbgTI1rHGxLO
umQTFazHB4p0FLDJmIljMUblUya78Su53HG1ojEKzySOQ20/JGSedgd0fKAze8c7YC6/pqARiscT
LazyMqNvYJyZtdlP4h6XLwo1P0FyTNr0gXbl/NIuJDLcJkwAuRZO2UTH0TYobkc86D9tXsN9JJxI
b+weQumqIg/kghuSrgNCFnkh4yijkqLrturgZla7xGLsGZKsrdZxagcv5QKnfusNWGowJABc3Qzl
lU6SgSo9RsTLJpvS+I21o6JosCQxIzxURbwUz3O6TCBzwYcr6rpwNeescruaT9oJ3Z+Re5B71YML
6fR2xi4d0HmVXcz2RkTULdcbt4sIuKvu6XMG8ddhaRUvCsldDLeYImxI6Y5vTdohlrbnqh9evZoy
K4znbgKKbLnT0QDgpeuMCfkXrzgIoMVaJBlQV2gd2TpqlTDSXYp+2Hpzs2e9yB+iyc/Tm5y47Uti
yDeitTKdXNdfXpi2x+RCChll9A9xazH/jJ8bK+W9Gk12F0uPJjVCvRhFCXV6hrsD6NKKTT3vxcIF
M2uL6nkzLVZLchdGye96yK/+orofvroEkhh+d1I+dHUfTmDAc0xINL7rbcBUorpgCWZ4OVflKWIZ
u2ML492bftKPkkhD4t9ExcRiKOEtRGBvo6CHy7YYDN7U9IWzy+rO8QGsu+XBBKzD68AX4sLgjMZv
y9+CROI60XHmYzPc9J5n7sd2QN9YtNqOd9oNCEGY6CyUqzTycoXywtQPduao26myoAehrQOmZHsp
La5Ai/rBIlGB4Q42qhWT/pS9RqvvYw0ohHK42mfUNycZJctHpPPxSfcIKVdmccezDs3SbcH+kWft
+hRYO8JXAgi4TTEc6VyrV4/K+w3J+UyH3rUZOzit/CA9YCEikn5k/TA1U7513HyAdDTNDkiqVIdv
RMTpc+UuxNYk3BZ7p50ScrvuraZd+SZj6iWK/D4buEA7ygQZ0FuqCBKp6brjAB2zZH5CSVDod8oe
3SE1a5ODq5P8VycEEXVAKofkga18MOwN9czG7ohOWYvBCcn6I+Wg3F7HuFCjvWCiS48M58IykKNc
EjXfj7kpQXj06sWXBggXja0tV1x8QdrXsAq6fP/IGQUDx7BRoBAgM8KlHcHMtGBZBv0YMR/qmOmG
NeMae8K4R2udAiCn0XfOoAaecQu0OHERxr3YTey8OrbwN7mvkh+B4qcctDM1HQMIEhnYLUo6U/zi
KcEK3E1vIcAKbwephlBJVlwyrwY+hvFbGOjgRwxKMD9WY00b6WoDrrYU8Pi63AbE8RzCTl7JYJzf
+8rJvqVTZX+0sCxAxQFD+JqgbOqhFjTwihwvDn6AnQfvhM8CE54/jyDDLTTVLF2WZkyUZOU9VEKs
EBJdBjk2/twsB9wT4SMtTGQgCk7hE/Aj0dzlkRjxps0ZaewzqdbDfekky00ih+m74Lv6067bBNBD
rlh36lBdn/MsmN5VI52nmQjwgil7mkaHa3nmMy2ktUR+KyIFaDCVzM5o0SqF5y8AAIx5vyfFKI9O
2ZTk+ljjxfM3hoV6XmUDw2SMFuq6UscD3YOyJ4N70zgtFi/l2G6+XZaI3nceW92rbSbnWwK5kDDv
Ion4mPBp7W/SCCLzkdn59NhfmSX7/wPskbwWPbCEp7ldbwhOG34RVwtmOaEDfclNFeylZ7LzPMXj
h8qIKdK2EF/+rA79XdXrBwHC1BAnmI+G+JM0tB4laH98rCtIInOqbkteXJx0xz8f5b8IbZlFioBB
aOAGjnMVfP9D0C2aLLLgKDKNV8laWJcUlkhY3zHLbZyHPx/qv2hdQ6A/IRp7FxRl8OmE0Gc1RQcu
aQUMay1E9JzX0eOfD/FfrhmAU48uj835iM/mJtduoPznHMJuHhv/uVq2NPH/fIjfVdABSWACerNw
8WSpT8rkPKnRwiStw1B6JBXNhp20F8hkl8T+izw4+E0DHQjXkXzNQz+Q7tVI9s9bQ+aSHUYp/Iy5
AaREW484XrYIB2/6XgY3KZyzP5+Z/E3c73HJlLrmdNtguK/2tH8esCZbV6OzdVZdgWmW5qGQN5Xe
p+Ftlt7GRI8w7vX+Ir7+/Y5dZc9o2JSL7VXgbvvXMVXMUJNIAiYXw0XV5jBU/c422z+f2e9PHoBl
ALoSlbXvOZ8fiyYoTKo9SmgZ3k/mtQ/Of/77n8neSnKDeOJwFqBE9nhl/30WHf1Tf9KeR2qAWbcS
IEX9lrneWs+Epyoylq0GP+bwgXG2Y2NMb/EI7OgvwPbfnhdcBlgyWCxwkUqlPts/6hJZd0gI12y7
9zVxHUb0lzmDnj9a8uGKGmCUcPeXM//tdbgeNBDYy4RLvLv3KdXdK0K0l4mkSZ6FcPLempFqoHMI
8bXq80xmphm9OwZy9Chdjc7R6R+mwF53dn6u2uXQxYCd4+nyl191fQn/ZR/4z6+yoQ4LLgb+gX/f
Dw2ghtwVLkXUf6sb5ySowdzMgW1a3waeWcdTsLIq84K7/N5yrzMC+5ty5F9MDP/1hhBd6wUh66sK
Pt0QXzGtiyc0s22J5NIFMB8W5IERRBDIQ04LBvXP9z+f+W/L+fXE/3HI60/6x3Ku9MwAn4xfQjZ2
jUvHA6DZyLDN6PFQJ395d397rT4d7NO9n0hmQh7AwQbUMXywGWT6bCf+fEa/LRAchDfLd5XDqsTN
/PcZIYiciRex4ajB5WFosCdPnL2+/b8u61dAu4+7lgUiBOf+6Q2OYYv1Vm9HVO3Bw1yJX17g0hsp
u5dl8evX//WcQgKAgHdxIIcImE/nBOm6tXoXPJ5FdLqkWIrt4ZWn+C8f3N+fPw4DcEco2yYg5XOw
Qt3HaiDAKlr58rXPdhC2QEmKFnWyefeb/5cg8P/16P3+6FFISEw0V8sO7p1PJzVio+9DQuxXFUdd
AbQ4DtGwzafyMQ+X7VAt6z9fxN9XHo6HY1ux9PDfz29XCouszKUiXqf+Nnjyrpj6CzwsbPfx6X88
Ej4dnglOKuQihp9zI6zrlKrKPB/8qv/Iv6wP8UC8S5vZAfDTv6VUXN+af61dfIKV7V8LDLzgWNT+
/cALDY8DJR6vsFl3zpN0f434QCrB9M/flsN7NYzbP5/f9c78dkTH5xEJcZ67n18x0xLIF0NpAJXm
gGTGJu3+BP/8v77IgaK8xIBu8yrjVft0XrSZZhVWHkNm2OTNF1dDw87/8gn87Zn4zzEC7hUZn9Rp
n9Z9BllNgFWYosw6B2ziHX3jF2+z+cv7e81t+HzFOBEmRMh7VOC5n6rmoYcJIQtFnUkO2Bkvcr9p
/XY6FpMN5cm4vyCI9tegXlL/huqQz9itNNObrSLX5y9P52/vXUAp7dErJUWC18G7rtL/WPLHri3C
yZfuKlPOiHCAeXtQOvYzzNbiuPSKRoRjqr9UPL9faELIYRK4PpgAYio+XWjH0M1h0sHQ/Rrcpr8r
sezgZkbe858fzd9PznZsj0cGjx5Kws8eynh220X3CPlqLvYAkrJP3VOJ3qIhxCn89eeD/beT4tl0
hOf4Dsf9dFKlTRSRDGkG5EXzgHfz+H9JO6/duLmka18RAeZw2uygaEmWLck+ITyWzZwzr/5/qPm/
1927OU145sCADcEq7lS7dtWqtWh5BPfX33WqdHXZ1Jlr5hGEJ1FlBmbSTDuP+2jRYl+LusnPLBj/
4m3uvdQlPMo1iXIVHdzmJ0XBy/bOj7hmcGPROg3HFx56HvqRvUCJtUKLAmszdXp1K3tpsqVqmN8M
EsRVl02d+y9MOY4hO3OTKMHIqamwNn3dqJE6oAM+hoIX4vGwQ+hrGM0cdlU5NG98a+xuqYy/WBTG
V9zMWVBCZzI7ZW5TtlT9bMcM3RgDUmihGuocqiS0qpU3lwd4/k4STAiTWSh2aykVCPU0VLIrZIFR
Dh7z9roC9OXCQ5PvNCV7j6UODtYsedBaufzbu2/+Aocub95rXH6q8AVpAhmk3vEFKO8FLg33d7mZ
c7uPUMCVfxsZYQsUgYbOBZ5bFVtUQQmPpPKI8iBp2yrSjezcpym3bP0/2pl97tEWraSOPkUFO1S9
tr1y71HVDmFLKJOVS2Jph6BSYKC+I+M2ZSFGLr0k9luFSmyZK09l4f9Er3hlLAvHjWY7rjmF16CC
fzwdSx/E4NwSXkUVYLRNrXWuoaJYFxjlym4/7122WZgjS8JOGGhrtZFwszYtrFxe+Dix8QKUfeCz
MlJXQsEjbH/UYE9Nac30gg/DNAxcUHbTNGIIg4xaenCB1fDeVL6EPoo9N7p8VdaPvXqQKa7p4V3e
3cjDoaBPrfocVHcU+1tnb8CZnv9YOZLLE/7nW4Rp0KMmhI6FaeBbxvzgN59ylALgKdCMO5oQTQOe
4efEu/UiuCPjnRnv0XG9/A0L24qIwFRBmZlsLvFKVDpTy82K6SgquJS1tuDCAkNx2cg8jtNQjd5S
nRsDsiCyDeIbvwUkSj80OVz6X36rubEHv/uLxrldaQZ/b2qmHNJwMyox78xwdHweSx96yiKGhJQi
0WsXjk9FbdyC9/rpxUW7Yut8+YgMTQIZXTdIPYm5TqlXyxJeD3axJh3K0v6pxSqdxs63v509zPAQ
UmXykAqwstMhjR1AodHAjNV0dwHyLcDSd2E+7nh9riRGPm7w05WaXQuMIjJlauvfnf9H7szRETUq
YOtEsai37KeCrP+1r2pS/5o0RRnttYgayo7s+Cys2AwRBb+J2wot6x5lQ38Mr2nUNF8SGrOteySM
+l+wLznTHa0H4OEhtq/TbY7wOG0TEwWFPdW05Pfo0dq0NafQeFFplHyUqwQKN5vKBXFo330pgoo2
lkGb2cv1IksOOjLyAFNgHvxqmZP/pQ6b6BvFjOY6yob2FwLVzTU9C0O04iDPfcdHYnOWwyMrZ8ya
acebyyiSUStDgCFp+a8Qds7Ifi/RWJnKT1AHW+qKxz+PIueXIqK3lmqxlz8u9KO1IIDVwEw0rIU9
QR3kPVG72ygtHK7cZNrk/fXtrENdoZJwtBXeqPbsKY7MySbtwMrMQhxAaRvAq4icABR4CvJjl/fz
ucvht2sOtXXLomFMFvazalRdbUSxAyX7N02/jcyVVVr6/bx6SaNxAIjmhIC4cOg19HOamMYp/1dD
jXvqrZfLQzh3aDpsLH9MCHMlRVJHgwMmZHpsqE1uOC0uhLQNyPnLlhYGA4SKPJw2X8joapyuygRi
PYKAFW5oxNkCFZYUbc3EwmBOTAi7upm6vqdly6bTUkpQmBt8N8rlHm3v0dnVuTx8uTykjxKA4GTI
7ijE22wAi3rE6ZjyDIhsayM3BkBtY2rFDXq2G3Jy8EuAHYGQBwTLF+gMPusRSlwBXSB5dpvTBG3R
X6Co0dPl7zk/ZyalHVq2LVpiHMsQkmgO4tpJaEnIlWf6Z1336Qet6Pyu4ZIP3uxJWXnUnK8o46ad
gvKBZYB5EFbUjwtTUlsZaQ0z9O6i2vrdI9i+4sjPr6aZGoanJ9mEOc8tvNSoR3i5DzRso3doSMlA
za29pOUrK3k+c1gxQeKT/LG5moSTFhd0Cg9h4LsFbORNkaEDPn6BdJhOoKpH0qu2D5eXamlYaKFa
pEpkeQ4nTnfO1GZjJ0HX5Vr5l6ygfza04JBbc1DnB8KhHqFDRgWMV9PPqjt2EPuV71D/sBADCtss
PCASAxmDH3+2jF5ZCcHOn56zORtHZUL8cvaqTjzJauwSepXAhlrNewN0uYtrzh/aVhpu0kSMYGMG
xvbyXJ4v3qlZ4RSCu4JbA+iFG7XDDVC0PS16Nwgm3g9Ds8chrCR8zpcOj6+pisYTl+e8KpiDtCCj
SRF1IZCuN3Up08A29rcQz66kjxfscFUS/zkGLKSWJmwRHaa5UqkoXkWoUBkzvZ58Fydvl+du/thT
Dzbfx3+MCFcYzWDjmBC8ukPYx67iA3CuExcWHnciFEy838FQPV82ufBmQqx19hnsTF05i9S7sOgB
HQ4hj7LwKejVvU6jFLoCPxV0o4a4AxUsvwLGJYFXbkM9Xrm1z7aLw5NdhhmU86Co3N+nR6+lqTzp
5hZfuPzLTdNbP53MMn6UWqu4SHwA1yuz8evlMZ+t5WwTEAHPtPm+tQX/MvQ0ekQmyudVBDGgacAK
hF8Od37PsbhsSp0TPCdLii1COqyh7UjVYv6Wo/AniGwD6IISuqO/hy9jE2SAqacXL4FNJn5pE7jP
/Tu6vG6DZJ5qNwXbhpxQGu0LREik9lPl/bKsa6NfuS7Us/ti/jDoT6m5yAZ/FyZhqsYetmITWa6M
3lQSYBERmZPVYHtBm6X38ZjPLPPwflRuKJkzAXyuGo9Boko7Oaxa7yoNbT+4qXBC44Y4UtsCTVSf
enCQ3bbqRuSvFGmQbm2oy3RXiQE5u/T9E6+Xaam9tVYIYo8yZNSueKAzP+vIGv6A55pMDeus0ph4
UMdLchW5yNhqdzygpm3Re4UrT518hX68eXV5jRftkWLj4JLloyxyusRxNXVKjbiA6wTJjdp880MV
Zoe9rK8E7gvblpI6lQlCXA6M+NwNE5oaYCdiXGP5iZP5E/6Xgy/ZK7fv0nDmJDq3ocoBsYQTyXpP
AbdR5CbRd8V477q9qb0XwYqrW7ZiKOxBntW2WPULQ1kJ2lCNXB8q7+l9ggnBHx7D7v3y2izNmc6L
gMofMQvO+3RtoqThGvQcOL+5JQ5SaKSQ/iAXBPFUlK8ER+q80MJZ/4jduYl47pyd9Yj8fG6FceSq
QS+/wByBsEsWRMrTgBJpvhlBicIXKKnyv2rEnPYZMMGvCQ1lyMpFsvVIC3WRut1E5HOgwgd63pJr
7x2dlOHLFPjJT8uqjStoEgCyjp1tfdOjXPnx9/NFlkPGJcsKGXIhX122nMdeRgq21dGZCICzO/mV
4/01bogjemxGODKZ6sXkdDEzqx2Mw5XfyK4RxzRivlwez9I2M3VS3ybVdiqy8/Vz5H4dvYRxS4fz
vU0tqv/ZoOuvih2Xn3noaj9R0cMBXra4cKFhh5CLHA57Wxb8au1EGgs5RC6vEfqR5E66Z/H+haxj
Q7+DjLwLuaSVUG9hlP9+9PL44e3zcccfjVLyELbgyQ/0soeLsOzdlHfAaKdXXp+uxEFrpoQQxZ7I
kZQxSYo4fylo+QJtC8b4LdBXnPjCwT0ZkjCNcMI2hpZhB+Dq1q/rndWEV+3017SkZL1hPiUodxyV
+EPYH3IoV3oF6pqZs7etgnYnzefQj+0vbwr93DPos7y9CaoQzjRLMKN1VR5F7dyLF732ZkUA+XzZ
wMJ0zTUmm8CUPBsln9N9XnhFHJg5uoUQOfwOm3SfQ8QBYnflClrY3HOpF2YnvBuvWuHcyhBYBpIJ
oBRShTsSa9QkIBzL3ilx0Sb0/7n1/yOI4jw2BQ43lw0UlLY/IuPTUVUQ58VjFkN2TecY/BYQtU/m
NarO3bS3VEjjWkgUq12Q/f3mw65OwpMIQocO9dTuVAaZJxW0WNBU72ooluW1BAuqsru8aEsXBuBP
hRwMeQuF1MWpHbMeHCOtstjtEqKuIiDh+eTYX3X43yADoDbQhLvSu0EZo8vRwHEHG+0mN+h+FAVy
EkD3d0P7QOb28mctbFaSdTJIHKJjsDLC0aMLvjRCetQ44gc6LumTr93LFpa2EbuIJaVhENIIwYk4
UzmUSY4Fm2t/pF2rfmgoacMKUq+BIJYOhs3lr+CJ52tZiGZ8y0RXERUYl5ayK5qMt35sXENlujKi
ZTNzwmd+WhhibDb5eq3ZOEbXzyfXpI5roJhqaw+X523JCn6KywXkMO8WYTCqFzgAJ4C99/WdMXN0
TTE8EStDWVh+qirEzQp1LMi/hc1fxmUhaxnvT6ttEcGWNqzfSsS8MA6GYPJmJ5OExJuww9rJb7Wk
YhyT173AtLKvgSzJifW3uQGArjNagvWn/G2KGbhyaLI20izA7Y2zVdqbqaFWYI8rx2XhRjyxImzm
EersqYuw0o1wkJAhaOEsHSXgf/LKY3Jp2iBGBt9CCQogp7D80Baj8luECa138bVEG48OlQgiLYfL
u+wsCzFPGwefA0rkdBbBaJXq6U0TJAgMV/RLQgJBJfxmdKAbNpjIomy2bfv7v7EJQBWgNVkc0eM2
XuWNPmroLoSwu7AjIr4ulKcqJ3OVPkKbdtnagv+B3H7OtFDLnwuUp36XzLdh5hp8hRpKHKgBXKed
tTVbLk5AsVa3cvkvLRv5PhIcNilatFBOrZWeTVuGQSeUP9k3swKFYs/65yuvj6VtOCdwoFdX5gSV
MKbWgP/BkWAkkHPzMOfeorTY9HA9QLi5EgUsDujI1PwpR+FmqNNJ65iY0irnS0LPebIpjGncVuZY
fb+8UkvOiDoovo5ggxUTRhV2ecigMQVb4LU9Wg+QVK1shjUTwmhGI+iQK8dEVQzO58mvIlKIvv/5
8kCWl+fPQOYteTRnwQhKHel5CCN6aTPxJkAOEvZy6b+4WilPzxhN4E0UxwUfAYuPPGX0lsBUpT/P
oJjO8a4mNYDGNb7XJHstf7fkLI7sWcKDcbRhx/G9nINb0BpZV0Hu5p1vzWp+3zwPJunQPwR5vL88
m4tWZ90gctskesQQpU98AyHrEr22PLmhtlgkv1Rl2NClk2qK29or5s5BTrhEygL/2Jv30NHqqX1m
wUyGPfhy3RHyLAl6NkWXIaR97o2HlAy7ARlRtLs8zHNopWBX2P66ArULIhMJ5dLpAKWKXj6NGrxu
h4bRAu3IayRSZ06L+hoW7svGF53k0ZiFc2F6M9d9im2qJuwcOAHlQXocEx/5ip7ewPTvg5uTORZO
iD7A9Bmgbkop7s5XoEWt4V6kHfnyqBbP4dGo5p11tJLw1PstQjnwIThwDhvN975uabfxI0CUa1IU
H0BCISFk2mTW6eQhogYjemosQYm7q3VS+I0B+WzQQtVVWj8Rm6F/2fsSXeXtRofCDHYMTb6W4b6K
fnim6Xb+W5ev+J95p5x9iu3oM8AAzKP4QOxUMF5t0fCGCOtfqQ3VQkufeGL7K3fD4vwe2RF2jQa9
Hjl9hiyp8BGixyY1cJhM3+GE/C/iVLYe2VCSvGAshSDSL0l5wL7F/pRGZ6PlkI1BEb5iZGnaiIDA
ggNRXcAxafKQQq0OpyhURrZf3BmJd9c29svf70oCH4fSDyAGW+yjs4pOCoBgJG4cmdkXUx6T6wrW
R4RkHe3FSOPXy+aWHtZI4MJbyFYA5i6+ioJuJh4MR4hQIVnummvysHn3zSTkGxE5hKbTuk/6be3t
L9udLx9xE/IWm2Mv1ozGxNPzkCOK0bW+zOUkhXfwL+mHuB7ljZwb9aPd3ATJy9DmsKSuIuLmX3xq
GHCoQhJBJadJ3CcYLp1pbEINcQgfmlsozBrrTgqGN6nWIGmhpLFJW/sVyu/ptemLcdtEo+7WcfjZ
17TvveK/aHYVf5LMcTrEHbQbPh0yK2+V8yiE72NmaInmOpXFB2QiybU09zJtSu1LU7z22dvlqT+/
MU9/v+D3srRGGyFQeGQrh1h6sVQIzZ6S9GDY28Jv//rUnBoTghA9ynQ41hiMh+g0gsAJTf461EGX
h7RwO7KB8Wa8hNAY1EU0glo3HZVFEgfA2De69WLE3zXtq4QyZGncxerXsr+tuz0kbWq8VstXFtZr
LjIBz0PUcK7HnG7lzOrypNQaY6Mq35R4m3gzty38pr8twwXlVNXQahr9zum/enG995z71WSAfn6a
5nMEboHSN9kAcctIsObaQ8empj99BzFMDJlWGd40OoAeGgKkhxaq3Q5ZYc90EZhys3w/qLuphQ58
2+uPaJjXwVVJyDt60Nv3CG0cOtqEh+ceQg95boCO3dII9r2tu6MHm2n0rFdIEMOTbKO2XP+guWgb
S/dN8T3Vf9XVs2M/6M4hGuWDD5SCCkeSPrfWTZatZTsX4rHToQu7OQwtb8oShk5zO/RuMGqTi0QU
J9Bpad0CN0XP9bMB78vlHbdwiE5mXFj0aBgkKekx2437FoXtinl85qXOZvPveIivxCorC6wJsTUE
zrFd+5jL4fpsaPKXk5t4gBymc1UFSaPxXYYH8vIQzy+8k5kVcQ5h0XQw2nUG1Bam6xfQHYPDDBEt
uWxGVc898nwJ8EIh/TM3fZyeH28cIfposTNOgwvfJD2az1nyyzFulPbJsqQNJNpTDNfWa1/FkMjs
Ve2d/P2mN0xIvfqNRGKy0O774VBDoyZJxUr0+3HlClfGyQcKIb+X0rgBtygTAatOY99EEK1meoo5
zjzMLu2vZFQ2M8Os5T9O4fe8AA+cbhp0E7LBcccQaijnCXgdPRcPNpyMlfVJrc0fl+fxHPQGgwAP
DQO4sGaRfhRuNrIV8jjWzKM/qVvJcp34axhcI52ogjGK4A3Trc82KXJKeU75Sr68Hd7hClmZrcVd
c/QVwnlU0ZKwYo+vkOkk0L33EqxnBnf1ymAXN82RGeH8yTZcRYnXG5u+crTP2aSgDj72xu1gTBUd
UDC0otJNEOWpZC+hndy1rdduollPp9ZCe+XBshDeM/cIxzo2wGa6pMS5l52pgOPS2CTlE0pCQXWt
6Ql84unGcrat82bl32TWn5cxf34YAzzJzre+Ajf05fLEfLj6s8169CXC/NPvomlazZfU6ERH5VUL
pDeLZzLzGwdifmiIFSjgJPVBrj/L8t6fPg3jV11CIDa6aslaR9G4UdubinJHbe9So3EjqNIGvaEl
6w2iL96axeHyNy/EoPPszR2/pgFnqIg/hyuqtxBJNQAGv3kq2jzfJC3YVLV+GMCLeN3kNuBIQMEr
zYrzWdytLNlMjgGXhHhxQlBl5l04GQjZIC7SNmj7plL3DlNtsrJjz19D8xj/WBLWxbc92IArLIGA
4J1CD0qwbyCPMltzZUxrloSjoaYsmhdjydfkrcfNPWXkTpNHvV2J4T8Qded77Z8xibcShLW2NQZ4
wbCcVYkhheSvyU3Rwq0YPrVStFNxlb7iTtInRT6o2o0f3uoOUdFL4rxpxYtlT/zjez/eUw6nsfch
c1I3Knc5OkLF6+g8rWy0xeWeM4g0wlGC/TjGR09+U0s8kBN8sCl5n4YAEt/KgkoXheBm0Paxqu8H
eSKTY22htvweez8r9J5d9LAOk9OhlbzWE7i8848+SPAbU6CXA91sxiYzp30+Fq4iw6bj3NWB6iJ0
Q0bntpYf+8bcWOHfX++UqOa+EuYDSnxhm6RqKvUh2s0blC3IV0n3XpfsmqRYASQsDRE7FnWKuYx0
BuGV6hikssWFMBhS5EooZmxQF0RHYITbFtpNac//9Q4evZcQMHLDpvEIWKazk5UBLwXqM9fJnH0h
/26LfazoDoxRkOJmIjjNB1/b5o7yojXmVh1y18mNZ3SUr6FivXNgVYa86cnslYdQ1/dGF6+k6Jdn
5ehbhJiijR149wxmv52TIsYBYSzZvM+h5oAXV+vdSk5v0Als05UjsHACTuZg/vnRCfBKuggz4EnI
SkTXidXvwynb5c3fF45tg9YIBojLo3Qs7OsECIISzsOLoxsIlF2nWakGLE/gkQXBnyod4p5yxkBS
55NvvQ7adZ1exf2rNjyl+Q2oRV296/O1LTTH2YLHOxmXcGjAKvkBmqiEgtZXZXr1JO+QyDdS9lih
CdKAKgPrt5bdWlwybYZhmfSUUzc6XTKj4RFtjoxUNzkXnn6VwsidZ87KG3qesLOhHZkRJrRCEme0
ZjMIUblFfwjQkcogd/uc0+sG8fKKK56j+kvmhJkk6Ffhw+OWivNHJd1L0T0A8dD/hUoSiQ9YmrkZ
3Tx7V3SUofuViOPylEJAeDqlSZQmSpPgdrU6gMFSfoCZ+75L7P/msP0zpZasnJpBj46UW8IYC+Nz
3TxE5tvkfb48j7Of+M/TSHfVqYk8lAO5HVi1eJI2cg/9trRiYW2uhOdZnDcynBRYaIPgoA28dQf/
ZpZDuDyQeReLAwFjAw6ExsAZg346EL+k5d6WWZK60mBnRRXKvlfKBhzMrWSuYTSWomRigLk8Ss5G
g2RLsIZqglFHrAy6N9342wjUq6y5KvPBNSN4050HeYKwaiAmsRIaPQ+yVR/s4dlpUVV7d/RPsvae
W++Shgrlo9Nk2zrPt3p/K1k/bLNy40ZdiemW3N3JB89B35HfnvW0EmREubtitX5Qo5GETN781Bx6
TvlBDCg/DV+gzc5ug3EKXamXH+ygTVa+Y2GVTj5DWCUSXbwyYV7cBCWJCNVsZN4YbXcdw/QFFwtK
tn4TrXXAz65A2BonRgXP5Keqjf4kRtNpl5HI6rNxU4XZDpio20LRJ2tfbWuV9W0+nGdWCRE/cmoq
3D2nM67ng5aZAxvS6KtNfRMlsHRKALu39qfEesjG6rdupp8rU7q+fBCWcpm4+X8M24Jz8jstSZjl
+S35pe2/KervD/ZG+0teXTcRMJ8JDr/bElGx1li5Az6g/ueDJiycczHyWQ7BanPFQ3/F2DRDke4C
2ym3aNbId4oHR0UHsdUmyfre1Z3oOUhSOGX7KXDR71CJ5ABwKdaaf1vwPkzGnw8S1j5Q25rEJpNh
0rafdt96cE5dtuLiFtB39okVca1Ns+y8ESsRd12Hfkc4vtA9zrW31ewfFZywQbYhd2rlUBvL7hRD
5p2heDg+F1GzhUE4b95Uhwxqspmmt5X9sLwR58r63DbtiHm4OsuKtBhZk7z9Ooy3iXatJfuOvqMB
hakRUPhtqrsw5102u5SWY07+mFVP93880WjkoFy96R2SjLN8ZMDjLtw14MCqemvDWpt7P7oIoq6K
3kqqRJYLrH0D/3gifYY4WbVcuNwi0pONfVuvfd+88Gc7lT4vYiJ5vjdETwSaqwwkZsXU++2smho3
HTLaj8hM1/G3cVrZIsqaPWEjSrmfIBbBdEThcEUyRQn7TaDsiwJdwpuw+NrZz4ZxD8l6MLSkJO+R
/kAT+lc0bEPlySxWCS7m6b80fmHLmpOZKl00L4/xlrXTdZVMezRSN234VZXcuH0ZdZWsxpdy5ItW
7uqlpPvMbvR/ky9CPSAfMwaFVmKyrQ3BzV3iFXvTu/coiKU8l4p3J4A9ZCXd8B+sOjJJthk79XFH
Ht2BEtdzZTWasZmSb04ib4zsDTLtjVV+Ne3rcqhdy3qWdGllsOLC01AIXQ99A4QKKsGJEP90ck/L
omSDY5GvIdl3ezAJxp2mvFTd5zxfccBi7gYDH8wh4LdVGZ4zIS7RKqS9O3QH3a4FQtjC/as67caJ
jZ2WrOGQxLt8HsxshjIsGN8zojgDTvCMvACUwJnsVW4+xjlE/Mgj1UQ+MAUdJmsKr/0qS1bC4oVB
mrQXwmpBsw/kgsIg0W4tZx2b2B3gCNiwy9otydo3ZGiiGwThlc1lT7ZoDlIpODQAiOkfzv9o21Rt
jhA1ZNxc39/1EmQ12q2Q/ylrme+P7NHxkWRC6S2hajtfnA7pxFOP6cNDO0sb0q5ZAQkyEWZCJTAL
NhMVIQ3G+zff+1pnEJS/qtaBmsqoPiM9aZuHy+M9y3OI3zFPyNGAm3hw5NbjO8zI29iqt0/Q+Uof
8ZN6cQ+3hJfdWaGbKjtkcjZ2eOdIK9mNsyMjTITgm+sJxPyo8gE6Iulub/sbsNLoNCA5msnxDsb1
XaUaK+d0YTufzL7goD1UpYwIllVSecEuKm4qCDySYC91V9Lw7fIML5ribqSYTG/XGcNP7TmtWjqc
HAjTyWgdCnWXVOFW7baet+IQ5j1ztqdowgLbBhTWFDevHeeW7lcUMQbnYWpAp75Oa6mUZRPAbWFW
BHggvlIjWe+ycsaPB2j9fkj1/k78t8szdhbUfuxJkMT/Z0SIJoIqQJ7Q5NUi17SyURiS652k+e1b
2jnJzrQj/cqPJ/k5G5JonxRFf9cAkOroapDC6xi11LX8g/hwFj9IcOtlgPZbqMuMWt1aslsFQBTs
reHdWigpBk9OeF3CC986W5SnQsOtlLUPEBMg//4Ai2uSah0AfiE5oDaxPlkpH2BFiGUqbirtNDT0
5Hu0M3M0ClBhcipq5xTsf+rGSnR3dpeK1oX1kEZ9NBB9pQ1JPgTNpwnSVTX8F4j4vn+V7X1S7etq
ZcTL++zPgIUZR5Wu7LKKAWve9yT+PBb3qf778jZbPJjOHxNCVjUv5QlpKUxQhZWrn2DbUvuhmwAz
rOHG1wYz//zIx+opygdJzvxp0fgpb79LjrxXV7uPFh3p0XgET+7EmhZDuI+VhpcnKqj6oUd3lacQ
bNmWs+K255Dx3Nf8mT3BbedOFhvGPHvD9IiUge58Ms27ITuEAEqaG8o4lxdraQppxaXdCR69mZH3
dApNrUzQ63Vityiewv6HH1GFWMubrNj4OAZHy4Q0opL2HTaQ36YijQg2WoFkvC+PZCnCOBqJGJiq
1PF6s8RKmmhf1F7btc1W7vp4o2grZ2hpQ5BQBOGjI8JLx9TpnAGA0BGjp6YHxsCv9in1ifGtRX20
NW5773B5WIuTd2RMOE1KYphDp2Cs9/qd6T9FNAJX3b8uG1mcuyMj80ccrZCHIyI4w4jF7aN296m5
RxUbScM1j7c4GorL8FoYcyOfsN3sJvNRIucmLcCN5D+Hrt+M6D0byq4q1Z0dPCeUSxX0WKfMbavt
qD0Ew49qjXB0cbh/vuKDJOJouICoulAq+IosorPlx2DcaChzr/EsLlmBKZmwHsoFHjDCNnEcrlIz
BooP7Y8ebx37kzRs7bUs6tKMEuXOr2/q9oYjzKgJjVuNSGHi1j4KTM63GrhoH61AKz5SsaJXgv0H
9gEeDbOawOkGGeEfkJ3ZiiJTP2yTcpaxSHL7KobKDe1L9Oooh0xJtfNju7237anYyVE/5veDadXQ
WdmJXf7qJbr1gMDlvqO6UxQg9+sn6i+5TtAUA2ALHC43MrncQ5Gfo/Rup01z13XaIB+S1BgIECq9
0Le6lvlrxNaL0whBIs2CM+BTbEwvA0Ssxxo8tlQ6n/pQdRVatxs/3v39QSOB9I8ZIT5OaoSUGpN5
HD2t22g9QopWvoF54yFqk6v/zZawM/SYlLvUYavLvtnJbRbfJ8Wndg3IuhjEEDnBD0VyTDtL0fpI
zNUaS+iaRvSrhQ6jlNsNkpo8nHWEb6tHaBm3OUx61Rroc+mAQZY2U5Fb7H6RsyLJVEVqQ9asVNRt
5u1SBYgMFGp/S545h2nkWRgkzYs8koQruSgUKPEtRlhWfrsvIut3Uhj6ygN5KRSGFdwmpYIlQPSn
J8xr9UACi857Ma9vQ0C6fhas3FuL84Xaw8wZBvuCmMM0u6Atp4l+RSSR4+0wfK+UamMONPQP5VoX
5tJwEOoC5EFHH/kaYc6QYcrLceRGiRERs/OnLnm8vLsXDcxs0Tp0U/A6CJG77XSGlCQMxphBv+11
1Pz8bwxQP0elEP8ttkA6fjT4jk4LJLyC72S6EDoL1vQjzipK89ZClIBEP2sPub2w6nmlpmUVof02
1N5BCXeOSjIg3SKGqhkvfjSL+NzNmrhQvP03o/tjWAgrusKnPTah5dIqsx/0pbm6r66ATpa22/HY
hDtDqROUvwPG5qvf4OnZasNOso39aKxESLMfE+8m0OaUEaEz5o0u7ARKJZYdTQBXKkvxEM76OVTk
O/rXqosencE3oZ5O7mRYAy7P4OLwADBBjQehlCN2M6emozdeh9mxgyFMKbVtHFlI1WsvmfR+2dTy
NuFupxPVpMNOrMtCiZ5m5tyL1RWaa3p3Vv4wmtDiXavar7y8MownSf1idSsXyHxGzyZ2ZpYg7QoZ
tYjL0yGfJZBjhCbCnyronOy9BN9rxwe9318e4eJpRkoMV0FyELTKqffL9S6wShVTZcMrq1aqK8+P
1uqma0aE5zacPhmXPEZgc3vpPfmLBRP05XEsThl+D+mtOb4UZcSk0XKQfMQrjVL7q/TD6wLCXLDR
V3b/vazWOpmXHiJQJP5jTRiQJvPW7nNOGMrjBNJyuyPzuUH2DVaQV69zPinG6+XxLaY1afICKA4M
hq6SeQKOQmckGqU0lDCJhtNTP6UuqoFfUQl+yWQk8ugvMTKUY7MCyR3tTXPGrdrq29YudhYS6Ze/
ZXmu/3yKEEt5XTQmSYkLc4zeLSWiqE+I2LZGs0uGFVMLEw1whFa9GazAS1nYnjXS5ejWsnPQZtoW
NZLh28C4Mq1069vfEUC+PLA1a8Kyhq3ddMilcu54L5vT19J/G3yVAgRPJufGzK4um1twZHREmgwM
siIuISFOrIvKmNSexj3wIAfSb630bjSfUUtecZgLfhpRDpoLiH9piBeZmPShksIqnZvqKJZVX8we
NoubTL9SEvS3VF7PxUradmkeFVK26tyLBAGtMDA7bUGEe3jNZHocSjfIhlt1h0b9rmvqlTbLhb0I
MSqJaLSFIAQR2ftkyax8eW7nrBFoHrijNkj9sUdSf+PF1qP513g0AgcMzlpGEHdRjBPGNvn54MXI
f7oRjPatZG8aKgs95+zv98aRGVEvo6rVwmhmMx4hdlTfF7XrFSp9Syv+f+mGQwbGoRpG/zhwMuGE
lY7RNsVEY+dUVKBuoSiGbSdTy9sx0Z+koQ6f7HDUfnql2ezHjAb2IDLbYKMHiFCvHL+lfcrMUpRj
KTkTwqcgxKwgQqpyTQzfQ/k7FJzJNOOibwz6y516E67l4Bb36ZFB4bxPtVeGuYnBHJqSNkHY/Cv6
wxs1j9w+/a4EK+d96cUG1vjPAIWgUwpsNW2QCOIJflfYNdiaBuaXOc6FN3IvyThsyjZO+ePyXlob
5nw9H10d4KDSoQsYJm1bT2WOownMlzywD5IzPZbowPXZKlR0HooQwpwMVYhBDW/wtDrTErdQfw3F
bkC/Wb/2nTvLubb0B6f52qb70kgQbr/uvZXn1qJPsKFuATIy64oKV2XbN1Pu50xzI/sQFFw1lrbv
bFem96hfYxs5wwx9+APep6gD0eFOc+3p5Mb+4HVSyORqZiGTog7rXd+PAEVSPaVlw/up+1FBb22v
3sA0+Cwhwr3tLZShSQA7XOJBen15tZdGT/UcgSRqyzzTBAfl9OgIGJnOzHs2EgYQZEWHqN7bUnwo
0+lw2dgZTmYe/pE1MaOXR5rfFKFBfip7aBVk18uqBNX9hPNyg1zf9mm0zSr1vgz2hbJVXevaDL8U
0R1OGt11RBeix2ErbZVo5cMWQk6+ay5HzwISkFCeLouEBBcpNWZhoDwZl8UDV8PKRC9d32A16avl
rWrDMnJqwom9oJKa+TTHoRVvxy4GCjRa/TUak2WIqrLTPF+e7UUHcmxy/qSjk6y3TawSehJ3zoSA
5Y+u/WpOu16hvP46IAaMaKD07bLNxYnkDDFZ7CddJA6FQNGPo4pRJr2DmmN913truLvFiUR/lXwS
r3FHBDMpnhJPQDHQYa/v5OTWGj5L6sHpny4PZPFc8OY3KCMrSPYJy2XnWlWa+Xwu/Owx1qSbMiif
Rxu247b9FCAZf9nc4ryh8GHCD6TxshLMyY3fNyn4Z1dry/q2NnPnzpzW6BLmXyJ6WXbgP0aE/VBE
JAaDDiOGMWyduERWJN6W6sr9sbztYIakOs5pZyOcbruEuCuLYlgROj19qnqFfsriOuyDKwk24SnW
r9rCue2NX5azFhL8B9OzkMHMgKiJ7bEmSkbIHTvEyK22bcJvioS6XKXuu8BzhzY9pMb3Ph8OvrJW
/lnalDMzFtBIuKoMsUDdlRSJ7QwI3xRW0UPr1+Q35Sm+LzsFAVW/qVdeOktLSRIX/BOwIHoBBYdF
ztaQQFqRTIFi0WuvJ26H4NflPbkY7B0bmTftsf8YplruA4x0kuNshgKCc1/aJQZTG81iy8NhIgOW
Rc7TYDkIe4Tv/+MHCKcip7onJSkf4EvpXs8O1vTN9z7p46Gp/V1bPanyF1v7TTX5st2lw3g8buGc
1FWj2an2/0j7smVJcWDJL8IMEOsrkOvZ1+pzXmS1IolV7PD149TYncpUMolV3bbufqi2zkBSSApF
eLhjMW1RQKdh5zlDdN3CUow1U3ngiAQkEy+f85mtYiMmdT1iu4MHlhgbo3sT2s7S9i1okFP0kF43
t+SdSA5BlHbGAiJ3c27OnihobhmOTMO4Nfw+FA14OsRnofHNdUNLM3dqSAmR69LOY2BWQL5f5i/t
lL+SfFoZy5LnoyI5Y5BxV1/Q7HGLpsTrEEGx5j8P+WT5mP/Lw/7UxDzKE7+39SaV2e+XRf+G29JF
TzrelGEbh418lGvc0YuLczIgxcn9xNclp1icMTkaVQeZCxDQeSIY1oKcNUOKWw+aMNsuwcwJejS8
ty69q+pnl63EOUvrgzQxaiBoTLkkbxrE5E0O9bBnU68IOu2jLOW+j/OV+3nJ0xzAMSGma+If9SFK
mW5PloujwUsEtLmp0aKbwhBv1/15KY/2W6B65loHgahaUNUb4eYtBBihO6J9tpLsTI2gzUYPR9DM
9gMDB+s3Ag5kOVZbv403MbaUV8Zh2norfr94GkN4AGz5YJm3ocd87pWkdHoU9zIc+VODNnXeDUEy
oB5rFcDWF9Bn98OCS7TM8wDdOmExrfVKz4eSGj6cfoCyLRxfppmbz/kuhA15u03cmxxKeEAIxJm+
aYsC76Xw+vwvueypSWVv2LQXcRmjNu9Xw5Y332q+K3oSTc2363aWIHdY5z+Tq+wNO/dH7s6EiaM9
cPCd50HZg9vSrY5xA5IztEZFbvONTMmu7/ONMDnIef66i2Z+HZ1+hBI4WRAq8Pp5guuMBqmJ9D00
Mr2fk/1dOt9GdgetljCxdnX7Dwk4yPShnInEPoq0yix7ZGQJivU4Ug2xj10oQRX01hQvjRcJ55vo
ouuTvRRan5pT5loWiMo0FHvCmE1f8lFuOstBHzyyi3MezvhbRd7fszorAuKYgKaa+rbjDRe+V4Pa
ESpX0SijoryfdNDtrFHALA4LDzuC2vOskKLsT8anorU47MjsZd4UndwNRhx58s5bSyMsmgIp3Uw2
DUyYep+XVcacSkgcBboBnb890aIMggD0K/9b+fd58uZyFhp5HWSf1fowH72hAboekUOzaWwQyjx1
yYPu9KFr3NbNym5fujpOjc1R08m9a/CkjJkLY3lX57tOGDrE9izQrLXQxr7ug2umlAAsSSZpZQZM
kf7eHb+n2iOi9RUbS4cXmNMQ4ZkghgZYRRlOjbpqIeAQZSuDpC1C4E0CSCwF/j+N5sSSEnahy8af
/AKW4gZNoAS9ZfS+6z6uT9nS8X86HMW/hewsvchhxLY4uo6fa8kDw94Zxms2yqAeHqTcXLe4OIEQ
P4TaDnLNF0xduGxiSIwhWz+we6vYlvqBp6/g3PvfWVG8bgSouh0krJQ5RPCMWPuc0unIDfMhZXTt
Ep9XQrlDZ9J6vNgwHhxIylHLgJEwhIf8OUhCNxXa4noQ6zkyDVpQoKXawYJoKa4f+xijUZSaRmh7
1co3LLw98AlgmQCfBdJY6pYeSgA+yvkTwLpmupuuikr70IE/UHe/d6vouoWjai4/AvqPxBrojZWN
ZtZDUU/ziyCzO7A7aVvI171azrBHO8BNFjtrDSxzEKJOMCYW3TJzxRXIz/NNNxnV0BKC1QSob9M7
3gYZ+uv+snB0zBC7WaAc1Phg0T23kNd1OlYE9TGmfZbxfTYOgUhXctJrNhSftFKuu5mEjakHfZb3
mbjareEN2+sjWdhfZyNR1qbniU3iEp5QiQLd/WEqD5y8GOCi+t/YAXf9+YxNYP81QPYOjm2rCwr9
AYCIVpThOkh6adqQE0B2Hf+amf7PDZmoMkpS4Vk9VQBWBW01lgnI7Qw/ogaUEYHtLFixyVrpbyhy
4gfWD/1hAIwBXDsk31toYQAQynHn9CWDrI4n+93EmNjCWvsT7Tg6Dyomc7Bu+hSygJVAApIPE4ib
szEB8LfBrnP3LSoZwCEVNdkkaWkGtjYNX2g/6R8iruNbn5fj5xCnLn1KWpN8WC04dAqmIR/c6268
81LD+UF5Mj26qYneUM3r8l1ZlnkPFFjci3AaoCO2q2jjdrd+lWhyS+rEYDsjjtmXyu76L1olCQFz
YcE+ytEzeKDFFCppXmN2exQG820vKuGv3HdLBwugUYD64WUOvJdy300lrsHMQMqU5k3U2LsK4Wtp
7Qd5W1qbzHu+7lRLa31qzTxf61i0fBQmrLmyR00arWoNCzwkN66bWdojp2YUl6qTCe4zwowBIr3s
KaHPXftdrhbA5rlRjy1Q+wAhhxgVtJzzaE9Cn4razCdgZAxr+b0kkZntiPWQMMiolDea2AFI5MtH
x1l5RC+9KdEw/sfsPPoTs30DfSy8B5DhIz860A4V2XMKTRqn29h2F+jWQ61tGhAkrCG7L/j3EFfO
xL0mjk+UngDbPDfsyanRAMzKQujZfbeKz6kbtoBHxd1bm9RHJx43Hh4Es+jIgIabxH7CVXqYWHEc
ibu7vsILN9TZpyhz0FReiroMPsXqDQeEyHak2SXAy00ctkVyMIs1vp+FQAoDxw01Q0h1VyVLoA7N
uZX1WZgWzkuRQpDGK5PQzuh9qxW/UF/Y12P9Ulrej+sDXUKHnxpWyRLszEh6zeggllZMB6qnCHa8
zA0bzWrudKcDXUmZJ+JGTLVbHBOm0RvdTTn6a8ua/aIj0bWwSRwDyfWse9TNUexF5kHi0gIpnYn+
f9p8sMQe3rsYdflAWEweWd/Zx1HX00dd4ELO42IFX7rkwohKUfABkMuGGKbiSSKe6oZ1AxBOWteF
FKh23attnArWB1Rakk1VJa/IyDza6W6SCQmMYU2EY+EkApYE6LsZewSMh3JEANc4aYTrGQKC7Ash
bOfX7rtjrGHWFk4iyKjOyR9kGxASq8drLwbHlli9sZ8CBzUN9L61bJcBXnHdTy7a9+fNiWKGYQKP
o88gsvPNWRs9KmLemIXS/BjwwLTAqx5VRpRNx05/AzUe2CEZ2xM5BCm6GXTykPIDi/c6CU382fWv
uZzdOWGN1zuouHC3OEoopKdi0uA/M249A5pt3455mA5/fcqDlNiG2BFQ4/AmleKmZZ1LBgAMoDWC
XC+PBvvTNN+Hte7Ry+D03Ixy1CBoIbIuYCYD70Fv3Y9+sjJbl4fZbAHRtgOqHhAcK8GpnY7cyGxY
KEi7GfW3fIqA69+lE/ipDtcXZmkwZFYOt8ApAUl0JXp0nIliZcBWClm75rHJOYq9TZatDGjBGVER
JUCkwQhwb6rokRvbLvS+YMYZ32yIozIje/f7HO0p6YtfA3+PVp1U6yBvXYF5ZNbCjIPG5i+N+WK1
4o4ar4NbhhpZ7Qq9vLLn9igHZRyI/YB/Xjl4UO0jVqXLLIxzH+KsBNx03J0ekLgNQACzKSfQ/Yzf
hi7bpjUAUfbL9elfqHWe21ecScSa3TlNlaEo4W872QVy1KAoa7D7if6qar4dNQsNWgjvh7WU2pKX
oZyE22vWhsS+OT8gigKwlCmvsSZ4wfLuzsyiOVahw82UrNV7Lo89DPOPLRUywnt0BDMOW2RqAKAF
kcpwQ/iNt4buWhwT2t1Qu5iJydU0IUj4kGp2EAagmSkw9AK9Mdt2vE+bz1zbrSzdouuc2Jq31knY
NXRW3SYubOEtiRD5p24gRN47tAgt99uEfDO3tgVQSMPrdcMLY8TLCIgynA+gHVGrGabv8dq1ihx4
tV9xrgVmjosS/YPi6K6KsCzawqsf7oEMIv46H6PWV1ku2hLiyGaN8tnONHd6CZL3ug2av69vAucM
TCes2ECRqtFk2YzSjEcJW/XOMe4m6FHXgxFM7cr8LZSDzg0pe64kY+WkAwy12U3C7qZyN5AfprcZ
kLN026DLb1AC0c33ojh49aZNnq6v32XkCPMWSmu4nUFwqKZucttPY8SGeUjtHoAotMJDa7qfy5Pu
S16XIci+k7W2jYX9d2ZTuX8Jjnkzs2BzstKtL7ZGRvcuOdrNWoFrbXDKoQJ9NFuUA7rPCDQ4Qe2I
QY1Bm3w3bBo1Vhdyfcu9j+sTevlkPZtQS8lMIOYYISuCweUuUmDHpo4m63OqLby5w0FUh7+3hosM
+mkIY9DHPW+Zk20/DnqHZhcD7/CCbwhaeJPqVkPiLZHDVrY9EBbtyu25tAlPLSqLZ9sth2QylD81
o9zVw1ctQ4Oy52w5ywJtNYpatGbiQYnqx0zJpmx5oN4ESyqMrxmKaMxd0NUA7j8WkRmj2WbtzXyx
dqCBILZHgDBCMIzg8Hw2aW/2XdsaGqqfIfTAZtYx5pih0O888YQH1PW1u4h2ZmuQBgPeBmHoxfXA
uJ3XKYU1zf9aZ2hcsj6vG7hwfxgAiBmcIpB3RFhlng+nK2oX+kpg8M8BQ0X+smvu6+JdjJBVg3ZB
Vu/Lfo2XYc2kMoNp1uN5ZmKN4vEzReUPtNIFmAlTYC+/dp4d+mt95RexvDJG5d4z26npcuQyg2G4
98wtMQsE27vr83hxXik2lLCMTvGUuQw2GM5FGm/9HhRjQyStlc285BB4iSF7geQfXELZzEC5gnea
w05VvqYkC6tyxSGWJ+uPAWXvOkkzTlkxGxhe8Eo3jKdVbrK1McwOcnIgNfZIRNLAhMfiLXQ/gsla
87EVE2pnQmEIZDrmaaqZE1jxu+6vrMPyNAFNbc5vEDQXno+BDqbTQQUZYxB1AI7mqno2nefrPnUJ
D5idykMRDwhx9BGqi201YDEEHmnWskqiWILipoom/6ZrQ2G5geM+MK0KZAtivTrS5YpHL04hmriA
3QIZA/jczkdoxImTgHtdC1x6J7MHr14pNizumJPfVxwt7rpOQOcdR9uIJkzSbUYv0Ke7dK0Tc20c
irdJh8T2OO/+okqDzNhTfa2AfPkmwjrNoEh37r8EOljZ/OgvHaZ+wDoNIHl1bPSABbG4r0hIxkNp
R4Ley78ubswmUbazAELCYUAU/3Nq2chOx6gS9LXpwWi8WoAGSXt/3QWXJu/UjOIEGQfxPjdhRjc/
XLClON3P6wYWvAB4alRIILOOF4KqtW4OJYMcCDpbZP1mICcpo9E6DP77dSsLuxVW4MVzSRBMGEqI
QMQMcq4mLUitTY4kIasSlGlYeN3KwmThNeCABRx5EFRbFU8DQ59L2hzSc8J/890nna2Q/1yMAikP
sOIDG26D8RbZuPMdyWaKXYDCWGhp90l/kzgbQv92vWEC8zOz/aCx3f+tYnVyNHcxUOlVn7MQ3Q96
+myRld+f/eWs4DD/PlIX0BCyHRelzPMhaJ0e86wvWNiQX0b10jfHnm3zPmJ8xdCFXymGlLmKfQqf
g0h7aBYTOk+P3P200o1e/e2SQ6gA/EgA3wATg9BT2R8ky3VIwvfo8DZ/NTxqu7XC8sI4zgx45xOW
NcJwRqDYQ9t9mOgWjTglgERr5aaFZUEWGcttI6+GNgDFcxOaGdRuZivyLqUQITb3TVeE0HcY1o7j
BSc+NeWob5/BL4gxwBQYrKxi19bHzlu5WZZGg6iZ4ME6t5Kqx3FaMKtvG4JFsb5bZeDlN7RG1wGS
dcmKl13seCz/qaV59U62S246E8rCsFRAZUzkKD6sEX8sTBee3VgUICZQuFJTxE3fd4lV2yzM8NxI
3ixnI6qVWsaCi8EEQM3gSZwpghQfBtyZeg0FS0FKfnpWEJegXBfPBQRHrx+Pi3bQADuX4HBrucre
97zeL9zSZ6GmRYKEIo4c72Faa1FYWBLkn4HbgdSgSYB1P1+SlhOTO1PLQ8giGdorz96uj2Lt95Ul
78w2Z5mB3y+TbZ09NuWv679/OUuzcjZSnL/fYxcnMGe9T+oqBphAmM3ep829Z031oSmAj5ADW6sK
Lpqbq+aAyaDNW118HNXD5AtQEshx49QFSOu2HLs+1lYOyss9iXw62nIwNGxIUw1l63SCuFdLE7TN
PhisRsF525ePrVlvy/7r9RmcD6vzOwamIB3koDoGXICauk+kjRqgBVMQIPOfklwfnvq0vpnGpNoX
Xc1Dc+y/kXocbhI+fL9u+9I7oOkO0hZ0yrsgAleBVn1MBq3yMJ2gnwmpm2/qNdz+fOCro7NwdyEU
AJgKNYpz/46FdNLcmSkW7Hbjanbgu81NUvIvjTuGHZLVLiQf/2FQeGsiPY0DAkM7NylIyxm614FG
l4/CK4NmrRa+tGK4PWdtcPR466qBzjUz8RsGbUtIqAgoCESD/4hqvC6g6NQHdA0zcnmqIoczAwFw
CqGVz1LiwS4Tle9JgApp/jihViWf2rUX6OXjbc7m46xDe68FbgT1/VSaRVt6YwweQP7FpaEOttJu
P8TQcI1BHPrYoblUgqregSpevbu+YJeb+ty0EjSUzWBAQBemTXc4DAZ6Lx00Nz9Pfw0APR+iqySP
jLTph8Zg4PL00sBJvrC83DZrZYtL5zgbjHptVJT3ou4xmMkARhHwDLAOPNf+EED15D02IHpX9UHd
+ysH1qWLwOwcEoF/CZA+9R4p+zrRJwtjoyma7cWuKt7pXye55/lD9gB3LqhtLlGKMu60brYhfafb
97b/Ez2mD402lnvEHdvrTrE4oD/GVEL4zicJYhUYY+SnrW8mHBOxteJ4ly/h8xGpNXyX2XgiExix
tFtqRZ1zK8AQnGdkW5nH2thM5XdT++/6wBa9/WRgihcyMfmjQWHT52YeVam4s7vRwsO40Dbo5Vvr
I1ibR+UAznSaD24BkQ+dPDH6KDvgdVY6I9ZMzLfMSVjJfMEmN+ZYKu8bIjIUPQM3XgldL6nQ56Wa
6aSBtJghivNHnBhBH5Nt9TbGYft3GvT/5F1hBU0bDGRP04PNX13o6sV6ADVoaT9YKZoyArNZedJe
4miUr5gX9+Qr/JyU6EbHVwxQVyOByYbABG9u8pUNDxn0XHsaOdC+69aO50WnORm9EvSyCvIuZQ27
o3gxHYhn7ME1HaHt/7pvLm4ImIFsO2r1aKBSZrmeWvAcUNjRLOTpLIzDcEBfRVGdoIDwshnuohsR
tM2PIEO8bvwy5gI4H2gMoFg8D9eQ8qpDe589GiZsJ9I7omstSpH66gfy6RTuIW7XHGq+NM8jk1Nz
loq3HVxPFqMJwZ8U8Z37sxyMKKaBVT+XaCus8ipixTbL+0PPouvjXFrLP+PEbJ/7kMP1ejRjGM6h
aySJc4h5tXVNYCZBlHjd1OKtbkFkAq9LxJcXt3ra1kObc9jyUI4JOjIFXjuBNz+NRki/2eWwmf+8
qsl9YqR7fCvgvCtsQot75vQblOsdNbsmT3t8g+YK+ooUbX+TOTkeVVPRhbkOCotei6cd2KjGY8nN
6iEbql2D99cKhd//ZzKASP+/RSr1cWpAXwiJEXyI7gCG0URduxfud63ZJvY2hng9Gph7TBKSbcPa
8XUZaMPZCDKu4NabcTrKmksiOJiPChyR8XhPNAnI85p++KJbATZu4z1pzQSM525ljr6fgTMa08w/
wWqXkB/+3Ib+D3EGOiKg8AFQPEqYynUitIFoRVnNcYZ9bJ1iz1q0Z4zfVvx2ab7QdoFDyEUB/0JB
wE1LbnhiDgk7HLED9d5zF1rhdgM+GNqm5hsFuY9oMgosY/9tKIv/6tp9khYF/UtG3mhjkZXTafFo
BA0iekGQN0P2QTmCu1TDxVShNJzU2YYS+gwc076ZJITRINhE+ZPVZht7yDZxuhIx/E7LqUcVHmlI
CM8iNYCuKUubgHGcgEQqTMrHyhl2vLK+pWMSZM3zZDSREbOfkHWY87gd6nhd+dEI3EJ9ZR5qO0Gg
ZgaO/3F9heZNq34S1sVDXtfB3yqMfXRrKZsRDs0HSKx0TxkZd+A8CCgd7gs0vNJkjbZiyb9PLSpx
UwlVh3GcYLEUk4Q4mBXVevrBkTexV6vm84ReG53i5YbWTIPZw1aCaNrveeCW72W/cgMt3XenA5r3
wEksUdkaqw0fRkYcwULIgMdgjzpShsfP5vpqLT1KTk0pDlSkTcvAcZiENfB3db6BqpjLP2kSRyZE
pca4Dcp25dhfNglOeaBkcRoR5TYXfckTSGHjsKUSlkRYJeZh9PWgdfx76oCoK3tItGmF23vp3JiV
6tGICbIGUNidz6mWVfbIDByCxALk1vXuebwWIy0t2zwetCDMOSgVUVGUOgercYPr23HH8jEbux7A
PhwYdsTTErQRcQNtzhoSQSuX+ZJTQiAGFOzI4OOlrhxAVZnhJtU7aAKMDwnZNtAB6v/lEgG7F64Q
37JQGlJWTW+GPud2DxXE9qs23cfsjftvjre97o6LIwHvjImqoIdrUbkNJ3cYU9wk8A2Pv7Rt9y4q
dKX004rXL174QKK44H9BLvoCoo32Ixrrw4gQz7+z2cZJbvp8O1a7qn3U7U1hbAjeCM6t0b3+w/hO
7CpHFRuMlvVsmo+PfOsn4kDkc5FpK7O4dASfjk7xdRHzKc5meSLmWmVYEffnbHTvcysPzTJ3t7xs
jUjm+QrkYtkuQD4o7oFSQt3Zdp9LUqPWDxafLOSZd9O5TjRO2gPV8iA3tK3j/Lo+n0u7Gpv5fyyq
ADTaZLwjaCwLSRGHnrj32zVs5OLtfmpCcUk8bizpxDDheRStyNhZGxY/xv2X0glRXjIhYUablQ29
dET+BtMbKCejTV3ZbNQu7XoSNtykQynZ/gBlYDgkfUSAauLVcGys7Fbvx8P1yVyxqk4mUBpDgi4m
jHR4mEpQ9T+a7L3SHmtrX8lQriG2lvb6ySDV3KVP/DYBrhyIOoE2nhtG0HHI/mEnnNpQ9htE/Aon
NmHDSmooJQa2xQITGe1qjMYGAnQr5taGpGy8MfOSUeow57KvKbDd+bBZVfX4fY0oIYgDh5+r/zNe
Ry0LkCRuZI07NGxBDMy3htnFH5D6c75zAHe3fmHkL0PhJffu0FRTOFax9oDqLspifRL3t0ym6U1j
eyBsvu49C2OfCW9NqPuB3RTZ4vML1svRl9ng9YoEzIHGx9odAq9bbQCfq6rq4OfXOR6suMl9FToP
5cmqIB1yZH0v7VvNk+ZjnNk36dDjyVb5u7Ez+wjhy90A3uSAiWJaGebCiTNTVKARDK3m6IJVjgOn
wNMHjMgYJkHPFuincFlcn8ilEwcmIGCGNnMb4DjlOo8nSRs7RkxWODd+sx/qjVeEqfthMR1dPLuh
x2N4pdK8tHioMYJ3cKYRvuDPSx2SNVYxR5zabersNMSdaEK9Pq6F48U5teGcO0hl6EAsNTnOahmB
mmKIoym7o/wNtJRo2m//IZQAqTtKkGgtmSNNZRbreoydluA9yo2jxY7l8OnxlZhycdaAasXTD56P
trLzEWXS4oxNMOEZcPnvfXY3NiuPSxAyLXj8HCfPJMioA6s0GI0YqjEBFzm6dLh8mwUhv9l60r1D
NqYEFSA1P9M69w+UC+3ezUVzFJmRbQSaQva00NkhFlXzYQ1U/ypFQfe6EU9bodkxXhVOQXZFF9Mt
eLfbo+5MnRVMbj59JCMYzpx4SHnQDZZegmjUq6JsFO1dw1M9GmunDHndmnf16GoPlaRDA3WccdpJ
Q8ZfTWGkd07Wlk+0rIdbS/DmMdWqFq9NVoLpLsl80BG1dRzFuvnNmxKQVedWTU3owpXNa9tyvrGa
jt/bbmXXEbc5CJlKVEjRzM9ccANOELF5bxyQ+WDi+ueunOKDYUtj41MEOkHbetaelUNRIuUsq1tO
yPxlVBw66HhEpmxzaAdbDGSpftFvpWNXWz3v/WzXxrLdI8vYHxya8TjUJ0be4nTyjr1TD+B4GHLC
N9RKxzKwMt26NUud7uPeB5NUWet1HbSYxG0Pca7IBk4L/X9Opu27NuVo1bU7fyucju+yyXf+yxqW
HZF91F5FknWfE/XoQ1321kYzGGmB17dIGnBUQ60IgqwWcIV6Ynwhk+mjrD04N2nWGl/btDJ/WgXX
H3s3FZuiMjgCZrQcpJGWF+mXLHF6CT7nIv2RU3s4ChDbvwuj6w5Fbkxh1Y/ZHf739o55HoDnqUvu
qDYaKKwQdvAGU9yZ3JZRVUy8DCTSvV98aTpPfR77AhLIFSnRgOOl/ZZmcZzu0EhuHgqzbp4SQeQW
XWl+EwpCxiMAX/2n2zEdtd4KyWIPKse7Hs1xVWCB0fbRQ2vGfUqlKMH+Pp/h0LR4iZMsfy7yySki
UbLy0BZSfsSWw/xAGlX/1eoEgKOpMU720WRp858APnIrprQ80lYnr3lbEnqA/CsHM6A5PUHtKN9m
yWiHGtXcJ9uV9NAYta3vOouSeCNbSY3AyZF3DS2RjN0urevhKS27sQuG1Ke3va1l6DTS2j3lpWYE
7iCLb2jUYa8E88ICCZbal9iw6zzK3S59LYQ1vJigVvv0S7DIxqmvN4EoRf6ak05+tVNkFNBH5KAd
hCVMfin61H+iflw7QV4SAs5zK7vx+iHeTC16vNOi7l9NOZpVEGtV8Wvo+mFjoKD4ajocDS2ph2JR
kJkFWKAz7rMXklCIf3Gb9UGM4PzVHE1tW9CWsEAv9BSYfzr076SK+wNNs8oP8t5xbvrSpPcxabCB
C90esIsAZmRZ2d30faJ/jEA+BWYiLXy67dEMbLyFe59VeGCDOsceDpJyDUeHUyUjFP2m6mhVWvI4
iqktAojNyIP0nGSb2w3yZfbEKmQf7AG9HCL5AVxX/1a6fnvIvNRHYRtJwIccb7QcHUosKqui+hp7
lN3jNGwjrcrGb25myu1kgcWJdPnAgtotQcgxjWN8wzuO0NUfHbqTlsheBhzXW13UZhfAUHwo/FJu
AfRI7qyyEM8aHdneYcTGdkjAieA5rNnEBIz66Th1W3DCJR+ZX2uBNbJ2A84Kdw/KCTDJObHdRVU1
ukj6GSYwISBQjbfW6EIS0pL9hovc2hRdYve70nEqP/Qyy54CtBHXftCDd66JTFanDI+yCtVhuwRF
a9CBVGyDBv+GhG7sJhvHSNJXD7LxwLXVgwbJeMuuxhD9NlMZ+nqd/AJNPHoph0I277Lw6WYkVfnh
WrTZdyxNtuBhqD9IrDV7Ca3ksNLaZlO5VRmRedJZrk1fLKPVf/VW4gWumxRPAAa4t3Hj1zeQyZgO
BhwRXOIaWxO5WCoFgCPwzy2nRI+MayOEvKgAk8LzxLc6ahGG+2H6X3TUkycn1MogGbfWmrTIYjQ3
wwVnKgEkkxWzFTBQhTHXkrV6J8EGn1ZrwMrFqOfEwvwFJ7m8uC3NGNQUKOq242dp/JhJ9n0dghcE
CSH+3U/TR6tZa/peDCEtHY3YPnLlAJDNL/UTq7J2RTtoCBqSGfrID3a3bTMeQJeIs/3Av1Drh5Ar
b/GlQAVZPRdIReRUEHKd2+Q1A3XxXL4u6D3nQe9sm3LX13d07VG3FHadGlKmFIpOo9/NVWWtem2r
/0h8aNfkBpf84tTE/Akn8yckrRifV21yD0Nmg/GY/H1p3EGCCy85YLxm2uNzCwWAbJY519/8/qYf
d66/8e2VmvQcUKtvJXDko4kUpAfOBYzbqLNaN7q5ZDt5t72XHhueQHWSQ0fWjK7H9ktLcmJKxWRU
rluXWYrRUO/Fsx6hmGisQXsvO9nBIHpqQ3l5EUR5uc9gA4yEIRjoECKCMnPSI5dWYFnRbk0gC1nn
QLkCrYEEVEQZOFhyI0jEsB+hzjfgxdbony5AAtdHvzLRKnzIcxNJ6xlJUcUbn7z3LTILx3gNDLXk
k5AYQLseoMDGhRK406U1iB7w8jSrX0n1yqq3fxjFnHkFSQAo6FUdLERBNR1rvGYyfyNl0KDLBHSP
Xr6GoFz0FRwRQP97aDhWBXJ6UyB5keB5S+jR1H7KDoxNKyWGNRPKCaFDbhry7DDRei9+x9EiEelr
colrNub/fnJEFEnVeZaHJ7NX/JLJJikehvL5X1bkz0xdvJhB4lP2GEaJcE3aX7zik2ZhX63VDxY9
62RFlKcyN0wWOzbs5FB/IW+iW8kLr02VchtpEg8kamGqZLaRkBqs7Xfjr8n559PhZAzKeSoSE5xy
JcbQ1EfRfqn8l4Q+XV+OlWn6femerLhPc6DBK5gwrf9YCuGN6h/uhFn0AchU5OsQgp271Ki3yahn
qFFlxpFDRhA3tv7Xci3zPCFsQxse+Fx9tUyve5op/Qa7fMwAZukfPe2pte9iANidlVNxKR44taRs
Qom4meVoUApHfWexfVx5geU8gQK4+HsU7DwmB9p9M6crUj7n82YaJZW5gKXOiDzrfrK2Xf8va4+e
KODwkXsFzvzcRDVAuMigKLQ35Z3tF0GT/cte/2PAVsaQ5k3heGw+3bu3vN867KagO2etbWlxJwJB
hQZpYK8xXefDcHWey7qdc3Duro+3mkwCsXZRL92GYBxFHwbKQGDZVeLAopzQDtujtsbQUp7F28QZ
A7B0GWJzfTsuFfGcU0OKg0GiubKyZjZUN+UtkkrJMUdSY+M2df2Ijk8aVh2oYzvH+Rx0o46cyd6m
DicheIbXIu4lZ8e9/NsPUT02leAkbchUTCa2rptsdXNAO/1zrN80kBQbjJWs49IxdGpKqWnkpSmR
V4GpGdDLyVMPcY7rM7tsAeRVczcYOtyUc4ikICoXc+q0qXdlcU+6lc206CHI4P/P7yv3gZ+Dpasa
8Psy/yFaEcU5siW+uyF8jVT6N72NGgPjaYemI4SOwPwrzghHRE0LHGah1zkQqrPx+NG2dgxmReSs
mskF1MsNzBi6NElxC8Dy/Yjc31S3yIx1gQAVMAEPEe/9fWvct9RH4mtlLpbeh6cfqDgxutPaqZ3n
otW+eM4jc44Z27ACCqFHWe7JGvhicepP5kM5AJBztH3QAaGyiIJYzZvAKUe0Fu5jJIiuO9HSUXM6
MCV4yX2B1pERAxMATJK3RrvX9ZUTYNFPZ9p14BJQt1D9tNdyG4wQAFwI85YlBsLvterv4rb+Y0Ft
v+d56hfAdAAnAM2CtH6t3W2e/pfWt1q2BsdeGYyvbGvqO1UvTQyG8XJfCH4LPa39vyzJ/5sv9YVe
E3McBMVofKfdFaRHXi0PUjddWZa1SVNcWnZJZRkUKz+ihRikGG4Ocq0ksrqXXqTR/25Iij+PJXgU
QeOFa7OxIqd4yxz0dnsr87a8R//Mm3IeUt3grl9j3mKx1wECreq7sb+TDgIo6PcYO59sr4/q/3B2
Xbt188z2iQRIItVuJe3i3h0nN4KT/JZE9V6e/iwGOF+0aWITMeA7A3s05HA4nLKW/GrzMEwO+HOg
L4jd1jVbsonSAddJep0Wl9F8l6P32DS+gU50AJAP9akRoBLs46X4lXPLO7OQeycY3xNWtJzXDPlp
iE66y3JIAh2J/kTFpcJ/5JNb3ggRVnSk5aLZ/OR67oE5h7bo0JKvKJ1JD9RGhnDLNGW6WqsFGTPw
ZkoOajAojE8lQQgK46muU02DBKylH2lVMKqaaqWWh8IfxrucP/QLp/FaBYYYuyrQdVW67JnBpfpF
Ad42ILnagQMIJCDdLI+onLyj++viCzbIWSUxTQv6dszTnspusqljbj+jgGrFD4VLMNzzPHUNctn1
9dg5QTnrD+38c+1f0Re/o9o/A3bipQJoXQSqfGrY+ZQn0MAh1BrQvWBGBgxpZ9GPdNQssNTX2bXr
VsbLeY1lRomlBokuBhx09GOfKjynk8GhUGGUiW9kwJUv79Z4URwvmXPcChGuRcie05pCSEJ+pQ4K
OsfcqvGUfO6G1/Pq8F8Sz9hWknDG5rlZ4nFAeFzPQP4D5CMGjAITRSLSfz8vSbVwwknDTWLnKMQg
XvTe4/joZE+OszsvQnYQ+AQ8sCKBEYIXzOnemGbTdOmE1rIyendScOeg/lyjIqn7k/dOtH0T/zwv
UK7TfwLFZig3H9BN3EGgWZGdPaNfAZS8BYqg58XIN+mvGPNUr7qyjNYs+SZle7vcURqW+ROhX3BU
m9UTH/0WCOGB2g4ppH0r2GGsFZlmmSPc/j7//yYz4mBQfQaJEZ4kM8jRQPzKVLeSdP/5bQhsCoy8
is/jkXU5IOEM9Ck7T22/BGx+bXWKYiLqoBfpgjKRalhYelDR74qRBozgY8L2VKe4rxzkrCDRM67T
CPMobF/Gkz8NBuLm/XkrkK7fRpZgBSYgtC2rxfolGAHVbPTMK3zBZ+RF7kw3EoR3UOkuJW1nSGjQ
kcku6/apih9bGpTNYUCBGLEzuzTiPfCtMdcVlKXiRSkNaBzrD1Q6elg+BTTRVNjGEMECtcSYmF84
4/JCUw0F55a5FYajoxKlv7l5zB27uLMxBFUFvAfhxsB8H5Bpadwq1lx6wDGugUkFAN18Ar52zHhq
uojgi8YnZu666bL3FE5LJYIf/s2xIIW3NGlO0c3MnNtsAJ5ayW7LVoXxKz0bG00ERw/vO7rpCjHd
mPdXljNVCEaMSzandthZ7NL1clCIs/iKNpXqlSc9JRvZgl+e+iG1xprLJhWwlfZt9lQlB+DiYPzl
C2fkryQRyJaxbnTjFpKS3vJbqvu9ip1dsV3iiXdI5ThtBQk5RTha7000/NBCUZqQHvWNGsJR92aj
RvsKzG40Xh0XMp7OL5N0Q1wC1CbMR6F7kCu5sbmSMdDfNKhFpcgO6RagskOW32jRPYpg5yX9KY6L
AQYiW7wT4FgwdiCokuUGywkf5AA8gB+Rq3H8yCNAIN5qIIbqq91Ejk7xfYluauseJbnz0mV6IjbE
5BMFLQ7GLU71jGytZCDExTqy7r1N0Fs+/0Bz2d1sPZOsUxxk2QnD9ClmmjCbQD8xvFUVnkkub/Qz
qQ68n6uC/ZyJ61tVkJRXYxZ2/f/OaycVCOgXDHQAn9MSkX80EIGaddQjTeNWV0v3vQNahTvfJu4E
Cvv4eS2WEETRiiWV2T8uURe06pyBWixJO3j2OaWBMZKMAsEO1A3j1aLEgZIKAfQX2i3QwwzY4dN9
89x5QGoRb+mWdvsuWi+aRD90sa3YMWlDCcCTQYeEoTzkMYXru51MDvvHXw9pfrO0dyvwYpO2uwWq
2g69rvukSe5BYvq4sC7w8vfz2yc75BhXBv4UhoFcJIVPlbS9tbQbD0F+AyZEbb4eq9/nBUhXEQi4
KEagEow86qmAzKTNrBNcp060Hnjlrtb0fRy7CovgF9SnE74RI1xgOgEHqcPjErDw+oOJLt1iP7An
+oXBZ85F/p86wmE2KgNYtOgDDSLEdCn6cLLivTEwv6eqSUnP1UaQ8FJJ3cgeagDoBJUJeHnvnaKN
M3/q6d3ghGWVHjv3CyU9F21cNpwHyuoilF49DZ7eNkjWx9nlsr7p9tFov1BdBSsxSvYIsCxTvLY0
AiQdpiFh4zEWODNAKnBFqhKhMoveChF8vZ2twCIqIaSw3XvdHh688vG8SaskCI6BkLKoQCaHMwPq
HGO+s3LFVkhjUNTuwNIJDHD4HiFWyfQljacWp7Jzv+kVZoWuFvNJG15Y8gDQ5eRGu0Eybf3KC28j
VXy5JIg9c4s/+KdsRXvMa986fu2GSlR8brriWd3KERxe3OrTDIioLDAauzyk5vIwzt/a1bu3118F
5vl8J/t5fsdkTmgrUbSJMiNVVuEwZRYGEzjFwPCY/TOJIR4uWyGCWRRmZ8ZtBLVG7wAUWR+0vMAg
JSpISpmn24rh1rkJmyqnm8jsQEyNF1g+L35h/+ynY60rBi2knXlbQYLnpouROyafzQNZaxAv72uE
DbuJ6kcQ74GwCSD0lomA6gslPYz5AoAPSWVMiosZAI/FrDP5dZiP+mVfOrejEtyfb7dggBDhccBN
QFF94k6JrGqa0X8PEU5z2/Bncr36aTL4BSOYlGmQrLl0SBlO1tscv5m1CklBsoWoKNqujQkWjKiK
IA72OBhFauIS0YEINFUHhi4N/YelAsiWWP2JGOFOxPBvTDMHYvoeTeD9fNfT5qMv9fD84ZIc5xMx
wpXYD2szpnyWMu/YDZhYMJbtZw+z4920VeSjF0Vx1UtuRgfvYFTRMHn7uZbGDE1vWIerntnNKzWr
XTJ8JBHmzqcnmBR6in966XT4go4bmcJtrFFtspre5C4rbNenNnvwfQL+bdYrSubSPcM7AXGtDVRC
ERyw7toiTrmgaQFSp5vsx7W4bNZYgSOiEiPoQ+Y2diYdYub+0Nj3rNvnyfH8kvFt/3TIwG+Hpw9I
HxExnfqpPmrAMYbm+WCc0Kuf7rwWWRwM6RR+/4UaDeir0CMCWGaORClcKKC6xpHiouZkCgf7SECf
navyB9IlQ6MIfg1Ev4BwOtWnKwjGJCwXWRiM0gG9Y0GPphUrbn7ZWTJ0tNoiFMeyiaOJcTybWjxo
mAJlxiFKkApnFKB1dAm90cPQy4xEYlopdkqmmYERQYAnIvT7NFLHJjvBzAzwL5MeFEteWzSh443T
PiWrQj2Z49tKEjzSujo2BhOgXuJRTCjT63L0LmJgD+KmuThvfjKlTNTb0bgJtJFPD2FAnUS5lyEp
Ws+gh9WBJsfs3dJ6inyyzMpNG+9QzluFV5xg5Y0zeHmVIhPjZSUYMA7gj0zcK9vxF7Y/r5Bs7baS
hHsflHMrJryhUKntgezh287P0duN5Om8GElwC8zQvwrxdd2EF4Zm6jH+CzHWeudM3qGqaoUDl2vC
wTo5rfknjP28yEH/RZBYKsqPBSPi3jdn2E0q2i6pAQAu6v+lCC4uzQzSJDxrOtT31XCxAJJkVtwK
MhFAskFiB9PNHOb8dK3SovCGiQ+/98vtbL1qgKjVO8ViqWQIbqedpxZ3HWS4dE/jt8kAgpmKS07m
dVA79QCoD44tzPGf6jHnZgYoMdwGmF78WRfJ9UjAekTYPgcCqdW4vgv8WP+8nclucT5PwPNiaAYX
YyCratnUx9ArHWsM2d4yOOymqHwA8QZ2vcMEJvhvz4uUndWtSGG7xtrM41rHWW0K5xZ9H4E5Fb/G
2tgVnrsfnULhVlUaCjtHW3SmRTZWdanqKujp/B7VWneRj91bNerfdS+udlHq3RboB1MsrnxD/y6u
YPsg68vmvMbiro4xg40LiStAsowhuB/e5yr6rlfGDUgAFG0MsnONnCNgjZEHxE0pXMOgYzGXWuO+
cLrCs4HMmb+mQRt9nN9GWcIMfVSg0MFYCgbBxb4PikHGGdPt8B+mfaNndrDkdghGzUOjsasi+967
xYWFOUQrXo6xNfw6L15qRTyRhQwqIA1ENGB7HMcWUMgI3qtffVbAcNK9GY+40t4LjSk2UrqkG2GC
0yeWnkZABUNSBth6tf2ardmF14HCRftKVI2f+08twQdYmMRjdgu1lgQD1bp75ZQO4kJwXM/VHev1
sE16312VrbEqDfn/N/dNiU8CTB7kJqw+mnkbMGvwLUx1ACvrZl6WAO1y9/EIOBimH6Ohfypq+85J
px400PmhyQbfUCJVSrfY1gEexKfYAcV0+k2Yps3baeDHB5nrPNl7wE2nIaAOfBVInPSgbiQJ2k9O
CxSMBNrT+QclfpEfcxRDDBZGcQnmD4XpSu+SjTTBI1ULEAgI1ysFgom+vEXIkxogITx/QFRSBOeT
TJmlWTm3JAv9qDtMfvqIxhRCpM51owr//8ZsSG8NibHwLRr6N+L118lgh2P0imm4HbXTXZq8l+jV
Pa+ZrDbN2Ub+3zBEJgU2JqypudTZyvckTS+AWBkYY7kbnf6I6BnlFRYCFONxHMk+0eqdG7/rWnyf
Jxfnv0SxxiJFcN9odoRpP56GNkOamMDGTA+1pqLZkQWDYHXAwwCAgUBMFjy6k3e15WV488SOBSZ5
+4iB9cNXNPkrwjzdSHQ8p4C+h4frxviSOQmaSZPXaF0VYqRuZqMJORVTkb5y+wWa0CW+aLv6xhgf
jdJFG4itsExZsRE9cKDfpBjBQBeQsGjU6zuNJB6iQmDSgdFttUC17lvk1aFv87ofojtr8ks6Avxh
16kmTpXShfVMEKp2tIWiJnJLFX2wk8vEDab6Chi/+fATE9k4j4BhH020WU2785spdWcb1YVV7pyp
GVr+Rq5SIJSxYLUPcTqEcfFSeiAPD85Lk2UoT1ZauB3jOKmTAq+8IFlvrXFXo83VGg9r2iKueiTa
Y26GM1NUxaWGxDsc+YEgn2YbNS+fdK+CzDpKLsp2BAh7tytd7TBAxfP6Sa8hDuiFAX+KbKVgSONi
FUtk4rVsJSDFRJyqDfSQ44Wx0jdcWwqXIlOM96d7oNcBno9YhlyqmFoarRDwE6fz2yz/3TfeGJix
nfqrab2c101W4kDNU8doBbjcTdAqnB7IuPLcTrcgDp1q9NBl9XXfNVVo9fF8AUAk+zDY5FefNp0/
u0MVkhkY/nW0PhV2rcKElzlTOHW0B1B8zSc8WLPoyYwoKw9Y7l3SoQlo49zkyleWxFxR+eLPUVAT
cD5t4c7qWTyaLhmRREwf3fK9Hh8qoPUuIMmxUZ3fdRoouRyFDX3eVchEagztsQQULWL5VXPNJK0i
yGRFYHRPqdsCI/iimlRwVyo5/P+b+9gxBwZWSaTUFyfoh6el3IMhu6XfzluNSgo/MRspNZsAp+9C
Gysf/cTF0JbxRHVUxp/Py/lsEXzVYJ5octU9RzTOJk3AdNBzbfKnaXwo9btGhdv/+XCfihB8V2LV
q+dxEbPzM3YujDaMK7QzfKyqKsDnOxwzJ7oJrrc/TGZi+0kPwBJt4b3Cc/0Qt96j7g6KnLVUAhhm
KPJsnB9FsGtisCRKIyTkhzbo2TdK/tnlcjRP0CECH4+ToQi7PiT10s1/ku/OS0f2JKr8LLorMRJ0
ftdl1rWVIwSu5lyiB29C6ssuwjjP/dgBoBKKQVShj2y9UHpC8QeJI6CmCX596BG41TYyU613Z1b/
yydTdTFKjMuCX0U47yCz4oj03y0mIcqlRHg4WDUIsp91MH4mTsHBX/y2uvG8D2qzh54M+4w96GN3
RIHjeTBJqBst0LQq+IhG9SyQfpMNoFQCn89Jwk7PbjuA5Qyj/AhZ7fwqWoerNjUOpLH2C2x/WVXV
S5k4cInA9JEDhNnwI75xFVUFjIfJwWa23Vp/X5wIQDHFCnLRoMpzkLGzxaDANRnA31iCLDn2KR0d
f52d6TIGScjOG9bc9TERWpWgaHA5ohYbu5cISaR7qxqpiqRN9r2ok9ggmaVojRC74aJ1jJBHxvIs
eE/4UaaH2jpfuml1PWv97zIdVDbCx3RP6zME1HNgIDYpTBEF19MFWkCdO8cuDxS1FjQJnR5OZLjG
bFforEvYNh7SOAXmbqcDWhlVu8N//JNw2AIF5gdHKBSEY3Kn04YVoc08emE76UdN9/aOjk5ay9pr
A3lZ0wkhD9ppzeexjhWJKskB5OzxICvjjJ5oSzpVvYSvWYsIMZwV/5wS1zeBYfXPrgSNXH8KD4DB
wJDoqYR8jOeGjBGyttGOJheNcTUDIKl8Oy9Fck2dSBGO1FwmBuAXsYqjc9HOGLFt7jx3d16G5EFB
IIRD5eAcId0lLFbXrunadqgOlda8zzBs4MexZwRObyyH3ssyMDFMWZhXAOKeWT/fotMMyRtjsi67
YngY+3VRfJHspMB0LeAC8oS1WCMjaTRRNAACGtX8QCXBL9zbSNfuB29CrWIOFerLLBUmChxPvOhM
mMzpTpKxQ1mbP2lqIwJZStFdewD62iVN1XwfU5vtESnc9fHq3ALw+oa5mgNSiExhsH8WWTwv2ADQ
nBo4r+jROv2KyHKTeYwASDHX9tRjRLggehDbBX3WPEDk9NnQAuR9zsrkCj1cMLqUZShTGhgyv3Ac
1j7PJANQVa859N0dYxICz3YdcLUV2aXeLGWyy1b8kt/1dvdceakR1lHN0c7KftnFq128mHZvcRwb
41nvqfbRlF1z8JhmvlpR1BzzfilCltD1OklpgUpIFCV+DFy0+yFuZ1Wj0udnJvYegRnCdcQ1tkhj
kM14eJtjmQeuiXkv07kvrV89ygiZ0QKdk+xnVROjJOUMiQAI4JcJr8sL689Gm06Dg9fKsOw894HE
YTl8K53nZHwH4V2KHIx9Q5X0jbLzjcsAlVlAtAMuUzh6U24uFmgk8mBKAK5qcGaX7M5uqaIZQBL3
4M4BHRby2TjoYjftlAMvL53RCZ0PHqDcLtL6B3PfbGd//ijJzi2aXcBrbXOPIuaspqolA2Z78oC6
086c8wvby8Kko35OvsczVdxv0rXbSDNPT8w6miNjLaT1KwDETXOXO/fNrFg5uRDA4qMZmfejCBtk
JtkcOx64B+di+jXN9nzvOuNLxfpKUWaWGyCoM1CeQ3UWo0Wn6jC08LQTf51X0YSe05/dgs6aq9Xz
4xmVwZ3pXI6YTK1VMNE8dBf9DvUIDhu4jDDBKYT2Lu2dyC6winb/sg5Pc30ZM4AP+Jn2ordHQ/VW
kWQFMAmANn1OfYDhG3FOfgCBX4EuOthI/4K59ZkEehZG6a7PfIe9kTyIIdW+devDeduURQRbuULo
z0xACk4u9HS7/pA683FaVHNhMvPnbyQsJupWn3KpbT/1Zg6gUz6aXXcXzXRcmoL3DVf2qog+ZGa5
FSXYflbF6HpDBBy4MdinYvvoWrmvF/kXDvRWjHA1xmxp1jaBmAhDxfV8P2dvXlEF0fI7AXrm+Q2S
uXz0EoG0x4PPp2KfOs/2d+XU46RhVMN79Jjne9ZDGz0NIJi2VYl+U2YPNpw92I4IYMxEf2802ti0
hAc96OPsDd+rn8wVO7fTmocuesUsuEZvhvh9qYLCPZLso6tvE6dG5ebgjlc6/d1qjV/UT/l6LO0w
LVUYPDJj2n6fYK9205HMihEPADKa6f647FvngXQ/+1QRefzpyRY9AG48oNfgtYpbSHA8pHU7I7Gw
Eq2ZoI3rkC+oZnDwWL/PHhp7CROD+Flf7vIKl2/+oyaAAwry5pdFLrP5tXQBOToHuv0wxwoPL41M
t58mmPlg1gRlXixCU1wBjQqLv0NqqGUh8Z5ZsbdZOGbHChxscRGW/z6CRTBvCfHolwLWkviGaBok
PZCJAmkwsM6RO/UjGkwqyjyZ+90K4Tf35hGbdbVXYsAQAYDxve99qz84xZ4kz5N1LKI7U9UgIQsE
tuK41W3ENc1ixekCcbbFAtf2KbmdMSznqV5HMuvFU18HMwAyv6jwnsoZFs2yjQrelmQjJg4v2vUx
ATAdNd5zFeqGxG/guvzTR4zuNuT0TkVhMJYVKYWolD3ZcYtxTuARV3cxsBZJgIGw815Ksl8n0oT9
mpgZ59oMaeBLWRtgPmI+P02ob5t+QX8AZxctLwrHKPH1JyKFPWMYRC6tESLNluz0fgin6kZXGYZk
w06ECO5mnRiLWh5MxVPhN/klCo5YVh9I62OjCKlM6Y7hPGFmFqk+FFlOd6woGc3pwtcwf0rniym9
7UuCIb3Qine0fE4ZDZLxd1f+Tu3raD06pA0navtE37uAIk8v+njfRnloDDtMVgVzPgBpc4+IIgM7
XnI3ef9+CaJa8vdzhaWBfxxKM8Xvt+hR8NC8ZLQHp/k5ae7O+X3euiS4opxp4a8sIRprXczorDxK
iZqflRV22rcU6VCv97PkQl92bbqvybVn7Mzqvgc601IGjfnoWW95kRxq1RUkc7+brwGJ9OlGgbks
mnQdX+NhmVFYjUECG1iZ7nfjBYDJ/Wh6G9r5YFn3ZRFO8xcqDhCPsTmb4GWGufdT8QCvJt3MQ9Oo
uZ+9Z3NFi0h1OSeKC1B6vv6KEYd5tTXSvC6FmLJ7S9spjOtj2ZRfOcQbIYJDtKiWzGhrwlJqPzrg
Yg/pzlYBBct8E+/L4nMVDhCohHNlDPOUZ7wsndg/8+hizUEUedE6AJvNrqrq2/x63lhl64a5XtD9
IWmEVmZhe/ReR39vvODcLTvNPVru0/qFK5iPDv+/CHFranMCXXsNEW1zk8ffG3unlYrTLdcCrOWY
b0WyScw1AT5+7Yk24fpYjwv9prPrVjVNJhWByomtI02ISVNhX5LRNNrVgRbj/IQu6CW7RtX1/F7I
Ko/A4fsrQ3BSiwWuC9CMwL7at/UHRc69CzTrf2b6YxgfclyL1lAoZMrVwjsHM1F4QYppw6buB1qh
kSqw2os4/kiRPCLv59WS3RQoN/0nQrhtI0N3C6TigdIa7SbtiCDcCll5u3o7s1O8v1XaCJvkLXGe
0AGiPNCux8ZxSn+gPfq8Ovw3hEgbm/RXHWGTsmGZOkOHjCZd/DT3qfO6uIXvGVdEVSDiK3NOlHA4
DadpI6OGqKn6ZWiXefdRz3goHs4rJHvNI19mmLw/GkGy+Ghb2QQmFHA/BQuiO/RMgrLF8KNhvHIa
O4jMFi+5+tZxyWGxopvEiR+SRjFxKnN62y8QTKRGFyzAGPAFxL0Yl//Z47NJUKK+BAhP5e5TXaUx
d9TCwmKyzDIBSoZxbqCXnl5Ko7cm82RYyBO2oFFJ/Dx9capdHl3OdPVn7xtBCrnH2/Hf7w/MH6Br
HjP4YPgRB2uztm8iwIj+cVOuGxb9YZx35zdTspIYrOE8UmC08gCicKpZXTj13KQgJLObNOjdva0f
EuKj+uZbaYhAi6lSXhIb3Qr849M2jxHbBL9EPUfYOsr8nNXoJb5Yh2tGFLUoydE+kSPcvaOOYXRa
eEiWgHzddZDAnv3uCxf8iRDhqerUg1WWCEuDBMNQXhQQ79ukwmSW+A/AByANydtLYAn8/5sFy2xt
LUhm5wHKotddNYC9il31U7qr+PzmyBTrJvG+J+IEdwVEHPBz6LC53PydNamfmoafazvwnrtYS9VU
qEqaYH6tNSASKCHNtMOWvaMT06ftcc5Cy3zIho/ztv7ZJCiKd3A8CC3xCLEF1XQ9ssvBASeF0zXI
XoDEcPTLan9eyGf7hhDUwUFCjZo4sB9Ot8taC1RA5xj1V1Sj6RA2WorX6aOjXZyX8/ngQg5BGxmK
vQiXxPcUW+NKr1PIMYyPDMi1IDNrvpmg/BuB3uRMQWIpIubPdngqUNiqXJ8qA3TAUCzateVx9C67
/jvIrJQ0bZKwZisJSOGnS4h+kXoqe0haqU0QNUdRunf6KL4xCGP71AMdRl201W+a2PFjYrjJwR68
7Pn8+krVBY8up65ARkMs0kSt15JCT9Hu2dx0aDnOzQfX+T5bYdMqTpx0JzeSuEVtDnhhMb0tHUjK
pjr0EME1Nmi+ZnR5HpPp20gfaK8Ie6Q2upEouBSXRpgCJ5AIEO5q2q2mg4bWu6j+QpUVO4n6Gmqb
eM3h4jxVjc5JCT5dCNKdILUDy+j8cQQ6m+63w0dEH/X0efZu0Rf/lb37TywVDAjMuiy2S66fAewh
IHxp97a3K72dPinSGlKX8ldBseHBiFvADlSQpNGdld9M672xvJ1XRn4cNjKES8bQtNoZkgSt1ByX
otoVqAj1awequRR9sS8j87XlYlThBKg0E0IePXX0cTGg2WiuoYbGwnn+Ea0qjDuVFJ6w39h+5JWF
VXMDSclVwp4G8JlnKl5QqbXDTQKkyUVekgrWXrdFFa0eZDSWX67Md9FyCnCABNmu8zsldRkbQcL9
knllHxn8IM/IqVPtV9zceGS3tn6jYo2SuAzbANQKcUwDja1i05UWDbm3OjECw2lnlXdjGvbO01jd
om8hq0Kn+HcrB3sPWmgtVAxQMBBWkCUkHt0sRbKEXTvGfW69Ff8e5aAcsxEhrF0KzE02LUj6Z+V9
b96340tTBetyZw7/fo2h7gOHhBsaZWtxuLMZUPdwRrSZuNF9rj+xJnDdgOKaYcvxvDnIDu6JKGHZ
0HjmOrWNZXPzj157s0GCHVT14nfDjdG8GuwmjgbFi0Fi6ycihWXMNUoB1AvtkKGejLdVP7Tedakq
H/NfOX0O8drZ3zUU3Pq4ZN26uFDMM34v4zt47yLvsUke8/QYmQrbk2oE6DOequFlGdEPDVOXgPMP
pWPkHkf0YqQdSAyvyaDYLYknAtHAXzmCJ8qm0SRZDznxemdaYVQ/j6qeK/4T4rJh0XCGUAdB85Fg
D2XvJpUZoSE9MtGKqX8QVeZMLgDAZsBtQ35OfMwRF+9iZ8VwL9jCQClvPq1WpRj1l4pAwowXu9HS
KLYXZolhTVCan9PfVf1oYxbm/KmR7TfPyP2/AOG2S3rDnNeyQIKpeNDhqc3szskfExUXsGy7t2IE
s2pZM+Lehh5Jd7GWr07js0hhUZLrgDNM/aeJYFFJ3MXJnEETt3rV0u8eiNRBtZktmZ+rsAiluwI6
btclnPpDZOR2MzoZnY6SvZVe074OuqJRbItKgqBMhtCtqnijCtiNCDIgtYorTrohGxX4/zeRQNvX
KAt4aP7SkpeUPpMFQL6TYkekMtDTw0e4UEcQE1dxtJZNNqPxqprvNC10q2tSfJw3X9nNjNLxfyK4
eW/UyNu4y2gNEfVyC0rVwQsp2ibrm0YDVXIDSlbVNJHMF5suem1RDkVeXEzIoqcNXEEENYZk2Td2
F5rgHM6XULOv4Z8bIN2e109q1Btxgn49yDuAMANxbns9GcfUeXVIuLTHWtVLLN+rv3oJznIaXcAP
rRA0zD9sdmiQmaWKZ5BUF9T6+SAWbz4RrjG38QqMiqDGR+rnqX5Jkwsao+P1ibEvxBzmX0EiOWEz
TENRNHD8+nIci2fE8HkdjOjAtBUjCNJF2wgSkg+x6aJ/F62tgZ180/LKxxQm+AAVJiD10B7S/8Bg
weyJaHE6WuUZ0B1g4sSnqGq1bqgPmNBVRNNSj7MRI1ia0TNmJDHEmPqDpr01WnjekqXhGRqfscUc
/Ryh7elRrZjNyoj3HjUrWOG05MplWUhS82gk05U+3c5lifY0s2z80usURQHZGhIEARyBlP8Jsnsg
M5O1hOnN7l2V5b7FjpOGvteL8zrK7AGNTvwOQnbQFQEHk34ka+fCHirjYEb/G5e7xVHlQCU9jEjD
/BUi4gsCd38A8gaEDHWAHrXQdG8i5zt1Dp4VGGiYKB+Zd+hUDIsy89hKFU19IeiK4FK78ioFD2f9
70NpUMuBWcDSASgn5i5ac1zrtYZ59LNmDwF1WHcgGNxsgsbJbECDDrpXKGxSul9/ZYqJCzRIdJnL
ZTbVe+GApPr7MOzPm4Tc7DcyhIVrphEQXitkGPZF0hn+1FporrrP+/sVGcsuCittp5u781Jl1yLB
6xvAf5jCQKfw6VmbyWqg/gChUQ/mFR+twmwEPJ/WgF+mdw/WZJph3dXpjdZHSCwuhXE4/wEyX8/Z
GzikD54SYm95nmsuGXJ8AEVgkZNdg0MXebmv5a9mqQgzpIebV4qQZkaqWee7vIkB9IIMo+cNeJ23
abiycgfC68YHOTGiJks1CSo1mY0wwU2uVZlHc4Oan17fLzTsp5fMVZiMdO08zjuIhmGOJ3aqjxYn
Tl7mEyymKQHNofmO+45nJppcMbGXWIrrRWoqf6WJjFeN3fRoMoNCS0qfEvf72r7F3vpQlPqVXrq4
OTGaQlVdvFJvshFqnqqYx41mxgZULNAZykOo8Qs5SUzJYSgaoy2I1cRMYVHU4E1PoBZlH2TV/HXy
ieV75YulGqOQb9dfSYIuKN/MScctYtAxq9P5theQ9GEcUd/7/oVDhQF2FDosXKLiexNUbjHp7Rl5
ALQHOf0tmO5H9xkd5GOkYoiVmfmf/nGU0g2OyHa6QXbmLikpsEErEAGyeto1A96G5ut5hWQnF/A/
nH8YYxlIr51KqXSrBLzmgneU887Ix4w+4Ca662zFI1q2QxhTw4ABBp0ACii44KEbprhNsG6xdj3E
F7p5m09XZvUw2Io6ufRu3koSbEFHI8WQ9HyHjPqwtt4V69FXRkoCYKV6CI0RYxpVczAxsjF33e/a
evvCgkJDdNkgK/GJ0nlo3XXtPb6gQLX1NBrGza6H54g/zsuRmsdGDn8lbVyuq2k56sk6VtS9YtYV
ZXutU9zNMr9E/4ogQlEhm22QIKdQZR6/LR6SuvORAaY3Jh8L6lPmcquruFKl1ogWGwv9QzbKfIKZ
OO5iTkYEpQrUuugS2MZHAth9M1VE2lJzRGLXRWMmuhwsQU6xpIPJLBhJth5RhK3TZ23adfWdpcob
ShXij1Tog6BK9IH5EHdVzExYY65d2O2H642/vBzoem2jOGEqSYLdt3mULlELSZP5ABQ4WnwjnDAs
znbn7e5Pv5uY0wPn738qCYENXsLoeI0MqNS4N+tY+cRug7FkL3VHH9tsuE71Gvilz2b9WqbJPebf
fC1dd5P7neJ9ttTtbrXTwGnYBR1VaEKqReCX3uZQDLnV2LTBtwHdtvN2Nb3Rk7DVHs8vgSwBgXQw
qPoQ2eEmEKwnbrzJNEb0xrjzj3z4GMdgZRd6c7nUwfT7vCjZLQ2AOMDAI7SyXLHsQRdmTC4g8IJs
vquMO0Ag+OcFSFdsI0BYsYxo9ZI1ENDYecjI9dKHeUP241eyj1tFhNvMMauxsAfIsdIfabH6lvFg
ZD/P6yI91RtduK6b3cfoP9o0uYxlKHyWvc11HGRGgtn4R1dVwpauG4YZKVg1XJBgC/fmFI94AS6Q
1daAsXybO18HTYmqJCm1tI0UwcmDPGNC0hseOMHRsdmuj3x0YQ36vRvtqft8fvmk7n4jjP9/s3x6
nE/E4E1uqX4Toem7Q9/53jOekzjo2mOTKkIpxQqKj+jS0dAUvfy5KN+G6jDXaMN6jlWY3tJrEvEa
b9r7A4tzqpRRVyCBqlY8mjX3sBqAILb7m6h3Ls6vnfScbsQILsFKUYeIgCkWJGC/TkHCbX47L0D6
iAWM/H+KCP69IaTIKKAcgtX8oIPuN+1x8l4pfTSbbwk6lsA+5VYqXy89URuhgq+fkxGc9hmEWjV8
O/JCiA/DLE18BMchcX6DiWqflP9H2pXtyI0j2y8SoH15VSq32jeXy34hvJVI7RslUV9/Dz2YcSaL
SMG+Pd2DBhpwZFBkMBhx4pwn7iNDjb7MjG4M/rk2q5cRo9JtVoP0efp0eSG02+bkJykBy+Bm6jUp
ftKYTXiWPTcNZiKeOmN/2Yzug2JiDvgzyX4AZonzfVM2QznWg49aiJ0wMBuVy7KSg+gcObHgKR80
SnO/K1kIC+Pn2Uzm4NEK3kCodtmPNSvKFyQZFstpA8TE4tcMgog0j4f56xC9XzajO2bojXlyqAPD
vWph2Z/qPptbOFOivoFWjOfuFkgQXDYi11zNPE6MqEXl0G5Mancw0mJkp0yfozaJskcQQfXZdV9n
STOucRbr4u+pReVYm3YaYXYdFv0WnMUbbuME2LGobqafebXW0lpZw0DZEGHER1tMMGbULzlP5vGT
sxJyLe1uiCS8Cw0N4DiV3TAMhtsJjpqQ1/UvAYYvD7Owd0G7vIG9M4/zKZz2c9+JhIHh6yr0i7ep
blH+y7YR+wFuiRuvnHbOvAwrgDBdnJEaEtCSkFoZgbLOkc1dakoAfDgaqHUwMEIQFKq+ZX48rMma
6pb51JayzB1QhEYJ2b5N004xev6bpfvhrqGkdAt9akRZaFzbaSgkzL4SgCWkVlIX411pgEf4n1rg
qEbbaIThcQ3yg/NIhdQkpH0642KwEg9MxbT6dvnYaT/OiQHp62lekIVpFJQwkFoYBATs3OEsJuNr
7W6tak1YURd3QVASQP0AHG+OSvPGQ1eYbHZlw/JrM/1op91lZ3Rf//TPV5xpKXeDlDh4vSx0kzp9
QoOXYV6bGdEt2akV+d9PlqxCE4aUGP/b1Nlx9PbExEjouClCvIae/8Ef0Hlg6AB3Fcr255aKqawh
y4x7SrjZpu13Dic7O1iJG9qP8sfI79zk1B2PjHZvwgjBwFgY7Om4NpepOy8BMKeOja0M/L/iRgUl
pXrOcE057WGBOlwVV/NT9i9okRMroVLQqAIPFU8bftjprrTeZ1C7XP4aGl5dPHKkBF2I9yFQ5Yof
nHuILwIWfHQWKveId6jP79m8Bw1WSI5N9xknNB/2TQq9HJxXvIQu/wL9Qv7vB3wg9jWMrAOEWpa/
6KYLY+J/qvu3eTxeNqM9Rn/8VClQUpNBQK6Hn5ZF4xB3Q/EcraUu2kMUSRp2yeUJAZbzrU2E04P6
BI/5Ctw83bPHjmZ1rPtttoZS0t3yYF//nyE1Jti1SDOK0gkqTvZ0O02fhHFwh7euPLhrnRLtUTqx
pbzopjqrChHAVoZWzAKSiYat3KUr3qifprZntxchls0uadznaF/chPymHRI3/1r4K31+nTGILkJu
BbVOVIWUe25JI7fgMjLMeb1jtr3hgXfkS3forQiUDnM8dM1KI1l7xqTaKgAgciRLHWV0BsIYKZAn
1WxDHDNGe8RxGCih7kl79MKYkV9I3OKsvcvtmyBPhjW1DO1b7PQXyI98Eg+NsBstNuIXpPWdPSdL
mnjTriluaXrbtfs0eyJ4m1w+cHqbKDTI6jm0AtRKEFAow8Cg0bIpMYwwuWjbPLDmweiuqd+DiRDT
7HUeY2p7xaz8gGrO/Zs9FOAHSROh3GRFGFZl5cNsVDnGzyZfetSAIYvAZ6M8Vr0EkwJ/t28xVLUJ
ssxBdmxPy7sZLiZ+GRqdI5/+BSgDxj2Uw0BCg7EWJci2qFFU0SInuMw6roa3NnxvVlkedQf1xIh6
582oe7tThEGnsOcQTjXRxVpZW118kw0RcPNjzilSn5heDoKddGAlnmY0rtMfHEwrefSzah5WBy50
4frElFprsVwRToyl5WZOiwTaKDdspok9Tys16DUzShrPs6XOOxtmSPfUO5+LzsFhXCPQ0d1wp74o
+btdLWIoCS03rrEN6ZUf3iOpyqaVj6P9/H8+jgpXKcQSjIYJV/AaiYPWiYM1sOSaH0oQIaZVmpUF
C17+OJWof8GGG8X0X9qwESj/QE4tI6aakuShWbdNB9ZkI+1esyB66CwDkrzzNSZa9709HC5HDO3C
/TGnJiB5yTJvIdjVo8f3szU/LrgRLpvQbjPJlCDV2MCipGwz3yLemJYw0Tc/HIyg5nQ7pV/+2kYg
ZQ2hewDcJN4j5yGe+33qtUZTQgdJEDcWxDQfMGiRBYlbVQXbXramGTAGtsyTutoo8ElGz3NzUP0l
zuiCRsstszgzEEu9G4LGPA/Q+t00Sx6HnB6s4sHphh1ETFZuF801fmZeOVPmaGeQbu6wou7OQGkZ
VGxjEgG065j3prGSoOiusjNr8s45uT57zA/lOYM1x3ka8BRbhi14OeOAvnIH9wyKEzdk+IcDfWZU
OW6eAMXuYGOFaXPfpBNyr7XU25arpNyVZybkvj3xK3XCujQK+GUYj8Tb9eHWoWnimrceecuNLauM
uPvplMYuo1vKPtOMS0gkXrybAHg4dj35P8z0i2hfwpGsbTD5tPnw23wPKjC/tUJVcgaMvpUtqBFL
QNZeSxAMjN+8ZTc14b7sXtwlweYDOHhtGk5zUPHWAN4QjO0oDKplHVO4pLWkSi2Z48x59evbbNhd
PjmaS/T3UD6gwCh/BOqcemGYzuwEIH3obWcfzD/sYifSfjNX+3lNnFETsM9MKTuoBZwp9GuYolZS
GECAHqJqL9bIJTXx88yKsokwmz5EbQ8rYb6f7fse3PCXV0z7UZCr/3fFpJsnuxQyb7XdMBjIbDBk
f2LjjrIVmLEOhAEMITreAJvaH+c+KO1AxTxi1iBg5hbDM9Bd25b595wkzLpxMBOU7woGYTRzrUSs
iy1nlpW4bTgFuNQcOeXQPkLBtS4TM/uOQgKYoFmTgFt29SmsNYnZNDA9ohuMQoySIltRRgpnRFF1
4HEB0llM7XIQSw7xIHiclRzDisgikr/+ikA9/zGq+mmGmcglbrJaHmr/wbTe/fnHZRO/5+yVmHFq
Q6239+PgTZYJG04zvXi8vcqIiDMA7HuMdOWDkwzOe1e8+dYz8vDWvylnurVCtHfD2MwxdejRIxv9
nSghCeB/sokJnbMfDKO3wK3Eo1c9zJN3n2Fa/PLv1pzTs5+t3qVspJbX42ePeAXa9W6yXiOWGNVK
SNXcmbirAV80kYOgoq4c1NSlpOkF4LjCX9xXFkXl1xS7A8xsrkOvcSqQPAyV39VYDApG4stOfgwT
4MUH/SwSFDDDfyCNmoq2xMA4AzCgeK7N66pY8e5jlPgP77404WEUTfGuHBvWkQx/fo9eS9Smm8zM
d5H5dtkLDZgEZoCVQqkMpXbYOg9GsqPpQQAP3AvsqQPFZ74znf0MlbI0BTD33luSdoyD6GbYtC+e
Gw+bDbRqm92yFrF07kKnFphxaGKBeULZMwNtrEzYcLetf9W5fzMIYy+4vQJO+z26d36iQE0MjWkw
MQB9hBbMubuLaXKjMRGdJt9faGwAXfJu0dK/FrU95rFZDIAUDu0ClZza6aGqUmAEcCmtzkksxuoH
C8/qezTqe4axyqj3E2ci9nbqu3GGejovq9iANGQdD21OX0jA+5dpqbGCjpmHB5tka5eV/Dwf/AHI
DXwMqMUEauhreVn4btahZeWmeL40kD8togKc6kYYxq1d3oiuQD5XYNIsM/4Bu4LVRK4MNlVATIEZ
O19Nw5ojCETgBNbFe+pfE7YfyWev3F/eo9qtcWJF2RpQuBgzT06YhP1TnidWB5IL69NlGx+zGACq
MMXm+lARlZDtc094D6h944wSjNs82Ny7pZGz98mC66OOQ4OsXB664CHHS6FoDWXmUG0D9q1jpBaH
Sx0wzVFnxzb9dtkhrQWUqpABSCGID+GD1GAapfJ6Cvxd5BJwSKwM/miX7MSCksaIFp3SJoeFuX4c
QSA9PZvZdZT3cbQmJPwx0OPjRJLYBLzYFv5P+ThkhJqkDSButtwBAmm2B0K31RR7ISQdt5fXTcNF
eGbsAxa8I2lXSVh21yalfTuJfdluw3xrpQff3c1OUvf3JUtqcgidNfVc3U4/cTSS75uTzBDaI4AK
SEfN9qZDKTw6pGuqbrqAcWpCefo1NCLEWmCCFwmfj2ANQIiHDkAW7Yxw068JgmtqxXI5cbPgMY+v
p76r5yrP3QrgnE3a7PrhwVze7OwQ9veCQvfhV+gcC/drY0xo6UPqzfzWeysVMd05QHTCFQr4HrJD
ueQnS0paP824A39L0Jxgdice7ZXwpLUQSHiTDVIcgFnPLZhL0+S2L5FHTh9b5a3J1ji5NMUJhAqs
Igi5JH+6egC61jBb6Ljg1vLQT7ouxZMVHYz8Nh22tZ+kUR63PRAS+Hul1K87eSeG1cOQB2M6jCMM
A5UeGXvL+Z4Nd5b41DdX1t8DFM+cVDXqMoGz30gnm7Te9eJbs9hXBmXJ5fO95pF6xNqq8IVEbVMQ
qPnLfVFdI/8l/ndzOAA/tmJNd6BP1085bRx4jz43pU9o2gdf++Eqm75cdkgXhjEqZso57AAQOyU4
No0HOt0Bkz8hcdHr7NgvNtpGPNVQS6FzumxBF7PGOqJbRNTJJGM7MH1hqGz52aAOiySCo8yfhwG8
5RvD/FRbsYiupjVSJM0SWpKn/ffoJwaOFf9AlWjVhg9bQ4SqmO36L83gL7siALXh5ZXUhEYL/AIo
bUsxQYwwnx/k1IQs7wQ+gw2D3qUl2F1aPwAxfWdYzVXj3FHT2YUe0sHLVjVUvEic/pj90BqYOVIE
D/GDzdEBo1UQXwmSlL06wj4Yhn/VNy9dSq9H2ie4x0Hk4EYbAa2LbIGcVPDJzejB5e7GtVZen47m
K+OHYVthxh8ZhIoE6dJsrIMKmzesMdlg8DS/ol5t2psiYtkrXpPLlzAqoiNz+HTIXJEnHR+mKW7s
ATKvw0Lidsnp56przIeK2BlJzGnwigPpcw4G5WkerqrZmaEtKnwnCWza/OTZmE6JbZTzzwLszb8o
ARNx785ijifm29+DsfOO1STya5GGfN7grl6eeNRZ2BRm/oX0LTtizKXfAaDWlzdGxaPb3Bzrlabr
xwcuPhmG0oCTwJMJwmjnO6XIBsulDXr8Vn+Fp4Lh/BT1bUHWpqp+awMo2T0mxdFfk8NOGKRWMl88
fMehpS56f2NXmRtK6XiLNZ3eGTf6g+lykFX4eTN/DyuX31XzhBaGOebNNp/z/moK5u6pyGtUdgcQ
+n3qmJs/tIXBvzeRsawsiW6zgBfIA1JecgKrmyXlpgvZEPShA2GwveEv9tZvo2PTdN3RcVAFEmFI
YlG7499f8BDHAh5V3o+Q5VW+BR6vqOb/7o/2j6ApjAN/e/mA6j72qQElhg9uOoQGNvoGBCcom9RG
ExNmbrK/Lyhh8BfJuiRdxL+ogdxox5Yz2Y4K/XbLeX5XOTzmY7dypWvSFRA0IMrhtSgJHJSXTlWO
bTblE+rQ4ZQwA4d23lxeMM2NhAchKAIx0eZCakq5HSYKObyxgyO22HSgEIemNbdBhDnGneWs2NJ8
HHShPR9QH6loo3YJR9NtipGgE03reKy+dvP9UG+zNdEszZrBCioTWDSp0KPssdyLmB0KaaX64oe3
2VrjYu3PV55SVIzLWMjucDhXsWls07laWac1C8pXz8zMH0obHlR2fvTH7FA3h8tfXf8l/qyRDBAn
iXbb0KJdBHxoq3QXOSCEmT/7KMH+/UAXxFtClN2kmLHkujm3441WQ8cSdkrrcfHmOA2/Dc5dlNGV
FdPkHWd25Iqe+ANFqV4AwlViYPJBjLf99NngXy4vmaZKf+6LclJyn9j9PMLGkj5lBMDwclsFWZxO
h2G5tbtHVh3N6Jv4h4h25pqy3XzQiBoslNvZhaxnv+GtuWnqa2ftU60tobrpaC2GiMM9Ej57zX2X
zrGTJ5fXcM2Gsu1EvZDSHmCjS5+W8FBPGyCZ11I07elBsRDTinjEgmvnfC/w0Gap22PB2ggYdC+J
QDomYllZC8xPAtwC7LUrnnsCtU0gdHnxgqnTy25qehzYKjLnhgo8CjoqJ1ndt4BM19j2vN05weNY
7gBd2M3thpRRbAL6Z843xd8Ty3qQ1JTZNw4cSu1KRhz4+SI6K0BqWh4wyge+lbBPunF72TdN6nBq
RQUsdFEZgoILVrzurWoSd7kNxybOe0SQHSnfLhvT7ReJvJdjY5LCVtmTS2PldWgCVVR0SddBeihA
rfTpH2yAhMHCzeTKV/v5dpmQ5URthO3CqvcqvRlAtLJ2i2vdcHDhQbgS2bkK162nLpvYjO0g4QpU
ov9Qrl8j+9dt++iPERWtO4c0yJYFRobmhaB3zv6l4OWdWlBXCimKyEqcXqNtYnQmfX5F1viedekI
oAUANoNBXrZqzr9GKQKc6Qnwm8G6MeeEj1/GYOfkRzG9/sNnd/EIRykIkLLfSmAnNwYobUtw0uKz
++ZhIUnaHYn96bIJ3Y0huUSAuvyt+a2eSF4PozksQN5YxZfGuML7J6nHrfCfSLALo31uvwfmrg5W
Sr2aux1WoVKFVbSgAa8soUc58dHSRSCHoIQNtWxGDi0eYvUaMEV+b+XBA0OYCAfvGppr6smxCl70
dpkDTODzbe20MQkxzYYZmBnwL2sLWAYQtQZQUxN0tZf8++XV1ez3M+tKmjfmuWmEwGkA1zrHVXhn
tSv+adcRAzaY5UDbxFebXEUw9gOq5nAPATs33uf5yaC3dO2y0AQHGPhjRvFjoM7AughmnPQGIosj
PXhk9w9LdWJCycIW2wjbNC+BZwRV79QDA5y+XLaw5oT8WCenyejAc+zItUIJIq6jdzpCtaxZ6Qfq
qv0Y3MGDC08ulInVZyuYqnID5GLAYkB3rWF42lGMDThxVd3hwQ17YN8G73FTf5r5J7KG+tJUnM6s
y/1y4iOUc8fMMLHhyjHb91HwbI7ttaTLSh0fiCzMg88lNmK/v7y0moh4Zla5A1mRpXhMwenFeerJ
TeHdztYXp/vqrE1YfvyGeAcG4FBxIQyO3pqSP5T9BHpAM8jQTDVpnPP2rvSNuDDpSnz6uI6yuQBK
PYgV4A344U0w8HaohJ+je9fHLr9t5uepFZvJOZrQr4Co79/jbCXSBLagHIxToBbk56b0i6YJ8g06
yYb1KadPRv/l8kfSrd2JCbX07nG/ikgNEw1gnJ375nA/6UVy2cjHiPcbMYPLKsQ1DMmP8w0oQPM9
TTMkqdtg2vpZn0xrOcTHkAcLIUYK8XZGn1MtlZWu4Vcmg3x5MMaNcfTs7eiAhmt8veyIxgzk12XZ
BGMBcnOfO4JdVo4RB3yg5J+86NqZIQH/wq2VN6HOCjDv4LZDIwv1DfnNTs6rZwjfykkKKwXB8EhL
ngqT302L0R8tkxiHyz59PKYhXhx/rMlfc2ItD7xsMRxosleszWO3+TZXxYudfgkX+yCG98vGNNsN
LK4gUsA5Auu2owT0LGsoaVts56hOQaPwbQZ0ym+eLxvRbLdQfiIMmQLVC7qoc48ARh7qQLKUzcBd
eDFSmeARN2X487IZTTj4zbMdSpFtwBKVsCNoVFqtxIMFZJcvbxQ8QBnD6FdSWzuAf1EoWhuaRBMO
P/08cwmxy1HxArDEBl25ksnSxSgjmoJL1mnCfolNlwgMipjkAeBIfL2A4skdU0zxb4Jw5Ek00Slu
rRBZNd7ImDswUJ3pN+5kTKCbXvrpOE2G+1qSHqkIM8fmkDVOviSjg2hqlv5A93wqoDUwIrLe9N3E
b1BB7u5aS6T8ugmY++AvPs7bIpadPQh67dul+dUWdXg9s7A/cmwvhuGxEoHZXVwLzcM8N0AxlEb+
e2nW825xQ/GdGcJ7rHtSPlN0sj43eciv3Sifdx5sPDYhUB9NVdk0KedovHIL338bWwp2p1xQK575
NIjESo3qrmYANC9m0acb0ZnjN8no2e9AgFYfub8gbHdTUD5MVTcs1+iyTuQhArL0HqMu4biZQJU4
xHNF62PgUfHa8I7uAjaCCbS2wA+Agqa/p8yBVgAJQXeepFxgAGixqXFf2JX5lrcLeayHnqF/Enjt
sRyNLIHgG5RzRrfqN6hb0eq6avL6Cp/RSbdOlItfdmvXJVjT8vIFdEUN3tkgDN9Vfc/e+6Et7J0R
dBXexEHAc7zLU/5mu9PwpV5SaMqMNMy+Q6zB2XYpdyGtURXOjUt7lN8Gnxjx5S3/8Q2NmpgpmfIC
wCQA+Dg/WQwXFTVacCXb5bJxwf1gG8N+ycw9AzUzGctfmbHWuNIdZpQkpNZ1BEI2tSjikTRwqxKn
zMl3PsBHfP57iB2cOrGgBPWmKoJ6kGypKaRjjULEU3W8vGxrPshlPQmxg7C4K35HCuyvnt3N9uNl
A5oEExRFDm4L6F2hRaHGogF41boaBIobtW18DcYg+FLRdOo2bVihPBqBAHNXkijFKSz9cYkHSpid
DLld/uxSJ8P3Y/11w6axTS7/Mp3rIBtFfgZ6O5TqlYBfpGSeUhfAiIl/Mqwx9ulKo0FzWcLzPwbk
DzhZ27Ab8tr+TWw02a+5DRpHIDA80VxV9oqlNVeUze+xsMwCKa3YoZ0B9EWzqhmlux0DvEnx8AaF
N7oA576wiCE+S2wCIlViB68ROA6pt/JFtEbQWEQ+CVvod58bcYOCNRP01TdG+Dj2u4InnrNiQvdN
wMP6PxPKyzACZNUnGbp0/fw19/wk44BkVxM6mGvslmvOKNvLrHndTAac6cXB6q56ZORrKARNfhSi
ooMMCbgHIHyU9WKjsEfEPYlCqHZgHdyVe/+ZgljZJX9P5Qo6hBNTyrrNtVnmwkCJkjTsALHTqkh3
3pAM5i2lf5/1nZlSFm62gnTMCUZb65kkg88SMKwW9atrgsnd8DeXg4Du2gCLJkiNIVQDNLtirE3r
kfcRlnBqNqxncUOhkXeADFXsQS85W9sU2u13Yk4JCb2Vu6IyYE6UJGZjIsx3MsZj8XrZK93eQ56J
Aovt2h87qWA5417hATJCIX4AQEII0Ia1rHEzrVhRNWNFlZo+E0hmM7BNhfTBd5/8NeZk3YKdeKIO
2pVLt7T5b+nTxvP3k5N3KPtbtwso8dAsItnz5YVbM6dscyYgb94XWDjH+VEEPzBnt2kwOUSzz5ft
aLoZYO5DzoCePfrDgPCfh7oOx6kjHCPyI+7d0ttE3hO3ny2BygdLaL0bxHrjULfXJWQDOHco2IEJ
9dxmRMGxntYAUzh1JSf6nOua82c+NeXW6u5G9HCMaAUUoYtQEVj44aIZBWhSn5tE/jg5wQSuAWNy
+dZwHrycE7A1VOaxCds38HCstaq0Fn9zAYAXTApan1v0+eD2bY6wW4siQLvNgtpwPjHrq50Tg25a
tyXFvpx5uVJI01zBAE05fhCiGALOYeXJhU9c5f6EtkpFvWPNbwPS7i/vGc1x+w8Jow9kFjpSimdG
AR10l6PybeZ5ufUW8Er6XT8DixH8+gdLeAdjFiGSo6CKL0sT+SgEI0plNQoi9iMP9o3dbi8b0S0Y
Js8lZwxmUj6U1K0lpF3eSWI3X8QzxrCcNeURzVaITi0omy9YIAVjOgJZEXry2UNm7iznUJY3tfiH
PF0ie9EfBTQCpFby051kenk1VyIUElNpYYiUR5uG/ri8WprAhP4jWlEArQNepKKI8ykLGqdxQBBi
XdnTVeVuRfhee2vPeM3AlWyvAnsD1vgA/1M+vVeUXDCZUgwZq3cRT8dDNUbdEgeV56dJENHwlpkl
vUsjyuukq8v2bpqK4pktDrsqSrus9wTj3Vncttzd2j4pnmWp/MbOZhD32lBmB4rcAwVnP009ibMa
01dbnzFho3DAvOciAn3MBk0Q/5j1fdvh2WMZ1UoWKL04r1XAP+ChwZGMoneo9pKJyFPSoUGAl5tn
bsVUkY3b98ZxGqTBdhBb257cvSf4tO/GNtxc/pgfTzLMY2YFzMZokn6QEYVS6MTyBm1F0JW0uyHI
07dQADBSke7vRddhSqI5Ad4BAF0Nh3OUWVmVob9Y8FHEgVWxI238MMa4zho/iM4rfDnJ9hU5Nl7E
54cA5RmjngqM2lLR9Nd16DePdjaE38PGQQnn8gp+PA5ySgpB1QsBvwVB/rkt5DaR34+YIG2a+9ZB
Kwm6xqPYu42x8qm0hgKguaD35zu2SvSR2n4bVPmINjPAjYJZeK+yO6jxbHu3fbrs08eACJ/+mFJn
iUjj1uYywJTwwfHXV/eCN18um9B+InC3oJEZOtGHwN66Jc5cAxPTmCYlcR5yaPDRXKzcVJo3P1wB
JBt9PuBm4dX55+EsQhWvEOivTDu+PLHi2sheU/voYcSbQTqzvV6gkZ7dNQXgmC+XfdQtI1gMpLI2
rhYUWc9tm4YRjCz30CCGVHPJq03Jdpct6FYxlMBvpFAAK36o+3CvJj5i74Y1r9B6W+zHfzlLMsqH
IDaSZIRqP0eked0tHcY3p/xglhAuWA4MWdRlPzQrhTQQDRx8JRdXinO+UqFXt6wJLdB/CGvD8y3m
R1YsaE4PMPKoFkiEgYm/zy2ULcYGKaHVpqpuCb1j7W0QvU/2yoNR44ec8IJIACYAMcOpBAOIZFZD
XuXVZoLAo/vmr6neaL43AicEpnG7o+mhxtCq54PADE+1acCsO+WJXd07fEVxUXMj+QAX4FPIahT2
7vlK2QVxfZS4qk1r7a3yZQr3dfDZ9Y+m90Q8KKZgqPfyx9c6BZSGFAgAyN2Wj4WTlMXKgVRPJxgc
sxvPe6XBlxwDZf8/G4pTIjdTXoewsVT3hN+jZJ2x58smtN/+jxuqQEA3Lz2g3TDhLmJnWcVBYErg
701gJAInBP9glksJKMHkVi1YJKqNgeFV5geo0ef/4MWpCSVe9iygKO/ARLF0cYRx53HldfLx6YcU
G6UA7LEIaZ0asnxvBHVX21Ubv2axW71kb2isosSR+OjUzN8vL5huLyNZBUmYhIBBTex8a2HLRQXv
hgoCWPdihHwypqlN9NR88A/uBfH35ppsmW4zw0FIDWFGABT1SiTjGa2jph4RZ3wGf67K7BtfI+LV
xbJTG3InnhyYzukMvMpgw6hi9j72n800yejKRtAsXYDqp9Q/RzUK/fxzI3SyydwZEy4t79rws7ik
zz7mIGkUW/41NKPaZSXuyJ2lZMKAdCITADcTWtS2ckSn3obApBD4VtHzYly70A/wN84A0IVYIxvT
fCTMa+CJHLm4Dj6I8YTuWCEXN6tNxwUoxPG6dF/aea0p88GKJA3wMSsruRRxdSpHyTQxlYMcDdDD
IccMU9JYVRyw/eUdvmZECZ5tY0UDmWHEIwB4g1/Mqf5BbE3yEkgGWmxowEfUHNe0ptmfZxATZDZq
7U4ypc3mshsftvRvC7CBnq0c/VYuzoE3DUbl0PKe2yip2iSMnqwi2pgr8UCzWkgwMOoNmW5Z15f/
/eTkkLprkEY3qIS3A2RYMckkPqd/nZRhEB8yv6iQ4Ksj/VN8Mfqaep1UsKqo8+jwMfEqyO+lK3FU
58qpFfvcFVFMhGdEWgF+0jfNvcX4vROs4ZO0ZhysF578Ll6JyqkcZ7wZ/QWDeGPh3QyzcxsAPGKX
/O+3MVSRkaFJ5JCcwFO8WQzb7zzZokC9OwDQrHViNJAub7IPVw8+DHhpkNOgZGUhfzo3YtdthQen
D1Co5+2miG0xl7mfUmB5iuxpNqaE0jUKng9RVDGpxIAsbNpgHtCsKJmLmeota76lZEhyTNq5xc7t
9mC6uuyk/BPPwijyAryvZekPqA4wQZw7GSy133gDGrVh2CNnD8BR02zB27D3l/BpJOXhsrmPKFhp
T/YRLLAVo/Ck7HZKQLLMpTLXhDIjL7aNj7b9vs42dfApz18t65HStyi9umxW5yVGIV2oCCGFAGLw
3EvkyBMrOxStne4qpejPyJbxdT9HcT2u8DdpQhOKT2g0ooGBSapI3TVVXixtDVO+bR5Lh9zwIgeN
UfvOo+Hxslc6U7JJYgKdhStDfay6Vd1P3ojd4vmjGfdWw29DKoabpm+NeEjFP0QqDE1GqD2h4yQr
M+erONlhbxFJAd3Z/hb9VtBZo1r216Bv7BDgpCU2HinrhxdkBPgGdg9KXGDVD5I8SIN4KapHZhWY
PK3qnaiqt8vrqNsdwEhL3+Ttrj6T2qAbi04KMISj96sQ896GCvOSdn2chfmu99dYxNbsKblSP/fA
UlHYa0r2btIBoqTz1YwKfG+0j3731+nL7wX9455yxEVVB22RY0HDCky7xgtkenf1GgujJvAHAC4j
2UfXBHmykshWtYjAgQcf5tw+ts7jMHpbIO7+/t4/s6KsXFryLs9kfX+m9s7syBsf2ltn+ZGybqX/
o/MHtUAJF0Qyg9Lg+V53FpFlSyYQicenYoowSmbEdC34am4YFOdQdsdfKOiqV7+LyeuOgHUIBFFW
Qs3PJvtM+iyuSP/YMki6rsQLrbkAmxxQNyD1Vb1CMVOgC+Tsc780V0F+Uzg/u6nd+r8a9MXHNeoX
+S3UmwW8BkgCkNhgFZWYC1Z6bvYjMo48in4YBQgdK7YCHtYFQKRnDh5PSNPAg3X+kXCIoN3eI9ai
SnQ0eZXwSXzFSwRTVd7KPanbD8ifAjzSZEVafRoyC/C8KkCjJAsOwBICCX3o7WKl7PCRcgVH9dSK
cnn4LiurSGqwDYVb/jQWz78is9M9gOFKfLKMJcDkuN/s0VQpUJsM+uusQTUkrrosurejaXz2y609
rRHWf+z5Kj9LOQwREx6hPpw3wN9TTHtMePjLJvUodLWSunU2Lt33a/eAbreiaYSrBmxfrv07kzhJ
vi1Q7gYL6Ag3TTccme8cF8ZvSDEfBI4i6fhV7nZ/n/HJPtX/TCpJ8lj7glQpTIKXIx5cP57DHwNJ
ALjaopNYsZXzqDshErWLIr0LpgB1NocXzVIVkiPAisiDA0byuf10+WbTHhCMPUOfVL5dVZCInXpV
JDppAThkdjWapZXtZ8dqaZw1Hvk20LH5lzVEuQm0H3j5odJ8fiZHIUY3leihoWJ7Hphvldlc1Q1K
DoF9OwiQCZZrqjRaL2WdE3xcYM5UIw1tl9nLMBWxCdAUcBcTrInVtVtHmL/wVqoO2vwVH0sGNRj8
gL2zgyyHSCrubjIUGImdYhd3XpDusvzHHMSGc9eS58DeucFKaNDGHxwDHARXYjaVZaXoay+5K9uo
fRBDOuYBGL0dgZjM5Q2jS01QL/yvGRUZ04citbk8dGaXbtPh1UCzoK13VCzQOF4JqbrPhvItvhfK
RmBuUVxKPcOCuqdM9GZAiXoS/ozaKdgYw0xBR5PvL3umDWIYhHPxyEHbAG+P842ZRmOIJh++ls+d
O9Y91WEAQep62hdeurOX4su8eJCtuM/8tRkXraMnlpWwQgYo2vQe9gwryrfJ/LzkzmOD4uwGDa3d
ZS912wS1RDQ8kDijPqakYUE7ViTNYCpvvTxuPPc9GsorNNbWBLd0sQstU4SUADV4S2UvZIMDZcAZ
E5Nou3+p24jGziqdr3bdQBCBRxSuXHy78y+W8bn8P9KubEduHcZ+kQFv8vJqu9be96RfjHQn8b5v
sr9+jjIzaZdaKCF9gQvchwDNIk1RFHl4OJU9ZJQ2AMRYiF6lQNCbOugaJe9DoXPgrY8SDyIWmwI9
FQWanHmZFnSbrb53tGPvGlF+hWSzpp6JVQaAqI9p53jWpGfXZk/iez3WhwsHYPZ/r9Og0giqPLzK
MeTMHwqS1IPjKvghWds/IZ/GWJueBiVYZCVxWqgy4FSsgsaajnx3ICVanDsNoibS4KPhpJGXYd1y
2MWv4Tj9XFz9OS4MX6/KWw3PofNu+vnL4tGKUA17o1D0iXKGGBOZauQ6Prpvm8kCRXwVROC4LMv7
84I+xzMIAl4NXU/2muQzRGOcyGC46E+E3WVpvdIi8vJyjwc5OiMSnT4fvVNRTOdVvgJ6r9qgJkRp
M7bquRu3QrIou9BlQrhMbCSkazTW0sEmk6h7c5XRy/55RQBQxuh94JpBVQizclwMwbRHq9IIpfwM
czdWPu4LO98aiqwUJFAFeCOkCJjJQsDiG4ezhqSy1lBVLzv7B7ryOztEQI7qSHLNSOTwTMxY0lth
OesCXytmL66VbafQTUhkOGOhGLA9sdsZeQgPAVfccVa6xoLV5nD0VadyPNeqwPM1hP8erDR0WTBl
jRISSAT4d1zUtIhUOcj+E6v2Cmfj2H6WXjlVEjjtq1XHWwczQcs/z6mwoAQEBmovGlBvDud6VtLF
aZhAqpPnj+CGetZrpD2qgg1tmAEiGHYrIndz/vgK4gQbObMYCyXolXgfGY0ozYclqTD6o25H4y2f
p92CjHzGzqDzkj5XXuGIH5J4LwmTKuoohaTeecJgC3KSjRKSzUJfiY5cb9PIevMygVw6kvdVCCgX
BMZd49kTMsbrdMKM20tiO5tO+WbLAONCW4LzDPN5DAPC3yyDbQ6Edlnla4AtzvEd1edADb3RlqTI
n99tsORfOWglnMbBtqrVOrSgWKoZqFy/mO7ih6mvkG+F++IospU2nxMRDSqBVAhOCb0Mzo72Ek9x
1CKMNNaFPteeAfbr864hONmgkGIUtugCsLTqVCHa5Cg0YKbXrx1d9WZ1SjdZD+oW7G2S8aKLlEHt
2ALkmJ0z/kWIjlqu5LqNdnpUe4TcSlOqPwn8aVUGi/XY3DMiCBCEfKIztMDgtiFOMSVd6dUhubAL
0m+VOb2JVeWm6ExyDPXpUlOUo+O0B0Wvnppmuar1KAIPPE5hF9+ih2QibR6PFVbghAoyskg1RsmJ
/EydiusaoG/W/0eeApuc2n1qR0CYsrjCbJC1rbVir8aMMF4N6hH70Sgg0Wnoq/Q9WkiQahFj2pOU
GwVfHuQCmLBGrQwFM75t0NUhOpCzwvAAx2i0vai9B7HV7p/dC0IwNItVOQDQ8OeyyIumqOcIgQB5
WNipOwvU+9LdeYJ0D20PPI7xtLMBm+GT6SFtSs3IIKai2aYcnuyZYWN7ul8aRqczBDMWT2k11h6S
TpZrCu2IZyWTjpyCH3FEGtgYCYFsMwUnFu19WmsXeSyDBAhOD0OY/xXDIuA6AytbsDANEJNU6O/k
1nUfyxavC6I2awmaQFQidwXfyakIp8E6oUJBcLPaezO8HstvINbp6b3TfTPN/RBKchdBuQFLlFby
WLBdqdTPvRPOSVr5SxNU7XU2ewmK31owLUdTeXUNr5+elHH/7x6JIr6BZwggVkhnToViFrcqagD5
0J9Qb2ajOtKI3CTKt3+Xgt4Vhr9U+L7OV21AMQmwZY4tjiSfN20/H5q2CwDzlVxHIqcwsFMUUCtg
7D6VoafUiRvkQ3AKjKgY3S/k/v+uh4kAoevAB6ETx6XLeoqBgNHq4Nzqo0aOBnYK5BIdROcHEDs2
6gWIEJzv9IOEmMiu0DiF12EdSNlajGTEk94NIt9Gzx5IQYBPcdtxN2lkOZWLeggsZV0MGDUBiYk2
3WVxUIa/2ikoKkkey9yIu4qAD2Gza2B/QM2cab3y7XxsW8yjY8jZACenPVBPn+766jZxEi9PE6+R
7c4SWBEDh6wpqwKyhgT6VJ4yj6TBy6bys5JN6zrvY4TLxdBl4EGBx7G+JVAj7CJHre5UTmlodRgn
KkslW+W4TDpolkcio+oUSUETFjVI2A9XJGc9J2tgvXyusGTkgmKhtGxEU+ANGADGEwN0uYCP8+Uy
fbDBthbj7yvtplZRSs3QDX3Uukvw9uvRbpah1ITyWJMS+SmYHPiGG/ApZOpVWM2u6HFw6Q6VeM9y
fxv2G3IWsPPZO/SN/3X8GBHOwmI/MLG5Ku53zojTWDZThhQHF1O/t6MJa8ZljE5//gbv5lBLY8xR
KN7ySYQ5GHEFqtvKj1B8ADFEnhwS9apHRozdmOOTPnvOcovFPlHyIx9243ITy+K5yFXWv0A/dciM
0JE2pVn5ergoR2z80m/Mhrz/cxhklMp/1eRiVGtkGgwJNdNM3Sj4P1YgHWwQjp0XI3jF/GnBAZwP
0AoGsE51mV11Btk2O1xII/ra8TWKvSLJTVPJGBRF4YI1+/5P0p+EahWeSLskSVxolZ8by74wwUfi
pptlsu7/XSHMqqHthI4J6pyc3fJMa9IB9S8/Qu3ZdqM32iZXKjJesCXJsgmB8dAoBa0K45uH33PG
A7axyI0IsvS0vhiG6HaZrZ3dFljH4WyzrN+rxq0GeG3e6KAyv9a1B8tqL6OOeI3x1maZRHVRdrP+
PbyJ+wbP7m7A71lI+FKN2sZstSOpy2OaxbcdKhs5cJA28lV0m2KQiEhcVnABgVMQq4vArwKEFx9y
plGfs6kHOLHsXK/QDlTzsVYw1xO/UJDVfT//oQX+5CBeMwAcAEIYoT313MWK2rkATxm2jmG1M9nN
+Y9llMQzmQzupJOwynI3jGu/TUpvCXflHAWNdGhQ6EYrTTiXjZqaqloHTcxs5/TfFcwV5UGcbs7b
SyaFRbXV+YtrFxOxA3SxsAIuAljhgGef7jyelyK2mMWINLAUGQT8p1IcbUltuGHt51jGrmGAPk/Q
fNqeFyJW5a8Qfk9ADDIddWnZp1euSvOmsPfp7NNBgoYQujPqBhhcwnTepz1cTWmHKbVhMKUzkHb0
h9poLgewbGNMX/cnLdzpk6zYIzIfK7xgxAS5DoDYp+bLUzsDCSyGsh0nReXTvVSLcuf22tN5Awpu
MLCwoAKIkA9BPGqwyZpUm+sGvmDpV1gvvKvCt/MS2MONu6VBnMcWi4GZmrFAnSoST92gtwaSQ9tJ
CnCpgRggiyfMl3fl6zSnA+JiVEji32eZIOjFnC9I8LEEz+AL7UuhkN41kWL1STC6301jEw7HyXwd
VP9flYMgUEOzGR0EPD7uJ6FmDF2FNKcevlHre9geouG51Y+LbGjz83c6EcQH9K4CNVU+4c7U2m92
hpAtWx/PjuPpZ8LKbwvtYrzlwAjLF8g6c1yqvreQZdCLpb+1yp0Sv7TRvpkuav0i6iRgTtEXWotj
B3sVg6qoTId2gLi8nv1ZPYBTeRcmrwrd96kM/COUhck/oBABZUKv6lTWuGCHPE4aLkP1uXfSvUmW
u8poN0o7eOgsSXKBzweXTbAzoB5Y4/B/zt+J0qdRxW6KaSo8295OzlNYb8673eewx2SAeBZsBljO
xjMLVOnozNWEHcxD9YvM9016Gc+AgUgexyKfA0Ibc65IDNEU4eymadjmaNhMinZnhQkqInfn1fgc
V7EAHEEVz4M/kYEz1aA2dVk3ae1XZWDV2MX5Hpk3RnoosJs1k4E1RV6wFsZ+zMrjiqaKhwFsQr6z
mF6SHYh9R0jt2eqhk724RC4ANCUwbcDnAeHFXX2gs51KEsNwDXZv5O2OLYAjsYxhQCiFrZPAncT4
AznrxW1FUDbOayyhuptdsJu594otY2MVeRqu8L9COKs5zaQg0kLIgsNZHbrkfdGOqiZb8ib8OOgx
IF9ELQbbeU8/TlnXnZ0lEONk5KLAwO4eT1PQlkb01R6sKz0KC8kREkrE8me0SdFJAfb6VGJM4pKo
Ie7XsPjJrtjO9hvloEx10Fe7824utOFfUYAEnIoCmV7fpVUFd5j3oLprptpzCdI6iRihP6zEcMfV
CkkzDBPEhPnGGr8P8X2dPJ/XRGg0C+tLUF7EdlQegoaFEmYLqE3t6/rdmG57clTdEOAR35Ih+ITK
IPiogDwjOvBFmBiz9ZNRQJmpS7b1bPgpED4US8nPKyT8NCsx7N9XQSEvJsfCNsvaz4YCtTGfJptZ
s7y++kIoZdMu/68OM+xKDkZEcx0k+3g+YP2wMTjP5RJ95fOvRHAnFbWxCMtxIGKM7klyk7g3C5XU
FcWf/0ML7sx0pjs0hDkySKu2cXQxZLsGlBWxiT0z0ic1c1c+IVmZjE/tQcUxdY0JYUMZYy51YjMD
y04hr9bgBL1dbMbFDBprSEFJM+6zxf1v9uSzBsvGUBe4wP6E10F/HM1d2MkKmhIv53fo6DloCZwa
MvLWDez4Ru1dz5bBZyQ+zkNVG6uasEwOQrQocPvN6GyJfrRlRR2hb2AACbgnVEGwevfUww11jmON
QspUv2PnRzNvxvwuDyPfzmT5nNBqgBOD5ANjakjrTkXFpt2BuLlGoFMfjWaTF79sWSwVZiYrESw1
Wp3XNMp7wwmhjVU+O+Ub1X5krj86D86kewDUnA9CYtN96MMFIXtU8moy8QZrFVAeJUMQU4qJWG8i
bxV5Pi9LphgXJbooGtWmgu3iluzRuxnpCwH0QzO+6/XVqH8hF8agwt8vxQUMdMqzNjIhTS/Nt9ye
Ew8dyy3WpxzOayWodyGT/BDEz/wDnlyj9w4T9tGmDR9JGdhoHy7png5BZe2rBNE93oeqDDzMFPgU
pFZyuTt30SjoizHI6odt9jy66cGljyRkMjGZ5qa+hmp0034lbV4J5WpRVbh0cZRB6DC120K/q5sJ
m1x3evd9wmLmYno/b1zJcePbcEBHN5nKjls5AD6MmdC2r+9zxZZoJTMld+TAzUuWsYAYtXonqV/3
Rxu8cLO7jyd/dr1OltnK1GL/vjriUV7HCjUgL5yv7P66qh715uG85UQPqLVXcgd7bPK6cZmIZXqg
85sxS+5jAfTg1O25oEudMLLSEQIc2j8vs3KvualXa/EdmHawAIVcJOVNnWNCoLBkJ44lrec8nwsk
raM3appAtGVWz0YxXKZ5dGHb8zE3k2Prqv5SlyCitjaEqpJ4KY5hyD+xEwUDV3+CwerLlRhzHYwe
wTlVTD9X39U03sXFstWwYKZo0ytM3kqqFUJfwdUGvCuec58Q7gYGBGieshNHsBKgmTalZoL2RQbe
FV4EKzHcwcbqytZNZ9i0T8Zt4Th+OyU3I6iPC+NX7MomyoVmxCwoSrNAXKAVeXoArLY3RsxIIi/o
GXFm5rvDrgd/m7p4evWSjd75wyBW7kMcd2ubIO7vQOeO81Y9K8DCOC9dFSzd1pC9i2V6cYEEtb8w
oh0EDdmDWmKQ6tjTi968UdSjaf76b0pxQQTjYkpVsE77PPywzV0J9jp6qSVXbhqcFyRTigslDJc6
mBUE9WDpcq7T8MkNQZd1X5WXVP9KWEH/hmFgkUgRk/2Y1QFz1dAsMszo+3HiHKr4RTWInxazb9kx
mI7QYKHvapQ/hK6spcu04IMKq0Nj5BD8oOBOORVMrI4MywTBSaIeqOJeIHzepa11Ncax7LCJ7pu1
LE5JMAiWlVoiilA928VRMFV3w7JHxWbjKl4Um+Bbc75wBNYi2U9a2dUsorrJE6jX5b8L50IZftMe
e1JCcPLKSK1F/sIeziCgBAYIfbFTUe0w9jQHmYe/ZFs7xIDtq+5chnO11fXAiWQs3cKLaC2OiyVF
ZRv10EFcg5zSNg95rHtg7HYiNMvcS6fa1MWvwbIkh0LoLisl+ZAS571dG+wTKlcO3Y0VyoZANFgy
NjFR+F9rx0UUo8JsWo8alV9Nr5nqq/FtNksyZfYnPnk+au/Yo4hmGVjFTr8XWiNDZDW4YSqnuh7r
8B4Zl+TKlongQkiJJb1O1bdIsOrwEqd/03SyR6DQUGwgBEsf2MA65+AoGDUJVjMBeIQZKS3+3qnU
S2UMcsKD+1fIJxg0ilzY1UERCu15fl36x8SNDwmKufStUx7SRLtzwPt2PvoKTQeUGFqZjJ2Zx/aW
ABI42KONMtH82rq3pmy0U+jIq7/PfRqqlvOosBQ7say94yY3cYY+eVQpm3D+Sl0DDIIOOvOAURkG
942seEzAfQxd0O/MvchWCi8Z+mMTy3pjYmf4K8jkyp6DTXM9IxCk1niU1S//O7YjCaliy30I4eKc
iszTTnIIITkmHXPPwZD/8JTEkuMpDKcEdXAsA7IxpcrFt1Lp+tkxIGZmON4oj/24wGI0QhN/calX
Z/l+wpPvvNcJMiawF2FOCIymAFh+ArCUJI2BZ68wF7IBMbw5gqrDa6tAcZ/PCxI9nxmzGCbHwLaF
0Vsu+mRg/rAKywVaiwwbcy52Sr5sQ6zPzNtl35u/0I2+JqhPpbN1mRJZe12kJ3A6QCqyiVX8/zT2
WYs6lVMKsIo5NENgYDnNRpsy1xuyqsciGb0M1BgUUed1FhxpANABL0XrG9MHPEBNL4dyDjX0nvJw
yEHh+jbNGLU8L0PAOqADtsqKvn+4dvkq9riQzioGNIKs2bwtRuCBIK2/cLDj6KjM2CalUOUWxSb7
QkMK4OtL+gODu0AOWWPmJRG4nNN/J+xhPwmYV0ytY0yQ7/PWs64W1IDeI3knzUMWZQF4h2H12Qst
VxI3BSHgRBgX1wZ0WdXagjAaUWBmFDL7OuilPCWe386bWnApQBIalXie4QXFn5WyQcXF7ZBatfOI
DXRxNHp5kiiBNiuHZk7Its1dzQNBzK+eVo/nZQti0Ils5mqrtA5b9gbwHqF5pSyWj3kZWw/q3tiY
suUKonOy1pE7pXOK+mBXo/sSzd21jWSnKXdG3WI1Ckhhq/15pUQGxQ4CzLKARA1ACk5Y3C+tnlMo
NXTYodsYOoiyVIs+Y3EPQQm0/JnkIAmu2jF9UtuhkDy4RSYF9MwBZSQGj8BEyJmUgsB1oAqwe0vd
eunS9rek75ogIVhMtSx0kMgTmRZjQYTRORiMJ/hUHibfxsjMoG2DUcZxeHa74xDutegq6SVHQpQq
Y17kryh+Hm6pCpMkJmKCSUnoaWT05yr+RnrLz/TwJRvaAzCK73OtH2b1C0/jE9ncbVl2BOVfVL7w
mktvR6zljoh2o1Stn425Vy+27Y1EuT3vSKJPyZg/wSChoYLCv0SctHHqibWpB/xnqb4SPmlJFsyR
JAIIrmjAmz/k6KefEN3PbkwNyHHCKbgqg6rE4FJzq2RbR9+cV0koyjAYrhTUZ4DmnoqylSEbDIJg
U4HBMEqKHZi0Gmy+abU9MS8c2ZCCUByjxoANEeJ4kFFI6oL8aa0MapTsm8XSQBcDlMxcVPO1W7ha
kCfhVZ1jS955Pdkp4x4loKxCZQis2eCT4BEGRqNjjnJG1lMXN4yaB1y6qmyFhVC5lQz276vgmWal
EaoTZNDUfuvH7CJMEh/Z9gMyo4Mdt56h2MF5tUQibVDRssVV2N/Oo8PGYmqcheEfJ+1RUXw3+m4v
h256LNDckT7ERXF0LYy7HKpBD7ExHLATG4iWePxppqBwBSJSNX7kSuyF00VC/hmriqWVeIGhS49y
GwYZTk1ax8mopkykoi1bqvXHpU+2w2Rtz5tRMEYIOTqb91BhSHCGnspZhmbuGna76xP2YhoPUYIW
GRhNALAO9OgdDRi8+hUnIIVsRENkVLC5MsAdjgPh+fJSNQW4vMZZV9Epw3rqTZE8qfbzYB0j+740
EkASvnDH/6FSwUAIo2HnLggMv0Vpp8CmWqw/DJhaHAp9E2P2pMW2SoldBaV1HHW8nv9XFt/5dmgM
yEgGu5rZzxg8vEUYlj5QVE9tlGySsjroPW08tXZvHDV6Pi9cdBEyxkNAy8DL+am3ihbP2A0qbic3
HxFJ713c+wAZea4S+WUtQUXIhHFnY1kwvJNqEDYa72600/s8yNOXptlQbDk/rxf7U3woW+vFJRTt
0mE6l2HZRu1Zz3+Aj+MLfx+NTiAoUU3HtMHpWYjUPnJqF3+/c4sHLR7f9EIJviLCBfwCuwzApsiJ
qNXWcCu0lEAmGuSgTlSxmOy8BFG8Z1hItrXGxhwzf6DDfpxSFLp8W+19UnpzBw5g2cyMKPquhXD3
NBghDadlNV7DfWrsQ5EH+uJgWMzwC3pTvJ/XSPjZVxoZp58F/EdzQ0oI06niaeANMTXJhxfazMZ0
MahtgHHmcdqoIie23qJ0M0cADmFwOvGj/ElLuy/JwSwkTiWI+fhvgy0dOC0M3uM48bRTkQdvMmCp
A03rZHUH4RdyQV2LSIesjU+GFTXN8o4g/rhqu+mtY5oEpP9F6sxTy0cjvP/3T8SIE4DTBh7g05S2
u4Dst7Txqqnnlx4VHEVWXhB9oQ8BmGw69YG5WZwidyDAmn7YUKKxj7EsZstkcCcnRhO0K1PImK2t
m94Z5BqZ7nk7ifLotRrcuanVQUWJHSKm8TJOwVZ2qIfA7CRxUqYId2AI+Nj1wYCU1ui2RZNtsYnZ
K/pW4s2iyA8SBuTQwHvimcl+xirrsxXd7ScWBNiyI8eL3acMqMjMei/d3+fNJlRoJYmZdSUpdYcZ
uS0k1eBlt8CpW1i7vJNkXMJCz1ofpu9KSoN5p7meYLYxWe6Io3hTg3sz1gLLzJ5GrQ9it8eHm9HY
sgJz6UevrJJtnqfXbUNlP0aUP6x/DHdRzCbp9DmFytRxnycMvyVLtc1BbWRX8ZGapocQssP0bBAX
X8BNMXKN//+uDnfWYjz1BpNhzaLkitK3BhxY0waEEjP2XGsP/+nL8lPVZRw6PeaMUfq140MZgcKy
BHRqkNGgSBzI4c6dpZXzUtmwJgZZW73wzCHysKr4vC6ikLu2G5cJlaPVWAkDO5L5VtN9fbzru3s9
uyzmfSG7sWSyuLOXj4220I59IzpdloPltSmWrI/dZkzj23R0sdhvlKgnLHowZiNQouENiyh/ej7a
pq/mhuHpMKsTHvLZKLaw4ze7iA4p1iF72A5C/IykD5XrHtVmrrf/bF889/DeQ1KDrjb/hB6dMDYq
4Jb8qIoRzt6nysFx9Mm0M8djKrsNROpCnGmhiY3qMsrqp+rmzZS6FvYI+06sXJsaMnnSo5SU+D02
hWQggZtjazOrnafO+f68pgJ3PRHNxbvcbPuuzaFpoV2l9SZvnstQIkIQvCEC6Evjz641vqpdWnWY
UIbkSJu7dAgUc5O623C86A0JEEGoC9Z1YYoCRUDsfD014zhnGklsmHG09vp8jKvndHo8by6hLisR
3MHLFSvKwgQiymSTDlcNCPlAYrbQvSvj+mWG514gGOH6UIbziaWdXJrV+DCgFy2S41y/0ggg+rfz
+ggSXtT30SxiG1wAoeAOmp2VbbzY8DiXYP0dOji9bIWm6KN8SPjUfs30xKXaAAmqcjvSS6c7FGHw
70qAtwSMEjhEjIPh9LuDO0UfF9ZtiwqVArwGJlPkv4Uk1RF9kJUUvhBr14Oh1hMy98H81pt+oV+U
6Uu/7M7rIoi22M/5Vxe+/GmGxaDECXRJXRAkgmifXuTpVklfXOO6XO7OCxN9GzbxjvoyI37l5zOc
ASPnoK8AcGdudVSbrM6bljre2BiBk1hP5GiI5ej0QxKAeFzGqwx46iCss9bOFHRLfzGrsk61yHRo
6OBFbYP7Dz596gbEicdCB1GnH4MIGzuXsb+32ukoJqWVe2fGb45RHM7bTxQNQEfGIOwYuQV95qnE
HqnvhP1kaANQ8AuOjacr9ySPPDIrXkIkU8UyYVxi0RhAMuQay4HLDbYu+zM9dku6nTVQYkuuP2Yp
Pvas9eICKUN+OBkbdhrptQoqN6x48sJ0UxRBF/aAgt8qSMLPm1LkimuRXGBtp2ycxx4ZMWBWx6x0
v/UYMDbMWNZjFTkJfAR1cTDhAwvKOcm44HESKTjFFChGPXtu7GcX2Ez7oCX7MJak1mI7/hXGkzhX
fTFXtg5hdRTvp7zE2OWwx96nQ2KWnmIvv3SLDp6jqLJBEVGsWmnJj2nHajpZKYN8V8TxhuaJRrq3
JFegJJZ8Nk1iT53zyiHE/O3IVJz0+kesma2ndsSvsvnSrummUI0gVeMb6nxXrTConCdFrXdpp3u9
Nd3o9WNETXR5sHEN65a+4FCMShLkWahMfMLgGEpu1DbOJrWifdchYCf972ZpJfFaeCpR+vxDosuW
R52GAK0DJNZQEEIt9bELH3rjpi13y89ofvmCOjpI7TRGGflpuHZym1FpFsTPLDX9GQ9C18YQoqwt
LtQGWQDWNjNiQr4VgM31RdyYkKJa2R1+i59hw1IIYpcir469JrsUREASINg+5HHes1TLglCGdArP
Wt1r1Z9L/FpR7CcfzC0aMVeLNj+G6pPdtb6Vy5izhYdkJZyLchlVxjyLRgRUNb9wyEOhhg9ZvGxt
WPYLH28liQtutaEtWBwEs1bZHnCNOX0dZOMQQmVcNmQJWgYD8+mnfljTaTS7Esok8c/WCJxym3QY
yZex/gjD9IcYPj2ps6QgbQYxaod5mbryKZsl+crRXQnhvMLt3VFPWpZkTw/NtM+7+zQ6fOGLrERw
316p8ghrhKGHRqAAdhnpMeDKkuAoMhb4kvGmQyzGmnDum0RFNoRGBSFVc4ldC21zGcs2Lgifjmj8
IAAxCj/w651+96RW88ymKpIe532YH6PY9rCDATOW1wPiBE09PX1wii+0R8DO/iGVxZFV/QoPl9nF
zhdcbFga0Ku+BQz0+Q8k8GcohKc/QKBYx8jjSRo00nE2EVdNqj9lBl4niRG9DZQA3dHLajaCsAdM
l6mhKq8h9+bzuGm2FqvvcD4V7ScmmQNrzg5KOQcO6TwjfT+vmcArToRx3m3TSNPjCcKK/DjQFrmH
N02STpnQeiuFOPfGPpPF0EY8uRdgYhb9Sc/vM0yjxsrP87oIEpwTXbjANnWK2tX4D2vo6ROGfbd2
jwqU2wSt417Ng/EE9vKNlcrcT2ZC9u8r97MW3R2ngn0vtBstQBuKCvSYkhDBfjuXBJ/oxp0sxxki
sLBCtwhEBoWDvc29DEYk04M7RgNKeDSPoEdKjQsg8DFD4EIR2ZZuQY52ogn795W5YqyeqbDNEN5g
76z+0um3tNXZefJIX/iVxCfEdgNlIfgr8Szib6K+0Aridoje9VwFRnfRJLKFRKK0AQr9FcHfQqRr
HYaxRtUi9obJc7VLSnwQttggUqaZN2g+2oOWTKw4SnxI5Q5u7I5Kr1WQmjfE64y7ovhe08sxpl5E
JedXYkObO78GTbKuYZUsC8Ty07xzFNlFLj65H8qwX7DyiUoZq7pzmQS87ZzJo9FmSndFxoj/QeK8
m8r9+VAhsx53ZhO00uhSQCAIdDF4tyy3yZT5QxJMxut5SeJT9aEad3Cn0i3aQoUkUDjPAypOmldq
EoC36N49cUHu6DZm2fVDwhKhGTjOwEpe2vK1x5jfqL6WaTDr3iijXJI5BXeMMQcFfLIJvQzteQhf
pWU0md24dEVrRrCUU/z93o1/KPO0B4XYS1+T7fnPIzMd3/TpsRhhXJhz15GJqZ8tKJa6COSO4DaN
r6wyKPUjkfFhCS9EMKiC4ZYAHvq5zonLP9QRAp0pCpJCPRgo0djKuw1o/nn1hF/pr6RP9c5WS9Ri
GCBpbjFa1FZe3X3Fv1cSuCdnZdvDoLJw3oIK1h7fsTUpklESCa+MlQw+1jlNl7YGvhHJv1vY6x1d
o01N8x5z8sCcSkwmDA2MkNwGLhpM81xo0JTJbjAli7Ok3xla7mlOQLvLIbmpld35jyN08ZUkLjSo
bjoMmclObXevkoCoG7eWRQaxA3xow0UGI9KTapmgzaQgZxg3itFvSn2j1b3XaH7VTtgUAt5oYN+e
s+J7NfrTIDlhsl/ABQrw8yG97KFlV/20jHe0Oc9bUXh3rKzIBYold5ewoEzD8jma7l0NazJuw+GR
kqDosJOhloGgJQ7icm1ispShWWJDnh+Bjc1W/XDxpwjkX7E/ytoVMlHc4bKmVl8GjfkiSmYK+17f
kvnbmB2JjIZUJok7YgamVSa7Y5ImBajVi0SJfa3zLPpOHckBE0Y/MAIDvAqCSJQ+Ty/7ZpnB8Irx
Tl91XpQeSyKst57cdjJsrvB0rcTwp0tP8i5iNarF/oHZkHG6tEJJRVXo2isR3OHqnVEbbPZ4mpyH
uP89m4fzri1TgTs6JG0s8PLCUnqZemoWBeqwM8Lf/00Id35ms3GmkdlJHy1sFCswv78zom//SQh/
yxZtm/Z4KuNphnso1TeLQjw7kRGxSezFv5zb0UjNjhXwNPspNl+TaJd/gUUKH/yv8zpcLtw4QGI6
LO3BgLdPxudkbPy2usySSw2jdOeNJoxsK1nM/VZZsZLocWY3kBXVP0Ks5Vma/FlNDayzVTe96wZN
U2yJVXw/L1V42a6kcuem7zUrX9iLKZpezfpJAc312FrbXNPQVbIcr8wy2XpJSUTgWSereAwnh93v
fQ1+/9hzww24pTxFhuSQ+Qd3nmyrbDXKVNPng0ODYnqR8rrLRHCnqW8XU8V1B/9wtza9L/M3KcRa
IoIv8jelo8xD9Mdaj/lw63b3ZiIJbGIRgIqzZiLyVD6w5cbUqOwgzcvgxek+C58AHjrvZ8Ibx/iQ
wX2MwdJDqjmQkeTzU1L0XkLNbUZDr66r76UpAyAL3Rr9eLBugTEY5YDTw9S0BPgnAxecjfkF0Ip5
7rAd2yRo6mOcHlRZ1Vjo0ugum0CFYtjD5O7TNlwyd7YhLlG/m/PRaQ5x5RfO4bwNhd9pJYWLECTL
UYAvZxwc4xJ4GZW+xIpEBHPYT4UnzNFgGyv0AKL21G5Tm+tWEaG4mmOqTN1r2aYD26BOgy7amTb1
luzlCzqtBHLxpx10JTMU6JQ7s35pIS/xw4GgT6HOMlYXoflWojg3X5w6S+myAEThZndLGftJZF/k
VDKeJ3SFlRTO0XX4dBcNkGLlO8cAk/NtoV4TGTJdsFCCAcQ+PhQfeSywvFMXYqYlCjBomKutZ8XX
Tb2h1fOIOezkAoMmSXgxdvdzCpKDrfulB43NppLAgMJYNjlfMUGxOVmsEI8KuUEvyfxqycKG0B9X
MjhrGuiUmwS1UPZoio2gKN7s/ke/bLTwZ2NuGtkkqfDjrcRxVu2UqFfbECqZ5jcyv2v6o+VeSKsQ
wkTSBoM5KDBR+uf5B505J1XJvl03U39s3uJQ4oNCT18J4Kw2mbGZ1DYEtP0uK46gZAK5yflzKwqw
eKODPZHFdDSGTz8+hkaV2IkQ8Yy5Ku/ruD+6BHCQZUjJscdgyXWkYjGAbnayjaGiTwTYmAPsELC7
n5a56rSkxC0pAoZ1b9t3QCdR/SKTPWNFFjTAMm5g8lzHfBHnCFjXo9RNbLDjpQchGH4ismDznbE7
b0WBJ7ANf+BMwByvg1bTqRU7cAwriYM96SrmQUHWEqoeeNhkVEXsIHJB/UQKd2+MbmPTwYIUDLXf
1jVYUJt8C4r7hw51awuF6/NKCWyHHTcG2CcYRwyIpU+Vivs8Nx3KNrEP8aZqu3ejp76lqJI6tVCM
gaoj9lxjGSef/tugSwY9ALZcj2n9rRyBY9faW1fGpiGCy6O2yWjF4WzwOfYzVmm5nVgFMWPsnw6d
kvwPZ9e2I6cObL8ICQMG/Ap9nZme+ySTvKBcwYC52ICBrz+LHJ2zuxnUKFG098PeUqptyuVy1aq1
tn6dpc+mm7yPWZxuud3eiai6z1L3cwkQYNCN7imKhR2YzVgHfVSzY6boGqvM0ve0IJw8Ab8gITIn
EOg6C/PDNeShJ+CkZuUYFI1LAg/5bggBpSRI3TUCtkWTE98PRuyx33Meu6T3YkgHChH2/Y61NxGV
+OfrAFnUag2Xv1Sjhdzdf7ZmyZTD3S51HdgaQMkqkkPRpYHioTneN+PGtp8G0AlIY3vdaa2FuHJh
dea1LhTTS9XnoCcQ2cTP0nvpySKl+hpF/nDyG24/kMilvyLd+9UublooZ+auGR1jk3RPesgL9BUs
UqPR2ZtHRjrZhUoq9O4quyUQ8zQY+ZGo2N1qHiOwNMBd90Fu2dUhynj8lhTOkG9qo0l2POroSt12
IVxjFgsnElBBjNnOAaQ2KbVhTATII4Womv3SsiMICRNnr71T0a2gBZdO5rmxWfKtY3iu0cIYJmIt
K9CGNH8RDDI/twbPv1z/bmu2Zp9t4EZW1hls2fFz4xwrso+y8F9MTDhVIJUdb+77VmVjHKLFccvp
7754hOT7qqDV4iqQzk067JjAnk+vt6xMuZYIMiYd9pk2A7QSUMtcQx0tjUEDWAVNb6iZAp42r2dY
eZtZ7Z/d4mUwDM73uPgh2vzOwmBeO+Q/JfFC4qQhFdlhhGZMnPHH65tJpg8yv4zsSeMUNwN16Tye
ZrnZEGlPHwzaA1sox3w2maF3lGHGoc5TKElT58WUfh6YJr/tKTe+eGn+LEjrbsGQYqx83KXAdv5z
prBwFt4FrQgfp1ja2UmgIXyQjfe0CUl2I9jr9aUvRRism2CODJcTpAguTRUYc09UlooQg0cYeGjj
KIwKvHfIkEV49SijWWu0LloESRHUUAETxHV8adH0C53Zk8XU/tWQrUbXvR4P7loPZc3MLGBHkJXV
pIKZrLyP0k0VndoU7rXGFbDsvZB8QyvQxS3Epm959q1anWdc1ZkI48xLd11VBilL79JheGXt56TI
TzJvw9rkn1vX2BX5eKTW+/VPuOgtQO5ObBreBHa7/AVdrETnUFxNjQMlhk/w5aAv95L/FGsomsWA
fWZplrNBkBLaWtMlKBu6Ydl7krRB1ptBgjcPb/WxivRKFWgpF4V3Qk8H1P+4IWZrM+Khk/Z0ASIh
7gOR9cNGts4akGEp0jlT2gK4GLiPPrjkwB0IPBbYwXqTZm89pmjNcXP9Ky1mEI5jTpM/UBY15/hb
YFU9pzaQ6Jox2IZu+uFT6+/keOeD4w8KEMTbeGujwUtgZMjb/GdzFkhiHkHjhMGmBcmjEnKEiGTV
t86+t6NdbW1G9yGpwwGBznivrTAHDUVpbhpxdMsjK9dS8AWFbwyroh2FoeiJhml+VFihpkc7fo0u
b2MWUOdX1D9VaWBEgbZe3CgY4y2Bko18oNmtXW4iDLbWN227rfSXnG/LdHf9kyw5F1C9/yubApG9
2XuKRMKQNlEibLu+C8wpQW2qUq0MYS0FIgeIR0jBw7fArXV5PFlfIknPWxFS89eo3ivXAwmej0H6
f0BX4rIG6SxzUFtE0e/SUJsp1VNHCyCvjwzfe+SP/toQ9dJJQbADLBCioaDumQVvxf2yxTCOCIuB
Hjxan7ySHAyiVpK1aefn9zFYV/FaAjHKRMFyuRSd5WWcM2CxtCoYD0ZNzIcOHHc30qzFxpaN+dS1
VnsjhsZ0w0EkxefrrrG4Tnv6WmgP2vhz+QOg28RHt8UPMOpj3H0xo71Y+1xLwRSTef9vYvr/ZxdH
XdkDXnYwUYsER+BudLd83MSdCfCbD5rC7T+sCLQkeNZjV/Hn0pxdZ7by5WSus0JHsFPS0+3Ax+fr
ZhZXdWZmdu22NYALTQ1vBxUf+Kk9KYPC+OyqV2Ycq1Ww7/S3ffCTM2szP7Fibo2OhjU87Jv8fQSP
VCLecPcm1efG35alGfi/zPoI/sXg+jr/ZL/XTM/uQnNUkSwH7GeV7C3zppPbhJ0KIxT1Ps43fp3v
pXnjVjJQzo/I3ybOl0Qeo/aRr/HwL8UXvLsnNnePYjZ39mFpDWQr9bEHRjqhtw9VueHxJzauPNaW
TgQSNtBFQlwe747ZiWA6rwcCHQgofZO97MnOV8l2iOwVN128JiH/hiljC8pS6JJc+mlM3U5pOV0S
Ayh0tkIn9LfRyTYLhshKox3jbbQFl2zznCNl9cKuQK8UbwKRNCs39tKKod4GjvyJYAG1vctfQtKm
9aKsgyvrHbO/FiIwjTWg9dJxObcxc+AMqLw6GafLId6MXpBZBysHaWW5A9uA+w8AXgxUo/oFTbXp
I862tgVFKC5DLEiOuB5aKw3SNv2HwHluY55xCKNHMgobkY/RImg/kqOlku+eUP9S/Tm3NHNItBo8
Iy5w3eWvqrx3m4d+PJnpA3+5ftAXv9DZps3CtPB1DUQ3vlCUvcTKCXLoRzsbCKyNzh5Z90pYWfQ5
vOjxIEM+/0EPU9LGbXIyDfzQWz/d59aTu0aVsBQvwKb6fyb+HMCze8cabFnreto3/XnUPy21ITIU
a2NgS7nVuZVZVLK4ldmtxkIaKGJbrQrAYHH9wyxtFRCeGHKG+qoJMsHL40mzCiVHSpCK2HcU46YC
oNO1UvhSHvKnEm4iuqJINTuerMf0mULzEU0R1BX3I8YxBd48VhUHfbVvimyT6u31ZS0GwHObs4vF
LTLiIgoinsdj4BR3TSwxSntrip0eQhXfgzsDkLnrRqe9ml1m/iSSa1LbhJzf/A4xmjiVQMXjnQDw
czfRlYlf6YDOqvxur7Ef/CkpXBqj4M6d6n3o5mJOcBaGaJy3hddhFrOl6E1jCtL1u2DItp3nQhHv
pw+CP03fKzIELE6QJ++yQQQZ+22n40mgRNSqg9PfMe+lMY+u/xy3BZRI840Hvp011OfHfZl+KoM6
Nr4/hRD6pY+ZnA3VKPBTc7Xl+pmIL3i8dSbeKP2v61/gw3kB8e6kSIq4bIL2Yv4EVQzctypxcyiS
Qi++Hp0myPJxTff0w5mZrDA6lVwRYT58Zwy8V27B0Z7AnPt4o0r11jMLonCF+/b3y4EUpQUmexsd
pHlNr7ObKGMjsgUzib8JlMtGKw6vm/gQmLGWiccLdX90qcgcIFI0hp2j6oGCbvVlsF+aEVTXfUDi
OCj4J+pur1tb2jlUVPGMwxSH5c2ZAeyiGrKRSrSpuPxESXznJ/ITi9cY/RbcAAn6NJ1rYvaKzbuw
BMpiXMQlsh/T/uwN6kkhs72+kiUTFiWYw5uC5odnotnrtmc4UmFStW4IjtIGkWaNBuvDwcGAn4Oj
jfcoSPI/lKclx6AxOAJESHKk4PrVLpowps+GY4ejvdJY/nChwRaFK4AbxJnkT2eHlEeiY0PuYM98
FBF+G2Qjxse2/3R925asuGC/AXkGRemSTQ5ydm0OVKP4VdKpfNM/pfZ3TCqdqsKHguK4Eow/VqOx
IDCLox41HVGUJy5N1U7sisKDKQnG5r696Wx0Yw6sPBjOLaFhP25dFEtS/SX1bgFa+vt14mGPFh5F
UwakMZfGWQue0qoTBYi4yzDx9p5/xHsyQEtjxdCSH0I9CQ4I5DRml2cZgm9DrpYNMASAVwgd8/s+
dp6ur2XZBNJd9CMtsJzO1mKVpkwc0BdCODY+VkpjZrKrfly3seQXE4oYby+8EzBBe7lfcQI1DYit
FmhiffdRzvK+SIgWm38tIgefwCcx4XnwdDz2ZmbaNNPMldgt57as2Uk43gaz9ivfZCHKXViZJbto
d2ibcFiRFYb2uYRYgfNTFGKl37K4Z3iHTLz+qIXOh08aTlNWdjATu+8c6pB5FNRqszq8/3Esbtq0
/7eDy+hy0yq3KWmqYScv1Mao92P/1S5vxsQKEheSqOy+RHWiDvM1qqKFq+nC7sy1rZrlcRdNdp1m
i1G1sOhYkOb+tuudwLGfTdQJ/toLQSJMKDAOIPdB1exypUUf8aZvoNuC2AVesjLgjQ4i+1O0Noi3
8OkuDE1H7iwMugDlE3uAIWXn4sXjtnVEe7e8HWT1NQPd9Mq6FnaSoS0FKAX1MDg+RxW0BkbGiY0g
oarsE3jNNk3ctgHmsILULE42inKRY63YXFoiRJHwPkZu4X8oqGQeASNy2hah3bsgOeuCLtmwAvIO
9UpleOG0IcL/4X6erpV5lZN3Wta+h9CBGv2NL4okcAl6Aba3xvGytCIkrx5E76FWh9rt5Udjg1l1
OsOKBrz7ObR42ZMNSRRpr+zc4oLO7MycIzENx+14h1gYeXtO4tDyxCZT4+66sy9dkOx8PbO7uI8S
VKoE1hONxSbLRpAk7pS3dYewcm+grd6D2bc2NgrDm+14y+2/BflMbyUMO8JDkEjTed+gAIvwNE1e
hAxjBMTIttbgbIlVPl9f5kIOdW5mPrAQOS3JjRxm4gTPoOirtusXxyw3jUUOZbXmjIvWpot4KiGi
iThrhvC+7g3tj1gU3MKsylvT+c75r7hTmwSvn+tLW7iYwfKMLhD6QdRx5g5JDGUCLYSl2bx4NIR9
59XfrltYdMUzCzNXrM1BxoLBgpd2YRF3wUiaZyhUrLji4kIoBUcC1HeQuM92reHFIDrI74TKj59M
r3+x+dr43HQ4L57Lf17mUGhy8QJlkAm4PLwlx38WJYWz99FzNOGqylcPxQ6nCvyXotiC69JzTt4v
E4T8hWj21/dxKXRAgQe0wlOKY8056gtH1REdQKKe+g8palGF/sHbbWSOK6FjKdDbk3IblumDFn92
pCUVmlgckKTU9k5ARW/60g2iIQsYy/edTwIu1q4ysrg2FCAYPiDzIDN0ubM5lBIL7TgF2CXtz07c
H12oyH31cvu2auipaJUbjk7y6krvmeteBzRLyFE62ryJRH2kjrR3VVOLICb22/Vd/9hdwEcHGgVp
8dSBAl355U9D/wt1R0hkhHWtAprYgXadwO3QTdF9erTKaEc1qKWMug1omoUEiBlanDJMfHSArXe1
Dmr6m9ZrA20f6mH4WbjO8fylOLTWvHQD/490miChLhpvg14plv47q9S+JG/FGBrlqRKb6zuxdI49
CtwmLn8GbfSZ91ee0aBznhchqUV6qM3cCTM76U+lnbv/YgoLRPbEwJs4P8uOz1VUMCyulOOJDWhK
9+ar6+mX6yv6CN6EDQ9WgORFh+MD2AgNT1eYU1Y6QgrUy5K3ruEn1f0aop+21kc/aZKAtmaIXu4L
4f2Wgh59Y1gmtGVaspLwL31QMJRjX9EHp3SOmJYVJZoPEZ6amgS2CkF4GNc7yE5EgOQN7LVNVgLm
0pkDAztUUXF1gox9/o4BTy13ZQwPsuIgar973q6oxpCv4eMWF3ZmZ/aS8WsvMfzSQNm+e2v6x644
mhTjVmiPsROpdpX+h1wORI5g7prCNPorlweWI0oakU5wYH1wi6O6bhg6UJKshMml43BuZtres/Tb
aZpUEaiCgmDoUXtl0GDQwl/DhC3FYoQefKYpMFrz5jfOgRCs5Thz/X2UnIQE47V3YOauKbbJmgb3
4orOjM0+VGLKUok8xfXmmEFd31p8r0BZef3MLSU35yuaRfpMxQpINqxokDvDa8MCg4RJedfwN6v7
Fwf/bz1z1cYOw3c6j2EqJl8q/9BnT9J6rde0SBeP0ZmV2f3gMp31isIK84+s+jxUD8Cad3rl8l88
RChpwA/wBsPo1czb4rxLucBjL7bjDWt/mRZHtfWzp0DiYPAdsc3QH9YS0SWHmKi0GIRp8CyaR3ye
lpaQHhwCWfyW5XWQynjrr9HD/RmRn6dV52ZmCWJDwJdjMJgxUC5/azPaAfOseJNuO+oNLw4mA6Md
yKkLGgAi0opNRVj3DVey3gyMxBji87vcCJESkPLZt4zmU98SPoGZFPMAmZZwtSEB0onJ0vsuhpE9
d67MKxQciP+SRil76l2w8nQiUl9q/C3oxgK58Z7XUOJtkjLOdrHhdA2aTeDPCJIG/a4nqVFQ2+Bu
UiBxTWuQcFu2me100tvFVmvtqJ2nchektaO9UdKrHquoHiFQmuYyD9qq8UKvp9WuBm5BxA3mXJVT
FnnQJ23FggF9wXsmGzIGrtsXPw1Ig74PZtbwgHuAMAbgJ8GrqndGpNSqjtvQSSvLvck6z95YXmy+
6Lrr01PrDO4jSQTrtyBd0PHW6638AcTH7Qa45dgNEgdzaE4ODBNmbc3oU1Kx3jslAs/FMNW290Ck
kMcklt6uTzsE7cGpUnPvFAwqb2xIvTed1nETtG2X74lsyp1w/KrYpaxR6DZyR98CFdl/i8wkbUPd
GxWkhqwqX0kYlg7huQvNYr4c9Qj5PhwPga6Ziu7b6NlDbcnPXq9Hr48tQWQMaEJNpMQoE0Ca6vIc
qtR0EjLVMYf+oSgPIM1Lzd1Qv4GUNqjS28g72sbhus3FU3hmcnbR9H6nvMJA4UUChlxZdYIqSPUU
V+OX63YW9xB9R/SjAVvDmb9cGlP12BU57DS9PGhg/8s6fUtt97lq9crnWt7G/2zNO9/9UEC4d6o4
j+6B+N/N4alxeDj435xqO45blUEqfU0LZuGRMcGq0TdyUU/H/MgsUgPhEUsAhFELZKe4fiz1SfY/
4uTbUIYp3Q04sPwV5zzAVKtVNUFpbXj23uTfr2/zx0h++Susy23GFJIfNQl+RZcB6Ri9yCHbFGYf
RslGV58THnK18m796ECwaNMJlTwRC8/XXVDMtfKkKaBKQMOqNnYO9486WjOzUOOFHTxI0E120dWc
N+Yi3blVPpa4CbX74jBo/HaJPDQJu3FtNIuFlekwsfHIa7g88hLiWODk9v/etaZf4U4MynisYQTx
cn8jAowyyZDTi/oTZ7+yZAhsiV01vhjiWzfcY4x4GNdaNYtbfGbUuTRqiiiPpYOP2tPxkBL3vUna
XSmdlSxg4dxgcVPXAeV0zJzNKxAmeoRRCTJVULCDWVDcS/YqcPOLBx+6F3Ir1ElEa2Dhj3FhsonO
4bSluAdnxwbKOS1rJdxHiV9SZaAsv4+iAVjCX9cPxuIentmZHYyIsXLIPaxNqpsy/96ILdFP101M
n+Ey07hcysw3JCR0AFPBUhr5NJpl0INA/LqFtc2aOYJvKY8mBRaRAU2NqH3MuP/kgcMXczUrphYD
ydl+Tft59gARlZ+iq4LFFP6D4f00lBuMPcjDoiAid5pEgQKdzt+vDidqQudDCgS6DJcmmV23vfZR
7bUaB5I7DwO/Lzq+s9d4VZZc4czOfBxNJ8oezAR2ElLcQrZm27j5ZszjlVixZmbu2X3eOa0JMy3I
RRjGjRIhN5VYg51/HEyBwAgikedCM3Yi3J3ZAcSr4qaPCmjF9Yi+iY6cnQWKviHos8YWJwxdoX7l
18Y9N3m3teVQfPW16G4tNSlAagn8z/UPubjys19kXX5Iz5YOEmn8Ij/qXsqI/FSes/HKl+tWljz0
fN2z40YKNVZDhP319GfWVFCtwwBq/QTYQWKOSM7e0T+/bnFxXT5eyiiJTenFzGJc8axKLBSBOfej
XVqb9Ka0uwxNxnyNIHwplmBqasLUADuJdPByC6Hv1sTlZKpt7TsZlY+8cMPrq1kM92hLTd4DkVdI
nV/aSKIsbUYTnYAaXPyxxDD9wTIPTbcDbxthj5abBE27MuezFMGwfQDDo+6JJGlm0zAYZBV6lH9p
HwceacJ8HI7CcbZu0ax8rY/VDRCwoJA9Qd1gbY7p8jJWy5FbBVp7IhiNzdjFAXG/SOtU6JtCvl3f
zcWFnVmblTc8oZtRCFhLUO/yoTduNqg8qKBc48tZPO+4J5FrokSLUz8Lk8Yoc1VM6xqoCaLmZmcz
seFAXjbKCFOPbPTwGSjucKj7U5R7uygdVjxnaa34Aah/AZY1ec+l4whRVpDEwjWU4B0aiR+tn2wE
0Pcm4yvf8GM9B4Ea9VO0MyGg+wGXN/oZq/jUYOdKnVAiT/aR8NtNM4AWlo0Dmuw0sV6vf8mlUw4Q
IME9BIvIai9XV3WsYtwE/Dd2IbglRa7CuNbRtq3Ir+uWliLYBM8DU8EkiDlnpzMKKBEwQ5ToL9rd
uzmMWkLnmHiQu1KO/610B/VAeawB3EJ7Es9B5KUrG7yYVnsuNtgEk8qknX25Wso7N+4zD8XwIgps
W6Od+1KzoC++0uGBZw+V8+C6+7FudtfXvrjLLqo+EIJF/WiOUSe+1zqxdpEsGd8MB5JCeMUX8crb
ZKEET5BJADqM2reHoc1ZuHFlJCwKLGnoWUkgh31ZPvbpkytQ+9kn7sFUd5a1G7kTauQZ5IswV3KA
pS/sA13gwJ8AkZuHO8wW+QVQkRMw6aHz9W5C3DaP1L+z06PueeB5cuXuXYp66K6BDcrB0cG6L7+n
j69JVI4V9/63keBh8igAZlcgovL6TazWSF8XDigCAZ59U0BCd3QWCqy6rDCbVU/Qb7++rQfHh0qc
TECr7KR8a6PItG8aX0Urq1xABuDqR+8GyDWw2gKPdbnMMrXaXAjYLYZd7zxoGnSsxXxxh4cvNFVO
jIat/9tHHw0Nig2hf03EPo1XASOKeVVMFuL4XtqPwMZi6AZUR8K60fyHUz8l8c/rJ2Qp0J/ZsOeo
psGjEXUlbCjmPFlWGwgoG/Tmj5Rmd0AkHNBT/9rEwxfUNwOrJccqW6MfXXCmi18wCw4o4yA19vEL
SigCM/ClKXUPtp1bt+k3FCi7gadr8Wg6kbNHFJplf8QjMBD4AeBU53bWjsQpQ6OKR3dvUC3f2zGO
JglA3TwnKN8+1aZBxc6ikHkNIurF8R2JnezgVWVn79rcMW9S5uu1MaGFlAwsvTaaohT4bTyPLz+5
23dlX04FBprSvTH6u4qvoaAWTeAsYQABdBkfpHs6V2SDNyAYg1frWFuo+gKVcd2rFu5ugkHrSWBy
ejF8eOO3Q83GluK1IMTBqmOo+N1JbgUsiVY+5ZIlVPomTjrEhg8AU7dM88yKEeF5qlHtjTclu6Hl
U2z9ix3keKCusMnUcr38Ln7uOwp3AL6LMG+J+cOs64PqEWlTusbTsngkHfTE0XAEnSCqJJe2LMOu
nMTLJnq9+0i/oR4TmMmB5BmkVB6M8s1tb1t6I7q3xF0BPy8dxXPLs/yyKyzJE4msxBxOXn0ixdEi
Rkjtey95I+PhupMsZQUA2k8oIQ9PnQ+iS6mTxGIwyzKsmHPnlNbz0L2yrtrGcbmr0iZobH0yzezO
N/wbRaIv180vrRUoXkgoeFO5+M9XOKs98LahLYTlplubfRpoElilDbVoHwJs5juc9baJ11iqlleM
TMSd6u6YNpqdbqMf7CSKseI+o689Bj2NgWx60mRh5sZ3LtGYXIHiamWHNPopnLWxg6VMBbJTeFai
Vw4EzvxCsaOEeF2D01KqO79CLn/0tUKTeQD+++Czrc/2LNrlYKFLUQbcZWvkc0uvQeJCiXVi60Di
Ox8NkoxHqoVceqjTI0EjqgEwwDF+J4gNrnHIh6MTnaB59PdfGsBd0DH8ASbMIf1AHsd1Ml0wmEFP
77JGCoj4NNWJCVCvt/zeS6NvXcaalSb+UmjCdAw4CjC6gKr9/F6zZZFzqylDp7ahU1wEnotkF8gf
EwMf11e4kCCBCQKtVfD4Agc9H3ONKkeaXonZuI7+gDjIHpx2mwbvQtbIoweS/OvWlr4i3hMAtsAU
Srh/uhRnR6fNI/C8MzwpkPq8/JGwtiB0YmZb4td7rR47ZoZdG+1itCGvm17Y0wvLs9BolFC70dNj
RkWPOkrDpgBsKY93trfGd7oUhWEKl9ekdgl3neW4xjBi7EUgPjSjfeOgF4ub/y4x4o1dyW0mnEBU
ya70n0c3uR21u1fmWnV0cbGehfCEYiUO7SxaFCOvraTAYkfjKyBkylBB1TwrdJmvb+pCJMRoCHoN
YAG00X6erbT10TTGmUSaS9ob6XdbhOrQrckPo2gOhuiPebQmtrEASZukoHChopeFx9P8zeJUngfa
X9jM+JGC74XekHgv8wPenoV/SMaN8D5T465gOyt9g1hUAOVc6j20f82ii7waDwqQqOD2dqBsennX
tjbrE2PA70hRXcj2jv3q0ZMvI7Tib1m+Js6x+EX/s0ZnIwRdP9QcjXbsNIQJGvMzag2bvneCai3k
LQUEFDOwv6i4TRySl8uKcmvQbTvi0W82IdAVaLa0zwWpbhM7e+6ZfLruQYuHBcHHwigY5ujQaLm0
p8ze5HgrliFhA2B8FWQ5dllrBk51AhEOmHwj/hwVn7gPkjv+et34Qj6LStV/tq1L2xDwJqZE0xy4
xRhY8fSOJGu41ekEzN4LgE0CM4jaB9hM5/ULSH1ViR+BSjI3/K0PFAA1B2SB/Hh9JUv3M9BeE5YP
o6wTZuVyKbTFsLvToJmrJCv3PE6cYHRE/CT8mG062uf7pC1PqefCOEA0anDSIIkHJIYxfQO9enPs
SjGsJPN/Lqr56oEb/SPugjm/OWBADEga0hYfV6KS3+Uk0FCyrulPzGXeOuY0y44A7Hxj3A0qKvdO
K0Nwqx+4eJS+e8hoE0TonaYuv418d59YBiD1ax2+5a2jtgf+DlSonPnMSqfaNB4YvKDoICaf3rTZ
exoFgJKAq/gtdaqjw9+JsgPL1a+WyHdpKgNprk17LDkK3AMs2XiOILmdhVJ8EMIztOVCbmNQhzuk
PwCMDGS6kiup+rIlvHv8P+OKf1LNszsY9bs6b6cnbOpYB58kB9XlWzf39tddcilioVOLzjtFJRhj
65ce2Zu2kWJQFco+wKJU6sCznxwjxc4aVcFiBJnA03gOgDvpQ5myGDDG1aQYji7rKLK2CXR+dtSU
DRIJo3vr/MH7TFpCDiLxqjvlKXLnu5LcOkUFUj3C4rWINoXiudOzqfwCICsmQecFWog0WzadpCqU
DDp+F5U/W+O31Ww90CZb+7rY52vnbGmrzy3OcpshqaRik2hmWnypzTC3UBceHrS91uhfuhvO7cwe
eZGIzFK1sGNY+c6ogTpjfWj06gipbSilJCvhYym7ODc38yBtJ7znGhuZN++jBAtA9aL5s2lsyqgM
Sra77q+ETuH+w4dD0wB9/om5ap5ZjKlIvcLGHYsSCMCZQva93Kta+WqLI+PeyMaq7W0MUPVugFr1
J7OS1qNB2WDfNJ7o0KusSL9zMxvCHi0KJfHOGYfhyRpK0wvt0bbzR0Sfel/pwvEOPMr6bxnBfEFI
h9jeJmOMMBj7cXaratbojYWhUQl+/q5Mtj015E1ulsaWT25rF1YEip/WJD9ZY6qDpXQ2bEzBDL7p
krTwQtVH/j016hSwQeJXj3bsmK+1RfJ3agrQcRnEH5HlKzM2Q4eTCKOIZZMeW6Ft5K0DA0cbpujw
G/z2vvMimwa5acTfiOTVBlVP+WLXtq42Q1vrbZs25lfMLuCsOyZ3MRkk4sTd0aS2bmIN2eCgqXST
h0JpmuyVADAAIMaJVYLkzjSXZR5YbYHYs8lbawxY1QPfkfZFjdAEpvsbnSUM3IVx6v8socgRDq3H
fmdxRY7CZnyPKsGwYTmGsW4AqgfXUwOyvqAusclBrNIh3UCxrw2BH4TyYGs64lddDe3JHVmpwGWZ
Ri1IZVvQaUCZhf4WLGq+Ed4MfpjFSv5oFSleSihHRQGtB3/T+Ab7nVNs77NXevE9ZDTMNIyHvMRw
hDPeOSA33nYyg5ACwbVfaObvuyKyesy5N0fRtOnNqHVxRKHLOpoNyuB1X2keWEUCuVup4GGGBIzy
htIB3fGClv7WMjoeb0DgWICOrotOplUZ8jAUxIs3mWUaJ9HCd4OhtMp3Sw4AwUTACzqhHMa63mjI
rpVPVZ8mt64cbCesq7HG+E5f15NMWanots+SeJcmWt0bdCQvjuz5CBA0RNkDyy4t8ljRrqi2rSZt
fDIaad/12lJbG0nwdwy913sQbACgWsEzxMoTYzG8T5Me6LMhotrziWMpG3iPgKJxCoq1yNon9cnS
XzJ+b2dBkR7s8rccN4N95/qrA/ALAQGvGtR4MPY58bjP4mrZNaxWGTIDTArfYU7snsY/M6h/gPNl
b8HcoLsduuC3teCByoGCd8qVoLQQAsGaBSw/EGVg8573EQrDHEXitiVAGiSwwj29a7WDU2mC/2FN
im8huiMVRj8T/0IqPg9/eaUcMXjIC8pMgZEBJesI7BIZRhuZlaMS60k7u8V0QVqtxPklw5h6whQj
BtjoB5IOYuRUkcZAbasF4Pe+Ei76qYcheo1svuJNS/uJqgrYCS3odyDKXyYl1aARr2ugpiPloI5W
O+UNMfs2D8BzCxIlhK92M8YkK4KxdfUavc1C5oVOpg8gDGo7YGefWW/sQfFRw7oDJWhltrjIomPO
1zQwF9IBUAViSt/BkwBghrkZlCL9KqmQDpBmK+kBUhS4sV+9tafiUnoPqATyVewkKgBz7xzcvrKr
mGPeD3v1XqNPi2LcgHGisAEmHQKpboxfkaTZACS3diI3GHDJfY26tquDPI6zuyIm3m2iOnZIYjfZ
RlEV3yZcG1vi5B2KFsrNok3WaPRFcxd04ZbskrURnaWiFHYLMH9rgv4C/3vpFKzjBTVbSFpXLqoF
yRgkebHNx6+JXQQk+YohGivfCIesuP2SN5ybnX2mTBXCkinMtlRvK/FqD8M+X5MEnH77LKcBv4rj
Ang1QWnmyWiT22roTCTHHerUsZ08ZHG7wqKwZmJyx/P3RClxsGOYECLDF46SJ6vhf/9mmXrUaAqB
v3SqQF/akLXpdbmClpRvVs+FMr7FUb6DusBK7j5llB9268zMrCDQ8ly6jQ8zkE+v8ocS4wkJP6Us
yNnW7j4Ld38951yIfFgWloSpVhd8vzMXEDWqh4IqEN4Pyf+Qdh7LcSNNu74iRMCbLRrt6EmJpKQN
QiJH8N7j6s8Dnf8bdYOIRkiz0IoRyq5CmazM1zhZVt+Ho7Gte/VKrl3HSIaV22QxHEIXE7l16q7N
woWjXuiNRP7uUm2VxnirFTpUCHS9FP82X7NLWjhrVXrQ/0abrQsoGL0QDkQrhfuxq2xZfq+i21rb
+XRo0rXDaOnTQdSAQsgORulptkLUCAlOv5tsXfR/VGNrGfu++xmHn63OdYrmvVfXWuxLk4kYBAAn
CyQcJarzJakqPXVzLypA28GNzNzcHmO1t5so3Ay+MWwavflxebUsHBhUB8hhIcdP+dDs8yV+n1nZ
pNOQZUDFev3e87S9THZsX46zNDLSQ4V3OzrIHySGzGEwAvYa2Npq247XCIzaUGj8kuRwjfe5HIpe
GqcvohBzTK3iom4wxgCojPJLJorA0Z4HcH25exjW6rVLC0SHRPZ/oeawWj2IyKMkUOrQuOTyrtML
Rx71jcHui83vSeXUa/IrS6krH+x3yNkSCZoUJZuekAYWe0X+bJG3iX2yVYXoARSqnU0UW7pdk9WF
uI8ta9O58grGaCEZmGBT6OpbJB20lM6XKa3KtgxHZjjGLjVAvtoSyttaEI8mkOnL62Yt1HQgnFwE
sdDKijBpAxV9cTALzRFIXOs+gra3cuUsHS1A8iFb4MTGF53tBKUfrNIcgJ+Gbbp18SlwZCH7JPTd
NjSSrRkL277PVq6gpWvuNObsODO8UPfbkJgxzvZpqVAh/HR5/pb2t4HmgEodEnTFfDO44PrUagC3
mGsuiosxmvYA7swVAd3FufsdZb4PUqho7diBSx4bi2KF8BJE1t0E3xUMjI88dd96a2ZoS1vvZGDz
Gn9W55I+RgCudf9Vjx9M96fcH4NqO8YPfvJJb/+5PI+L6/BkhLNbPKwDWQymcL57a/YIlm3H8mVV
rH9xPZxEUc5Xe6DRTVSmeSwNOhddSEE98pWV3bt0Pp7O3PQjTrZURt9H6iyCwLi25f4gNe+l+qgF
b7q2/YtJm7TrAMuZnPuz4TRhUxtSxqS1NAVCsXaU4IBvkuW+XI6zuPxO4sxGFFZWQzOaESnTcmui
NzMXN50U7qLY+qq56lUeRX9zWpyEnJ0WRtpp4TgSMqkpjLqO7z9VA/qZtBC1N79da3IvLj+oylDt
AGrQ1Tr/ZoNXmbFsTIeTJ9hxe5eDRGuDRy1aaxksLg6gEBOlD/Gy+bYa3XaQxYRAVfyqJbdCvIOv
vEmtbUE96S++2kmo2ZZKKckZvUKoQbgRI9mWk2Ybx1cetZEoutHW+sqLe+sk3GwxKoHii1Y5TaFY
7CLfvfa6NT/xj54UKE1QcPh39mYLMQmsJFCbafaGb6n+NGAp7ve2OVzVyPuPO+h6iBvG+aEOD1jD
bfTgubOe9PphQLKtEj5fnt/FVOH018zWKHhRROJVfg3OWE15TTfPNkCMtpVn5/q1RQomi7uiuvbT
7aoWxq+Oz/zZAwQE30D0MOAvzvIUQcckyqwGtA9M+WuEjLlcdHdCQ24iRfvByuwxLZ2+/JZaMeRr
d821cDk+RRl0P8hTALaf75iWnmgXCDA9Gkk/KkqLg1lsp82zqLe2mijoTUL7Tdzvql5+UcWV02Gp
/wdGFoo/ffxJtG42+kxpWlCkjL7tXrtUd1y5dAZzkkIvXlxLPlLm3eZ9xNLot54WfaF6u3X1+qZM
Vq1Jlo6O058y22YAajGZqZmI1ILk7m9F6x9eZmLhHVaW2zSm+Rc/DTSb8dpMxImORapmkP5GL4qJ
eUBuV9lnvW3wctwXVF9C2gb+Wg9pqdoymZ1MBFXYGShVnn9sYAVRW1hMt6dktpIDGXlXxMdE2oYY
QUThvT/cJX+BwTyLOV1KJ9foqLKzmoKYBYX8YisHgxI7eph0AEeC/iuUiu7p8gwvXXOno5xSopOI
/hjkSSsREeHKULiOcgQZMtvvN4p4G8ZrlerpdPj4Of83p5AlzqO5UjGEcs7nNNLsKsiqQw6k3bD+
uTympfvm95g+YhnGEvDyNKahbzaZW5CNYJAXfEoshjmuNTUXj0Rs2CCyUcAyrTnAJpYlPWuwQ9po
PgY840YUHzU1tnPjs6n/ALMbZ4MdqF8y975JV/bH8j78N/QcbVP1ghaZA6Hrot918i5pGifBICz4
C0mFyVTqF5aJ0+dDd8MoewhTMpGS7MV3d+Wwkb1bWexsSbmKQ8cYN+OqPfLi5j+JOdsNxjjGqZQR
U6d0EBm7WKQ+TK0/3AnatY48qbvVBSeQvl9ePkukiLOxzvZE0JpCE0vETZN2U1rHsr7TdA537B5v
QHSKQu1Q1fOzXSPbrr62Rxa/KYByME2T6ZMyu2ElOoEgD8HHx1n53HThY9B1m85/iYU1banF3XgS
afolJ3u/7tsYdWsiZW7s5L7vKNCEcyHdXp7PpQFRP2b1KMBPUbE9D5NJbQ9wB65iLEB/MMIQYp/H
OZqq6rdIalaev4vRQG7iBcE/dd6GM4sykQQRqpAgQ/R3FRCi/iYRikf0ITeXB7Y0f3AH/w01W59K
LscI/RDKF6AkR0pN8xm6t5Pr2v5ypF8F1vnBeRpqNoeGlvptmxAqS68r+ZtsPej5XVPc+PlbhJ/q
+E2UXiT3ILevWfSEDJW1Zui6dKae/IBfXmUna4UmrF7RUib1yd6T5Eo0byaLSVN+SIK17tPSlXQa
apbntIWrVhYI+U01Gj8j/yVKAzvTWycXWDggUls1XpnexQ9JoRJ4JNivD+rrQqgLUdW6fMhUO4Iu
fm5y3ynav2BygLT9HWaWNSmmTw9NJQxZ5HWdqbuREEGvHcD2rRiCLcwhvGq0EHWA0PAiZ3OIRev/
fS7D6qpt7KqW04kJThie8RBSVXO0sofK1lblSj6x8CJCzA2aoEmHlqLiNNWn6wSNfD9J/GyjZYHw
pDSJsUlQflr5YNNyn20HmoZ0YidfPESlZtthLBQ3SxQexsiH6I0jBqiFoCj0zaTCEWMIJJUrfGt5
aVwo81O5x7YS29PZuIqspWJYTLA3WAUKFOi4aRHLxZuu0VAl0A74QmwDWbUjTTgq6A4ahrfV6mBf
j6Fdeh2Vq85x9W476sZnMZNs04yppEZoMEVOnlqbSI6cy4fGwkmoYZjGITgJylAxOf8UQ48FVZ8D
akyrCj9PspHQjsP3pH68HGdprWlQX/kH1+WDTaHRpgJVLPrxfb3XcJ10/aMHAhHhHLU+GOzj/xZu
dupmUjmKxjiF854zy7cl6y5s7333Oe1ae1Xef+kZgLQ1sEDsbsGOzwm2SV4EfSXq0Jg7J8Znzqrt
MJKcSgbqa1faccxuszVa5tKXm+S7AXVwJH3oInpyo/V+3EF2KJ1aiTdp/E86fO7ENZ7cwqH+Syb8
f3FmBxKCv3QXJLaRZh5aBIB0WxNUWxo3cb6KfpxeavMty8k6mWgoMi+A+Wr0+rJUA2IZ0kOvPgg9
UmytjUBeU7dIy+8g3Gf5DtklFG335lqpdfEzGqDWJqLr1MacpuLkXEp0I9STof+1SGvxLSq+GdpO
bpG3xDoKXYNmH/cr+2LpyDgNOVuofu32aaXzFfWq3Iyj9SlRhJXTdvEDnoxqdg76ujJ0WksIofBv
Cg2xRtRI2zK41aL4tV3VnlwqgLDF/53FXyKBJ7Mo63GVmzWzaBTde+nfG7iVxL53Tw3sKleaT4Jn
7iwKlbX6pformNNZ9NmlZmVWPeQWo/WrY1Rsi7AHyfgkNO+u92L6N1n+STK3pfI5V1dyyqUXwVnk
2UYJBFlOB5PIeFU4QomGT+3faHp4X+rZc5XHu6F7gvi2F7zWicJPg/IitWvqeauTP6uFRIo+ZF3O
5EfFe+w+gmh0amuThPftL0uGdOQt9lqtef0unkVoGGNxAjBeml+1w+CJfaoS1ZectP5kVA9utwvT
lYW8dIcgcPu/KHMV0AncmAkaUTSVO73hdt2N0kHWvsmVXXafL98gC9kDRQERejCUTAxwZrsmMIYU
0j9HkWVCvIn2ev4yWMKnUkxt6Fd4eMh2rPkrHZKVoPOnugrj6P8z3dvMydpnzb0OeVD6GvXSG8ML
bD1duf6nA3V24E5wPGgNSH6QCc52CwpzlgcAjxxJeswRmZLL49CuteAXVsdZkNnG0BI9cWuFIGP/
UPNKjy0kGsjBtJVLf20ws7UfCKYEomCKY/7wy45auGubf27CBIARgN/0Rv3Fpjy/I9ICB03cLFiE
8UaNX+jHmeN20BAazdc+zuK8QVzieqeY8kHQwpJBVWcioXL3fmz/KbpPhvdJq//8FcCAfkeZbqiT
43qM6CjFAlEEg0JpbBfmVne3RfPVUwpa+CsLbumORcxZgtavc0eI831Fp9ur5CmckdyX3o9OKfCp
ftG1R2M8SN22a5AhWFkXCxcgBVrDgBwPnoaKyfkIAR2bajwlg7FWY+OKmo2xzQA7mzeFGqyMb2kH
G5yCAGxJyYASnsfCvzWTXXPCnWJAnEVHS3r2sy9m39ta/TYq25IT+PJBtbRKWB7IVpEwAd+ZHVRD
ocde2BFRA7Ao1O5GUNFoGF1HhqL0n0LN3/f0HCKtiKZQQreJ+uggyK8KtPwxM9f6GMuj4gll4VFP
T3CWilWe7Oa9p2WboS7j9xS2+A8zl4QvILXzT5Uhu/gsZ7F3DQg/vonH0bjRBxmjBkmy/GPUGFlm
mz0O9IiUJ1KDCbRftI6oJO1K/rZwJwFvkCVrgvrSbprNfq71fQU9Akwz7ViKq3r1oGWtHUMNUzIf
wbevlz/B0lqevLdgwpLzq9bsLPX0Jm/zinh+XdhRhurL1550XBcfzOAvKCsgpuCP4HGD6ui8uSGo
ZdYo09jGopRee9kftrKR35YI1jqA0+4wVAgODH4F07H0jDbQzZiUOXgqftivfqxADw1BFmul7r6Y
qTg8AeWQPo1BL0sbpY3rr52uRAdZTbSfhdZY32GvttuqbZTQ7un5HNW00r6w473B1uvEfDLDSIv2
QqZ2naMXre9vy1aPXjVfQL5eVyoHHR3ppzcq1DskyZPWHjYLNxP+L9SL6UdSk5j7mbWej139gJU0
arF3mZfdxKkCGMb484MOtRHAl/T90Aiag94hLZroTEc5tXA7huMhyp+ofVvRD6VbWfYLxxynKee3
MQlWyB9ohmnqZ2ow8eEKG0JrPuDOVl2VPUXUfp9k/pHvcXnhL2W2hIQSB90eHvscUGQKZZkXeDlC
Ov0pRntOWltqAjtONm0f7SLra5a9eMpLmK6ICixxtE8DzzFGfd5EYq0QWEVbsgBSXwlOaD1o7nc5
bu2ig3BzZRV75GIDCxvjh9L4Enhfx+yuWuMWLHV3z37K7Hbpa4xxGp2fIgjlRkNmq5PobyeOJn4P
jWqjlAc5ufFGB6K4h2AJ2Nj0L/QmkcvGTBPIP6iuOaXaUFzYVwoAaRehjFC7933dFrOVU24pS+AW
ZctAY52kNmfHqmzUcuLqE9KbIlm3i+XvbrI3p4Vc7sLhqsR/SDdWZaWnzuIsG54kIPGihEYGLnXa
xiepkJvzU7poQkxnX2X1VrZiR9Mfc/lRlnvH768qdQtw4PK6XrhAzmJOF+FJTNVA7lw1wW0KcG7G
GMb/8H3qFGhxDIUMCD+gm8sRF1fR6TBnd2s/dF5vqFPIcitmu0zdJ+N+QkpIxiGXajvIj5Z3SzW4
LvARecytl8s/YHnIk8gCK4gn8+zj8sDI4zaGCimKt3nmVPWTWdM9H7cgRlKO7MvRlt7lzPC/4eaP
qigootyV+Kqh6G8U+ZBZd0N7bIqNkOAMDKHP1V9y8UDDOdHf+1Jdi7+8qn7Hn23aDN0FiOsM1xuP
2AqpwWsOx07cDMGzrxx6XJm9cCXm0n1zOuRZltAF3A3yNMOy/Oi3/4jjndr8vDytSzfAaYhZUp23
bTz2IrPqw87PQFGJ0k4DBGElB3y0yunLrtwAC6kPlsSQoyEBoeQ4R4gJnWR1owIofrSu4C6KrWlb
5Y/A3Rur32wpFLVVFIoAGSsfHMisMlHdwevyTS98y1JHG8FSRVsFtlw/rgHfFjJd6OuTmjW8HRQ4
ZstDrTUTreke2kRCXz694T2+DcO3tjhc/mBLZypK49RPONt4nMyTEKkVdRfZAu6xRsMAOTVUqGJq
rKJWX9VYoA2VyI3SW2J6owsmnN0kbLrYKbw+WWmULE7vyS+ZDoiTMw+9XVVsFRGjcr9/rMa3LPhS
gwwYInqj49qluTi/Fgpi6LCpiNrP5tfUFK9EtgFk0IjFimsIqoMO9ZfMMr4IMYChy7O8EI20COUP
KHnIAs2lrcQAIRszCwskIZNXM6/bgxyYJXzoPHps3aE8Xg63sNFBwhtQADlMtQ/OT77XBmZhwdsQ
w9G0myICzSXJmDXW6pr65NLIaNbhMa8hg4B16PlHC3BftTAWKjaSku/9Mt2mbXvsA+NQN9VKyjWV
HGb3MJAGyAa82vHJm7dTmq6j6VgRygzrQ2L0e99Yk+ZbmjgoITQ+2XjSB6UW1xfEQlfwqQ1rnskY
m7zjbYWVymj8c/kLLW07FCPwPeVAgbowT2UKim55XnYF2BeQz2JzDaBia7XuMReNvViXd5Fc4K+Z
7yTXfF+JPa3t+UQaSM2S+GNyTN3l/JvRtWlC3xiLjewO29odt1kdIzjW7vSivO10n3u+shMBobNE
26eDH65UQxY2+vQRKV4BB0XFb3bTl01aQ60Xi03e6fBC+gHpgK69o83jb9VQSGzRaKTt5UEvfdmT
mPPrHpkMFmUrFVxM2CsZ30QeQ2mMUPTlMEvbYVK5lSe1DthFszMsgcInGK48Maasvdj1b4WkHbSx
POiKtLscaunpg1MNl5HJ+UUmM996pRWro0Y5LuvkTQqcUm1VxwPdCbXfiUSgrU3hJO1LRFbRtt7+
P4afDdXsQYt5BeGrpje2KFJD6Ai6XZerYEsCYdhwmN/3njDYRej9MLTwxjXLHys/YiGLgleoYCsJ
OoLK/OwYh8w4AlPQig2cjwcdB2pqK/3Ocovv0iBfha6ybwBvN77l2RwfK0n60seGSDAJoIDhg117
vo9SsxzM0jKKDe+i267qn9BLfRI88UsxWl8vD3Rp+Z6E+nWcnNyNw5CbYFlMQtU5nOohTe7DVvc3
eqmu1WKXjlmTNicAAOYV7bPzUclDbSrg+7k8KIjypPvaqdrb5dH8KgTMTyALPIQBZHWy9Z19tgRl
w3GI5HzyVCtURyyux+G9iQ5xrNhp9cWv9Wvdex7yo9t/KqT30Mo3RXwr5LtkPBjpXh0AY25zb4+/
VqesXJ4fvyrG3jzpKJmYqI/PZSCrXvPUrIXxLcGew5+rSbzNIL+F1tPlSViMgyclLvCT6OTcdqW3
WqWlJ4imD57sGk2JsKN5hZreqs3AYiSGBJfslwPw7Lz3hbx0uwCnP3jr2Bg+odIzuPd98v3ygD4u
HKhCvyrcE/AAAaDzhWP1uGiaLnWmuot1TKExEHNdd43KvjQYdgLF9F+itvN8tWoErSp9Xhht3sfX
pKXCbVbKcHzBOXpDV630QT5uvKmKS4sNkuhUXZ2tVMlFv2R0KTmUhkv+1Oy1xtjo2ZqS1NLcoaI9
6X4q8FLntGV0U5QoTnl898Yhcd/l+MvlbzMdxucbjmFALGcssHXIbs+/Ddan7aAnEJUTDYlG200Q
gvCvkTWzQ/WoNv9cjrY8mt/Rpr+fnFaS5AZKHBEt6LTtKCLeGhvO5RDT2fphQMhbWJKq0VeZ79LC
UgZvzHgfiY1yJ8TmVsq+Wv2TIb/IY4N8ScMTsFjTUbsc9AMGXYnNQtdqHoCdcKiana/tB2SG+mQf
6IBRKDvmayyhheU3WeRyt6EYTb19+kUnM2n2fmi1vULtqSqwW9gJo+hEq65TC1EAe0EP0dWJtWDN
Frnbd9ngNaS9sZY4etZD5hWoS4QbeQhfh1D/3GYvmhA7kfsIw+UNj/tryCKlpTgFOlyXP6wkf/yy
Zz9m+vvJkKuOqrg75eCW9SjgFZfXaB4HTsQVaNfma9pk1y0QDmsUtnF32/fDyjG2MBk8CKknc/nB
FJwzdeQe6eUw6wtkA83PvNs8hPXbahNV8VoG9zEPllV6nbRxEc5Gnns27VkuBQFtuXKTDZjjtbim
2vkoPhSG96bpzX1URMYKkmBhYwKxRDkAiDP9m3krQKsx1ZTLumQBjzcg167rtNhe/n4L04c+AWBt
eFbsy/nDpgu0wAxlGZXD7HM+PMXpfvhzXMkkt8iuQLIIZdb53h81MyrcSCs3iBE4PQImCOwijez9
ub8sceiCTxg3NCfnsxU0cet1MXEK1MRRM3eVQxEcTWF3ecYWbrTpGahzvUxSgvOuSZnyIIXmWG48
4UZPn+TiMGKVuMb3WPou7Gx8EUWSLhRzz7eVhYJeXxhqyd5uIPiZh6a2dkGn/nGlgzljKU9gOeih
xuyiiTw1oSPInCUj9hqPhlvY8HhNamR/MWkncWZXzJCgy535xHETZedPLgSG/oxEWGpnw0rdYeHU
PxvSNLMnB1IQaUpoNoQakBXQsartNMvJChSzpfal1N/iEpPrNYGjhfr0+UROq+YkqlCnytiWRB1B
/aC2Z8n/DBKCZRxEmW2oRxTzeCTXtQyS/ohQ2eXpXTgoAA5gAgfIc2qvzY6m0qrKNEzdkn5KuAGn
A0L6zz8gREyDfiR3jvTB8DihrqH3U8MqxRhlABZnfA3jT8G4kicsDYSUBz6MYvJYnmtDtHLU5Fka
VJugqCECbTrSuMtTtbCxSNx+R5i9g/GHGBEDJEJuHbUqtoUKsNvfjIIjlaNocjgVZ4uhUHKlQym1
2sQtZsO0uaQ1W82Fu4jz+neE2fEg9I3YFzkROushiLdCiioeaGXXTpWVRtNSJJgvFCiRfwdBN32x
k4Wt9D3LGpHNzZBclzX1J5KI9yxwavdw+cOsBZp9mLpJ/KDMCGSxwjoJO02es/SVQCmstT8XSDaw
rGWDEoQ63X3aLBYNfESJu6LCb6/DyO1Lkd3pAmqFb9rgoPFcd2+q+jZWd7zWFa20gYA35so6XFrp
Jz9Bn0olJ/NaJGUjDgM/YQRn3uqParZSn1+4p9BMoLevkzpMaOjzAIKYpRFm0dWmlmS7I20pXVuW
Shs2/uUPt3Dgngaat9ZNYaiayGQk4gDkGzX7azW4ml7HvIw1daf4K+WItXjy+cCyTJBaTydeEx7S
3ClVUrBdom0kwc6Tn8baYlk6ME7mcX5Fmhp4Ka1mHkcsHkRI5z+8+uHyDK6FmP5+shaqWqlUbNf5
VKhx9y+JdBevIS+WV8ME6Ka6JfEGOw/RFWEUpAGjmLAGxU3jbX1l36+ZES0uapU+GEQdoFRzMwU6
UIYwNgykD0WQ04ltrTViFyKgFYaGBVkxyJU5ei2KSjcu5KHY6CTgNiAdBynxaiUrmrb/7LVKaw2y
LXo+XHrzN4VqRGMdWmqBjV3pCPq+jL7QVhhxRcybe38NIbo0JKpKPCpMugsfcEVFrOpj6VPB02Nx
/KTXxfPgW+WfF0Yow/wOMjvxoF6kWFJR/OyC0sY94arWVS4M/XB5JS/M3AS5kKaOzNQqmR06RehK
YYrN9Aaim78rWgOwDY6Edppm90VpmU+uWhSfg7jQVgIvHAoU5fC/4XHGC02bbaG69d3GBHKxCcSj
Z24b66HU91J4W0TfqhpFkMfL41y4rM7CzW541WP4hjrR7AZ924jbSMi3YVGS7Tn4hqwsx4UFgmsH
ZDQd+CuFhdnYPNXKm8RqyS2LY5tEmxhUyeXhLJwOZxFmwzHiWMOlrGc4OQCSNNpU4ZOa3GZV71wO
tDRvp0OZ/n5y0vkdAqjYn5Ooio9Vl9mph8F8cS1lKDLD5rscbG1UszWf6xj1ZmJXbppRKO4TP+q3
jVB4j/loPYppLa+MbeEUZ4NNXSQMz6YT8HxsA2Zz+aARrrUe0+RYBu9Wu7ISlqZvEtxTaRcjQjAH
c7ZF1CeDPJabCn9bze6aQxeBNfrU/jlLA4bGSaDZWFzZBdQZEcgMD9jDhOKD0Tpq4wz+k9+uJCpL
y/t3LDLm83kzmzYEiEisuv8UdFfmX5Q4aDghI8WtN7H7ZvnC4Pl9rzcKR4NX0qt8DeHAi8JKqWah
vQfHBIcdtii1mg9SaV3tFyMpO1vIc9zeiavE8XS7El/k+ksdb83+BhTWaP28vMSX1txJ1HnulaBh
JlfT2MzsPY+1V7mUt2aVfvlvUWbPyy6LrTzpGBtp5D6CIpHE2ZVirukhLl0e0ImnRhNtJrrt5wvB
tVLEhVQGY4g/s/jQJU9jFtltaY8dE/nj8ph+5SKzSx7Y6+9oszNP9lW8ygKi0R7Wv5lhHx11a1Ql
au7uCA5fURAhH8uHWvK0jZZW2Y0BdPMIAKDaikIcbLArr45+mOhOV9bmto7y98s/cfHjApv8VU6e
nGjO50MJYrXuLJ1fmDx00V0MnVh8+osQyBvh76FRZJqHaM3YM6OESdBGjInbCP59lduJ666kH7/y
svlsTzJumH+SH1CdOx9LkCnpkOgDd1gkb9v6teF90PiyE4bWriveZMOyi7bZ9DnQFLG9rZVBtbti
3FXN19F8iP3yKEjqFcWHe010ndxac4FdOoROf59y/vs635ALN4R3m0WvtXqbrAG3ltb26f8/xT+5
+DI1VCNV5ZCTOYSU5DjWrWP4V2H44LbA7VZqYEsr5zTabCdhyCCEMjgGKFrfhnIqDrxoawDQpdv1
NMZs/+iNOXZFzoyh8hZGnxVeepEjDysLdAF5I9MIBZ4+yU/SgJ59GA+l/T6JGcoov3SeAS/zWAJv
zYwj2ht6daVSEy3WHmRLYzsNOvtalaUUpquxWrv2OY4+azGvpdu/4O0xNFLWSUeatH8OaguMpk0Q
7SdKHm2DIoHn1r6M6Z8bYZ6Hmd1/ZmK6YlTwobCSGjPHGjCBGUd0tgYbR0pbVVbu8+VPdjKu2SeD
NVt14q+VMdS4Q4J0AU3Cq+AmUUKnm6xHYmS/M6DSVrGmF7G08k/ndPblZB9kuyIyp674GDRfo2Zf
9leXz8ylJOw0xGxzCbKRjWIkkU/08VNryvaAe31llJ9L+BJ0BlYKcEsnE9DnqduHwMcHHF0xClpQ
uYTTY+GfIex+pFiUXB7R4qQpvNcQ2ID9O8c2dJ7b4rLC/R4U5muAmp6U6bemr62EWSqSQ937HWe2
EiVIfEUZE8dPgueqeA4a66gPMRILw0YZXvtR2Mtt86kKuq3XTQaBwcYc4ufLg116KZ7+iNnqVI1E
CjpxuvIG5b5xfZytqm0YqzeC7l3RJNlq+FlkhL8cdm2OZwuzjWQNxW/CRqViU/GxcwkYln68HGVt
cLO1qQRZDcKTKGW8MRlG/6zg064AIPkeR9cubeDL8RYPypMvOrsExEyPCt+Y4qlb33WAOKXWK1Sv
v4gC5YqlOUnNzC2Y09gX8Uzn1ZgqN2K/1zyna24VaSXLXUzh4ZeCs6StR9V0lm8FngEncRpMkL2U
qmwHV+VPQ3cM+R6hAyN2+vb7sOYiu3iYnMSc8oaTvMCrK8UYcmLi0xSFP3utsbvh1Qrv6lWdw6UU
BLdnUMZwDsFizIaHtLdBOZjdp5m3ZXrb+Lelel/nL8r4CBLxz7/YaazZsBpZGIcmI5Ya+7avb3PX
UXHkErqV9b42pmk/nEwfIktBpmNKtfGbeJv1JiZL74EuI1tQw7NXNmQp2/80sjkyFbOUpii9aRbz
+8z7x2ifA3R/LHFlApfWxdT3BweGrD6X6fnAsNsVO8Ggn6gZ6HzGd3p3NaLA6tbXcr6/PKKlk+k0
1Oxb9WrcZ41OKByi3Oy7aBw175//FmL2mdIMlCmvZzIdCTWY4EHI34r+z8G8Eyjj3ymbv4WtSo0S
V5rWXNCo21BEIVaq8AcIaF3eS5Yrbi4PanHtATSgcgaZlwrG+SfS69wEyTY9z3r5ZYTruhn13im7
4VqMU4gYyiscz5WYS+ct6hyki7Tipgr7eUxL9SWv7Gj0Jhk6dNOJXuPt4MTqp8tjW44DfF+h9wcW
bTY2D+0lFYJEubHS7ohZe4iPpyV4m3xYWXzTfzR/FwLeJAOGqDOhw84HBKIhrKqRSSza71UOQFCB
cr3voy2CSEq6ldbMehf31Um82YWV5KnXyT3x5PGQdbYiO1791ZBu0/yP0cZ0JyQEHybrWgO/mfOB
yYkgxXUQVptMIjncdvWtiymYfPzT70QUdANkUkOqw3NMUqJGmjyMMb7nISS0G1C4Ze8Ia0+9j5MG
7omS/mRuT1l/bvMhq1YI/16ln1062Blj/JXkqGI+5Gs8yo9H0Xmg2dfpTM8HEaPQP1LekCpPeCNX
Py7P2FIIYNIqFVrqmx94i5IJ1F5ozYolfVNJP/X2LVvT71kJMWfX9lYT1fJICHk4htpREfc47V4e
xZQtnm+b6UNMKHqKKSCypy92cu/lQjGItWRSKguw6ahpzXvZSslmaRSnIWbXgqeEYj+CmAd8hnhW
7h2QZtkWTfrHrylGoogihSEEMKQPUFclruus5kTLOu175Cckx5CFbgELPXVdbe5STV5ZAR+PHCKq
CqBnGokqVLrzuVMHNMVRniRnAGgQe3ejpe/bFnbX0fcVuy7tZK1b9PE0PYuozCrcboGceNNONyzs
9qzY9kXwDQfGm1Fv1wheHy8lQqECiNwGhUOK9OeDkxszCtzpUkK85Try6ic9oagnFPrnvnOfGrF1
Mn14vrwYF8j150FnS6USC7RYRW4Lwxsf2hx5hsR8M8NxYxnfBsPAtjLYDaUZA/YSHvWsusNAZS8a
z2LsOpbaXqWascsjb+XVsLiAT6Zi9p0LYESum/CrpHrcuU151wMFzvxiZfSLM87ZSClZ4VaeU+pU
M2gas2efJP03vVZtFSMH/DcR8xj7Q2UI9uXJXjqLeaRM5XEY7h8kr2sRUcTQZFRx8rVW0p0pFY/J
+DNtlWuY7yvpxuLYToLJ56upsHTPoIlLNaXCxCaNDlF1FC1MU66r+iiZa1oli1/sJJxyHq70ykAr
S6ZydF27a/HO0cRNH6z1atZGNXuKN4IuCq3LHulryxaU737gCOJ3KXxtzWtDeL/8vRb3/smYpjGf
nNQtBvVWQHUI3ohs94HsFPW716fHmHrff4s0uzwrIS0DcUql9PRnFtHqlO2o+pyafw6IYbdzsgBO
hQmDK9f5iCBHqkYoWaRsimpTu72r+9j2q+hweTiLV9xJmNlXgthJVpVzMeR1JDpuFkgHNA+U7eUo
y2vh92BmnycNVLEyGwajVzcQ93aK8aXtjnm914VNYX69HGx5LSBYD2gIx2Zxlr1rfTparsD6Rl95
IzRkN3plK4Vh++mfywLzkdCuMqeGy5Qbnn+kQu8lxdWZPTlAlVZ/UopXoxcQeXqKUmkj5Strb+lU
4r0PsxHODbC6+TQqI109n2w3LTU7Ku9KrDqy/HFov5RrEo1LkwgiWoHCB63og4t7qjaDGaakvJkH
WbMtPflelsNgn+baAyJa9efL32xpGU4NSUSs0P0Hv34+kRNsRk1qb9JlCbeJ7N0NXr+7HGJh8sAz
MRggxFhtzb9VpnmlOYZAUi3hMWhvQwUNj9zRqV6YwcpyX6hxTRxzHg1wR+hVz99bZcZNluV8KD9E
f3V8s3LBwX/RzoNhF1DFMBQUi8VuoAY2PqXaGkCMxyPzNctcoV5Cz4K1gZLwvOkRZmYyaFEE9FKm
2a+Fof/1/5H2XUty48CWX8QIevPKYrnuUnsj6YUxLUMDEAQdAPLr91C7d1QFcYsxuvMwL62oJIBE
ZiLNOUE2kq3VS3MC6xwhLyw15NZ0svpoFE71ra9DfyOAA/0seJi/pD2CiGxEFZYwo9+FZeHh6RMa
J+m04m7oLYkRA6+GRnCHNN8wwt99JlQ5G6+z+Gf09If5RlncAPZNrT5Mw/CeuiYM7loapUCkrPID
2gvVj2LwK+dOpS4wjoM5TqOT6f/0VV93iUNz+8gnZWxlNtHjZOZBBYROAqhHl+TlyePIScWoW3lm
7IneHpNRjX6ArgOXyZj4dWTvgYvuYrJrqtx8W1ocxK6dGXRos5W53FLwzGyDNBU/xaCiLs6DMi82
UTlEziYFScpxtBx1W1pGdepoJV9CMvG3zmheMb/9AFHioGoWoFHbnCYR90EEbMjcrmauKdvZFULS
r0PQh5vJ4vRpQLL7kHWRhTEGG7iRTCH9j4aCouVb1ydSoPXX9PeuR52tX5rl0aLM3lILr1oflJM3
uDQGcATa7mi0ornxhAiPI9owBPJWKt/2whj6byQdrOwGCH4UfZoVD0Fd7xf1tnHbwLmRubIxgYAt
j3ETAH43MBMDPbQFSQkqwfzZbYsSwSuBowap+lvFW2DqGFG0UyJFi0AT+EMcup35VY0lEIUGEHH4
iRtl6Ay0yrTcYQYck5sNF9nzMHV9+EypGsaNwHjNO5N9deAu8LM3/lSRHdCYxu9mkKGxpsXQ/7Yy
iHgF5VBkJxZL/Xo/NS5k2q2Xv4M2sQlv3KyJXhB5V4cRMAp2GldN6nyagCIWxUATw/AGs4b+pGwe
sBuUclwXbD62uWWNmddxHaHUGDsMHPFxzaIAI6wF57iIsha7gTH3ragykoJSi7EbozLNA09Je1AY
Vd+E7cRh3il38WwidsBikqUvnnCsRADX5dPg9GqH0rZ90+WsOaRGH50cSQsbsjMCMg+zzw49leUT
4JinI7rWkfaeVGFt6xSI5q6asrjlkQASlefJLOE0EEdQyYMdQBXKSprJsX46hQD2TScKRFLCVmns
Zyo9OYZBn82glj+iaSi2YzSRx1HW/QHd2NYPYLZxGasynG4JK9OkyjznseksY1NUQJWIHax55zWC
oI3UyNqvALAu7DioePbFLkvkQ3nBQ/mQMlbdoCPUQI7U7OmjK7voubeb7KFCv8EXOXZjsDOJE+0n
aafsMAVGd8otGsDXe0W2rXriPwpOQXwtQ4Nap96k/MnDNMetbfjlz9pDnBjLKUIq2XU7uQ0zNkSx
T0Ihn3vJ6KYsm/7Gn4Ix8aqq3BJMDI1rNnvB44EMCggMM2AaSJO1gEtGQeWFXQXbgHuRGBOgrVW1
GYMoQUMHqIPKV6/54YKzNM5hPYeY3HyMWZ2w+pNnqo/rvmph3g+v9LOP0cKyzjR5l5HZ/dIMEAYv
FauSMviqlJNMQ/azbr41mXfKU0SePVCourUH7qIHO/8ALdSgIGcPmZpTXrK8KdmQDA1LWGej5dQF
pZF1cN1+69M8qVASAFzP+8oGzA5fd2BYP7IVM4YxEBUvAwLDaEp0q8CB+e0Hyd0k7/Kdw7qvA32v
QbISt6Le9n6dJZTnccTVSjyyqAxIWgSIfvEE1HNxaD0DIVeAFms0Ct976fCBq3Ij2A1D1WNlpXNa
4o+VnomaP+Xs6VIbYD3oB/SMG7xJimhrls22xkAOOGNH8eYXe5XfDPZK2L8QkGNydn5IA4EHzA/a
9hKTuilSwogk4Qe9Sb6BMO8wTSZwoliw4S15MtZGSJfiL4y3AGAFo9yAxNNCvDwzjIkOEFl0xUaC
ljmzc4DzHVO66dfYVRbCSQvcUchAWnjAODo6vWB553JnRPzlfOszGQdrs0dL+nEuYN7fs0ODGbSb
OoSAoW8KzCi61R2T6WcKyns8DGmTXFeS+bbpOuJg3g4Akr+y3NpxobMDLhzNYxsmnlv5lpfvmb+S
IVzcst8i9EmZfDRGbkiIUI5KfNUlXbv/Xy1Cj/FZOrnStyFhaD9CcRiC17+oc4BTYibpQE0ApQ4d
/cVBF8dIiIVnRJGj0QeUInXTxYZlfWY2P4m8f5xysEw3cq0qtnSfnBl9DFyCmODSB3yJQzH/bdrd
RnQWgAQ+zGqLmM3Ip21HX5S50ga7pH2Yd4tAGwaAMmj4pfaB0m7onNlVEeulqbd0+jCCW7VmmZak
gPTGAjoX7ivSDZdShhxvTdPBeZXsvsOgZ6rixoFL/+/dDQ7ahn/L0e6Sx6NeFsTEaoADbdbBoZvo
qUbgSJm5Ui5aUnIwxYeIfuabpBcTldGCEjbHMcH9n2g4nYC3cvjvWg6kRviN+aWOt+zlro3CdOG6
UcUxhiDDyBkLkkYV6YbZKB79hahZ1ZGKBtqObsRl1BJKg2gOErq4UDeM/QB51XUZizuGgfWZhw8j
7N789zNDN1p0aKLSwHLUAzG9OLVX+tiWTJt/JkDbryzPCtGPabfJUEnGTFXsNjKmaxQFC0CeuCwY
FUWbMf6H8vXlOvyiaPKa+PM4m9kcOkaQtPH6cUyMvDSOeS37Uzk1SIhyx6usTRa65fPUmN1rLcGk
klaWOtTOxD7xFqj5K6Hn0h6ff5t2AfopbIEwCJVpmUDnqjrWhtxdP8aFbsF5/WBamsGLUMHXPEhj
loUjQwDfksnFA9F5tpov0s4PBJR8nKH0VP3g3HwUXr4Syi4v7l/BOsUJ2qHDrhix8Wlp7WSQ75i1
Rjc2f7vuHc/WpgN991OdW9z3MDvIzLee24cs7fZTkG944GYxaTJAL/sPHXe/XN/UJdU9l6u9GKjT
glnNxNIq46GhH41xE/DX6yKWbDA6V2d2WtC2gp3rUm1BoaDCIMWxYQgqwCPTu/fROGJ+vi5l8YzO
pGgKOABwg9QjpMjie8iPw1rvy+LvwyvD9M79lb8eG2dGZPIZLGWNOy7sN0OeiLmi3YsH4QMVFFVz
jDbpufIWLTyBslEKHlqw3BkqHptHMZkr2ddlKUEAEFq4Xbw+Ls9Cyhz2QWIVY/dUy20zPrRkxbEv
ikC6EK4DwR6wuy9FZFbYi17C2jbjr/DlDs3ygMDq/karzsRo5x1OFX43wEqa8ui5BJMIB9d/M6uV
2vai8p6J0TYsoiayGVWG3pnxUPETCY6DATqfzXXlnT/2j9v/W4qrlX1lVLCJZpBiB5upPJntV+Aq
RdYxVFtrDSB5cUVo68N/YLRBK83l+QCS0ldOV/Sb0joVEwZWSnIs2++YS1xpR15MAICJ738k6avy
kCgKYbSxqnEz8F3o33r83Rrfc3YkrEaYdOzLxwrMzdlaeXBxP88kz6nls8sqkGrIekYwzpmjW+Cp
6k/O8KaGu6o8qea/N+DBLQF+a4b9RAOefnMpBjx9hp5JNLTet6BLNh9aGRvg4l7zsYs3a45jZzwC
pBPmv5+tCkFFWZUpTq4AUnnnWrGMPkR+vK6Ki3buTMisPmdCiN/2Q1Ti0AwvjS31hJzRdQHz/dd1
fS43AUnGnJvhtDc04aICPjbOZsLbuR/zzZTRT7WKNhnv9ixoV96ES+p+Lk5Thax30HzHIW4o05i6
2W5of+ENrnUery1LOxwzbHswW0JOFP5T5TcYwRopkrKHodxd378lLThfkHZA0SA92fcQ5KFCDCS0
Ot/bcg1RfAH3wgGo0DwIPued/+xw7qoBmNCzeWXbzAC7Cr3N6HvrHoFpOJS3Zv5kuDFQ2gr3VNov
hG3SfCWoXtrQ8y/QDLyZYtJK9viCvrqn4zMymzFy7EgGxVFZ/IVbRJ0BFwsjmci5aFFQYJJqChXs
bzHe28b3pto5a+mcpWM7FzHfu7N7ZbSdsI1ZxFhbj6wEQa+f7npA6V3XjsWk57kcTQ8JCHD4wCCn
j/YR/Wcwthj0zOqfjodROZbk46aK7tUaL/eCwYWaODbIxQCy+QdNxAReUQQEkGq1TWxZH2IA0DCg
CK1nlaJCOKzcgYVLfSFOu9SiLihFTQs5kqx9aBhL3L7cCTSCIoJa2dAFe3ghSlONCSFZKP05nBHV
tu3JTdb52+tntrYaTTVaYQTO2EOEqO4n6320nsPpmf1FXIaFAM87BI0Hjkrz+410I7+e4KaUfEZx
wCuOrF85lqUX2rkMvX3NAh8V6zk81BjSBF3ASZRVMRDqv/RBHdtZs+2BAwVeH8CtjY/XN3HpdXwh
W/MrI0g7Ik9Ctul+LvlWkhvKD3XxNjXbLn/NvEPvPI/NUfLENR8df8WCLFirC+maRhInd91GYXer
zN3k5vcWLLQkz+K0Nt9qvobRsiZNV8qI5pTMMRzQKyznhytAu81EbFa3qDSv7Ov85Zq/xnMbQcw8
VumidfjScDklt0WYYmXe2Nx5jXEykeKSffbQlDnSXemXmqEQ3ltPkqT3oVuAOuHz9U9YMJ0XX6B5
groKjcgiWG2pUDEJQ2mh8NZagBBq1gbPFjf2bLHaJQG6TzWYDIsdCu82N7Idd70bJxIxsSlm0b7/
zcKQFIeHBfC9Hjma2ZRTBlDvjdccgXg41Sim7q+LWF7QbxGabaEFqNMNBREW6tUqiDmZkGI4EbEv
ydt1UYs+YG7XwMz2jMiuKaWJcnjRehA10gPoGE3nFux0rr0t2BP3m5X7tnzdAfyGVpiZ5k+HNoUS
NNI2KcwZKIo7dADW/ly3n+JyFJ+o18UeukdtP9v6Rbahlh3XINMevG9orFmJmBe3+OxLtKuf55bq
JjFHmGjrlCDSYRiow1BRm8h8xcCuidJO07Rl1Ps5Fm0EoDX00Z7Vk6Rth7gUP4CYsrbHC2U9G1QC
/+6xFkvwEsjkHoe40XhXoCUdMFE9wxhnwAV6ifwHDC3ExRoIx6I3DAHaBFZ15Fn0viNjsv2hbiE0
HUg8Ik8R+vwRIwRWvYb6u2hXziTNX3IWknlegxk3F5Iy5L8KzCkIIzaDlffHshDgvIC6O0QXk2ZR
irDriWdW/Ub2CE9Cviu7cJebawQXy7v2rxjd85JOGRMJIEZhxt5IWPoAgCEZreR21qRoPjbEYGqu
KMOOkYM3/uyjh5IlWfTfOS4RSc7YOP93z351hp0dTIjul9HCUMwGrqc/ml3xzRCseWek/GEJJ99e
t1tri9LsVkX7MCIpti4lP/1xGxUvAAug2e66lPlq/uFGIxS85hF+9ARod8kLujDKR7yraZY7W5f7
WeKOxV+FkmdS5rWe7VyhohxNKrBFBSiT8ITb26C5SsENh3al6+tZtPaRi1f8XAnHYMmlpJpWhWPN
Vs8PQDFko1QExNZ/eqhGdG+gT/p/J00LASZ3yJFpgkaotr91UtHFDe+Aqiws9PU5JngfpV/EVRTV
KzZwUTnOlqld34G46O6YsxXt+MwrjAiiqYdNe2o7m+srnH9I1w8gGoGfAZ4T8xjafrqBGHpW4Gqx
EH1RPShr6yIebWNLkAE0py6pwmgjHXq4LnbpGAHCh2l+dFkCDFlT/qZwMwAUQPl7dRdVm7x9zqxj
Vn3kfIzbco2xcvGBcC5Oc2A1sLSEKSAuyAGF5t0FrIxr85A6D558LYpdNWwY+QvdOZep3TzBgXtJ
KWRmPWiI3SNraay8O4QGZvAYrnUILD3A7RmKP5iBB30YscuLoRTG0kOvRiKoeMVQgtPvOwP5ziwu
ndMMaA2gQxUmQbZWvv/FPfunBv0WrN992aS+wSFYpGxOIZfhPzV/bfCuNMAzGDa4H45xHHsSDz5H
V2mb1N6wF5WzB4txHEXDLuVlYjJn5xtr6NHzoq99m6bdfdNlzDGg3RNyo3b6xPzPpVq5QUvBEVom
QCCF9gnUeTUZbQv62HaEDCPHaNYYMSPucilQv6bDFg1xdyCglSvwOdbi/TkTqhkmUQWTqTKOECmo
X0sl90E+JBy9u0VR7zChuBEuuqebL9wsbkvvp0OmT671Sk0jdoCTxoAi6zrTqU3Z/vq9XlbDsw/T
DJfpZ4MSwK7bOAqwtMa7PRyE2NPxm+sVMQNsBv8UoB1sOF6Xu3jQ4PGa8UPBwqY3XLASj2A0KWM/
FDt4QX+wwwyl6rVq3LIhQT0RNgttF39k7NApWqHzDpdatOMGPHcbzLxve0yQeZjUAWrli5vXiQjQ
STrlK1u75MnnUub/iNZsmCuR/4pmGzb44qZomiOoP1ZUeXkXf4vQbAiTM7o1weFF6MoFRyVMCIk5
Mv5/c1i/xWg3hjP0lVFkbDYFUUkXlVvqd1sJ+ObrYhZd29mGaXcERboh6GbXFhZHb9qF9VME409O
5QDiyMOwNkO5tnm65vdANalHnA+1kk5+8v2Tr75fX9GKCuiNZmWZyojPAapRvyjnfjWMW/x9QEN6
mKBGM5aOUQqQX4SL07wEdt+3z010uP79i1YL3DdACcJ4DIAIL30UCGPqgHa4pb1JTpL4sWOVzx5/
8V1+aH16K9TaMPX8i384gDOJmg40lW82kQ2J/nj0QfOObgPj4NXfAVNxfWmLp38mSDt9GZkZ+gAg
KA/vh84D+yXaitYgehZXg45ajBbNtXrd1RA5GSVYkWECJBxMRdXRHAFSlZufTQAO95O5cl5LUagV
oucHdGToEdCHptyhTtO6audFHTr3PbQSP0LxYMV2L2oFYA4RfIIlBV15l1ph1CmYUXxsXebTpO1l
XNIG3hOTEdmB5W1s1CtviMVt/C1Q76vJ+5oXlYTApt6H9l3bbvv6hxm+WGtgR2uCtHdrZoSgNW3m
lRmgregTAJsR8mFbm2haqVot3VwnAHQ2+Ptm8Ij572cPsKyjUROEAq1CNgZ8xdaO1ur3SxJQuEfP
84w3jft7KYEDUDKKGOZVUALZTByDBX/RNIkWFHw/RpzAhutrgaTbWc5kpZAQEbHJJLrakhyRrCFX
3M+iE0dbCxDnARES/jHOVvaiTBsJEIfIegsoEsc//OAkyAux30ovycmNWEtpzSqsmSEPwQJwm/Bo
hQPXFCFtuypXDYjslf9aA6ikuufuHo+sMMyR3boP1wzFgjXCUx/1U8CDg3pOz1LaNhDffAtwz2ZT
ib2KgFyMpnUBv0TX6sILegGYAgepXrw80D8834EzzaMFLwRGVDHHGZm7kI//TK65otyLqzkToRlx
VghYPg8irK6JwSGc9PJerOG8LNi6EEhGYBCBscOIsHZEfjOUTsEhZHLwNswwnozlkB0KDdcdxZL2
QRBeCsDJRh5Dd7KZVTkdBs5mqKEbBV4MVGyEu3fSGHgiDL039BPPn6/LXDojJByh7hjLR9OztjYg
ZfCSiAGozGG1Yyk/0qBdsalLgT+W9VuGfakHk5ejeZ9ABuFAGgD3rIOJcjaPx+3aPpkwoDUleb/L
s/+e6ERHERBsInQVwX/odilivIhC2QKf7y5NfxTquV4jIV9UDXSWodUal+qPZIWpwI85osy76flL
E1lx5nwLaAkz+3b9mJb0HNxz/8rRjHjOCoxo9ZBT8w1xQKZ+Z/UrEf5ScxRauG0feQJ086Ir+fKY
jKCgChyE0L6qfpzKlB9SYH60kwNiB9PNDmDBm/atydmptvIjKNm+RBIAiGzKqqfrq/2VUdeMIj4F
wKmYoUHhRs8BWS5zUosowJFTldG4i4LuTdZ59hBQxb+NLsPMZSl5AJIG3yOJ6Fh4l5Pc3zgDphrB
0FWyA3683jMSYMC/gXM6qbCTAZjk/KyOi2l6yGbq4cLgag/gwebE86x/9YBh2aJPmkszNjOveGDK
9b4DZjh670cbiV8QCL8VkbR4kgOp67FIiQUFbmMFLjdglNrlfT3ML4iUjyG4KkSxq8lY/5S5MWYx
Bh3MbQZsrAeLNQhkGmuwb2wgcPxF8wi2D6BkMw9nBKady5MEglCdmSG0BdX3E7XavWmwU5plf2F8
UboHfBNIMvHZmn33VFb5vJxmALvgngOeZUQVOPbA9nhdHZbsInihkLhCHTQE/I22nqmxpAiq+ZZF
oCyIBook0eg3SROI5rnNujGestre2NSSsQ8I8a2NfpOX6x+xELBFSJPP/NnwnignXu5pnipOgSoE
tMga8bXzXHISA/9ZyFeVjSsWc8GqXMjSDKab5sIdR8gyopuo3Xt5/wnMljQwVsLrRTlIiSDUQXz9
B+NoKXAHpwz7WuR2+DjaqBF6BoClIh8QCJPvsdfre7jgbACThnwYNB1XSSeDYIoUmFLGuiIQ3UoH
bZBy7WW/YCgvRMxLPos5RA+wvhEwwRsJ1rQSTNiRNSa9WCOIXxaDpBLiKPhOPSTIitCqx1n13faj
rTBRnD6Xxo/ru7UAOTujyv0WoqlBleVeV85q0AS/EhWYEVLkMzOPlvXq0L0HdBQuUMW7G9BYtaYb
C08vCEdUCrwUdKHpg4VTblBGfmFX+x1I4A6yqwChf0f8Gz9POozaX1/sQhgcAcfdxEQkCMaxq5fn
VgmQ+I7trPJcHtPS3VtKfUUZ4LbOxMl12cac3KPnyLfrYn9BNmieBnLnxlyE/Jjj0ORKo59xwqAv
DKApYf0KZwQszmo3RdOhC63YGTHiXxYfmffTbPrncLTj3C7fYXqTygN0DDpPWPuVgN3d7eSBAzCP
2mIlpbukbEjgI/ScAfMwqni5NxR9vmbjYW/svriVKKrXtbpRwfv1rVg6gXMp2s0pppANmLnG5ey4
vHMBTAr005A4XWz6xXQ0WUeeiBntsyCtNlzJh+vil2wDWEJdzM0CqARG/nKRPM0MDBLhRpWq2/d2
fed4f/FYwFzXbxFaEEVFWTn+fGk9s3gUZvVU5nIz939dX8nSceHezHOliF08HSnHHTsyBQPDm6SN
0EEz7Ww+HaNqXBETLN3QmcQZ7ziMLTr6jjVBKlrbrUERk1tNHdMIVwcgGZ5MzIq03k7knr8LRaOe
w4GLO04pSSjQ4/CPDHxkXJhFP8aBmXd2XKoeUD6AKa4T02uNcdPmJXkAEa/zCRASHYYhAd3KO5kB
9sM01SkVwXTjlmkF4Gu7zOImSpv3Po2AtJVbVR/3fl+cZNdOj5Er+UtXRtONQKE8ET2fwriofCB8
1GCqymKH87LcILRGOy0gcMQ3x6OZ2NZ2XR8MZkVJpvL0IZR2Aw9vB3IHKlYGBFtX7J1GRWVsd2GL
bFD+0AoARptWkx4Nlh5JbdjHwPC2Fp+cHePBuJskj1DjjsZ7IA1Pe9cz3JPX4GUS53SowdnHCBrx
FHrnAYjmOodx6qa3sfWtKpZByR+cCcn1GMAgfRqPwPHZYpZTvCiqrP3QVOSLkRUWgA4KHwVLA9TC
KzZyMQ4KwUNtweWA71Z/rNmR0TEa4BGF1rjgBNZpfjeAv+PoIv3zhrp4CjwNNqiEGyq8s8KhZICp
GP87542DkvDvr9DcEkX+kUsPXyGj6aRIAFSmYX/9Ci3ZotAHMChmC0FZr3OUS4TTnStaWOXQAndd
jmc3z2CN+M6g9Udt1ph7C4/cX8tqLgV5IXBawflro3NYrxVFEfAinQ7JEWad7GJTGxl6RBmyjgdu
ruWaloKvc1la6qIaSlUFAtvIgwawLwOtdgB3e+lp0z51kfEXzAY4trO1aZ6uwD03hhry8omquKA9
eiZH4xQWxQ+S009jkPMECB5sazKgpTSBbH9eP9Qlu4gfAHIM+go9pIUuLXw9AkSG9vgAqxF4DDlR
vU1H+ZEa3Voz6pJlBJ4XsmpIGs+TvJeSXNXUJQJBuDI3fWdUiE3UoAG3d1Do9sAaYaIlvPWAe3J9
gUvacy5WO9Gy5nXqzKm1pg3mTGsRJC5BjMCQwFkjjJ59lR63nMvSTpO1beeVBjYT+HwxZThQfri+
muXj+ncTdbZCjOQaXQk5myK88wHoLuVtSz6uy1i6A2er0AG1wsGMprTHjmXsZ9EaMd4haL7I7vtG
rIx+rUnSjBZQDQCqPe9Xj9m/ehQbVz474XbsVsKYFR3QGbZh9Z1RVVhR2GbbYNrVEUmmKWnkM6Cl
VvzB2ppmHTl76zD0VYme4ITMqoiHSMU5B7LmtulW3t+LcgB8hm5rzJq6+lNgyKLesWer6PR5UrOk
9T5xN4wDa0XjluUgB44UK54BujY0YgQgEZ8TUEiEi+FnC6gq19uq9OdfaN1cLP9/cjRdaGsMpDgB
9s2y6S7ym5PppW8lDW/g0NYgf9bWpIW1WdWMHQ2QO/ai9MNH8ifO0ArStTSMZR08/e8WpinEiAGq
ppNYmAGtq7K49cmW2y9pvua7lvwz+AL/3UHdlNsjoYMLQUSxOBjUFjirsRm9Tc646QryULUcIPLN
Sj53Teq812f6jmdI7mE2HPa1vJHUTLh/AjVsPFpAV6kQR+7yvtpd39HF63y2UM2TmLkMTFCl4Z0v
7ASvu7iwhmfCGkTJxqav12bu17RF8yDF0AoMwEEc9cbYSY++ALAY+GXWKBIX5QDeHZxU6AD+g05D
jjWzxhEZeT+qb/MUPSoYJTKQ0fLZGgHo4g6eidKWVPkkEsARnCs0iOb+8dUBrR2gHWCb1v+LZvQI
mUhUOQH4DrgazSkOdih5xWCoPAec12P9T5DTm8a2gacF99i6asVgLVU2zgXqPc5eALQ/YcKr4GF9
NLl74xfdbZeZRzZ8Bqnive/5sZVDTSsT14QeryvnoofGM9gC368VocRxeR8aRWsQCuMUqcGTsnGA
yPiReulKVLOoK2dStAOsK7se+hJSzBlreBBHMy93A8GD06tXLvjiAwftH8CzwqMWOSfNroTIPLRZ
BVlGv7UFTYhdIPhObKD3tW4cZonKnNj9iynmCMlyPKGBWzlnsi/30R78pqISdaJmTHfKlzy2QPbl
G/1KHmfRfv2Wo9OvjLkh08qYizgkAo3YVySqJRtiEe7LVGy89psXudvrKjIfzh9h4plILWutQpt5
hgORFAcW5QmiX1FtuuZraTHkdVbOb02a5linkM+wt9hId26pfM6MJz/6lLvPOSZ23RUYhLXN1Byr
9JnvMhOyfNFsJyMZ2a6fENq/Ae2lAbwjWZ1AXpOoeVfCjbmjDBKtsdz1nkjKKNvKyUoy3OxUVa+0
UPf+sMakOf/stSPU7oSFcSwR1hCbgReraigqT95KILnUMxohtgMoIMbfUV/RNtNmAaxLgSxoYZxy
8dY2n/vu1skSyz6UNXIK4NHdTRON0/IxNPPYB7K5dxsMR4eDMrbYXNfZRbN29jHaPrdF1YmRYsHC
f6qGccvJLXLUK0IWd/VMiLar1JGlJxusmJAbp1XAHfkLMDsUL23MC7no1v+D+y7AUdFeINtoYAst
8b1z09hkMUBzVk5vcb/OBM0G/CwsIq6DLukGgtC3FNcYvMycN8tfsV1/CnGB3mkiAW0jWQ52mEsh
LebVAIo1GxJXbgxR7OvBxePG+s/HcilGsyCoQWcOcXD2oW2LLQvNdDsWPU2ua9ifLu1SiqbuBhqA
gAiDxYSTnVTlW0uLuEk/pPf1b+QAf3vuPUYdR5MTKu6V1Efs4/YgdA/dQxsFPHZkvwdk3xq/9p/m
CYsC1gc6R4DPCH6FyxOyZxxl5SJ/P0AN8vHZwQRukOQARQASNl7yuLUrivfnHbqUqB1WlTs+yagJ
f+ZPd3jjxH2UPV7fwUW1+wXG54P2xos03RaBqgMwoeMSOfSDMem+Y/wl3ackWgO8+TNOBTWVi37G
uXcbpSAtmKLcmJQ1uqg/kPoGEF6iR5sFMuPNF9R2ri/qTzcJUSCNCj1gT/m2rRm4yWy6YVAerK11
07bvlv9ilUfwJI8OrNHKBi6EVJfCNENXmHZWGxOE2TSx3E+OB/CMIjbDnWgxXfHcpttpjT5qcSvP
1qcd2ihBil4UPsJwKmJnKOIJaNuIP0R6WIUMXdpLx8d0S4RCiO/rfEVoc0hFbQQ4tjpWhhOrCKl5
0QDCRSRDe1u9Xz+6hYh/7qP8LU/TeVYELi8DyGPktXdjat5V/CteGJuo/mSMsVK7cNh00YrBWrrb
yN6icQ/RKSqVmnIqroycUIDrIcJIS0DLRyD/2Vp5FBN+sM3X0D1eX+fSvQN0GeCSgUGCvrf5g858
Clg/JjI2ENhjSLv9GtRvKv1+XcRCeds1z2ToCcbGs7ndt8ZcQ2+fJzYlw/APWLy/unPmYrQeLO7e
cg9896HcN5iNItM7+gxXHM5C19PlV2hms6RFjs/ASqXkG+59NCl7rFS9s1K2KcCNJzOEyyfDKPat
GIAvTleaaJYuy/kuaApFasurMBg0x7HRtuE8ntz3yTp55UOgVnKTS1p0LkpzRzUShk3QYakm8tMt
b+MsSJzhu9PtENCR7hCIvzE+5xI1S1d7Thl0EySS8aVs9kD+zuoqNsAQ0YvXLsi2ublpzf+eG788
Us3kqRZOb5qlquC1RsbNXfPraxupGbiwsryum+ldOjblMWBJQQ4q4o4VJ+HUW8dJ3xi6NyfmPV2/
MkvG7nw7NTNgdCnnaOmFGXBE7Klnl/Rx0ANZOv9Rlsfiv7/8533EOzyw0CyMNqFLIzD1TdlhLgwv
j+qn7AUe/DGLksp6vb6qZVvzW4ymJKhICyuYb0A/lYe0Gz+5vbs17WYlgl0K+s5Xo2kFYCAys3Mg
xuyemJyd0lwV3gSlf7i+nv+PSfm9IE09nCYdS+Byo1UMCXlF+61XvPtTYgd7R2IqbDc/E73NlCco
8q6EFov+CVjgGM1Ai9rMM3N5ZqHqrHpyM4BOUk/+qIir9j6ZyiPq3yGqjFUqngzudu+TcJtEtEN9
46Kau23Lythd34ZFw4aiM0C7AIEF5t7LLzFyTkhI8CWG+QOcUbLdceO2RiLMXIun1iRpCjQ3aJV5
BUlhlG3qYMv4S21+zpp8W3Oy4i8Wr/7ZqjQtypAEcAeeI5dJd5iDwox5445oHuJx5RUYOX+3irfr
+7gYwaHv8N+N1NQJ3tkIJh/q5AV7UDIaw9YEWUDpb9I2EcNjNOKNPqzp0Xw6l1kH3P0zoZqpiZq0
GPoAe+rwxwDdgKZ3S7t3Olnbzsp2rO0xnIC0yyPaXNvohqx1QK4d6WwJz+IPh/pDEbTY5gr0znn5
MoPE4BnjutugWKkM/hp/vrZULdZJlScK0mGpQTskhZwgE8Km8rUh/qaNvlQOCDK4vO09sm9s/0sA
bgQTwNri/3D2XdttK0m0X4S1kMNrNwLBKJLKL1iWZCHnjK+/u3nW3COCvMKdsSXanuNxdayqrrD3
0G/57ptD4Tx0p5vwn4YQUORgHGngnCj0TmUVbZo6p4mxxJ16iYTeDprhFcI5A+/P7ByW0gj82ga8
S4qwhcGjPVhk5GA1RXtcc3Cb6ihu7oYTKIvV/rE31ir/orVLUAR37RF4/P4ziNkhEcqpq7BRQLfn
VLDK9O94nIaggxnNli+BgVqbQ6toC0fzrrn4IXS2XaGYxnkSQGhcEanEzJGTLJZ44gBbfvcC/N+5
zZ/TLWju9U6BGH8QUGRUAQrZ9uJAAHVXNTyBhVU4CUGf9VTrg2Zdt2FQkygN27+yEMkyib3R+OBB
PrsBdr2x45tUb4ifGfJ4nAavecu7uNwKXe2hn01T6hMwhVp7BAtZYIt9bJi5gUdTEw5cS5qiMFoS
ACcXpC96Uq79SGlWqB2RNrlWIqhUcsJxAIjqOa/aELEmUGetvKDQX9K699Zx5aP2PO+91hzbAgE7
qZ/2mWYkTsQNhlNnNaiMOBDu9XqbbdOo1kzExipzRHffE8iI+rWnGqCdAjUDAoCGnu0SVAcdQJCu
/QHsn75L26loSa3pInr1805TbU+Rs7UUDLGteBpvZij3BH0gWvj7opbewiZuH/JaCFPTQKM60mhT
Zk5NGjxyUaeSJEj1hybpRo1IcgXUPnWahBUIq5UMBZCj+sljATdB6bP2Xa3lUUlsFKBeLo1gWOkG
smYoW9OAd8rYbVrDqJ71qRsfQTNQPujDEBxq9GOu9S4W3BKNOFbSd/x3WIrdMc8r/g2UV4YLqgv8
i55epXYxauVIp1Fo3Aqx9LUfA6wNUJC+ZCK4rj8BPKLZBeWoFsC+5LMvDzw9NoieWo/6KK5YCXpa
pLB5SSWv22gUVCIGjZHZsT6iEbTyPAV4dF7cDgTRbHEkeiQKp3Go/aPsiQFr+Ei8fQ3GrQe8AcHx
qpZ6+q5VvleTPPKLEAtfcTrwuDVjxcuZ/MB7cbMGFy23M9SGIdbwemQBiGD8VmtVpvkEfnnndxN1
1yiC0FNWgRKNbo2ZqR8TnGugdoA0uMll0ozlTpUn3fLa/k8a6Z9x1W61DKNW8tH9XfJ9f8dAJOVS
kQYYi2tDEZYSiJWGFL2HQm17Uh3TXDfAxVvKdiV1PhpHOehk5MMJnwBvghPwSM/zbOERx0zwjTb+
MYq5iW6qXOcRt6aIKe+BbubInDulThn15u/zvauVfgiaadwOgL8cguPA5C7blmRt3JEi8rYKz721
oU66aYkc8a73gbJsiRVt6TpCi9cLzCWxAYylCKCn/UYSLig+lXYWoJwaH26j2Q27SLP++1kyPglG
9Ifvea+FjF6bNhkhk68+GBVcr7yo4GbU2xdlKRN+f36IcoArXgdw0PyR4wfgEUM5BjiJ+Ed/ADbF
Rkl2ULumjtItTbZD0AcJwsIE79kwwDOjFhm0CcINBXZnhH7RNRk4JqaMKECvDZrQKvD0+X0d74pB
5SzQJXgImhcj+e2Ylp0HzyafVlUM7i9uJzbfv8tgzvX86Cs/ZMycb7wrJEMSIcPXitIWKvSAlyBy
W1iwexfspxQ20x/+oDeOUlsKkNL1FRADSzDsxrQXzWrwFxz8+wdCwoMXKS+E7udtcKGaFRHHQZTS
V9bUK6SHEtXLiZZ17iplo5IMMYyg0k2QIS1dt8uW/LucyL7pSBQAMQdhN7TVizwDwPsxUWDI52Bl
TlNqR+d0V5A9XW2OG/PbMFdLRTwXtfyvLF0UAP0FIai4h1MKvu2ZJzVoXN6XIUxlYfa0tsAkbg4m
RziCMhcrp4EJhmuq4hsvRdpYA+1NgXokIjwpKGf2xLM0UzHbhR24odm8jEtUkOJBx79wk8ngEp/v
Od3oSWmxcXVmZ6L0m9YY10T+HZdGQwoPk452b/4zqtjMqG96VDN1Wixo3hswI7ynefRKoaMZMEq3
NTNCD0OMyM9A9NENEyL4ZmUQ6Cj1XNvC3ltx6UYlLVboKSDnr6VFEec3YC5+9iLq+KjLQfYxEC4g
4AwSj7pGM/f9kFP4lRLAVknoenax+uxoQjKCkzOSbwAm0KVECaDhZlceANysOFuE+4KAK17X12e0
TKe6k8pIJaZpbkxzZ252+J3Nvmyb2K5LCH7Z2baN3xGXOA1xHYecHHz85wcezNkHOREH/9nFryf8
Pfxdi/13fFD2RfHDZB+UEpMej+YKX5sVZJnsA98UX+yvsL/K/mB+bZ6Pz5uvTWEW+NNmg6+vDfu/
YJybhRNx80RghLc8j2IjnAZJFIz5lihBxg9JqhOF5OT9n8MpHRpTI6MVktDpbNSsmyn929sl1SXL
O0/rxOk3PWnJc2Hy5PtLp76tmeOaWxibcHNccHMYxQlo/ngAwqkzhZmIQ5XmXBLQzWtKYuKzpf58
oRY9LhSH3sCe4o4CJ0HGcVDR5Q1Z16chAGCDp2R4IYhOZWLTHWdbmwnBfvxuaC4w/FfqaiZoZml6
SRziMfQA8UvSi8oCnClOt2pJ+JOESbLvFD83r6/mzrB2B5u4A5u48/Apk61MSlOxCkuxPskD3FSC
9A15cawzXR2/vjZLBFw3hoS9ywExLqGaCZTPWKLrhWkHNISLNSJQxWckU7Sw4W3WrcfX/mN4SxYs
/c0u4PjhLBqo4sCmYyNm+w34GaGbuDygr/aH7f59+LT2Z39RNd8WirACHrB8IQUFLmbtJt3GFVIb
TGlInxWCvSZki9Ul1FotnKpLYvfnZrP5wD8C5xdolhmE7/XiiZ6Y5CKeNxTqZWe/7v75YUOr7KBc
2Nc/ioIpC6YxHKY/XPzv7Pvyw7KIlZHtlkJtHFffx5W5OUI5fD2vfj+XN4YBQwUduso4i1gjLT8z
o2nZKLKXt6BfpDWF0gsvGouullokLwmx2ZoAWgw9oQBJQmBibq/5Pk/jdMTiM20GXYtJW2Thlt3b
YeDVCYj+gVkIPsHshVFJRpqWIegXY7LZPG/M3bvtvOD6vFgLWyywl8PNdH5ImqlPPvMFzwggabPb
Ydugm/6HjUGzsQDPHiTJIEK/PkNhbuRRHU5MgGm+7uy/xMFxoKsFXXuLVoAD8FPObCJCl+ZBnEPO
7v394/Hx0Yeb8gjFw5yVCb/HnyDa2lp0df4u6Pn73BP283skIwnYLwt5t0uh63xpUVuAggkdClmc
Iz5W6E0EWaeAk8Kui3uASYaNhKFcrWAof1/m2/jpZfr/CmOm6IfL2muwgkrJhMH8w/CfYOUx1RUz
0L+LujEB7KoBx1sH5vvF2MweozzCImNjgOmUeR3M23DZtWf3n7kAF3dgSeb9tfwhU7yenm/EQ1uX
DWSixpzgA7h3+HzGbGN4oH+dF+dh+7DdWgubeBvinU12ZljbshMDPoZgaMCc2Paj80b3S0rl7n3/
uaQzRav5glhUIZueudOIAe354OCkPi0dk9us2Gw6MwulhkkloOMUgl5N23Xwslk4HTfvmcvpUOGi
o0ADRTzz7j0pyjMuHv/ZqY1GXkFBbpk2jH9hfV5UJV2xO7BQ9Hr/+v8QO7v+seSl6SRALDsfMXlt
6eszQAthDkbamOz9Ao/QPhFYSuZ1NPA6iPMCxNfLmyoheFDiJ9Z/wTBdwMputMCPgc0Mkw4W4gmY
Dv/cFhwic3f5wMVhl4dZVJhKdlnZBz7xY4tfL5fp4nxjtXCNF+4wuy+/jGpeBc2VXtnyV6NiI8OA
/rHebBRsLOwRYF0s6dIIJHak5yMAyABKsAB5AT9mti55biSKXKG/kwm+vFPYU4W9Ql4w+z1dMzVp
Hu0lp+YSt7oSjJ5SBTgbBt62qKWUZpqyiTIuCnQJBiknB5/4JKUp7chf/G4iAz595k1ZGAPBUJzt
Az25J8e1LAzp+/v4BY/LtaF78MjZ4C10fH7eHFct+fbxFv9a9F9vYo0i/ADA7wCEFu49yo+uFV/J
qUrUcnwMFjEyvXrfNZFW00fy4bu5G50KUjnx42j2H0uMF7cGBd0SBgjCUXaAPnoEAK8Fcwma5Qd0
qTLrdYA9fXxkJgVrcB4JvKrV0r7cOlbwqeBqQhzASQBNMhPoBXKDjlGRI6ozfYarxLWn1V/J4dbF
c0g/QLVBVYI0BgVG1ZLfzpT41ZFg7hyMNLwtACnCSbmea68GKqd2GkQ/ic5rZ8bPidv3juDEbubU
q3JBJ9y8C8WZvNkRLDOl5cUC8jpbOAuv3atITzH1alN82PZbcauZvKMtXPn/h1AUx6PNgkVQZkGt
Sm65qPchNEmo5pvv4XHadqvPGgQm39kGGtBGnuWpXHIw52/gf+b6r9iZtxB6RggaKIg1RDqejuk3
T4E4TUN+07+9jGbqPqGaZbGWnmmPmx3FpiJwBcAOdB9f72jL485MbLKTQcq18ik6o6Pvyu/GfHyI
EjIeAqwxgkckeuI3qvW7dr15dF7m/EP6zFspjXoqZaBuk1EhEwognmFwAE/lWZwjvizhDl86jG7n
ivQA3roi4tiz05unIapNgEtEom35XT6LUGfJRnUFZzjlr8MaUFq0BP0gWVIRdwXDscXFwQMC0eeZ
4Dr2urbgIDhNLdRDWGijKZ1so5wS0m9HW7eNY78anMhajH6xszqf8k/JM63IaZ4nejLbXsyNiOvC
lh8aQvxt7Zsq0clTvcqco+QqD0t7e+mzvRINmA9QbCvgdETQCYBb1yerA7kQcNFTxHQGBDj9lXGQ
CHqHTM8G9qEdbmKr2aRHmfoI1QLX/PmhdwAqD+2VkfShPuAMbDxL3u8nJ6O5KxLffEoW3lwim/58
jJdbjncqyt5vyqinuk6kvAWPoqk+D0SzwFBqSfv3Aj4Qqv+cZhuuO5q6AYn2yjE5GW5qQg043GNu
Ke7CZbhxNcAgAMWOim5Wfo9X4PWCGegf4PNCRvLa1kQS1kS0PLOwat8ZRcJhDaevBYk36nwmcXY6
fAP1VwkoSWjF2eEzh9pDWtJs429LXAf5U/n/iEsz4zRb8atJzryZBvQ0qMWGyHadcbsihcC/Bh0o
/xqmYMgiQmqiO8r5faK3ryIZxMAwzoaEpVWw49dLK3Hq1GWDGtDOLPc+0Yi+1g7pCTgEtLejb9VE
yQEi0/E2239LVk/2CeWJvk/Jn574H78P5jYCMxvMzKghTV8rTQ5q6hHxQIX1uckjAbLkFsRnH43l
2cBBKWmOzIBI1Jx4/3UF0Uz+bNfRMSCW9YTFGBGLTEm9r2zRSh6BInNqVsJqcp6AN2AnBCwrZrMH
WNe6XWXUWChwvFWKGIYOyCFkwxHzuOkrqHw4nWGDQFTzWSukQ424G258S3eDj2nPHxTHp2lgWYYr
LF00ttuzM3gl+eY0oH6i7CC5tlAk0r3K360zHWqCchllx72X2zrELV9SiLd+G9w1QQAUDYLcoLSd
H0J+7NSIA2MZjbaSGbmp1VuGha3n4EhLTvTtP2q7TqcAOTKHz5a2Dfn94N25BdcDmB280FBTyUOT
MXv62dxqComw1b+b7euXbo/rwfQ3w0b+Fi2ZoPYq28SPMqCWKL/eN0gnegRo3UsjujFPWBLmxKKT
D/dS42cjSpKpiNsOflYg0d5CWzyXQBX3fyaimw3oIsloR+Q5foQn4tMvHoSpCyO4cX/YABhWLoDr
cAQvr+Uf0SBZH7hYUzCALsQVZDpAPvgPPVn0PW713rWg2UxLOUoSEaybVDknWw10C6RMSLEJ3ZS+
iJ+irRvEW7ButyGZ2eRmBiVOM4ANq5CJBMQjv+ap/NZiPf/qh5BWiOilH9mSyHvrCSAbtLbAy2FO
1rWi1ZqSKzoerrL6PhzQ5FIirQR73618RzOQ/5wsqzdHnKrUXDpMd/SqICl4naApim2mOjMtuloN
Qqg3CY1XUUuGc2YbFAV3Vg2oU8ohLWz8nVQ67Xx7mEi9Wcp53l3uH/Ln7wY+CgtJHiAfTE5HzVUr
mFPdnGju9JY7sco/gZ5/v9J3lOjVnOe1J+HQRW0gs6dJTlBTT+K19gq24Y+Ylp8DJm8G1mB5L8Vu
ybO87YfBnQViEZwVtJ8pUGfXO92EInpOJh/5oq30VdnTa7qWXWlXwaRZqEPJSLv6fa539OeVxPn6
Rk2NS4RqOMqPVH7PV4MZHcadf+pWCUl3A4X2ptmRt8MnMD5p60XKlJsIw/WM52udRYLHhyrkBy53
MM4+3r7lc2TGW/1x9K1ppcUko+WjuJ+4BS11+ySdiWba5YeaGoQgjj2JTd3ptny0wluNhn9Hg7Ro
XT/05rAWN3hFmNLj72t+gYS4NpWAscXDUEP6HHQX8/uceK3KiUkVU9kJX2TYJsxxm+8kPJU2nAXm
GNfYDqYMpY3yD3Mi3uMrAI3dYR0+eq/ll7xwBu7cMYyHwQQzsmn47DOVBiycSVES1M15R/kk2Pna
tzoDVRWiDX/Bjs2iJ3TplXCbrZRFeOVIiiIehiTFJSj9Y/UrIBMKnZHFVDoDNHt0FJR2yG+5Y+yB
Bh4911vA9C04abeBbiZTBIgRAgIo5bhcvx8yIy/QhHooYyiTzuSfhpB0REZhi05wwLf6gYcW5TaN
jQz90mG7fRVANJDsGDUHozeZ+Yd5FssAJMYaI7ZCwpVviW/etrUNB630J3TZP/x+xm5qRZD1B6MX
kFuRpcWu6uL14ZbkZKj6mGO+MHSJXb027gH8SjpVnehBNTUa4Jn82qxVYjjFd0YLajyBygcVRuFS
pdttQAJjQdsN4p4M8PcGi62OaqkWostYRIp+UMUn2Qo16mC+OIQfv0/8NscwEzZToXkFLPs8hbAA
Zeir6itdx1Sj8idvRtbgLMEZ3z1S8LnheCL0gQzj7O7IfFn6HgclIh4reKCJ+xFSf4eerBTPIPHB
s2sXUJL63j8sNdfcegVsVf+VPDtRRjUFvqcGMa0SG5j93/6W/6yeI0dbeFNc+vpn6upK0GxFMyMO
vSqAIIBOGOf82Z4cxNDgX8tE/Up3yglvC1rtAZKo7qunJarzO9YY80QpGGs/A/XmHPGy1rhKlAts
6C4/NQf9QS4Q8Sip5FGD+jR6zx/GTe+qiOO9LBwltoI3E/8heXaHFCPIjYAdpeZVV8iBm4jgqKak
kfwTzByjXZHQrDfhR+R0GV18ULF//TfpTKP8UFYhB2q6ANkCWj6j4NFfHQSg/D33ZrHmnNBedLTu
KSjUE+C9ABcTgffZceqkBDhXDXSjekz/4D2/n1YcKv9aG22NLS3+LOFs3jUAPwXOjlWcKLovphDY
UwH0lQ/T6qHboGviQXIQlOW3iyr49l2EeQG4XcarCJkXfiYwSlJF7VKYXe8YHVD1DzXUrUEzJlrS
l3daODvs6THfPRXQvKzqABQGc30/qrk8iBH0fUvBRhCktN1nNuAArdJUD60LMtzv8LE960sm7vZJ
JMK8/St3Nslu0gKuCCE3Q/nZvnlARmNYR+SL34qIAQnQ84tJonvX5IfIeZuM13tNHBhY18SdttJG
Mktq7A1aWKFbf/KfItG240rBrT1NC1bunufyc7ZzbIio7uUadA0xjZ+NrXwcTMP24C/3b83Gs5N1
dxrJkky2gLcbCxYCgxVUiXOFL7RqOChJG9Pptd+XNN7GD9NaouGS8mGG40YOcxRQh8MYvWZv2y7S
YiWIIKdGdHs6I5Rvh+viJSssHy1pm9Etz9ET2I/gsbm/n91ZATKOK0zopbpLk1BkcQPBlXqGOGXN
AF+F9k54SkzFBprCSn22QU5Eu536GtoBDpVu19unkdQr+vsA7nnmVwOYzX1QQj1XfQxgMHcoQP4M
N5X7N96qbrSXELRVM7JeAgBblDnTf5IYDo1a9tB/u6AjSFEZh8hWnfCYvSg7xBU5B23kghWiVnNh
tiwbNN9pjeENgxSBEe3Orqys+krNsdmWGotXWqqZbrm/yrp/bDeLIZN7VgVhcChe4IXjXT9LTcUD
nphjOcFfWVcdBSq3KX5VOu3g8foNESKzshemd08Tahr4neCNgrtr7uj3VSGMoibF9JQYRDkg/v5W
kyZb8RvpmJqVJZ4gfLV0Te+6DahvR+kX8HBAQTVb1UyOgynMmXk5Grbs5KdpxbBE3cbajqYGr5hs
gZOD1uQld+nOfDUJpXkso6vCJ5xFa4qhS2M+UmIEiFqafBXb8DSuHzlkxYaVYleITmlrPG8PIsn2
vs1tjuzVseS7XKRcHyqEipBQBjkffCb0vOHQ/fAeVAAs8EOnskgCjrH7LiJAb5aW9147o4VmNPK8
E9eSrVjQlxN5SXEMurVvNkhfcREBcNofz/JpsBudJYDLO88BQD+z0w6uMxVYJjO3CswiHBAFOKiX
50K0/Cfpg38bTVHdyT7egQun71Zdo0BdR6IChKwIRc6T61rKjZWXqyxcVz+3fwDw/iGZwVeOPkRU
y1coi/4CCv1Ls9M3S5x4dxJhoNRiyKGAFcQoVKbif+wBQqBGiRapmG6wCYjZIR3gjOvKrRGPNyj3
FFLERbfAFt9z7xXJrcKJtoiRo5HS8heUzE1DBeaOAkXAKqKhAhx680oOoWaRFg9jkQ7vIZVea+uM
0JbTWo+frLQjPH2mtYXgPYvZAjxKNsNtQZJ1fvbtyZIs7SFzdGthb25vys8xoUrzen34UfD7nsV+
ejDqkN4Cgo7VfCQ8eRjNApXaIVZiw62WFK546yMhnMkwTwG+hLLiOaXkUKLHLTfChFav8R+ZVhnK
sbpnNJHa/lbak7KnMgn+rFusVb0G39v3N/++GP9gauD6gmIQGtiEcDwBOjlXEyMQqPShjRIqgGEE
jduOvub/IHwdP+dOsskCOq2H76G2RbKw6reOPtozWfYYShmx7HlJbJRJoaY3SF3ne2GTOmDRMnkO
JWkKetbRzjNFZFhojbwTZLwWObetgtYCRwQiRSdzw9Nj5qI1XXhhXUXFN/baCfbCUXiX0FFUofno
6/cZ3xdvsA4nhot2w3dYZXopJ1OP/MCBD6h/YvCQWOi9YU37kIau/2g4AMPqTRbZ9fa5+z9E0bEA
P0Yw08Yax6fcEIEQerAFWzkHjwFoMEx5XTrFpoxQpUG1NfXf+NeKGMsW+NbmA9ERjzpYWQmVRhq7
hz/0UBgAflCsMH9u5e3yP1xNhpNcWSDZNRX0Q5N0MY5967xCImqpeDD54KBdkmY/JKbCOPW1gA3n
j+pRcOFQicf6b4oahZV6bjSTe/JQ70YBJmsuapV7FwtXC04zI/RB6dr1bIOUrYCsJHCcs1ccuEPQ
2cAFMf3GxEabfATiCJp/LD6g787ZABEPXpkMRW7mcMjFKE2BxOacbjS7ewXPG+HBWhGR8SEj9YPi
qOfW/IP27iV3+d7+ojNSZTYO852XU2ZK6Ot5gPwXuJmsgUg+8RCvn5zWjr8QmYgXt3dJ4Exxq6CW
8/kMAqNt+5253rrbND4Bpfv0zYMtgyyFusR7AjV0mSFoDsf1poxfzo22MkoReUzgb9na2SAh2FeI
GpCHLXl5mShBab2lktVyN+Y9Y/FT9Gxbo7QHxusA0dKhTc36xFFuj7yX4+/YW750C2qRwfLPvZk9
yVsfFSW/a687jizcyH/nPqf1znSAZE+ckFD9XTj7+/xZMGGgo/Nf7r1+EI5r8JWTareUWL8T2MQR
ZmSnEupZWDL3+hrlfu/5mYfUMeKoJVqqvrlDiFR2YWcbEc/drWb1kD5Z6j5YL1btsH98bhyBwgye
PcCF4Ak8W3Shz2u9rP2UopupMwjmvI13IFCI3diMnNYnv6/xPQsBXxTdRipgykF1NvPUUjWpOkRy
QW9GJxuRBOqv/b/VKnjxj8UHjrZ00gsifonQHdBbKJ3K3Pjl9zHciWXgySCjmxK9TqD5nCMoSKEC
TBMdYxjX/F/5rWQJXnSr0fhRoe0GSBUWGCmXmqrvnS44hQgvgOKN9TLOXitBxDUZJ6JkaLBHS/zj
vYvWBI8wzW3/b7ZHVebBQKzVjY5LSuQ2aiQbSH3BKkFLg1hitsWV509SyRK7yEnwI6k0orr+FpDt
+sLm3pmigty5qsLRQsYJQZvrk9wkmVAmTQmHZyTKI5J9Jv+crr2ttgMkJiL1u/Qro+kmWS86mrfH
GJLhdLCKPby55xFHwQMhl1whkRy54rv3B02KW9RJng0k8zwzf+1wcVd9j8r/dXqQ98HfRb15u8gg
pUUQCfjwBgIMN6E5LsULTIblL/f1kUfj8JOBAqXe+Up2irkD/U9gas6LsCK+C8RzNEMWyEZmVEeC
H/3ti5HCW9MMv1NDkAOuJxzPOYJwAVJWQ85hmqMWEqBKVvkWGLXFxlv5IhJRCBJmDpTc0tW6dXnh
6SOtbrAsJ9JisxMQpgUqZQB3Q8Vj+4zDbUmg8DN5d1rnNqg8+cd6tXCZb50BxqwNgksUsKMIcl5O
3vV9CdotL6Gjg6R2QkSan7RNcvAeUJr1nfkkDomIshHOXCp5vmMrmWiG1YHGBqBCzSYrS3HjxTEU
t3BWzvJatjgr+pCPH8q+Q8Cbxi76xNvVmBJ4vhIFcpjTL+nTS4Hztf6+HsPM3434ELhJBsagfEqo
AfJgrlmmNRQJH1jth7oU9b5zzq/mzIz4D38zCJOgiwLYi8Btdzm6aUxvC3I3OAvrjAhHzhlfWtTH
PEuPzdvCTt/6B9dTnSlQDvx4iSxiqtUrIPbcUDe7F7QZA4OJbTRtTrG9dLjuXCMUlvOMugMpVeTu
r2fbgEy7GkMc5wpgDZ5bfEzoSCsJCAWIf1BoseNPA4cOtYWZ3rlFV2LZJvxY5IiTIvTA6ihDcuDf
rgbbJ6TaDLR9Lc/lZjHteOvzoSzg31nO1bbAlcNUinAya+I7qKPD/JC22ePeRCR1PNjjV3BCmMHp
LK0rmkQmg4uPlozHvZP1cxRslD8mnQ9t0XgB1npC3ITEO1CC0uBsWH9FF2BDaIApStJuNsPSsbq/
2CihU9kjypin48ApoMcVyJTRcNKZyqrdp5T7k+LF5hEWLl10ge5eWcb/+x+BM3vcomFUrAWmIx0h
sT1nePSPKOCfqIDGl/+ljA67C5gT9lri0SIxO8MtUGH90YOCbOnw2WAfU6LZOMREPIeo6yqOA13i
sLqTcbyWOTvAegbId9XHVR1s+Tve9BYKyZx8m+xLF6UItuIuGTy2ZnM1+HOSszVNlKZStQ4Cecc/
pU/hNnYHq6D86febefeM/ruWF+/2xxlVijBQ+wpiOluz24jUtoLpdAtHcknKzK5EWTAKUslW73My
/aO3FXOYL8n9fS4LS3axbj/mgpSw1yQ9pERbzwHQy0ttgkXPXtIud4LQV2fhkgP7IacV5MaPBsiR
jwKUWbOpLKCGv6Ly5/j7hO6cuouDi2JsROFRQjkzEJ5gNEXQ6UgYCnhF6QVNvw0UqdYS68rR3rmd
eo7NfPW71DteAKQyQDS4ATqCArPdYnHnICw9JJWs7BGhZ5raEYJvxjZxaxV1+dlKyp41p6DHnhiI
ThvbxUfc7Vai5x5TNhSwzWtox71WnXwtGiDVSeEEkPQUPwsd8a1IoHAESLgOHQ8IIRIKOHad5dvp
GQCLvy/BnQfVtXw2vh9bXIKwtjYkVOq268kWzMSW34T9aIskedJ3X5rz52tB4K3OvhI4v4ctP1XA
uoNA710RSA9A7eduIxDDUnYtAn/fyKsszfHWz2S07Xgq80g0sOqY6zlG/MhVyoBtrkzuHD2U++4c
aaa6BbZORybHeBdobJYelZRFrXMnjA6MEWwvGNAR2kQ8/Vp2l5Zl4DctwornDo779jWn2oSiURnw
B/tuEwIWSUFAqjTbh/QjsHQcQcSGpKUluM0iYBjseQPMY3B96rPoptR7Q643eEganq20RNyN9COl
eE+KD0ZmSsfSDbcIq7pLWvdOhAQRRpgvuGAGYA/n6Z3OUKqgLxDUbZGh11bG+S8abz6xBBXcMRSf
Ofyq3xir4rU3zCXLcu9wA2oHSIsACwMh+Fx/RWWqC5yBxQ//GI9gIFDJtFVNPDV9RGbgJXXotNHt
peq6275cFpNBUzBijezNPhertoMPXEkEOfXOHC15F5iiK5nZZrQTk5Vl62aAwlGSZyBwNDPH/LOm
urXQbX+nJv16EDNvP9QKpZL5kT2u8JDEzfowNp5Z70J0JRs7nZRf8d+tSOJDYeoLpvYywWuTfi17
ftrKSgfuK2TjwAEdUH5/R3r17VNZ6we4hkQ9orvtPT3mj81++lBDIMNTwfL+LGia20fH9ShmqhWM
KxlYRTAKlIS9leDsG0jxkT5tu2fuW1/JpyZGxu53meIdVYPWXfTL47rBT7wUUPxQp1IYgj114hFG
AYvIoQSBt9MAKk47PEYa+eRJ8K0+vlSEM2hlAffSRIIVVXItzqC6bzfRUvn2nbJERIJx8lGvJqDy
Upupd7VRtDjw5BSP+h6AnmTY6q4VO7GDniOgqqD9k8N56MnUkifOWewDud0CiEeIFBcCzE5QP9fa
Tw67UU0FFVde2cS9iQo2uyPDMdxNxyYhJWf/ERdbt+9U9bLoN1IbCIreqYWcCiVvlFIBZgCpSbtG
FreJCJiL8NBtUZJ5AEoeCqiLlQQwumpEmjmlqH4FqTr8wcU+8luH8How4vUKxBMoPpMag4HWRQVf
1OGV4EPTNQ+Rjf3nX7UTamEByxfS/YKpvePeXMue2b1Wz0IhziC7e42/x7Up+FZJ5If27VP/mpwB
j7Rm1W9VjURHzcnZY3zxOXz7Cr8ewkwLteg+Kiq2F7llnKXXDt0D0k5x0FxOB4vbHcVjsYQUcFvB
iBgWKibA04YwNSJ71yveooCo96scoZ3GGVmrYb2D6j3UtRU/DEvC7swPZRpgfsEJh52fm3fPA3xQ
lmugCtzXTvAiA+txK7aEPz/Er4HlRyv4zvWSMb9zpq6EztSryAVppqcQCiAtx18JRAdJ6Kp+K160
nbgSDwpguIHAkG4EFrL9XcPdsSvIN0Cf6KzfSUQx1vXyasY0FF6qp2i88JxyF7n62gdd+If44NPh
mD2HpuKGb/FLeI6cpTjSvRONBi+wqyFdKqBYfvYgHtC12ddFCcNJs0dga6MTRxHMNkHorI7QRMt6
WOOt7+gAsEssqPmXzFn0pW49WBh1pFxQ24hSYPRTXq9A11RJ1nAYRGklgRU9pE/6lndF8AytWaeC
AGqa/8GFvZY5t2XITeScApnVVjsDQpB1eCknGZ30KVA98fyj+kFbZ5T/74OG14Jn2w2E8NAYggrh
7mPy0Jksw/ambEREaHVXs9D+ZBvPwnO386hiLpy0OxdZ46HDdcTLUEQ6b0RBqzKDIAEBrvfEr4uz
ysSJdqmjA2hcOtV3ZcFOAc4WCS5U0l/vaZh2/4e079qRHFe2/SIB8uZVNr0pX/UidFV1y3uvr7+L
dbFPZzKF5Nl9MMDMYBqYSFLBYDBixVoT6EUmlCKhOYeeNPfL6G2AjlDnZ65rIWagwP7XFuU/3JzE
ICyHLaCPs0O2179Dl2DIRVc8Wug27PlPniGwt/C+JkX9vzapgyMU1SQOAmwWTojuToGbMbQJLZe0
Dw+tudGZ1W3WKimP5XiBTAiiDajh3v3iX5IAbaRpDSSsbYDhU7DSTbdmNZMWZgOv1kkLDRdZr6jt
iHVCV6hx0DKDWoUlP+bb2D5p5wZUj/ed9HZMTQGDCZm8wIg/YhL9vmlSeY5FIyqQYSsud/gc7exX
Y9bocFeN6U1f9esDOZv5dpccQfPx8sg9hZvyA1ym3v1fcvuJ8UsAIAWbHRBTpKFy7cJJXxpVWadA
H6+41tPPPKiJxfdWMVVbBodL7yVfjATjdowIJlE1weoJbyfwnNcmW2NIRn2ECP18DHej268hNmEJ
H8VO/gL5MSsUkVTp6lVBWaPODQhmfXgwrLUucuoVYMeesK238wHjzCOyO8Z+3jgwMWeoJJMETRqg
QdeL0/CA6visKixJAEFACwKg2fzBgKkQzd31m9n6hYclq+N7+2CGWZSjcL3hpY7bhfqMvlKLfj0O
KD6t46O+f1K/xTXG/TY8CmCYwWtsC2eKixh+fIvs/jELQBK6ceTFLF+vdsoDLazLHt5zRAe4twPC
S6E/IZdJPG1f7OoXdVVtjTWLCeSWGoAyTPmQUnJDXmYdfNX7GGF4Pua7Ae7rSo+FmfwudxUiFZpy
LRKb2KxeuY3TATL8awIgWFkz83Vyn9FORrQZ/rMPlJOp0AsKeBU/p20cZaU9Auu5VcGFIj6Whd24
o4OJy1W1i47JqwVVMYbPLVgHbTYa8GjBgztWpjL2ONQCNYPqvKU+6x/ajlAkN5Z/MiITNwSaSPa8
EQWT2+suBskYthf8/co25QFVXE9VV8E2GMT/ZC/1Lj1JW6DRdCzbKK3ZkiqzfOZfGWbJ/5bacHAT
qcCUwPFQA6WOGcSvUPotYZbbqmC9EXbadt4aDve7sScoCpj8ltl3vl0poDoEUQpCJkAOVOpqCoUh
GrW+KEkXx+020aE4FM/4tiuUpZDKJhiv6lbaE2Oh5K17vVBiFTzTAi+iJkSnGH7YpkIK4UKrxEsL
Dbr3fIvS9h5zajaUkL7vW7t9+KMAdWmNCiNJOzYgQarQR5lWmQNCrxfCd6Qd+k29StbGM8i+nN5p
MSYnefVDZJfMyjI5KTfrJeMMRCoeI17U21+NiyKSs7ZEoRdU7KTeo66rfb0KgHNcw+wmHk3hPV4z
P+/tIcKzBFVefGB0f6HIjR92UYPpUzQZegQzazor4IA/g9Ok2Kgx8H7ZOn9Fm3STe5OdrH1At1nx
4xYkRbDjSCMxdIpyM7BC18bzks/4NMmgl3csIswVjOvEm07Vm+yqj6r5q/yDQpdTOEC3e5hLYjWG
fjqC1KajBYnFg4UCOsB0RzTl0yaXJbh2tyFMAdMZKbuZyNA6AnKEX/uryc6d+Fl//e8ReFj4hWWd
Cl1zYsxBQCwrx+yQHlsX8EPnlLtja84YqyCHqvns93VlKqwX2cIHx4NUBHoYY+sAsVAfPM24vhGh
6gwtPwiIowWe/5KcDsVNZj2LBCNqe5Hu6BhcAdoPTADkl1y4VhKpalqEQmnJ+2kTPEyHCCketw7W
Gax1rEfJbWiEssNfa3QyqxXQawo5vrTSXYiph3IXutEeb0038GZP8Wrm+3ohoYNFMAdj7gktWQyi
X69P52ZtgMokOTqzPR1STCt/187k+q/hB+cyyffJ/47eTh1UClgkxCKAPbs2F7RxKg5pV0ItxxEw
+Ik3fPTMnxSfPN53JYsj5rYurQDfDuQgLleAQkTaHrSrmxySNfBRV1qBdtaRLchJbblnsD4N75hr
sMQniKXtS893ktpMPrM/CdOHFr7q5Y+4wVnV6ph1KuLiGKD2GDk8QGWrHBNPYNSQRas6ck8j6ERa
m3EjLPguySuglcnrpEBNXbQYwanSZIZdDd221ZBhzOxDPCHHPAmHyo5f+TXkCMhQC+YVMeWWV2a1
ZWLtWD+CyvZCv8iFuMMXaF1hJ0AoDkhl0Rn+ZBYkoNQ1QRr46DLnL7x7Dj6bzQtjE8i1R3nc5Sb8
UAFfHOBJ0kooxsF+vIPajyc8RBipGU96Ytbo16MymaMI+iq6/kP8qr7y5rASD51l2M+Sl9kZ0xcW
DgAyPZSpAbcHKJ4eNMzUvMnGbEK7+6F5aaBHAuGoXXXi0Aw+yYeG+ShfuJOv7FFBGrdmrg8F7HEr
/Tw5/D7aSIWdvpYYrRLWsRdvkpNisfCz0kLChV4YhC9AgwfGDRrGOk9xr0gdkGcg/5LB3CKA7wqJ
lvMl2Kiaud05cKSNBloRFHh0M97Ea2T6TraClO563E5O7kGS1XkUd9Vjjsmv+z6x8HDGb/r76zTq
YJTZrKlZhV+nnuvQEbYiIC+9BTn2wp3c/OA7vP3nvsmlLOHKJIkRF24oK4VaNgNMao9vkTOvwWf7
IVrhcSdYZMTfN7PQlHeRK6Hrf980c7XUCVRmo24qEaa7P9rT/NYfP5GGedBm2Zwyb7QSFs/ZwoMW
2wuVMsLMhRm/m6E6gWAO5QRrDezwCRDxODTTP5NTOUfM3b8OdvAooE6zhpogZHgYBfqfCXDqwGN8
Em1/XGpov9PRVjP8IKzVDgV6JwWABGRCzg/OYdeLgI4r7ttgCq52jEzjwJmN1/UAGhfWe+hI4GjV
zXErOGAYPuj2UJir9m3CR+lfZs83z6Xt70OHEaBuy+sAexOVHF0gU7korVx7RhIHESA3+L3JC8pI
s11/Yn4Cj6/fnZeAi3Md7pQTYAJOt1IP/30VFMaBcQddLJkGRf54bVxKYq7OFODcMQP1AUXN8XNU
baV2cfXnpnS674m3xXxYw/QvCL4JLQxa9NfWNFXNwzjo0Quqcdo1gs7UzP79rfAIb4r6XXiahhk0
sCpxu9naKN/TijXFv5A5qhqkZ0jmCKQdTY0g92MuBj3k1uu3DOWOEK+yeOM/TBgOchirJXtHOaIO
NABIB0FoBY4WKnWM0iTootrH5IIlW/3jIIOS15wg0PYSbdu15GYoKOUPBuju0Rg9GWvD63LMuakm
1HwbAIDu/5ylMHD5c+iBGbXwk7zmjMzKd7qnopsSOMneX6G2EG6lTfTIBIIspD1XBqnUMhimqixi
rD8C+y/44jBrdm5XGkyNLz5YMUrvm7HEmz6Ngtz5746rVFyfh8yX+gQWB6uFoqUJpoRN7J4wqYtG
iegl9n17S0H9yh51uYbdMOhZBXut3e6k3dxbhpmg554fZYv/VYD9FeqM9gGfOERZB772D6H96gdQ
ByoP60Jtip8f0Owb0YWPqe5XsHnFpeprJg8tajB3/berRjJpIFiRcIFnEU3BEcUdpGwTZFSTJdj1
K1onD584yRjex4MoRDQ9bTCzceogNsfqRd5GECICiLOkYSbIQMyi4pVgYGp10NoaTix+EObOyPl6
jzGfHzngynNBm2DmiJTPA5THzv+9Igisg1IVoyso++NvVIlF1rlQEYeuthpcXyAfOoCeB2bRegz2
vSW9SDjLGNrNnlYJc9jv9qWG3hfqSJiCwiAWGdm5Dp7BoI6cVDS1Je5BXQZWYX2dWK/FW7FOXFbs
WjZGUCSgocMoNg1oGiW/k6MW+8yhHjqvDItkCtl6dtBPWjFD080bgSztwhrlxmGqBbNqYGmVo26C
DWeGx9SOIlM9vsvbPGYc21uQK2WOciJMvFSCgKYu3ry1XQKhAIUJLcXIDypG1v3Dctueomyp119N
FWIAFTvYGjad8zluEw9zAW8EO86545FZDbq5cyhzlIcKcgcOK7K09q1zpl/atgeZE2BnMog9gsfW
q5/PzDN500mlbFLFVVSf9EEoYFM/Z6vQJr2wyQp3EMyRMtAVtKDoHD3kV7ybe6zk6SbiE9syKI5J
/wtiHFQEHjBJ1kw1bAtfxnfyy/X3IpqOnTuifL0p1szPefOapOxRnqpEHZ+U5HPKew7AogGpCuFB
q8DfjpoXocdsrXSvW7l3349u0hbKLuWy7TAZGVfBLjjHXD02Px8Uj/9fzB8sr48k75iSgkID5T8p
JI9CwegR4Tai1/3O9mAFAZotA8FR7fS/ovWvcNNtMSV1f3m3ycnP+v7apXzIyCUplmOMqhDuCZWo
Mvq7+rN2BICG8tR8PrPm0qXFmINegKCCsgruQ33JfgaGNY8Qy0l2Zuwa5yisJ+v48OZDNYDM1WgH
cb2Pnn+r5vQOBgQzcL1wG4F903h6ZtZSSRi4yhWxfkgtEzwRkEUKLUrJFbFQJLlcg4Ycg67RakZe
KpvKGaPcxYAWYLXjQVQznzqeFaCWTi+mWzAnBmYAFAIpzwpltICaia/Rzu71VXlCVmg56hFNCp6R
rSyu8cIS+fOLJ3DEQxMjG2GpcnqoreOtlRuM1dxmZGQfkRIBWE8I336Qghc2Ej2TG19TEf++Rmhg
4onhaQB3qGt9B2bPGe2P0DwMZgHGB20tMlLsZetIEBTEJExn0+VbaF1lVTfiK04bMbN7ySrxgLME
Dx78MHjg1VDMkHNg3gkJ27mB0WKbOZt12wgiewDoNQCYIgbFaI6jLo9CISkwxKvum1/6Q5AB+B6h
wjF9aS6Gt39Jsyl91E7wxAOrVn5FrtEzPsPSrQcFTGijE6ciOp/Xn7oUA9Qlu6ixMtTn3fKIwV5X
2fPfLTpQJeiTROMf7vQri5RzaeLUGU0Oiz+vflCMDicDWNAWNGw1q/twOxRGFH4vlke97LJyVEG8
EEKF3VPPod05sc2lIBt/nDztmxEZF84n2LIEYHlRycaOUjfcnDUpX0OtETcc1gNxlcyEL48YsVP3
8zvD2EJQxFMV8GGYQhuPhneMkVqVATiP8Vgyjrwzgy4QjIUQ5PkVm7GHo8uwR8I6Ffau7FHXTeLL
+SyJGSA7AEafZY8wi7uYUUB5yu4Ms3WkM7l4SrPYRX+UJ4Z1EuLvWacunTEYKnXOYb2zCvKAOHz2
Lo/mu27zj8V3bYW/GQYXbnFURMF4A74pAA5oVQaRE6uZEwsoY+8B/B42qqc4x9MR/YByBZEzLzU3
GAXuUIr4h0FGIkN8YZs6IHNda2JrwHZx7k30Ayz/mHi986fTTFZLdOmrXpqivipE7sV0CMsGzOn5
Ljy2K27PnVlN36UwhwVBWJZHhREjv5SVVmtFgJ0rYmUGk00LWhn08sH0sq5X76FbvBl78Sl8mLYx
kpnkM5kYznvLY/azo39/ABUF6mzuRoMnPwCY2OmsApukeyNEnvhvgK/M2gldQN+BTxU2oMR1NWgL
hd54NMwXEPY7DNciq6V9GQVmDS0FkAigzHYdcZM6quaIrwFeQfKCuIuKWncIEXgDwmUgryK7A5kg
77G+9dJLETSCfw1ThyjnIH7VjDCM6Zd5zeNy5wGbIhxWOMBR+Q/qFmTb/xqkGVj6oIkh+A6DH8Gm
qczfuSniu8/AUU42j3oHmJsYe7sUgi8tkjhykVQoY5V1igCL8Y63ut/+U7rlPkCzc5BY/cpbUBa1
OOqUpirmL5WW7KYbroH63eR25hnAQmFxCUarIaWxEl/lh/sr/HnO33oPJqbAh4deKd3KV9AnbFUN
rmw8qhttK72CDQID5ifMIGJvebe0XuHKVop8nF/xtvDOahMuZgxwXZQ3UC8FSoe65kJjTPlOx8JV
D0UAK/4Ogas+RCfOTh1Mn65ZMM7FO/zSIPVRu1gH7z06I2QME2XZwXx9F83mcVoVIHv/l+29WByV
DjUVUtbah63C4X1HxVxcYvJoRIN285XwNZHmz8k/fZUPgdPipZ6gL83/961AAFaRFQJwBRENYA2p
kzr6oQANnBnZqed72Z/ZbbefM/JTzQGu/DE4lZ4cIK24v/bbiTxYVRTyScH8CQQFXbbKtdkXEqkG
YrQApY2T7QdvhEMrZg4BNkzu86h548yyCD9ugTHEMFhV0AQCX+8N5kuqkrHpczwFNNEat9VGeOCs
yFHXIPGcz92632QQNBjfhW+W6NXSIQaKVDfAq8nzaIGRLOsiXox1QehPJpKAj24MrblgleIYy63l
r+RHQJI2oYx0qmO+ookfUccYYGgD/CoAlGK/KT+T8b6KplnAK9rWQF9pHxsv0hxTlJxy7zs6wjIh
Rmamwwt5FJDQqIiCxha1SfrRpatjq/spzEqPIO9LXe1NMmz/sXFna1ojc3ObyWZ41cJ1BwUHsBZC
GJRovlNxspgFPjE4JKS81zwQXh5MFOPmzU155e/QyrV5m9/ihccIlIvejIwVeDKwygF+REWNaUZX
P2tHUv+Z34Bzlz5jVPIO0aZ9VdftuXxQA1P4zYTNLCSOGG8CZlITFTKJQt3uUOQdtKnUUEXcG4cB
rPqvyapcRft6kz4LVgNVr3Vw8h3/t9Gtkk9mcL4BLeAoXZqnIofUhA1vEPO9WxwwewNuxvwTlyCA
jM0qLFiJFYn1124sQQ8EaR1e0IR9jEqspkGYx6yXGjyjOeTlIv7eILmSDuLGcJHnFV4j4VKKgRPe
aGuUZBoLhRlWAPlpvN78DMCUDMBUedTAqU1Xe15vuQT/cx7Tq5WFGoIreT1+CriKVh0gWSHI3BMv
R8DmoKKhrHlwwcr7f/A54OyBkyV0ZPgttHi3PM3+wI96YwUv9ZfqCJiuOKoe2i6/NSdfxeDhFjYT
g6554T6+Nkp98kgxQIlNjLZfE4YENXNe1bsIN1bjgpX3MK0YB/o2dF3Zo8kau1IkQoGw91Kudcit
Z2fOFFDg3L0aaBi2e2F/vm/x9khdG6SC9JQV0CtNYVB7lF5bjEyA+PgpZ8uE3CaP13aoxGbk5zbu
JtiJ1zVgwLse8xIuSBee4EVOsZ5cdKt0J/95/fmRy6osLrxSru1TEStQA19uyIccHB9VefnQuvF7
5iBibUfIWZF0Q4MX8+toffgznsSjCOG06NPHJ2bVXBfqY9e/hbqfCj6PJb/FbwleOgeVZXBwYyIK
2mkgXY0/m7fyhfPiw2O4H6zYY3F/LCQE19apO8NQJkVJyJeYNqrje3pqGkAaCZimJGPx+lfyzp31
FbMyRRyJCiMYF0UygHc/CpIGFc24bJw4sUUYUT9yuwXNxrF+FQ6lk62L7wp5Pas9exuswWaLPEvA
PYUmJZ3mTYZYcUpmkGRzfNOgo5Q52xZJtWzNoKkk9BO+Cy6EZ4RTcyrMepMzyqBLG33xC9BDvM5/
jKGSxmTGL+BWAJlXzj5z2k9MNXgpKNeLL/+pOQ2v9QdzkGbh3oBdNKUlIJNRhKUCtqLJXZ1z+MDo
zX5AIw1aQx/Q2QzWjxX4V1dZYjFvxts8hGz2X5NUmJSCeR4SH0vlrX4trILOVk99C6S9YHHvKigH
4o144E78isnnS7yVditQ2eAvMpKKCd3rTRaVcgql1kf1wRt34jNwhLEN9pgVriMPxWUQETzW3rB9
+a+jJtb71yp1gme9H6c44BpMpeah2W/jP5j/xbCIKXzfN7RQVyA7+9cSdVrzXG2SSMb6MsByD+1b
jho25xQYuoNIbOsxeUZJHLy3n9SXrHW/1IQe9iAvd1DwPKuctx6KAGv/kXd/NSumksnCxXC1QCou
yOoY9b0Gg9IXmAKy/cxb4mB2b81TMDPF9RZ63uA9xPMLcwpII28a+sAfohNd4cNNqd2+NZ74jvRh
rx8VoKwYX27JMzXMSCJRJVgFupcFXbPKmLOgBetg8CA99jZA5e0ufoPa7oMsOx3UA9tfoFZipRAs
u5THRLkqJUECu8JX4oQvuR1Bc1kEqbcGSJslHuQPFF15j4zJ/8uKgWYHAwhhpTOoN26oip0+pRru
2E25E74bSGMiBPHPgJcFv3fcfv6VggFaYnF9LCVpwDnis2J6EH0WGmWbx9XAg+QaLnQc3dCqAKc7
8CdIKX1VrrHuVkwJ24U+LdwI+DkMaEPfGuSt11GHS5VeHiponHa/9M6pemfcgDdT8tJNBMpy9LJA
gANubemdscNLof3SLvVthbyOBbUmdjeDpx25B1xv+6Kz2n3rtFb7zhIAXXjDY6GETwRQbeAyaZy2
VAuDxndRaxlfk2war+Gj8JDtEyLRN1oD+EI5tLH4bWHzmslY60IqTNj4MYwBThlMo1J7zMdhM9QV
TDca2Hv4jZ8DxjY70wm8ZCv9Md1LpZkdmc+MpbwBpGQApaOsjrEJKh5JRV4lyowtbkHViTqy6T8G
6/dwb7BFaEgspWPthSmZShDiQTcCf8YKS6BUUPA7KJ/J72I/HcGVPrmyq5wSl/8I3kM2imrRkf6u
8ua7ToNUdGSVZEwKVU6ISmiHfPX+7FvFlv0tF2PShTnqlSH0c5tCkRCbiukoAVJuVrSHjJIlPRCV
aW2X7rN/oNwn+vOo4qIFjnFHVCmuD6lYj8AUi3GLlj4oqiGMvFLM0R63gwBiUrzilY8O+iEgWD6P
J4bvLuVDl6ap10Y5GmkOUYsWWYnyJTp5gSpUQqTHj5jOM86QevcCoMh8J2cGw4ULHNGXSHig+IUC
AnVsBDEcxFGA6WmDlMHfC24DogXcdCe035WNvErPsXd/uT+AZcqRYROTU5CrBW6DxuQZwpgIfQSb
7RNpAheYWS6R+QUQuUT+6ZARktHJXHRBNuoBf7ALzWErndhjHuRw3vshlJ9VCSBYQ4ofohxT6yXZ
pqGZqZbY2jr0aoDUXP2CXm1lck/5s7QOWcxjCxHrahuor16MdWIMBdkGF8K8IDp4a0arX8W28SA8
tE5oaig5W/f3/hY3rwOeCHAB0A4gSged97WXR3qZQEIrhatt8t0e921/ik8Q0niCj4P6ywQbv9t9
c/Y5xnPvH2wLOGMQMQIxva5Q19Gg5rwYT1lrVTWk3JMVxgj+RBCGzHb1Kl/lunUSH3VSbQUL3mp6
uG/9p+VPf2zSJflJ5DBnS0XqTJuCYApbvK9yM7T4jbpRcdTVCQK6hFA6WSv7wT3Em/cTVOLAQ/wI
AXI73Spe5ebgWgSzOJMkaAGYC3zC399Eh/SSH+paUhs0ro5vnBNsJHCHFuf0FaN14GuIX8Fe65wT
3lRO1TawAbfHxNv9bVnKTX74Fol8Gwbp6cOY1GUuZQa0y8ABJW8kkCOHhG2tR50FTEEnyRSR+923
uVTRuLJJnbsp9fta1WHzMwAl8G585U/TiX+r7HfQoAAGiYhrhxt5i11fMZlEFy6XK+PUCRgMKTaM
vCcFDTLnUjj+ZCUeB8GmAbIqghmBw1dnVpQWDx7htfzPPlOnPQCLhV8mMMutZminKWaxSRJ0fJuv
XfUkH6GUZqt7DRV4kdltXgy4l7apIN9OyHgnCfstHQV3Ricdie/ngwrEp2oLG/7EHw1L8mQwRSSv
jxBpNf+BrgNx5/InUGe/z9t6UH38BHEvCXCx1nmYzdHlrJ+jl7vZW+lpGwm0Efd9bXnfIU4F4UsV
Mt30i3/s5akJeuw76NvgWg3iamf2bxK4UTTUdcptDJECvPxBKOpb/3bFQBgLLQiYJojB63gr5OkQ
R/z4U10R7Go1IfR9Yte3X/lLaf5GB+JpMkE0b6UvOrN3uXS/QRMMQwcQbDIAULo2rvZ1nVQzjEuE
W8gw0bY9Zr+gF2ApZ9zuNXiNeqt4r6HeTUTT14ytX7rgLs1TLj9UUZSpI1k7KEi+xrdkH2NquLQC
qCRAuCj5RUTqs+P3fbOLQVWDIAThBSFgRqomoUXSAAJ/NEJqcKyfe1QqtWMOWtFynawG0PxIaJEr
CSIcpqgxVBM74AgJn2UmScltoAGzAZhkoZoggUCT7uF2TSECWYlWqoiI9ubyjyOEqwp4nGobCSDe
w1tgdZ+gQbu//p+L7Pqiu7ZLRVehiRJ9UvF1NfNJ36S7+dQ487F3z+CSwn/rIIvR4T9rIME3nxQH
Ocdr43GAOipO7bSr+EWwgLTHHVjsCpzT4ZVJukF+wb1fSPmlXhR1V0rkFx5DL3wCHx/k+nTwXeEX
bEtAAsGFsNFN8QFiJiGI6XrWrffThaJ/AUo6SPQhZEJI+q5PhpxMXTmIAD5qx6P6DuC9V9ug2DBr
oKGsdlsqJlrs68L6QhJq/oGOHO8mNuemiE8s+OCCv8po3P39LZS/pkEAUKSA34L+M8r6gHD8/jAg
TeB/I0wiNiH7xT9VsybEm8qaYxcoFmDdVz+BHvcu1L6KUwU/AY3hDJNAIkTZ1fVnbWefiil9T6BE
KV99jkwOoQ8PPhTAWoZ36eELc9husU6twU5s1sDxzwG585EMypHlGQcr4fGrxH30gMnmD5CTJRvf
/srNyBOPBZqYrwP61ZOLJy/rGC0kKdd7QjlpFjaF0ZPPonufHXxwFT6ihzyfgZx6nzFZGp9RstF2
2tE/aOQjsViZb4M3kAESiPbQr9dQ2qBcdBaMpKuGEFRh3E5uJ1uakjfMAz3HXPoh+Nj4FOMpLbMd
cFtghVm8zAilBgldVJqsJB1flSqQs2W98iUzEbwekrcg9RItdQbgBNEUyJ/7Iev2ooBN0qLn0axF
qKRaEHI3cblIkMGG9KCIdp1NiNKM22jRBmHPQBkXf/HU5xyzajaKEutK1WBbiZ7Yl6uy/H1/IQv4
KKzkwgp15cWtXqftACsRIVadMIdQJA+VPx4bWbcEv+5RmK9tmchD1soT5vJYoIfbUsL1DyDbcIGi
8UuUmIsMXtsm05uKgZ5xjr44qVzxXWXWbcH4ckt33OV6KSdVMqEfeh/rzUOv7V+i8bWNXnpmXfG2
9EVWRaSnDMwvoi9IrSoLM6HoEryTuuR75vXvTJwcUDabUhPsevmrx4sy6oBR6qRoI4sAe2cgTc+r
BnoEahiD9+671IV9hOk4uc0ZiqSMH6dTdblcU9so8LHlw2xW0XbWPdCiGQp61zwUsFlgx2U/BloV
EUGD+CTlx6LRNn5AtiLXJ7PMMUvKFWs5zxlQhsXog6z1P2YoRx5lYQBUCmbi/rUtj92M5Fl29VS3
JowyzpYWN879s8NaGOW5Uyv4VdjDIp/NVqtD50qfBKtox4rhsyxDlM8GoVrKQkN2UHtOlAMA7WYZ
s+Bdi/uHrhGedQKpJlIeK2tJGQkNUPI+GLWb5HWID8EU243/a448BR3sRmWRSC+eRUzx6JAtAK8V
TUqUll2n+gQnHymuXune0EBlfj91gvsPH0pH2wZjYOA11qgPlbSTOBcJ7CjNZM3yOpwFp+MS576V
xUB2YYX6Spku11qMOQ5Qope7vJlSN2i5d60FHk8Uu3MRxKz6FMsidQsVki/2Y5kDctD5btG9Vwow
8DwSni7YiHGyvr++xahxsT4q68PMdKx2Faz11ZoTnuN6owzhea4Hu4DKq6RH3n17rNVRDplncx9H
NeylzehmmnQq1caU9dSJ2vgwFmLKOGXL3vg/XkJHRb0VU02L4CW9AATn+FQ3fyrte+Qe7i9r+cb9
u480cQkwlFFc5rDTGuJHk4A0pY5zbgs18J2YZRjaGEfVycG+avFlBkiF2P/h2pJFasBarXh9QTUR
YpVAVltzrqjbJdCzXQoZAY1Vz1j8jBiWw7kDMhgcTdeGDFHNRGPCZwzLfVa5Y3IWStRt69fQX93f
2UUHvbBE3QADpxn5PMKSIb60PPbRzVFFyGuzS3QTNBX/4i9kppRwnGCck4oqMjekbdST71jBUiTY
GYQN21ncq+nA6DwvfqwLU1Roieuk5EuQAljALjzq4vAeK5OVD+q6VgzGqhbvmgtTVExpYi6HUBg2
UQ7QxzFUDM13n7LOVCO7bUMiQbqwQ0WTWIa87s/wUA6KqNnO8VIRw9LO4RtV+tRCLqc9zbqltPZ9
J2FtJRVVEi0cu6LGVlaSbLaiUZhpDSpc6LUMucIKKQs4YrJKDB+TMWvyr9fOX2VFCWFOWFPi8XeK
nhEvBkd9DNZtFr35eYZZ8qb7E0MvKTEwQ6VDRyRu7LjybYjyvsooxdxfPbFHP1Avfg9NDtNzWl4O
HUa2cpSQBOCqdRlUXKHqKIXLqXZqOGCv+ocdB+GgAjpAwHxlifIorkgVacxr2OQx4wzhbEcuJnsu
QaUtyoxC/QL+ReYvjVFulfZcAewSJlyyaiv1W1615Gg3ZHahPYOeJkWDP2JlMQsF22ub1EfGO62F
xD0ZEBM2eXTMWmxkabfxYyKZamfLxT7gV0nsoHflt/tJXwnDJmwftMip1W0UsOoASyf4YgvoFg3H
TVIopfg5jRJ8DEnzrYqJV44+oxtIointSigBgc8DGo1gaKHCn1AGhRQVMBNrnTeq+bugz+f73rp0
dVyaoMKeEUgowAMvbMlxYzbytsHlP3MnIXnx+V//N1OUk6pGq2utgINRN4IZZueGq9xS2ypcbjUF
Y+eWP9DfnaN8tG1CP0sh8G0hEFk8OAg4IDRlxnNo2QiR6IH4MkYKqAUlo6FHDYdTlzSYloxDKwv8
bSnljE+0dOeqoAj6jxlqLXWUFn41k35gvh/rJ5Vr3pr8UKStq0JwOQS5D+N+WkyfLi1Sp22W5JyP
W1js8tEKi5XxG4uTDlNpbiLOmier63P3H5wDExlAYP7/4ezrKN4iD207MvvIBwC4YWaX0wYnbQ+G
8NRKLDL8xXN1YYz8+UU9pEyDPEBhE4+iUnLGIYI3chb4/y2/dPtAMIXekYWXwjhXNUokLx047Fnv
peU9vvgN1NkO8jkdjRoLVlXT8D9G+SFMcCE7MocbrHT8oTZ1+dho7/f3mWmXOvClpoXa0MBuPScm
lAT5/lyAQk50S6h8cWlmlioavbItIDO4b3rxuFysmDouedZzcT7Bctk5KQ8NAHX0etaLZvnTEt0k
JE7QJSc50cWn5YaZL7iAtBRn3m5aqPlIbfd2fyELYEHcRpCL+I8RKrEfjLrVjBGoAcE4Qia4FV8N
w6u5XSYf+gjSNq+G6DXtQS++WhYtx2IwuDBNpfpclchcj3KPJQGu0Sm8OUdPXAgYW81bKqQAOU1h
RIOlfAalA+DAAY/UbiASSpnHfDATiET5NPX71jC1yPVLADIkCBO3K71wGNu7VG2+sEjfrr0ups2U
w2Kvea3oqMVpSmbT76H3F7amhNdGU5p8ysKBL/onGH4Bbieju/RjQxIM9OMVmDX4lzyqnYgH8iXo
V4zVLXrohRnqAI6tkQxqgd6zzn21nVlpO4RwU/criwP/Nvi9a+0RVHd87IjhR1CNplJojNuRmLjJ
Ky5+AnUSRylM0zgk7e8qs/lQcRP5YZLHU90xrq7lLTWg0SqD2P2m4BXXOiTURvT0Cm7XjOfE3+fB
+v5+Lm/n/5igaamDLq+KroOJKkfPXCvtIf2X2iDUTP6zCnpMPhN8yAWTVSiYUKyTwg6mbchktFj0
eigcgGUG5Oi6TJ1sPhDSiNNhJU3Cd/y7J9T6qtZKJ/bnfa5I3qCec4jo4C1RMC7ExaByYZq6DyEq
m81Rj5dQKryUY2gaaW8OUbfu/Hdp+GiqmXEGFkPKhT3iNhdBugoFJR56sqHG7Enz6IkD75SFaGZG
fwwq1SN9iSgV7PuuwlomdfKysR8lnpgVDe6F8z/7tArNVprcQvoQ+swZxJJRVFh8nEIOBbS06DGh
q0x91C6UM6OdsbORCF1gcXwW5nIfCaWn64ByCc+RMK3GAD9Dm0Dw4ENT2TS4VwzkmnoDdWp1cO9v
weJpgcICD/QBFHLoCSp5jKYuVnSMkFejl4rdwxiyemr/j7Qr6a1bZ5a/SIBEiaK01XAGz0Nsx9kI
sZNonmf9+q9kvHutw/AdAr4rLw7gEslms9nsrlqdx1/O5V8IMNSeLu5Q4Y6/RIBAfclIb3AfTNK9
Zez06StebAPEH/U9Zbk9oQg3MAM3DqBi1EVOlS6HIpLlnYV+bAPFHfjEyspYXZdx6A6DeW+NL50m
O2fF9+oNCGcrhdkt6txhPCwPkSDVnRGVRynaAYLOTQq/Yz5ZMwqt7LlOCsxt/yIAq3+krT3JKjQA
g9BZ0OVuHAbUPzWTM5sHvb6p2VeOhs1oOR9gDWVqJQpAC+IxxXCCcM/aQRK7CNftQ+4RSVGUyXMg
epHlk7WuW5FahykGLcNs+kzT3fO7SmjyGxjOsdTEnK3EBAykIZy+emtK0O6tFA3JLggmCZjw8N6A
cYc3xN5Z2cwAq+fCmbObCgxwc/izLReJu5QBre5046XNUGtw7QRQXNwl4x6seg7DS18seSmVrdF6
WGxgaIUDIE1gCCq6fvIwf4zUeZfX7eP5NRLDgLIT9OB4IOVLWsGfHOXoiga9pQ7ZAn3G08DjRLQv
GdwnCucoirRqQrxLgAKwowfNjr7NdbxPCluSeRCeZKA2/GcwnKvoY5aFvWXDxyKVskR7Iyh8Gh86
3NDr0FtkCQHZ3HEOwmqC0ehLwIXlTURAxTdAcldW2iIbE7dXkf+KbHPC1OVI9noNSj9QirfkP+PM
AtmgmiI/Veej7uvZ0n87bxviSzGOKnT1QZAQlCKnNmj0StSNYwC2j86nUMXr/S5CjVN5U5UXdudB
frpHMUE4yca8TtxfZ+Un7ke50cb2i3Cp5yHFmBcN3cwoVQgmWQQiDCs3ENwpOQ9Kl2UaICBo7CkY
RcUOJhwtSdx0St0Z5b6QVg9lClaykXEbgRUQc8oGmAxV2HGq+uelyfbnV01olZuRcZuAmnHfqi0W
zS6vm7xAdc03Bus8DyIMVTcgnOmDzsJS5hnjQFbfMZRjCy/YEN1psWDmBBn0i0U5nIeUTR23EbJR
zYueALIIAiTVswvovvw4DyF07ZtRcQeWqQd4hrXgc2uU+RbNdRGU+968jqHb8RUgHTTjRKc6uitP
N1ZiRmNg6ApIXth4p+VJ6JICzY0TdCIs4+U8lvAUBo/MP1jcUjV1m3WmDXvI6SXSBpPWeHrn6Wjr
AJ/OeSixVXxCcUvUZiiDKSpAaXp/pYezmxgPUw4CBrUP34YmO6Kb3R+rgEimU2zyn7jcuhlqCl3Y
FNNJ4ON7EPSZ4VM4jZIXHqEn3kwkF2Ho6EAK9HV0luF12UNlxKhag6gj3VWN7YfR7vxkio3xc1Dr
52yc4NIPva3lGFQW+gNeyIZqr7c/DFNWOirD4Zy8lo2DVasYFkGlzbTe/eoYr3LpY18mMq+7etW/
Hfs/YwID6OmYCkvJg9gClh09xeMRZJx6Cs7C3l1GKOelj4v9Z1K/lUYn8R0CwgikJv9dO7TbngJP
ipmZSw7guAX3ZvKnDexwZ02q0yEgqVNln1ePwzA79gBVFlw5qyHYkQGKijo0FQb2MBn13Zyrsifv
8yYFNt3Tzyo6ZrRDhjXukqduuKTWfVdGF0n2bJo/0saUbBPx9gRvmAahOajPcl5H1+YKYr4485pM
BXGiO5RoX9dbKEQdp+LnjOIrO5J4BKFxMXSwMQ0ZHFw1Tgc4pQEhcQOnjcylwyK/7V5b/XdtSu68
4tTzBmf9js1mUfo5SdoAQ2P1sSqOeQzKqvesOeTD/aztNYKz9lfTP9XZ/WwE3vmNKlzEDTbnFwyr
Jp25nul6fchM1KJDZgeP+r2160NP7cf/OKWcX4DIk5ZoHeDC/Hcd3xiVW0MLmkoGJTxtN4PivEJr
J2ZW6UAZ0uVIaf9L64kkWj9vG3jJPV2zTE3sqogBEddoYYNfU5DkVe6yend+fYSnA7gLwFmtQtOD
cDZo2QPpkjzE28dUXiuGfm3m6rPZsIfzMOJoeYPD2WAXVWkf6PAx+viC10FN9xOobWkgIgx9tfEU
yCsFTtSrkl0ttv0NLmd/ZFbatl+A26BKrRnqi2DRHVwevaCAEmEKllj7Z1tE71UCKqYabRN9e8UY
6q3Pj1+4nJvP4OxSD5ZCH7vVl2X9RWVUly3q5PIJjTzKIoEShjQbKM44c5tWI25f0CrIf1EYTpPg
clft2vEFdI2H/zQsnnE9bdOg0Nc7Zdjswih2gWXPrmpIQk+hE4FGlgnJYrT/WdwiGsZkJmyEkdbz
3mh/o/ipKnMvVj3aPTVqK9ndwpNgg8atld2ztGMT1kodf5DmyRwuif08BhHKfC+Lajd3vWQPygC5
FUvbQDHKch1ekTghtKGUa60hTlPe5LpPTV+XpYOE/utzhHyXDo0iFBsTtEngScGZkWlYku7becsQ
V99sMLigImhRQVVMGJSaqfd2PKJpMCsHp8wJqB+y6aYek1u1a98bfUQRuLE8tcFyVNYnrSa+jRst
cpsmS/wy0wO3GPDaBZXu3EnsQJEcGWIP+K9x8c1BARhbaVTjQxN1uVDwipFVxk1YQ1Lp/IzIcLgA
A6wuSZUwmBVyigc9KP2atQ4EISQw4r3C1iwpnl9Bn8gdHKZRom4Nw2Hm02AuTpt7fQfOC1CtTfeq
KVUxF0atYAAA5wOYAMAZeYoXjmwKUgO2lKVuxman7K9yPPJO0bcJRHLFwUYRsoJ2kULWeic04g3w
+vsmqgljW8nKtdVsZvVemcb9KGuBETrtDQJ3NmZRTnGwYyonkNUVy64yAy9lh9KQcc4IXfZHkykm
0MKl93QoLEnsqRxhGkX0QGs/RkWFihjJ8ONBdhAJrXADxc1aMJFBLYoVqr5Ha4ZjtqqTh4nEo8lQ
uJnLwwgcAeudU4mvbLz8xyjnLGTNXkK3ieplMJWCBf6vQt9oRDEY2nZQUaEhdR5fzYlbgrZZb2/t
zE9S8KTqknNIQEtkgIoU/WyrxAnYdrnNVWVDmqcMkF3hpNf0Yb4zv7U35C7YgfD2O9hzEGIcwz8I
Mc77DtGm3uDy5yxp0iLRPlIiy9ECYTQqY5M7El72mjcn9+exhN2SWzDOc4PIKx0Qlq09nLYDCfsQ
ckBgL3TMu/wi31eX9uJAqDd7qnehl0K/OACxyvlPEO2H7ReQ0/2AJ009Ng2YzzLt+uRynpEj+WY1
nqn9PA8kfMbaInE7D0SNBRlDIJHkEi65n3tPVy8pRemIfmjMXQ0al1qWvPhboRXn4haV24SWNYRk
UDDDrVNeLwg6H9XEmUIHqfjopXsKHi67taM99n4Gfih7a9VlxsRtTrKksTqA5QpqidEu+GbeJS+t
x/wYFJXzPsSC3iee5Rluc6QPtaf8QMvwcQ92UFh35bYHHOJgDAef6kF/bXbqvXIZy6J2kWtn6OAE
tQ/U0Q2ecjcz5yVNcjQDsukmiCd3lh5bIgfFoLK19j9QDcpLpxbWFHmXqTMOjyJw6IwitnwfSDsR
hJePLQq3zg06odF7DBQ0uqogWWfZNbRejeiX3uNlP1N2tubX6tOi7kd7R2fVl1j3uk/4jNIWn1vp
LFA6NWfAz3TUgLbhXkUBGM3K6kASFaXY6UU0dHujSt0Kt0wlGY+oNPrK89b2I9ZTdnNOG3jpRH0k
PkIr70cFRM6oUswL2cOj8IK5heHvCF2u6HkKq8aVvLF2bXu1jM+mYqK9+XubPKnlgdbHenk4P8Wi
EGGLyt0VlGpCWfnaJWvUykW6sMsx+6No2Us7K7/OI8ksljt6mkEti8LC+Nh8R7WneXjsgj//CYK/
FiR91hcsxGBIurgkJm6gL7slK7zzMLKl4vkaF8uOaD+uk2bsFNzIEe701rEhtwP1R+1Xol2Wmqea
+fE8rmQG+UA/jKZBUyPAhvR7g3ezQbun5OU8hti3/utX+GiYWklb5RVWKR5RszrUSHco3y1rvGwo
eUusx9aKD+cRxb7yE5HzMbOdNpkRALGprwMVgTaIQmSRlhADxY3gYwQF+l8VSUVrtejiXQ2jj25K
e0R6xDbK/v38SIRzp32oCaHOi/Jzp6ICaMxWKg1Sm96sOLN6HWSzRxTdq83bEK91/w2Pm7k8XOY0
WVvs0/qhMW6DdJfOV4n1mgf3k9lIIjih8W0Gx7lipsZJqq5sCPOwoP7+2KStE6WSmjyhN9qAcK42
DYcRT94ACcbaR9e3q8Y27t/WLQo9JGYnWyzO3ZphkZBUBVSJKn8bJSt+t7zN06NOLpVO8rYknDuy
8rwxUKz8lZpnXTtXWYBwCYL2dB4vNLCH1DJ+cnHYu0HhzKEwSKWgjBI1ttfRbXNYDni9OubXFWg6
EgcPt9Ao8/Rj4SrX+U7NHciM+kSyfgIhIASGm2/grKTrDcVoUmyB4f1WR9z9jJq+X9+/EQpSm9ob
XLpnkKafXyBH7+oXCwXjnyH5BmH54fYbOCNCbnTK2xDz0IPPystHlz5Ml+0efIJv9Xt0r/tpBeqr
WvPP70ZxULwZO2dRWUFms62BC8pMS4GM93TZHciv4Bc4U/C2pO6IU7/hlfQWpOY687/AInw696vF
b+KUwDDS1I6BTx+v7RyBeHA1op46AfLsWA/9ZfBAboLFCd/OD1y4aTfj5g72xGwraq7SiQno0pCl
gbSJ4reyRyAJysdFaDM6lqLtATXcOJiatyS4pJmbJoOz1JIb8vqxf0Wcn4P5OPo3MIS2AVjx1kkM
czeL2G8dNxlbixxV/7NEKi5XKvK2spJZoTPaoK5x8AYVKoZNNMxA7atfSmB4WXoIoDc6W99M5A3j
dnd+xYRES5st8hH3b/DCKreVfs2fzm7tMobbMfuOP+iTZTe0hW7iq/rWueqDclXsuycjcbN75Wre
n/8KiVf84GPcfEQHmjx4LNhNrWGvjNquNFxIMX3l3NpMLeeRShBfD9FqN3VTOIFZuxRyHaksJJQt
IOdzsqZYyxSAoibvrea3vVdH7zT157R2EqkAuShluV0+ztNQZWpytnpZZWidmaGZ+U5lXjz0Xt96
ERJvtNqx7hktoBIfJ1syzsWQvlahDYFhdv0eCYcp+41SasmCyaaScycoTS8hgwsMmzjj8n3Mj/my
t1DrBwHK3WJKMjWS/c4Xo9G5ifthXbjc8pXej6H8VGALJseFDO5sX06KxOplx/TH7xuzryzYfNxg
8bIjyrfJBSRuq6vu0vYzJ75ud4nT6u7DvHvK9sPF6FDINp/fdsJY+HNDfPiGDT66DwK8ZWLEStr5
IWNIBUrcy2p+f/tQSmyQ94N4kCfmGXqF6gZBaGWVz310ZPZlVz9Hmc90yVBkQFzEQyelLvOVc6ma
d3UEOqQLtG5mo9d/qYwGhAz/DonzIuYw5tGEbmFXLd/RbI7INMNbaynr4BWvjcXwQgheYjSenZ4D
c6KrWmauXEMocc2tFMVIx/OrL95dnwjcDp7ViCyWCetbtMSZ4xqnS+kGzLgaSsXJQuq1I5McqR/Z
/7/t4ROT29HW+lxXr+x1cVG/pIThipcV0Pm0s/zA2srAARvmhIJrNZ1f497I0VuMNnszYwpIxmNF
fyP90r73ExqqGsOartRxqn4YXZQ9oLvSAJkV6IccVALEh3xpUblaoZWs7jvrD8oKg+d+Vuc3aFdC
bqueQO2a6ortzh3qEVIzDA9hx4Jd3lEdUVtlp9dsCIdrNs/hEb1wIMXsuuu2i+kqdmNMXm3r8ftg
zVCZSm16WFhr/I7UOoH2RpojN6RQP9GnR7Vi+T6t6aM+KfbBKAn4HJX4rrRjRbKg4mQEDOb/bIan
l5mDhaE0ALMLwgsFxf7T4uRJj2Puew1pROVqKZ/wdmYPMgJt8Vnwictl2Ys50giKyNYM5AJOFMUJ
MtNNv3Z8f6JwkZHCsgIUS9gRNWjOaO8Gwy4Kfp/fE+Ip1MHepkIuYWXQOd12YW0baTEDpE8ew2Wv
jk8L3acI+tCfkcc7pX1r1oq2rxx0G1QuZjBWJedmAmrQ/ozr51hLQId3qQxHPX1MqSwFIlyuDRrn
WjIWU3BeA01RXmP93UC31cL8/ziRvHeZyiQMbIAk1X3Q3xL7ZlJLpy8v5shrkZkvSnfEm0slewIX
HgS6vXIagg4ENGOnC1hFdpYtHSiyWBPsl2ly8zi66cfwpmHzT9bmXzngNnDcyoGikTU9AZdNqL0a
tTMrscN0x0ivJumMiirZ0X7878i4ZTOb0bYUBSOzE3I0lcSJrENlvyqIyTV2mUboCTZ8bLzzCymK
ipDAWgVQQRetfojCbWKEGgSCSrFy3s1T7jRttpuL1B3LHrxAxT4Kk8Oct2g0V1/Ow4qW0Vo1uVFQ
CFInvoSxgJ4RpO4gHx+0OGDZ/UCTFE65xYXPvlbxSHoeTrQltnBc+BBEjCrqBLhUvR+z1m+tp6ST
uUnRgbsF4UyTNZa9lANAwvI35Czi1BsyUCyAXaG8JIEpiYi01R/yZy1affC4a2qrsgAHF2fLWE02
+EbMNHKy4OdoOahf9vQAVETfepx5LdTF0DRsz50TaG9fmFCQa6/o4AngE6CZYlSJVaKZnJFf8LNu
vLx0sgu6cD43GNyi1TnVm3TlzEgjglaZ/RiilS5B1P5K+l+GjE5KaCIW6CVR02CYKHE9dSyWnpYh
HbHTCx1JnAgUQ28TLSV3EFHUh8T0PyD8CZ6OoN9VVhrBumyfo4LuClScf2VlPiG4w9qsFqXoFYyj
rWI/QnaqnjvXHH6dRxHuX1slGhTlQIrIG5+td3YcJ1ibQXvuUpeYCUwAb7EgkWZDJjF1oSFswDgn
jLzMQsoUYPbwGJh3moUuePqGplWPsmPUfaFhD17YRpU5JEMgkHNqCEFfVCzQVuEAUu1D1jjJRP0i
lWyg9Zv53btFWXf3xu+CJpWWtMUGKu2bAKUJJtun5C7JJDAi976F4R6P+3FaZmNltwiX4pB1xr4d
UGapW7sqJU4PDudiulU1GUOaaC9tUbmda6dBaI/9ikpe7f4P6S6I/e28Acrmj/d+UHlpiQaIvpuQ
PrPxzlNZ5HUqwPGkPZzHEg5nba81rJW/QOVO5oJleTcY4JMYYQmqZl2MBn1twKt7HkY4JDx1fLgf
8BxyMFVXJrPWA4bi6oZCLvuur4w/eljuUX27P48l2L/gMSWrjSMWhE70qfk1SWzUKClG/5p1uCVQ
XBqHGz2Wkdet68wZ+QkKt3GL2SjBhdCi9aU5VEvnNLIjQmDeAID8mQrCcAKFndNhzOYcz2kAAJq2
Xo4+xkUzQGP6bWmgyxgo71GbO60VSB55BP4IHLfERmEYCJ1UnhjLDiJTD5sO7WUMHlwNnMk07lkV
OUlx1V1VVFbmJDCME7z1eza+Yg5RFoL6CJSoDTuwDiRtecjy49KmknF95GH/Wq/NwLgzsIhMM2sj
AGnovjCOlLiduU9bP7Wf2bgjdYHensOU7OnSO11vISCVVYQLttp2qDzdCYI0OlYEXzDP1xmKqYh1
SIvDedsXVVKdgHAePl97i5d1/VJl9oMJZS6J7cRTe9XaSEiwBLVVkRNp42OJ8Euyyf8fcPT4glKN
UBS/ny4mCi+WeSQ9ugtwmaZot1SsXRa/FMZjq5ROwI7QknIgP3l+zMKNgoLNf1A536JUGRlVNqCv
pt9poVcQF4HqTq33YelUOZ6TZZz64oX8BORsFh12Ra4sGGbTXqOvxZ7cepIEU8KpRM0ViDFN6Nr+
VXs1GyyowmqEuapxdzPZ0eSp9Qxxe02HmpqNjlbw7vdohsLLGDUWE7xfpYwbQTRObZWgpyDFNBEO
nS5nbnazko4L2goQagchQeviTVT+PL96Im+9BeFsRslQHrYM81oJG7pT+j0jexWCXcwdG8m5IGqw
07ZQnKF0KkjbggzjMScf9f1TdR/Tl6h6nLq9jf7wsfKz9DrK3nR1v/SHMXNRQBrHHpERuYl83vY7
OPvpYku1oIcInwe2kEp/LtTZQ84BVfWTZGsIVxCqGqsWNOpl+atMimcjFNUTjFinIHrfzURxq3J3
fgVF5bioSvlE4UKiyK6izMiAktDc01pvmt8s9WJQL6N6H9DLgUGKiVzF6bXG3Kl/pemfYHlrZeWc
66zxDn77FZy1zpWqjl2PfmE99hlqCcfS7WvqdBEDnTLylp0kuyCcW+j7gnUAai9orzndHabFgkxh
wFsWu/KyluJ9h5GftKOy7KEuijWgNUtXrdlV5ZaDypI6SqsIE0whJFn7k0cdvJi5KSShUwePPFAX
H6Fl3ydO9qc5zLv4Knn5DW31W3ITe9oeh9lLBtV79SAjdxXPwb8fxhdEI69T99OID6utxzSIHH05
prrkziJyEOgFhYKyytbbGLeuiz7OWVbo6A1vnmsVPiIBWcYFXXyNyHpDRPO8heJ8UTxDynLRMZyu
9VW8W6RgCzi/V2QInAvK6y4b0wUIJTRRWq12UtlrkvDk2A6C8y7JNOWxMQAiTo4gxIgMf8x/Ruoh
gei0chG0V5qMzUlkBdAn+BB9Ni1kbU53AuTm8znRViswdqrl12g2kEF8vGDyu5uAiGAVKEBIzDdI
BkaEm0MCK4CQ60W7a/e27bXv8f5l9vodlIC9wA1AweHkzEFttC8rhRe57C08ZxlKmdNsXocYg2pU
hZ9GZMyMi3iRnPtCHMT6kH3QLB32fjqVljmimCvGMOfpNjY9I3kzy1tKHs9boXDBNiicw1aJMq5c
rnDYYMUzlYMZoqJc1k4nKrtGSAbqCAb1IQrRvNOxjCTr2VAiZ2hb+Y2i7hv0WVrPQfjcL45Oy8vU
vsuBb1g7NIrYsp0mgieQlrGQx8MVCsy0p/DZbIaRVs6oY1zVekZvYvcseqHTOym+KbUTLR6qeyxs
Cv2WyHi5BNt8TR9ZqGpHLl+j3I5oGe6fUOdENaiq/LKq2gtbKiPIEmGspOlQxsNdFxe20/H16dB2
s20i31YNlaPNdAcBnfvzhiI4UwlZM3oIHZAJtblxqKNmps0A4WYaWaAr9RdwVzTWnz72W4hUx9bu
PJzA+k/gONdlRqAviFedaGUE/ZZiXevKhFYexPR0OpyH+jiaOIcCAUsEl6YOrWSkPk6nLwK1exPY
KMQfL0o0YIwuCFscCtkvr78o90OCTpvSf0O9n0MfBhcsf5AXDL333EuvdFd1GJouzn+RaK43H8Sf
pYqdGeNi4IOWHlXfv2cWeXDZEVhehvC6auYvXIgxAQbKAdBeCl0wbnsOIUUHXQE8bZUAh2qv4WHU
7+336GCnzuuYOyVz0tk9P8oPjcq/5/0TlvM9pBmQngTdi/uc++C2CEFEu4e8khMcjbv4ajnYu+Ey
cybH9u0feLrMnZ/28Wd7ALWd7oS79u0GZGndbnYD//yHiaJYzAcD9QSurjp0w08NIuxiEGcH+LDg
SdlVV6HXvYPK0vKCq9DXwL20dpW5+fELbEsnsOQUNggzRVtWRuCwhZClPjjWy/mBiapZTxC4hdbV
kQ41A8L0Pnj6Ae2MN+VN8r19it3gkSIH7ISPxvcK4STKEbyLyE+dP//xE7hFz6uUhlkIpWgItjpg
6HrTrgyvfLrLr99fq2u6H18CFyuteJZDvflSRl8tqlY6mQIuhrRJGOKdB1OgHK6n2/yP5aIPxTxY
x/fv5R5NX0HhKD+MR+vR3rP72fl1fviii+cJ/Or3NkmuqUEdkRFj+PT21nLN/fCmeRNKa8N7CC5W
UGbWXbA1yohsBKc85L7QW4WqEJxGvIezoVhV5UsKrunAb6sdJTGy45k7mR4eadTuWgkvUFKhJq6F
IskfceRPsocA4RmsMwPvaAS6E3iIPR34XLHKZBCCcZcOl2u9c1LVcOCU0aez1/Vjad9arROCpD0v
bhbrppLdf0UHCipqDYyf6mhl4/a0MkHZyuiBP9JLK/HC5FjYIfLBz+cXWAbD7eHRRFN2q2J9AzTa
LnV5hY7wd6WJHrROpishUjolumVYJhhyGKrwuSFF4NHW6GpL4C93Oy/aB/eWnx2nb9Y3ba8fhsvp
Qbku/jzSX4g6djhKdi10oCe3fZHtKrHH3HwKN+wmacEGoWB2U+gBewPuwLiaJrvcrdFG6U7o5nSG
vbpbLtjx/HyL7jhrzKOhkAwkQUhenNrVNKODSDMSTEIHyTI27RViux0EVccpR19HPN8iwfoT/as+
aWXcNqK4C6lxA3aFm/hfTxlgQtLresa2IiE6fX4PwcP5wYm2rQlxRDBPmSouU3zMNVMbHBuYVRLN
8+SEVcnC3aSFGdTL8rD2z6Ot/40/jrdoXMiVhHU71xPQsq47Fmi17Vrdn63BTWNwUkSv59GEc4eh
oSpQBYMI/9rUMsh49WPZweXEKGFrryY1k9ygRIl+aESDMhYVUB8Z1FPbCJNyhlpo1bllOTtQoHIW
yJ7ajeWnQXk5FMVFMEKiwogPrDGcpe3dUoPebaO7hNKL88MlIseAGkhQ78MFgXCQO3rJkIf60Dcd
uEQsv5o617CDy3zO9lMwHbSM7Ioi27HxUStNN1f1fdbPRxCFO7UFVQCaXEGyz42gB9mDoakPfiTF
zxSPWrSvwIqbXc+xNYLUIcMDK5OEacIdBvYKxMc6NXCCcDssNUikhCq+XKu/s/FKsx3SvVaQwozu
aOVMxaWpSgW2V3/B2+IWc53NzTFpBrRR1RaYYZs6MV6nC11xw9HPdWWnlreTfa1lmWP3qKjZ9V9I
H5ItOLftoiwgUzIDvB+Vp65NLkzrW6t1foK2yCmoHWN+O28cwqhgi8hvvcKi7dStw4Wql4VcUFS8
pkhcmoZnhqYz1p4ODRPQe+rgz2o7J1P3kHApst/jfMns35KvWU3x3ORz9yG8n2ShOuFroATq2dPV
R2Up9cjkL0Hqs+CuLr6rSg6yppc6+61YjxJ8QYkYYUjymXDoBh5tua1CU62pI9Jj/sm3BtGQET3j
lk7IkUIpm+3sFPUxsjdc0ZVri8mFpUasadVkDJ3bZo/RsLPii1mBpIu+g26kU4YSzyRwtbbFcJXG
A52G1zVuS1GmRgVTUY6Wt5nTKfZj3VjQ9oQuavxjqGQPnut6cet5gsZtpibQGjOM15K7IoTRXOcg
Ww+YV5oP6dg6aXtt6JJTWYyIHDeEzNYqVG58KNUyirRFbMniDGpeSMkZLwla7vtcfxz7P2gdBFGb
rH5B5O5tXNlwjUddC8r8OLtJjGToTIqaIMhStvSGgHidkMIxGl8djyTzlSVzDQV1mz9pX0IC4ljr
h/OmKzjUTr6As6JoHnUltDHTOiu/F21VHe2ONJKjRGg8m2Fyk2vEoxKWawlXPITHMIxdk943Zuzi
JWnXGV8o6sWQ8OyHNmMcXAbvDJKO5dOCpbRj1Wdkca34RYvjb11p7eYEVqtVEuNZv/8vc/1EpBzR
HsI2LRn6tXoMtYUVyQ5BG7qpVA9EvFao30F/M65GHz55c8QopmGNZYLCQgVXMqdSlh+qTCtN4FQw
d58QnFsPiF6NZK2DU5PigMQouIZ3a9lBEXoTuNmI8v28+QktwyZQ+LFBMwXXeXpq6lOMArJVaU4p
nEHRd21w28R7K3P1YvbOQ4k32waLM/WhsCECNQKLLaV6N3fVtR2b9/1i76sBlZo6UR6JEYNPCxll
Z2qz+Q4S6bpf0+iiz/LktrPy/EnyTev4/rKczTdxO8MeqnGwY3xTkCfPUAH9kavVTZal78H4nOMB
MAUV86gEe5omzmKA2i0I34kJOerz3yEI9Wxr8xmcvy1L2ifWWrIKgbfBphcahOWC6ZnJtNPFOBSl
OVDmYRbflrS0RYl3KuDEoWupexamxxJ9V9LqcFF4ggF9AnFrbdBhivUe8zpY72rU7825Q0o0YE9h
VBz07NW0IdUINhV97ry8fWnJcNdT+wWaU45WpDfJjBZTW0YeIdxcm4/iFrvEA/6kRvgolTqEXRmI
E1trnzP0HaBTZZoliyr0Shs4blEVRemVhmCy+xm5786bBq9EPc1XLAeruWqDQQKUizxHFfKfU4Jy
v7pyoYK0A2e4Q1F8lWqSM0Q8eZ9AnGcqEzMY5gTaeWnxy6DLHYvvQQBLC6+f3/VglHh0saF+onFn
SDNGbYxSU2wIXcfN1VHtdq9ozY2tSrzS+o/+dgD/AvFHR5mDgo/mKKGN4tcWWfNM9fIuB+f1Sx15
zEovQUp3fsVEzfk4GhGvWgg9IDjGLVkaoHLxoxB5yafDBKEvDeUMBTiZM6O8SUEUqZjVzqK/+v4P
LX4TtM/iJghxV9sz+1zyMSIb3X4Lt6oLJXVa5Dhv2jEpnAb1A95Y65FnxFF6OD9u0ZJuobglrWiZ
WYkBqHQMj9mgge6tP0LUHQRhMvJ+yaj4jta5ryYyobXIpZpyXdbI+OvkYDLJ+5bwQNuMiG9jhdVk
JQsAEyjZvo+NF6VExTftfCUE9VdH3FRDJdto7lexonlIfBbj3dAwnHiUadiJdie8OrT6wLCBVCmX
2LPUsVdqCjNuw9HNIOxodsxtbXo1dm+xNj2OkJ2UeJ7VTPmdA2JFVFZYyKT9JawyIkppolVqVZ/1
J7uBhEBbJhlAi9qrdTJ7YSgT8hKv6yckOY1WgipAb9Uqv8usmrmhslh+E4/QQh2o7IFrnbC/RqeZ
eN9i2Kgqf1Lm2qjETMeEghvqOg5/2eD8JWq/V6ExlaR/GE0QBUISkfTHUh0k3m89Hf8CR9rXNFH0
vCafT8dpaYmujzXAqznZxQl9SIdFkuAXTuUGgtv4JJkStVzgYHsz3aGs/6BmmVdGsm55USoIfKKf
Q+F2vV5glbLVkSfZlR49jVGEouD7lnhpfWFGYFVQvyvoivuCq9GRsyfQYFuvIafzV9R2brctDkWz
x10nD3ZF0u8ZdOYUK5IUGAm92gaKM8memmiTNQAVWaY/IYZI5hGvzvYtJLvvzo9KuMfxJqPjnEeJ
Ot+imUI3Fu+umEolcxGtome9APcBYqomf6NW+KU5/ETjopcmTFsjWwOLQLs2LTxhJkc7ip1UluYU
upHNqDhbhySiyrIZo5rDfD9F4E+p/thqezFFLwMkcc9PoXi1PgfFWX0ZlTXJ1u4spQNDq32dsrcu
GG9bmdmLogp7MyjO6kkRdymBTI07zLHt1WGQ4jG6u+/Y+D0k400/j7Ebov/kMjMTQ7ZyQnDUduDp
zDbWbtBT6x9QiqRqOcApqByUypumd6U92nnslO1jVv2PtO/qrhtXsv4rd/U77zAT/Nb0PDCdoBOU
0wuXLMtgzvnXf5ueO20K4hxM+65+cstWsYBCoVBh7x9cpNjVVf0lkGW+L6iCgbsSAnNp05dvbeOY
8VMq8mYV1+CoTXMhhznWqMKWvlgDlK1xcASoG259p0UrrqVa2uZNOI5OfZ7c1KF3wkF3L1vOqr9c
yGbOeWd20Wjks2wwvmtJ5BmyuUsV3qW6Hhwu5DAP8kkDIWXWQk78prr6XnZV4mq3hTt62W0JaFFc
dhuAm3Ki4LVq3KelZd5rtMdjjhSz2MfcTQJH2Pqueuwf1Y90k23HBHxRdvUDVFwax6mtrutPpkwV
bcBfGq0wbBbmvg/BRD6aEgYyS2c0Kp568+58uVAXUpjdE+QmVKTZcqJqo9VnDcw9KZrEp9oBb0FB
c5eOmxJvM1xIZnd/2XJWT8dCNrOjWWp0YSFANm3UqzGBELE8AABlU4X69rKoVV+6EMXsIiAlgE9O
ISoT+o0AzBh5jECehoYFPUHHofZwWRxv7+afL/JhQ+EXbZJBnGS+FNJNPvdN85wZb/Xmny9kaAmS
RkiSYvWqEFfDTdpsqbEnvzFegwY1FP5EBf1cKHl9FlM3ShOQWMQtlF0lglMV7wEXlG2lSIFBEw31
MDQ04j9GRtl0RUpkRHVa8ySRdt/3ReX008sk1EcMorvdVDxn0n2c5XeX92k1cFgIZm69sM7wO+fA
IUSCzyztfIIjaXyrR1+UHoFoWNd+o1qxVJW5glKNhKNO5lBFxODrIBseMBkHv7uRyrlXTOTg3c12
/eV4/1KQvYCCTAyCbo5VogYjCi1960YMYl1eRJ4M5vLJwGRgAs4YgKfYNbwMfEscRV7KaNXaF4ow
fmpMGk1tawhp2wJgVqJm+zJxJ0NC+JXzgqG1BhsY5Dx1jS4+NLsy57esS2mURyxbGW3zaRPm15H/
gh5vld43ChKQ45Os7drough2Na+YvwY48kk4c7D7vsmzcB6FVRM31q5U+Uj1Jw2wCoOVoKBWHiTN
Ih3ntlkNjYBHLamyKCOyZDSeysKo8xBCMyF9GgJMN0Sh08uyW2iqVdc6SBIjW0wF77LtrCu7kMso
O9QBGfQ57pzQ4jOGKNPq1PLJ6A75I7A5bGl8zEASlpNHLeZluLjCGb/T1oliABMIoUvcoXfhmGcn
Q3sHn5QTGvvW2JS+Q6utz0uPrNryQmfG6wh0oiagqeEDZLeOyE3Z6pbml55kPF5e3dVraCGIcTai
JvZVE0BQYAS7EY9JImTeDO5yWQxHn58v3cVNFDVaNBTaLGYwfavsh6dAmSwB1X2pbTnvFN6e/fz5
QlgQq6jrlxAWyT+kwh0U26c7H+X8cgZu6j2x9YYa6Mc85pH1QBAT3RrmhnUAtTJuLk9TgEFRxPJN
1VsUiEnxQDFJIGyIklpKlW/lZMT/r3aqGLkqFlqYjLsEA3CJ+TgqH0Xa7i4v+/+yFL++iPGJRYVx
ybHC9HdX3AB9ou/OXYJ5v2CvAWrfUDYCaiV645qUE0ytNXmDyuOXYCZwq8Eho2UESzGVLxVVNo0u
W8Ogn/VRxQSO4RYCtaTopknHfUcGVOzEnRakO0W8U5Jgb2r+fal/68lLVsu22Mowk2DfGSgk9XKw
aXLpo04ql9LYKnNJtLoatY8ZMaQvecRdq2HhQhEmLJR1M9ZGDYok3XXX7Gj0XqJNSBUdOoyc3Vp3
sL/WjHGwlV90pj+/PUsZXJx3tT9sxOJGas4q3hSCgbLL/WXzWD/8vwQynpVWYqKrPayjUH3AD5nb
WpQwojm4l8VwrZB1ohkmZLtuPhfpGewdJQGYTWpREc1fuzi207Z1AArdS9xqwWxln2MbDfzEGkC5
MMaG3C6zooWJbj5ZRABchIfaDze+utdh8Xi+tNG3GGmtIbK77DCkTtV2FsqWHMW/LjDkS/OoItol
RYMtMAl6p9QoSiMALwGbUyO/5cXilRrKjl8SJ9VG28ivKxGUi5k91bcakL6T4CyOfx9R8fN3MNeJ
jDH/NijxHUEzFR6SKz3wR4BGq2bV2c+j0AIi1ehdVn5Vd5BtI1cnaggaGA/QT3JMY01BOGaeEnVL
y/uYB1k9f/aX7UUbLNFUvLBFlhatm2qUQUcM4vh6gRoB6B00UJgQFUM5geyY/qHGXAvnJltTC+2n
yswijvQ920skyAYMSoVaw3jSAQmbjh4dPi4v3ddwGTfIQgZzLgfdpOibV/GgCmwiwGy4/Vc8LZgT
GY5l4g/z5qSB3SFHP57K5PmyEvNHspuzVIKxuRaZAVMQIMLIzoLRAkzK1emhqf92DvnzWjEBTI/9
kOZjZg/lURm+5xhoSG+IwilprO8ImgyQZQE0gM5ISUe9p2OCHWnl3mqoFzecLV9frb8EsBAVfjiS
UYwhoBjvqmquqwf+ndz5HOv9esVgtUDXDoA0AnQvtmeLGqAVMufV8jsKwEq0u8PxToWvfdejNnui
mhB/B1licz/5Ecjc6yT2Oa+IVUV/Tj9JooKpK2Yls0jtxVyFojINMCa+S0WrNmIr5QGVrlq4BgEg
x0LKwGBiscEo07EGvCYG6F5Jh+EeH4A++s1lG/8aHGA5F0KY8EoPDKFsZiFqsiHh9dTfJd0jLh2r
bWvOzq1a4EIU405z6kvJpEIU8Q86xjazNrUvK7NqGwsJ8xcswmZ04eqF0EFCrz6n4XYAC+F4koqH
Wt+q0XPec4poa85bwkQx/DdO1BeEhGaoKxD1mQis8vtMAWIJRr6r4HtQvKvGa5jtLiu3unwLaaxy
GDjsEf6jqjVuy+SbUHCSNquLh2m+GUUVYtj8VKzEtKedAHPrnhp6UMRTXCC0Nl8M9TkCSnr/flmf
VfOeaZqRcQNcHvsYzzpxTMlEGzvqVBApSlZdRGjX5gUOPDHMTVQZqZn2BcQk2k41MQmowCnwrlR5
dXMWyjC30RTpMhlnZSovPwG5YkdfNWrVGob+3ORRszNbP11N35U7w+mfCcYBI7s6ADH28pKutCTg
NJsqmVFAETKyc4hKqUzongsxK5A48n5wwlf9BSPuW99KDzEIHF3zXig4QtdV/yWT8SBE6NSgNDF4
iwhV7+7lv9/N8Vknxm1UjRBJkY/fHyiHqtjq5oPJg5Nft5FfKjBHKw3NXlAJROjkJGg7SmKLi6O4
emuYBJe5rsw5YObW6Eg4gTwGMtJyBsV5Q8Zpxm2p//4ctIaBObglwH/p8z352QeKcTvg4psn9zod
Ln2Ku7vEJwFmQEgrfxviIP/7A+ufJTIGMJUKFWiKgaqsf+qKvWg+XLbqtZVbasQYwBRLRdrJ+P1S
vS26H70CHvdx06W8FO/aVSjjmQNZwGX50h05SlKEqSo4QHFwpD6wNHnbiTvS1wj8tpdVWjO4pSjG
4IQgA+FTCXdRKEjjTLGjBE8lCZ1/T8r8FYvrUOj0hkYNpABRJ5U6G2VZHVhavyME2Cr6DOKDfpnP
QqZWNvXGnFUB0QuoNFSAowW8QedVE8Co3v8IYSLxiqIZhwYQEmJiaVJCR8dAahxLoBu/v6zOqiQD
41aY8xJ14J1+VkcukNWLJBwfQ515Mc/RsPVFt+MRV600xiB0Rfw6A/2C+PRncn6xN0M8hnKIvKzd
GapdasZjBEpaVZkqCxPuFhjb7DHFbLNPPb3mdX3P1sW+a5ayGesjY6PkPUrptpxNdqtV15MpcV4b
a8EEkB8IrkTkEg0W4IgGU5DBXua2Dor7ts06R62BUxu1JjqncuCTNpUfOzKpgPDWt5yC0NrxwhUI
gwHoiwqH+3kTO0P2jSlEqGSAIIdQQG4X5OCT5jceAgpeUvN8HjAQWGjcNhFMFSEnIjLflTFdRrvc
aYDKZZbeZaNc1eeXIBYetxzzPih0CFLEGoS/UuU3d1la9CIec2DB5JzoddtciGOuEKQi8zHNEUbr
4WCBadRKInFLBkS4iQEylzCzGxPdscO5LSbeI2EtpkbCBeMjSLgAfJvZOiWTfGkICZ53yDep5m1R
BMB2LA9BLDuq9L0BTM/ltV3z+ug9wASQiOecyM6OGWY7qE02e32tryyxCSjIBcNsK5eAne1QJSqf
/z2B7Okjeqw0FQSaSY6k8A+qi1aUI0g0OktTh6fL0tbOOiYwwcQK3jXAyTBhB5rzyl5p8VhVB+Cl
Eh11Ax5/+OoKAgcEPWkGYk/2rBuTGCnpbJ2SPDiZ7o5abFUYywfEfnN3WZufURLrujADjNId4nTg
CjKmKeKNkCR1g2BwZ26bZ/moAP3OGp77U2wDQ0x+J7vem0669ZAd9fN4PZ5f0Hu7NbcGIEAw1ute
/p611V1+DhP6lP0kTkGBz5k3cfBzFIUfL0tYgZ/Q0H76S2PmQIR5qshgU25sxdNO/hGQE9eNY2yN
U7pvXwSn2xdH3QJTDrRMD5nb8EKVtQtxKZ8x10auSzSUQb4KTM4kOZDw5OeCk6NUcVnTFeD2WVMC
zheUo+f9/ey1owStnHWPiUoc02cBN2A8Zo4+AClL9zdJijd824DGD1NlGCJFT4gj5i2vdXTV9xlo
ygdqLpD5UHD5/BGJL02lWuMFFcXt3tfCXaoTK6par5WBhJBQqxuvowBQhcH3y+qv+filYCbEQTG+
xHsOggeaWW24zTDB2gy7y0LWNtOAc5V0pH9RVmCWWCzMKtZ1hNKCsZl8oJdsiP5NmzgebqWzYL7z
ATWBDB0ooFnojrjtVbUFIo4t0WsdRLSYqrfDONl2Ur3r4mYbauOdXrxgbNeeaIYxcWkvZwFnYmVV
VxNRKbplgeHFJjwFQZYFNB8Dv6NJbHTnRjm10soF9eDlNV27sYxfcti855CJNUGHDSwmi26VMHJL
qXidfNHpZGoV5fcx5LXrrQVXBIdAVDFGggZnxqerU4r5iQEoBX6ogDFFmdJtlSM5GA3+taLkx6Hv
AlvOBd+WJZlH0LTm7dEQP5NizIlD9oIGHUYdVSNgGBTtW9Rfd+nH1NtD7Q1/f450Hi1QQKFloAtY
YdOsGFsQaCzD8ejkqah3UfRSh+9x8dKK7zzYjJXyHmSpwLrR0ByMJwrjZKM+a0dc/1hRpJTbzhtR
0+o9KThLmkckj8hgTpKfZF6+cjVfs5TLONchBhOTCCw2W1S974N9I2zryiOvt8IjqdywdqtHjpdZ
3T0N+BbzvCf+Y9ybPiWoxsyT8iTBYK52UEVLkd7E6CHgoS6uHT+ykMT4s0TrcxLOkvD+sUBkV4hv
fWyrPMzxVV+zlMMcBjoYykBmOVmDTllp21mJle2VmwbpN6e8Ln1bu7984Dma/bxCFk83v4/+tYbh
PIuPidn8KY9BNJXeXpazMkUJq0QqAmw+wJiT2WzeVBs5kJkHXL0b3Za20r2X26AKI2fpld5NdrQp
rwHm0VvTy2XBa1fRUi4T1TQz6XxOelhl/Y12O0DIUdO7LEKefwcbyC1lMCeuExMljwXI6LxEtuRH
cIg7w47sase/y++l3slsBVB5mkPfEvsK8wf276R7ll/AnL0kMgRFSLC6kyxfx5PoAfDK1tHQMZHr
rqx2HIV5i8pcvaNmNKM+QGHjTt/krvQugK4atKP0hLGKsXckJ3HCDfJNrTWNlvpMN9Mew7PvwSPx
eImh/2X154AdEJuY1GdWvwkNqk8BnLi40bx84292qa1LluFJp9KuAermqk59UD6kHWads0200R/0
33ijA4jqr09gln+YfBBParg222iP7ldZ3xEeaPfqQQWPEty6qIKGkXF2aa1KpZjPWhbf2+qHqXag
y7nTux+Xt3bVpy7EMJ4uHsoCPd0Qg+buuvsG6Ag/P+byAPZzbni6LguooCbmt4EKxFhRPMXDFPiQ
RUE3kLSodOpotHlrqGbrPZoG9N5GogLvyvij0UPHGLujqdXOVKlHISKekFwPNOb4w9WYGZb010fN
+7BwiGqd+n4nlrhUQOrcghdBSG1z3I0g29afp3JLxJPCy9PN5vHFfwAKSkEvJxaDbV4VK3PMFRk3
Z0rEmzjV73CefyOww4juXyIYtZQgFoaxRFAgZ4pbRXYvbcQYEzV0Nwr7IOP5o1UHsRDHWGvdmo0Q
zAhGCjIufYd57gSJQJCr/Ya1LsQw1trrhTS0PhZOj6Utrb08Eh1kR2xhcAreIOOqSkjiwMsg0jR/
4nkuDIMiDo26AoYh1YBCLXVLbdzfIYgDywEy8wAFU2XExczC6VmVNIhKUXuTfgSKUyMTp6he6NsC
cHPTyA50oLpsL6/imvmZ0lzOwTye9KVP0pgGvSQaNqtIgcFYKaekrzgOcs17LUUwt7BQAly3DKGW
ECJlGpyTyMoA7aQUD5dVWXMpSznMXRCWwOsCwxwCKDQxkPqc1e40ZFaQuw2PqZMnivH5pZxLca1C
VCxnDlCBi0rGGK9dNYckfL+s1WpFdqkW4ymrLNaBCIzng7BtR6uRLXJsdqpr2vK5uAI9opNYsS25
02ZPzsHtQ2Q/UIf3UJvPEuuklt/AeJC0avtWbGbLbDM3zdx+yr2+NS1NuhIoGiK/X9Z57bgtxTEH
oQToxpgTiAPa+r0wI+8AORTIED3PVa2aJoBBkReScAjYJInUl5MitIi51dKblEOhHgl9m3jWsrp6
CymMpzLNMEnlFvmgMN30pNsKAghy/auhTt2CXFMu5vj8UviyWwt5zEsiKzEe4HfQCth/5IeBbMGz
4og3yhOYSGlnFdQWHkdH3Mqn0ms8/0jvfmP7kPYy5rYiYAwxFtspYDUPRugroGoRA6YpVG2dR+e3
6rgWQhiTpKMeCD8X1c9DR5SfQuAUX1ZjNY8HghvdwPTp3LrGOJQpBj/J4M8vMuFc5tcZRfs0+lTf
Q/V71Z11oOMVRypsYvH+suBV81/IZbyLL0tTHMwnvp4oqERQwDUQEfFeZatWspDC7JJQdWk3ISFr
l9lJzT/U8SC3qQU+JFpkgEZL3Fx/vazX6mlbSGS2bMiL0syK2S7qvRm9hN2R1i8a765ekQLUUPQl
oNUViPdsHaQTC3FqZEgpfMGODMVL+tyKybmTQs5TaGXIFSIWopiNojFIl4wMT6EB6OF3UmdN2/A4
bYSjel1VVrqj9nhlvkicat2KO5kJVzDnh9r+jE32OUotaqFVaI+kJJCnCMpIYMie2sBSpZmR1wVD
7+VdW7HGT+IYJRulT4w+hrhCPqTCrRRtJeH2sgiJpxJji+h260k551kr7bbHpE3lpN2xTRwglSI3
6Erdj0b1KnIlkpuqu9Ky6zo819Rp4dgCzuquPSmhL8bJUA7FcCObWpZqUROmHoXzwqEn5Qx6qbv8
TbVvw0N3aLbBbeulIMjexocM1Zl98FDzmLVWgotPH8Ack8wHmZcW4wMG3/MHrwicwHzpzFMR8CoV
XF2Zi7YqxTAJNYhSqIPhOeBJUUv9Hngf8eE98qKnXHLCHb0GdfuhtcL7YvPGS47ylGXuRkJytIea
2Pk2dXrVUWltVakb0lclerxsZDxJzK2YGPnYZDp0VUe786/KZD8mt/V454e8i2M+Ecz9u9xAdowT
jQSKGlWQVMkguX9tYk5AvZbllcDmrOKpoBHE7owqtVrIvjqzJIAgRfPPmGYYEq9UvCm7GgcHyqHH
xJ5UjXMhqivHFBjqOBRA8pXQzssULQNa10WCKjMQpxWngn8DPTdKL1EDYNzeTYhvRbFNTX2bFle0
OwrBFVChRu1KV0699qz3N2EWWvIIhGq6iX0nyjsXdfdevIonr88dY8LLR7FGdRcR/6r1gVxMBrdD
8yHq2nY9PHbAdWmaN7mdq2i2AfagIr4aq7PRiN4QoA6N1gUwCfM84IrlyMBOl4Bsh1BAZm8UJGTy
XJg0xAHwgBTsOwDciG0T5TuNN+G/tsJLUYyzzXtwuSbyLCo8gPqmDmylj6wQnADU0QuOZ18VhulR
XcIMqYwRsc8XCZ164BEqEJZ0pgXwSU8E8GsjPQv9IW9PUdF4l0/gys08C/pLHuPY2nrMQrxB8WoS
HkUDyL7yPa11b2rdy3J4ejFeDVyaSlHrs14a+kUBCkjk91zbKFOwKQyyI1wIqRWBioSxe0As4dny
BX1SkAPiA467tSUArtJiF06vI6gFsvIcSi6PhXxlFdGdRgiKVhqQOtnrP82McjKpCVB7zbfH4mH0
J2QGvD7jWMfKvf9JDmOKhaQEai0arZ2Z5yE+JtJ9yKMMWHGUn0QwBqhMihkqJdat8VVbVnpb/43R
AwUxIOCnkDlFsZgxBXlSdJoFWCw1aJ+abHK6IrjNIk7MsKrHQspsH4v0UCcRQQ9FSInh35QGpDG8
8arVzVhIYDx+JASmXEyQUKYfRekqwJWUkCa9fG44QljyHVXLFYoD0toDGl8abdcTFZ6X053PWSuW
kYqkZWeoOTQRW+0cdLIDDgDnsh5r9ablrivy5/2oKowco6LXAgVjOob6QRtjuwegZDMqThFmh7nV
LAt6PMZFCzMjKHRnNqbonaAD6GQvbvz+rol5dYJ5i5io4NNHMWF71kVZYwpY3bR9IPldOZ4ovUrq
K1SlpNjt2pvLi7DqJn5ZzE86xYVNRr7YZZE822TYb7oQ5EbhE2hF/Zgz9MXbT+YMt51J6sKcz3Ac
XbdVeZVm95c14Ulgro28pCYZREjAMIyfbeRG4tj9Wt7/09YwXkIPkwlcZVirRBPvSRRFFpl6YrXm
eD10gmvGxBvC3GrqWxNjzpe14wpnnEdAJ0kjvY8DId6nfoVOYLtsz+l0DWa2ITLtXrjKBJkjddUY
kfXC1Y+aw5eqQ10RnapC0NkpPJafuaGKcW40PQ8YDnzTb8XfmKlTwNsJ4Hc0mMpf2BHJoNYF+Hs7
TKB2P9Iqvx+QC2ulzBHRjMlZUHnloC1lMQvaN0ROyzjsbOlQY5qYWvGheDOO/t2DfFu955zZqRWk
AbR4LVRjXDPxAS8nZRDXvYun8NG4i0/jR2laxZUx2orraLtH7YbyXJx4WUlt/vnieBeGnIAfBVLx
OnX7H11qaUd1FyRWAIgVjrA1V7LQ8Asop1TkYjZAFgqdThaV9oSWtuiWqJvLO7d2/yzlzBu70CnQ
oiRuIshJFXOnJ+pVAHi5fuQliHhiGEfcSkGlpM0sRhNt0u8jZNd4Wfu1bo6lVWizU1voghFSY2xn
IcIWxYhN9RzdZwfJya7yZ/Uu0q2Q44ZX77zl4jF+GJNUYhfPm1Rnj/QNdL+vjVNbghuio7LRLOGj
uJLvO3Tl3ySP/962Mf4ZfjOpwgqSFeW9J4+yUlul+HBZBlc9xkV3YywJ4mwb+lFBd9OrZDVX4X6G
be6hUv487Yfr2AEri7whvOc2x6FojEPBra0HQwnZqIuXqSWdVRTiLX1mx3BfRLQVGJwYaaWdau5L
AwUfBgpBgMpOtvsjJrmKRkKzcxHibX9Ok30cgTvMkdPaCaO7sTxm/rZtN+XoCOUpijkncSXDMH8A
YBcxdYDCNNtXMQ0AvUkydFub6CWPu8RJC3Bno8cKlMs+GFN3Y6CDE8VNeYiTkjGv5uc46bNo5uTk
hKLdysBcdKxfUQM1yRQwudu434E7WzDPaX6oyudc2VTGo6lZHeZnhNxVxA9JetPxRtEscYhv0B5q
mVR0FeBj9kdS+tupi22juEeWBOQDaV45Jhoo66KzmuoV+At205zpBMqMYqvIAQqUu06tPVCwjPWh
nmIUal7JJLhCowJtwJPkbTS5RbrTyn0uZG7Z7zJh40c7PZusJt1NBEjxm6q7i4ejrwCnL7NoRJ00
+07DKwoESx1RRZo75nSdROdMxhiQB/b3otgO2TkCv+LoiQ3i1ewRoHeiv42MLTEf8+IG8G6gNLhK
xhvA1xhS7JBqa5R3pPHSWLGK7qDp+4je6PlB6B4C48lEwX86xNVVDtK7Mt4Z+W0ab7L6ze/vUTfJ
zDuj2+a6ZYwbcFZnOD9iBzC18L1WAVBx7icPMyhuCEiS9FmsX3IjBMy1D4oFN9aPASjspIcsuhPy
N2UEYY4PLAtQkOkUyzWipqbua8Exw3c512yVvojjCfQHQhHaLQopchdtU+LB/Owof/DLLfBtp+ZH
U9qReRD9M9JYXf1A4m89EHyAo9WV84JcgfM6Mwc77jyqurVY7wQMVTTAPdTkc6L0lpiTDYmf0S3k
paEL/Fzeff81dJpHUmdqF1VEWYgd90016lda0M7NOLa0M3aV1zitG1rJobYa0RKvlSOgbF1Y2J1I
MSDLcYQr4nXkolTTlECrCyb0zxdLmWh5W81tgtEBo7F2b8d2dq5Ey7ee7nQQdmb7dxSOnmq35Ci+
QqGJqsNCMnMw9XzUjQqX2s/2IAwK7UtregJ1aYrQ1b41XONYuPVh3AY7wymcaAPaWkDzOLybYMU/
fPoM5qILujpvaI/PkG0gjUG07+gbOOPey58fgP1umY5xiK1n8/vllf8aBX1Wn7nmQE4EWAgD9TIA
SQXpawE0sKKwWoWn3/z9jP/7pB9z04lxCuQkDfWr1EpPqq1cBV4MPUun2zSuf1VvW5uXUlopZH3W
jbnh0kCRzYZgTdNHMHDtMq8ExbGL/KPz1hxPyUazeZADPC2ZqDlRgLPzs3/XMPeKtvGHkyJsL2/Y
2i26WElTZGLkYCwwolTNR0Wn30RtO4nZrgD2a92/oeLkmMnw1vSyZcQBYI0JxmswktaH3c08j3n5
U1Y48JYL/AXJ2zQTuTDnkjyCwRsTJDFetouc+OQ73+LN4Ey3uNUslFms2iNWZ/ceuv2dvRZZd5c/
5IsRmwq6w9GMq2CaAM3vzOHphWBMRNlHGDVWnkxKu4RzrY2jPN5eFvRlfyEIg6FordABaYcBuM9u
ykympNBB2ITEG+DK9Qw0Q64ie5eFfN1hRgpzJuVOmZKhhhSAqgLbe0J8ZuURkH7Re7tT7Az8sihe
pRxPyNONOaFZ0acGLaMe8583TXRfaF7Pw7Scf8UnJ8AoxhxIZCyFWmyhmBCJ4i6Jy/RJFhQ9AtDi
mB+NNkp+CG00cPKYa9aB0SUD4/aA2ybsQy+O0CbTTUmPcuBGrDEEJj/21ZWsPHO2jSdnDrgXj6NJ
lQElPGIBTcR1jjR4+obu5RdAAtIDuctuiyvtGO80u+Z1Qn59ls3rKoMjDVUcbYY8+SyZGpPZm2EM
bokdTt3OEK2nyupcZYO5DHeeV7I5qs7X8ZeNXAhkNrKlZRtWLQTqx+YQIjO8MW3txnjtvWET7MmJ
m474khhgNGQcq6CNWW8EEFhq3uDkdmfJEujqbdXLQKrB8WtfC/efpf1Mbi12ss2SvANYEgZnHOlM
Nt17nlj16Mr2/D6bNvq5RmAU2M0brGnc8u6t1YOItwAgX9E4+WUKbJTyPJOntEdjFVpau20/Z7E0
nafkqrkqYAFV59FQlS0i6A0xChPLimCr/QHqDFt3hUO5L77514ZbIR1ySq+p1/A4dteNFYxIKF3M
oR5L/9CSqaU6gVwUlt7VGzTWe76TfJPvJ1uzy3P7jWOr87H7YqsLefPPF5upCXLSBEHe24aMTpYG
ZJuWYocbzCc6vWi1eP1xVvZr/8FsPguJTDBrtH6ipwI0JK90tErkqT0gcXZW5OmONFr1eXSMjbDD
gMj2x2Abr8VeOEScCf85bP2iNbCyJQDOYKXZHsAqKWqSK7MzSg6q9IO0H5eXdV3JhQDGBaCzrAcY
KXx5M+jo8s6tUo3sSCS3WYv21LYw0e+CUn6FubdRRQo6AGUaitx9sKVFZAN8wJJ13zKn8twX/S4m
iiX11R3ROqT6hJD3wPga5s97svhcxoF0MYlLUZ5vN32nv/Zv4DvTveCu2N4WVr0l76k39U60V/aD
LenOYI/O3d/ugPn8CSYTuCmCOlSJhhVLp10pvgrtDQltkzxlmLC5vDmrm48EC0glca6/cDFHnVaG
UQ3/NaHWlU3FaRjEzWURXxPEszZAjgDMGwZxNcIY+ZAZeJ7OHhlY3hrGyU/tydOuAEM7vjQWvdf2
DSD07dCrvMuCV93WQi7zXov8KlbA3wHDDuWdWkwHVKmB9jm6QfB+WdL6Kv7SkAn2QCmhTQ2FJGI+
heGjGrqXf/98Qtgjii4XtLygeQBBK9N3YtRFAEivEiZJtU2NpId/bQ63fbaRsuSU8to91rRZSmPc
YKoXU1AnkDaaTy318obX88QTwBiEboTaIM0CdHI3Q0F028vLtRY8zshZqO5oaNRh4TwkeQTaX1f1
gGT5VmtO3mzq0MM0i0nty4JW4++FJMIc1HzAWK0RQ1KoiJ2dBQEyznF0TOl3UMV4VFbQXJo0TtaZ
T32YYQ4uax7FDtMMGslPflJzLP5rxy6OGkBOVbALo8/0C14KGIxKpcvwPfEPyZJMp0FTUW3lhxOa
lJAQaUTOS2DtiJkEDUBghjLRQcOEk2qoAG2rrHub+i34Pg6FkmK6xs1r5+dC/8f78P/oR37937Ze
/9d/4s/veYEyCgXO9+c//te5+Mj+cZ28vX/U/zn/w7/+IvP3Nh/56S39+pc+/Rv88n8Jxwv+7dMf
3KwJm/Gm/ajG24+6TZqfvx+fOf/N/+sP//Hx87fcj8XHn3+8523WzL+Nhnn2x79+tPv+5x8ziMd/
LH/9v342f/+ff1gAku/fsjf2X3y81c2ff8jmP2FcAOkw55Fq8EbjFPUf808k858YJcc0IOgvJBlp
dPwkywGd/ucfgmT8EzRoMowEybsZjhg7WgNdYf6ZrP8Tc8QieKlBPwk/DcKh//m2Tzv0a8f+AWTH
6zzMmhpSQUT6yW2h6QQDicY81qXgIOIzZz+wiKd60szk8Wlhaegj75xKqer4mxDEGE9REwmgN6oe
09oxfDDcn4VRzHXTwpAbaa/7IgpDRyuFUXJyiUaJQ7EI4jFMhXZObPfU9zq0JGlukMpJe6Atjc09
JjQSYpEBc9gPxoDB6R1gmCg646Wh3urT2PhHs6fJm9hPZWpnXQBC+1ToyJuipGlk4dF57Q9EfTMi
JXBjv46fQyPXPL3XA6tEkuRF7TJUXDQ//WaaKM1NwLdxiJFEJ1A/h8/+4GPyUmpEB2wnypOQackr
JoszVy3b5Pr/M3dlu3Hj2vaLeCBS1PQqlWrybMdOnBfCmTSRkihqoPj1d1X3xUFcDmzkPl2gG+jG
6RyWRGpzD2sYJOR2oB815tyzCm/glPD4Q13exussKgTbxAN/NCQkw641aERHK4F4J+GfmO31DeTT
BbguuivuJlvEFyqpgp0Lnb2O2g5TL1cD1FFPJsppOfvXdBnNnMXahj88bZ4TVtAsQviBsvRAb+Eu
CG5htIhu23HX5quooSbHJ213bmwUJmZa0KMXTCPoEmEX35hIVN9o61H4lMlPQd+iSVba4lNS9L1M
iY6LvR/CDXFdq/gRhhf4cwP0BfIgFr+GuH9WAxCD6+TQYOrr6WhoyDHZtHPql0lwICGVOwWl/MfQ
X7YEUMiy45Br811Btx2BkUsZtuC3igkxrMfkHBtGNs435rEZNb0p4W1Wdc1j5Z+AO2s8JLCsr4on
6M2LC+SenMGzdlZgLZTVhgzS7amvLAYnRpZX4UIw9Wfh0EFlKsIAGb9NZZCW62+Mme3RRNgtK53j
adcn5WESA0lRYJOHJIQ8Q2Io31BeY0TShqhuy9JtdTlpuMV6wVFINqZ1PK9bv2G5BA4F65nrsLAO
rVMQhm1T74qopwfjr9Emnv2rdnBkEzbJepno8DrQrX/hlQI1gVxJBl4h2wEhWVwJtvSf2jpSUHEZ
a/BHXThiWDOpg8TYdWf9tcoFBB2fwlZ6967VfaaTuPxujNIb43x0iWAmsxlhNXStQ4oDSNjFgNd2
W/mxORjFoqwkTh/btUFuptSla1S/bwuqUx5PtZcWS1+mNaS1MVhhPTZBQVQqZlA9q4N1ysNhBfks
Kc0nHsT0XpOF7eq60DtWrY+sgoInSqMQxjVduW5k3B4nBTqVI2W/aRn9ugBDfBiVX9yLOlngVcBl
kHV92GwW2dubuLVl7peQzfDIHKAl7+2c89TNSIJ2O+vavxIU0zJTtO4aCizQgvIDc+EqyPykvUr4
j67gPiZ6ZjkYbasLXZUgTUfmCx1okXe6gbZntLZXNS3A9PbDpwIa3PaiwFgQ8F0AtgGJwdYfC4+c
ZAz12sOygn9qhT5N3soh2oqpsF9G14nUVWuuVo0tLyshv8aWyUzU+GPj0A44O6Cud67At2Ux0BJe
cBOXVqVVU4I8P7AClhGtiVMyDPVBDKHehKKQn5dw8o96ofyisQQEONP4x46K3IuGH2xu4BbaR7d6
nUrA9YMqM/160jFtO/NkVe3WXVRqT2CGFCWQPMDW7snSFugAjSDzT98Mbcp5hwyrsBoQEnsRLa2g
myJprxNw4YZUFwHdj7PtXhoOQLMceQL7GR5eiXmG924tPb/E42p6H5kEAIMe73Bo8maO6KULCkQf
zMm5SQuFjbyzprBxSgvI8vgL7ZAwya3fTVd2Lvem8/o9G/oD7LxviJsketVTvWfFSndU+ZumWp/6
Yj5qyrIQa1x61ZwnIvrGeX+sebntI76tR49lmq+wxyyvC6ZENnfyYfRHC7Un6NpIvfG0TPG/7gz1
tmoR+PduL0ObxtH6nVcPHnRZSBw8a0cxAfG2dJh33cyu4AQFW0pQ9KTK/ZM3Xx1fnJrsisuLWfkX
AnJdncKPdsPOlfqw1v2uhD14PKDzDjIyjBZyVaAfLtzN6q95u0xZkkCPep0ZrEllSkf0jnrb95ln
zJEEAYxKfIzFGyLu/doiOLB9g4toasXlIrsN4evtSIbUjh7/hACX0JRQqHfjFuNpvbCqhAx6Y4Ms
msL1zleLn4qp93Omyju9tG0+x+2N9v3LrqgfGtVsBznsBlIPG608tg88yeGsHpQ/COPOHdFMpHd0
wGVbksZs2liEj5oVQ5I3tHkEYrjcy2FBEIRDaps6GIhnM4LpdlgqtQ0SSfKx6ZtsKKIgD8bkF2u1
giZo4gFlQy9bXnw/CealYbe4dC6Bkz15Qh0Su3wT8Mu+EiXkD+00+IdGl+ImtF270bB1ylq/O9o4
aQFsHKecQVJtm9T8iLBYpuGiAZPvzQLbuH5Du1OnIbnpMN3LpnEqNw2Juw3UUPscVuc6X+LTlzzO
P4TrrmhlD/CTnr65FhyADgN537G9WJIBH1P3EHjiISAK4suavIwYvECqaAZnWoZAzId+hhi6LaXe
LjW5ptZzVzICTKqWy92MezEJUCTYFsFE2uJzPc8F3MZh7rOaYyHMnVf4l3phCJKz3MeTL9D099Tn
RWGUjSxi2Y9wgb7S7Rq9LBhJHGWi250YhcFQMLHV1tdySpdxos8lOoV9iCBu/KqY8kglSIXmPv5l
KGhOoVIqR2eg+VJOHnleIneFm0RW6RS3SSq6hP+s8JPC1mOHUYMSixi4ZG1AizQK+Vcxw+yq8Caa
A0wql3SKZLtbyviZWsgbkEg8LBJCMnWN6IfKAv7t6zz3m25Af3bhnboN2YTm+zRu0ZBHZ6B3nwW0
n7NkkDeNcxjzB+Tr6AxioD+k2PvLeXH1UZrhMC/kmVbVNvb0lJWx2QK4IrPa+HeBUwzjd/9STRVs
NxglO1I7RApGfpl+4VegA9w7r7mHfz2GqT3F+e0vRhluydRtbJk0v2oPVwZxJNwIf2zge+129Zx0
+2aeo02JNDVN5hXE7gF8kFF766OpNKh3EolYvxKI9VP/OabqVyBqttWqjvdr31+EaK5mi9Kfw7oK
MkhP9ulQR3M6CTVswx49jM3MPY1nKof+qhdWHjH0oWCLLNBoRgoVKv4iYmrTSht3aGao3kazzshM
70sT39R1gDJUwCPscigjc2uiaIBpQAnK9DrKjRYk3KHn1f0omBtkRr1yfaTemKA8H0TxEpgWE4JY
wiOpKpTx05asl521412HN5YmFdcnzQHviQkLQnS8+JvaMQdphRn/PoFhTPa0AdgjJQVv9sIEZDNO
XdTnFfYUkpQaDfSjDDWUyZUqgRgoddilddv5d63x5VdOCizIXHwj6ma4grNan+rFiusitO527KXz
96rVbsl6GbZXZmX6q2dPBsXIeQ9N5E24jex80CWcTFcmghSZQXwJF5sgHZjD2Y5I40NSsddbJN7R
0Ub1l1qNM6g61NGdmTm9MLTgX8yqkfBICfTaGGhAYpXJ4xJa+yXt0sDab3aZ6L6prW1vi3H0+k1Q
DvH8RG1M6l0/ighBm4TL0Q2DgaHOXHfXABSsFxOlBG17alegTzLTtZHZ1bZz9IcNnNmTpCrtFR2p
F25UF98LXqllD1b1qjZ8ssNjGXv4YIKxpS9zossn6QsH5J20wWUflWSBIO08LnByKIrhh0+gHJcu
DcHmr5SV0O9fee0fvUlV4VWHkUJ7gVg9kB3COJg3pGqbMR2qDvXFGnNosLl59MYqhW+eQOsu5LW3
ZZHRQdpVoU4+t1bH5l6WA7aktIMl9xZKY/2egzrSgKrVwvQFH3sY6twWhkRHN1U9+9LYnvJ9H8YV
hAQCEQWbqWzNV2v72KSRUtWwaea6ALoC1w67ncEUQnB1q4GAB19Rn6XawTkidyGNYZZbFgA1iSYI
vnFPqE+agfB7CENEmgc9K8GuUWjimo502CyX7TrpIk2itdEzrtlhfmmnriXoRE+8uiuhPN8f/ZIE
3cENPiBHcyUp1H3myh6buemni0Ug3fYHheeC0EnqhhVAOb8Yi80ASdLUr7vq59rOxcEfafNNlm2y
KR2b7yDQFBzitQ1vS+ifZN3kqi3250TcNTGcMQC8A7wrSTaxJeWtZbP8VBXxRkbwSuH0EIOquWlK
F6Y15qWbJiKPrSQ3vpq3rKHhQfgm2usm2vi16W5wbfRp0qKaVSUAmTLu83DSOu8UTk+TTNvIUH0/
VdUIeaouuW6WWX3puvhFGBPveTg/tdbXmSIwdp14R2+Z0OWD8KDZovA7h149gojb5Upgzi/0MVFF
ktXTcjtWfLP0Pd36klzQBp6LNfE/GUazmvcAFBr5BDmTfrtWtsldomkGX4476MI8Dyo5okoQ6Kwy
LyV9t2PwOxk7eHR369OyJNfLWn8W08p5qicLZ6OgfsJWP4+6vC27AOUe0S8SLagRA9V2/A639L0K
10vnVLCfa/Mc1tgAm8Af3m14GWVzuFBQwPWh1j3CUEmeWOvda+Nty5neTMmAyZ5qjyJZfnpJD6fB
IumuGTEPHCD6VHoYhfHlvnH6impmMzMTaCP285UV5kJE7HaEGl7aeeMvEFrSQDfHRtj10vdLZKEz
kvnO5hVhSIz1fOc6+WVN4q+ozpe934hDqH34NIWokPAZhl6/O12CbbVX+lctQF4Pxa2McZX5fi7H
aYvgCyyFF36Vo7soJ2lTncwb4QzfElHvHMqNQsbfxhXvI1gPEIJ8XgHOaOelel5LYzOxVIfViWcZ
1985Zo0X1Gu/ov9xWAcNRJ8aN2otXM469WQL5uUTn3eTF70QUcoNcV6ZDmG1bGdv4enqd/sBtyAs
HK6jns82m5l7GTmOYwVGkoxn9A7biR8mCwCi9kJY2jt/0xn8ZIb/J2baZwguYI6KwjWNY/ljqAi6
0+VJ+Y7EkEisL6z0LuOIbOqe1ilxfQxTJApAn+ffL1H92DbBnannnQ6C4a6aGSr+GG85Dg9RUh1g
NbnHyBEyYl0Gx4xoF4/yoSdmP1YG9Uu7K2r24CF192wByKl9snoRj3JSuazEJmLu2k+aRzSCN/0Y
H8vZO3Q92VUOCEUX7odBy81gptRGMoe3b7vz2HIxQ+Z1EOvxhD0qTfMoGaarscwpLw5t0j6cBF3Q
spFHCug5nXl1CWzNcewx7q34wTfkUaD5CK/U6icoBjxvtPN3Hh+PYm3zgiX3/irMvlzxgeOe12lU
wqKDNkGKDz+T63ALUCekAUJ9gz7KAS2bL7Wpfggkhg5X9CYeG3GNJu906S0zOP6qe4aLr3+R9Kzd
Q9NyM5SIGPXc0k0Nd99NPZDkdlnaPgXbB6KZnglz1FFP1lIfineMp9ViIZIvRnUnS3BVY9ZfVJjT
7IYRgM7GkzdSeQ+h0Xlck7QOzVVciU9BE2DoliT3U1Gib0GaOV17D6oDGn2OZKdmP4vQ5Tm6nh9p
VMD4pMl5M5I9Gjxe2kmokvHgYXQ4t7zPcLeB7U30hdMx30K/Xe3Q9rgTPnRiI8R1iw7l3hH0ZgTg
4/W8D1rV7rQXbdmiRDp2wTfHyy+GJMeoASF3hWmgqCKa8aa99ms/G7zkoAuEq8ZgwBVGx0i6PFYJ
kpoe1N4kL2K559YjV2S4Hjp9CcQbLJdX1HRjg7YIjTdNkmQtFz9akLO9PoZYkI2RTYybWqzz01AA
vaWLz6bzcWLNzuDK7lAzYtB3i3idthqGxEG9iUbk8SryyRULmnshkq08yTqP97IHblPHjx4DI9Cp
e2gD5zwZDhNDtdYiR6dISVmzDaNpSj3noVfY+Uk6i4CjNnfLFiV4hxxCv8Slg+l28WlYUIpXsg63
tCCY85Gmz4yn93PHfraK7B11v2KM+eTUVJDhDYHd9DAiCaNugjru/KmKoIZB8dMN1KV8Gd6XGBOk
cR3npg3QE/RGnVaR/gEU7HFplq9NXV7JRWxHajehdJ+HXj7TpMkC0SNZ6UM0Ztoum8hyGxd+3gbj
xdrqqwU5RwSVj77jTxCuG9OGVp9r1UAcY8jg2HvRan5d1SS6ChRiRyDQxIDQbptGosjDNXheB37T
BMN1u0IWDtyiCBEfPPRhpAckEk99F2+9Dqn41D2jn3awodqJqYJCkSj8A/zRL73EeJkO0eplBCWh
ndhjIaA2rwqFYg7UrhCQ6dpNURq31UPsqee44cmmst4WvudrSitPZY2PoWnQUuCw4WdZa/UiqSrS
YDbpZKcpPlDIdSEq8mdukVBqeIlvJUeLu61QCq5zPxx7xfFayrbM0N77NmELNjBPiXZLaPbIB58b
Q7wMTJE8lPCVRUraZ7NJ7lQtH1sxJcuXBGUUUtmKr4kbt07KRQISouACj6G4iTQ2cx+rgkjvQZlS
SZqTuLfrRLKoGnwfriZl22xdrFi/YX0zgAFPqLg3Zbz62yruqu6C19CB2UlR80cHXXJUFyIMopwv
wLmrXpYKwjqSlIBnB9EvR6MZVycirEHJtYgfXSSWeQsdieAXJhjRfefm5V57cdOgK0mgWGKRPUXw
bekRIwrJJ3Q4e+IMrOGG/nnxC9pk/bCSDpVU3OKmU0tzXYU9ZgvJzB6ROScg7ULhHhK9a7l+sVEP
I1NMJojcRmoqUdWXiBP4jXH1yKwIm9QI4/cpFEWiELp/rYOKhtbYxsTWLU4EfEoHvWtLFwGNlXQh
TbHtvj0p8U1o6Lcx2dm1U19Zzce7JR7cDbUNlA5aipz339Hm/w69Xs1z/jtIO5+4XVXfh850v8Z3
522nudzDOPz8OV699Of/5f/HoRt/d+p29fLjpXgx31+GV3O30x/6d/AWeP/hmKthuAbd5AS+H5iP
/zt44/5/aAxtiIhTRj3IMwIH8N/BG/0P/lug1qGsD+Ap5qK/Dd6C/4QQ6wGHLoKQZgh83t8M3s6m
65A9xkjw9BOgyQlrmuQMbhP3YoppWTbZXEoLJsZpsFOM7b8T2VcD2d/He69ne4CCYUiYJBw/OkSU
+3f299tsD2rhHqZqdZsBQXIB1czHeZo/T4HNu0SigcHN+sGs/fyxsNRJIRvzfOhDALp4GkX/tqD1
FYZU6EZnIwZ7N8A2i10SLR8Zb71ZhVHg6eC4BNCZdxqiv16lbgqFggJUFO2VZoPxANtx4/MPcKZn
eA6MRGmUwKgC4iUYkr5RMKpJE0s6tKD4KMszdANQUsDIEdkdwsknW9ffJyuHD6A+Z7N6LAqqK+in
OBswIQQM+vWjwdSsGBcDuwoeashqTeG4RcQiOWBv6K94yPZ+G1b/bwD5/YScQC+/gVawHjS/OVYC
NsCDvuIZKCZa0R6IQ2hGEj/6Eoku2mA5FJZFM36w0ttN8znAj3CIpABjeNHZk0F/tmN1jSlKG0D9
enW8yVgP9aT3n+dPq7AAVqhw4GAAAp99V3Oz1GH1T56uS5Rt9YrOGQ6jNvaDhd58WhBsAJYCUB9s
FgjDZye9hitm4coEPBM5Fdm0NM0umcEgiqESv+1Jx36ZcVT795/uD7sFxDMsngIAoD2Ag1+fDi8S
oesmCRo7420e8tZuB87JFnPDjwzYz19k4kFcCn/TgFGoTP0D+/ztSwaYIURbEClAvRT1DvkqMqMF
1ev7D3T2FnH4EKFw1oFngGsABuuvH2gIYJAWw5EL5hPiPghGvhPFfNkvVQ6h/0PSJB9Rks++r9OC
MI8EsCIK/TCG9c3rBQOwK3o0qySEHdaL01gbu5ZER9mz7oDulPxgw/60HAuhgBKexEtBGXy9HEA3
PNYTlRkDlt3kXtyCyT6jS38xy5nQbOIy+sgg5mzn8IjwocPxoAwQEsjrn51Mvw1rEzcViIRLSA49
Tx4aHZi/fjDglnD0OV5iAPzI2cahj65NYDosYhdzKDzYsQKkU+clWti5XfyPJIf+9FCn8ASNFDgx
vMUwxaegr0id4aOvtlPUy1wmxUdknLfbhfv4tIiHKQ+O/hmqtPVltfY0rjPbACIuWiLRKmRr1o2Y
FXljQ/P3j/8fngr3GI4i9guW1OenMeJkcvikm8wJKOcidDa5pL39u0sZBwJbhCQDf52ygXPsMKSb
5RysqGN0D7WmcTbo0U6m277/LGex6bQKoI+oppAkQWYoOvuyxjAxVexWmH8MmA8w/GNuClcjkfb/
FlF/WgqadyD8AkOHs36+FKOgSCyRzKyTYVZO3D4YmmDMwdYaQK3/grk+vh//eSq8uSg+fU2Ycp19
wJObJwlJG0ABwuJTPwl7MVdsSvt1+UgP6u1ZgLkZBYAfdwrO3rn1u/DoWKFzAsgTBu9NOocowqDn
Ef0fHgix/WRxADsRPNbriFT6XQTQkYQAPZrRV454jl6zSYvi2muTj7S7/vRMyemyx3XPAVc7C0VL
3ep4iBoAdaRBAxBKEFdeV8SH9/foD6sAGB/6CYRkIJ90bl2iiLcEsEhBY3Loh7w27pmvMvrgeP9x
kZOSK1TloBd7ju6tZloDwIRFCOgkedWixVCMevkA5v+Hj+jEevvvKme7w/qiqVoFMnklgKxH0eun
DrPb/CTh+fD+W3u7FKhvITS6wCbAieNnqNgAgKpVzz6aMQtzp2o7aDYNC+rPMp4+0hb+w1onlC9O
NvCuaP+exdWkaRq2cK+BB0qN7nkUtZfjUlQvqCX4Xwc7Hp48CEOGFAVrnb3BRTAC8hmW6hBX8wCt
gbRh0Ch4/+W9vSh4iImGD7sjSDQl5/pQQHQtAENFTVYWQLVcYRLefZFFE48XMzpZPRS3ifxbq1kc
C7w+VIxAQQCLdS58taC4YktXyAyiZ0CDNN6wIZicbaRBK5z7GHm8/4z/mNX9Vhsg9oEbeaIDRElM
UY+cnRAAPRNadpjMF1Mi4O7o90mxC5MeAIAxWeMnsoRJswsRD0/tqhGMKsBmvGdmevNlpPEcAj81
FSzrWyaADUnK6YZPCXRJKdpncgfVCEO2EyfhheN+8YGM79sjB49rJMun0hdg2XNa7VCboqA+rqPF
KUgFSzcbaPxrJ74RKQBSe/9d/Wm1EDU2hCIQ7vDKXkdVA36OHXrkeUsN4xHIHATsceB6HLIhToLy
g9Xenj4o+nIvBoQ8gIHbedrARFVXk8L9x/3TqJaXoFwCjAWMH4ba65zOfTfcvf+AbxN1LInFTiSU
CGfef/2A3snABCNPmZnE21ZT+HMFji9rvHJT6R44Wb48vL/gn54RX2/EGBIWD7Xc6wUnjxtD9Kl7
uMC4eyr8z8DGXAHeIrIGrJsPzvof9g8vE52iKAbqGtHw9Wq+nP2IDECUFqhVADkdTf+JYFx9gKS7
/4EIzp/WOl2HwF2jW4Ia//VacR8My7rAcC+Ijc3LsCMXai6AjFHG5e+/xD/sGnDkp0qYwbQJBOfX
S6FzDGqeMG3mkr7faMyYH1lsvLyDYiOmLS3UWta1+OAOe7tz0HuIQjRO8AGevr3Xi3awh3JV5eFb
CI25Mk6JPPAWekiqGsMp0Be3f/uQMexZkLSfCmO4ip+FKcJIocsYKdq02GUXz11Vw9FvmC5luXjH
WjT2ljD9kdnA212McVAwkQIoDf8QnOWghq+8iyasOixO7pzGRaZBgAbGEgis9x/w1LN4HYcRv/wE
pqKwZ2P0/IX6dRLJue1VVrN2gnz3ytWtTgavTf3WtU8SEvAPjdHAzFbrNHUfBJu3ZwjtBpxXSIj/
0yU6e1BZIRuq+gaw+GEYrzqpwOrk6FyC67cAUx/I+pMIFFQ+33/oN/kWKBFeGAf4/mE1gsjz+hQ1
s17Xtqtx2yUqOdi4kJeJDxOLv18FMZT7qPfAqzsPa252bAVqC/W5CvoNSEJDlhTxR14Hb84KGl/4
EE5vMIFA7z+yUb/1UsbRDjMNkDvSYS3zU0KW0nXEdpWQrnn/gf64FHoqqBWhug47gNevTboJXI5g
UnigJdyzcLQb7q0q92pid+8v9YcdQoIV4BbiHOHlXDxM0SqOKmZVZntMaJSHaLMRg+z+sqeMVh7e
HpzOT8cfPa/zNGRhZqpV61AYmaUHSgCoha9hTKZ18/7zvDno/6wD3BE7RWVkWa9fXUHsYIIigJmS
ZhVYpLGYSRbDwzNrLCUH2wHwsR3Z2v/9SUcpi04KGCMR+kBnQbrx66AO21UBT5Xo4yBI/RI0Pqv+
T8vA4hFFH4f87+nk/HYIi8HVQxQuKkMBMgVo81YzhmZoh31wLP5p/bwKV3iPcHfGxxTBqyR68zxR
0wEhhf3iQ1rEax6WxSfgzLpUBfLQef6+r9C8aRfgCqCqu4uS9iPFjT+dzN9+wblHKCRTDGDTFAXh
RELwa6aw/TxxF9y/f2A+WubsogtNZVeDjyubfWuvVBI/+qr7iCb550VO4eMkeIHs//W2sXl2BO7x
yLXWooFbJZSbM6IImBTvP8yfTj+aD+CtAuPP0Vd5vU4Labxm0vDcDGrM9hdu6b3hbEFXChkfSDWR
FpcULvN/H4BPwznMcCJke+g4v152nYIu8Tosy13VAgzsavdZFpP/Qfr6p7AIOikKI7TqKTAsr5cJ
55WgY4n8DsQNiF52K9+u0XiiuC0+FNzff5VvtwwfM7T1YdWDLIifOH+/f2kATvJ5CfBMpAek3nUl
tMT8auj+/ovGOkgiUcSfvLjeVPB+TwHwQ8DyXdxAJm7mxS6wQ/VBPvf23aFyh5OHh5gIIbHzSirq
LO8ZL6CcaNYprZ1ZN3MZJWlMu48cWk+H+XXoQErFcPowQUQXkZ+9OQmuGQH4EygrYHi2dUf0rh9W
dVOGFADuVpkP1MPfyNr60EKHfmAIkRWU1OzcTL0O+mBlZLIQC2RNfdODMtG9SFTGAJr4yTDelUHv
fQY3Punypo8ke4rqdYoOyBlI//D+sXnzniO4qaEdA4kHiLahZ/b62Awtq8u+A+KuiTTZVpGnAD6D
eE/pRx9llDgmZ286xucG1hBidIB7lZ8nzUK3LSgHVZRJIGgRKdeWzMlNBISm+dL6vQcyZxMvegrh
iUe4WDJUvs7dgJsXjzuOq6POJNqwn3Rjm+qlXs3QbipVdNCtcl1wLVFp3QeYLAbHxnoWdhn9Qm2+
DpH/BSy8MbywWiUQmRj80GZssLp4BHkl+mc6Ui3A7c8O6R74LiNA0UBb2Y75capAZsDWJJZNy3XV
od13LxJYPdTZOFkhnpQnk71RJbcA/tdNJb7xRE6hynFLxVAi91xUxQApdqsP+eSKRr3/TbBVgdyx
hkgy7qCAQCKddQWhsAOk8aDQgUuGyKiLrgGGNJ9GGtYQwZJAb16ZqhakA13GlFMO0CeJLtUMEJHM
k2Q4URfrIGhdAWMwN9VAiRNhj1EQS2hTtv5qv/sxVBbR4Sv1EgB2ZucKoFazWEgeek7Vn30LdXud
wmdMhPfRDITxYRBDG9x205JEW72GvjkAah+ybFy7hOZhz6FzAxZe65ebpUtqvePrFAIk7OQKsBiY
kv2lAJxlhWjiIMkjKRQD4nUeh/lTDChvsKEV9Y5zUbZQY7XOtT81E+vPupsIu/SnRbUZwPRAy4G+
I91VyJt6OLABfKhDUXQCNso1GsFfEqEbqCnOSxgD9CeKHxxJVVylrmi4l9aat8WFv9iiKjZoBpbV
Z8JLwdICQblLZ86H9Xu7+pjpAx8lyvorvjZYcQgdtOJBCBmHRxr0cbQ1DbPsWVkKI3C/bYfwxQ6l
J1u0QCpV1uk6Ml3kDZh5Km3KwXr34LRPEIokgwlv2obpJVcOqEGQ9Nrk1wD+/M+hkwYKjVGoQJed
vFIiIQRAP1+aSPBt0XnkxqAgbVJQkyr7yZ8GQTNpeKA2bJ2D4aeuhPcMrDCEoSAcAwyTYz10apyu
Wr0dmhb4sjUEXRXtPA+YODLrESSzaqqR2y4R7BsVkpeUDk31hQ1MnqDXXcBTE4BZu5nQZIT2fVlA
1lXy1sPZdk3kb0rP+t/prBQAcYkjLehpBaDxUKGsY5zDrr4xY02/e8w01QZySECggl1gPyWijYdD
4E2LyUsWeTYruel41gDRByKD7KHQ1PYe+1nU/ljD4YNF886hEA9SQ50FyBAuRM9RrXwgmtcYC68u
DMsMQJAQQMGCrF0+NP/D3pnsyI1s2fZXLmpOgTT2w0ene/SNolGENCHUkjT2vRm//i1KeetKrriK
ygJqUEABOcqQZOF0ozXn7L12Yz20i5PNcYNkfTn3W5c7V5/hKTsPEm3qg4Ov8fPScE3B4ibsGrmU
N37wV+mOGIbZUvGe4X2M7AJY3oECcHePTdLUV36RCtLBlkxl1F7XEdoqVi6/uAYHnQyHGlWqjsoq
yEiIN7AUXGVtEtigEMZgOJfdlJIJnEv7YS2MNXtacw/3tQ9cXUdVXtNfl6PlPLLwZ09tqJI71m5R
7OvB8+SjUbc1yw2ZUOvpwpr5rUfTS1RY1asLigbyfTgPeXWhzQU7fIJkEpiX5Hwfm1NRfQVwZz1m
M43qiA4W+A43FbNxQhEdHyzOGYLN5mbOzbeqqazhqWq1eWf2xniD3YXi0WKEznrBOlTfzKs7lWdG
1eJycuGpAF7yre6+Heei3DWVEXybdRI2Z3pUU3cSyknkl21mme+NzHTTExhnpXGCMij9iq3TghYZ
DOFyVoWdO+E8lq0RZZwYg4OVd1JepvUSWufOYrpPXoZ0ODImRzxLkwt7wHk/MzpedhXk5zo1gwtL
62q9bDGJ1PHgkkG9D5bUbnZeki1gwRMIvbjNm8G+rRKDcIOiG6o5MovVCfZVsCzTp4R2fnc1VI0/
RvaEa37PWuIvWNwrjXIfe9jbcqWk9qE3B/NDgO22IO2qLixiCwzPOdVOxpKPExZYbzhZI9SvqTAK
5OX1LA4VuQACO1OCOC9OARXBc7NVlT6XqPY+tXMnnryyCZKDYxkVYggbJEJk5uwB/V5Ny9xRj7HT
7g494VA9lIXdh09p0eZE8JW8rpFquIpEFeG5d7ZYTbSIMnHkhZWEdgdzrK96iPpLggq4c/ss7vEs
JviJG1nfpPXclk8Yw21xUoRlsF76KbKxx2xssSsvbcsuif+3rDDXNsCHccpAaMLVvGTROEvDPOk1
s/y9UU6Zt5PjPJ3j0lLLmbPy5e3DIDeHPbKcAmxT2OjitK7U2nzr6fZr7kxz9XHJfB9IvBf0n1Wx
WAigZqQEOB8a2JPtaqCVL9rKc9+xbMDKxAxXmuFbVqthOG0whavzlncUOpceZUJRDrOrwu9V9smT
6LwuvydowrSY7IGn49xURFJvff75rrCcNruv2mR0zqzGapnSVTA51T6Y/bp6CMwVIXWECnVilqwy
b676bFmK86Htw/I0TR00xjOwJJ1EOfeZ/qk2Rjni7URdHpL2uNrW/GEM6ep/dMd0SO/yua2Gz0Tb
K16hPMnc665Kg68OQAI2ezMc3fMc2UYe1dLS2Oa82cC437AsnyTeWBQoBryAJ7yrG5V37zgZdUzj
1qhn/1R5peU8OIU2LfgQ1BKfPLSi6b3iSU8neu6W8qZ31g6h8Fjh55aptjPCnafNPi4cfadnuzbw
8lSy+0S3dUx3YaGd6czNRWeemQYxELumnny0ztq3z90B2+dzm63U5LBbVH3k0o2/kCZpEae1Lyme
KyusIRgPs1VFLBJA6XqMzHZsBRjSbwbdLyxBLQpuazc4Iy9mlJlTbXyoqsJYTqysQ6psmIxw6Yh8
8Q/cK0vrCpl2rXaKdGAv6mYT+yQyFIm5I12FusVEVoh3s2cb112PtfBypp07fm5Dc16unVQ3VFv8
wrGG+0ygH4mqYRHjYTT81rr1aymDE3N0wo/GaJrDO1TDS41Grg1FGanJmNw92xMVUcOQjWNgbPIg
lUQjflbzY5vqxXiGyQHZ0NKVfvx+bv8/Ee5/UAP4T63ExtX5BXzz//rp08df1Lf/1N4aXviGkz0J
ch5VO8cCYvNP8a3hm2/Q1W6tK9rcYL+2H/2lvrXEG2/rObKeUD2CRcbwf1Fv+JFjBSaHdMSKW771
34LefO8d/euaya9Fkc9CuITyln+Na+2vNy0jkKPGTurH9WJVb2lOFFxz1vR0QXGXnVWQ8M48jO8P
U2Ck55bupvXErXwMPMZaPORDO5+beQXtpidczSlJis4VfJM2l+0Us1u5532T5NeeIf07sQT1/RwA
7zsAL0l+VBr+J6be/LUfp/7rP5B/D/84TPWXjyOco/8FSvCtCPDvZ+Hd13b6RFz1P5pv/xizr/9g
oUubn2fl9td/SMKt4M1W16UVjLSbhopLEegvFpP1Br0NmS82cwJN4CaZ+2tS2m98Fi/UidheLeos
G1zsr0lpuG9owtKPoee79Z7+HokJYfqvV3IzoMRn+siM+Cc9zzsWd+I02a6W7QH7q4ptEHjpFYIm
EA+qW7v6cu4NrnYYiYpyv4QrGlolVP+cOVM+7OhuNB3HGwNA4KoRR8dk9UwyTlcX30Q9N14TT1Jz
ByzCprrXFa3zSGnZUdYYdP4OPNMS7sq0UnrfAHWsYrvIkm+cns3+oCkzPQy+2fjRlPnT1Wg3SbNb
TZLRTifa2/YJWVl63oNI8QEG+Gu6xCpM1bsu98PqbJoHSz8Fft9pXiagFxzEm9SLuxwnsbAaUC2z
q7x810rDKiL87ckHZ8zXNl5wQ6aRbKu+5f3kXsbJq0nnSLlVVkVcUfOr0NBuHYEiaAErszUb0TwZ
xafKF/4H05sx6inbxfEh6cO/W+mbP7P51PqQqnC8LoK6hc4Qlta3ZhzhQmm/BywaOo13Ri+RugMG
lxKHqhUQ3oBENNjZbSryPTURCIXpYo0mQY55onbuGrQPuVR9z0fKtRN7dmcEkTMW6/2S5565q2uX
6IDFbUjC6fkwsWWVhre3VT6xtbVTfwJ7bvww5JzootCr/Vsv8fAwTZ7IY5gBRsVG10M94HZaTDvH
bB0jyr1SfuzDvr9rvBTK5pCPXrPry2WGSbr69mVtzysw2HXmnjOxP4vY4tSkiGfAI3voTR+OB2cx
cEFd4El5R6dq9O7WqlvyUwhR83CGGchvz+jBdPmuckSR7dPQmtZY16VlEl0AfiASLeZC6DVD0cMj
MNx+N8/wsE5cD+fR3k3HFY6Dm5vjZVGGE4hhxGfVIfO8FiKv15sAurjzdedc59moS9+QnwItBTdS
fg/uvMYWg0GzC20pvkhwM1xGOxmjy0+DXd3Za4OTtrMgw6MenS61JIhuN5DaB2pblbrdd22v+lOj
Whp98GfJ8XVuqbYEm7oqNR6aZoE8knLQLHdaG4M874vFeMqrblSHLKeGhkVWpij/W9vy70jxHqZH
t6RgF6t21Mv7KpcV8pJyHvMHzE6LvCrqZDhXiz9XF1i1xXydqjJcbqBOjMtZt6ghOLRrTSLyPBV2
8jyKsHC+8Xsb0KnAc1nxwARyD4PWVh77jSBWw122pOHU1CI/ZJ1WiKT1wh0N7uSYn1kywKXdNxnf
Dd7prrx2+8oPbkpQVTCNamXY56C6mjA2Ete0TrJQu9983NZL7CA6K/amS/lsZxZwOPY9+1tz6HC2
Q9hwlyo7VRyv5Elol1mzC9ZK9VdpMpv1jltOW10LhR3rkKRcr75wd1Et/UAyyW9DKye+aEKWkh1c
spPT/ZhobrydSd0RL21pjmeNMXoZXK7tp8JuivwUW0RXXYlyGeTpYvYD1m2LledUsVhkZ8MAW+q0
HGtAHIJ5lJz32TwHJ4BROa/Kwe0cqDlWn3AvsiCQuXbGxbIZHNVHZVPmzr0jpwLWe+4oNx4USibu
C/w6fPv8JbAOwXmi6rmLs6CR7wvh9986nbjfNH1ATN2Dbp5M/NzuDtAG/4OAsl5Hyky46UxW1Tu7
wEnahPXN5KezJ1huMhCnfBNOF+67JCjLg2Oo8Ua4ozXTR2/962xezS9Yy5rutNJFizM0kVkfNYuf
f7VE518XmucalSjNnpCM9N9GDJ/J6UCp7JtWhvtNCgvqS9E10o1qa3B4WbOyeQqsIRA7FwPZl6QR
TJ/SxcbHYrQVZaek7SX8Npc8mnbV78PFrOcoazyT8GGhFCQitWH9cndtdWTaUxCcicnEJk4ec5+f
9UEgJ/J8E/VuMWHPXFpVXjy0Y5MVJwtXcuNs7nPV7NgwjBY/sWM/oxkpyFBICVuxfXgVFpLuCozD
5aQLUxCdoqZ1B+hiNHeZWc2PFWaSr/niFGbshZO+m0FY9KCHzfQ7ztJ8yDLXPfMSAeojbYwkBGAx
JFczHfIv/YTdMdKWp2XUA2gCm5VIpePEQa4XkTUzXorGc+udFeqqPmQc0q7BZgkrcl1tPyC1wwo7
2wJQTE3TQuwcpJmX3EpzPKs4nd72cLidkzEPpxBERVKwFmll+7DibeJvuiREJVEqUzx0DF+AgMH6
QpCsFhdJqmaCFDbN9A4qIpIR06jWh9bKh7dBqbwnaeT462lB+DCF8goioD1nz0UNVGrf9Sr9IFjL
+b5BEMMIWjoP4kDYrdAF7LF8WE0IW57ZBfJg9BLOApXmqyVcrBq4Q1Jcd7qrn9qxWoAVG+LZMFVY
R4kjqtvJ64Z051FMZrvppsTfzzgyur3I++rRGkG2UZEtKOD0QeUPccHd8KyXsumoXGnDNByKvtIs
IwGyg7WtJUd530JxoLLjSeHtOmH7X0RCWeCgFm9+y31+eGilixl9s9qS6pO1sgLGtwQ3HALG/tQc
yN/cpXXH9tYGeE0x81oJtlcx+deTahxAGSrv70aRNJ+KKbBrOISKzEyEKx1XfjBzPKGqSSTzylcK
wE9uPVFv7D+X9fZVOr2T3+LgoCaUjs1AO7fJ1R06YPMT+LL8scxDMJd1kHf2rlV5O++DcBX2iR1a
zXVT2jzZocOH1oqiAgNAHecDpZXw0zq55YNIG/fCypT9DsvdVMSOKpsvri8qM6rKPNt6kdA62EAp
Gxy8sGyMqOxd56ljHe7ioIYOEBWeZZ02PcW/3RQI0gLFtnHspDUPn3Pf36ytqglzuLWUKKNS0uQ9
JU6x0/vRc0pc4eao7o0cj8vOLis5x4Yj59tOUGffM5/Sr647pfq81HP2vk4XnNdc4wQ4JE5SHAS1
DqB8jrS7o8nc2IQzJKso6w3ndlyUydRPmxrxvdEVWIWpocjImh1J9FBaApdUwKDokbAZnUNaMOpI
Le0axJbZFHuraxPnNClDedu0o8D/3PHK7sxtO41Mgp7UbvXq5X0OmetiksJeoj40crXrV01BoF86
SAGG30h1gIdJ5JOdpJ1/cPtSwC9w2/LKSOumOFhOs9w5YQ3UQRdFcluVYQZpmN6MEwUNIANOITmw
Lfba9NkwUptSLnS/2DSlqpiYkl9HpQbkFMdYbmqOBXM0FKO+CvG/O8AsbUoLIrFpXwFGAq/bzWtd
HoYW03OUQd8worZf6o95OXXVmTPZC0E55RAsoD4CgPGJct7JRk6UhjNZQwjliU6xQty6D7O6Idgs
LQFXD+MQBixliobMSAesktOU7Eov13eNW1K/KkOq17pR87PfDGwfhEBXAmhpTreCQzPn1NwTiqpk
O8kNOuxVt/1g5J8Dp3Lf43tRxKxwZnBimnbbOTs1ZbtXiZsNEdPfERcNZ823GHGKNQKGtdX0bORM
u9LuvLfpkPnv6YAQ0w0XJPtiZjQg407O6yO4quZxhWfqoBByZRbh2zTJQEv69kuR+1O55xDFJoSD
rqCeU6aBHdFntWey1Qv9QaJ1hVIZ1E7D3pZ7CAqhPdylE9talJrmTHPEN4trRXVMMngGAar3snKN
Al1xoE+oCH5uFZlUUeo28/PYDVDZtLTaz8tIRy2C7AADrh9Fs+57NjhaNsa0jNHQBQHee9XS9kp6
zYoWuKbx1FAT8+7wP2Wf+rCaP+h1SW+DURfrW9fb6tf1uiyU9aF+ULcjcpnjOtyntzocoQiAmG0t
drceep5rOskl1KbajsTkmeeDG8zFSVIr6KUTXNwpRiGXvkVz7Lq41psS1P6yyM95q8yvmdA0KWHG
eWlcrqm6HI2JdQVQvNJRou3lakQcXR48VMKkOer8c17DYKHYXS7vvLafnpRFSVHMyoDiwe78bgvt
6rDGjcX90JQgFykT6i6yu7l4kmvNhcigxiF3EwfVt04dimsKjsH7qvDUsEO8aLknYgzm976ti4Xa
d1em8Wqk4DHmjoNL161qy7ezs09hw52BtN8J7Fmq4QFFs+uMH6shz4EP2/LTMITjM4qXlWgOwwqK
3eS78hIoCDdC/nd9VwVF+4HrTQnSO1imGxc783MoJXCWuA55NZ6nOU9HtgGubxESRQy8hlMVjwXQ
4UezboxPZjij1Q+G3H1eRZAaXIAF016rYJVwArPprm+KhaIvx50rvVTVt3VR6glaw/rJV0OZ7LnR
D1+nzO2WAxOrOvdpGY1RV85yBIuR9Bn9XMeXdF7N+bnswuYDIkHX3/mc/LYGdDYFB2BzMyBet8SS
XSm22/1a1N7jKOx+uQ4lIKGdbMswOJ/IA8XuvHAUxbyRpXszN6wvuaWxM9KEcOTbbM0Nfyea2d0W
MPhSWU0HjU6Wx/+oISRy9RSlda2yTW/mh2Pz5LgTp/WWhkS6H0w7/TwUs9Xjp86KGw7FQlxPY8Iz
BpBh2vukGJv13lm4TQF4HvEGlN4IZcgWehCxYNmuSTlaeXEzr0X03za+NV2wqXr7pFvpw+QbVC4O
Og6K+0rAXb0KVwBykJtHJ7ijbDdsf4iow/dKjJKzlDFMgDF36ViWKwafoEn2NrU68QSePr9N20AL
On5uMVY/4i3/J2pr/8vYCgKB8b+vqEVf6/wX/vn2x39U0Ow3AcYn1DkUyjap9eaG+1FBMwGWU7Pa
wAnYbkAFb0CDf9V1N3ktDHTka3RmN6v0XyU07w0uassGTv/Pmu/fYSrYR0E/PowDxAW8QPg+TFTD
4abM+knjKHSRzFD8aI5lzI4TmvGBUwNiJTr9sGrhHQZ6dh3MhRUODAElThBwvl2ar4uxwhQqlkF9
dqj/6igD4wKQre2baeeqBJvFEGzeg9Jgf46XugPkQ1lOuHsuQZQT6spSRizqwHoYletdZ3YP86RY
0hUFcxl0UJsVW1K0TFw9r4rFAVTNwK2/Mxf+ydM1S7Ddu+BZZOS75dJcNC7HUGjffTqd+QO3gVvZ
GWB52lFiqJu9tDB3vpEFEHx8M3sSWUpVaAgrLzgflgWqY9sPG/5n7EEKG+184PLal7ECUdJxgXL0
BVw/Epkb4UnIxKDcv3V+Lu8muNDenn+CXFUEgRO0S0vJ7NDZTvfg1BYVqM7pk8ckG1DJ9q4CXUve
I2JPMfTDPXiD1tjpdNRl5LSDkURu2ywf864HpQuvvLf3yjTrGg7gSlRs7gzWN9Rt/bSfA1wesbvK
sjvJjMpp9koaacYjmFRwUxFN7+wsNEXgWxKXe+fQ+vTDuJ6rqC4GoWEA0clGdDe170YOYc2Jmizi
L0uH4tfeXefmunaEDHYpjhyXQ/BsrLuU+rzY+aVOyIPqB0gSIthQ2qS7WD7Il8T/gEhgucqlmL5S
7xDlhdvLbrwBGiph2ooeN76PCl6fhd3sj6f0TUGi2uuypVAnHCChbTqasigFDA3QAf/QSR1MyTed
GEqcKJ7oM7zL0QV1llUfGtel4sVBSNZB1Jqdrx6pFXEoGqRv5ycji2K6W3N/LA5FPnCnqWZoOhEq
qerWVT4h6Rmyn/dM9mEmMxDDJDVb1IiRP4z2h0a3/kcJP8E9Uavd3TqWNZuRGD3ifGRIH3GDDMM4
6iCNVnGVz95lMHOMjs1hZivlVA3wIgmcldW/Kxqf9vu2H9uTbyc37uSOgMvT8t5ME/O+5gH5/Ntz
9ujKZbqfZrsJDzooUj9qqoJbRqlU8EXOg/MkF8DByMDg10dJq7NPpjXRJkxn7nkhhO4isudZCS5z
Vv2MZt9+LjqZcROkxmpeGa2yT7nVJd/IDcgunLlMv3BuEXcjLtiP42wncLvQu30ajdr+xj2ofy+m
mWpj3juPSeLV702CYbtTW84pfW3sy/rQuJ2Q+z6s1bnpDQbwbFx5FVB1E5FLPM5+ycTkhSRTLG3y
937jaeMAXBXGaN4L6OgBnniKDPM8wYZcqrDgGibZypNB8lcDmrbQ0r1uIgDeImaOiwDIaT8tux1N
KPY96Vrlbd5zwIkXQPpZ3Fpe9qnJgvnZDvLxkeZsep9NYV7FXcapja9FT1+979/1aHXDNYwUccvX
y3VisMazKmv7Tz1yGq6Pyuk/GbLjQ/W55LDrDzaHduo1ZNsFg+9+pQMNiwbNNm941oJQJ105tz5Q
xxkvRjBkRZwVDoisLEgTn1849cNDYbkFQej+ND1Q6IXd7Rmcsi85yuLawJ0yh7ElpdfvWLMUD88Y
R30TjLga1wOZDH25nwD0ZzQDBj/Pb2uYJbB/m+JmML18ivwSsOthAa3/Cf8EJUTDbQcnNhpwsweo
KdUV3Q/Hu4RRzuHfaSnDLV5tybucU5d1cLU1tydekxnTmc0xFJByg49yDyBEdBxoy6ZQe2fYqn4I
6oJDPwvCAihoepSg2oZQmllSf34MVvjaMV6k7MzIN+BrN8xhdtLmXBROKtQU1lNrCEt/hggp3ttd
b7Z7UbK8nYaO09yGTQuotwiqwQcqYHDChjkx3WQt9rqoAEPZsisggY1qLEs2Sq55/Jimpqj3q9vZ
1Gjwt6YAwurMpP1QtI85pvUPaSITWjhwJZnqvCyJgF+8+Dq7ps+K0IpcD4DuIpvdH6Hj/3dG+o/v
Fs5/f0g66z/+ckb6/sd/HJI8+w0EDgxh2I+DwNwCWv5JnnLemAiO6T7ij8Dr79OA/GebMXxDCxFL
oHDDLY9004z/dUYStBnpibNvoiT//tf+zhnpV5m/j7OcUGiB1BkYBP3OkLPYzyckrgM+XT8h9qzA
bXI+DyK/yORgJaeKWIvwA+2p1j8VdTqar1GbftU3/xga24ljcakFf3Wcwgj8Oc8LJzH3dCxlbNRS
PyzOzCFjNrPXGCjHH9PjeApTgwsnZ1Ic0zzpnz/mXA2sRhmqIoTky2EY7C85dxYAeKn3ZHVje52l
cvlxYfgvwraQEWxjWhsYbBPk49b7dUxgigqpHps8+70d+bbqvhpjlj4hXTWui6698ziNvjLm9m/+
S8nwY0wBfQX1P0ZSmtRHY04jF1An1LHTphSbE65MN4VG+BAZtSrvqz5tXnFSvDSig10p9AUnIJwb
v4646AHhcNbo2KVocmGbnYSNvoqD2dnLO5Pb2iu+lBfGwwwQBJzrma5YgX8dbyiB2axWpwkmSi+y
GYTAnGXXPd3OMxs26+6nq84LuI8X5g0OPSQCwLfQr5ibFfOnC0Q/UJDPldCxWaDCbJS+sYySQKPJ
iMi2ObWD7P7PA/7qFfn+BUJSQlvgALXhQ6J5+XlArUkJKnWB/E14j8MsASmvunrlGb40CBAOPES4
+bm9HT1DYSg8EEOv4zWx6jQe6IJO+FLo5vz5w/z+9HzmhE8tytwsZubRh+mKlsKfbek4pcM9nng9
h9Mb22tEeqCF64f7lhiZ8mKVQ0Xn7e+NzbLq4J+z4AMJzkfHrmpRUXrgIAQpFa/Pbk7b8ZGIJfOQ
DPS207xez6nI6uKHAOffvvPHT3YbFeEHazOSIr6+o/myFmviwzBfQX/WBD85W8ueU5GVvubr/G0g
VjLWbvyB8Kv4oEePdjRIPsp8d41HX5K/kGX1W3oI3SvW9JdGQa+xSaPQnyB8+XU2+oGxlIaLVLoK
LA29NRzg2aaZ5f3N18y3+CTuZmfjjd4G+nWcufPaVDbJGruTV3zBGSnoPlvVjelV00XNJraTAVj2
V76sI7cPXhd4HViY8PezLZsQt34dlltXmQ6ymGNPnJBRFAXF3gfxjyrtdDDc00WG+6RFLWG/Nk2O
XwwURQHfHwZPnFTbO/LrwA7RIAacYb2FnqSXS2Gn8Rg0Wz+rnp09iST5HI/aGm///E4c77ggDdAS
WTYowXDDyhwN69fhvAhWu5jceO70Tm+vCQ6uhJSjXUkB9DWn2G/Th/Eo/hBMhyUQCsbRblQ1/WLC
2zNRxnXkAHtNc5qEhTz8+VMd7wioLXyBfwmnP5ItXEy/Pkx/tningzKIW9TaFyr39S0hVusJ3Udw
CipfX9nxfnuKjLf5BlldNqpacDRZwUI0i1qzIAYXN+zXPlQEqGRL3hMwwXbxyiT97Rky2mZH2wzI
iMuODZGwrKjyolGLt47GWT8GJFORz/BKJORLnwkuCg/StW0Kcxw3f952kCpmhBIE0B6T1v9cm03z
2ZFDPXDFN4z4z9/Xy2Ph3eadQ20pjr6vUfmqpX/nxzPpTPtuGfIrF03T+Tor/cqEf/HhgQbFkb7R
246hIXCzVumtPDyRyvYCJvOwW/1q+Lur5PYV8VJZgIbY5YKjw6UY3HCZZBHEFZ6sB8gM8rxKZf3K
V/TSNP95lKOvyKtsulQu067yhHGRIly41fgf4jWjSlYYWfn456/pKMib1fH7x/JZbLeLBr7+X+cE
/VySLKCjxL03Lo8t4Y73dJzsC6K76KBKKkn8dNN0D+Z5bxsTQR+THa9Y8WIJ+p2GYfGKPXMb8efT
7fffiHMYYo1t6nx3mv90GsMeROxSxczxKVQeDMtCfdFQlhsWiNi9OX0xaWe8+/Nj2N7m38bcatLc
uALkndts/mnMCdJAoyrLjxVS0Qiy2HpC/FV1UvqT8Q7nyh0hqjTWSuWf/nngF18TSgsczjfojXe0
zGQEDPhG5VJ0hsp1apGYs8+ned2Vuem/cmvY1uHfP+O/hjpap4N6LfMFFHc8ZYu6RB11J6YcBBgN
d4rl1SmImPUeh6s4NHbz94KL/5pmFN4AH4MfDo5zf5sQfw0lDqaZXPITlKz2iR7C18jHLz/N/xzl
GB/SpTRrl9n3yZ+c1YUz4QWsQ2rlbuv0rxxmXlx0tiWbFSEEfXP0NMt1MTpOTnxxIpxPat9vPsDL
f+2i8OK89Oi+bNd2nuLRAdCY8tRNJY+N7kJ9Htqrf07nIn1S9EQ+NpZLMmObuCcBXfpX1u+XR4Yf
hP6YNzI4Wohou5tLRVsnLpeCuPusa6xT0PjGwZ2a7FzRDIg9L4cM38/F5z+/Ey89Wo68HBJ5JTbW
1a8vI0GQrbEYM0PbuX+/0v8/hziSvrLyvTRXfh7l6NFqf1hMe1jpNRJIcsDRC8rHGvpDrsLpR8Hs
v35fYI39eaijrWMko4jSIW9e7SOtlZ1MDsM4Oa+cIV7aOnwqEFQiUJIH3vbzn9YwvzaHpiU0K0bm
RdVVOCTPktcTA9+HjQRs/K/k53/7sV58gj8NeLR14Mk23TEnaaTzyvJz7QqMYUmZvxuWyf5vvG2U
ryCLQAfiNHH0ZZFh60wqZFuc+97+7PezPusXtJR/nngvfSCqKWQjm+zyjr/9/Kcn2A2oGVOCB2Ji
HRB3Izi7EICIDvjssv1/YyiMBSBZNmDPMZoCu3KK7V8GcVfT2soro/niT251OiXZ+MpJ9qXXKaB0
A2OLs+xv86IkqgGLPTv8aDukN7Vduyd2tHhlvXh5FLoU0FItlClHczwIC88WPflXXtK6B9j07aVu
lunsz4/ttVGOViVdDNxjiIeLNTl88ZrOpMDYTfXfGiWA+M+tmyvx8TxIAjNXM2tf062kUGglIquQ
+StT4KXPAtoIABClQ5tL8a+zrZgTgoEJ7Iq5KTtQbNOKtd1+rTqz/a5Huz5FV3ZdMJxYoI65PINw
cYQsrRUjkgnp3CprUvg/3f7gJgkZYH/+fn4fbSsCwX3lys3V85hRuLpOMRUJuk+He0h+8Azb6zhF
LqZxZjbEFb5ypPn9EQIpofoKZcsCRXV8obGI+NAmIaux0VfWgaMUbtRNRfa3P5QLboXjKDDErYD+
6xdF6DlMYsqOcYP0hZ4dUibclX06ozojsqT42/MCYrNNnYJiGpSc42L9XHUcKaCXxk1uul8ocGkH
UAe62Ve+qyPS53Ymg6211eTBwaJ52GIvfl7uWtIcdEvWfLzOCLc+JTXuXCLKfcPUZ2Rcj2jAggHY
5JOjIaufmLO9YPGoRI9SV4DUIQpp5ieIZhXehIbLeXcIrQJtaJMEodzxM6uuDonpZ2KfDDOiiBmV
kX3yd78e8OAAMTkosPH9dndOe1k0Y0/z1J94Zw8YCcnVmdAt5AdV1M3dn0c73mU3RrNHURWekAM7
0j3a9PjGVu49Lo4BkjAq9JBG8X7qMtSaKX8vjJtA0Z//85jHb9WG7hKBTe8TICu1pO3nP+1L05Bi
SKqJGgqHNSTCmNawRSnJNiRIbwKwXpnvx28VVKYtSAHQLdUcakhHS7kbYmwMC2KWU0JJKUSYnvO+
92bxyir7+5PcqDdEXwQ8R8yZR8MYQd1LIuKS2Ch9bD0ewVdfdSXhgRAU9cEtJmuJ//wcf/9gKJS2
/9jjqUmERy8yleCFWrFIeJGX/rQdannWLsR3/3mU7fU5WnS5zvHP0xfCB0dN1T46ig09GXJ0gfB8
ibIuPpamZ3Sn5Nn1/V0u1mE5pJ0J6wFN5vScETAcZ5PAKdJXwU0KVmyKjGy188jXIRbwtMnG+04W
yccVFn6+gwZR4VVwmue1SC/C1HrAHOmcEi6SBKgTEjDBKA+SawSGxWfPq5ZbDrqlj41f6XdooMZ9
m6+S+DpzuDMEMcRY6LI+3aziRN4ubtHHirNVdqonRaOusCx9Xfu9W0Wjhz3WRYN8YidE3Jkly98+
x1v+/9k7kx25kWzb/spFzVlgY+yA+96ApDfRKhStQhMilBHBvjcjafz6t1xZr64UmTeFnBdqkKhM
SHS6k2Z2ztl77ac5C0fSoAZ9zQT7rbcNJASB2sxoTHPrFQu7jhZrKr9aOpwu+smvbxbDYls1ujGH
pULctO+gfU75JNEYpH0iXP2tWtsM9bnQ8m5FI5+fInyxshHIZKVISw0kQN0iyiLRWZD1h6xaPNSR
G3AHfC3kEEekaC6068R2hIAXXAzSaNCfOCB0c0OgS3Lldt1MXbnzXYVCYQYKEelxMB0CvoCMOLPq
9loIhF5k7TVb5IjGLNEL1EFUGOl0pbPGKbHlt+azn87rYynoiFS27caVC/l86ctQ7Y08d96EPSOt
R3F7cjCqAkF713fJnNnyWOacdx9l7xsZ2W7u6Zsi7B1vULksOdowA6YeXvo82Kdeg6khKHLXf3Kc
GnlPFw7m49IJ/8uSLzgiO8LhmqSH0fVSQ2Hnx5va7L2WVnuBMDxT9wCOOowtoxsEHZOujhEj5otg
gjwz56pf3prNz62bKeMPJs5oe8ChrDA956+daE5ulaBhsHp2v2d+xXisXCQIgMFR9rzTNUGyYJDE
uBtq2eNj6TIdkedueRfIYsr5nDTvuf80sOi4B7/BGfg6E2zb71vQHk8VIa7noy23YqcgJD3Za3lr
5bpLdKemL7a2/SaayMs9cTVKMtGxFwqyAOAj/bbhs7nRvdr2cPtzC/5BVl0tBsIcoC5IQgQ5cPh2
kJT4rGa9tyQ0PQmVHdoiy9a4JaR7jWUBFPdol97igrouvQFpLzwuWNjIVAWx36Lf8mbfFmF9nXVb
ZUbkgU5LvAxTfy0nLob0pEPOPnRBUSelZ4OeALkb6KuyLyqnue0oY+i1rBlyjQdHock7OEvfTUSM
w5SLm2bQ+S0bpCr3tr1s7s5HHVTeesRj82Yv0P2zIslEPXefwgEL3HUmkfGrmK8DGM7qZpNKNglp
OAormAqRasfpcVjgLcb+FBrZ19asWufoZ23l7zE2GsZ5F8jpE8qT0Egs1qUpJI9Kmzkjzx4tTwHy
xD5gvtrmJOx80gsNXyK7V8Ch0r0foE7beUGmjQQwKUkMRUWGKeJ9094TlKNVgrOs7PatDvqbYOZN
IvK73m6ycAuAhnpzy5xp1ZRazpB5r006TmR4+yDDk5ZlzNo3uUQ5HhDlCVUDU067w+e5oLIyDVLM
yeTcHo2M5N/IcELt7NAxouRa6jX/VPRliw9gbPsXTGT2J8ScS4EofzB00uGT86IRw8Nlbm2FkwCc
qc58O/ONc0gY2Ws2svuRB0qudYLjBKJXx2N9iogslzDxx3T7tpQVvr++RfWOMK3yD6K0GLIY3ZS9
wAXD8dB0mcm4NUfnEA1lQVhiblX5Ez7ZgUyEYVlAHvmWUey1I9bD4iLqjE3E1vhK1s7D0rmZAKIy
Z9AXWm4zAuuMKVUU+k417wjvdLy4z/B5rLtWBmuZFN5a+mf+Yi3eFXs7PVqegcY6J/IwqPZ4a/xL
4jSxgof4BZadCv0VC6hY7ac8G0I0hk6xbrvVS0uoCO2s303EEvnZHPTVup/zzLsMIauB6XLBQu2c
YCVieOh1EVvjNiHelrn/rggTv+bo5Ihjjsb/2fPkZp47Et9O1K9lWB5FP8EfJb+ZdaQrhfVG6M+8
7TCi9M9103rc1KKx6Qmd+f5+9S35tIUShFhQbFV/lGwdn+HskEsouk2FOIJq3EEkUodpLPFYXqbM
bV4NRIpehKIXzyKqTYTm2ZAW/cGCADfFtfK933jICIAO2IetHWgl7qB39EwcMMoDuJdS1OUBh6fz
Oe8Iacd4azRkQy7d+tohcFRR4OkpT1Ttj3IvRJuXSQtkx4/7xhd1xIAo1DHUrYVxI7YrgsN5Gr46
/I02+gKcGLHj463d5Rhxns1ROF8X3AYMS5rG+VLiV3D5RifSpSwGzMfJ9Ucnsob19EQ1CxRGs7fD
S8stM2ya/Zi+DYZAAea7C279cBTuEGPEk9O+otFhA9Ar1KfAIsidrFCDXgadu6nbAbOuCbKmM4uF
Mc9WJ0HyWD1gwq/NZGwcjF0+niW1d8WyfttSFutrz87VQ7pVhdqHVb58FXDILitZ4+KEF83zIdus
eTMUa2PcS4lhpPOWrYxJDid01tJTU0c4GpYOruSKRLCDJ4Ou2Rj4AUE+k1CvZ6KyD51Omxm4Wzm0
B91tRbdXfNkubl3NLS5W1gOUI1J4wxjler+5AebLi8HvfFx/bduLqHWCLTzPTZ1DNSO2AZm1j3Yv
rldDYQA/2R1i+O94nEY/c8qETO4OP25a2VFFhwEh9VZkIdVE6Go4OTgXuxEkF/aJZVRfcB0W7tnc
V1aZ6Ans5ws516UFIgDS2nXXbgzsoy4nKJXQkHlBVZnhlvq8De5WqZ0zdXn5zbeLonuVq+GltB/9
QhGOgDlymx6oKeutu158iRdv3ypzyzZMvng92s/Tsi12up9dLEzWLl1HkFDRaFgjnZfKrl3sX3x/
ndqZPXJ3Yss9w5vqRKIGLF6LOrerL76FoNmM5OQuLEUc2ARv2ti1e6hOWpNDW2CIdmVFIHKRNbL/
lNp1ee7wAbzTEl9uYM1E/cZ6LbOdP4y9ivscLFC0NrShImLuOxuT75K/TWWW1mjN1+GOrCjh7IW7
uQihJ7Pe5ww4i0gq/k3CC2xfNYx12FRnflDi2dkS4rbnIHQ1It9GQtxk47Pg74YllpPd7ODGWw5G
I2WXBCOH0qhRbhXs0mZdPtelFMAmQd19mS12yb3IfAsP1oZFa7c01WiF+6GEmso8KZN3nYNxaIdo
rNQkqAdq3tdbmZ2bGQ6CM9X16/YwwsCcEvaMPnjCrjnWJ5NL8TKjBdxiq5Lsfls4bwhiVTM68aLo
jhJCoYO7Fc/6EPMNuqAC1FqlUChyjJyOTVBv5GDOKneBPYe3Gaara7sn9PzCKIz5AtWMt2IdKPNn
XTnOc1m2XX5f9m0F3xFk7qd8nVixxqGQ56NeFtSykHTEzgjrkiMjw65nv14B0tr0K7L9aFkduUwK
b8TeFGNw0+qpfreqRvtY2idlRrO/uRydHXuxk5Np9rb2+/YbK6J937QwPGLXTsfssEHR9CNUFx4D
181bsJXL/P2kshCHprLVKyiFjoTlnITgBF13f9Sl7FMsE6J+D8mgxWvlj0jkx0rON6sgcDFyOyt9
wyksqV16j6P7oLfqbQ3YznZdPoyX5rzplsxgm525k/VEDYd6+Lxtc46F8+T4/b5mR9gbFf2ixLFK
p4yq0OmJ3abkweBYVPOXbnOf0g2Ut1lnLy64qd3UnG5ceFgsE5iZ7/IUa7GkC38z9qdPlr8Wn8ZA
vfYyLBKaTeXVmrXcQDGNQVax8XTTTc67DudwLd7TwrXVWe6pNgl8hbO3ybGfcUqw2pitcDpo+v8Q
gXxjD/Ds5PTGu/1N1fOA81vcrRRCeEUkp6OoR8rpE6deicNMrnJSmtOWmGMxBHisbOKXVeaZCedx
apmZfC9ShdPbZglMzb46WJdBapxtZQAPVK/WPfr19XKrxj4epQ6ugtwf9rYOw0e4cekFKGYwHn6L
fxAXpHHfF63x3JCYfbdgBt4X9ijuR3vBtk0icBmlYfG1zYkrilwg1dhKS6rX0882Jlh8t/Oc8/2h
SBtccDxFT1kwLXdN6G5xam/ztXCbGnjHyKHKIHMDef39trZHC54EghW5Xdoz8O5l5M2O8k1v8Wxi
xuHoo+I5KMVTQRjIEQZx+WVjB9kZsgpjsQzkaqRrcOVhO8T6zLsFyDTltrpK36FtHwiBUeJ80YU8
y+lgR0DpLuVWX/gtVn7yMCM0qjJqU9GxFdLqC71a4Qyy6gjlgv1kUmIfYSJXZCKu9vMmPI8OYF0+
tm21zpGXmf6nLd/m/bgGF6tO2wdteASwmmA3K+2NF6kIzw2mMe96noazZS6+hI3Irx0AAHEvzCkG
j453snaNp9x0hks9uu19gDnyVhtSe/tZpDUV62KbR1FruTN5FJ1tdvZO5T/PlJsERJhnjJm6p1HR
1t1qYj5sefJ9zsN0QRFaaMauZvgMztHP92JNC0gcoReJZgyOW1ZmeAy74gzBngdDsSESPDCcYzXg
kFoqYDSAJ4/bYn71es+4rcMqPdqZNC7KIocZ09OOiHKjwKi6ZjeddKcbUVvFPQycCeeVqq7ydTXO
6EusR+33rGWzflMoNfbYkyEvlJ76Qj+q2fWqgnoQTNVvaZVt5x1jx8sTnbnl7EVlAT2i7IVIplkX
F2BpixdYtt09sl/7vIXuCmeDjkOkPVA+c2DWKGSHeV9ypCTLTRhgfV26TntotSQ+88qcIcX6vIVj
iH8E2StsOYT68G95gNtqsclpmb2kp5V6jnnJOO8963wmwPpMeF11oSr3UaSOcbMFxIq3k+gvXDM3
eR63tQOTCeDD9+xbFgz/rSE6dI/d2Lnxq/RdiulJcQ8vlB/dGIPI774CiskxTwWlt3OhsdzZWyPP
660Yj4653NStcnhvWFQjwk0hstIMv0GOwbFLSKzycwHfb6MCXlVa6NhxqETYlxwLJmuPEjqi0Icf
WYkm/WLh080pouiTxVoBNottzEDgLoS1HUG/smUXK3H3cJCwrx0gbIKn5vymbnGlQ4dNA+t2hoi7
7vj4UH/Clq5ColJV6UgMNbZiTe/hdl1cTq0BrvwLyBJ0GPpFOF96t+m2yMg8+xuKbHBAIpxS8nU7
34g35ZXXaxa2KqI9VANpAjmYJQO/Vhn3LBFt7NQDiRpi6YPfLJZY8BqZ5x50qOz6UMMCQKRVVZy3
0qkyWUBU6zlRIVpasktOtwfSThNGINsALAM1NMVeNAAe97i7gFA19Vj2MbQfZZ1VJ3txvGE3mSID
1go7cU7KV0T40dwlXl/7N0ZaADoeNsN3MXc4+tkoSRsHKg6YBPty5jx1RoY1iNmEV1AE2hJ7sOku
V50YYE+XVhO+jp0xffOklDf13CyAJAyRZcnMqv1ba2CDT9jbGmcvxxAAyobW7sSV9mEkFV4nHtre
YGlDU1lUyWIEIxsTZ8v+StFG0XEl8YrsZ0qiMJk0HkNS8rzpDi5Y4UUhegw/YveVPArM7eCf61Iw
iRx9J5KLBKuQFdKlIba0FX0oKwvcz1KL9EpOhOLhyDcRqa04ia5Dt7cM1vRM0XDyhv7BB7SXYoef
UozG1cp+O2qYz4Kj2LsaK7eETzv3Lx1xL83Zaptoh0csLv6V4ZyKZnDQwQZTM+1QE4uKjQaYDkdK
xdFfJTodhud+DriHRtM1DWc6RxErLd+enfWAQQKSBTR0jL4fEsBRwdXc1sHtNszhuG9IBvLo7ozQ
1vyVWjzxRWGYZ6Absg3BwbjsS9gVAKFGWZZ7S80skSC6VrAcNBz9Q9gG3nhu1yOg9s6cjCOMoGfH
bex859bQx3cLbViJHrnWA1Spcd6OqsmkBNtc60dvcFKYyuw8oMeH9jYoiim/tDnUlQlFrGXT86mD
157R5LzLfGnyCGZ5eguRNPBjw7aBOkFpYaE0CgcfkaDceqjnlE42D2BJ2RdkYJVQenU9VEyJd23J
qnmNhBTgigRkuWofpOF8tXUjBdmJVczpHarLEBVmi5QSJ38fxFNvBlSPja/s+y4wVPZellUld6qG
HH5m0XS7anXWqzuYrKI/GKQvncqQATXsrhV8GXtgKEtPhwR/fBK6JhuI6czk1kF4g1W2tmEBVg3X
04VPtfJaMsBZYh8DI8bdsWzNBCeVfz1UbflirSFZ5kOR60/2qlkAQSZA0Eq3th12KYiFa0yWbZHk
To3vdM0b635WfuYfpNKzSJD0wfioexS6BFynuY7mkZLsfIApgWh1yJdeepEFHojdR/areJBMgKrP
4zC1w1WJsMcTcW5jROf4VjMFDpwlBQ1VU/xs4QmKkja96UVZQ671qaGt9EMga6Petax19Gs9H/8u
1RS0E1WbHIyHesX6HtrgQGSmxLILvaVOrwbt+hZxKQXo6jwFEnRo+2pCvI6U3kaZBXhcAWxbNglv
pFRhd+NL1tFIzGDo4mZrqv5GV9ZoXZm6hQiBi6yjKmlGZdIbdyqFEY4vDXPMwPeUOlnjn61z2EKr
ou1qPGnag3OiFk6HYA1QoWE8wzRkPmLIBbe0X1cGAheh9sv1nEbmLG8mUCd6x5Jvz3cusPVq3Cnb
MfglG1gu3gFG3jjcl9iEG54cY1k+w6cws/exMxvjHMvq1J8Hq4u2j4VlGO+WcLZRpvVwJvA8Oj1A
8RZviyJCqRCGeyCnJ23PJk65Yc0C5JHwx5tXDNcFPb8Ofl6fz1YHSIYpkhWBO1k6M5Zb12sLRpzr
vctJrN8ql0otphxbadOZevJqcQ5zea3PaM/I8KF2GHid8t+NzejjNkw9cM/Uggat8nqyJu8hXCtn
/bRNhh/eFkDCy8QqCiIAjkrkOmM2TBSJOoNvUbm7lUK6+UL/vF52BpB1gH4D0DbO2qWxudW116Cq
6g+MK53tYLnw34+dTbcozozBoIQE/xZC0A/16nHOa5k2RTSvp3WK/BbI8aHPO1/vTH80/PMlTQ28
hI52+jRMOAJmzWMzrAtxO8M6nxLu2MqN28UuSPWDQ90Z6wPC4zIfErNsZGPEow675TCl5LPcNKXU
+iKFMZRdeBT5RZSpWUDYYVIAm7Cfx7JmbwuX6mjUo+xvmU6l9t5tK3e+rj24iYQoqKEPzqsUQe0W
qakN2k+AwvzhpbUYdt3p2hwal+1uNfp/JRL9x6X4j5OR4H83KUYv+fjyM8vh9Ad+tym65j8DSKM+
GU3Mym1kQf/fpsh/OfFMyXwP3RMrV/Bf/mVTtD28jT6aTWC86Lk/2BRB9qLyRitwijbEofJ///sn
Adn04f//V6uam65o5fR//vF95PuTWAUN98msYYOUsCzkNz8Pul3DdUpc+UPigaskq8cYmATUzn2J
ovRyGwjmdko1xFW5QuDOw+2rzVRrb2rmA46ziF8MqL979z5+HAwAIGAD/kEk5YeP07eYo0F0IRHc
qD8LFt3zcFRy3dWdmqNsLdIXQwwzUHI5N/HW16zPfcGiYablVemq/CtIOXETDP03j44wDLrFuUv1
tqm44jT8aDXajI1MGM/OWGAqGEcWw3ikqjejNez9RxvdG6U5CQEcigoz1oUxMojwPLLXZMZLXmC6
vNOb2+3AAsCK8qoCaiXKEhFhu7pymUKLePT9+Y1hqBQRA3ngf7a36HfL8TOogVXDbjSH2vvKkQeD
tGGW5i8m4n+Yh9PxZ8nz0dQhocHH9EHRSVlfs4fANxx8tbMae0eLCcASq/gi4fMZoPuaV6u3DnB9
6I5+bZvg4Oe3AIii1szQ392lI63Y/ckyH5br2UBxrhT4Qv51MU1xSpkNRCYaRHAUnfGLKKSPsoHv
nx6dDIp01Bckzvz8GGxQarqsJD99wA+f0E6ESAE78xcylo+agdNVPJRMJ9UUcYEfjaSWvxU0Veox
8XVLE8/lJ23Tz6q5rP3m6+YvG9wDuHU/LA03vz/LP75x34WTPz3iPAqIZ74blxE3Oc7P95Y541T2
nhwTpx04/zDgvlyaU0ohGRTri2uXzhsfnLFzaGEqFQ0Glmgszfy3vmuaS7fQ3WXNCetGCfMEt8tz
4xIEfPlED6p6yDWsj2FcqsPqaddOsHf9SvT6XSX38QZYzWDTBLZlo6X7+QZYSDb3lJGWgGFdE06R
tClhxcbbJoELll63HxWzsm1OmXmaqt4XHEFIwIPBwmRsPQPntcQuxgpmX90QSbufjptjVEmzuMGB
mfa5602fm1rOcQPbImkAOV1ZHUA45jDOwevNW2qt9lNVZm2i3Fz+4t056Yl+uj+ityzWaiROGKxY
GH++P3dGQsfQc0jKWUAZHsezoQggI9nindg4+oxUBH/9THzU5fhcEZdvQOoNZ2zaAD9fsa4Mqo2G
K/bjeK8HIHha0RGumBY3QGL/+mLf3Rwf70+glsHZFbgkS35Y8rsK1vQkxgEVpEeMqiv3vUlAVUtV
lhAvE5B3dCJq3JhHD2cPjsv3v/4A3xfxDx+ArQv5JXF0Aa7xD2uTSo1RK5ENSeYRdF13jTivVZOe
1f6WMhxD6ZVre9gxTAeEPQxh3GHRQTvi97GUcBaJqZhoT4dIv3y5Dx15v80Vp2IOsbFRSTOxc9Ey
m2lp9zbNGLVBzviVvgRqLhQaWW269836mcbPTN1tGTcNDX6avFRSHP2y26k0gnuOXC36mh7rYkk9
TN1h79w112hysBQ+8EzC2x3neFyFFRW1U16sfLbHgq4nqguYawW0jxOUcf3dr/SfU9Y/EGX/8CT9
IQjhrngbx5f/unzr2rcfyfPf/9jvhy3DMv+Jq+eUNcfRCZa1zcP9OznLsOBFEHVLdrH5e/IBb+G/
jlvhPzFrh7jDEe3aVuCj9vs3OAtnp4uADacSiwvy0L9z2jqpBv/nwXexibLun9Z8LO+nz/dBpDZq
2TbpFpypOrReNOQlmuBSyW+WyLtfnaT+eCmOlXD2oV/g6/0IuZ8siIPDsJ6NLoXVwmIe4Rz4le7u
5236+/1wEXwWKEQwHZ4yJn5USdq9PSAeWs96y8NiTELJ7kS7+cXi+CdfGl561iK08mA5Pu7Sq2Ks
PDSk6YSBfPXc2qRac5bPqxjSv2UawfXNngw2g+M2klaBx+jn2/Hw3+Swws5KFLooXECBZky/f2ni
+Pit/X4ZqgGbhh30tA/fmvQWzplZf1ak0rlXjINIJmrl8YdX40+OGae/5MdHje+L8x+sA0TN3It/
2uR+ELCW4aaAlouj2yz6oBYJKdCZPIlfhE91Rrk6/MJD+Me7OrkSqSOQT1NHfNTW2xNwfOU7R89L
m1i2p1N2Pwa7v39XvNpIAHwX+pz7Yefwaa/kU+Mc50JUMSjqFOOgWGAcmZxGx+pXdps/+xL/53Le
x2qkbkaCqw0Lnn2I7xKeV0z/XH7KNyX2rCPDL2wj322zH340JOg2mRR8hXD+KAh//NHIN/RUx2gO
1Wz7tRvM4hsKuwyeMqIHGUNZJ2epgsd5szIkyRJmw7RKDdIKHkz0mEQFCJcYpayt/ee+sbQHzz4d
jGNbhQs7WN15D1MzwE7up3w6qq4y5xeQ2K7xeVxtm8tOE+D/v/7FPr69+ElZ7GBFeJ5NWXfi7fx4
SzJsUlEM6pjrCQUiSo6rxg4IC0PO+gtnwh9/LNz/Lss7Fnx03/6H14oUvNGs9XQ8IXV2tLV9tmc9
vzGIcuNZbv36N9el051xmZN3HFojBoGf76wetDX12Xhs2eiTjSCIQxCsy7E21+r+r7/DP75aXIlY
YuwDtk+n4MO6tJZT6WVqOHrbtsWk8RkJgpE5/tsXOa3gbH7sGOwHH34oaIng29Pu6KxogQQd4qhY
cHj89UX+5GmA+oIjlbIHJN7HVcl2AKkqvznSJ+1J++5JTMyyBcWYO/zC1f2nV+ICmGM4zf+xr5Eh
zDAIGSuDsbgsLWnsu67td/WSO7+wsP3Jr+PaBN3wPx50Ftyfn4NBm/ZqGc2RfFtBS7qa48LPf+XC
+rPbgSZFIpOJpITc2p8vUrjVYE5+dVzo50UL9dEhlxZbSKvEzV//RH96OxxNbCYEvgA/+vOVliZj
2qnroxEyvu4Wp0hG0fi/eNh+LrFOO+3pTrBNcvzndTc/7E7eaYZByuWx88MXsIf6qvdVf3Vyv962
9qxpTKz917++rz+9JKZeDhA45pyPFgvcf65NXs+x2gYGhuSu7sFPN0fGUu1Ra8ksxTCaXxb7Hxpa
pzvlLIq1iPMoO5b1fcn/YR/2fSUzMdYH9N4ZDFRvMX+bGAbSv+JlW5K0mkFWSi1tGre9fHbMsfwW
0vxvI81AeUTsa5pEbLbLJ71UiDpTMinOvdUbv1BbMaQJWILMiKhCglsgiSJTq60N5Ws1IYesxrAY
4wHHkf95ym1x7Vb+qG7KU97lnnDLarr1ihYxkBzISUasNZIKG6Z2I4foVNK/uKXVmrc2owAdQ95j
LOMRU/vJHq3yvXDDYTpPycaFzYqZ9944tZT3sz2ZTVJUy9HcpI3cCsbwlWkr099NA19G7FvNck5G
I/MvK2BQhyIonXdWWK3F2YnVft1ZZfrsORrqeWPhgWlRcL0Pwp3EgRm5/lIr4cukrCuKcm8oszcQ
Z6fxszKz0yzHr/ZZZs1VUiBFvAw62VkRRo2ZiE5CL7yE7KVhOIY9raWoH+Csx1kO2x+yecV0HkkY
izgwdb0k1Ub9DNYUkltc+l6BkDRwl3yX+pv4AkwNtwwoweY9Z2R0PbKcoXhwZHo3kGLCNKFI+z0C
92qIYYRZryR7g6evJ29+NjOr33Y4AdarqZbMytqw1a+G7keL0dZE70flxHRGpEMPF/BqzCpGKYLA
hjhp6R0zjZw36UJJUEkLRqg+DR70rRKeIlqkkt9SXrCJCNiMIdmwjfN9qf3ulkDWU2LlsjaucxxW
QxcJUQDAm6KhcIPL2UczfUQuWn3eRNc5V1uOYppgGqs7jMFaW0QE+GQB9MO9ZwAtPwaaPa9HUmDu
B3chXrSfoZLl6erPxE8s+jawrGyMIVw65xLX3qN2g+0r2VfWVbCu2ROn/rXaCaOsoL0wlAAsi7Xq
PvOkgWhkG/wvjQ46lfjs6KR3aCQccc/UpdmjToTpXqCk/6bTzJ+TNbfqgk61V7xAIHBfJ6wFFqmn
GWom0Xd9c1EyqwP77Y5TGlnLWr9nPQT+eKpr3NQleZAvG4BRC4GpmxYPvcFAhiwFj6jVRUp6nQKh
wp27NI6MDWpJSeHm+OiqWVIm0PhLa5LXTAgvbQpzu8p8G1zrQHDqWZ+1w4pUw1pXBD2jceA8lEGr
n3Pj0fGbzEpS1NH4FlaGelGGWmzbBwZ2rJwpFC+SqfQhZ00jo8m3CPyAjmxanwGMMUnNGYw/kSkF
/8dbOySkWtfBYz00ax+1ud7EHgmRQnw8V+GjVuZKOMxQ2MhMMpNAB9fMKnka4jYPRK4PdDZCHEME
iymx7oY8b36rVl3c1QUixZ1eeNGvAYUQyOd7jXivdddW0TYxMmXk2TPrdlJ36JKQ3wKHSxOkOaEu
FUtJQZr0b8RaZF6s87JgtCc7onl6b4L8UaPTbCIfoKpEYW6vv5WBQxhUX/gwOUZto3cn+WoEhpyD
a35cZ8J7wqRvZoJtkBMTeHrJiBN9uM5yG5OBZVn5lWdP8veC+j9tl3+cuut/MdxSvHWvxY8Nl9Mf
+BeonOEWdTcVmWmGNgY/ThO/t1vs8J+0OihyTzugD2PJ/ne3xbBpxJz+BCMsrAkmRux/91sM8U+O
ulhwKcKpW00OvH+n4RJ8b0b/UFJxnuWDsZJy0OBqABx/Ps6Uo0Jy4PSsPcL8PBGq24TGghCpMM+J
BqMsYRSde5LNE9nQsDw7waHpJFLhdU86w85z72YHmSizY5RBsLbD2EbstYX8AdJyAoNW9F2v1705
ErvSYHhLLxlUqchbM+vJydjobi3jpWbVtiVE/dGTiVKz8dhZr/2MpXS7GGzCYp3Ynb4Zw3ihEBWc
taPgJbPGAaORKYkyx8JmyZ0flHHqpQnHqjfi6ZnHL1j+SDZCCkWfXKUl42TyeofsEyO8cCcmdQaL
IAobNz7JvILx1t1uCw7hUe8BNc7aKDvJMmbjXJAGcKISu/Nwct6TjoPMOxkUMjbTAqHOACLKi/mA
uuBoSHUY7QZYUH3IXfNimABizl9nfx4BEk4bC6SR5F722jVBgprgahFXnWnH7XjmoBQcM5wLdUga
4eao8wk5TDypHZys+MRMJF6YMZqPXdDYL0WQqImYGlvvFvludOimmneVk0y9dYdufAjC19zBPOOh
Slu28HYW1jVMZqI5lMyZqcu4rNQVcO6HbfW8o2MhDlnNINufcjDC1kU2UESwnt7yiSYC6urGXaAG
++VjuQz7oZiiti3Z5wJwPZplziBt6coscFriezo3mktbvFSr+8Xz4NaHtvGMtrgM18TwCYHqzmYA
dDunl7C8LftbqjYaymahLuh0TdeKsB6ndR8VyWSp58YhDqQcL8HgNnGeueb9sFC/Z+mjBQefdDeU
ke4T+JdDNxFIg+86i4Q/nWt3uyFtOT8UwUXbWQVf/lnN/oIyCmabWC1kcLWDsVLs9LzsBQKM1QLf
tg0XnUVMS6neUB/yRHOsXL12Z3b9mcNDCuLx3SqrKAwaotKbUyzFno2miHqBjcNwyXfKNk53KQpg
rAoLQkQyhsCcnfTRFduc4au4OUVyhGZ2sGYdGwyZZRscfWUi/F/i0uh3FkbcdVxRDRrJEpSoqz+r
kFRjMvPQVjYxVr6D0Qc7WxSfUh/XaDXvm9n6DDkgNoM7ga3THBls4h8jwOIqEM4ZW3E8Bi5S2QHv
jUGctIhLJ6nxfbUTZ+/7yd/l5mOak5At1jMyWnadSMMbK5zaM7rAceVsqMiMCzydkSrDuFVf1x7Z
dPtZuf2ZnUueU/O0HfafnIbJABvtcTWXW7W6B2vrPglCZ9z/x96ZLLmNbGn6Vcpq0yukYR7MumsB
gmQw5nnQBhYRioBjBtwd43P1G/SL1Ucpb11JlZVZuWyz2ty8MinIIAi4Hz/n/7/flFhXIdch4URT
ad5O7VOaG6dEdseIcxJXYO/La7Uz50uEWPyLAX+xeaaKeRtMn8b6lJvP1GaIqNL+BvtE0mFJjplK
7WwD1PdBe7dEW6M0rd1hp4cbqxhi06Qy0qezO90NfXFY1U3Lw5+PUid+0ZyTsHSCoos89yt7zFAz
ppvBzhBTEpCylG8a/aDADLNJwe7ZebeVRGRjTTs4HYL60rhuyxdf2J9phqMHyd8w3iNofk69o+8Y
jdNsvTUBgjJiXDqnTaSeyXd5o1+2aVIiSARPGjPYDQFeYLMf6on0Fh7zziQMtAfuvn6kxmdT4nar
sBx5t8T57XVxUxQpS8Tl6OXRGWHiz1C2ubWReVvZm7WUA/X0A9FyLWNuc+sZ5Xnt6XgtTgVxTHOP
9Vcu4jR0p2spy03K7XI0QmGUaLBTiOJkxCBJs21MYCASQJmyAK5pjGUE6zaXprzR61MUvkYG8ljc
HvCTdy1hnNx30TYzx33ftym/PEyTDalc6Saox89AgkANjfN1vjPFQei9Objhjet091SluJLkSwfa
gVrxpLRQUbR48A5V27PGZ9g0z0NLuomNUF16ub7U1MGQoPLqTXni2rA5FxI/dx3U0RfkjhtEHzem
5ZIM4Jsvir1GIo7/IidU4UYTWeeYirf9mO0jjMFQ5aDXkxl4VdfejS39GJ6Ci/d5ys8AOlzKtF6+
RIW5MXvrwCnkYloRYnvS33U6Hy/hVY+x1U7FKYaTXb9q86R3rWGL8IT6L1O3fY0PGEED184MKqI3
TSc6Rp97504nZmyYudpnUSUfHCJMnZxNFo+++hinyH6yTFWeyNlX8egz6/daPFOyWRqk8t0pKZpz
kjVpQj6Oux2VSvdqqgcOTdbObccTtw/f687KzgwlswMHZnJ8pihPiYIYTqsxwD3noQ8NiTjCG8hK
hJFsTHKtueHH8EmAe88FytwsOoKUFMJbNv8omG68KuKJFBf9bD2kBiFEFMx4zLKgiUPrMcLCMEn3
VuV+tic/6Xpcw+lQrQzdTfcJS0NK9gaS2N2sz7Ks+3TNOcQMaDZvpLGRNqhSBFqhP2AESaNiZTbO
n8vWzHiehMWAMT0F/He2uOJkjtYnLSVm/fmdgMsQTolHB5p8tsXz8Q90BwvHJhZrvuBgIKigybco
H8qNgxplQ9c/32ViSHQvsFVMz61nP3V2t2WGjyekGQ+i7q+p4HeYaZ9kMO3x0IjEt2eZHEcYO04w
J212NRNpULH3q4BhDyV+h0kON0mPZ941jJM6r2JRIC7Jc0OfrBzGScQ907MfftZhJM+qrlGJ2erm
sUuNkJNxOie9x4zUGqBZb6IqWthXYXLqPRBlfcMpsEtqV7lXVRCkKzEcwkPSqtPhHj6ZYNybZ198
l2MBq6yUFo44d2ljhVzCb6kaOjtz8IwtLNocJqbE67Bd+UNnX+M5oSDKC3XRTBiJpbu4N0wP8hrL
rBge0853xcHXbneTeg4zOuUUbP7L6OQnJcG/mBubPW2kUsac8kAbHAOXUEfmKedxGiHRaWB0VJTB
MCG3GVRZn5Y9zxFaDSM446lWVyUygBdyHAkgUbU+JwpnHljClIdhHHVhUoVr/gbHWu783hieW26G
7ThoRtuCaBcoz1GHyVmyv56Go67OXVoi1IqlPrAmelt3JFmjXIXDkc4O2EXLZQ81ZT3TTpbd2BMb
h7aW5sJgeodB4V1G92UwnZEivD4OTbkcNHL/HcpWgpmF75w7eLnvDCXmF5ff/tIXbEgTfnEIR1Gw
DZXyb1qMdxeRmtsbfpX0kBckO1bpmNSFxypVyMdysaJDgdQ69urBJUmFEOl3VA75vrKCA0i9Kok4
M16zGZs7JRyVFLODEmAyz8rOMS4Hq23eGhTTjyJo23Nv0j6PHuySYQl5v2ZdsqRVHcpVR2zRz4gH
4i0mgoT7fUQ8bBU529Ko6h1ZVwYa1rA/+ktkApbrgfzRp8Uy0j0NA59HEixEgVGN5teXoFvb06wi
ilo23nJPLn37WkPQeyRPJ922pJadKJNKubLwKmJITTF5hf4D8C+xM6bWPon81Nr0/YT6U5KEcVhC
Q+DjzW6iAtPlCir5AikG0V3OWNy6lf+et+TsNvoJw9IuD/GvqheR3fctNkozHcuLUnSHqchbSjgr
OEm96ZAisb7SAIC37jTe5yGOjF4CJmD5Eufu7N6TADIRI95fGOnEASgNsZB7uAVwsHz0E4eGJl+w
pZbBud3PdxIfsXssSKgNT+iJpYx3pTqH24DFKX/P8pEYs8J/ppH/WIymt5Gz3o2Fd43UTp36o3te
lJ8V32WyVPltWih9bRbsxGmRN4nMjXJbZOuTZ9hPjTdT2hZZcaZFj74GlXWGK7MK4WSY2dlCYhns
kOnG98ynBvGzdpQ61WrgdNBXcYandk8L8gHJ+Ut7PLfYHFJA055aNs6NHDq570/lxUhIKUF1DQem
yKUJIwJuFD86JYClumMxpSiW1rprjXohFm7wdtKwH7Oc4OU6d+3D0VFdXAcIpxPGfuqj8NDuOiJN
DxIq2hb5SHgxp0uT78Ai9Ac2WQ9VYRpNOx56dVFWw3BZ5nmxH8a6aGMUTSVPRo2OcMZkmMlgoFNX
1QFas6xmPSVieQPTwdqCJ145R2EAPF9W3dJ8NJX8ehTuTpuqa2GHc38nk2zFm9I9V9sRpx1GUHWu
R3JugThmA7QWqDuGTIddV5pefuYrjAnried0K2m0a7ntjXHvL9ZHYXZ7OfSA+ESrYwb6LxyKi9hY
51fSELEHGln0Px2VXC+Hr6hsj5Km/7qlcvE6SDayQf3YVPn2M9+7Kr7zG6M4WJzIBFFpmcd4te9d
Fc//De0BXRMAR9AFzR+7Kkhf0AwzGmdf4H/JaPtnV8U2fzvOy1GXgbVnJBb9LRnLLwoy5MxUOoiQ
AVoitUEf88vocy16ZgdlAMelDKxTqKzzA414aoZmmBHl6onQMNX7SdFrwEkkGRavkzkFn30vlu83
0U+C5h/llMfZ5z/7O99+FST6x09lOYhd7ePg7If5ShNBfA8DWjJ2m6kT0FBrAnSAhQu7WMYBFLZj
SXjSez+7f0+1h1QIeyQabRQPDLCYK/0yMfUJtJ+Us9LxNMRjqC1M+s38UcyEGmX9XxHxfh7LfXsz
j8SM6KgPIIEk+uXNiL/Fo12GbGSGuySLGF6djiDlH27DPxCN/PGboJuibcY99quyU4wNsZ8eEeJ2
nVsHIp/GZA0c5+7P3+V4d/z4lQFDZ2IOKv/4UY50sJ+/sk4x/W2sQcOya2+go2OjzPp7VKUfmbW+
lGt3CAlZq2S0/fP3dWkr/vrGyOkdeoHHOSCTx5/fmEVfGpn2hwR7K72uoc9JjC+h9TylCB31Drf0
zFihNV8xeq0XM6XcvXDTEuvQ2JI6MRQ1njGP0xg28il8oEsQgaTBYfuUO2O3xq5tmPTRastYWeht
rFCRv2qivmbnXquQV5Mihy8wruR6l36ZHvpmWS+XGY3VwR5WBgC2rWzEl+xBQTxCVowOkZIBICzp
khAY1bnx2BTOo+SSZSeOJNYhtvQQWFuv8CjHHRBrEWZcj+P3X1y9/3TxQNxhVogQYTHI/LYm/PCg
taQLGuWYDUndqPLCMNNhK/Mo+It3OU6Xf743HG5zhHuQH5ml//pM6XxWtaUtDcdI90mkpR2vJpwn
FzPNblztZvPnn+rnqTCPFckwPFQOORksuN6vggTfqDs8A3RILICzsTGQDzz5vZtkHbUEyXteYi0A
AP78Tf/gQ9Liw9N0FE+T5PCLiimKBHBHP9VJUA7XSnbliRZKx5MTQYggRuzP3+0/PdTHbeQoVkHH
eGy4/zLQX7k5AHyEzNFEQUtOTlYyRMTK/vm7/EK150oedZV8d6zBGCCsX8GgqBHQ/7FwJeDsmi/M
im2PLPeujKBz5eF9OHbnxkCcEAhZm1zNpQ+OZC8C2xjO2sG9v4zeVa7QnH//+P8zt/nXb7kf/3WV
sfl//1d//MvX/3XAXCw/fio1jlzS3wWz9m/YETAaIdozv0tc/1FrGOFvkFeZxpBCi1rVYZjzHyMc
ao0AZj8jHCoA9KUmL/i7Ytb97cjWZbpjoaA0jyL6vzPAgX3504rgYdenbkFgRbfIgwLqOT8v2gwy
gDf1ywaBeKZpOWbRcRi8tv5APy2AshUv4BHki28WTf4FrmFp36psANhxONJkapYSApSL8OtMqmua
7kTXee1XBrmkhVO4h83zmkqyPiPRd8Z5ToziXa9l0J00adRcwxAM34hvrd7MJhVPGDVTkKqkYkQH
mIILGJViWsUmrSTgvc5a50/YWWkU8yuTtaYQZsLNKsM5P4cDMM1QDq0BrywVFBuENQCCneoZFPHU
ljemIyTj4tD5WDNzXCBVWS45rWQxlVeL2RXOfWsZVvlsWzIfAOJF1kmAz/OLR/vGT2ON1o5MJI3P
SDSWfeNUK7G0nDDFF7c3GvcYqTmekzyUdrEfaX7ftCzpBcTkt3njOcgor0/QbpVmMpPUvd7gAsg9
mEVZSXCrDgfrkfSCvONI7RRoKqrO5qRttUEd7ugVOWSvV9n0ROacW56BO3C7rakdl3F04FdJCyDQ
2ciuXbPNBJNvOjDomsQBkbGhL5zQ6PVbzfQ5eHacHF9R1wusoJQ9wk/Ik6f53fvjEsVUggs4JyYn
687PkHxurM5h+MBpOmNVqU04d6Nj9V/TIGNkAcKhoycMim6zKiu7jHwFps+pHAZ5KMb1vTHZNS2D
4whp02mzXS8Nl8C8wJ3Z8NN5Nt33wJ4zl67CCI0vqqyMeDQgLv4GB/paJoMsyJENbBrb+wK/Jc1Q
l8i9GJJUwTX3LF7Y1GK44kuf6i2iSzB/5Uxubdybg6ZvRDKtvy2soXmRYcUOF6xd6MeBspHHKZPJ
PZGqHI0tizPnRIvYiDMjyGACTkOYorTgO4slMpJyb1vcFBtPkBYbg7wJv05VxE3HsE0GdGHEgOvf
HQKS3oVOgzMgD022gycWXafZtL5iz8XZtZgpScNTe9ySWmgiABw7d/4SGvZ8a0kzeFXdbIBVIBku
j8fSTrPdNJjfBEtOidSSMNnXwoqIrvUHET3mvXb6TWjPjYcZnNfAxqqeYSk2N4S7ZhjiW1V+FL1d
9UlbT/kbHj/3bplABDJilfNJNSqEdVLhQovBszh7lQfZesLV6T6nQjZ8MmR5D4Yo6kf+ZXCNm0WK
bUC/7K4UuXNeY2ZHY2g5wt7YRWPrWPWQ72jbc0JOIIaOL4XjMxlZLYlKdJiqgehj0dmfVm+3t43D
w73BMWMzbKLt5zMtmfQTwRc0bT2lvWJXWWXF97H01aUxS2B6Q6HVe7kG5lWlMqjmS+/a5WasVv9y
mots2sm+NM0DLKTGBbEk9SYlk/e1XjF+b2WBcDXuXV2c2VZddRtjVgBCFpnTpF4ZxKcbYneWUz9o
lhdzUvoNzSZWRsca3MvV1UiAGyTzcmOWwpvisTHrB4Y8ENqUB5bhkCEyOS8Nw3yromZ04nkIAuzI
Zlvf8KZusalkg/wTQBSTInPOn8BmwYfKLN2fqS7w31osSk089PwcLnuxPKohEpeqT7u7PipFH7dL
0Dxko6lvg9R1zub2KG0BJGXhK8zhhgW1GJ5z2Elr3GSQS067Ju8B0yjlvQASC4oDsmWqvsxI65sB
W/jMJ65p7jp9iOa76+llAc2B59qYFfnFTlC2SRbVw10NU3FKbHbEu6FBf85IVddnfO5WJjmI3xA+
AjjRWEaWASKv6GV94QU1QGkZNo+9UdNHrtU4mUk0+ea0HQkKnrYeqd3nnWbF2vgla9Em81t6yw6m
ehWbjp29GU6F28hVgiSUAH/TOwyNYjkPhgC1QYRt+2OuhTfH/pqml+TJsZau+YJUdBimayfroJUM
Lb81PtEW2tsshHi3gxmD0lSODAjB2jUD3eve6hi2DL6d2JgIAnB9abi3FVw4qCFFT39J2uWn3aEE
cwj1ruLUAyG7Ido2QkyAT+Sew2Xgx+RlDsExrdy+QE/fjxtwfcfwbEqBB8i7zi13ChnRZiqcrxFC
Rbm1zUY8ZzD1sE6Z0wzbp1WPFZFFhzJQgDjtcsbuXpR9+oaTzcYJCEblZaq8JdhbOF3QtHkdt9Wc
+8Oj5Gsa42INGHrrJcAwm3G4fddKNHsm+oiQ3LQgNSsry27e1YbrtRt2BcSCRScj9/j/PRrJYdDB
eSwgfsACQlXYciAT+8LI7Wsi4nARAyCCVOL2XnrVODnyToWsyQA0WtMaLw1zOtFN6UD5JnKMkWZt
ZhNk06ZjGtuxG86eHNaNZhU9emhCBHMpKIoz3JstM9sVkALvu/L7qLoRa6yhIxJeoOEvJutY+c+B
khJrW+p9Woy/jgSXKi1OOjflHztu2vbb0NIoDWqCX8akBFg278MGePBeh4GrLobWFfRpo855wM5j
fChiZe/RYUG3WKOKT6btuYa0hqmJx99Nm2ljaadxzlBgMaQiCMMW+6ZRxn1djzwM81J7XKqmwiQ6
dWJhseMg98Wwa3uMG/IeX9NyXZHJaV4gaZfSfss6BkJoXiYGPlxz+yZ1QWo1QVHcWjoPPmTXzDqp
VVp+inZiJFK0wYiwssL31lmD/Aw6Z3gH2Rci0YC0dz3OdJTYnSwGretaSCAFtR5VIpRazzNll+/E
ntOBHx3lMRqyeebSopbRLsqmZdhwnCsudTvoiasZcvuMaVi9o1d3sPjZBGpt7Rl5KAM60b0qNc3w
2BwdvU/eUJ4TJuA8svcFxRn3fzoh1171hciAkGBD9KL6LALWh7qlbOYbTFPr14jW9/1IIgksuqby
rxy7o2Jqwfw2iA4UidaBp9yPDgIo2jNHzFeW26mZMMfRDLm1jyHvDN8hswlrmaC9+YV5BxHQa08H
YXXRvqU5f5abqJMTD+srRHL5bQzW+g5rTWZdFg3PKPhwnxW3DhR1o2+tNmN96KLxAlkE0Noa6Bc7
tcMzScvmIe+CKYTq2xT7pl5BKuF8LClGx6C7liUFBH052fgb/jydqcEeXo5OnZ5VM5vObCqLgFqr
idi/pwiIp5Wzae6xatpPeIl4NIZoMFAT2AbaymVpXzGhFCSVNejRZxi9rwGjShBcc2ono0bsSBGj
wrsez3AeC0gbMm5dQ/g8V3JZsfR37m4KcF+f8V1PD4y/o89o+dauz33X3DozM6296w5M5Js0GL94
xdBV8aoNRrxdqu1TjK7TSwb5B4ih2TUMSxa0mprhVhI2briZnGpekP53xUllmNvAaI5yQSidB1Pb
1YdDRuY9GRqGeVI6UFlmkoef0t6O6JaPndzA2wbxwY4+lEBJfAiemiyqUzgykMvaIavPrLkIqCez
0PjA2k2F0NEgjZISSmaKzqASYpehBtkLH9ApJB4lkCBNINTYZIPhtkaAjO3e8Jn+TzKbk3FNFaO+
YkSqGcF0H2Myx9N6h3tH7hzRa3/nAZ3CjV/Y5bW00XEgam3GIMaER9Ef9fmMQnXMfAMLdcjO8e2w
/7fO1FfdR3On5ceHvnjt/vfxR9+husg8E/rffv4jPIrfX/lo6fzpD5CSaZnfDB9yuf1QQ8WPfu/8
Hv/lf/cv/+Xj26vcL93H//nX93Zo9PHVoA7+lBx+pGv8yWFZvH798Yh8/NffT8i2880cerRKE1L0
HcXxvRmPoZStko4KZ2OszMcf+Qe+g7+h48LJ2T16Cb9F8/x+PA5+g7dh4i4/GlGJe+BQ/Y/P/HuD
9s/wHfzoT8djnDr8Wm4AXIK0ISyl3/7+x7bc6g8syP7pYJQ9d2lopVglpSEiuqgpgoywtOFLwOXX
dXnvRK24yVM6rmsYCTa8lMOJwKMc3QMb8FzMe6rzd3ntLOXZOjSzedbCA761sbxPGz9Ddg3Ij900
rtbV0Av18BEmr2RjywdhDRGVkZEjn2COV4D5zrrMY1qoK5/kZaqXvD3zCpIa1MGbOAehy1qlkcy+
iYgjz1LX3lSQHxjDu6iIRNg21wLWMquYyU09uyalv+OIPZz5BvAYyj8ewQWjN9Jlq2ZkeDlLozEB
XgYWizu/lXne+Eb5vELPqk9KNlb/mf1VvGa6WxNj1hQOZt/Y15BI1DZaZNRKJM6k/8oqfRhQdnEE
q9NAKjQGq2cZTw4vkUD7XZzbaahXCS+rbo1nKQkkdjYZ5nHSY1QoN/yiHST1Rg99dW5ySPboEmS1
c9VIEYpb01gGaKQFOdHd1zn3io++BwPikbpduiwAJtO7u0xE6Lw8glGbF2we7bJbmOlvOjhyX9Fl
WM6alLJ9E32wfOpqcXuAFQMmsq3s2KpcUD8nKgXtFPtOWueMZLzhIiR3sbjCmwXOyFC2fdWrPDVO
Vl8YIgGoYIHSas0JMqxVdjdV6gtZxpmeAkR4qFju+5xsAmksARyn0D8x3TG/AfGLM2lByOhpgrax
toAJzVNbOJzjamV2cRC49bzLObg1HD47PHwAPRDPRRdRLyKMHgQCROQ3zA21LIKnCkYSE14RmC6T
cVJAcXqw9LQbjDL47uLQCSVypGjtInR8puHolW5qk3Zc3wy2I7WmWwXbGUF5eKazSQCoddlIDhk9
MLXt2sk3zobcr6v9jHHw2k4ZC5xy+irEKWlanDH6VA9josSg5S4Ng6E6CWTZg8JqJ+/Rn0Al58xG
E9ikaj9qGmH0c7pg3JJ1QAxXXYtLki/UTntwK9kxZX05OBx14jldjYsUIYjEqeMsd4tc0Bq03iJP
Zqsdb8goW64K8gHBY8NAvAxVP9xMbQOkZlZ2AyQjq7JHyzCaE1u0Hteq4ZHYqqXGtTcOHPLcVFZ3
dhtBjxLM1Q9db7s3sx10r1mT+S8pt5bchIEBIlyxJxKJYq4rNpfm6F7AJOp0B89pUHiEeSmQSjgR
1LocMjqbPqjQJz/1xP3MifYyLLnScrT7FLX9YuPM7R/0gDhh/irIkoBZHqfaFUHNvqwNnibK03SC
Iv3OquA6A6FYfQ9afS4c9B4Zov554P6MJ5oeFbN92cyhtXfMXs9oNq0pgz5kQXi3z4RyTX0XqWK0
2J4jAXW7y2BBrkc890o6WYmac2g/Ozmhq8DaVRIfXiSqpml3bs5Ngd4EnHQIl27bRBrgLCBYOpD1
WRpyxjp2N/r5SPKzZu3uZCNNsitmeEe7LpqaiBCMgItPDWKW92mGsMu6cCbg3tNjnYpwcRBQSOCm
nCJEZQI2VZTYcdbBvNj4o50CFAuaUTy0WYURMgYxNolXN8pU8xhpQBUva+W25X1oVxMydGto5UVU
6lxe+KkirIMztqT4a6ehGa6lmAe6GwT7SA7jU5000pqCOJWe/zogJs5YpPvgpI5ysLtOZsctp9Yv
gi839qLZiOlHOAnWiu7UGSvjLlwaxrqioq9K9km582fWhQXdYRnbvNDF6vXyNCz9EDJpD8B2XH3m
QA507jkMB2MfDWZzQtCBegEPZTNusCkkDWcdknFCfZMPYxTGpmqs/VxH1aNYvOAq0wsNGrM1o63d
Uvg4OgsQSwXuoYHqdzX4HZkfnGtPUr/x99TU4cEkxQCZC5OzL6ReBNSStUjqYYLYjKLqBO1qew5j
Fh373K/LfSk9MSMx8/QWQZKTQFuB/Wvbs723GxVAcF/saOc6stjnNuI7r6xvV1NDfszq4bQbzE/f
Nax7zjKgOosQ+SuKM+cQia55rJbCr88WrvU+dYI3bZW9/AJ8fnBOh2Ic6URWEEIp4dvZ2pZFwBeO
rVg9zvYoik3Zstm+5LUftnnSNG2TCQRSMD9nWbnZ1zJXxSvsMNt49uehzM4ReDbk0hSFkSY8IHbi
TNwyscpsXFdRllP5u7lqbuZg6fb50RFNieo3lz4gEjNxAc72MaHfDD5zN8WKY+Ecv8DhQ/gMYRnz
0bOk94Wtlk0vNUS/LEIf1Ef1co0U1V1pOAxmRIOYzPqD31eVX25Rfjk7vJN1bFio+EH99fvK6cIv
HqVr0k/A5KmbjeKmVn1wnhalf0s+BckCqoxA9zluM79VnN/Oc6fsXtG3rJBVkDmC6Oe8sQU2VOLA
CIHVHKMaX0f6Mnl20gi2GVoIebm+K+EJcQm+eAp2C+bFcJ/m+XLmgMQ7Z8DngTDOOH5DNxOfuKKy
Za9WjnDHBXKAnfb3i+OL/F22qv3UP1fC3yq9f5bJ/9+V0Ex5/qSEfq0/6G3+XHT/x6DJ8n8DeMJJ
DKhXEAA4YBL7vYwOmUCFpCRSYzGa962j8/z3OpoKGz4G1nomTQGsrqPH/vc62vrNP2JZGDMR6Mkc
CtDL36ijf7ZXBw49OiZLjC0p8Um6t35RkbSlslKnq6i7hubkuMie9c40buFFLrsfrsnvFfyPepWf
Z7//eCfe6IinQTlyHEj/UK9rayrCFEdH1YS2QMfmYX5zzbzc1YH55kcmJ74/f8Of52ff3xBtiu8H
x7k9U+6f33ClzSHcqEiEKPM9qnwLU4yel88lpMauVM7KzZbkCnwYkfH45+/9R5eVniLJyMwQuby/
XNZ0snL0o6xrxOxUiepcuexdS+kGHXCZVX9xaf/o3UJGlo5DIC9SGfvnTzqLVDeYPZPOChv7ycAh
BTpuCinhp27ox++P+X9TePT9uhI1wUcDbYF57Je5JCwOMbVAuGVQ4JCxkerpMngGm+0dUsp9jNmF
c11Cc/uL9/1ZsfDtfZFuH6Ea8EEYrx4PhD/cQKPvlV0ZkmSGoXyz0v3xSu1vCt95p+5jemOgAvnz
b/EP7iDOuSbxB3AqbRAbP7+jTXiIDGWdWA5jhTi3gghGfdpdlAEm48orrXOU62tiZ9PwFxhA2jm8
9j/1IHw62tEm4Yg2wYhQL3+VdwWO1xKzY+9GbSgs8RR3BRuGPVHhs5x8nQI7vQCqmkYnQWp7BJ9q
4R9EOpi40WnmbiY6ZkdPlb9A9SeCJaFp6HxYeh0fvMLRlI053eONXoisiiG+t+doTLOSCL6heZsk
3CPmU7Z7bUS+nPezraz6wa1Kp2WSOx1N4wrX8BY1sUfexJySoL0MzXLlTsV4K3Sr5+To0meGUXhm
PMgKHXeVdd2pwYiCvKiiSq0Y+BqJSpXLRred8Sfb2KCCwd4YedupzdhbbXtGDlm5FrsZhNTR5ON5
Ik8wgSCq3tDsKkaqIkD6eHlrk9A75gZlXFBIjnEwTvVXHGjzcyGN3N/nVl7iAnSRbI8RscGTK5Gh
dnSmXLTW6/EETjZc4jhHD8FASIyKxYKH6KSzK+wr4CeqR4a1ZbEjQ3L9ggs3FxvwJRbCmaJzEOIq
8sdEalQeIPq2/JL5PgsN7dFjxAME6AeScd1mHyEaD2nB+021K8Kqd7bKHj3uaNJhLj3yf90NLAAS
D1dfY88b9bLVYVR8dVoEOZzOVLFuQer5p75XjOlJ0bqj++hgaWTOMGdlc+A8SSDeikRveSlaqInx
hMTEeqbVr2hA61YFNTyETGE7B32/tNtiVo14LIknxLvAfpGmyay7rLth7mMaZwy9Km8mUEYVNRge
uLz9s/Gt5NDfyo+xtbFtHx1ffTld0hV3+6uSGk/GgL7cYid0nXtJlYeUN1Y7+3CZ3G/F1GLijr9F
nZuLUyYBi3shKF9XbAdhRFEF+8MIXDqbRZ2dW5QzxrOouR5NbDKHJUtSfC8ew8Xylhc7yyuoB4G0
q/Opd9SEi+pYhCLC6RmC0+wxSTbChjpiewkl38ulRSGYvZuD0Vp3LlmqDkmDeY4zqCPwkbZ0Lebp
eTXtlr5mZMINtD3ppi88X0StlINpcwyg5wvMX7ckklUuLpRCl2W0Wax14nGMwiFjBo55j8EZEnXQ
55TWZubQzXbyDPRl6bvLM4b36X6ZZ2D1iiw8vGTE/5H7mDbGXcY4+Llz8h7KATv1hug8YTHFGzuF
I75ML4gF818cTDX7eqWxuqFjRB99MQrMUZw03EuzAxARV+0sGC7RdtI00ltfnGfh3PL0FYt1J+is
P9ROtbwb1my9RrKsAHJk0zu9YBJCe34nvcWRW11n2HveJIq+r+WSUrMSfjIScSMHvZvDnj5shRXA
jJvaN278XnDgawGivGfwauzYThv3rhlE12Moi7iea1FMj+l8XHdCWzUM7Thtfzq2IL+ockOPjnqF
bCLz8Ods3NFc6i997ngcMwMP1ENzGFEcvFicfnhFWi1fl5mRIk38YhXbkqgCPPkuLLOyqb2Xlawo
semHUkCe9YqUDIjZ7B4707No0Wn+Ewsl0iaZ8q5+LLMWFyyhLHCBkdh3Gf0Gvwmxqq1MJQ03XaGr
w77mxGwfUwagJFqwAlKnPZ0iiMQ0JMkkMbyGYL+UCKVhI/PRe+7C0gKXjhTfT2CHpNzsfRTc6jyb
m41gxsv97iJtUWOhoq1ZWsSVukWLoN0PhKG3RALj1mF6XrdnabH09QXDmpRsYEPgt5RWtlykimit
GMYNPMdyKBFk8rEOTAw7sgoZDk7bWkWiLRN+jqTB3G6W5bqTKLcPDNI73LD1YK+IOeZgOnXJIfP3
/87eeSy3rqxZ+lUqap434M2gBk0StKIo7yYImS14JIAEEubp++OpWxWnetARd9rR03NiUxJJZP5m
rW8pawy9LYYmSRYSSyEsHcIiPtAiIOdsszaNn8IxFMsWZ3tZcbrXtn7ERIAan6BnMC3MzUq+d6iG
iWbIWX/gGvSmMsLZ5PTRWIoAzYUynDT5g8EnCZ8TQHHJDRyTYtwSdhOWO+D4Lq6qvGRNZzVTmf6Y
jtLdTdcGoCn9LHDmg9m2DT2aPY/tXcFuyzlx5voZD6JsAu5pLLZ7xjmq+cZyVdwIzjURxdSDaFJC
AYwO01lTOWf+rmV5U0MwsfJIgGlwnTj4lx6KPB6si/bJv4yCTJndjkql0+xLLGMmAW7Jy20LQIh0
imQkVuzLg+pjRhwEjmpWaphxrehRYxMdtGK11mRj9ihZEtp7ePKSyYS2npHvqN+UmLMHHIrZqffR
P7AkF+KHkZjam0HFCnkm4DTf5VOK/wng2fXJo/0tV7pLyPuwPH7Uluzo6xI+SLoT/JbKQElTScQQ
S+GOax23TPD6WCIQAHnvf2vQ0e2avlftzKwX4OSxlL6rsXReMg8N2FqMXfCtZszWJK6p9mtMucoj
Bk5ovp3ETKp9YgRMjcapjl+8ElK2YozAXGmLZWp6Q1TObsZkLH2CrB1cP+9xKQ+NkTbqMi8l5tHC
z+Ds4/QPJpy73XATDlIt55EUXvMRnk7wopKJfXVAaMUSoTkI1JoZrLbwxed4t0c3G+WjduFCH4jH
C9mjZxO0m7YwfRLvfUdXZyaKDLUZWvTVa9YRKvbG4c2CCxQtg0OziZlhj1Po/yRm4L5h9wTU1Hvi
NhnNmk+y98xbu3bKNzYI3rx3AerL9dLZtYdNHXHEtk8kFt/Jm+B/LDDruk0dX8MAJRfTsraBZLOA
N0y32Tuc8sx6eXyITgAqwtsqgkmvldda+TqROvlgoD+fM7oxPlhN8YN/KxUfqBxQL5Sg8SjwUmfi
Ti8k+QSxt/w4S6VuZIEN+NzWDP3WBXNIsb3qoqu1qJKgex3FABVMoTn1vqaA3OcdY/243MesUwRJ
FssSrgRZSv1RBcVUHCcRcHBSYLSICItZJVvBcDNbKaaY7qntlCefMheK+g0oIJ2ejGzimFk5zJPt
qBqIgF3l6VVCkiA7UutesgPNVha5pnzz2sx5Q2qZxFiQekzndkHm8WY2/FpFoyrjlEJNJUc2QaAi
euZOXyzQ8TMCmpkpSMP5vMw66AAxXXO4xrkqwq05zjNDsb7gGCZSNTM7pD420bENHkrvZ/QyDP04
Th0SMvGiJPFvbkvd7Sxv4pk0SJnKX6vQbgpioHn7gu8w8/IyKvmKvXiuL78EGAX+HGtGcWQZvsRv
Sif/CVxmXo416sxsk6dYxvVUZrc9s9R31dYM1lI3tMeHrMo6ubEEGZRA7WAP41LrybxgTrxbSGMR
ez9X6W2dFfkHm7T6FXDdVcbG4NjbDJnm1g50kn3MesLGHjtlCn7NsBs4F0Hw6y2yvA+F2RRbljrd
e3vN2iGbbDQERujeqW4WK58vaacpADl/QTPNc5EUGwQnPO6kLXK+mrolTXKYi36nO1mDgwhbB4aT
VBY5UvnyWoK6qyEb+NlPADPKicwaPtaqMtzxnLatwpRZtAFMorB9DJ1WuAQ6KGPfkwsoo76Ml7us
qtkdxKozsMxKhgEZOoceS7ApvtLRbQES1cT1TiN8VLALvpEAJyjKzwHN1Z0zWq5AmliROCZ23OXp
wVZFoLDt0qJQcrU5IaZZh/6rzsY2CqkYyQ+muUB247XkVbHArO5iYwprdlHKfpN9Nb42c1u/OmVc
3FKRmfWWQjQ5I5Lt3md/CPMtAs3ixrX78skL24XdmzO6hCsxsYRz3+BMWmXYxT44ruwmCgmveBtj
hLgrRsH+MUOdQ99kxd4r0AJ1T7rm8tQncCjZEhloe8Nk0iMA7Nk6uVXtptumI2waa3FqPxGykRas
B2m3TnmK0GPjtXFBeE4WDgjN0RGTUsBFfg83AXK743AzVhaS9fVgW6D2a6ye2dqhdHrCpEQbEFJQ
3xrhXNVbE3lUvUbt19/gX6lxEsf5NG/+6qX/pc35/5vDQUZnfxsrXPf3/9zL3zIX/I9/P5PV+v0t
/75j/+tf/FOGbl5pQR5xFo4FJ/RqyPiv8aAw/X+YoAIhzjtXWDkf4X/PB233H4zQEFvTYGLs+Ru3
GcMb3xZsD9xxJEmAqf9XxoOO9z9NFNhv0MdDI4K1b1Kju1e9+9+nLsESJoL4pc9ucMRyqlBGVbcN
QuFiXdHvtYcEjzOEi6SvnGbTT7Zrs1+aSBQSGFiC3C2xOVNisqdiDVgP89049V0T3xT4NQCcG51N
0BBA/+63msjhRJhVJ0H/lI82ijY2VTa26IPHZp0KvLLRrzgrnt+wfcVMIYkD2MQmGw7yEoACUOnn
JD2CN8LHhWMneHJEQn8MVSU1+vqMC9bq9XZY3HJ47DCFlHdzMgzum+24pcVydLLlneeTJ7nieDPC
z6wKq/zouCklFTOSyYvCapL+uvB5bFELJIZxTCx1jYLSvdFG0+x0v+w4VbcbHEt3j67dhc1DOGDq
uTQsXd9FK8U1Ohsx0N6otIGQEz3xZ16NZI3Eo4W+p/Lqa+Yp7ZkBDC6+4jvYAW2cXrRq4xIUBSWt
nFG8DAQKbmvLCuTF19IgZU4DEIJ8Nhdi33f0c/cyt2t2nrrl5ki73mUz4rbuXsEDD9f06eQWoAdj
WlKA4mcSGrjFG5f+fLZj9iPrse+m34ax8PDN1V3Ut008GebJzFTyJCgf5BXAFH+bhq3ynT1lzfjc
UBGFyJPQ6aoiygz8/J+VkdrOEWZMGfxpG0hobyGmxO6CiDFUJ0PzStGgZIi1G5aSfazYsd6zNWuC
LevE6atCqZ5EPTiVfpUzNnsQ0vXhIJjaQV1b9lYcZUvto2NPaPNXLADZeWWt2SG0swP3w62z+pG6
KLE33ZTop55HjblzTsjnqqBevmOYhhcBS4iao5max97wv0oWl1JyiVtBD/rA0PqRBEWk3wtpSMa6
SI3ugkQwKFgSD/XYXyE9pWqIYkVo0ZATYiNm5i6U9Q6bebA1jawMj9c1PsMDIyNXTyHHXs6ggUQX
MWYIIMJMwnSjNKvD4jYfrne4Nsv5mT1cc2adHOdH0sunZZVnQZZc0D4zgkiCmk61bzzzo2SHCxUK
cNWvoZvA3hkKQAJKD4IdziVbCGcz90b5UDWjGRzGEe0ZMSgWn7SREIO+89BqbbMyy8lOS2VJKO+I
A0/HIgTQl3VCbj3PIQRi8uBSrGYq13JlhBNwPuTgXbeTpIO169ptIOkOzSyD/RA35jvbODQLopRA
+daMl1r7gLXPryCnF5qPzQqZAWyGYcjjyBi16JhKlHTpfChtdhilm3ZY1ZfxuXWstNqx7i7u01Q2
YhMsIC3XLe+JXjkDe9tV6nvAtEj6vA75q1LclBbyg1UQtDi/2iKDywRti7q7CGYVMDFsFnZ/0jef
OG6TRwZT/kQo6ADB24rj0XkqSlQhOyLmx/IWotqQbpK4qOiPR1rBtVVBcNleQ8vSN60nej1jbIqM
7yOy3s0yVeYn7/I43k1Eu93nfW8Q7jhaQjyGrdZ7/nBBQEMdfJpjCyTBGSvklDqu2oIEE6eg6uvq
po6SDJ/JVtdsl1Ysv1lh541ZLFjn1FR3+2xi+rjNfNSrzEjb0gdFxGaJeWoVWM2HVcn6ZDjk5tyh
4lRyq0z0sCtn6rFMtpPIPpfOde8rGiTq8skb/J1cmpGuLk/aXx+V7V5zyjev7JnNFOku0cC7DDCp
SRw7icwrewR4uRsGK3yb41g+OQlt420+ima6cajXF0ovrcl+1nWQb7sJ2Fi0VOjI1pnOWZCuQvrV
9HZEHGGd81L4s1ihx7JeBqTen/TOxfBKAhqBHeh52gZ7SloUj6TwQvfvoNxl+2tN7x4c2i69JbpN
SOaQ0ngs/GuAhlvnHmQkpzcMyBK+9aVT28V/UYy+jEhBK+yLUaUjn51oFIsNu2Cn7rA0tTiWFrg2
2FXmGQl1MTl/WlLeSQkBEb2QiK3NIiFfzU3CgLwgIy3a+S7NnQHCEyShbEA3v2TxwPNJ0zIxAsti
OZBYDvdLHwOc2unJKZYMtsqCCtq/YSsmuq8gYehgg/HsOiJxUceO1xK4Spofq5/QE8+Gks63BzPn
GcnVDF1hdjU99prI0ZiDRePK8S9dMszOXqI+mLd+0cJQGXNHp/t8rtGccPMV9TrXeTXcaQTlM2oN
ps+wKDs95MmqNBnXbahMcsBBlo25jGnr0EOXGaEnTNNE9nUiJne5pVkxpwNUGnNm0+wMyU4O3Gdr
DNQWWSOZjxOnQGuf4EsTi7lzTZLhV6gHFIQkO0iH3ZIkQfFWSE1rwsYaUibj+FDagQUgLQ1Usw7z
Ku3/wA+d5Ym4VTatkYyZAtXb2BVB/xksFZoZyB09OzYTSj60aNUS8fiSl+BUrE21BB59ks2H2xxK
PDFGGTXxPMZTFEK6mM/Idv04Yp1e6ZOjBhUclYB1xoaryvjglrQznHntV9MwRQ63nMKMEseBE0Gg
smImHYZJoPAmC9mklisiyyd3oO2sTVYUlphm7GZEMi4HvroJZxOR2H56LitbeB9t787qrE2jGS5j
3eHDXdlofDtYRXbj3vQEN1hna+iEd0oFA+a7oKffZ6kw+j5LzE4u+q7xajE/EUls6HfGARAuVqJj
eoGCHZQpIqUE3ymHeIVE2Y19j/Fx7Sf2r+ycPCaEeRR15BAzHb/HITiPqEoD/8m0zPDMGwf3aPGd
+qvxEU46LN/Ys3yMrmJ8WKeMx05hwyD7mFENFE8zXm/w+rqvvoD2xs2+lERt3Uwej/EhNvIxQ3nk
OeNdUTUa2xRFrrcvAPumpzmxneoIJGlESlPUS/9W8U3nW2hkSfc6oWB57CrsYvgwTevZq8ycnOJg
7pxdsxhNtk8KF2sJ8ycNX8i7br0sPXbDAZl0Jp7KspTjA3xCt0L9U7XEHSNowc6i+9Tkl+rb8QF4
VTxG/7/1+U/ch8sm+v+ii0Ce3H2W//a/frvs+7P+t4c/zfAFKOfvrdD1Ff4pN0YgjJwH5gecfOvv
7A8TNOq1/QmpgGyTYpJ/8186ib/aJ1gcdE8YJtn0/7dOwvqHZV1jpTBmY6MN/kW9MRu0/2P/TAsd
kisHY9elXwtcj0bt750Q2y+2NwDNM9LIkmt+Eggv6mzgXpEQnrN3OgLLld3sjCYcPpzFUEiAPOp+
llmvpq8nDuSGOQdLrXqbxGb4UjjZl91e8cUL1sCNp1lTEvBgUr6MWc3Vb7h/fBvDm8sQfvPXK04I
3DdiKL9oxMzNrHq2bN01iT1FOMpj7tTNwRia6QWnaX/Tunbx4Iyde+PBDCQfVjb86xwD2NJ2+UU2
i/ccp/jYJs2F1Q/qx5lNXlG5VnoAA+XvG9Zl59FDfJuZ/FtjnuoojMv6XMI0w5xHJgjG40vmDj95
3hNCXlaMbkvbOuSNYeztUv1USSxes5r4EGYsPlHUvnwVWO9umT3VuyEV+lDNmX879I36ZUjypavr
OId/KUZe0Shs90kM40/bxfOJ5UPJ5opfeRz54dMk3N9WZP4+ywp/Hyz5F2m85hXeUVy6YFns9V9/
BthDjwk779Nfv2UAUv5icEfeorP6ARr45ZOshWrbNjcZZ/9GTq63r43wesX17q+TG/I1HKhB16k1
9pfBrIw9aW7FxQ3j9GCZ6bTpr6KAyXd/+VQnCO9I0Q+GENe9RmuaO1TKxbNt8DZzkxlb1pAjDSR/
Nvttf99zwV5m8uSjoZ2Ly8hKG70i37jbxSN3msBVb+/6jXEamKLBRPfKgmw8JJZ7jWQ4qmldCDNu
gb0BmrV+qoHXhMHK+g14Su6iXeDDa6n9V530i931zc1TVMwUqCDHG3KlfwnD5Lwu+Yn2+FN1OVs+
QX3buvJwfVtru/f3ocOfXM+8wXZbfWHWhkcp+KE0ct5vwEH86zoJayTJB1LOqb/PbfWDjd1DmV7M
tzOC7g9LWryLgb4tencE+2CwiqBapLFTL0Zs3OEUk5rlv7QOfpDh5x3Gtnzs2t4HlTv6F5G1xcns
42zHhv+6CxjM4IVFWbcpuPwubj8HUcPgDverYUSJF0rk0vYot6bviY3gsb1tkdVHRjPFJ8817HNR
hzB9uV/fs2JC7e/A4w/taxC5a+tN6vf0lEL5yQ/5xi7IYioFOhcZ7/0hsH+Iv0YV2c+yoawbeglm
rHM3tlzUuU+aZh3IoP+Tj2659olYy7H9hNiHOkGNEATqMvKFD6QPiTScsDhWi01ajFN4960x2q/N
EIwPuUOZ2iUW/lKE02j4NQ/CsnjdKShdk6XLPD7MiZ/f8q0fXrtUmFFN56TXBeKfjWyxByjPbI7+
Mhpbs2KZ5CkJ3zgxvTaS1mjdQqiNH0Lpp3y1+vBuQJa1aXM8zZ7RWucCHtlt0tA/EZxu4+rXPctM
g4RQjo103XVarpM+1PvUMMYWFlBCd2Av9MNj7t2iL6e8ruPx0ZBM89tgMIi695Nj2VSMTdl4eOdx
KOyvih+7nafSPQyV/B58TwGQ9tHHMud2j2VFSF1Yh7deZotNnZAzYLbqyaz5bKOxqLvINmKgw2jY
+Q1r3EKaRwL/CnryzHIOwkrBvtZ4JbVwXmRLpHU6mLjMPJk9F0ZMznotnC+FVotKzTJ6ViAEHSBu
74tjpSyPgS6EgoPZmM/K8LLXsPTd16HxjvbiOgiix/TJz2oZeYK0sdBmbbyY1bzPFkD5q7FO+6NT
q/jFtUS6zop+3seoZO4GLx32xBOjq4mvFsURbvwaPUlx6s1cnD3M0Q94rxmUxY1u1x1I1ZXrjWhZ
yepbts1A77Bugqz8aZr4T9djwU7FtLdTE0EOrccjlOxwP4iGWCpUKT7mKJHH0HdZjRBo670qfOFA
NOsKofF0RZGmxFUMRnfL+4/jjWVMuC6r/IIWpt4GuJCfkxG7hTeZLqnaRnKXJJNYo0ALNp3rTO+T
7WendIkp7BjUR6pImGJNLQ6Hwiqj1GpZZXaIdAxpEXKY+MnngqBp5XasxTKr7TfGIt6KJV6wZ3fy
6rSbZAFWdqnOjO2Ifuos64BBh/V5hmGmw+SJv9LUYQT8P4xg2uwTp+HxjlHba2c4d3kwrWR/3cgL
91ROE2wiVeqD4c3hvonLCUyRdOWprCo76oa5OxctU0e2BwkDuAakwimdoHgi879uUDvoLoDBWirF
Jt1TlBBAbkzzeg5j7EeG9l47bVSRwMb/LeYkoAaAf6vr7NCRxvCsmnB5QW8fnOYpMa6PhH3rpwlx
AA1K7GPPGgWKJ0kQqNAZHNxnmWLJuAj3MJlZDfBfLnvbxW5hWXG58QKkT4OI/chazPI2rhG9B6lq
d4ihvEiEAWerIXkgEJgdOu0f1dLakArj8GK5YR9NkLxWzfWm4r7LD1bq5PciSR5A9823iTuGp6xf
ih+6fshMMTkVpayfUA1wPpvWiB/HqkBXzfXZAwW1UjOeijh3rjGoi7yrSvVIpk4WrqRHIGrFmvOP
3SVVuAomej88UEoxAKmsU4BX6d6ovBwCsYAQ6/EDV7BH2gt9hfGT04CcGFmmLyzo3sWsnJOBogmP
hTPUEM2z6p5wEXkzJxxqnoR+3cbLyNcxkw9k8TgwDEwoDVaTxZdetvf4qcyd1aRnA4jqfeazOm1j
SKyrrrf2Lq+/dUV1N4ip3mS61o/o3a6aBjGSA11dmtQF6elPdxiINbRnjWqlTfQ6BQmFQgeJjV2d
eVZnElX4EiPlOo74qNZV01QXv2vvlM0FkFXWU0p4i1ctX1SwxDVPWbqVofsRMtA+lX1gR01nCB5a
UCTMAMM1SRWPduab264LE4wzk8GglMUaZZpYG2GvXhC8+idOmjoyRxvkwMA4h5AK/bXoSX4U+QjF
HAZmd8HRNR0YFTgXVQvENM5EuHwThjtMPsMKTNPy24XdsRsN/Wi6Kr4wXRe3bh3oyGmtZKsTe95g
yXQ33siUMW8DpIBZ2+0tyShTi9IGdG7P25yMnG0zDs63nQV1VDJHb6PZxj1e9urZ43I7V/nUNqsY
CunBsQaUS6R8WSNPDZlzQeW1m3mujedgqrzv2ZzKbU3hu3aJrYkUHITNzGxlR0JKex3sTFtbguQM
dOBfZVDVRhfTMQ1dHFUDj/TRdvtzujBL0UPpRcoz3GOORXknZcV0FFVLizxsF2pV35LF7eADUt6z
jU4g76wxWqBrRr3viINXYZt2XaYCYMWrKCiJBwLX0zHfwiHoCTIaie/d2uF1WMyhuDaBc27Elcqd
MCLdS1r17QL7dq3n3lkHdceDlurspFus7a0zDvvA7INdM+fZTjit8TOnhbdDEcSISdkAckKiYpNs
WE4uooK7iaKAINf2O/FAugAB+VChzQLemfN75uL1zmbefiNn2PFKB7eNm16wGtRrc0ox0KjaeJwN
89J7GCNr5gRrCVl2x8WA0Gn2LR3pUKjvcFqc95Lb7TtO5/BQN5pvlzQW81DXY2BujRglJuFJwj4z
FxZIKVxc8xtbD+MJN3V38J3SvuOJhdm8OO45aAhQXmE5yt4MX7FWhf97G+u4j9nzutMTwtf2M2uQ
FzeWTPfhwpEyKNNEQqjzMy6W5RQEFV76rsnAdWeKWIFBm+2D63T1PWEX4h3wSQfV2/Xi3WgrLSNu
FcbNDoqnO5204mHgESV8QNrxlyuLeE9NqF7c2GCk76llPohMOc/YbQF0hR6YvNxtd2CJcnKj8hLQ
XN4EwR2hlsbeFwa+GvC17b1OQyDrthdP+UrVeoD34zdftlf5P1wUy8HNtLY2vZekd+jPl10v+eal
cMp2EDf8F2xJcDdSNNYrQ0vznIRldQDJlN9l8BmqlaWVwXYjsPNzWrhnU1yJ1b5aIL+DeKDdwajj
5xbLHFqlBwFRzuwprHDLwgRpqs8ib5iPK6VPwYTS1U/7bs2+DiSAxlY+J+4bEKR5jTL0ufLsYF37
+qfjP0VJZVAzyplDmnv6ZiDwIJpgm1yqpVFR6weffYM2tWV8uE8YAd2QwlTe6KT/LIbK5JMexHYi
gAuID8V6zJf2R/ekWSaVfoD8swtwGa74XV/m2e/W1lhgNPcAkQzIJIK0FVswJ5hhtXsmFzA7ozwf
vwqvK27LdCagOmzM+zFJspvQyrPNUKMcXeYsiSbbqPaUP/dYfz5mM8d3k+nkPPG8oj8cRgINYu/o
Q1E61pj1ogKV9SYb2pupQidk0JRuusSRuwaIyi0yuWI/+9p8YewIJ8CfUaCLusZ+3t/oYv7h7ISD
VKfBvvKdrezSIjLCaluK8CXuqidihR6r3q22PTimdZ7NTxifNkaHA7TW4/NU+deVfu68N2O6nGSV
+3fEgdXPYsKZafn2yzLo97ha6ruBDRh9oMkUkkfhTAoat/nwk8H4iorK/JoqiTNtCPWGNSHlVucN
67FCnna1Hj8bQlY3OX/bQVLvArXPHxkxHIjvK1ZOMRZv7IDWOp+WCxMEezNl3decGV/1tZbKhP3U
TdySYYxohMr2mFdEfU1u8SGKOl/3pvsYj+IXPctmIhZCGtO7HKXGUTfeVS763tpX800ce+LowQzb
LuRTl7YJZhgLIYqYGFqEKV5NzZiUCvBmHK57Ol34HDdtHoWqsM6AyXXULo48FgnVZG807pGNCwML
pyl3QZLfUpaaq9xw0HfkE3sltIQR4S/NYbFK5MD9cGO7Wn6zzp0Rfw0GVBbXXDYhl9ymD6fpSSR+
cAoWHX5gd1dsBN0k0mVybA2Lbj+0vw1uruMI19tyDZTDkryVyr0g9da7nFp4zRjod+794TDONvkD
AjZWLBdrG8ch3+MBIYcXfrCeflw6p1+BmThnhD3oTP/C7Pi2E29bt8WRYEzMatQUWe+GN7KOT5nk
3mSSc4uBeFcyBhJkcOctpmv26FXE+ltugQ+81KU4iTB/Vuxlzw6E5IcGtszatOSvh4x96KwfIKQH
VhfphpxV0OhucTsMzbhJkYGuZ5XqqDfN19YIXzPq2zW7SxZB7qkpuOaCIYQHEqhjGePCK0lxQPvi
PWKKxetXcZcm4r0IpgatcuHsEpTUo1FvKmEGK01biB4aGW2e0FoPkmgw/yIFOxkrSBG5sZPYlD1K
0sACuNMGWU9Lv/zyBV/4NzMqaGns4mp6wWZf3RNePexEWB8DRFAMAMpng20Uu788QoO64dp+EX14
0wzldLSM4Q/zORAxzfxe1o4SiH7tJwTsr4zil3vol++kD3JcjerNFO29dM0/lVO9tmH4Nc7Jb+4Q
GFfRudhEcNjhb1Kah6Ch7rZKiyUp7m3wWunDMvSfqWzHEyIfvm2NPWy9Uh2S3uveGoEG2zeB2/Xg
jqkVjfjGr2ROjIcNAT9JCwpNRHAFLr7rED/cc+M1V2A+wvkyhdmDkbTFGY56daeb6jgpe9dJ51jV
CV2d8PZtsvzUyzSt+XXUqmiXUx6377yZj32d7mXFdixIycIpEUPYJdfqcGDA7q3h9DMRKLpyXy5p
uy1r6V3qQayB6iSrfDQfsQQB3Gj1FtljfUVyNVuZhYjxmoeC2jxBqsXMk7ap9O9Qee2gDxwD7R26
TK48ugp4fxBhQg+RcZq9XKW8Yk7VCpHgp5fbXCKGTdU37hg2xc8+/CEkS+4WXQS4G6gte+r4e4GP
nOdhx6s8eFj6rawjRm9xbyEnHfqpG9dzUL7miXrQDRdlDHrBoJAO22EDYeq5WVgHzymyu6RgmqGc
9L7i3lplxfxiTenRKOOLM1yZBbaxK4sUc2kRHtKEkJMAvLLnNcmTjXV6bXjDO9KIE/1wC2usIiJS
mum+4SjDL4OgsVFsvtZpykhYNsYV+lP6n11n0YNjIl33cOrUWhRW86Aa/cyQ0NypUphHLLTGug8M
Z1fUKASiuM7Vy0LUg006omSAEdZA9eMgD1eNz6mILnw5S8RAh0ESmqUzAFdjDdHcYoo8rQgE5tCE
bHv0ij78U1o6OMQomDfowsmpkeyAewhRRydU+kylWv/MRBm9IvzpDspcsmMP0U8xI5g8TO9TVT/6
HZAuZObmOyM2Z48yxrpDOaaeO5UPOLIB9Vk9GNmRMd2x9Iv5iAoH9qr661eSL1Qm/tqXtD/mNRBE
UahuZtn/WUxRnnhs3a32a97gmTCHOPCmu2AA6sQ5oR6USK9Do96jlUvNbot0mghNkmcu4JPj84zk
LbLwxd+lBAegsDXDt2IYvHVmeDpc6bR98XVaP6m0LD6TuWh3UyD7bVpyK9kjRB0DS8y9zgS/fSqG
DLDgcCVMNbl6B/Mdb7y/9q8dmhtKaatEbEMbxnp43EEa1Dd06wwcINvSUbbviCaZOjR6SFcZJJeN
m7nxo49QEMZaa153ie1euW251anv7tu8cu6DefkzJ3l85k+KD7lUehvLikrDSGh4zcTIDgga+yM3
ijrBtGt3iJfZpvqdbb55+ajPNB11lHL5bmeHEQHIEMYkdlI8EC01P6ZSJgeod+XPMPT+Q+qqN9t1
LbXxB3GuaAY3dUYZH1MYw6az7r0O4TeyLbnBdcfD3TLR6PiFPuMsmB8bVxnbpq+uFJJ52lHGDO8L
c4OTJ4N5XVtVt3faTqyHPqBw9U116hJRPqMPpR82ObGbGiMKShPjZuD+u1GecDZk7tnHhCyO/Ao+
lIOrDgFgskPRdcEatra4pEb+gX2LatXLHhebtqVq2ktfGslNYzQsMoL6KXN660GHucWsuZYQX3pg
QyhCFoZfhttv4isA1HXy+kAkAUL8YiluOg8Ffj72IC9glG6Q5Zl4LVJyYnhZ+b0Uejihl0fVIwdk
G8n1g+2I+DgmHcgMkfM+8M2Mktgzz6NqFkSm4yPokz4acqPlNp+I5kF5cah9eNpZiBQWF1a5GZIO
NUJAqF3GdnMD8jk5Znlpfk4mPWJvdXkEfo6ZRe8152nip9JUgpQIEj/Cj5Nv43rod1loASjAH7JO
Jte9lLN+QoMzP/Q2DnCkydNBzrWmWpawu8r4vieVdAt+AyXfXCzHFnzbJsd3FeUZaamgpCjJr8NV
7HQTETNVul7yNPvf7J3HktxYlm1/5VmPH9KACz14EwfgMtxDkCEYE1hIaI0L9fVvgZllTTKrMrt6
2NaTsrJkMl0BB/ecs/fad1y5/XuJOmBjAYJHqcPOhIWN7Sei1bY2yrpQ1sMXWHAY5FneeHk8lo+Z
m8rAsiYbNAC/BiPrCppMW+MiJcV10EWzY9bC2sRSzIvWMGFqw7S5VfDJncPJDLe8nzO8zIw5oqWf
MZiQQedkz0Y7xtt+NvKDDHHf16rNAIWeCxQKcln2hkfuX3EzaKO8HjKQmaJGlx9D4UGLHOdoReQ3
yTLcGyE7XOFPKvcJppldQoTX0KrYXVBfkOwjlujU46y89EM2vEdpR8BYgeHqSLYc5D5DbY8VDrEz
q6h0ywF1y4wrwH7Wb4UhNc7bJT7RvNR85MDOVomwV5QgSDzoVuoO+kp5YmipBhppYdvUzD4GUESY
XeLpoE/1SORWqr2C73CC1tRJ8ojIiipN8uhai/ksFgpnC/hyOqKZRnEy4jnqqQ1bxE0lApmGuh5L
58wMxr4fdCM/R2Et/DHuuqBmF4Q5rbsDnZN5TdF2X7Mx7RFFNMSjAAPZVCSJH+dZJ/kxL2R+QNP5
slJqdk2ujueBf9tDTKHgGbfFftVmfE0WrMd9nodblMVX8aoM5fkMUJBI4GwzRDgWQoJUfcNWOj7k
YMEBbgHQ83yyboWjWwjA6g70bN2TwjqgqttVBBRucttNQIkVWrdZqrq8tTODTZSuW/fE7GXXWucu
e2Vx+ze1l/WlMZfxQ5FsMjVlWGErOUsxwLbKea6XZtdNUDl6Zio3SwKbB/WrwuQ34R7QSv1gVYv+
pC3reLXLiwfHHArmrkb+YNH5+ETdWz5v072ZE7ZcEwCRY2GzLQQBMdwPzfCeIA69FB1nGeb61vhQ
D8p0qVHOewQUv7vx9y0u/xEIFYovpK0mRLMMxtPCLX6jzgQJZa3WPuGgcm90xSDULVRNHF4hVYaj
uZ6pj80YCX8CDvwNOt3YeLB9TNOTxhhxQaSVuxGS9xbFzufEoYh5a8I7d5DJ+J1W98ehLKeHtO2J
G+JA+Iw7UHmsh77fl07UH6XlkNY8ucWt1ttkRkZACi6gLT7HknzsjcIu/lvhaB000sFAyKmpRy2T
EbozzOfo3VXqm82Yo2ULeW6jvnocsIY9sJz7dFs2vi0pWLSbLDiNiW8AKyT+5llhq7OMa2S0ycul
1gTCyYzS18Zxx9tGL8cDEnfGXwpErEbMbJR1tSNqQHVvsnYMESPHSCGxV8hPaG1d6uMPsPxmcjle
2QJZTl4qpZ8vTDRiLh3hsHU3QRyFHsTG4Vs78w+8eeArmuI59YGc8rfTMtpncd/cxKaL98tFj6zZ
zFMlNfmgq63x1Ig2C7jz+GYX4Fe0Pnxed2DPvQCCfCJ1iy9G5ut7q/IO7pczsSEeGQifFwFA0yfL
slitW/nr0I+pz04o3Bh2XHh1PrybFReLW+S8fXIj6gNr9vpYjYrqoTOL9pENW4uiCkLf5L2odlgM
nmjBYxEApvfvqCKbWrnlZfoT/lVqeYQq90HTufoqltZEWepgFHfrt0KceHQTdtQuHySRxfhbZ7IL
YWvBceGwk9NfmwUGD32f68od3vHO9GAdGHtmfTr67KaO/QUoUIC3hktdz1/F77iuZkV3hYx2Pbck
sptZjquV31izt+ZdotbRdG7z0q45rhufczFI12NbHTfoC3uyfkJAgu0mBCTZXtypTj+WsgerZaZd
nV/nJii10UHCeUrnZDGChU4yvhO5La7rEGmys1FUxGoIFaohwGVqdjxNlpx+mbpgLNtlkdNDyBQl
/NJiX5e+4kAzSxxh89xsVKvyi1HhiSTm9l1oWs1GljtoooVfOWgyjTNy1ruOYPoiovtl8p0/LHQ9
PE27RXksomW0H0vLSIstesRs5Kw7ZKe8Epw25gLdri/c3kp5XKXuEyECoj2zprmXgj9ZRqzVLwWA
pOViDJrp7KbKkUeHFEGeb32oag+IPxXyB7NSbQ6AN6LZH/O09Ux+lvsFz+Sy0VC8B3Yt0yfV7MyX
wRz6i4LOVie6LhI169iswcwZRrm9wV4UM4doyltEiKrHrmklys0RhXRvc0WdImQ6vkZ/GuHwZ+3p
rzO9rZv3+65RTosKkH1E59ZuY0lfxAqSMKUYM+1uzgvnhuE2NQK5W0EvM/bsmzlnOEfDQMv3OHbh
lO2McSXkuV2cpsHI+iOXO0YfJQvRqm8I6mpahpWplTfE/8IlIF+v0EgNjr+D9xxUC+OmKmIwTm0p
BxzlskGgGhlliBRYc3oo4Zb1EQ55x/h+JEueNhomh6fabv6amyUiv0qI5j2G0K9fYzKIAByIuP4k
ZUS7VhrVWMmWZJa5s0WPrH8nBNYrLBDhH9zA9DtDkO0pPMEwrJPrGtq2EchRcYdjybum3VrpgyVs
9JWDB5PQWOmExkAeOxrVZNzoFep/r4h0JQcOQGEm17cl932wFxt5TzTm46EATQT2sMwWNKZlTTT7
tptYdXxOlZuSOMy+2jbHxOf+Q0cazr6CE+mgL3O/xelqXTMR6XYKoYRXWiXTLU7+yGM4sFviuv/K
KVnnS+vTD9oT3F9guGXg2nPA0c6KOVvkD5zRzgtzA/SUjI0Taz4YGjYMBXaNVy2kqVbNVN7ybeIN
6eYnpZod+NDzrV0NJM2g795wBCFSXupv7CM5/lb9Y8OT+MpgIR6jsd2mlvIsq2WFjWm3pJ03762k
WNSUzt41ip02dggXUjoTpteniSEIpC0rvKot/QsqxwLDnHMwIqgSGTpzRMAlc4lKbDLMHPHC1COu
/KmyEY2qnKia3psZpbUZTXYE34KjynappYvzq8SMrqmut4BeIxvZ1b8uJg9Z5LBfl8ho0KowUa8i
DPsKZYz9VGBjBwnUqHQegfyUpYcVAY4q1gkvlcRHApwOujaDAVsVVMQSZOIZEWd5SZI2ecRTzvch
6i6/qpuy+WoOZnGO5+i+aDgc2nP9gHA5G0PPNUfF9vC3Y+Sr09ksLk5oO3nMPNKqmRCF5Nuyr643
WefClyDTJTAqbbphaDAcl4pVJMefZNf3OA6icNqYWn6y5XhrFgVwePPGWOo9E+MDxugqaAxchJ2q
3DAcwyBbcb4oivY2DHF0OxlxFBu3n2BVS1h3JBjdlTnb3I6MuV5fwBzM9pXquImnxNq1VJnnuqVV
bzMDd3+5YEdrjOx1STt7W05T+UUdsmZT15PwxnAWO9Z9qsck+CQnNduVKSI6yEjLsLF6jo64+SwW
BMsa+YsL04/mmGzEKEpvGpeRJ7aXXUSIxG2RW6eo0XCyihWHmAcK08FDhdfTMAp/7IkVYgzIRCus
8/zopg4TPgh0D+xKxxeRVAzRehKBhZM8KnWcnUo9e0ahHN9Nufg2QUb2+g47uTvCo5tHtdtZbRTo
7rCtm0UQf2haG1HxdFLDO0B1U6BCy8CJMyw7gDnyw7XDd0BkTKTKYvabgsUgLLGHjAXyAcKec0GV
yBAOy/AVGWTKunCsfeCBBwhi0xbjPWR0AjEw9onlncqUMAhGXWE1lUYORKtuc8YvIIa7TdQkVoBF
5inkQSWnuLoylJxJR/RCH/UUdn3qSQ0ZimmM96apgVnuYWBjs0WUr9rOtZGwcO6N+cWZaJpxPtMA
pMaHDkybHKaqvHa0hcW1E1dbflYrCDuEJQOC8dUQ9mIXKqSSSmfnJSQKHXPGH8n5zrMdA1PW8J4r
LYeKiTQxNUmBW87LOQbFcyDF9J6Ug4kHPjJCNDisIlTd+VZlwt4ZOluM2dwz/VC8ajKe06GLd1hW
aB8+s1KAj3PfHIlUxRIYWCCZcFyJyvZrKlkqgWrYu5qCF4CEUbVn6q0c58K6ES6/eiec/DBXurjM
cXgLMPw1Tb9UVnqd4YsOGtfwGbOdVDW9GHo/+HOq3IioJha2nxHQ6MWr3WJorqNz11XhUz1Uj5Be
gzlpOSiOrNsb1fa7NgzfhlRukyGfv7amYB8537WOw1jLsY9a215isVRBKXP41tkzjbDv1PGn2qdY
OW3GNoCogrFl/OZkyjYJx+Oc68Rmlbq7w93GCd2qrlMII1vUKfNRK0CKYiEKgy51niajBpIDHyvB
fY1dKDWKjWpMV1OLW6UZ3K2Fac/rbAHTuxfmmUzqm0JO47WwkmvLzO8dwIS4HhJfqYvDwkCKNmSg
1xpe3RQWjVvEblAp6cXMIdcJu72v+vgIOMUP4d7pHP6yRsEi0ZVvnantiB7oNzlmWPY9ZXwd9pgB
RPoQ2c0Ougcqwv7WVbEBaOU1QZB7iL4+05K9Tmp0WtXWCeo2USdITDj5DKWkoctJUU6OBqF4EMxZ
/yOW9e2WEUZZVfex0+9w9Ie3bb7GlMzKdumMYy/J5hjEJauaEy2Ohl+oTP1UwSunllz1ecz831HR
xaTTqzZB+a0YZwfwP8xnnUQAZo1xgjlbICsB8+Ol4OFpr4W17uvEtlWmkXGePWIOjHSYEBqzca1H
7qg1BIhCUjFLH37plSV77dKBc0WuJZYQFkooxxna/XcSEiQNsEj274wk+R2YJApuNDc20MKos2uA
qSgPWhxeAz5Xrsc8o+NBIOJmvLF8ZK9V84hZBvMOntWDw3Hfw31W7IlnBeiDbxz/9MaiehpLA2rD
IAKIJxhPlVzxtBj5PexZZqixPLC/HK6NVseVTSt9IyUxEV05stnLas+WZnNVFo5zladN58XZeAuF
cbewCqeXgAOgZtLYMcJxjpIkmR22plOvtxdMPQ882k5qCcpQkGO9SXKVTJRKwzJQ9VwEo1Hc9vqo
3zRDYXp8/YPnZOFVGmlBI5M9zQmrSSZDWVjv4qYdN1P9ynCaXUPaa55aQY1cHMVPzPbQ2+OV0rdM
gaIzRI5D1ecPPInQq02+XlT3dT6i8JUjUxvSZqINVifn3XAazNPS6oUMkMqYH6OhJ+fULdMrtpPu
OWIdeoyTRk83A2dCAJym8W7pnOOSpvjMXB6XKE8KwuUSTu5259wCM2IcNWehjy7X9XnoODijUuuq
cKriv8Ez/5/pyjaR7/+FNeGl/vg/Dx/t+8dPZgT+zh+2bCF+syzHtvFW68QIuQaeg9+pjYowf8PS
Q3aYaWHZFip/6R9uBPs3jWEDyaCmoaEcdrEI/IPaaPzG9hG7DBRIIWxgQv+WLXv1GvwnHQ7YAYYs
ATxSWHAvMD78QqaLCkuMJlyMzaQiDcwMvK2gFFzrG2GFxnHIFv2Z0W9E4Wx1jM3r6TZxM13fos0t
XioNNxwkjAbjQmX5U7r2QkWu5tdW3RsvhlOJk3TUAqo6WFVWTYtA8olqxnkiIUm5hoZMZ5HNVfGI
6lFeKQiip4rmsRmEpu9bzVUeZVNRS9Jq3sXSMF9ZxCsvRjHrrMW0MTDQtHqmhT4uz4f5ALxx9DNL
JPc//Kj/hDkp1u/hp+8J4gVeZtL3DPIxQOr97NmAEAdXvdQ/TdsUqO8ZjnZ5M407U7YhoUw5m5VS
K5CMmmUDFNWSb+bs0l7muBarDVLI6YuSpBCbUnRQD6qVFUDThqlF9BGfgSDWOWNPlURy3K9s/DQp
8RFxqr36b3wOG0gQlE5mZ/Dzf/4c+tBFdHPVJ/OV+K4Iw49YJ9k8r3neI8niOR9V7209GZTjSN9F
Q2zd4VSfwfux4J7tOvXCPtJeQ4LJj6HZM28t1KshHcXBieL2lJWDcaOXccq5uEqOf/3mfwZ/cq0S
dIp9h7EAtw0rk184nC3DYZ0G5LMswuKqVB3jiskC3VY/iKuV1vE7aOJf4il/CQZYX88lFhebDjeG
yVLpF2LBMpLN4wr7g802mDrzPs4XQkLrtN+z68xP4UiOhazw1zB/59qfir+hca7Ehl8uOhcvgcrG
07AtQzi//FhF2k3gRquPZMlVDb2CyRAY91DzXoWl+FzysFG9sBsOaOnMJGjAmr0WGJuZwyTm/DJq
DboLEPE8KydxbZY24BYSUpvngaFFsNBKYU5Ve+wGS6GgGSTUtgyIrFIeqkQJgARn5jbS+7jfRK1+
tyCEk/uCJK/HsiyjOyV00FzI3KlPf/0zi59pmXzvLlXJMcFzEsgAKeKXj23gsYjiuH/Thxb7XSWs
+ThjDnlqp4Z90qIm1bbSE/UzVgFAI5WdGKTUWthdcgSUIOhIfmKk1vGVZWM1YwdCbbQhE0Y+Wora
X+LVeb6dTOeWTbP5MMHmu/CPCP6LGV5Rhio0iXF71piXfoWEc2szoz789Wf806VM88QVbHMTEi5n
aL+WXYCU0dCar3WDuswM8yVYsQmc47SSDhx221+/nP7PXo+X1Chg2no5/2I5a1LVFvrcvEoESU9m
GJnBnGHNICipSHFJuOJFz1x7P9Aak2tXz14WdndiIP8LmSD1CK7ScFUh8Oa4S8O958icRTSBhrJj
62nT2TuN7sEf7aUnM9rzZRbdbQLI76uwhVjp9dH4VZsge9hWf9JC1T4R6aC36B04lbeKPugbE6Uw
clP5yd2vEbAw4FVOW9f6my/jz5cXCGXDMlRyORFmO6s97+3lLkHTQu74/y2MxJimYnkb2e/5WdSq
sBc5FE6s5U/wDjcdT5e/eUme8T/fyC4vacHiooRZKlqcn18yTnDUm/X0Bt/QObhZv67w7Mg3M45l
f/1La3+qGWuICR5H6hYZ40So/PxSPKqZBLXd2+wOTxh6WazWfZd/08rQSxcXwJRFTuE+w5jIktix
8+ekTbPzbNCZ/c1bgR/966f+fsGppgAhY6Ct//mtZC4ixFi4r/Bn1W8MqeAXSddobwSRgxyfBwTl
0DRpxtNwRBGqGBFczrIbn0RqMYrMx+Z60mWV+5oqF67SqfwwnZDUshzlK8KnIZR7RmZth2ihLU8i
TPQaKVWcsjdCFMhLFvbfhfSux7Vffkocwd/toC5UZq7dnz+UmgCmyBXrJc8Ie0KKNFnvaseKouVW
v0aF3VdEB5ZrjojF9qLm7vmYWsfddIlhMLiMALI1rUamb53AOF2QmQcayybHN0utfAHLPn+uED6m
6IRjcJJYxBesM90li2aWeiwIH5oqFNfU4oGwOW2fhU1yy1YJTr/N1gnxXOXwBagEAICBCytCLgBB
fctrRRhBDS4iJ1TxqCzCZFFcySstt1fVBRJNOL0mJibcXJg3NEtnoeeiQy//5l4Qf75CdSJCyB3h
CyDIXF0vmx/uP33ou7GLxEsrYvWbIVsL/XhsjMQAxgXk5a6cW9vX3KlA/GFN7PaYtUDuzVGHtlHq
owVX2XmxaoPK8WiL3rzDgI2gJ2MM7tW1jlFyiix5cqeIDlPpu+r2+z32vwSq/9DWbOB/3eycXxBP
9R8/djrf/8bvrY5h/raapHWb2sGTm/r6j06HP1FBC+iqwRgTNsx60/zR6Sga/RFMKP6mEHRC+srG
/qPVWf/MpTdhBEvF50/VfwtB9fMzcH1hWN/MbSmQbOl4nz9fd0qjDZhjYTsQh0PEIenpaIXibGtm
gL/RFe1/+Gpufu8NfsTU/1z91pdzLF4E7gR8faIV1kLyw2WO93NkwlKzpIFH7WUzk/TQTNrf++7/
6iH1j5cx17OEi4jG+l6vfniZOFeWBnKRy7jHtQJ7aKJjBo2OfVumn2Zksbuw69i8KK1gkTVil2Wo
Kf6m1P9SFX9/Fxa9qqWxS1zjBH7+sJzMVIm8hFF+zb44RUB1u2S7JQ3Tz6qqzPdODsZGYWd9pOFE
76nFA6wbEkCCss1qUFmZeDbBoCL/0gsBhy8ZPloSRm6l2aI+MpGGLCwqkcUpPNHUKocdxS7W8jB8
YFRzQ2crp9Y4RMMwkZGsoExqIDBkQaoSU8vMpH+TZm7GgZWwvt+MVretIiGfYywnz0s73xhuHV6s
OifuC13T1kVv8RVsC6VJadn+DxhEON6Mbfy/cxMU4Yf3//cf6/31r0sJDubyI/mxkqz//u+FhJvz
N/LSabQhNGgMR7h1fh+ZaBAcVJvNn82pmXhah7PdH4WEEoOWg44WKZYGYmHtDv+oI/wdFX+uyyGM
SmPYzr9VRrT1sPafowDEN9+zLlADrRwJ/TtM78cbe6kVNTa0kfl0MlkshO8VNnBo9VDIWi44AQOJ
opteZavYr8gOthyS/bIwbnbT5x++sn9SYn6uaH+8E257YVE218/9810n4QbQwifFoc7GQziTob4R
RvLNxMHyNw/tf/qh+Q7pHyBXUMh/qWZNl+o8nmVx6NXwMTbKgOCfK/z4+l5vY21bh6z9wNGQ3qxF
Lf1nNQcWMMvtIkSy1yQI6r/+6MZ6Efz6M/Ag4TCmC5NeyuK58ePPkADf7RPTBZzRoNpI5uYuDfd0
9OWXociGIMP2ksk+9VtVcyGD4X4wfADJ6sm1xmanGQmJQzSUEI+66M6NzRe2n14BLTTvtlrXgbUd
AsxSL3Mv1qQoK+7ew6UxLJRP1Jx6vjL6nXBEv5crr3S2Cr9RrEe5FFbASdc3ZQGok0W8vJcwyjZN
iW4rZE60oAo4G+nBnZXkE/OrfcPBUL4KylLP6kcSfbzFTSB8GS0Ebanfmib8hoHnq5xITb9Eqo6w
Mq0PipN+WUrIsvDqnQ0t5KVCrmjZffiKJgWve47lkvCtk1EpzY1TYFXoZ81Cz9ymZxQHAN4HBxj5
gs9djdv5NUZW/ghwITAHlj/mTKtN6PCVAhq8sZZzGdkJpZa91FwgLlmjSUfWryreu862zlZMEuvi
Ys0sxIVHYwBSR96Edn0/6rERIA+d2V3YQBrQ1oBEKLDRb2w2WX5JqJGH+rLFrDZhE5NueLJbJJzU
Adx/QMIXr6gaVrNDrhL5tjynNLDdZmjCcr+i5+BJj2Ljiu5IGMB8W/XaI5IYFGwtmapGrZyVdnmv
+LAXO6xRysbuu92i3VdMMG9lw0xrglWGoFabdkzPq507zs7RgobrNxygcc4qaNwjIKkofyzcOI04
VNWwLyq9vcYBXvtNWe2msn9L3frC8+tqWsz7GU1nqRoHXSRZQJzds26rD23cP0VKzQJ8mWHJzVaH
fXxM9uAEyD5UV2eBIrXTwjDTy2p+1xhT5X5m04b3HVZcViUAA1unOWc90C08q1+juLHpiJT4KhRL
elfpkbgnbxWTSRwpN25RcLK2gYZt0LM4R9to4zcOJB07PGmfcTtFaMIpxM8d2ZSstTln839wXiAB
iA+xwmWfEib8qDVGeKcDHojZ2Zvzazl34qKnanxNoIHph6pAUpGr6GoLS+FL44nufnFZkJlYdCVr
ehgJ57LWzVeSsOIyYCePYhrz542+KNPBtaZy15tkqPVa57BBYY03Rsp41xvdUviG5jb7pUuylzKd
l88mi8L9WJeIavXyTUjNesQ/0L6YMi9vgGOMB7kwuRynCF9wZyznRG3zmyJThrNERRVBua9xcxBX
etXVdrWbF2zSXt2SFXoBPtKvNj9giUQE3PQyHs5mOoOAI8YgA6m9CtCLEfuDfrYIuPyy1Nh7vMYu
dUANe23oEM1vXE4jJP/BznlrTPVdoiN9QajzYk71NcOS5OTUMCqVEMszHp6mGAC3GdI4mN1zOVK7
vA7btstqcMGclBVGyDBcTo/2pB0Zd9o3S/lorf9+vQyFJwmHwPBQ56tdqu7udW1cjlhv9xNIF6K/
8XaaT3TXhF7PCaOOziAsF6BVgzL9ebZndQfB852vBPucnAMljGSQG2hqamc/j+z3kpFZUUaOo5gK
fs7j0ExbhFeI567DAY6AlvqDm7eeyjVZAROUylf0DydR7EzEvlRaZuCD8ZqTCImrD11Pl/jatNXo
LzdJKo4OUPUl0x5r3cebiu4yerShW4TjcJAj5JFIPyUTkAoTDj8C8aXajvVjAy0fmN6CQQC0DbxG
kHMisW+wvMkR4+wAc5qz8VekL+zlt6PYE7ezAU6Mu1eehc36IT3SEfhRip4hbr3GfIkdNahW8gP7
4r2waiZdDZoSqEXp1BeeUcK4iEHHbxZCSTdNvce9tV/0LxKXSVsiaxg+UZrHAad9XPugP6iwgypP
kYNp0si9MAlvpNHuzLZyd0gRtzEz2AGRQ2NRyRnG2dgmLBDpCBiHOEjdwsttZAUMNkgS8cDeIFUg
4XIEDFJrgbU+aZYFJtBXm4Im0+uUqIJc5Z4bviITfdWdD6tSrE3eGPmuHhLWhnF6aaezEs5f8IKC
snYVdq+achPj3VjqxTlPTPon5hSAGoqPjoQIr0YYtTFH/UJC9YkC8nc9zC/bFQ5RjKosqFiWDbOL
ofsvk/YadGQx4xg/1D1nJn+0m+mO4twzCwUvWnPzHMO1QCxOOR+gGQw3uRaWGKDReQXVWlTCtbwU
a6EJv9ccZy0/LKqpRHQjVCVlLVDhWqpgMMXX1Vq+prWQGd9rWt1kyp0CDeARQWb37ihpwgpjstVN
5LT5sWs7nPVFajx3eJZw/jLZOBOQ3l+XhhW/ZY7pHHVFUKUTk3pbta1yA9k9fCXkQ9xLLJt3dVEn
V0pEsZaa/JqpvLOsLtozCewI1tfivqxlfmHhvg0xWaFkmzQeslNNlk4/L8pt7o7yDWAfIAndfUTK
rWwqA0l1bTyhpaT36qObrNeuJjPXN2U+vCwWog6jq9PTVLFqYmB2vbAwMYo0mHG7bMgb2amSXXLc
8rxJNKBCPXAg2Eal33f245SzTx/04Ym1DvNZBIwuix14yE/xjAveaycSYpdpHTLi/HCPHc88gMO6
GLLAwcfOPS86CavFRGM6u43b3Ra6M33p1ppardW1WuusvVZcUg0ovtP3QtyuNdlYqzPm5erUfy/Z
DMgRYa51PF8r+rDW9n6t8thHx4OxVv5lfQZo69OgXJ8LeBiw4/CkKNZnxrw+PfT1OfLXJ1EyH/58
EnUgtdjr/EJl4/7L1avZdLMm0s9DMsnNUCUc/KPLuHqmGq7HujUfyjJER1spQZQd69gQQW84TwJf
7K6YdvQ7226w3MDVsFStBrA+mYOiKLNLXIHoNUrh11HjazBb/BHD9Z0G5ftGlnjCOkhDZhpfN8uA
IiXVWKuqut+rjCaFticE6T5bjGbbWd19qjiJNwxAJwuQ/T4KYIpIEn5TQbzfWnCzTBfPeKotjT8J
50ImjAhGPawe2t6oUZ0P5TfRKZcZhTimsfirOssW4fTwqAwGqIj0mCWJ6QHV+aIt3AiEhbDYnNwz
xIhdVxRyA+0BpRTuC0QuRw0PPz4lZ59SEDY1VA6PvSdoVM7LnLxCkiiKMaiKEKuoXp8Msh+ux4xc
Zh3Xy7x+dHsB992i7UFqux0HFz8RdNRGA6LadDlPtGFDa7J4Uom/9eB7E6Q3ZAX5hclJe5rdS6tP
aFrqe3UsnmI5IqrDXB2pu6p7YymubBbImfu0zSrckHXtR2pX76fO3XeV2NNmPTHsvU4y8ZGlSC9a
Ijt2DigenNkwDxpDblQLHJEh5b4uOcilo35PQdm1aveqQPbedEjHPZk/O1WFcrQhYq9vdku3uISw
gvcHdodJ0oqKK1NGTyoC7d3QmTD6evB7bYd3kZn7l7bttU2ZNJcucvINAzQ14LEXBUBFb4S5oB80
+Bcq68HWuEDcWRaBmhTOQy+tLhBzCkSN1LYiZDiVlfPOdmtatkXvfb55btkBKqiLiPkIz9vCkFs+
mfXwgh3VuK/a4hUdarPFhpb7IHg8CBWB4w4ssOyJZ6IeJLW4mlWxgwjKs1KFLtccUrt5M5SOJREJ
A5oaKDEtCPaNDcNb3VeAWylFpG04ep1i8MobO1T9BXRZqIhbTIFguyvlSGD4BSzTxkDHvTFyhSLV
E42mFcHSJ3dLioid6ZuvTvmeFOQHsSR3k26daW4R6nPcmtJHUCnovr4ItzxE03sUCzTdmNOmfJcP
QS1JGWMd15evqrH45tCSBN+ypsf4T8JUIjDZx/HBrr6gBg+q0QhKa9mYIHQc7J6T/aRjvhu7IhBN
eCzAlHWy86ziquoDB9YLpBMln26zxn1woNnX3IdRdQMVSyfT14DU2JpbvFlCOTtUd0uiu8NOn5dX
pBYit7y4KKJku8MwRvO9BCqJvaA31Ok5gmADiL3J5JUkOa0e4EZwVGmeTWd+MeKXWr4DJfJIuWKx
BtvjvVfUINduIu2+7Sn7KXgHcVPihJkwPLtKvUejPUbvKZLUNv6cFtzqybbu3xOWRbEECq2cejFs
nfo4FXel3vmoOoJx2LDa4aQ5+4bVX4qC+gM8ZGqx24LcWU89Ak674nLXPeeTb8PImnEc9iHgxAy9
/nQ3AVuYOGgn46XG2xDmfMPA0NpK+I4bX0CiVUI9GZz6wizcuA3EWCJ1FbqHlHaUXMyNO+DJ6pAR
02YV1q3evJnFAjGIpy9q9YX/TmRsnSK+FsPgpdjhZiRqaOr6VgZmH/r5mPvs3j1BtFoBrqsxdKwZ
e4gv+L/LDdQD+rw7E8ZWG33hcRUMjuNbdb0bgWVPOng6vO01DFnsDZsyfALyHMglWFysCFyB+Rj6
6B73MypabIWE0NNXivlkiZchardpwqbeRVixODieuel3jdo+WGEO4sc4ixTmpDYEmDM3pkpUertT
ZrhiS8ZtVSEBJYyeIBW4eZif7tCObQyzvaoS6zg4MyL3kxXD7HaMc2kiyTOuU/GMbtUrCs235vJW
lxTt9mUsryPWdEv0ZlbONhvPCWj1cnJ9uPy0/qFnh5ceS4UgqoUkqFbCCOB/Wol2tzFzd8cEEIQ+
uyAaq/qStXUAH1vdFRlx961zG/fZ1yQERzCbereNJF2wGiHALnroz3o8b7NhOI8YYzxJZVhmjvCg
SB7YAX2iaT6P/5+9M+mNW8m29X9548sCyWA7eYPsMyWlelv2hLBlm33fBMlf/z7K56CUlI6yXLMH
XKAKqIIlBZtgxI691/6WH4yHMJH3veG7F57WEJ/AjjgUnb2xu4fBc7B/624qDUGrBfuIduNQwb4K
DUQPEUmljVL6RLowpn56IytNxEU2gOOWVuQYn7SXfnkz3f5PbRFm0h0f72EiV0c6EvOrRC/dp7IE
Qe1H0ZRJSJV0j0tZwtClvwGg6u4hWYgbop3wa6x5zkWMT+1WSyh+fxx+kNacp8GmzD8JzqlOglTk
NA1muzREuKqaYJkq3bVv0vjjpOG6Kox9YEl7lWLhREBgPX487DvZt5NhZzGPYsVCG8oh2UObr+gg
ZWfS4hoJAHqJj0d6J8n5eiR7VlpocYlNaGFM9pCMvit+uPVwY0THYv9IwnN3pZ2GctNBRLep1bw8
S9Kcc5OSf7/roIzai2R6Z5w0nAtjeo/N9EZpv3f3nSX9TTS97zESKXSnaRJAjdO28TQzVKln4+8M
7B8VHR/ylP98aIj9n2kwtz/zyVOmnv+p6Wqe82Kowqmr8f++/LP/M5+saE7+D6stWf7b9mc13P2s
26T52zh6+sn/9B//Mrd5GArMbZ5zjsjTX/OhYL0uC0x53X8uI6yi8HveNieFhOk3/qpICnjP8E8I
YcE9m+zvfxcSDA1zGxL5KMpIn5u2Q+r8b+2l/i8bNLQAlmfpKmI/8v9/FRI0FbMcxDMUJU3cbKhx
/pH28vTLFchBkXeRd+YvISvUZxPbzRW/pQVTJ2aV/g4CY7OK7NTdvnoe79QITmc05cdpFGdaHTSE
Rs5cD1JG4Ug6k1Gc2BgufTqSPiWorn/Pzn8uQ87EHrYwGAldxCQv0ul+c6cF41UdMumCUOgSv0iS
7pipgJMetBUoUQfmRuvUtHjapFNjp6LxnhrD0i/o1165RtfcFK5F5a/p2uwhGyQtJewoWn5FM5cu
DmWsTpG8X/W09ND1KNewUUPISo3n4sKKlw7Riqm32AZo3lRo6dutZo8GMACfnaSl6kpvFpfS1RwH
1dYjTQnuuKT9sBAeNnoRWvCCzrpbUr1mtlPbzqZXJMws0iteL54Nd6ydHRYX2tb2RIVOktiRJR9D
4msvR6dOeC37C2kL887EPTK8VvNe/TTA1aQ0aUXxY9dBEF77fZYf8V1ukk3jl/AmacDGN7FsPFBL
slXpQoLFQLRTudPRLEbf7awiHM1s+rMctVhXFFqMchH2KCt2vRd4n/CK6SBZ4FcH4g9H62KNMYwX
bduU2gt07TDrLhQzhKjUUD7CmQv/pX2F7UJzKc3UQKCbmxCLLYAN2aeMVPlFFXFc3IF3HW68UEXU
qlVScMRyBziitk72kHgnK79F2Ih9qwu3f8ycqvjVpcICoeo3yVcfmMnXUG3NZ/hT4pdhuGb2RcHl
hb7ypMfWRMtU3dm5Ac05ECdBo+y0UZMSb2JZRLtCp956ByOPABQkYUfDeOnU5YWKN5qzSFGQxSSD
rVb/2lSKQQKYOhSBut4Y/trQ0DluVbeEc4D4lu6g0W9dII8q4sx9ZXlduKGQrtpLgb2DCqzL1+ST
0zockQIzzopdWdCNQ3tm91t2+0eL93+2Ml8XP7P7pvr5s7n6Vvx/sDwjU3+1Hr3xLNu2Yfbzm7II
6/pb+3pZf/m9vyTympgkIMJyUaPrKuU41o6/JPKaxWJs69QfUMNDTrBZjP+9Tluk1TR1kulqGnKL
k3WajZzVCHWlg6fZ39vTX+slO9s/rmyTKuTf1V4Yh5bDfES0YlO0spyXde/VugYub+g0L7r2VcUi
0Vw3QllUegY1jF+iiqFUj6j6NOXcgnpq2/57XMdCr8LCz5zUZutpmnV52dH0G0zzmsWQgleQNkA4
5KUVpj8NbMZqL+SgI+KnV2/onR3jje6ZW9aJhCwwgERA1ly5MnhQfWRZXXehqC7SqCg7EtHZuHEx
ZiF7WIIZvsKNK9/weRFOq5YlJR1fFTzXM1dyWmp/eQiGipWlo5vU27me001FanRkGgNuwxgt6WS0
LD1Z1YmhBgtJDzVVynqEAJlYmfadZsnaXkQpuKSl5ia0CvnCCS70SGk4rdMwU555Q+9MDENH5aRq
gkwkYsDTa8NYS7H60T3i/qZJshDsCiujwyhy6BuQLRhQ0FrW6U1WrD5+KtMfns1IgyUOwa5D8due
y+DNwTHSIPevwWDo32nLz7/TqW3BIerDQwLn5zP9S/aNgkk1fQaRv/x49GnevRndJqjgjlHxmbOo
JVUNguTaPUZ+FWDn2zffKdAHG7/R/T+KXH6/fKwHHbpgrElwOb2AV18eNKa+HBXv6AUCbi8Hsp2W
ttqZQd67HXOSmSOxp6/GnMKnV4N0uenjLCyOvgdbJjH8/hGatrpuyqZ5/PjBnQZiv2/H4TuePETo
9TGIUl+PlHRkwWmLxPLBah9K6ojXthuV+48Hee926DFiudKIKy179szaGOhDnYTXmeYOJcfwIN2r
RmncRXkznDl4vnc/tCAR1rBMoMiZfZu5xJHUC+Nr+BztGuMbZB+p37b9mfn27jC2ZbOMG0y3eWmo
mYLXJg55WPH4EKWFf1mHYFI/fmxvVNMseSarhxB8zdSh5p0WNHD4xeBQFgpVXVmVdtllm4w+qCV1
HrgrIm3upT6aKgmQRmfljZzUWVaFrtlby9N6ceZ63rlpk4AaebHK9mPMb3pMrNxME+dYN1m1j/0R
dw4l7tcf3/TpwfplQrK0ok2EP2IYVN5OJySmCaLCqfmo6x1MgRb4JtZJnzlsf4dSf6Z1550bshDD
GKAusNQy1HmWojFTpKP9UXox1LgWioQqfPPcdjH9ldnaRCWSaQJDiMYdbTb7IxBmrproR3fodKwW
sG1IKzgyTK58WRpqvSw9RNB6jnEkCvHIfKJxTFnjWyUuR+D3ez1MvIeybKJ7PaL1aVGpFUJKJYru
zBZz648f/3Qx84u1ASi4bLa0IrzIpF+tPEarF6Wu60dLr5TrMe+K7xZWO4tqMKjkDb66U6Vq3n08
5jtbB/vGv8ecrUENHTMcOY1jhLAKeIaMoErSC3FRON24AC8JcoWWELtbamYyXFpQ9M4kc96bB9T/
6PGhF0TQdXg659qidkMWFYQ4Tb/ulKq+6uluPjPZZmK1l5nNZ+OgRqV5ysZJ8nSUOtdKLWvUI3EF
ZYi2z/V2pXN4yhc6XK0nM62DLxj01fetOxDRjAJUL7UWwPLUhietj6AXDhFDCh3z4xcwSzD9vjQ+
OsoliGoIXGcfAuj3CP2QcWQeOyuvyoM7uOXJ9zyIdDqyqvBTKSQ0y7omKc4+3j/10Nnw8exC/pfr
3oRer/1K0kaeWWZf4sn5dKRfxKVtjjCbVsfTZ9aNpitrVz22dCke7CCnTyEhA3uouxrrP7PHAKSq
8y8WbogXVSXDz+jsYbmGZT1oWPzZ+tryK33fF1l8yADKPHz84N6bOC6ME8zW6IZjgzu9PKugn4tj
wpFTY7atM7daRLHTXn08yDsrIskLlUjAsHhH893THzT63/3umBZah29NYwSPMCasRTh6jbHJ6PA7
s12/t+/QWjiZajNVAatO+/mrRQD1jtQMrT72lLbwIqI8UseIDCpL6jcSxBawOS2ILXwapXZlhFq/
M0y1uwc/r/0Xew6f5ETRIgFKg8YssIvxUxeBUx0TX0HBSBcWdOrkTMzw7v0iUyeaE0h73fnRosl0
4cVBfUwrXBmQDybLoJo8jvNA3IVDhV2DHaAGpPiJw0Q7uI1CJ1kToBKv1DPP/p3Nwp7CFkT67Ar0
xZ0++qqp7IqKwFEGnBVSXftSjO1P6ajfvdzFa3Pc1rY4t0G9M4untm3BBujS0fDyeF697rhwrNrM
0QhKGDNKUeFxFBnmEnVbg5RD22O6RofngIAwGT8r0zop2lu4JnBE8q80XDtnvvp3r2daiJjyOF2+
dGK+uh48jYFyNNnRHUH0Mr2xghxM+8xdvx2ERKnBvvMSARgcx0/muJL5laQR7ZiSqXkM1bB+0ILc
+uM7mRzPaYtndZhszsXpILkGFKw05TFFXfUspIXTjxkXZ+7kbXTNII6B2Jp2FRTms/giU8jZ4pl0
bEjw3xfN2Oy9kdIR3qeQjs7tFG8XIw4liEnIbxg06duz+TlYGFwaQYURHnaqU7nOv0VMGX4Sdd+P
awn6b6nD+3lUvbTdUwTrvw2aHtBAqV/5dWIWK8XuQK3jLlHTLtUMcbyuRQ2T/eM18022gMdtWraK
JJ+uHy54vm6Ypkczvn4EX4JpTSNb2PeqiwcJ/b30RtNiG6ZL4bpwcixZYxJnNcOw8+scI7OPL2U+
0aYr4ZzAF0a/Dd3ts4kWiz7B3mE4Wuj8MOvAKYVeYfXMe5nPgelESkXB1AzWMDJWU4j16pMZHAcj
P789Yq8ao1qO5JUF28YYsuj48d289AC/3pFfRprOvUQwVKSc2UgtvuuSNDrfTVPdjooV4WNjqPYh
lK7YhJg7LNTBsrcop2+rrAugNkrlZ4PK6lDY5fhw5mqmD+iDq3Fnrzm0qc3qeXMMjbq+YhPJbkpd
tjcYtV2VimGtS2hZj4kVLlGQQnz2QfkNTq/tbMvXE0rrCmCbjy9puv+Prmj2geCAEkaVR0VWKjQE
stj+8JI6uZU09yALwAiv0QyTmjNiSY0+6zNrwTuTjayUJigf6RrZ81lAgnW204ZmfbRTTS6dkibm
sMaO4+NbnJ8RpikwLTU0mphwl9RpjXg12bxOKSuKnwQkMKhzWOUbWQ5XetVvmd7VapBZfwYQ8WaH
noakZsRyjZ6NIH32nhMlo024QVBUOypKGanrlym6vnu8R19EZU2bLXX0ZYQHTnhHVj7E6VLl5Icm
MkfK9fEDePcjoAeIT5qjMBW72ZIr8A6CJldzYqHKj9aZZF7YGahrvUh5Yn3TFrRd23s3M9Rl79KE
0YYOppiald3ksLy/nbmc+aI8PR3iFoqDREnow2dLTNOBzqEzFnjzoIDbzYP6ixbW6OaQHmII32Yu
hhrlUJdrtFGoK+h/sH4W/tCUB6UI3Rz0n9OZC8Vr2y0YXdEvFNAO3cHAp/3nmWud5v/8+2BhZklk
MSTMma0f7BoUovL0CALfH9ciRqi6hHLv8L4kMJhFEjcKSQwqgiWiG7XBCca3f4pRTlJCpNnWmZ3i
vS9mOpZRO6UPnoX6dDJXSUtbblccUcuDFi9aVW4tLWm7/2bKQMdx6ByjzZ/F83ScxBFZpIfTfYuM
Ex+rebSMXZEQVMWZs/RQj+0znPnGRWe1lKVGsKtwCkuRHENw9enSyySC+o/fxjvbBl2RnPx0g8Dv
zUU5Dbab8MWuamdwL/3MSG47LQi+AriW9x+P9M5jppgsMKNi5eC/sw/YDjwj9hLlKh/sfm+ktCP1
QNHOLBPvfAdkGQFi04JF7cWYdotXC5NNUO61unNVVK2xo/erXSFJFrdxXFTIDLss2X18U+9EGRTq
6eCjb5d0FX3CpwNmo9elFaYEdajXT2oFXWg5ZjIrFtJpEYvVwdirG8STkCrdqEtAhmly+JHhAhae
eZOsO4x18mERk1FvojOZc7JLjeT0Wjg9BT3uNlf0NY3BMpZIftaCOsNTX43ukyka+Wi5JtWIICb6
ejaMTqpLhbxSfdOTusL7yjcC8yqidw/GtGvTn4BhkQtr3vXpmtW1HNivilHseBhAox9AmyJUctuG
Z9tWE4c3GTGOXup4SBy1sYjvy8gsn6kH0LNhqlpa0F7kVBUS2QwgpdErcGBAHSrf26yNMaWogGIG
7InPTY2lay774dm0wKSv8zKhEi/DxN71gzmIvZ/GfX3VWF0vN2Vrps9DIwC2NSRDo1Uu0vauNjQI
SC6cIwdqke61G9X2W9oydD3+YWc62nDZacodCmUU752OkdlCJXjZx1EuvxSZGLC6h3WQL/M4TsqV
3QnxVaOJqUCaZVLg8sfRuQ5DkZeQfoQeL3NVzdpDH7mTCwyAiF2TUa2ihBsFwNmHEiA8rkgaS9rW
LVytgP075Hm4aiqK8+jnVcjVtc8usgqwS4IZKXEG3IjYUUDvuZWTbtMuB9CAzAhftAW/ZU8aPk7N
yhJAYuvsKpQj5hWGIsE4ue2G/cZrFbe/cbPO2Qpvkvy5RtW0u1p42q8sClW5agTdSItuxIwebC9W
LwtgqH2Oq4fE88dzqvEI9Zr+Gb2xYNs3OU2uK6D8AAaNOMlNoNVM0scmkgkgQsOIH/TOrNoVJoOh
RasGRKKVJzl4LsrRMsu1aHzsYruatwNM3q9uFWr0BXMmwYtDAjA+GnVPPwwsICtdpmYNx3Ss27ba
abzcL3GEohjHiKDmoBqkEz1Ebyg/KkmLzQ74fO1nrZDL9Wje+pq3mAfS7AbycOsbXvWMZUM9Hstw
wA1WgwmeLGNI5vfQP/N6NRhOZCwaEWHBZ8Hlu6HDMr7zx5IZpA4J0u62LJxs4bm9TatQ5eb+ilIo
s9r1Cvitonbo2pSmiPoNRhQ0SqSVAIYRFKRSl10/JKQOpDaghsMUtFoHdECJSz1po3ZV5JH/zQBp
pEI2ymzom0P/IAbdSjdGGNGUTsGrhx4U9fGDiv8V+6MahwH69rq76ehHutVyCnOLlq0/XYe9q/+w
4r7ASrNz9XUKhvDCNrHpEZMPTCK7ekfvUiD2nsmfWZauZy0kModH/N60dOG1VfAAIVu7RF+jXJQ4
+WX0RGpwblOnaK19rmTNQ9O64XWPOhb3CPh/WB2SLPrUqA4ASnyG3ARhqUQYMvoAbFeF0dGF8LL6
/q984f9YBCH/rC5b+0PRvFYtTD/+W7QgrH8R+aM+mDo/KE2rbEi/NQu68S9W9ymHyI5HkXeKEf+S
LAjtX8SwE8GeQqDOT/FLf0nLdA3UhcFxApUD9X46of5EtHCa2yJw528g9qKqg/SLbPss1GIlyzUW
KZ8Um4FJLnj2PDkUJZRwLFINGpzL8OHVg7n5vfv9M+3irxEJbyb0ELlHa3YYK9LACarR9pcxXndC
zbepd27jfeGt/Xvf/XsMC6gRqX3yDbOAFt5ug+GwgyvFKtqPLSzXlfXLO4S7cHHdL35yp4vWeq4W
B1aK/ce3N4s/XsYGGmXzzqgUc/qfxR9DohVJlXn+ktUtqK8TUh2BVVwUNE74vrIy1GOq5/jf/PrT
cR0snJlE6PcoghJunMYaYdvi2KoybtYIfOnzrVJpRxDhF5ZYmwJTyqi41RNz61hn2ALTFDl52OTA
pzSwIITmdc4fduMouT8M03Zr5B6wpgrCsl2sk657yIWQK2j+5pnI6s2sZcipGskjRrbD6XN2rwje
qCAzZF0M38lydQc7cppF0Co3nWo/VpyT7+qUJoWPn/E7wyIBRcIBcg6R5LwQp/ZdaQPvDuhc9emX
k5r+Paaxeo2FwB48+kq4B0PayvPHo56G6Uwoh1P9BLkwXtAN8xdbao5Sxhh0LRPFQDfdak3yeUgc
zCg+Huc0WP09DjoRyiZiOhDND9CWn1hVXeKmSViCFxMieromwCFf4EF45kGennGmoQguhYlSi4wg
a+Jsrlp+J2yzpHCU4Q4fjseeGM74Swf9j3qst89tGoTsuUDUOi0Dp5OkoDU+1xQlWkK4x5zS9pa1
7Lv1xw/t3TvhAEUfCjoXKD6ng6R9GlVtJyK6XnJvo9CDuehHANN0jq7+fCT4DuwkJMYNZ16yptU+
0vnGmQaBupwi0CZPlnx8Z27ovadGwyRbFUdDdqDZ8oVFnmPoBD8g64MH26zuy6Q4M8SstPn79ZOk
4ttVeTWoF04fmiK1tlB73swUdAIQFPoNhMp811X5Pa2tkLOlG68G/HFWQnHjXeUOuPOCbLjTq07T
l31jYiRPk+OZC3vn3vnIeLyoBSkezh9xH+L4qaoYZcRYWNNKm3pyk+aOd/fHb1KnBYPSJGU05Iqz
1Qs/UuETMwMqIu+jYxFXK8nC4BT28TBvd0EOv8QJbO+ciC1k6KePuVELralDDE8wwvleuXiV+030
oLqJuQLYqaxJzmEBkEPwTX2OebkVVgud1shDSAx6WcLs3xlRb+5Lo1i2dit+Na2o4KkJDHfUVv3x
8eW+3UZMMYkJyZJSZmNVOL1ay/aNBMUGT2W4T/of9AwlS/12EI8fDzMr+b9MPkRPaHimnOWkJT0d
R3Ox1417ES/Nzjq0RSfJlKb90cnJE2JiUncgRmoEpnSa9RJqT1/tWsjla9Ae/nZQ4txaq0l5Zu19
u7MQGoLpmYI+shbznSUtap0uWfyZkfpDERn8GwykvsUgY8x9k0pll5WacmYTNbnR032bMV1adclL
sGu/WYSVFJF3pOHAZti0JtIVCob94OXNGZHF/KtCx8MezRLJzolnyTwgijRF19qUF1tg6XPtBoKG
NgmC5eP3Ot+95qNMV/Eqz4TViCcwnOLbzUt9FeBAuuRkZV3onSjXwHTaM29s/vTm403//mo89EMh
CDHuyqyuDDgs5SftT9eJlyEQmoHbJtqHenA6hJWrbdW4DOEmlxbJgNTBnBqfhI8f3CyPP0mmTcNA
ekvtGHYS+8vpMHqM+WCUqXwQpi8va6FY28Qr+i8dlkNHVa3qb3WN52ZIF3Wf9jf1lK0e83asz1zI
fAF4uQ5E2pTlYEa+ud0+GbSMpCfu7HS74/lcAZZpWZdUc93o6qQszs/MmZcF/fUn8HtI9AUUZ1Sd
9P/prTuQKkw163Cxttt+axQpZhttT0LBEsmCI3p0j7LPXAHGpyNFdCsLcsOmj4ObWPOLJQymMSt3
wr6loaZ8aErvTGHvnTlGOZwyNeselY15mdIcDc5GeFMtDU/Wz4oj4k3u1myF5FHPsW7PjTV9X6/m
c+ngIqFHLIsDJleDKn5Yg7vpw/zMLU1z9s0Tf3VLsyeuWqkM5EjkLn3XIb1dAAPwlpLe0sEN7wYM
J0hotd/sCpjrx/P8nWWIFpLp5EysRuw+G3kM48ZURMU0t5R20VdWfAFI4txi9/ZrYlshla5N9QTe
nD17jmyOAFVD0ktxCtwnTNPdwLFvYebq0sSeq4r8x5wmLtfLDni5bvENPrMwvTmAErrzTVuUcqjN
2EgcTt+kr6RVPzpGtex9/4eNhi8Ryb2aq+S66GLWquZBbfVVHdKmXHn7jx/ym1k0G3u2KjZ556px
3dEELp5lB2QOLFfvOGdWilmtjyVrNszsIeOHh885aYRlKYe1bbc7Wwm/NaRYFpZeHKzUX8cg/suk
3QtbMSBHY3io1d3245udZszJXJ6ugoZAB6qcA4ZwNqNiu6zJ9vGqAS3clEEHxU1ZK1p0LxJvjYXy
Hy+QjDetAw7hEUWbOVnPwcsM5YIJftyKSRvb277PVhZzyjI3OOL9Nw8ZkRt3h9RP5yB1Oo8Cpevq
GvY4D9ndBUV4CMzuFlXmITPKWy1yrwqrKhYkbS+L0NMXqKL1xVCdW6PnkdH0qpEBY2QxiQ2pIZ1e
RRzaspUNjlBjkBntQ1PDYVqOlDyulbg0qk+ZaGVxnxhk/Tc9hLVzQtg3ywYHYToLWDBI5/BQZ2Fp
VvfK2DQEhfEoL3nKZOat4A8zKNNhmw3IhLeOfgci5ek95hE2kXqvVhNV4otptrQ8BjdO495Zav7U
wDr5eN6+e0uvhtNPhwMahj+aH02OEiHYsLg89F17//EY0xc4+zZObmn22HrHCMhW0ZLPzmoi56lW
gLbWncfXyJpw5oY0tur5eByMUVux3pKHIqCZLTyeqThBkgJLqSysDvp6wFjPbDWl+tWO1pAstETB
cgeZcuzhM+zl9zlHT3PRWK0pFsUIyJ4sfB3BLnGcqLh2fK8NPge+Y1LqxZ3XPkBowE8JvJI53uuj
3R8TqSlPQwaeXozqiD9WXXooyBsjv5b4kGBQWHjYTg9RhPEgpLp2F1dldePY+G/+zJxQv/bUroof
XY0GJZaNdryUvXtnR5Gzrm3FfqRan95KPZDOJaVMADiDdJUvmhvW+baWsKorNaeNXqvRYltj139C
a9YRkoA5uzbUNN33wECxfNO9XyEb65Of+MWVjmvDMbKRjytxU+yMOP5lmvVo7Ou4x4Sk6DRtWAJM
gCLUQ7JcNpWhAiVM0PRsB50j4jIjni+3XiY4IVVuDN7cqTYhlgKHjGyzXHemGpD8rIPuSS1cACi1
lwEctHwHTGMxVoeO5hboU9EmAZlxAR/SO5Ra3G2S2MCpq6wg9CnxWO3MQVMvVS0zbiF8C0zOxnsL
AyaKRVmzl2NQTzAMgEhtsPFwzMUit3btpUe9ZS0l1rM7hVqX/F4jUE+XTZvLTdcaDZLt0L6uwMDc
NF5ctOvUTMUGSEC/0gZlbO/Bs+qPJlo4WrXGsDBXPTKFdN852XihxYW6iEs95cGla0jqbQguGcNq
UavBjcTlDLkmMvEMizVHLbdpEdtPFjDjX5XaiPXQ4RUB0HxpF+MqUIfyJu0LDNwdzv8A+H4B+CLC
B9UKXSXIFG9RptvCHA66OkGGEsP6UUBEjJYWEIo4GpOVEkpIzqONmbhu+OJYpnp8gy0H4Dffaq77
MFS1K7ccv5sqDnQqLw0dtp/wnI0MfntMRC3c7JegFEY069zkL5VNpVn6EbZ+MjdwisR99DM1uu+2
CK0vOADi3llLXMey6QLDuNh3uYWzVG6PFOl8Za8X+q9CGBjqxTIoF0A8QOH0i5aKq5LEj1EPc8Uq
8r3TKbjat8adF/x0h5oynuoPylNv5tcDxC/Qz3jclgPOl6LKl3IcioNd4DPMD2F0Zw/yUE0bvjIC
XSj4UdMrWv06dHGmHHPISiNmm2vcUbVNpHXXqJhQTFuDtpMpZ/tEXiR9ucYt5SERZVcv+Or8Jb7P
pL1gRmAdHH7NaoKX2kzbZe+Vz0KtonUZJsUV0oPxQOgUX4P0Fz9kT0f2UliBcfCqr2MSXZCYQ+mF
WtZ3n2wgU9JLr5NmfEzNp8KjgVuTjznTI7vVnaDP146kxTtLQjxIaxfilBJn8b1UKNgsoCbp9636
yxhpZ1SddgU7dQV2+gs182++wjTrNZXqvVKrK1598xCT2rqoozp5rD288bQystbkyIP40ExYpi5E
F6CUm1ax9Oc6VKwNqnx3jzOfZtN2jgVfrF0BBFlPdnhDAOrLd6EMIdFEJ3rIAn8jh2I9NjUfUGys
Awca3bpLzAbStj52S4Rd6dJp8k9+lxQrCzncQsNrUZNRtQ7TGotdTGDWoxy3RhDsDKdeZ6O7x619
gSLmq9nqG9yTVg0bRDKGm85ABhC1n3v0mWoUMly0SrQEf2nMiXMOKZiLWGuYY2urh53V7iJUUnix
LKQKabbzVmwEUNZy2ey6whKfS6n1qyyrn1jHcPBO1O6gDv6Bw27FKXP8ZeHUa4RFsSgS+xNt5R12
4CwLvgVbCQ/qvgBDaWnfNVVKggD9Gg+q8mBUIObUWFjlJgQpBD1h5OAE+a5+xn/n2fHN21FNkp0T
Qeiinp+WuPM2Hi0tkVatrcy5Fz5vujaNAJOrUaHOLzGdwSyqvOvx/+B9iwKq8KCrN+CFk6UxTL6l
I3bt3eD9cGp0LEg8rE9q5ifAtIKryXa4CZRPmWk8RXjTFU40wCZ0biyR9Wu7Fjt/GMsbPNXLO1CR
YuGijVgNmSJDSJR9yXzyW1fbm6VWpYdq6I1b5CaQMXsPWUlATwr2TuwPuAp9brIcm3injZJ1mpWy
P3gcbLZu52+9ns+bmn/7y0hRcK1h+Q7BQ9Zkw41Q436r0DNz6VuJZ4EyS+2LBkCxshqc0UEemRpX
iaEf+OT8S8fJlRVWV0vcaZdNEPVIlOFmj5r2XMM5VbveKg4UFPA7hjX07NqwmiE5qON2NM2bRKQF
J/Y0Xsm4OKINGbaEtSul79FZaNjIDgdE1YsE5lCTIakIU/wGhwDWVt3vQrrumoVbeSbpv5bWMIvY
43OUZBieqQkYhLvaF+JnpQF3sgrZrolh12plXUHAviJFsq29ej3acglH1iuPYXcMa1J6UCxATQb5
PkmMCt898i4YdFjlXTVU7SEJKmkuVBHitSGd6Ak63gBWMujpnjFMRDJB2sN1Q02S8EHziZoeZvD7
ytxHvqg+uX1sHuiqQnmgoqkBA5Ul7kXvm+OyJEOxYDKr0RI5T7zIBjI55EmtRRCMu0D644PTtTk3
WJTN44iIipxTxWjL2sHvyfXtcQfw1QZ5pT37KtzEOh9xr8+14omV6htJ6IKkeWNgB9K7w62vK1hl
4gV/TJQOXmmN20C4rBGBHxWRpMBK/X6oWGLiCaE1xDpqCtAUi0Hz4M/2Sn7VQ5xd5eg3HpW4yuUi
xXxkl7itvcxJJMAHUc0q3OmlDTWt8l3/GI2l87WsCrnFmHp02VLM3l/p6ECABGuZ1q660C3NyX/7
s4u6J4qspxrl5Qqtki0XetdfNrqyN4vyHkv5/Gtom9jUG2O5KSxFs3l6E38ilLQPWOlwE2Q26DHV
/YxtQHlV2MoOdIcMVn0AD8ouaNLhp/xrrUdVtLRZqRV6BBda58Hw1POx2KhZ+libEdWOUhbYC5Vu
dNWkYb6IfN9/8vWcAMULHdbQtNwVmGXTjmiOX4xhOGaITqKd5Ytd4BRLRfgooBwOKDeNdJpLL+6j
Z7zvAJmgNHVIGfW3HvaXdpdfaGZT3uWBH64GDuurJjDiXdoGwWXmyD2df0Ij1eivxzH9grvrXmZJ
FazL+Db1nIesyOpr17M/4wPmL/xMbEazoG2g73HCrEhOKkbcpU/+yFO5SOouhiWbIEfH6f5Yx4a9
M8buGnPWeyc2Mbkf4PTxQx022ZmV3gmt68JFzLe0yAmBkbIldCSXerJQMOQ6GENeXTgojZ6Sob/z
E+1WeP1nZRBbaSeNv0sSlpykWZvIOUG1ZL71LZajgM5eCZEuYlWLbkTIZtN4+2o0upuwyWtvEZmK
505mqxUk7Kz83KCxuisIfK/LGlqvrMfioR2Li0FBWbjKZXEXhm63QuW0FXFjr/K8iH+NgYqZaNU/
FYWdJosJ77IoE+NTYEY9IDT9m92GP9N07C8DvfeLtRua3qGy2yuoxnILi1Js80xXN0FM44bIc2zB
W/i2PY2FeLD56JSSC9/MzWs/ibCnNuN2YXSE4/UQQnpXL5tKX7ujxsZm1/K+HIGzRmHfg7Mt7FWU
h98saLyIau1flW2RLGgK/zptgZfDHKfZaMPhdGlRyzbaXNli8Wuvk1Lkl1IT2a7LsZS2nKDeWRqt
j4HjVCtXsSMEeywDOPBCqkcalgfWzUAjWgfa6spOrIRSTlxGE4+82box51tZJGzcOqXf7kKYXR4s
+8rbWr2Fa6SGj3yUk/D9f+ydyXLdWLqdXyXDc6TRN1MApyMPe1KUNEFQHZqNdqPHyK/h1/OT+AOl
ukUeqcSSHTfCN8KROcgqicQ5wMZu/n+tb6mzRNkFGafYCaObY2i0zPV97ERIuUY9MJtk/CiRQYZW
Gn+y9QnGVxTHbJzbW8+rPpbNnGwGNV6KY4P/kLAjde54ARJxkAB1L5qaTVbSddOVJ0uSxK16qraA
zAll6MleDVOhxjTIqBf6XoQestbsbWPSBjJT5lNnkpJ41yUqv+lGohzkVHubIWsQqjmxk3SbzGBW
LTxJYapJq40uYAJOS5cR3tTCQqfh2UXpoyBSDNInO6oZoVbui2Sot/mqkSVADYQ2w4CYWjG9K4lq
BV+pXMaT+IY9Vd5kdlfmW2P0csSOLJP7jmk0IQZ9ZB+qdZRhQhvWWhzy4pRPy+h5zRmn5ig+Hxa9
Lo9Tqc+IKMvGIHRXEKx8izgeiQZHzHgKew14fpBGXSH2UIRXW7MDF9vxPdbM7kIUHUEqQTR5XejV
gs82E5pg38qVyLKl4zIgGp9V7zBNRq6f1bU5q9dYGpEFKmti134wCxepZNYpYeJATurz2ZgfU0mq
D0HDIx8gU0Ad0r9Z88hcxxdd6RV+DPgletQr8Oc71UzWXIZEy8Ar90791NiRBMsnRMn2yFLzB5jD
To7zaZ4fqO8LY9fUs/c11sXQhYPp1ORQGsm10+bdnWfH/Ydet6JyEy9zMh3rbBjP+Jua8nGM3bjY
ZYl03xE4NczBXOWT8SlNa++aY0fFrIyvyrhiQ+KM75JeLzdRTCC8H6XK7L4blLiMrhJ4UmBb68lJ
j1nf2shojVm1CEGOQamqJJ6yJHXHukq0/STH27GsloNSAkYMTPkViCvOa6vsWr8uOGiBJLSkcVaI
svEeK0Cq/Tnl6LyEwE7sthCWt0vZj3X7aUmhhCmco3TI/WLD4h3ZjEbvEtDreEEPntjH7LxUAG5G
ZaNDl0RCKMmzH8TnUcbyIdXG5FivYQwxnRmmwZ4sa6vqzOkBXpM1Drs6ule8uzSVZ6ldcRDHSMNU
gDc8YCXZsvDVQ3JZkbFIVHsaN3cSFmZ0BlNGP3I0j89YTYcwNjnFqjtNvcGGt4RANVYUvTScYp9A
VLWCGBOCnyutBpFcJ4LA6tWw1VP3GM0krG3LTgOpaSwQnAeCHdPo3EitTa3O54Z8NJ2P8+IFi9TS
bWTM1WWcSiO/kVK3IfYWwdgHy8K4u+wSq7qpSyt0lmsuWL0fda3ekoH8UWRs9+NF46h1sUSP0g0V
1LHmdD63fRQmsAG6KJPNNsnMTxQ8lGAcZjP1SwmFtU2PSaN2F6sc1nb9WuEu2WPX+1ok00CZOuhd
KbjeaVG/IjTW4edbSwR1ynDlfc5ZwBK8eDMNqUGeEwJs3Bq61rwb9eahPsc1L48OqXesljW/XWZB
xnlb6cyjbnR1rgZVCSe1UDcCDa/dZHHJdA7FnQyWkSQWYOfRVWoDYtPTnnxPyTGnZ7OXKJ90O/Hx
b4PD6fDHMcmWS+9noOZnQTaItpJbS5vZPV/h82mgjuwOuUOOkQPkpUV5sLylyTeptAuFtlrqMcHF
aQP+0U5uyKgwlK0pq6S7KCzlLNH1j94yT5+dOBdguhSQsPEIkidgQHK4cUr7qRQKRZeyoigjqceX
R1ekhAwoU55sdN65EFEtuehqPreXsWgiCjpGhOAnIWfAZ+OG8rVxzPtunoh6iRPXd8r6wyTUgyOj
kS2cCWJ1U8WM+Etlhira9Ml9g8gMSbhjfm1NY1c47WPXcArbF0WXOJSsEjt0aFdeamUJRJ21eSN4
T+7Zk8a3nVdvrdwGNQZ9zTroGiWoZVSNK3duW7nNobu7vkGYw3Rv2pXpU/pqwKq70Ri2TrtR4+5+
ssva/tRrKsniwnWogADNNliZA/AiGId9wmXKvCQXoIyUQ28pF0K02rZK5NlYDZcD5Dkqb95Zr9T1
Za/Cxa1ULZwh7Ani2JehjsNeAR6PxovclZ6BYwnUxcbShR1xGhRFS+uibgC1JmwbnrRoZUDM7LTP
nLLQqScIFHcUE8jcS4Z8uhpKwazoptBrB6f6ludJnt2U7qLeeRF9oUBrSeXw1Vx5rESWHCfFUcsr
Uaozu7xuig6920jicaTeNwQURrJfzgarVY8GEit3E0UV8QKTTBhlebyEYmCDuxVULyrfQyp/nwhv
PAB5Tx5xiGflsU30SiGXPW/0DX5EMV7N0RBnu0WfnflMq+N7tk+zsvEUIHc+OZ/mN5UYyHHTCs6H
g6JnYU/BFL+Y3n2OTHu8b1n0v+SqFMpucJXiZsmRq/vKEGmhqAVqa701p3WqKRDNEtRAuSTfedYc
fxZjR5iQlsX7aIEZiLGoqwyiFlDCHLCRaZsZ6xFs96x1pqbcUruuC+u27nDoAOMfF4/1zq/6mtPo
hzHFY1N+VsyprTlBtQ5zvK/2MSogbZtEC7+Cvq1QlH632BFd7aSuKQxYZZpcs4cyH6iJXxvtUu5F
YZD7prbW1VRwMNJ6QwlZQ8fsDDpffp8NjCzqElrVBoU6uCbnsyKzIFXPVOEJDFFrGC2+kDrRGU/j
iHpGUUHZFz4WECsXPjPAvP+zrgLD71nRZIPWX916Jy0pLFNLklSjDNpOhinlr5k53Pbuo+n29xc6
7TqtF6Kph/sPzAF5WScNRn1qOoCTtC/oKnSBk+kY/7XsUST2I4fWMaQZhYFmMKs3OhmnrZnn61ro
xWlTA+q11s/1ogufIAiPlRy121AU+U6Vsbgs5qp+Q/dw2rhcr2Khb7ORMcEUPb2NcafAUM+5jYlp
B6DEg7jQm+3iuNuysIdDN6hvYZNO+8LPV1x7l45DEw3x7Ovv1SXDbFQjvcSyuFLmc681gxUt/fuH
dtpzWi9CY5QUbvruiAtPbh47yxJF3SoVTA+UnTl1bTzCKBzWtD+/EHAGbLbUhgzDO+mw17lOpMYq
xDCpIcdrNE+J9Vb0ZXMLp/qNlvovvpWFYIEeqKYhvTzVq2WTQt53DrbdHDgdsvVgn91CUubtfeP+
/aRd4AZitUdyghHARDxwcgNVJ5tjJOaMvvfeVRltbfkQFZuaxQEGfj6lW9c62NpbY/4XX5BJjq+4
MrXQTZzInFLpxbEacS7K26QMgXqoj1Okj0GJmSmMqkx544b+4h1DEInZwbY4VCD9eT0WE4q0Mp8Z
Jp4gxoQFChuRqW1+P0R+fRHYPDi/uZ2n5n9LZb8wprxiDun2ftcIKzQS86206F/cOk91kHog4rNX
5dTrr9LTYW1Hg1tXulfFcFuOX8zkVubvfv9dnl+cl81cxgWXYRbEjeLhFTlprqp2VIg6m5pAz2mV
ZeJdm45PrH7odvIzI8uuEfVsDTWv/Lwnqk26e5HZR93pA0pPD3rJbVZacw68yrt2xvbP30ZeRASj
a1w5UsOTuSXpSIXr2TVQf9IKIjQo2Q9zXR4kKp3AQGe0//3tWMfj67thqgAk4WxoJhrmU66hBr+3
0mveErfNdl48B7nrXmbS4yw678e5286J/NSJ/P3vL/vzs8aSh5p3tTvwxv9k0mb1bwTx1UFRF5j6
3XDqksBq7VsSad8YvL+8lIlnnWBNgIen89tUNkIf1kpFQVkYJrCK3kSTHLPfWIfWN+31nWRBQBnK
QodNnqf3eviWtLu8tmYeNRrSmvM5JL6J/jLMEpmEM6xddshvzXHG6TXZOBgQWdYkSKQ73snb7462
IRWHlb3X8NfOk7brEo2Ms7SnVa4+tJr40FbtPqav0aicVwVVO6O7zTJ6mb9/oD99e9Nmml0NYRgg
4LeerCKDorWzWFUfVsq3NW4qvL+0Cn1DckzL9+Vbppmfxu16PYtZAhuJwzbqZPNk0edSycWga7DJ
r7vzxW9C1H6P3e73X+unzQWXWWfXVXi+ck9OXsfSpoBgc24IKIfjUbQah/yH+ba2lHs2oWng6kP4
f3dF/fUw8krDLXSaeIGdfyFJNBhyULNEjHhKt82Ayfz+aqf6OuSD5ioJQpLLBpH5/WQEIVVquthl
BSYU/Uyzo0ujBQrAGZXySBXvAcdt41rZJrX5/cp/ZK78N8D+/4WQ/dpqefzXrsqLirrWVymfupfW
yucf+gGEtvW/IUYxoEEtGSyDBi/RDyA0f6QjynPXTfxKIFgnzH8AobFkcrZaibxsSWE1/4e5Eoo0
uk3A0vyfFjpkVf8Tc+WJvhgxF8PfM1FXY0FCnOStr+SL7fxA28nGRUVR0zbI1Rrq5UNC77M3c7UM
CnPUzkZlNG6Kxq6+TstkX6fKMp2VIALg4oz9BzsW+jmV6P5chzh7mFM9v2XGJtLp+bb+0cj6N6nj
pGl3vfz6F9Dx9q9tX3556shh+C/AH3fWPcJ6kPvNeHvKn+anv857meb/63/8z1as/2sn56cvT3/9
97/2T5+q4in9izyWp/JL+3JI/sfv/j4s2cT+zWJNFQbLw9prZQ78PirhCP3NvMj4WuvhzCOM/x+D
0oRtboE1B0plrhRvm2nsh+WXP2J7x2/kVAPqiy3Yn4zKk3WANdXGe4vxA6efhwXrZB2YPSFzsOTy
wY6andWo5wVRxXVrh/gNQn54K4p6l1Xz1Ytbef19WX/p+wX28Xrpfb4wYA7gbgixcfqcTJykT+jA
ko3uoU7mjXSA8ZvmQ+qJjYLyDq1LsVFGWonzMlxgPiLvc0CFT8lP+oUB+s6zdmMpwtZsz8zJ3upJ
8TFbZoiX9b7Uh9tMklCFcT9Wa6Jm6uux+qQV1m4m1R1c6k2Ri/uq/pS47ZZg1qNZLZu2sO+zebjw
qI36tIs3YqoOdmmH3TLtjMz+4HQFFW/Tu1c71WEzQgOXKtinxKx3apvDwkPeZ6ZP8Gn7wyDd+7jI
N7GsP7DkP+C4PrBQhHmafknKiAZPfGPL6RaSDJ33ofaCTLqXY+7cp4SdrL+SmsZhGPkoxO8eULZd
jd4AZZXG1ZZjYajgQZg6bpZot72NLK1XzjLdDDu8ZsR7imOpRp/nmgQyaCf7Usm+JElPiUyM5s4Z
6/deFG1qY/k4zR0pTMT1brHgbVHtbDCEPqhmdU2WVkMNV0LtMO3LHnEB5z5BmqAgecvTIHhS8cxb
mjp2CC7kiDF1YyP4MQkhzO3+jVX9OQfkxe5wHS7Qr1Vc3EAHwdOsw+nF5Nm0DV4MqlUPqtuG6mSd
J1a79ZoZFZZ1M0d0Gwx7vNKz9H6wYwKv840pScrMHYQWpH4k9R0VtG0zTxFWjhb54/Qu77hfVb1L
FGuvR/RHlmiTaAONRHPvFPrN0tW0T7zD3NAuxgl/WdrNdRVN7wraxEnCY+dcY1jyvRb1oTFGfh9P
5w26EWXMYEHwdBZGcVWRJU7KbTBp/S1bX56ZS8ZdTEc4T4Ygx4RNISkkeOSj4ya+yK1j045DMCjF
x5GQ3gJ8iq85fdjP9YfckmfLIC6B9e57I76BXHVd6M4xo+QaG9NV3TR3XkwMWQ4WQpgPSVrtDU9/
GGS8xSkczFFx7fCaTIl5KXS5dczpYog/Q3kO7aK4jms+a1IG+SpB0BghWrdFm3FwAacwQI/JEr2x
6ddW4MHLbf/zg8WYy+RHjW2lar5+sIOQsihhrz1I1buvKd9lar5xc9Iae/leqrQZEGpdpRNdnA45
xIggS1a30bCrEIRF1nSVzc1ONtkxdb0NgLFtjTAX2eFFbeU+pJ9rO1LuzbkPodMc66U59IYdqvlC
L1ybzmXTHKzJ2pnOcFFM5WG2hqBDt9rW3SN1XlQqRZAY5q7kfcuc+TwVSKiIbIxyeRZNWWjI7FOU
5MdxsE1kmhmR3uM7iTSt7g0+0bSp0mJjt30oum7rzdXOiJmsphi9mo4CdUCGU9D6WW99fT0M5X62
+ovaG4KptnmHxcZhFqq6Mujq9iI2hqvCAOPSDjRCpnOdFD+CtpE0jheFp+/KmtzKTisCaudAQiDt
VOQMNO9Me7iKxnpfiS8ePdTFogsyOb7qfpYUtg2dZEQpz3pyKqGMXmdJNWC7sQ81QJIsUq5/P/Mb
J+fJ7w8cL6rGcsOOSD+pH2SOXRCNVrcP3OuLvmNKia1dPNNyNst908xX3mjt3Si+yZ3ouna8jZLV
u07pkWlxGxkcdVl9MLNi4yHP85O82teLvUUXupUmUCmbkPRRXLpFj2a5f0RKeoDm/NBE6ef1LdF5
b2OmfWkPQTR7B7tyL6X3Fn/uV9/RoAJDiQTjNNaf14OahIXGscXSPSQEVwYG1xxhSQOqRaUUZW/M
jScMZhiCzI1YlSk+4gW3qM+8vho8bEOpR5ZSgi3PrKLaEqYb0vQLnPi8a6yHyBnP58E6SqSzE2ph
tSc/G91RQmelfKtacPo+k4WwfmGXmCvq8ljpXn8YwxKxY4zD+DCiKV5IKlBogefrotqU9nFwCSys
2WXk5k46JlLMej92VlBb1hZtGUoLZK2VfZl1BimBrKhTdJb0zrFKGkDW5XVWxucNM6o+lIfK6y90
JE7UZq9Ti/bugqgBOVeZ6g+FMtzaHV+znPvHos8uDWV6J3PjKBt7G2fxF+Ild0Nshe7cX6h4oNej
fcuqrdvTVZtxEbZAhVveiVmiAI5Rps1O0wZuNL+DmjD5TVR/iAvjxuQvIGVmnteV+1a1j4Q4kqhe
vMVLXUfMy/WPEj0tCNoA+npMIUjj9W2tNRS85PKOD7Zi7CWr+Gor+s/a9//L08F6xvh/LQiOAfiv
N/mbpn/qKpk+5X99zxx6uZFfi88/9vAaiXAwKqiCgxohuIJJ6/se3voblRNbZziTJEBgDGJ3/2MP
b/z9/Lf5I0QXUH9Xm8qPPbzC74NpyI9pbLmZC9n+noQL/S5syFjnzBejg2EB6WWtnTmAFIDNnLx0
AKXMui1ndB8lWa/03QZ7hwqiRsxZpOV7pVeyjzhmYaHVNNwdf+qbctoVpdbJi7yOnTEsCKi2kBOO
y5pEayXOBsCXeF/SgE4DayQT1+89pf+ckoT5ZDXoas7J02lrf4HaQwK8bimrK95079VyjuzAU0eT
gkuayCvAgkwBnIj7db4h9UOBioNNw0wADdaGXh57+GgN2jRT9ocXT/MX54yTsppBZ5DHxvbi+bwH
pP31axOby2TVFh1+LxrP1LTq32vYzw9wspNjninaDpCGlfhRUcWPv7/yyQv7fGWP/CnSn9YC2+kL
m2i9iRxJId6RcNLerrtLyov1G+T5Z9D7ywdPRiGDzmJkYtV24f28/n4zXFfZ26Bv+kyLV3EW8pR0
EdaNqmj4Aw9WBjjv3OksFJvKoA43mVImKdA7pe8BO4+LLVMOD7WoCgw8OCmJZI3lkajlFBFkNmNb
VPKY/W+fE/exLZALOT4OqN70k7GFG4gI2XnQvKHq/U52DUZplGEmvTBryMO+Y24nto49i4MO5k4g
B/ky13lThWpCyMh4KxYnv+3Z4X2QINwvRZLo32Q12SnR5SpAYGA46hMrbSWCRMcx4yOeiMKmQsjs
z3NTfyJlL/9ac4RCmgJHszkrjNjMQmWGKLKR+aJmF/gyvCU0CQavglYOZbwh1KMBVTeamD5aV351
bUK5g0ksrr4RS5Q2ZKK3DrrNOI+6oJp7W92bMA7nm4jRfu3FeUKhX6+GbGPWuvZex18QBZHSawmO
mqH6ShT3Mu05v013C4kSJt4fD7kg/EJk7Vampd56Mo3EuYjsdKKpnw8V+hGJ2KQ2KwTgixqzU7Ca
T6YV53Oge0nbvrFSn5zAiXQERcmsRl4X85qK5//12IGdmIq8/VK5SXVmNVK5GZCTsaNyMUaM+UDL
nvCrni/8Adb9RH6hcVmUuRqOjaiJbkji/fMb859Rd/ovlnZHXeXF5PFT2t3d1/Jr/JS/XHqef+JH
WVPT/qZUxejVQTPQh1kf1I+ypub8ze7GBR9jg+plFaBM9M+ypg3uaDWd06azX+Xc6X8bdKtoWWO6
gTDCmewPFp/XJX62m3gCLPqOOkUMFUc9H+HlybyKynSaYSXYqaK9txHUPdA/HLtAm/rUCMzOnT5V
kxO90Vh4Pb1+vypoKnKIuAEqi9PrqzpujFS29G4GGti+OxfpXTPH6Ru5E7+8CHS6FYfs0hs++WqY
JRs37twbEZvm+9mR7b2IGzxcLx72L9ao14eF71+F90/ltnCZX/RtowaprwtsIslxDOmxeWO66QCG
ciTNp3Te8Be/3iv8uBzncIYMJXL9lPQiOC06S+/caEIjH3My7uJRs45tT3jo77/Xr+6e888LnbaY
7NLTe3V0bkZyDpH3uravSkUEv7/Ir0bfWjtlV0YYyk/xaHbcDkWS2KsdAemy6wzMm1imzvKFrsvs
ZatHCj5m+PurPq/e/1x3f9xEyDzU82GWQcp+Pfxy0l/Jl3Zv2sLAzGxK5CvkvpiIUi1MEJUn7nrp
RZvSyZ1Hy21R1BtF/CmNbXTrBkIszC11ce5I1NhjQlR0mJdFmb7xAH55b+gNr/0GjU3ryTvSS9lj
IXFu0NG39C7FYgYgVB0EXG76TTcW77qmLfJ9Fv83QWvPd8YlUJyhRVgJxO6TOzNjHUGRrd9MWadh
jBy9cCmj5M9fTFL3ePlpzDDteCdtRanIIZl79cYrwLXoEXWzVPZvNb5RC/AUXz9llC9cgqkX7jgQ
7tdPuV598bJOjxNCPWsjLWt872VuXp1B+3WrkIoT/fBcy6jODWCNUPWX4Ip9szG0fj+ravMNB2YU
hwuxnJgQHbN2KUnxSHYSaV4RZjKJjnYD4DscqxWBRuiyfSvGGesKJdDoeoFjr/hN0qG+9by0fqB4
Uj/grLExHWLO+5YMLQJiK3bVwQdoAoU5Xib8r+hmjUfoi0PpTzqcr65WefgFWTErbavbxGoP60lN
IVbgzLQpf3fwZH3e2OmI3tO4qSc30kOcM+LJ0vCOBKazoDatUOnv3IaCCtDg0vVnBRmyNLDIbtuy
NkghxibIJpNXcEcyrgEEYiSA2G9Ha/xoazVs4bwpVdW3mroAJtHWLlaROeWvkGjcfTWx3CiB0Drl
M0jH6ZvMMpPyY+cgCcAaN4DDUpI77qN30Key8A7aUnhmwCsWn9tNVRUHUtpgmhhCz7ZxibUHT/6o
YBfUgbq3VgJzOxK4snZlpbHniu1WfHPZ4GKKVDQ93qRNt1RHHWFl66dMYTOR1Fac+nErla9yGsBO
U2ay9p4tMucs6s3R3eIJ1z+W604Oq8e0VKHZKCg6pZsAzLZwLNwhQm+uY8Bql1XBFYJMOPl9mdl4
G3BZuw8sKvGO305CqVvb4wdXGXu8jmy5wsYQ8hpjnXXeqF78lHhOkWFQTkptRweBE1raltk2FQDM
qKBNPVVHPFQbduuSlKQFWeZOVWNRh4XjjSJMvBEMaqISjl3btqJs2XU20BHsuHxKtQH1uKGkYMO1
Zaw/Ueh2Br+dreoSZ2CXBYYg9o2DILIpajtguunPiPizNWAux0VeO/CaSLn+rI5NTxxd66QbYxL6
owOVuEAnmWFWpJEeYRFqRqMJZaVFl5WAA33ByQWFaWGN1YgR0x3vOjw3R1xHxrf16DtfC0sbz/VY
jETGGI3ml70+m6EoC1BU+ZwsGAJ7DcEpJmLR7crcor7lETapbDNrQYHqmaOJpqKTMiUiba5Q53ZA
BButKHnFVIn6XxtGPUI9Xg2ISePJXfxYTZxvo1uqePipXW3xVvPetJx/U9aV1HXDHGFItomMfvqc
Tpr5oLOn/jh2TXrnjE4h8Czbsx3owNifOKzlD6ZTWDfCWNJPgAzcIUxNtIMhh3NxqCZG8wE/3HTZ
YB1Md2lpVoe+qBQye2az/pTqIw9oca3ikwrc9QOfoH0sERHbUAAW52zQyYMIsSp6H73ciCyfExMa
wdrrsKqZSz9/iMpuQSTPvYVoiNeSZo6iqhc5fqyPqbmMWlCisP468xgy0OHlcE/yXPXZFkr0wS1d
MMDVqMcf61Yz300GYn6wAVl5RVkO155Ktu0YWFUFs1oHVW8guc+ma5dEKsVXSif9EClJcqG3Oj0G
Q4ks23dAN9jbqMJfuh2LxojDqjQIXFdix3qozGG4V/N1DBJ09m5qM3h4c0ssl6+lNTbabmpmNYgX
c3ynTXZ003C2FLsGXy1QMq0X6Y74SKMNSrIpLjDRkvDiKK41h1U7mMDFoxJYORh+jc6YlWrfRtlT
DEiYlieKtW3shSxgKShZXR+v8cjlN2M1r+4qS9GOtKo4LVlDZ6ib3kIIjUnViz2/zUuBYxHg0Y1g
3Lsgj+q83MjOtK7bsVCMIO7i5UGLzdI8G7JRHAjRc9yLiZm8/lj0siIdwNTTSNl6GHKYgZqKCD8M
eYR7pkcX9zNkDKbjsvNr8tjh+vcOcet3ViFdCea+1S87aeLCnxUjKUJlQGF8pnhW0l60uciUEN81
b65V6/QdHf4bDAFvxUSRxCUm3cGtsS52Ma2/Wh/nELtmmmNRd/RzDVzGt7LqPXOTTxmmamOsY1p+
TdX6udnQq4ELj748HdRzEmH0ySev0/4gkXMdzVolLlFd7KEM6MEoXwahtO9y0MzWtiWVp9tUmZp+
7ItCXKtlPnxVEkv7yv7bXPypTHn0hEQk4wF7H30WpWpxBimNa97UepKUG2R4iGbfuWmr3jdzAzmg
nnHR7Bt3irsNUmChBrVRiQQuPTZ2sO/FDF1gyq146+SZ8cWaMm0m/UqKaY9Y1MqCyckw7S4jTuW9
kdeCBqcrncu8nWJn37l5hlbfaHAzkB2vpJuhFrmBVttsHrOsQ3iod17xGKmrYRc2IEl9kcfwCRX0
qHR9zXVkmXZjeUFT1Lbjm0YS0XefYNIbJTYX/F8CD5k+OjiM4GgRt4IMJAVq00V5YM0YRraTWWAI
mroWnL1hi1rZqJm5Zn/3vc1QVCdK1ajWo8/GZALPH5Ga+EkkeXc0yUK0ZetBHXmmrYz4FS2AEcDo
R81uUhVDvFkY8+hb6Vi0gRgwbwdeXw30fjlWdOQ9xGMTjCmjfuOAPtZDDqiCwlCRx02QKQnLvC2j
trlQgWd22xYH+7CL2oqVys7dOdunUWkrR6SiQ3I2sRR4m8oS2XQo2sp4dNiZHeykLWjfKrZ8r7JV
GP0OSEMU4IRyk3CI0xZ3mRJJ774wTNafq0VrwPgXhQS0UGjOR70Zh5pIgGZmf7J0eEA0EQkWIaOg
wmGNAk1hQ60fQ47BkcFvwb5cEXYA98ZtDRxUNDvYONDQKLid0WASANCvLTZWoz4LGvKcGp9GBkDG
1liTGvDBamMo1wCHqTf6ns7ymuswUQHe6XOkTNfE95BAwJGdFAilmmplj/WuuKOuv0ZEzCCjgyZ9
zo7AzqIPZxIVX/IQzRHZEiY29mInPS1egp5FpNyiBcc17fJimGGtdqxqrVzzKobv4RXJGOnYlp5T
LZohboi48BqqyCSawrQQWxxFjriaM3GsJgGELq6U4TAtFGIDotcKSPCxbpQMh7gmuCGSuE+tBFRS
1ZdWFaTKhNAObWWOtraftWNf29ngA13yevAffa8FHdHL8BmUhoNY1y32FfwVXDpFtOQPYvEyz08m
AF4+Zy0z2eEDsjaTmyj3E0pqUuTtYegONZb4AcJEmr3vU7yc32vE/7/u9N9WueVveh8SV9zXp5dl
p/UHvledUBnRx0L1hj6HCjbE4H8UnYgweI7wWcXHyOmeC0v/qDm5f69qufX8x9nsu8ruR8dDo+aE
1AkF1FqtQtT0JyWn15UFihY4oDQKBkRhIrwEBvf6XMbyu9K9yCiAeK1vxxjwi5iUt7Srr+sy/FrK
Y/zLdXghUHmf1NaTVlR6N1rkA+Abe995+bR3ymo4SyjUDL7TjcUbVYXXlZnnCyL8BTmNIAuzgLV+
7Rcal2lxmsKheO9PnIvIqHHqA3SJ7kyU9ls945/u4KoxpgDMzpkb+BMWcp47wCUK8TA92TEfaR3V
QazUyf2L8fSLytbzAfmfB+jnb2QiyeRQyC3UsaO+/kaaPccJdUBC3oRXX5fOGs+qj4q80xWlCejd
V1/xlhMcRqy1sZ2QuWxzrS3ftwRdbE1tyf+o9vX982As4R9usMkm6fXnaQ3MvF7P58mQkQ6+7kRK
ULVd+8Rh8y1f0C+eJjpU/mXzxlg61bPHpSiKMoPe0kKjR5kz9vecj6wwdXJFe6PSc1KP+v7FKOeS
ggA6ELHqSS1/RDY2w6Kg39dmxplG7enepiqwkRXgFGugSy4WqzkDR0q3QWocjRqVCOsUKIwPfMhe
TX0kuRPfPJxnXT5vzTrq/qho8/wZQa0y2JD4U8s+tdrMPOhFE4XtN4XCvsaAIlTr1VtKsV+MbBtR
IR0NHCps+U5aoWqZ9k7ikn3sNPa6Hi/mvXBsqHu/H9qvS0PfvwySdovJgeMnZdvXIyn1CjkWIrZh
jC7d1l76+JCRp/C5mjN5oJyguERlmd6G8rV+9/tL/+qtQldC0ZG4FsbWsx7kxTyhm/WYdXGC4Iic
gdrPOtvZezF93e3gRNqVxRaEk+tAVHIPp4PKhifbfQltHG+TPVZfcdJW4e8/0y/uOqMOWQJ9ADrd
+okEJXZLVMuCzZ9bWNENDtgprFu3eGM++cWMDIyfmhxHK1w35vopXnxxhbIDBAzgGp2mFLDbiEX3
VWgRjo+kaEEY6USf//x7YR5cCcE4fFgGXl8xIketqdLY8mOJo577GAcDPZrwz69CJRkPJpJenY7u
66uMeqo5S+yZPvAMdUNWBWqTSnG3/wdXoetDUvm6sJ0qc5aCGuVE2rGftvVwrVV5unGbpXlD2fuL
aY+6LzBJm60xVdP1xXn5jPRFy4FToCVA+AuXYwQFNCtVOCrKn2WpPr+DHi+BzptAtsdPk55TanCY
usJCDEdT2J1EFJbR8hb6dp0wTtYw+vhsXRhwdGhOpy11knj8VWSyRWv3zJOjgzdfbIz1rCb1u2TG
xpIb7vWQeG9MmL+4lZgOvNXOQItDP53KXEvmDfGf/5u981qOW8my6L/0O27Am1egLJ1IiaIovmRQ
hkDCe/f1s8B7e4ZVrFEF+7k7OqKdWllwac7Ze23LNxdBaWk1GSQDDk96nZ/D/x+2Cv6+lZjX0LIs
nqBFjnLw1ChUOe3IUu73cbFJO7tfeWz7IzXsKNzoF1XTnet6LV/O8W1lLVBxPeG8pIVyOKLlFW7b
IsH1DZAv/tRkzYoDl3amPXTqFsKxX7IvWPBx6B6OQkBbNXOANn0r741dgeZk01EMuxm6zjjzEZ96
TyxQ31R/WYIR9RwOFZoZItABpO2o2uHeC119n6ndsF1EQ1exkSkUAZP0nrN3v1FLUz0z/KkrXVwl
OJIIhfHsoystQLHkdqszh2Q2y55ipte2V7fX6QKn//NEcuplwctAWg/eBjbzR5uNHLQQbdmeR1cP
n0aRf56kqMGvAk0U8ZUbdueafMtvP3xXUH6jFcWy4dIIPzaMdzkzpNtDxsARZ2ziROiXUlKk+vNl
nRqFlF5sFYtaCAjS4QMcwW50QuSmL7UyWzlNq28Kio9nIlDfP6fFH2JZqLVUPEfu0SgWtuY5DLGD
kW1vfyEZyPsJjbb9lZIJv/3zBb1qp4/vG3MX++7FaKE7R++EnkQ1l8oJhr2howIickuU6tKYjRW1
fgulbd8BFHIHmlaZ1RvNGgYPrH2tGtR2pZi9fJoFf4tvU57O/YGqqRJY3ti+SLVP5804VE4TxCiq
KFkZWfYdyCu9EtVO235DJqa8nsDUJBTC+sHwZaxUv7wop0gmI5WyDHG35ojUWLfuxdSa4CPIGS38
XJpZummltH4IGxCYwaL4ybLy+FuBYdP0y5Jfze/V7eHSggh8H+UWW/o29fJmE/KDv0ege7O1nkvr
ynOUkEu0q/BCUDNKVrzWKHsGr1FmMDTIayhGWqNEEp6Z7hl1+4k3Clswkdg2jX12icu78GYtpETq
yCiEvkj7Rr/OKO+64Az3Z57y+48DEQ+zDhowErSOV4mkjIoG2IJB8GgyXcbo6XZu6UUUFdPm3At1
Yijc3+hKaCrzKR69T3El8Yxij/DnESBFYic2cM3JCldZP6XnAA4ntrkOrtvFNsdHz+nxaIXIUx26
R8oBKndK5+fQWRrdhhTaFpQ1MD3szcBNOl4mAg3vAAA1V59+GVEjt9DR4jsKq+2ZW32stOYYt9xJ
xDkWSyRqm2VmfPNAO/rlbcEWFxiZnl60pd00gaC5t1NiL0dRn6fudWXxtvmGFTtuMDTheNP0iHf8
opxb3Q+l5dD8N3LOYSlEl7tqdNVzSPf38zO/En0PiPolLeZVgf/mVxauDh4HLRe3KNN/NBV6LirD
1guHfv33MGn2DRX07vfHX0M2/5xGFhU6mpzDW+NEqVSjYuLWgOi8yuLOXGWq1HZzmyhnYkNOXZ9L
QUGlLoXn/p2CRYtjzle55VOjjrAxzLZPntVdLQsaV/GNMxTzmRXvxKSNgJe0IoTtfMnHE6kh4ILH
4VIu6YZq15SW/kB/jaJxN47nVBunxloyv3npWcetV8fxm6eX55TY46Jhm66V3V4bFBv9rVFeEX/+
T0Dr/6vVODkUrzLObIpzfGuHz8xltUOvwJZlbrUBz5PK25FycmvPsilOjsS7iD2B7wcH7uFIw5xN
mOs4R0EANDYF6yogaM2NNwWH03PJjKemXUK/KXBht1ymxsPBIvxpVi6YkOicJNcgi+cNB2b7x59f
+BOjEECxqOhcijuYwA9H0cJM64GfW35EC/lTUifFDnoItPb/YBiuw7MISETZfTTlIKWLsQDyOoyU
NfZ5pBtXCA0+ptpZ9v8co+xlUwKUB8Pp0cUwkVEBo32DXKHp78gnnlZh5elnPtz353dGAVkBsYIj
KDXBw1uGjLyw2lSxaMEZLIpm9iK07laT+DsUSil/vnEnXjlmIaT6FKpZPY65RjHtbjEaDMYCYzyS
v+xuPDUatnWkf7yyRSmVw7vKSWMBSSxHgzef7Ggqrh0PtuU7auheNfPobuCj9mfO7yfunoHCjQMa
e7nlSzocxaLHV8QzZxk3VZ2dqyCWJ4LL/FJBwA5CQDZniqXv2QbcGJ3q//LmcX2vgfZvL8trnIm7
RZ2pzInldXKUHJZmthcKBem7udTmXzKZtS8ozQvbh3Le7wZ+3/bPz/HUZRvL98V7iZr1+Gg6G/Yo
BFs8v6Lnv6ugb63BnOkPLfhvDI3tsPv4eMwcpNzwObwnY2R8IyKdueoQ9+G+xvyx8YYo+trOYvaZ
sJW7P4934j2lI4JTAHIPljj7aBKu+5Fi+GudWGm6jQtsfaX1ob2m1Pb4H4xE9Qygk+0sWI7DF0jG
piqcdGSrrEZ6MBD7GXhxn1+mXT98uHSBFBO8l7mgFZZ5+HCo0CsUBA580wRG3DZEpj8AOZyvbXc8
16VZZqajMw4L12KkAd6gogY8HMmKdC8G+ojcSu+TW1aFL66jTCtg6jRpIvRyqx4I+w5GpXNmgjmx
AFDiosa1VPmROx599XU7DqAYmTP7aHS/cg+Er6fRfOb1OPH646JjyULGyZnUPbqTlDQ8FzUZ05iD
B8dV5kdMHiBwteh3I4aPT9DUL5gsKSAgeD6uYVREAam9zpxphzHaltYjpyxKEN3E6rAuqaaceU1O
3UI6LUsnkZYX7bzDh5fOs7Ic6SzAgdX4OQ2ddDt00bkv+tQoDosXglQ4ZuB+Dkdhs5VCeea9x/Xz
FcdFtx7is2eDk4PoKi0Y9ohMlkc7nGxhUlaCc2iBOeTaLjvrpsbKt/74J0zVn+oqV0Pa2NE7lxco
3xC9oOziNLs1pW1ejBV+l0KLlf/g9aYWYhm0P+noLgSKt4taZLY2ezM29HMpYo7KowexWLHOlIuX
H3z8+bKLp7ZDN44a69Gxoa7dhH0tbwDpgnIXIjtau41TbHpjnveAq2HwKuVVrQ68hIV9tkJyYnR2
b2wPWLeYP46uMZTaFHZqzyecJepDWjbhs+w8/VOO+PbDRwh4fUu66jLVky9z9OTUuAvl1FhsF5Fm
BKTJ9F+ioku3o0E+xp9fkvdTIkPRfsdijbuDazt8ckOlR+BhZyrWSl9FAbGWKK6qynpGr+GgRVqK
5STsLC3DM1uUEyMv/kO+MxZC7unR91xX82wrCGd8F90zwHYr/pIUlvuVMyga7agw5JrdnlzNk04X
589X/X4d5UDIBow2DV10ekSHV+3lKXY1Thd+K3UZLAezHVF8cHIIIzoz1PtvHQIemxE4F4YDqeTo
WxdEAliFSUnLUTrnNsmHdi/a/uPrC4cLWk50SjW++eNpiyIrmL2UCzKn0AusyVKgm2rnRAcnrgUH
Ea1SNgV8669VmDebPLeIJiZmtuN6qrQ7aCizb7Rgoj/8cHj1mUXou3NsP26iWJBBDK10DZyWs7o2
2t6DZE2MS9OY8/7PQy0L4uGMgtsTLB7tGiRi78pGU6QP2UCd3NezRt6HXed+RhLePYdDo94xRxMH
EOnahxcyBqUpyWJGo4bJ+fDlE6HjpWE9UuQMRQhVZYb5DfH9x58v7cSzYpuBJAXrDuhN52i6Qptm
SkefeSM4Rm+aGf0zTaFp9Z+MwpTM8Ykz3/EoZYHaN24Zpc5jseaxIWHI0vnMKCc+18UVy9Fs6azS
mzm8Y9hSlShpdcOnbTKTk6ATm+W5ZBa4xnBm6j1RtmM25CDosKVhh31M3hromk0ThTK/cooq9/Ew
52vFSboGUwXZRiMrwHc5mPa6gTCzGgY9+8VRFSpENZr1NlWidG3X1vAZM62+GqzJ/HCdeJmtITEh
BmDmPIZW1nYxmSP7ZXSGHWlyhaPyS+S5Wev9TpJR+B4o+NAu5WYe3vGwFgK+Et8gaQr2N8Nx8gui
3GBCpGqUBSyQ8swjPvG6wnaiUroMyrJw9Ignt/XCsuIRl6GtXhMVP28IQJnONFROjcJmaCkocGrD
63R4WbrStt0sbcNPkKt+5Wc8dqI79+WdKEYvEzH0S3rb1LCOA4NHXpnJapcuRlGa10DI7b095+WX
piarioCXMP+WJUkZALMprskMSX/NSdQRNNXHzbXlRNmZWe7E50OlYVGKUXuixHu00k61i9SWldAP
OVx+NjNHbgu7ar+Y7ayfWdRPDMXiQ+1umQ48ttGHN9hMnVCtdbQdMaz7Txl5cleEaDYbUnzqMx/C
qaEoQyFFQSXIkepoKKNw8r9bcDi8qx/kTDXbKRbVqu8Rf55ZxE98DtayT6cYyKaMMsfhZXWDMgmE
MFQ3yF/YVfMY30SK461kbysbgnTONWhPvKf0TCm0Muctx8KjJ+aZnEBcLTOpygtrTQiP3Nmk25yZ
647vIPcM3AHtUtKI2QYZR1eF375qnZpRJgJIdlULWkp1Q3kfp8pHNYQAmjElL2ock0elH7+C9kTb
r0lSGt507QIlUeM1HobyzGPSju/bMgylYJVtlrbwyY82zkAhIV71DOPiWbGAuCUL7Eumq3k0gq52
1rOn490viRaKtY1niq+LeR6KwSrTz9Gp399dfssCi6UDxHd1XEHR06mfVYfmrZWnRQBpQGeZb91t
4Rnt6mOr8KKR4/5SRUGVAUT1+EHaeZtkEkUGuRPxhYcQ/rLRidj4+Cj0Gmi0vnbYzaMdhZGmVSb5
9H008OOTZk3Nt8rMHz88CK+kDfGEDRl22aNBJvIzyq5RCanwHJjeid6AjZAf3bYsZnDmZUgrHlVS
Bjv8nu1yaPNx4IYlhlutbfa1l1YOyOzMtZjH88YyDiIE3OCoLTjiLO/rmw0zrIdsoKlt+DZi558F
isanPnPSp9kuHJTuulO+tKU3fk1K4T0bA1F4hixi+mJDjHkjQr7W46zK8hpfjzPdMuFZ1U6F/XeR
9qPq3CfZVCb4uUqnBj+XKftwLspw58iyve203hmJRKQftGcPnF/leQyV0B574+eUJsoMWG5Sdnlf
EGeozJPRBTmfSkNxTNWb9ZjVWFVrfaiuIgssol/ZUfvdqAX7vCwdu3BXYpcgk2rW3V1aN8pz03lY
5/o+i81g1G1pbXI1TcIIGsQ0hWC6FNUOCjal4afR65KbdHKmh97Uii5oLfLJCAMxG8J88QJt0qzG
YaGB9aj3qpkSPzgWWfataDsC4CZZggS3Z3md1ZVxr7qt9lwOOuG0TlqNmGdTLcu2GG9CsXYtsqfY
ECRPhNtV4yaMRlPb1N6oeddVLJj3IqkX8T5OMNQHNTs7EihxPpcbwx09hXwVnQBcRSvzDAMQqZur
ErtLv9WRW4Vfo2oY2wDfHJyc0OvTy4w03hjTFLnczN0dxrhSUeoysO1qeC7VUnvAJVP1QRLhM/Hn
PPfuTWu0m31EIuLPiDBQNtDe2OkB01t9Z0Vpcmv2NTmejRizR7YtMvEJRS1EMNUWOIM2KaGGWbIe
VKI60+paVwzzQSfAp/BHy04eVP4973nb27tGgeOHVtytug25Yn296j3B9B+jasbelM2Y4IoZGbZP
FuGAp1UtSVSRlW7/EHGuP/RC1sUu7HL+BEktwA0qx6p+5SHW5GuUVXMSENBj3Idqoo5rPYvFN6ea
erFzYPh8dvrOvYVjYuzjqfP2MjJrUlRJdjCQzfkDPoKnSRH2AyX8xvaRoOKXVowWEr6YjZgWEHFn
8NHinnQjZGnZuG2obPxSCXmFAJMNIy+760qFSbBWfiwUm8dEFV4ZxF2VdoGL5GPEqBINn2urn8tV
VbLjxGhdVdkF1bNw8m1tKY9x+k1ULJ2989A3Raz5M///n30/ptmW7K7xKvfcusGC7MU7okxSwuV0
E44gWU6a5+N7HH/hFHN+DC3KnnU8qqLeGGUcfRspNuQrAevsdrGqYwdVixqSuIZ9OvfTvDQhAMVl
F61pV8xXtSsziIWVtJ+jWlrpavByq9q0id1if2ttFA5mlbv2Vay78fDJamrDuMddgyPQdqeQj6Ei
2jDIwd8Zq9T2oKEqduLkMBaG5nu0tKi2WCekjh7H6sX3mCjq7FrO0StQsk4ea9N1Sz8cKxJA80pO
34DaVEXq50kRu0/VrMzE2sqxuCKAMRl2JcpDYIH0sr7X0RwVvBxTyvzQ5r2GBaqMGr/BZf7YqWP/
OSRtd8Ryaxd7oMXwLUk3cuVFSZLvvGq10LFJSEvNwVdNts/oddKRzRdmDwy/dShdX8/rFhHFjIfw
yorUTNvFssuviqrOar9vYx4euddPWWarX5j/m6eyzeiWuEZlEWnTl4t8qSy/l/3UeBtDsStvbUS6
SrbSUCd1AE+jhRYZkyI2qg0cPKSj/I8Wxo6HCEPsbT/ZWPKmVp87P6RFDS8zXsx7ylBbL6lXbELT
SZ81aYa3iags3ZeZSoSsGFPuSajGuedPHA/SoBSROa7w9RdhgCO8Eus2lManNqt0fdWmMyAib9Lx
YEKR8IZVi9g3JMW6SadwPbYkV++pi6bkT89ePtxPtejvQuysmE5InzMfKrOfXIIqW+1JaKb2VHdM
BRedZo3Gs23nHIX3vTBodWKTF9cT3+8QDHmtf1c0EJPM/1IHApFgRljj7U5uqafxblZG3Uh8sHjt
/F5zMwLHvbS5k04UN4gskg4DW8PphiBLD4opprUJcuLcE8vWsx0l+FWtxjXGZfNGkaK8l7NDrCxC
OMe6sKOu/42Ea65gDhgDVL0Rtca3Lk+raF/hVv2aQU0va/uiU43sZQrrkvDOyJovkqQfZj/3BHaN
pdGkr/k0mi7oOM/nfqkBUyWYEaBF0BtacmGAlRqDKtfdvdUqRFzlaqU+DdgC4XcSw/dDiVDuc30j
1ChT4GIkE1YHXkCxe2aWMVH2yqKfnhWviL4SDNuSfG64KSHYfFDUwtNU1sE8lzEvcJZKAtepxH8G
KdvfOZ2GfxlJvrgwFDVJiAzAOuubYTx5a6g++LeHjhxgFy1OvrLNirPHnHVyL1t3icyosobirBnB
bOC+gpLCT5wRcDwKPM1DIu9aTQ7zmiWsBrblTtau9yrvi6smWciDtEdA9/SfrAWomWprkynvrhwl
ES1R0pUkGRdgIlnSHLK5scoql4RY9wrRXlWHZTeOvLtZ9LC71KSqbrp0rG+61jHxIoN9XQOzKDCq
Fo19y4s+j0Ges8D/1IwoEkQTukkP3wyV33UzJoX4NAttGGe/7YTzYqYWnIFuLF31k4YsNl43WEzM
pzG123TLa+20n9TOhJ7gabyl1+TNxToqeDuyP0uzYe6Ttt1Nm0hCZH1sIKhP+FuVrtoS3YKmSjaz
FV8rqT5pnz3gofpWSQgH3HPkKbp9BGGMrO5IDtZGxE04BIqXDs912Q4dxsfO+FzOQgjc21lkujsy
HXttLRzBq8qJ2Mq/Yzk0Xv68iXx3jAB4uyCFEO3xL+9sUaBYGqbzCR/DNBTrSM+sIDHD5JNjD+Ht
n4daTkdvq6HsVpfmynJoWRCF9lH7UDE0dCPGTB4pKlPWJdte2bXBu2623ggFVXQXMmz0fVNOQECa
7hwP9OSlIlqgwLcIIY81BEOiRkmUNRxjYJtsqtYyQLEaI7n1dXWm7fHuoMil0o3nSI89G6rV0TEj
Sogfn1xkyYWgAaxo5rStynb8YImCG+pSbVIx/9BeQex2uP1XbDWHp8rKpTdFso4ddl9dZ7aIptRz
mSAnnh16zqVegIxpgX8eDjWrbjq3M/LdNDFVytkG4lhLygm7r23cMJHJTTyX0XUXO+XFYAn355/f
nVM39LWZg+SBjJnj8atYcXK2cEjKXeDw0yRwEgNLPnPAP/WGLCR7dKWvEqSj833ZZTMnqcH0lboo
1+aoEDvssLGYBuF9+A2hOE8zgw4EUqp3R0QQDF1S5y7SDunF65muwLXdWO7vj962ZRR8DaxsVJde
vXpvDoiao7GDoeJEjAy6ar13welBQzpz297XRbTFEoIYnn9igT2OVpESSooTMozSpMMnzt/OOray
HhyGKJVVDVnnZmxGfNxTP97YmaasiylJFDBB8bCHEdNTaCYr01G8/EwzZPkEDuccOvlLzAZb7EUO
evSJZFPVmGBCiNaebfU57C1lo7IAbzrBFt3Fo0aUaBedE4K8f1sZFXnQIhWiUmsenf+FN3UFS+oy
0xFQ22QFm/gxMtYff7i0IAiWYi6jbXY0yph0Q8vMafpdnrmbJhu+qep4rmHxvsSAN3WJ/aPayjW9
Uj/fvEEsaNINbdYH9PsY5FuteyTtFOpJk0DzyrTx74v6rwP+XxDG3zzfd+TFu+f2uX5rgH/98387
4C0d5q/N/IeynmYbRc5/O+At9S86DTiX4MlShOdP/C91Ubf/4tVAE8qnSbOAFe9/mb+6+RdFtqVi
T/dlqXB/CPl7/LYvDfaljoyMC9o2v+RwbXDMjNDmUmCaqulHaEChLqSq3725Gbd/f7JvUzreDUIE
CTVy1m7o05S9jgbpmDDA5SyEO0SbF1atWQug/ZyB4fht516iMEQXSkEVlq17NF3EbqNwdtDrVVsJ
9RL2631kkVcgeyXdQBvWdn++qOWvezs7vQ5HOZlbxzLuLk/obf1OjKFCIMtYr0SbPHfkl6/C2itX
M9YMTrrWgJ9lkmc2Dccr+d9jAiikj0KfnUd/MGbRCnUqDZUx0z69iqvQ27cJofB6awC2wJ7tK5ax
Q9w27WOrOecHOF5hl9HpsS62TJNe/ruIhQnmSZYy+oL+8AdYJqu+VBuMP2145kLfD0UNljHs5Q1f
3p7DC6X73eHKcAleqaYCFlFYbqolG9NqAd/8+TlSvHj3JFnFUSzwCupLNsjRXc2KXDSNdPNVWo7m
wOGkyy442oZfJHHMdHhFXj+5Kn1/6l2GJoPJHbp9anXZE8VHY9tb0QBKLY2t66Wi9YBMLSpW9ZTI
l4W8BnQodx7HKoHnVo7qRuhuwNlzBDVoqNQAC5FFwVw2zeM0p+E3k6rFk8I5416gfzBA1MzgT4Ro
W3Wlp41J/jSHEmtNZWAoNm5Yz4TImupV5FpSBPYs2qtsEHYOCqEyax891/xAu1j7Kea6M9e9t5Rx
NZBKI3pD3XsZC0m8uF01E6ETVRNCqcptcenEmhOUvedee7ERPgswlA9to4sXpwj7NOjSMv81dGWl
7dGVW9oKD2b2VUbpnMINy23oQt38Vc6Wez/R5/4a1QWxO7DtOBe2SA9shIem8h2r+/QTHrMmVxDb
Ym1XGFl8I7E/TsQCO0ToTW0E9Cq0lbBbWW4f4eIRlG19Y8T5ks9N064sfOs9BKS56Xy1V+VzA5dU
XQk7YidtDbZy2XnU/VZ52U4/SzsPf6uOUl33SVx1W7WuokfVIu9FHWRDHk9t2fdzSwN9xXY4/eVK
cqz5yz0az/jObvSY802LPhvppPRyjvBR9KlG4HiRlbrZ+aaiKKlP2WXMKZ1ZYCUHe1bs12rlpp+6
pRhUaFTN+npadZah7PBX2Tea0TQL9S/2fnn4re6kqkqCYfQI4EDBEedaoWwGPTCdc6Kzyzl+EB2M
nDXXBO2I4trCRoxz+VyWCZXfrCLZJjHaWmw0yqhqMOUlmRVNTwx4r5nZWpWhTgyjbYIuFJUDBmvq
kl3LWfvXlMU5oDRAWk0ACG8iPGGwx5ferYuHdIin5yar+2+KWuOQzsnGxTrvugSNQyW3H12r0ie/
ryHfBbHTL8S+OA2MEqDeRlKY3NMWcLdhJPsfndsan2u1bFaymPuXtm3iFQjZxlxVUa7e6R0AjzMt
/ld8wOGcvQD0WYYx/tMKPLaul91cGK05NaupmoO4QZgxudvB+5qDyva6cR23id9Y3I7OZmP2pax+
DsZlk5KE4t1Y3tWYfRriiljFa1fct+QT6cpmbNLt64T0313Uv5b7/f9zhLbRc/78dhO1/PF/chP+
0hYWgAoPFrnc3zTYf9DVxl8s9QhYwdYjNkZNRz/83xgh7S86ePifFsEYx/mFav3v8LO/XjXlNISZ
+tkvkBP1AXQ1a9/BEsJSbGBrQIdEGYZfyht2uF5ZSdmnkfcclYUbg4RTMT4RP6KzBzCk8rWudOUq
axAD+mM0lrDGGrWf/cmrLOh6U1Hus8iwKOBWhCUHdaka33W0U/GujqDAXWhzTQ56zFpU+N1UJe2q
FbIwbgUQhv4CA6oHPxGn3KghuZNxftnE45hcTeFUIR+rKH1eil5P6YTYXbuSEXE+QeeVC48sj2N1
n+KP6y8IHGsCHIVxe69wSryDhkwzumnV37pN2vuVMrXLQlSNEQG1Y1t9S2KjU33KG057icWyTHZz
XDbWczrNk3ozY5gvd67XA+WywzIrV6NmdAVLn9a/uLXqVGsvhu+3L2LZGLtOcGNWToFdz8+s1E72
rFYRDfEo7UEJ1ua2dPq+W7uz0y6l4xwUSYwHOlxbKapsKrgdBDU97ElOYcpufNoW1u9cy5VL6sW2
TvyAAT/T8OJqwF4zW1/dJqPtPjdaeYHiBYCYy3JX7KykGtV130UVnViZPauxznrnupW9DYXiLZDc
KfvszcNc+zL1IvoykZl8NWIt/m2CZi2YS0t5DaQwu3PgNpY0IuhS0jADeAYBOFQqgLKT+N1VAkRt
2tjKV0W0Ucjf5rKZAtZd897oqWNto4JUskD1RL1VbDjbm1x4gp50a7Y/zNgUkAiL2PmiavFIGo/U
hbIS4ZiTmgHwLVvPTuaIXT/h2fKNzGWlNBv6fWZoEiWcGRStZ55LG+ieknyf5iJ7Kh0Ft0NltCoo
UwBzpIeNNE1zNYpaP6OXt0z5Xr+BJznsya2C6mjklkkoVpLDu7PqWQlAuEYcMXmzLockJFySPCsZ
7ZPSlPS6sVyHfqygF/O1SFF0n0Zon/p22yRKMENhlUHodtHtDNPth9EDFt6H6JN+965nzsFk6e0P
W0z5Y23YXbNWPAUy5aBGIiGLrBouy2YufmQOZNd1m8viTpVu7ATKZMnfnV3aNwYdonSd0CEsAz0z
x3k1sbD1K7MOs19K65DH0E+Ozk4vzcYkMIzB+eoQPEJsAfvRKBCJ2xaXlPO1byn+75vCNFgGW80c
86AOsZ1TNOySL2XdWEQNRjaxcEYnLu3ean4YA9TIIExM8ajG4WCv3NaeYFLGpYSP19YAalXWcN+F
Fdv5ULYlkhi4P4jm7biLtgOIml+SIFx+nYfdB6BuKohVT9rWCXrR0LHU7C58qdVESQO4PdSKujnj
gUq1qa6EsGZ1G5JhEe0HCb0waKpC8EhoTk8rL6G0ti3qvv4yF0XXUhtsdHezkAol/UybFDqTSIsJ
Tqv8lca09fzaTNiB1m3pgkCtzWFdV8XY+KA7lQvNHPIXEUrRI+jJ9V/CMeLki4yc4cVx5PASVSqb
rShRoPRy/sUV1uWu9ugmpvNodcADgjrR3Ida1r21HlRkEYA06Y0W9Rj5Mz2jF0lxX27ErHvPk93m
ZFBlOZnyi6L82kY8+9to2G5/FqXOfbF5JdNAMazsIqvUeV4Tsaf4QuGx7PWkY7LJ6BSBorQ85WlW
8GaVlBqnhxAv/2M9pepyuqqhWxHHGwfNTDCNg4RgMGhhepHcph48412elXb9uUVRNX2HR5pUF9Ri
nT2zhpC+VTggV4DaGq5fzIXzzeEgkN4YTqc6GyUV7kvStFxc3rUW6R3oZq+1RCr91k2k90PTgQdv
QjtiO+bVQ/1Jo0PNJhto7kZEJe1wfh/mcNifzGkwFR3iWwqyg6dJaW/dWYQQOa25SehTtWSUJN04
5SvVStxxR5ZJOaya0bHvabyKIujbKvwkezG4gTGK+nOuIMfw55pm7zquFMIZaV+Zd2Wcjx6td04X
QdTO1dJKbHIHnDnSpiBdfPeBQAObBWxP2/vYdRIvcAFlIyrDg3gDWXl4fe7FFXwpeoY1jc1fLAaI
e6RmhWhJiziZmHDrpAnAR4JmQl06devSZlLz29LhtFJgLbRJZS4EX7QhNQCyWhM7j7qrVMySjqm0
tC4BSuxD3s+BBkUx87kVWWwESeXY6arJK3qhQsEQ2MWDnlwO5tR/c/QR1UvUq0QIJpoWpT4N/fin
Da200Hyh87ld9WJstIcxyWKUY1kBYYesMWO+K1HCqMCBWbyJ6uzbb3M8jQMQ4WIeQh9inwIkVxlE
6Rtq2F+FScW0bBhh9IQKpyPwXiv1u7AdppfRTcCbmxFhvsLv5yp7CuNU32lQV7ubXFO05HHkZxn3
qabMCW8FbaJVbo3dtC5C1/hdldTZncGyt9Ie4zt7hmPmu4PVNcCxzavsW95CX/adXOvucWkyqRi8
EvKqZs4tVx5t1dwXrSs8v9Dm8UWkBj/djKEtc7NpWPsd1j2PMnDMwUYD0P+Ns3r6A17z0kNUiKKc
8tu6rZ0Sx2VafxFRVSpXSqktU55w88cq5MxRBHi6IXyQCtp0w0usz9N3MnisX1nI4Xw7VKZ9FYKS
UP0sByvLoLX4h/Dz3133v1D//XHb3cn8kN75+n/4JzTG+Yva9KLsw9eEqZuE8n9XLxXN+ou4FhCI
Bh0EgkfYXf97460TeM0fBwFFY0F95Vv8s/F2lp08/y3/INiP/+VDmTFHcmp6I8vfRNGPgh+0Y3yb
h/vuuB3Dzsiia4U58XlMCWVahD79b3wH5MmqMjNvLa3RC6hCqujWTeb0xaVkb/LDcrts2idtM+Rn
CkqH5aS/fxOVWRMNPv+0jwXB0BorQMXp9TxN5ZeMiuf3EhyCR6deJE8e7OWv3pB6j5bVaecwVYcl
0H+GRuDKveAghL788Hakg64IENHXeRkrmxBN0NWQsfYoulRv20mLfrx5UU7UdU8NhweAkpmuI7Y+
tnka2YjPNI3R0KUxq3lUZz/RJOVPwi3QWrP7/PXn8Y5PWcvTfjveUR3ZiNGUdIyn6cDn3YRMZupW
6taN+Y9/HumwYv33jeSaOMjR5wP6ddQyjWRdFkQSoAbI2+tYSbJ9HE39Gc/iqRdFXzoDbMChBR0P
ojSx19mNvC7crthOfay91JWsryaU8XuChKsfXWXDgE5t/czVHZaR/7k6d6EJMSqn56P72CSzmiPU
u4bJ7BpBSXOWWJch/OxSr/ucj11/OaZkx2aJrXwWcVF9zJH2z/ho5nlFF2ibvrxXb/pSnkNx1FIZ
PynAFCKs3IZDdU7BfuLlBKLGFEPBh+7KcVU3sdw2bovoGoq19bNTJ2WrqXN8NyYJ0QFl3Z4RSLx6
Ev+vtvR6UTjFUJkvUPclRe/wonSWaku3wut4rItL0ELKY4GB8LZQDXHn6sr/sHcey3Er2bp+lY4z
Rwe8GdwJgDJksUiRoiRSE4QMhYQHEh5Pfz5Q+/YRi7ysq/lpG222spBIZK7812+mR48UvN1sGxyN
faa2JGYgiQjUsZy37y/eNz4TPsf17yxh49XrHcqB7yiKj12Pn3YHVS6M+pZTkzyKM7TvN0Za1eS0
ogz6VOw5L5+5J4epLLA2G/QufjCmJL2AcWRvyRtP9+8/04mJxPP0ol1f7TrxUFxNiV4OVSBWj5yU
MGTMgMDeivYrpizu99oDH78cUSJ9djCfr4NeFNk3IvSgb0GYHL++/zPe+HKgbPC0JqQbTr6TL2ey
Equsbe1Kr/s59y1KpqAWvXmsl6zeFNwsjjOGLp+XmbRrsmnbMx3xN9Y0ehbALM4V3AHN9X388eEU
JJ84g2FcVXHm7vXZ67ZZLpyQKlluSdmIL95/2rcmfRX/IAcFX3ttMkc+g+Dg1a9ocFLeFzKziqB3
PAhnlM79wzgY05UUbv8lUVxtT6PE+CLT7py90FuT/uevOFllbPSR09f6lYTTeKPDF7/20sgIlFS3
b1ULNWaJJ9BurjzynaEgnll5bxwFSP1pLRJwzi6inxwFdpnB+Vq0q24qoBF2JKZjq6H/nVvT8/KG
hrHCkWBrv1HMP98sVOZIrWvtSonUbhNZg77rRKEGrVZ2Z1prJyrG30OBhRp4duvPcOXLReTEy6BY
g3bllQuGzQRgORJCqOi2ijG4DnTJWB5ntR0vEn0muslssyuL1ofql4XV3OOKVV1bZmNcT3QDhA/o
457z9Fy/5ZOtFOEFHmBQMGCZnnoguGUrFKjvV1ot56tRtiaBWF7+QU9GewcFfbpbHBk/RRXG5mcW
PNXsycjguKiduJev6cinimxPdEjdFfugzEl2EyEWC+PE7Df2YLc71crHQDgrnSIlXIFuCzmeaDUu
gBfJyrZlGfnAfuOZKuGNj1BTIcBg3AFJipLyZOczpn6s0MEf6Krk22jO+mNcJN7HhIZTaDsivpOO
0+89Gj3hoo3aNumt4fOZeVlFZS/fCH1fTHwQ3qC7waXk5ZpJRbN4VekcFCNpj1wFnSs9jqJriOVQ
hCynvFPM2txNaapfTmgSAEqMErQGUv6ZH/L6xHmeCWxFmIyVDXjyQ3p8DrTePERFm/6MbKsOId5e
aFjbhz3mgXUwF1jDxJ1s9kajJr9qIzIeTEmOhMbN/EJAk0NqZcprdzwrv31eHSezBF3w+aaEfBsz
mZc/Dr58wQQaB0tPYoWME2GFPfTMC9LQ+mNTfIvUJQfBhrVrTgNxKey4QdxH1SGqOtH4lQFh+Mx8
rQfSq5+E3ZPNoUmbwjmZr9jsJiWb1YPRJz2RgU5Rf4BkLKEZUnvEdZ3fzWtfve/bb0KfKgwXKu8i
Gqr5VshYGGcqk7fWMuxR7DnY6labnRPSRD22RDk7xiGeM4LKHHw5fUnald9PknCdqqvv4S5UdxNZ
9HTLy2vF4Kx5f0peby7ollcqzurTgVvIyecEvGY67agf1KFztkmSA3VqvZrRfDGyx3625QVNyMeM
/tH+/YHfXh7PSQnUvut99eXyIIWrV3NHO6Rl2+zBpRKS4ytn61i5epsTxvIVtYd8IreLDTlTk+hi
8vILJ3VhADI9YVF43Zm95fVc0PxiHlYCKmXr6dZCdAP43pIekqpavqlSY6mi8al8G0fTNjDAp8FV
KfH2diT/zmB/PYZQP2LFS5wDxQUn38vZUMRoZrRjDi72FHfdKGay1vTs+5k5f316MwrGR+Sjuzgv
nlZMVtLVerOIw+LM1fVstwNQL+GhJBomPJ9jbnOWwy7NoySMMuh4hVUbwQzVeQrz3lgesUM201W5
E2/e/2VvTD1Hjep5FM4c+t7JYsijOrclP4zZ0fdTpRXXhekBaE96HLgl5p4zibgBH+2ZrXyd1pcb
AqYP1K+4S+Ci4Z3yjrPOcEVZKJeunbl5OFWu7IIaV6tyA/JYJ2E+RhgI6GM8nbv1PV/rToeG78ht
F9sAoKGTR+5WBtwyiYN0rOrKaBTgPLKrAuS2n+FADwG6pWZTLNNtPDT2YUQts7WUud0qXCfQysns
g0RlGoAbdx8ds7mB5r/cLpolj0UzDAG5RD+k2t/3I9EVyL1XdkTjBRL94cbmP56pFV7X4pgpGui9
12qBq+xJVerIJGdPdS71Zv0+cigfBBNCB5JW41UbfCji2/dXzOulvA4I44yNk1vXKQWf5VLoi2lf
Tg5BWXHvNtsM4PjMAfvGU/FVYkAI6Wq94Zx8lWqS1ouSWpeFokUfBuiByHdKFESzBhXEB/dVPr7/
VK8PdOc55IcGPdbGGO+83AbIuJNUHfKyo1kdeqjANjn6sy3SFv3Mo1GqnKx9MCpKXuBC3hsPaJws
wKbM+ynN7Y2+ZGa3bWILYXcbq+UXtbTnMiAs2aJXhLXMF71m56I9qkh944zGUF7YbWQfdTpPAuYz
DWt1zBZ93866hL01NaLf9Pac3mhjmxDIivZulzveFJFBNlc/+2opnhTUYs3H2dSzJTD7mn5F2+TG
51Hm2dVgdN6PFhKWCB1N1N+0yXQ6v9PtbtyYLmzCDWh5/kPWPdpgZGH9CCdJS69rXhciJtGhVNN7
nZxIORXWhl4pOXdE2+U/Oog+VwVO3G1YuoZcMJ5o1YgDF9m4P5Jz+IFuuJv5dm30P/j45a8mX6ZD
RruKxmE1ZugS8j7/1dZYAYeCJvpT5aTpHTdU9Rf2wPotYTgkk4laOmMQ65r2vey0PA6VDHmT7wBf
fUuhQgz+oKjRV7PQCM2ryjw3kDuq6aHMzOy2z/PW9fEBVO4BAXSxi2jqk0iSlO10WFJY4IGEtZ34
rT4R3hZH9OEnJUqZPOInfKRu1UXaQ8fS6U89SS4/nzq6XxGhYLbHCq5nbdg4Zd5pu4rsWHubC/lF
7/uSfAKtG5ttKuKm2TRmRJiabqS4QGNy7BA/actEEAgaWb8MoSJKHXL7QZZZN4YGB6WLeKvkL6na
hfRYNcEdxte6uEZOif3MAUvcJQl70N426NR8WALagg1UebvuuTiVYoRsN3tQt0qOQnIL3HHftoVR
+F0jhBLic1VUgdVY0Q2cK3hoMMmTJsyURP9gIukWO5kO42WXStgk2jw3cWDrie36WS35PfRYc2Jq
7ZiINYGpyLS1IrpwYWLYber3sCd2QsncHxadVHMVYrG2iDaaBt/Ly+EzHwNy2km1CNv1LNl2G0NC
LDVao3ikrNJrn/0n+k7U5fpiyljp/SKZs4ted+RntkZEt/E8GfdFqYkH0TaT3GTtZPy0S05bPJcb
807mKBIg0FZJHxbLjGqYxbmseFVpZazR2fo4qvAEXWEwfJ+JJg1qOx8Pudvk1m5IuDX7shuabB8P
0ksuE+ERDSXI1E3RM/TIs6POURCDOtnK/UvahtSgHMUkHqjaLhmzHOGasxSxnyMd9cK4Wmo10JTV
J7RlCfUHM8VQbhenDgW6p2P7syNi2ah8JNZjHkQSxgfHmJcWQY3/eB7kRdH3YTN36HazuvJgPcbZ
8J08O4dkUxQpX53FMnAtno1c3dLHj69MghCg1NjIHPG1jR4jr8hcPy7j/KamJES3BlcfxqQrzCsj
98YmHEsrbi40HLL3k5xtBMYEybqbZVaKwlenUh6g46A8q3jJw4aGbPSd9PK03hgZCkyIyi2GeCP5
Sd1er+ruMXLdtLtxuni8Q8ao50ET0bb0DSYyBhZwo89lnSVQY7OqQW02qjUKZTNhu4lGkr9CpPYU
UPniTq6foM9DD58Mz211tVpd622n2HBgej/qGYXSJkcr7Wy82incq2yuFYTOtGZnOLQaJf+SsvOY
Ue1+jxtTUAgBjf9YnEy/LNTGvTdSkwRDNFVS9YkKUoqdBgtAwj6w8XHPshhRqtbX7UfbThwZ5hKY
AIaGmxqAZVAENjlpi5S19VpmJ4nef0r6zMoCbazKFMw7pS5B+TFfL4WyfDLcls0nJhF3H6fV4nKr
G5VfTmJac4DTU6Jh3zApt2k0cb2yZwrtAJkmUaO4UwzHflb0ku2nqm5tg0BF35k8lB7kAz9aOhJF
Zgr+pC3c9BMvAOlz5Kgf9SQn3NUl63sOirhUq01VVGa6wRsYXwBEb/AWJ08T5VaPE+ejx52W7jx5
ZAQ3G6l+RabO8uhBK6BFTipn7xsDdm9+ZmmL6ruyVgnHTcYGp93BXYpwNjlZgnGMiC51x+RopGVq
BTNPWO8tZREfddOov7TJon8f1Gr6MTlFj6usUIpPTh+xEaVQgxXbHK9jI1pdochBtjcw3OyeeLQY
B7OkGLooyOfGqoljGNVbVVi4FhC0wJvxHKwIAsQHHm8jbkmcoixXPmA+33EAdvm4Tzwj/aKbg/YE
IBt9yGmmwa5TJ/uuitjQAswCsduh1lWv8pQ3B5lnSZwdxX3t+qh+OSvR1K/x6YhPf0GvUntk3gKy
/KhrhK3DX7FhMMFAKvyBRVmFdY8L9yUmi+ODN7a2tRme4yLVNTkSphghknxXfXcxw2GXh3nNmZzX
xEml6Q2xy8cCXkL+HEqplyX5lM9RlaKJ7Bv1OcCyfw6zRP7faYFdOC5xQG5B4KW5Zl9SugDbp8+R
mOOssHdbMMegFvyOzYT1/TTRuClhR3DuBvNzyKYjLW+4qNfszYUQzgHTt+wmGWmtPFlwrvYaJ04P
j0st+8sJhkoWiMSomgCHDfdGmlUCS8uI2dKNrDa+mkqRNSElEZ35pjTIKs9Se3jMpJ1cjDqWa1DE
iJYNkLgqd2VeNLAYdT376dItmwMojh4GxLnpuHCENAnd0Sj6O+7cSxoyeE4ecG8VP1p7mMat6cih
PY6wxI2LOPfsfdnkLUTG1WeeDS23fiAbjq+J/Kx/EE9HEvoAzeoWpyrle2V48QCgUppF2Cq1lAiF
PTAgzczNLphF07DheOlHw+6m64Jdnp4WVTuHQt9BmJZRTEL5QjbXpcqdZLmMUGQqXwidmrKdGgmv
v4jGumzgvBE/CzkoUpDIsP9QGc5cKz4g1BhUEqjzCkshaHpihOTYp0MAjSs3NhlaTt3XK5amP+Up
tBHRg55vhLf0n+0qorIYMKMGSqMptcltSz60jZZGYew4cbqVji2+JJgO/7QhypRBOVD8+PhR6j/N
3hlvLZqFpMPpJPP4piXt2yFyNHbAgpR2X87FalhQMoNBRHJ26VvLyHHuLnOt+oMTa5RFrmE9CCUR
UEVt9+OyxPNHrAGte0MTpnWhlLXHKcqCJxdNjWpivrppsIJYDPWhU1OJ6M8A8TfnbH6y5NjVYTcY
1v3Uiunec2ODjEY83Uq8bCII+o5aRzeC7s249Yq+i+4a1Dkj25LVrXWWFZEBbCwtJPcWJmZQOqmn
bdfy+qhQK9TBlMLTIeVFopAfZ/G1gN8Tdt5iHjGfbTdQzDuxo6JnTxnHFhquidnUtUI2zbKNGo/Y
5oz/5qtewSELxaS60L3Zfo9WPwz3i6UWzUWqmi1ElXEubpHsOzs2maTcpXNtLps4sgECIl2YSCsq
M3qKhFrc1YRvbGqzbFDSx242hioh12NgsH2OQZsohU3mLWRzKI9O7W2XolPE1sxHDH11pP0LhW7v
/dLapnYDvE2KLCyqgdc3e0WnHb3M1ONt7WGAHZRuZ8Jo6Bds4uYlsj4SbZ1/qgV/1RZLlRJdvtJ2
j4NIFembWJcUBzeK5yWQXTJrAeCo9TOdq/Rbl0xFAnDMOwnJ8YKXmLJ1Bl47xuUWbhjAz1DDI2bD
dklV9DooeZWSAAoo9lLcq00BPw3OZo5NxgAcvVHtKP5SJ6N2pH28fJ0IUPtsdqVx6ea9kMGa/X2H
WYI7BNXQ9jt7ypzR17ALoPyZh3lnA5tGe2No74cq9XaGIgstSDKKrZ0hdWVTUnoZxJoX3BOcNEn3
RJm5V5y3WBxAbXQosQWZ59RC6VDAoKO5USHGl8N9acYqmR62ukB3GrPue2FWw+Ocl/NdwaLKw9Lr
Vl+Sqa9KRE1lZ+/ZXiNKv1lTs2BJ8+ZAGyZSCMNqwSCiuZaan07m9BPHAJaDMNvpuMQ8zAYBz/Bo
xEOs+KkW6z+nGVpXME5Gva3RujHBRhd9hIlawc1s5+yajnT+y1lwxA6xUjAfiC8axEZJ0OYEsVaV
1mUCjXsMlRru2F46matxvWpa4WNk4snArRucPJR8agATIWTboVFP0gyU3oKcKYRKVLqKUJlQncjK
thGRdtiZ5VERWk0aPwFpOUPA2Wt3Yd4p04Mt097cOaMa/cq1Qb+wjBm/5pL96HFtSlwLpFfJBW9h
3LC/Q7wWuj599iSfdpu3xY0b530cyMUU45XhKvnHKOYGvHcITheh4Q32cclIKwmo/doxGJrZXP0k
4u9CtirZ73WlQ+Mj8gYrGHOlonva6swzlmnv23qhfOh1c+n8JuZWE3LJGX8tmVT6rZw12K4QQsYJ
pMJzHkv+myNGSu1dO+TahzxiavxSzzAzgkTnPbQ9m8S2bjtH8weco3K/tgWpakvcKw/wleaGJA4a
3tvRUItfmOIo903qpsxd7+AWN+PsyJ9k5clahGpuFnhWnE5QhdE+BU5KrbYpxrEftkphlYgd6dBu
pdVTMcMQnFvuSI5caz6TMrsthTUcZW2lI05j0+IFmFh5X02S+VCvF1Gdcawo1U0sccIPZOMmo5+q
sr5e2OMVDPMS7pTVpMyP0IcbI8i7ya22Ix4897ITUuJXocefngGb/yXK/Ret7D+wq1ci38NTubZf
nnDo6uaLn//n9///n5hr7d9rjJDpEYoAPwGM8//S5AyD/wWsf5WvaDpIO6DTPzQ5+HMgsZg5mvx1
tPVX/tQ/NDnFRKCyekPAq0MHCXDt/Y1A5aT1QOoj+luMQhA4siTxyD+B9SJO+Zl7+HdrKiNNf5hQ
DKDRM0TXUeJOeW3deSRgKBfK0KdP3jyj7yzxxFKuokqJxrA33UXxdqpj9XMcZJHWzY9/TOWH3yjw
nxLhlzDg7x+IYycO0g78BuDUlzCgHjsV/l/9z0nYGuipEpnQf7mpDwG5z7Wze3+0l1AqzQCwQbSl
sJue/QVOdbTDMknJ1phy49DiEG+Y/DO1c/1XgO3vUQwV6gDqYEiSp80uIeYMOnaZ+ghxmDUcTy/y
0hnOZC28bCT8M8rKiNHpLaLkPqGkuBgMx47egJBrRbqFyq1ee5Po9yXBzYdMKN5GFfWT2cbzmcd7
+cr+GRgNI1g0/Ty8TF6+sqbxhnY0sbGbxzjfzdo8XgC1ZygO5bm270vg9p+hIHGZNKmwoFFPlu9S
TrXVoILyLS3Fg77jIBBL821Ull/4PJ1LwX71YARfshes4D5aZ3xaXj4Yfii5lqoYJ2Vz/KUzG3Xj
mu3TbGvn4sDWn/0/DREeC5YYQ5gOdgEa7rvrD/mDzpNSAUqzQdcZaZoS6mlSbEpzNDeNXY6BBTPs
4MloPtPze7X2EcthOrA2QGE6sDBfDhqRxogdfEIG3iiBZZax7n9xaRF/Fzj1/HBsic8UQzrPz5zi
Px9uAF/27JRxqAiqBysCM4uTOj3X4Hu1NHgcsPjnv680iZMGt0WGm97ppAKYK/FI1OiNgG/NXRJn
97U0jzmKrDw1dy330KaRe5bLPrOHi0WtjrPXF74mq2vDXj785Q6z/izX1BE/0KzhqvtyllFFlJVA
neSntPsvNOyq/WyIzi2gN1YqzTz6h6wkWL/P2/4fCwg+Y4FREXNcjHJ0fVWraGFaLRoHooRhipxp
nb811xAbaHk563Fy2j8xvQgfh5SsPCWNle1oul+1wT20rnUJxHwufeLtwdYOKelReLGezCD3L8Sd
DYONZlHusfvvbrWkMm0/Uwx9E+lNc24pvf4c18YkTDMOypXtcjIiuvJUjijvQYHG5joV7kOruZce
fpdBZtjo+HZK95B4WHy1eog7zhIa2Rw4Q9NQeCFzNGN+7Vymn4VSyTNT//qrpU8OcWLNbHEwdDnZ
bAH+4Y25tAD6uNd9fpKKAAMC+/ur9vV6YhQaKWsMEQmgp8QrDUjCZSSBja9qz4epFvEUDnTHYehG
CRrJ94c74cyuewTj2dwy1/Bi3vPJBmiMkdoAZSfwpmRbXA6DDYJeLSL7ZUqCMXzLiOOHlPo6DRQy
091Nw83iiypSHDJlNFbH93/PW5OMi9pacNEcxOTi5UfbcavBKIDHLzKvb/cgB/20n2aAsTMPfm6g
k/OsQs5njYKBSlQx+4oyYYOk59zusK7Xl8cLeRukq64mZrDpTiOt9A7vJHtgdstyEFooS0MlJjcy
7M/4SPXJvoNQN1+YtI8mDGkr1HPvT+dbqwlIFlMN3JvYnE7ebqXlzpwAePiZoyC0ZD/cFrHThR52
gfv3hwK6OX3Y9RTgnWnA0UQ2nrplqa2hlKmB7qiMR+g1XGFBviF+tQWbYxmrYZ+43r1uToXtE7HE
3Vef4OpyOqHo/qlFmvspKaJSWV0+8eIGq0MotrYqlcGtvlPfN+UPKeLeufbowj43sCCJ+NRb5GJn
6dJEj10999qlkrcgfbWajVh1jPqU3eKwg4VAL/NZvRNTwsFTcj2VOEiQBVfuuM9BzaG9M2ZKqM3W
0oVRpS7Xop5iM+hTflOgIO/rtp7eN91mmOxuCEdSQnaF6ykrmpomP2Ml9rqwbAlAPBiVt8T4cOCz
z0/osmzXekA6a7OSgD2dpPSBZmVF2HanTl2xk7jWNpd859ZXCiKjuMpkLvVdYTsJ3QMAH2cGTRvG
3AbHdMQqiyu4UtD0Rd87RkdMwpw4vxXKMEvvoFYIjNPHtC7xavXHXGSktAyiGDxzP3vapIiAq6k7
u6GrxIQPOlXUfYNQ2n2occK8ddza6QLaoNUQphIZUdAkZj2HGfa1HzMva+KdmtaqE/R1mX0duqL4
KaVSY+uZZVodtrNDL27A9O1DtjjRY1KkGqd/X0Wx3/O1JZe6qG33Qssxm8QEUyZ2mEyGSEJz9AZx
aZPD+zhgzycP6ChdTQRzNxvIbKkD5YM6mgAUaZwrj62RI0bHhwxGwdo4sBQmWCDXjwDSFOzDQIs/
xMjVnMumkGtHAJFdGvb1lNph6kb5Dmy2oskNZg7ujufntyaDLeBHtHZx/cgwgdl4cZ7UBwDX+bNp
FW4PkmkWtB+myNzH4L+RHxtE4uS+BteSTzwrNNWv8duY/N61q8pPRT/dCVkmRaBos3uTuo13i3/6
ZG2BY5YMzasZT20oR73OK98Z62Q6pk6lWJ5PqprExiQFy20ZGEUnK84Z5Ze417wiKLuuvlWqfFCC
2bDlFRk8XhJSD2nOfWksk3o3FiluyIUBprGrTW3JSevp4qH8PE1tH9Za3KkfkRvacgNMrGj0QLEi
iC9Ns1JK91BCulWSi5SjKrngRlPa+0KR2ImMosdveUpd9YOjqOl3SBmdOFYTquiwJOEhp0TIAaw0
DO14IgXcK4a8mgZs/Q2gS0zghm/hC4iB9dyKJwsdNf0x0U7eJi+5YwGyQysPUz3VIPlb5oL80RuM
yGd/sKMwG+qSyEO9U/stxFhn8e2ynBKU1PiYE7dr6qA0VcrU9Y3WkeZngBiG9YiifG+7nW6Geusu
V7R4MOJuED2IcIAtBylz8dob7nKVt6mdBplqWiGDxixZY0GAkhGYUZRL5HdlbNYhDLI6Q71qjBOX
SyLIAuItZz2wp8RVgJm65ZvmLdaXfEaNjTx+yC+S2MA5eEAeloWaqtSPYhxH75FW8dJ+MaM0F2Gn
R9mPJnc1voJF2vrOjs3SO1QEdoPoIuR0NprjFHIrUfKmvswL4+sQdbm2beqFs8bApxgbAltNfwjX
y4ddMQt1T/suKTd1KuOUx8lsaBKmjnq4lWnTbKkCHDsQACu27/BB01pFXyF8N4UMQcM/aa5brTIf
cq9Pf+EiE62J2D3EF0gbRJeIQsP+3FMXPHYLvRY4jZfsEgakAbHpx2FAQR9FyPmVriq6XSUy6w6n
8twOctvILEyT6pQA+TGtMDyAX54fYIo080f4aJmu0YntGnOn66Ksa/4IIbVti5xQbvqBpg7Nhim5
URZHi4OY72zJPo+2Ry9gT9FPEbtpkl7WvEXpGH3XPTlpZMnHQtRW1/jaIDWBwpkIq3bbU8v3HybE
BRf4I1RfxzilnTNFJNaHDpbl2aWoLLNkx8lxrsXdAIsg/OVJpp8CaRSjbYVcRMbY3Hn6jPnu79rw
f3G//3K5M/6/bWm2Tz+f5Lfu6ee/Pnb8W/uv6te/jskPWZVPbfLtTzxw/XP+8auxjX9Dc8ZUD08a
SHurEPO3Xw2l9b9xDkVTs9r+rRKt/8CBmgoeSN25JgNRsSFp/Q8cqPG/wJQlRWoViawJr3+DBp7c
c/gD1qAOhLk69R/gzUldlhiA1Ni/ZEe1TcjJ6jYxdp6Dis98QRni3f8xW28geye17u/RHNOx0RBB
vDp17sWaXFPmdMiOVFJ72RsbzMr+cgQIpb/Z7QSmeVyOXpbtExewGhtN82hEKlYExVgEuJydC158
NWtAu/hokmYLvIv44OR2WBAHO1hu3h1rK4f61FvgNLLod2Nfi01DtkbgNpp5Btw7vSFxVuo2/+Jh
3snIsKFePluXlAmeQl57bJ1eudKi8lftzHmYVZ57IUv8VyBtxxeWIJxgXupZ+rVwMUYbIF+8P8nP
t98/bhO/fwnLz8AXeVWEn8wyOMSoeJ0hjxiruFssLHBBMKT2oGROvI/GLt54uW5ucXmJwsWDcxUX
DqYl7lCFjTqQjrY2uefcyA6OFTn4RujGppybeh9PwwM5FFWIszQkxQaDeK2wBngjtjkcbAgEd5Ei
4F2CI3Uwk4g1UKPKPoNmPq+S189nrYReJKkEP76c6dxNZyXGUe7YCI9UBmv8UrlwQPmCnbCKu3ib
TrVxi5clQrjIEdeUY6g3hya6iVIDs3Q9mTeOPt9HvVs9yMac8WfCqsmebIGl4NCduaqfwCO8Du45
q4Qe0HeVp528jqKc19wk3cazE3eH0emd7YQPLCfBiEu8NM6ZSL/6jMEXVqIuWxN8BevUjNciIiOD
Npsc1SQJlpI2PXTQ95fYM6Tz8hW8HOPkE0NvMM61ZSTHdlNcL4NvbdsgD+ONErAufC0wNogAL6sQ
gtaZ1f16NsFg+dKwy12DkJ316f8A0mpVseNpsZJj0m2dRVxRtfuWOx9mLBTff8hniejpQ3rglWzn
KvvVqS5Z70Qms1lPjt0WV4679N67Ka/sS9a79pBeQd/blVd49e2cbb1tP8VP3tG7va6vqwv9puMa
1gfWr5Hkn5vkzOyvC+a933WyoDLympImIzgH4ipOn5u6tDeK7HbRuGzTBHl/gW+l+DvERQUAouuD
/Rq7ClDxq0y4RWn0qOfK0TXlLzObd1ZUiTMz/urdPo9BViiw94oNaC/frda3tVoa+XTE5cvXXExE
e7Yf88OUPb3/al9v1icj6S9HSlORRrZkJAhCYXVp7dPwhxXIoL05l7f16mUxkkO1QHseownn2ejw
j/WKBZma2xEjpSb5AtGI5HoOtPnbsHwhQmKTp2tG5ZnGwQmc9Pyu8Lej04QliIZs5eXTmfliRFwd
piPsYD/VMz9y3I0jjq73kVQlaMpnjvVz452gcYvSwRrQGE9EEW4y1XFYsEDSftlddBF79VHPzgz4
aotbJ3WFkCiO9PXfXj6gqg/O1NCGP2qjmFCBuXrgcMc/sxxfvTo6wRBqQFcxKzIpz1+OEuekNY9W
21wDHEPTaMMmcfEvIvhEgAhBoSBK92KCyvr+4nw1m8/DUvlR8xEId9omXPLSMCcuWzCikluVNh0e
gsGCH2ijV1/XcK64O4dyvvGkJo1B3EhQ1GLTcvI5NA7ZCUQjNtdNqcFhjaCUmFvsNbeLSnCTXtz2
ECRa7+L9B331ueMCiczDoclNM5TBX85vkUivG2t7vk7MCLbGvME9z0lhVNblj/dHel4Qf26ZiD1R
lwFh01DGK+T0THRxZjVRlRpH86jcmJfjdXZpW4F+D/Ub3Ejb1ZtyYzp+D0fQOvM6T6vR30Ovg9L6
tVZ6wIsDa6qMWfdayzgukx1wbIYW6DysMx/TKV8y4vuP+uZwHP5IgyArsOO8HM4bxsTA8No4xq4a
pOMHKHfwXOdDAstRb7gl/ed+9f9xY3h+tj8GO3mDNg4+pNQ9D3Zwla9adPe3f75Jebf+jY/cdE9f
G8l6nZGotnJsRjyB0ObYq02ae+Y7X7fDl4sD9xEKdv5JSjtt3pdTBvF11QNX8XVJo3xbNu3XKs/y
fTon51S1p/sWnqiMsqr6VrE8lJGXI5FVoOIMsSTXWOgmRwiKbjiIs+nHp98Vu769psFjEr9eQLWT
JRBrhFEjxytvhGIgbhKucb8MtfY9ge67a9T8jNPG6X7FcOTNeDT7Wd34XZxUZKYcUgFgKG/SyQs1
TJbHwvDVWQvnVv841prfD2c+5zcekGvq8+viXk6F9nIa6wZKQdoM7Q1UrtXTcbywYhjztCwOzeCc
WYOvVgePt5I1aIDZju6dqpDbqipjtLftTcd2bBqr+MF0LgvPOuMY8mptcNiAHVsYV/APju6XDxVl
dZknRtve9DnGV/2hUP8uDMVdgYkXI5ysi7nL0gwSanvTOJD71Bu3zM5sPm/MFU4rbDysOguG1cmX
VFeDow9xBzRK8aaol3p7oSR1+P6mcEKR+uc5/meU05SaQsPW0csYxfxU36DVWb6sabREe98mP9LM
z5/GKKzSM4/2al9dJ++PQU9qU2fKZwiDDJrAXceoi8goIxQS0PnMQG98Tny7qmO6IFAmStuX66D1
lKZ11/VWYbNrTxX6MQWUOqO9XsqN0mkNxp0/35/S9b282AF5OIfQN7Zrqg79VCErYi2PWm+RN+4c
6I3vXBvpvl1TvP2evlS/fX+0Vxf4dSFi10UrmTb5f7N3Xr2tY1mb/i9zzwJzGAzmgqIky7ItZ/v4
hjiROWf++nnoKvSxKI+IU337NdDVaKDbS5s7rb3WG7DlmaUbSN8PEfybkgnULvJbvKlw79uP++ja
247baKdcWpfjm/ADoET+M3s5H/2zffYx+OzwUEsQGGNLcDGRV0p2G0E9Oh/hsxkEkI/KHRg+FSLw
8QwmbkYlOyEC94nja+kaRKuDaHPAyTHeoIn7lqXBwiH8yaZAygoVMEARcOdP3k4U9Ey5xffv0EsS
/K72FnL5VSVVDuX4VSt3lA7VTRm99WIEgNWiGK7RJNmdH/np/sf8R6Qqg1aazstj+vYfHjtCCRMK
9th4kDDkMUrXqfudZi0s1s+Gyo0z6TLQMUc1fLZ8CiT7Az79cJBk241tS1rB85C/m6/9TWcX39rn
8ikVFnKE0yuHkX2IOVs1lQSBm3YhI0O4sEw3CfQ9eF9s/wU40kwocTrdwOnJlFfIVFk8cyxAMQZU
NHNphEhq162tF3ZiOvIP4w3xZexrqyvlaTTW5+ftdE8cx5zm9cO8uZole5E4jAcfF2Gxf8lR1z8f
YSbofzqs2fWGG0frx6o4HhRKRcq+uO5tYd2ueC/uAbM69A3tYDt0EJntYFduk1/+1nrE6eP8z1ga
6OwKBG/l8UjoxwNawJdyf2Ho+cLT9D3BPj5L+ZZTicQgZwAiO7soRtmIGph/42G4FJHL3mbP/o+2
3CHIbWKQu40fzIcbaS3cid+BPQh3MBJvyufosXCsNXiHfbOQVpyUOt7XkyVP4p4aIk3zHgIgft0o
tEQ8RM9UHSjN5Wt6pc2DItjGl6Un3ad70/wQbTbNUZ7ItSFO0X61PzRlpxVbC55ABuSKOwxCvj1c
ZIhnLDxEZlJZ/yyvD3FnE6v4ptooHXGTX8G9toG640Q7/dbY+w/BFaIihS2+9Atb9fScZ6YhuTPR
TPdJYVekaj54AjHFX6pxFbUXyS5WHrislYVA7xn7fE0hvQLQnFWFC9Ts9GkKLePW0odD/1pvgq/G
4/idRu89XLZgLz4NpVMlq5LFBg3jtbn48y1DPwggNn0NFaTt8dmgCa5lBQPg1lEGVCJA4FjKGj/J
B3gUfQgxmzxDjXOkDTjQxUvNaZ1+M/zKr9IreVtdprtwp26ji0JdKzdpuAtyu1lIuD47Ez5Gn13X
Q+cncoLZ8QFaCBzzXthgj6r/myDoh04ZJFWPOcIceyHMdnDaOQgq26GbJN0X8prP7l7rQ4TZMIQE
ObQ85typyucxiPYogeNYIy6shk/uQSpFQNjJbijCzdH/QdCM9TAd4411Yw2bpnsp07WUL9wW04TP
1jsUDcD4dEQw0Z7DV0ezAJUxuOON56k3g7dpwqfUr++G8coS1IW77zT3nbIlA6lzCyEOUpfj9W2i
+C2FCPBiGGStpNZ/6q2dGOwt16VB2aNZkDpju1Ry+OSc1LG3IndhxrAunPcWiiGqAVQ0zU3RSBf5
OO7wfthA//zVCLvBqNdJrYNwSTdt+a2VTQfgIC+ddnN+a59O5jtAmN8A7JC3++za130lN0soiTeB
SwdFHowNtf9iFRTVY2UKS22L08xmwr3SSOGfcCyohx1/6dyPKqFDNeng8hS1+1pd44K9q+N0Z8bu
1qdeBY/tDSulnendtyXq8Za3sLBONgnNIzCs+lSsoLc/19N1W5QBAL1ZN0EBH6xSczonWuFtVPwv
FhrCn4ZC6dycLieew7P9CLCl7wKS9RvcHLR1HIedLVYu0vtZFf3pEualTUVpkqOkPkHz7/jDxn0t
Bo0nDocOGQ2RTlDv/wz6J0ySr0T8QUvp4C/pkZ3smink9M5nOqcO2ezIBgQow3qWhkNV4F2hpRfo
HDiBqtxSQVmB898N1bgd8eY6v2Knj3Z0MExVf3Ce8LN0Nuw89c+C3IgRZigPrVzIq0Fo2z3CCSOY
KdwUcMi5CXpd2rX6kC1slU8WL5GpAEhsWVWD8XX8jel4FZ4ZFxWRo20WGAgTaFQBeJZ7mv+Nxs7a
C8VN6zksvG3rmshNtPrC6v1k9HxTrg8A2Lws56DvuCr7wTeK8hCNgtgCAlEhowMYxdHLqn7A8PA4
rnLptpXKpaqEPG3O2ZenNsD25djiaTfXlYTxihZy3JSHUoOHDlVXiLcZPhEHzcjSa6mRh72Bqfx+
gM8OzhUGUFePksM4KFqgr7SCCf4yCKHijCV2Naifqys4XyNmY6G3Gsum36FagNtCnvyZTTTbD4NY
LisRXA61DVbt8dS5Yzr6JQYsyCxYzRqoY+D0gm4tNN1miol/h6Fwx7OXJgNRZrtQBVXXQ1OuDmGI
T59cS/la15rXKAqlfYteh6OO452XxuUK2TNzHYLk/cMe7TRQ/KPhsoBl4j9ma3QMsHVIXLE66G3e
7MYyTjd9Z/7jeva9/9/ez+z27zn/SAA83foURKdNAA1qKlTOx2kBWTBdpTpUla6uRZRJvnZuaq30
YegeojhqVgCPgwvAb90NIjTx/R8fAQjSyVAjOXampsDxbGJfU9RNolcYvKnqVk8LxQmzVtnmNOOk
vAs3eitQn1OFJVPNk6SETUfhHqoQoVlUs2VkCm6Pe1Gn30Q1HZwG24utXHXNymXdI3EsKhdlZH0/
P9iTmCYB+cgGtsp0kOffOqGrJfmGp7DrvgnCdQBSHf6WI8XPHYoM52OdXFizWLPx9R1ig4idyQcL
CHJkqntrrPYZ1IfzYT4f0tRpxOgNHsBskeLpYkoNcgkHVbP1nx7VxsGWrpuX81E+H8zvKNOv+FDR
0K22RviCrKkt+ossM1ZBe+l748Lj+uRA5pMhjomnJGfLVEI9jsLbKEIpNpIPXbnRx4tBuexLdv5a
ym4xvTw/oum7HB3AFC3xEebJKZGmcvsdxxJqzI1io2dEr2hVaPG6f/aUhfrdydaeYkCBoyELghFI
5HEMKeqsqubDHXwV8pRbRU9RPdommJIRsQlXykQEF+RdWnoL9/rp9XoceQ4voTjUSKNViLyPGqrO
WXBBngSZ4nuZBPeZaGwrlCFkXVjX4xuKSc6AcuT57zt9v5Pva2o6iB9kZ08yGm53M/L6XMJYPd4Y
AqoJ1svQhesmuas9ZWETnOb/03inUxqoIPn//D1YkpwaflBIh7iXnM7Qt7hvritfdro6fFb7VzeW
X/3sQetypxMiFA3K3YCo9Pkhf7akSOAgBdN2QrZ6thXTRMqi0JelgzYKTlW9KQm6V9UPsRIW1u5n
6wqcBhkUBxZG7fLxuhojywzLspQOykPYbpryrQj22Y8YZRn1AMTnz0cFVBZmMFchjN3ZqAJRGioI
Jsohbc17YxT3XR9d12XyWkbGwn755JQBo/E71GxP9mEAlaGXFXo18r2ny5um7veTFMj5EX22NKdH
CyBlMhm+4fHng5TSqKE0cjKjqLbyQuvVbRvEFNXmGTeQi0IPlqAvpyUZ3qZkeSKfj9XJK/w4ZJ6k
TRBJRX3Amcd8hZhQ222JrL4iY7znJUm54zj8GYuRsTYiNVt3abNu/fZKyzU07kSuKhd1zTELiush
Hv3rPKq+QzMLtoFWtS/nP89p8Q+hhEmggeP+HZY4m3EtQh4MYkPNLdkqK9VMvxRWna+zetJAKjmS
VVLRfYt7ou2LtbiOjbxdo/XT2FBcfEQ5OwXlyETAwNeSN+d/3OncYTrO6wxpCYmsQZ+1/Euuhw62
FNkSxohruQ6vwtJXnVbrx7WC47HpIvZ3PuQ7APb4KKOeRS8PtClAUp5Jx5Nn+RAKgwnv2rmD8ebh
0vgDTZ34YegaqGBU4ru3PlHQKRnHJPmSNQGc2RrvHMrC9G8eetRLbkxBTStUDmns45vphk9RHApv
eSEiUCdIaBLZwmAFb/i4oR3asUgsxD5l+S70axFopC+Pl11Ya3dqLgsVjouTbKglx5jyiVbkPppq
hPrR0Msj8mi6Vt2kQk45U5KC6AvVc4QsI1Mw3tRQ7u4iaYgiu86b7ttQ6XR22yRE3oiyNnjdWG+f
AY8k31ByKVtomol36DvaGX94qtCSBVDBBSxNhXQEDo6/qZh7FcgRvThwdDtevx5kb1LlQIxwe372
5mfKPNBss3eC2FVKQaDGFB1MDlZmfLDcfmE408/9uETmUWZLBIIpSOeUKLj7XAWFv86qbOHUmv7E
xxAUCKjdccfpQONJl2flHtUUpBpRovYQ4xTu+cmuDVAps0qsLBJYPgtXzHxAtFpBOk4CLjDe4TXN
PhvcS0nN47Y9QIyOVoOYVyvUyZbcpk4uMgq4FFh4X+FGPOkyHK8CWM+Tkl4ASAO1zrLq0IWrjfu6
6DYZ9KahHWlHmimajNEfrgreWQRGTloGRQ7qUTkObHZ6X2dFwuMSXn1WpraBY3BrLpwc87X3HoXu
POUNPifX53EU3nOA2JSUIofQOnJzgFtmZyB4zq/w06liLB+izKcqcOtB0jOeqSGO8YnlvtB76Dbn
g7xjFo6XH1GmJyKReELNa8gNKnoicp28E2sXXQnjUGQjMpU/6eOuojFfh7p6kVsdZ9foc2MN2Dqi
gxuN3QViugtb4XTZkPvQPab9RtuadtHxdx2SuEHvwfVvexSwUku/jLLcGSMgUnK9cjV1U9R3lWwt
bImTqwfyC25l2L3BBoDNKR9HVVE3HWgdBbc6jTdrE/SXuNl76i55Of+pT+eTq43Sw4QKnwq8s/lU
k7KS5FQIbmOpFjbiCMkWsdSl0t9JfYUXFs8fnE1IVd8xh8fD8fQYVS9P5iaFuWirEP5A+XTDppVU
W+wMccW9pVLeqb5WAy+WIMu7hQ86Hyi/4L3xQcYnUgFTZwNNuwBB2lSqD5BA5VU2JJ091km2kFQu
RZmdMZIQgW/OxPrQW95BSwD4GzBy/sVQUOh5/6bUjOXZ2ui7JI57argHxdO5NiMxzZ+EURIXduH0
Wz9uwumLcVmi4I7skE6SdjxnBkmPmQXvm9BINwWyoE7i4xiCB1uwKSqUvP9sKXKtyeh6kfIoHFR0
dY7jKbkaaqkiFQdPR8a8/lVoT+cDTFN8NKD3AKCVWQicx/OdTG6uZ2KrFYfY8GwrII+hReQ//3dB
ZjdnX6asAIkgAepCYfHSjQ+FseS6d7LMZiOZTU0aIeopBmQAEgRWYJTBuGQONT/1/p6M399qdmcl
ha/nva8UB+Rre+T1bZWNGtKlRup73S01s5ZmZhrvh4pP5vZmDMiqOCTKo4QwZ9btKWAsbJv5kTof
0vQjPgSRcgXVmGn68++MZ9wVGH8bvNAXwizNzewIMJO2qaEkFYeh/aYAOAyWnghLH2sa54dxKAH8
VaHHmcOkli8kt4b2KJm//rtVPNuLcSwkQRgTwxvAA5tfleRZaxYq3kvjmJbgh3EE2eST3LLEwmTS
AgeaFb/gyWyfH8nCdMwBp91YhRXarsWhNYOVild3oQYLM35yUB7vxjn1Ka4YRF7IxcGQwotikl0F
R43PtZJ/Oz+WT1cw9ADZnAgfVBKPv5hYuz7gR7Y9T4u1Sa9G696MQVkb1r2rLbREPp2dD7Fmu8VE
psVAx4SnTGmtGuNKap/0xHfOD2gpyGyvlIIY4KY7nWNtbsfYfZjCSvo3zz+4Ab8/22zD1F1kldV7
FLzSc61YVYJsE3rVpH++pAFQ0t6gEEmzXJmNRxdkpHAEkcNfzxFbbdAVjey0X4jyydlMMQk0EQ9a
VDDnTISiwQc8L6vioFh0jHlc23liTz4jeCoJK3PpufnJJBGONwyYOIoSJy04XAfox3cs7+LLSOkq
UjCNMDbnV8JJUfX9Ufshyny99VocUwwqDkWynl4uN/ltdIeem5jbFUro38dr/05eenh+OjTkMKfs
lI7GnI0c1YEsyH7DfFmx47rdT71pHTVOF8rTn4b5UH+YXdeGSYWcTgSJR/i1B+sVCzeIcJ7/gJ8c
Qkc1jtmFLatSVGsCMfCI34jqXSk9VXifjWianA/0+Ux9GM1sOylV2LV1xXGHCc9Kpp1n40hxjbTN
a4YhjZKZdPGaLQ3pe83IV7EVXraGsm1x3Dr/Q5ZGPLujjCyirNpNJ1RYO4UpO0oNe12Ut2a+5Nd0
8iB9X50fxjy7qxAgxjvMM4pD5a+QkMGDsn6s7o2L6MmNV0ri0AfLklW2QeHm/CA/ub4+Tqs1e31G
yC7jGU1gKYydOnbtdklg9PRtdlwds+YZKy4weNfxHRE7sF7R7Ze+of8f1XDOHMvbJNrCkBbmzZrt
Bk+SMtx4GJLSa040XMtBBLwUVXThX51cv2dtDr0MtIjTMyBSIBdrNbhEynsjRc/nZ2hhc881AzGi
wejlfYbS/kJr9opf7cRwcz7IJzf/0TKYnY6uUMlqpjBHYtJt0bOxR91by01nC9FNKS2JQn56wXz4
btMMfsjMJMzCBW36bq1E9h+5YIC3+Zg5lvpkTDYCMIUbbelNs7QsZscKMkj/BAXHzrFy8Lsns38Z
qwWyxXQqzB6BfEl6ZhC7J4b1bGwWxL0Ud0pyqDTb4I9uU4q2dUDOhpVvqNPdNOPL+bn7PCIS07yj
+fd8vWf06XBDGrk/c8txw/AqTwd8oEbQRuZ9ZKG8Vi+BjU6A43+fV79jzm6DGpelTvd5S6eqsOqU
175EQw09urELNlmG8IK8k6y1Ul0qiyTWk3mE7QntTpfpx5qUlmbb288MPa5kQbup8y9KXDg1rNxM
yxyw9es//LCzSLNBWhamnbjA6DeleOsW4k6pGGDIU7UOnurccGgvbM5HfC+tHK2eWchZBo4vW6dL
LiHVrSNfVs/yiEGMjSpZUNkASWzjwlsnKzoyz9rloN+b0Ib2gbPUzzjp8KHRhUiziX6KOinSzv15
CyEd8TnjZwTP1dfuV+mUu+q+fPDujPt8HX9tds1DdktwWmjOYvv70wn+EHx2X+CTMLq6THD9uqNk
jn4IRjLhSsHRYl85yW2/jZ+y1O5/LsmHnK7qadgT9hZgDSnnHJYZKQlGUbgX3PSl0+Kf5jtD7ZTC
OsDMu7Y1R77WF5bYybk7izi798UYkfYoI2IxWHdy+iiNwbr3WmRRn9FPXbgYT26S42DzdqNopX7h
V9N6hgVmItdnFE5vidvza3gpymz6YmFM3TJiSFm18UI89GjdZdL380FOzrzZUGaHQAcyWUn0aYH6
yVauM55a1oVS9usyQaynKHHIKRcerJ8uSxDnLAxEX+idHl9aJsrl9MVc7SY2XTuJ+5UWOUJ86S+R
vD7/fr/jzI6AII7ldhxN7SbwoD0pN7m4lYuFB8PSWKbf8OEC7rJ4lKrM4gzNHuOkcRRDsE0IVqm2
cKCdJrbvE/V7NNMv+RBpdEUFmVYi4UAp3lnf64dUtIMreRd/a753r4hnmImNfvf55bH0DWd3faf1
vVjSB7/BgMMvsScaEYoVnv67ILP3gVJIePFpXEQq6vxmEGzC5GcVyuvzUf4/h9LvLzg7IgQRGI4l
s+6qdN2qByFfWV/NH7x89Bdh0sPd6PnCDj6/OnAFOJ6zrJpkXGMiFnj3WPvYeKwgHERLOJKlMLOD
Agsr1Y89Jknz8pVseKCAX9Peka1y4ROepJtHa/Ck1yVCwwoVPNhuMEYOPJvzaCKGb9EsEYWVn63O
T9jSsGbnRC0KYhaZfL1a/Y7b1GVefOP1v+pKxTkf6PShDIoJI2FKT4hco543OykSNTXSquq1mx7+
Hn5lyX2PRpkd/LDwhLIf4u0Sk276g7PsBHAD/H34IDS653QvdQBGXtIbvrGUNYaPFG7/xcYlwtQn
5AZGcnG22C2w4oogEEHEaI+KXVxthgxRPiPSlq7eT86Ij6HmOQ6mXq3qQzK6SfRwlRbrUC5XSvDr
/BwtBZmtcdOMxaAAw3IjypkdVaWjV/kqMZZW+FKY2XUoo6SeKi1jMXDvVWk8iMHXrF0iyHy+4AC6
0NKdiIbzcpZujUlaF6J2Iz0kN+5z0aMUwWtedfASg3xXFrZc20jl/Jtv+Dvq7JzNxkHMlJ6o2QRN
eqy1V31Jhu+zvJvF8DvGbN1NBKjRyEbtBqTaFWae6jp9MG58p3yIN6ZTOe2v8Ku2VVbJRv4m1rb1
JfuWXfxXw5yjXFVs/1SpGLSbQWp4n1oOT9M4ezof5PMd/J9xarP1mEmFG2Ehpt10wvPgfx3rL3/2
9zW2LgRnWqyTLwjQjOOrIypEtw68ormtwjF2IAtOftlLPMMTvsl0OEy4Q7TggCGeQFFMAIMS9pLt
bSSkYu+YvSu8mWbZvkbD2HxRZfT4HVVvypcwTiiHNr4a8HBwkdzGqqx/xuQOaPkQy90bjppavwKC
4WEgBpv1RckD3Il7itUDdolClNoJhnwCbPuiXshh57n/NAqQvjK+HySU6MgcfyurUfLaU+P6FvPH
8bFNi9YOyyKhkmn4q1RKdpOM58Jemv7mxxP8PSbCIdwXFpp986tdiZskKyylvuUsb39KXdhhbhfh
LdAhOqnlyvglEtunXtF259fFJ2M1prYFtj8I8SPMeTxWTCBruv1id4sg0F3nB+nGR9Hd6Rp6CkiY
+Vs5MX7+eUi+LKsQdUZedLOlPsRgKrtR625dE9VR321/CmwqzCMfa2W8dpu4/cOLn287TeV/As4O
4VBDiLdQjO6W/om/7mLh0Ur0zkbFGW+9yv3D5wjRGBQapzoocSy7ZmmGZOZ66Il9d4thqbyKhjK8
x2D0OYsN90dVtku6JfOsZgqHxhEIbeKBopgtVi4YWY+9tLvVDJSBlKGpHQ8huFWSRa4jZIW5kIOe
pL3Q6IDSgVQF1UZ7aA438zStyn38129j41egePcaGp5Rrl5EIrmbKzu9Zu7lLrkOi/xKxU7q/OI5
2Seg6Gh8oSICRgXt59k5ZpWmJuCYqtwqQ/jWY7u1G0SvXnVp/YwHQ2GjFmzYYb6kwnRCdWDUR3Gn
afjwXOpcvYtxW2fUofTSD+rG15R9J8hwUnPcoWu7Ao5bVu4uRC7fjnoFMk66cEbM7wht0k2BhQ4i
bdJQneNkytgUhWA09FsNm3Hc63Gd7aphqTX2aRQWDSVLlfT1/Ut8GKnE7JYTTe02Ftxim+J+QJIH
h+P8PJ6I+03CunT9YIOiu62JcxaOYWZKkzVCcNf3evMkJ1ik43buigcL0w50+5NU/5oiUB/YcZBh
Ux7HNQ6duZHmjx4qmXdiGfR4x9Y7r8qizeiJBdbMQvj3VfA/quz/C9L8hxk7cWO8Cr79LI/119//
H38LsAvGX5w5YHahTJJw8jBgn/6twC5I0l8A6ZSpYSzLEqg/Ftg/jozmX0CL4c5P5WmgeEgR/EeC
Xf0L7W8RLe7JOw2MG/rX//f/HLEbq9l//8h2/Dvj/X2fsrggGvP30KkCL4cswXTvfVjF5hCrjVRj
z1spRgYzSLewbo5NXVi5RdBjJSKLTWbLeNGAiTdccOEFmqu3aEHmGkrYVOY3pgJBLNFdN9m4zchd
gS8EHXCKoJhXAEb1e8fA5OMq9XwjsvXMaO59OQG2OaSV722sxhuFlQASCGZxFvibKg90nk4C4uJO
a7YlwjGeKfzsscW2IN96yT7zS5ytmnjsLsWu6UVbKQxI900sCTkcnzYvV4ksWPuOUthLrNSYadeF
L12ouRc+YnmS/NTTzNiZQmo0pEciTql5eNEjzjusrVQ1V3pdY+c75G74UIp5+tgFORbd2Oh1X+oo
li/xRg5cWw8b/OMzHIzfvABm10rtMTvbugiGi2uUsAAy5xSpfrmVQkpiCJq2z4pORVeiHEYbvcdA
XwWZXJV2qQ14VtRiZT4YVcYT3097rgghUcr7gUrh1xQi9K7CyA4RkWHIvka9LIwgzWPhCvV1cBQ+
ilgvfdxgFB1UsZmB0kZj2FYMj+dMEyrt3kNaimZDIzdfQtnr9lFRpjpuLL45OnVr5Ldjl6OomyUj
tM/RaMJtmBuducoriM6h1t27Y23uvdGovxSSkhersDXR2qkoHKFUZdZmYRfBqKe2kmvytRZ50k1h
oRGw0gYLZxl1iMuDroy+5sAQrvdKJEWvhpyWsaPFtZFdtgzuoVaTfrCLWkmwGBtyD188P5ZMW1bz
CguwruoRMvE13Ta1Sv2p99bXdFBCyfaisEaUC6Q1SjxYahy6HP9Ex5XK6rE3rfFHKw79HZroarPF
WN1K9oGX1/mWC9hb66aHejE9PclWMV1UwAoF6c+0GrIfvlB3LpR7EQ6bi3mQU+tDeBD0zGvW5eQK
jse62ssXSGoqF24ak6gZlatfKyNWADtKDKW8bmJPBz7facOLFbRabpt5MKQruCbpy2B6coYqnSDX
G3kyya0w9iiRF5aNx6SeXHRJ70vMRyZzXWnMmnElvnvuRtg13ShyFnTMWMZ8i6mUAaidvHo9eCK4
Yvuj+TaIFc5FrHPskrE419vrQWq5qdJgcv9tIJ9Udls0heno7w7Bxtillylsk3ZjvnsIG4WFnzBW
RXgLU1SGfRDIrY/Gazi6vNLfvYiLqKIkhWKQ+9hPZsWSGMrKhs4XHsbiZGdc1xbOxt27y3Hx7nhc
v7sfD0JnYTg9eSL7Q9rgbSd1EuuwqO6zyT65nIyUXblue2xgLYAEYjR5Lbtu3v8qvQIH5mSMMeHU
ZIyZqwKdCCwssWuu352b8xS1U4yzMkl3oEjhYwOCW/gaYvBCuQQWEX+OBGo1arF+bb77Q7uuolkX
ecSzbDX4saEBhmsuMHUeE6dU9SzfCN2YPVqDrmjrQa1y+oOlFP7SsXXE0whJt1VSuO6wsvAQEu8R
HvO/mkgM1wW+9xo9VN8UMWvS4djzXGujoLpv64gSaJ2ZeXNb+7JKI4Vz+s7Uo6BcWeWAaKHBuWJS
Oq3cTT1OTqeo+hWQVf2YtLEwq/I1SbzyUq+6gb2Tpd0BZDxqEWVa0iMREOmzR8sMvrlNjjN7b1Xs
14bpZ9ayzon0XmOz6Z343WwHwVh3/WAV94EsR6UT+uL4HMet+JqEMYcrbmZW9lAgGBfUbLQoDw9d
VyvDIRHqeNjEXREHjicblOTr0JDGTRWPCLb3dWwdSlcwQg1VQi+v1ljcpcGdImReZltDFfhUCwxM
lcAKhsPVqCGiiL9hmV/nVaqbAPt7+a3K+FaOUONnc4njUv6cD35a4L6j5e1GEcDd2BGJPKqOCs5p
Hv70pZSsZE1IBCepDBcqdtUb4s7wukbdZGVcOZWBWssut6LsS2n54p0bD4G4T4M+lXBzD0o2q2vK
jxiH6MlFyLl1PQwYN92mo9mVWytro63XeynCJ3nKnScmUeltyizq7/Uedyk7FVu5n47zzjX3OP7J
/cGoa1fciQbkynbVVGkOQXUsu40fpyrlcDOqbgUmMl7pLUfakIeh6/hB1TRbQcrai/dk5X/ytv/1
7nP8H7nnk7zt+mscfDTNef+f/2Oi/Rf6K9PTiZwNljhahb9zNvkvtOZAl+K+wi7Ew/o/OZuMjTb/
Qj9Eh1IqGib/r39ctHHUkXiFQOCCisA/RO1PcjZTn2p5v3M2E64Bvww2GFbecKt5fcxyNkmovSaq
NmpFUfEiC8MqdeJeDOpXpeOXgagWSjNdB4k1misovFLn0MMsir1lUUHYanqRt/dKn8vGdRLWRrgT
Pbduf/mFnFV7o3PbtZUYaGxUsRxVOzlsFATvCz3ud6rp5b4tjaLvcjHFafNsREIFBEYZO+mCBmMm
ORhl+9ZrYWDsB/VoAOX/gCONFv0wu14v4BX2hq87Ypok1Q/sfgMg7exzx8/iLviBpWkd4iZVltYu
HDAhPvhBGaxpJaO52YiIE98F/tj7dk+DP3QqzZfcR9HorHLLK6l3gkF4rDvre2Z1163hJo5SRneu
KlyVCoYwK0WIQ7a0ptbmNmlqCbirWNd5dW1iZPMsiuVbY+EHt4POpOBsqiOAM4rGkxr4L2pRo9ta
WDSxuJJHPmk4msm2IacYVmOutBJnmlHZgg+o5lnNKrfEmAYY+ibOKZPtOywDLw0Q6dWzKoTCuNUr
v1qNQd92z2NUjvEkDNCU6S5CVP2QkWtfNSgwVhsc+PpdjJhUZqdSnuwA6sbVyi9K6bGqVLRnfL+l
omE2runuxkyA+Yo7n3SvJGqG5lfQZ7wYJZ6G30KkRftNhgeZuOVprni3+F64yir2rOqbXEnujeKG
o3FXdqPvJZCL4xgL0kH+IhfN8DWqzPKuI7e18We77lxNd6pIQa88MAv93hLapzGt5R15p/KT2qY/
blHO7jiTc6xn/E0Kk1z9rvaNRp7s49m21dShb67zsA8h3dZW+xpQBsttcaiSbeTHZfwGA70Ytm4B
/9kJ6zJX10PdFe49pTfz0NfkGYojtV5k/AwaLZZ+4rSo9w/RAGVxN5SVVd7EfSKmst3msQK8UgQC
ivOaMhpKodhZJY2RclEZWZiPtiGHkbjLxT6Qv+swgLFKFwYRiQSxqRMf0VBtNL4Y4iAGt0mpuc3P
QBBCcEmY4Zaj3ZZtlrbbyrTcDG/LGrIWgB4oG9fNKLtGueEZLpTrIZWtcB1lVZV9s9yuwTKp7Qvj
Ie/rMnhSvKoSEQkNg7jAdW7Mqo73V1FXtyRxQXxTm7EBXsgXxVi6ILU1pTWPRw1zoAAnxEn90gh5
Ka1QXU8MeadnXbaPQt3cRlpbkupW6Q22i8mqqJRrX8PGAvuocHioR894yzG03LuhJG88Q2vfolSv
SGKM6FvS4T6KI4vp8T5p8pU0jt2KX2Zh3OinF0IUJdvQIvVdiaKhVzYvoCxdhUIuU6box73cmjHC
R0MaPaJDnlF0GhqWb9Q0z0PTlHvOuPBCr0f9Mg2zyHGt7lcYqt5Nn7uPcSmZ91k0eoiNGnz3zCOh
ixpqJXbbsR9wndMPSd4rj2ZMzmEHaaluRU7Cy87UqHw3btht0NEaSKh7/Yne33hn5UN1GQt1fVUO
ZbsaqlJ3PMsUtnWs+P2KrlH7oiYqHPq2wPjDDiwO000HdmJbyB2PtEox96LZNLBjiyHdhpHZXoz5
kH2R0zxCjDhQ15hh5xsD1c7WVgFQ27nimo5UD92qzif+uFwJOzkOhOumrW6l2ud7NZW4oToJa70Y
tVXrRjp6lCWZD6Xo/tHQ8saxwrrZ9+XkDtlFkPOkRCRHGK6HXui/aa3QXWhaUd7XVR9cAN43IXNI
4kogAdnIauSuUA2S9mpg1peD3/mv3hAZKyHrDMcV9XJj9I27C5LigeTS/X/sfceS5Di25b/MHm0k
SIDkYjYkXbuH1htYRGQkAGoFgOTXz/HqHuuuem+6bfZvU7XJzAgXBO49css58kxdzBFZjf0jlZUp
bnTNWrRFDsODJp2G4Zkv7/UAviTloDyfetV9ARAdYMV05k3GkbnvJ1T6GtkGKXgh5I4ot6NlqE5e
A5VBjAz4TCDZ8QCn7KdcLcJxffzh61fev8i1xh+J6YrmqxGRVrOh27oblyzEdLUhgMz2inJ3MHNE
L7Mi4RstKD+Fse0OdtDdcRIVQhGGMV+xzF+vLLZpB9PswzFB1wmz7mK4RKSNZeIiWyV2AWF0P3ft
8LkIO2x8+NQPvMPwNdLa7JN1+orwEW4YBuOHHgavuq7UuZRFs/f5EpxCZNG+Vx7H/uWh2BShewRJ
Q6GAtAdaHO8OAfjFk0NA+TvVeobEPUY35IR+9kMbTcEd+hcR8y5F7CEfMDB+ukjXvIQVu28Jaqdh
BKEPJIyDnIyq33IPTbSE1tW9jbxHO7BoH9QF/xiQ3pXV2gVb7cEetpRBfHRhE7wmS8RyEMQLAt3m
b1IZHC06uLr9ySQKkXE0v/C0WkKbAfQIHr2SeymN52XAfz3zMOHJ3Sg3DCAC2hgZ0b7Z9AJrM2k7
cpmQwpD2SIMIUjm0EypPr7d46DHkTxDI7YdtswbRfS95f6blXPx2qwzGs0GDNiTI+BIERvs2jRDW
gOdxu6BXQU2otFNFBdNjypEvxuWbiSWUvHd6wHbapT0YCaCtSpKir6I0YbocHNITqkFUaFqNVRQB
jUoDcCeBd/3AB+U9QhlARw+lOoYLk9nSU+YGWNdY/8BGwsUn5QZwSxpLNn1M6Po89CsWLb9vku1c
ofWtrKePqkcxaJS4Yl+MsB/HI4qEOVfVU8maKt4BeQ68rYeov3KTWGwDTePQBGziun2YCD6FphT+
pUj4tBkG1nFYU+Zly6Zx3ZerqXIXWAhJom7JlgiZFaEdsc9McTAcfG3sgZBFn4GA1C+NmWv0AXRR
++2owGDFWqWyWbdtLpom2gZ99dwgESjVIYmOgYb8fmBlcSGRLD67vg6eEYjlkDk0MYPsdDcdK4cs
m6zr1hiPfrK8jmPS7sGP1AhaW9lPsSxhxqkmO4BASEXrMMXJyL9HFlpyjGs+PUSmxbGBfxBfm8JE
5pAUWpEUMWcNxjOKVpiSP3ZjHKMmpkAbM0PdyTedIQ1FV070jCDnNyzPUFhhrkH6ryoiGMdtsEU1
0XT0CO1dis7raltNjk2nrh2HJJ/lQB8duooBSJGqKXZr0AQX06/qY56TR79W8R3CN/DMKJOk/qKK
u74gyIdHt5HoQKp2VZ8GDSqR+cDrj9mG9UUXnO7XlnWXYJFIfGO9RtNIhIp0ZSlNoyE2T7Hm81mj
RzxTZKUokiXMHuLCtHnNeo4LY/0iiWLgXX2asiZs3ibUkGeRsAlqlst2ZulK2xmSNe2zZT+NOob1
rkqCe77G3psJerumo98ZixPU8lcX9+H3WnvjM25G22TTjDgGtpjyRjUKZ/gc+IeCF/6TWmLAb8TJ
l7oVxVc5LHLOJSz6z5Z6/T6a6+tVXjuF2kNCLwvCSy6Kz94F9bXiWOKfSLKQdN55rVf+BEN4fwqX
AG3GyViGYe6jjRkT8KKewSXKSzjqed2uAZkere/obmIDghrLdZ7jDLOGGD9gVtZ9XtI2dD9z3cQP
+E1fByJQCt0KV6IqsNM+/Yr7fmKXAYXky+0ivFm+9qiepreF8W2MKmQer3OKKBpnnvwaUZkXQloB
nQPiyscchehjgxMNG0yYpBUE5faYwKI7o+58JuziW28dN7IOvBJceTf7x1A6eLYjm5RxigzaUu5j
ZqsNF+OKBJiqyuZRiz3wg0Mc9LiQsRdkBWKN8bq6jXToxRo6PFGwe3sixbzWHWo4wM7EkeXkDPsq
RTlflpUl92MfFqe6HFVa14mfTs51cAmzKK2B62SVX2Gm8InMWVecFOqg00hV3X5Suj6ghZofGKvf
bVndG2r7vApx6UeLBSqGCb3DU53PAIF3IZPJgRuqfuEBDR4ljm7kAjn6PrlZPft9Uh4T54sdPAv8
gsMUKQaEAZ4hAYQ2I++r0yxs8Ol1YTTdOK+dv+eRR+s+HMiisCrNDsGjC9ZBpPPxobjBFM8/EN/n
IQjH+gD3wgJdxbf+ZIrqtdbL/CP9EFefnr242tc+t/1BVQK/WdNFdN9bF30YqetmE4QiEVvgrgag
CBB4SJaRznhwncT7QXSLFXatYbjYeG6xRVaVBYEZVvC230ME3QUQAbfaYPdS+ApHNSazgwFDESIA
n7nxFvhZP3+GMhR0o4wR35oPwZTOfesWcJG4egDHRnV8Ns0SqU/UPofkIlQc1fckQl6yH0vQpglS
73GcM67m45okLUkRiDGrrAUNEOXhfGVUWWBkdF8JIJCopkIW/73PwGVfQjt0LB+tUADsV+3YhuBF
/VjOmvYmxurHs7gkK9sau45iXxZVHOYrIfi0SaTCs2rx9qUIAoGowoOrbNj3vl4mZDotZk8K88IA
+B8F+rI2YLXFVheJd9sp5ND3gGj3VBTDt7dO6sPYAOj0WkF2ORXrplv9ZieI6HZF0+DCBJ1apT2N
kgYdi3P1tViBluwGLUT70KvoKUb+56b3+FuFICp8872oPqphJEfp6LxhZb2i77yM8qLBXwME3SLb
ua77tMJY8F1ri64HSqtkUyMwBFIylJbtCRumX0jQakHjMPHVAUHBGQgVR5KjFD7cLn6HinQgK2gV
bCZ0S21QOB5uCi/odsRbly0HDgIVn2z9HZV0uq+FL9AaKe0uIgm9W7xm3bh29beRnF6idlm2UcX9
jSfK4WTbEU/e2tBzvJT0AgYhKtKxG+I3RESOm5V601fQEnOqvEFtZ7gzwLfE9BfppuGkgNE8yAWS
xtTrY7dFFFWBtjXcNjD+mAoCHDA4GQ0D7O944LcMGr0UNU4x3mFxHywQ9dRzIE4uXFDD3pvyEKEm
HCr9MkzO07QUuWCCPbaLLJ8nKctDM+INyQGxmwMTPcx0hvqHZYFOqDKzOCkHJBc0Y7mffHAQTCIh
rLN6unjIZhd7IfruvdAT4lqxEDQmufXGqpmOwMMZwyDJ5HwkLOiiW9RPJWxX+kOYYCeu2uQf2cr/
gziCKQYQ9/9GHM8/wKdV+yfQ8fo3/g460uRv1yS6a8QM7k30LoB1/jtRTKO/YWoH4Bcw+J3wv39i
joSCKUYoHCLYkJ8UIRPtn6AjTu6/cTwaiPD8A41Ert5fiOF/RxRDHHtFFf8FdfQBJEAxi1/yGmsK
TctfRNVAyuPemyMYO421eV+gsd40Awp4XZyXcEnddPXw4IfDJlxsda48JIVOrTl6Qf/RY8kT3O4x
s2NMxdC9YzAa0sFTaUsxYPURztJKJ7lJUHOFda1MXkX/2Youk3Od9rI4LmBaK8Nf7XRlVcPpxnr6
aYn0dAv8cYsNqsiS6FfcB9+2pl46uApW0+lu0NXBTsUHUtHXvBR0TMF3zy/N1CRAbmDRC4LhRTie
q2hQqRbI3mmsuw0adQIJGeYqbM9oLtthR0DQELSp8IxZsEfroUF2bGtpmHdhqXLRQs2izPjDgvVj
sfOmLDDOjdpte2J/9zN326qCcFauX0VZ3fISLwuFBtURsGLOouIDnUMm5wH2cNX8JmvRZm1r3oah
vjNL3WSJN6aCJd9Mn3HVH7R6mUlvPwoPZv3oSr0iEQpIm5M0QzWCyyyOkCqTsiNPTYFqHTBoM1Cx
1PnRQ1xyDVa36LNubbqM9esbryZ4Z2eAJxGg5AB+3WBWp2D0xzQw422j3X1o6W0AanxFqBM2o0uZ
4Lis2+YdJAtmw24+JqWMsslrLqwVTeYPwG1nrIebuKQeeDOB0Ry3qkIiINjSnY2BDcj1PhTVJRhq
9IEGx3FQJo1I9ziYAqcr2FUiSbvlU5k5LDHfZBZ3JOLHOYrHfOnxh5GKApJ7WvodwWiUW+ACILvq
kZzwrCAzI4bWirf7sa5uKjCY4K3NXTMEjyTW5LEcsGU0QmLDc0mzo2Z9IaE8hSUYrmHty7SH8h3A
esYwsv7GTQnGFP62vUWEeTYGi3jRsS/zJoCKodU6ONDFHU2BuxVjjMCg2esMMCTLCjZjApYIdObj
3TCI3yDQL9x0r03ZwJqGyTidWXmrMb+eg1BtqY2iLVixZUsE1J1Fn1z0sOwXndQ5m6KjAgKZTou5
8RnWZeJVw5XgDO+S2H2Gelq32IhJ6iN7fNv26q2EWAKZ03JJS41EHxCC59IMb0OVPHukukSVWraq
Rxlqpel8EzZoelmZyRdTvDvjA5MbervBnftSmhJPI21vXOeAHWHp2shKfwWFufgtIoOKiBcbHXj7
pLhUIawxQofuMBWSZLVBpFsdOixD4dyesLTX2TjyZYc29TrXflKnaKGzIEirb+frGmvR0KbVRBiI
RHPyAY/yBL6yydX7uq/wgCuVYzzGXyvmb5SCn+1kYDEUzNtCq5HRoT6iRjclZO4BgtOvxtIdHXWZ
of+kyWsd1PhZbJ9oWOVKs6STrDaqghG66jcdHhA0cjSCbJPko/D7GV+F4lu6szWYTSBVuVPhZLKq
oED4wqE5I1oSJLYpIvkYUNvtoW7oz5wARIVQpt4MAMK31JPqADnDYRDWflS8AzbpC/8N5MUjM8t5
kdCoASDv07CR8HpMCcuWmTXfLSbl1IAfz1E+icYYMq8Z8NQUXQFIOamTJm+i9jZY58sVKu39eAbK
1ZdH6zdIAyXdnUvIaelgPqySX2tkn4rCvVQ1KqFrhXV1Jj+a2wR8kSc2oIIQL4VsjpUeQ7ucoEaB
Zgd7JjCOAqlgcYAf1JL9OAEnWZhzu7EN6gtF6n1EYpNpqSGpdPuW2DsVmxtgujgLPFntjUMaj4Tw
xLD4OJaE5l3S8P2aeGekk771HMW/tLfeTxEHcQqZW5V1NMYC29D66DWtTf0ZUul1mM8eykN2ppZQ
E0aNywtYSAB3RNvFNo8sqt7L4aFdgn0D3WEqsZLj0K82k0Wo+FpWy5OowJMMOL+xWk4vC6fjhUgK
2cO6WU1zVIsbvRTIOsgcMD2pY6HbGo0dX4s6yhwyQb/haeoBr/HyUnIFS9MsgTxNIwQRSm26apqB
AEl0hX7SsvFy1poC4sDlBgAb/7Sm+6XRI7kbfIVA14nth8Tfq5Zs3eTlrUCSX3dF/hU/opMti3x9
Q7R+QS083yhbHzFlHzTD4ctAm1ky4vMB0xYv088SxXPey+rEr1wQRXx8OssV5hDbZaVtNo2HO6Y3
aJePnwcoe50RJ166Xx5c7KtMspJN2SBiBNpK72cYq2dEoa6bNhzQOTXgy4TA1Bo4yuwDm2lMrgFT
b5dJbJOm0wAGAz/t597slUr0NhiMzSbjHkLrvc96RYYk0MAE8GrpkQnycBwALij5dkSAwyVJcAPZ
1b3rSHRXDZfv7/pRQxEyxfiiozJyuwzYkQpilk0zcm+PTL71bV7X15ibKg3chMmiQ2xVQLCNNBPr
9jNrbYYxvDhWrSq+dCHtNlwJdh0WQYUUzQJiNoF2TcW1+fJAmhzWxZV7okLzqkO6vFylVu9L0tT3
Xsk2yWKjfGC3TG4XIO0pA/fWWQ9dY+Fr3ZTjU+FZB+XUa9Ox6dCChNuqCRSAdFWD2xyHLNajaQO1
E1RTTnwkYxSjEQIAp/RcnYc9pG9Je4TdAExf/+NGHpyFHzssg6zP7cI+0b2ws03EDrVPvMdeTq90
4bjLogcRmd3kbPAaylYjgINcAkmbVNK+OToklWYw+9m8G3FbVmU3HSBLBDEypHOpMtHK26kpjirx
AKdT6In8rMUqAdSq308446lnc1+rrIzac42mlwICNSDTL5Huz0LwtKEVZC9JKtyYbBfhj9vK6uCa
ULpfSv+pTsIWDknEifYAZjsxu9spoDs1XZ9HLvOujlIUkGRezzdFEeHObM+eIbARw0XA8TAk4jZW
BqBG8LG0PuQiV8PDcHDa2+owfB5hZQ38FaK1guQJwnV5sUBUAsGiSapNpfwbvzS45x1y5UlecIgD
Q/pDR1R80HMDhbBGHPwCnA2atX3I7mSjvyvandaR5x03dWZnzEsSD0KEHBMid7UwewGKoe3prorH
DGPX1nB+BKkU7/wEiYOyQbO5XiRwuXB9AJl2E7QWS2/teuhF1mdIkjz8Jg5qGIAS+964l2seXw5T
Q42Lnd+aBq+beV8y4iffw302LutvC9JC922xZW5FveW4r0BVB5re4kuNkU9fI4+BTPTJ1rXwO9bh
HhDnRZvhaxgfkLz72IU8L0eRd8Fj21bvtpOvDVbnboq3NhkOK6nOtSSHCOIhYLHoESkGpFBW0Kq7
OUk7T2/nEcRpPSy/4RB8Y0BOr2dDyfv3Nhp+Qk+cmDNAZ9rzqKudo9Cs6HCnSiCgugMN6X5ZV280
d0cb2ve13yee3LW9xDQ/bIM6OQflTbK6D0BN51GevRC54+t9OycnUzHwWeM2VgUiCYcz9yA3FLZM
lY+DrJ2H0xBitgFcezGl/uSYdcu5BOSdxJiZuuaL9nTPR5J3iEtfOwEZXc/yJC7xuhr8M4vHfzcl
vtiYpsPzwiNMVMml79vbNhjuLWHAVeSFc/yBMr5jc71Zh4dgRCKLV8/w5la31RWUIT29eHrJpyu1
4gguk95rM6g41CFZ3mfrbQWvXrWuLiEGVTb6p4hGLzpUz10T6nSVWm4QRw5YEJeWNnet771ryarc
QgaOK8HsFxPcRss3sJw8Lop0RZx03sQkBS94gIf8ZeIYXvrJHJfBA2oRQBgRkHsb+M999xbN/Dzz
5BvfJJ3XU/lAJYIILFcixTIiN065r0atcAN35ZZWYXhpli7YNV29X2d6gw6iO8fXTT0uKh1GqHSF
cSWAzB+uUQA7mOVFk+S6UagsxjUGQjOzNnmfMSsVuMq8hpyrJsrW+Rn5GLuOQF/BEj1mPLQPjbY5
5Iq3/exnkppTiTtQkTkGBYIrwMzsIFaR+py/Iwc5qTpUpw0X6A8eEyPycgjewLWlPo493BnDkBna
PZv1q+SfBSM/a3BCeMqdxzeQoCCPolT3y8L242oubW+C+6Etfs2tvrQee6nRVpKxcNmUIQwT+O2U
IDfM6U0JFoKGCFfX3e/Eb++Rc7BpOxCP0Q/Am31dNCepUTgmfZYqJ4ClQO+M7LsjLm1sayvMhdC5
wQ2do6l6q30DSidCNCX/BbSszNTYHkgb0MxVEc2IGy9VR3aaAvXq1R4NAx9IDX8dOg6zTDFvmTeV
m3igGjoF9lnV7gDM/4YNGElXgsMmwJqO1A3nZ1DZxJlo3IZ4g8xKh8I3prrfkC+kHYVMRTbeQ0ni
eBP5OM11ZKc8mlxw8B0UxDpqs6CKn0Sn3ru6xLBlzRn61Juu718QCV1D/NO4YwcBeCYW9hLW65KZ
0q55EBRfUxc+tiRod81UfqprkFEQt/0Ok+mzRRp7CuLqQGqIUA0Z3qzo3+uygTJyJDIb1VxnkSu+
ayyt2bDO3hHaimi7GpCNOuZf0rUP3tiw3Dfx3VAUwBfRM54uyF6GaP1yTf8oQ69Bcxbw03WAsRgF
gmwDjSdPC7DAKSQP7wgEAwA2hvU+ikFPFyFkLe04rzsP0vitBkiYIuG+T1Uyuwz66+ZYjR5AtEWL
V9+XT6qPGuwqbr7+a+YWwlEncYGRPbTBW3w4Nh0IQw8sFdAdGchkgxCIosAETwZ5XxVThjz3hwa6
Fyi4N0KPiPljbpO0/U8Q+XfVsG5F1fogAwXUOBW0v9sBhUSXSKNJzu8hgIninuSzXaatQvVxxlHf
9ajhDN7gLZ1xPhwWWmOHlJhW5na+mwTccpJbcQYjONZQaxN6CpH8u+3qrk+LxDWZjjr/QMsCk1Lf
Vx8insFFIBgcK9q3BN0ZI75pgZ1Jl9FbS+KzI1iURnrkrP4d464NlvpDCS/et0tb4pwuXJTO1H6A
mX4RRXMg8DaCZA2O64irbU1CgMTBGfyG2s8NPWE0Rd0nzqoc/ShZ2dm0I+GZM5xwkd8+GR9A8Wap
kCsTOKIOuFpqgg4c6UOS38P7Gi+IWIsaX3/6KCDZzKWtdgl2652cgMHMyrhM2U5B7lBUUb3xVltl
QwwdMWy619NDnAopLssYBHAErzyTFRkw19EXI9SXSUpI3FC4EDU3Ib6J8ag+Jb5qTUSedDxGud+V
G9QeZBWKlBXKZGCE8CHGntJBLAIoDK7lom7DFAzRkEFItGlCk1Ij99x3JzmgIGZA92TnkzlHU8yA
aKAGytHgBiXpcDU0x8HpnzApNzoEx6WDva3VKey/Ki6e5zG+s85mIQWbENNjNJjUmiob0bCRajt+
iERnY1V/ge696SuFGs13GZmsbZb7IES1wFK+kaY7Qwy0ZxjaeMuyOtFHuEDvY1QTBBqcyUBU3hB3
hhD5LqhLIEnmTtrXfi4eii5GF+66bljcvQFVCA8RRmIMjO2IK5aEgAh4ILeVnPxtVYDIJgrjqehv
DJg8SLmXi5iRqE+TezyWueLjUyjRgb2SnxBz3xqYV6d6g8e4PelGP8AEkdzYueAvvRm8jWnXfEQB
Iui4IA/I8F7ZJvUEwbnb+md0WEWpwD2VOp6cirF4tqMEnNW7+TgqfS8C5OkzDzx62fQ3E3Q8UKOs
j2sF04kzZVbO5BWJ/7dyFlFGW4rpcg2brBn6N1kui0yp/0CSccBEVL3Qtge10AOCqBCFDtHltrQU
uQ0+fABS/R7LoT0IzyWXBnIkQDlFYLYQEu0HXd5BIoJrMcaya7bQWryEcn2mCU5OW9bLSazRIZDq
AmAIuv5acVwMgSexJRZ6B36X7mlXlGbDpDyoVWFBDCOQbvMjRGVvtsdI/T8C4mk5/Prf/wvz9r+D
8y+fZtDTZ/MX79f1L/3D+xX+DQn9MEZzGMD+js7/X0gfFSJ/g1LYuxZRhRFiIq6uvn94vwD3I7QU
OGUIA5jngw74p444/FtEoUsGOYCCSpjH6P8PpP9n/yJ0wzg0EI4ORoEjKRc23D+riCmfIF83+kPH
DiQdtmHMWMA6/+U9ufs7PfCvBrOrzfSfpME/fgjgUJT7QBuNcqQ//5CwriPpzfLDxaXaN8uUABMn
5Oh17j8luv23L+cawxhQngAh+otbWrI1qZIlefcXLLhXQNc+TEsDReG/f0H/9ceA00N4BGK20D2O
IIk/v6A1AZ6AS+Yt6G0dA1CpzVO7KPufzKXX9+XP7xt+TALrZ4hhExTPXz8cHesYZMbbCqlrWjAR
vMq4uI7b6AVIYEraiijq9mWz1P8hOve/+8EgejwYpK/fQe8vvuESX0AzhN4b5GQiD/x60ilc4dgs
y95seFkDtVt4cbMQ3f8HP/ifVe3XrwqFERxfEXiWowhk1p/f2Va3CAf217eeyql4noEVi8xxTGxb
cJ3E209BE9Kc4/itti1DEfsGnhloKf795/tfv7AoQYUt0EegwbVX4y+/BcdsX60dfTOFCq+7wlPf
YRaFyPU/9YT81x+EziuGUF34BcCn/VXEj5FJQXAQvJGp7OGbZP3GlovMkhkH979/SajJ/Ou3CSU1
SBqMGQTjnMd/pe4aTojzenWzLoGssgVy9glhvjOek7jt6kco6kofW3WJdlsK2v8YJRK7rMdrJOSN
C4esr+CWgs+aHMyczVVWJIDTAZQeePBZuwnct/TBzGVrgwaSnK9z2W4snhEoo5eVwr836JhlBDgw
PwV9g6s4/kMINaw1JiMnRv/7Wsg9bwq7wl0WQoNI08AvAfGCkrGgAxBMQHYEbb3jSQDtucRsNWe9
rsuMANYShQuuN91nXIdBeBkJBMn3cULUK2R4a5RVwey1e4ohGIjFH9IzVKhZLGjc9NtwcIiEXnmC
wZjEfvjIbYOJmdLwSqIvQkxZ/Ycyzqvq9heMJAUaj72iAqcZ0uFpsc5LUt4NBPN5iUl032k5Hjos
TF62wiqITKM/hH4MhWF7idLv6Aq8LvMGNVmLfYq8Etvp2sBYCLW9th+KNOrX4DUsTsWgKXD2a3+9
+ITg25NfAJrEw2oZAQX6h4pxnoeYq8znYAQbb+eRQvXHfqIB9I7h39WPsBMDA2gNH6FC8MUMNykA
JJjI1vIOXsc/hJM1qaoEQspATJAjIR2pG6CyDDvXjOQG8hToft+7DnUXwT1dwy6u99Bs1OND4Q0+
iJcK9jDBH12btNO8S4Z+WLIpMAiQPtX+gFiVrR8WlgIALLF7stgCqJUt0NF6ieArfaorieFkQimi
J1DUISONDx/uVKbAz6CJuK3AxiJUMepfwZ4EJoSsMTKdTKseldewaHYosAKij8KO6Qk+3rWcU3gR
h9/rEIBRKagHXAxIHlwE4mwD2ZjljlEI/bysDLpgKHZADZmrU4bQlKZ5HtVQtH3OBAIzWNr2XdAh
egM/CiwWrKP9IelH9JYYpAnVN0BOS+9kreDebgQ79NstLSA6FgzxBWmMsjsgHDl+DQaLoLAp5NVP
UYH4/t3N6L67Ga8dctg0BOQXVFpyC52/Fjsonol6WWJFQWDFKM3YRcNcr3eiZfYe1wLDvN5JTLeQ
pxbvcwu/3c4OaK0CdRCuPt4MCsflq6LQEO7UyuPgPIEo4HsUBQOiRMRcuMLCJ/3i5CNX8Y2Dpu0x
hY+N3vgr90k2+UlDd2g1j7ovqcp5gt4mmNd8jqF+woM0ezMkeVYa+QZ21w7bKQFl9ry4yQYIgrRC
3OrJ+AggWgKPvRVLyYInIJye+pXAEsm/r3EjACOqevHBNDNT0/a1b/2EFOmMxz25FF7PS/i/0Uk7
XWwy1VWQWQ+WXOhokBGC3rZVDzB86kFF7mkJ2oaVadtKgMHEg8bhTGDWw2epJCyffsHvlhge5w0k
vyZGZIyt7kcGAgStcR5OHcsolDU+sbBvo9aFA0swHT27qgOe1flDde+D/LhD/TOQkxmZxglI807P
eQitjsI1rf3fpscbuh11oeKsGW2I8Osu4ksOiQfMEbWz6lLjZBkzhCSVetdpZJCnuoaUd0dnLu4l
JHAvI2wvaPxpGB4XDZmjh7eIXyERqeMobUJrnwRsGs8tWfsmD2UdyjxpryZCW8BUvqXYDnhK0XLY
oIBpUBC4R/p9XFwAnFAV850fKhaAjCEl9utREJfpRloInxtW37ogxNHuL5q9NI7Kj3gy8EGykoh3
jxbtt6k8+wRxHYyokaLFjwph/gJ6pccPTjzv0vWswo48aaAdBlUfiJIBmPIOKVE9QIhdIPkPcBlh
KZb55IMljS7zBiTqaV3khG27cePr6Eb1vsTs/7B3Zs1tY1m2/isd/Y4KzEPE7RcCIMFBFDXbfkFI
so3xYJ5//f3gzLplqy3rdj13VD2kMy2RIIFz9tl7rW+Jl1hl2Mz+UdQvpBFJk2smY7mvpqJMdrGp
judiUhaxzyRd7rc0KuzBS7UleTEsYdzg0GCIJfXacyqkyXQHm7kp4og6uVOyvP3CKEt/6GVpfGWF
SlMfAboDLatjAu2mOKQ53Q42Yt5ZXvqNtMTW9yma7AWFgT30iAhHjWa63IzcgblTSJu56+XbRdXR
fiFUQRxTUSvKbmIsebaxx1CRtlw00zqxOFm3y3k4xKaycIbwJIqFx69XEYQVKeOajRZxSke3Oh4X
atH5Mhu6+p3gyu7USsN4R5sIzZfJxkoDKuvV/IpHJzyX6aLWnqnb4UIY1zKlLLQ1gwvwUugl8Faj
gi5xgr1qKDEzV2e4kWymJYte59TCKtU5sYYGFWs2kQmmvrrxZqM8521oDRsZRsBLMxrAENDB8L10
BKI/m4R9E1dlUmZsiZAxBua4gP38ZbWqe9FSjSFI7qrBR27TCPAzUfanGFMSWXlJW6RoZMLsE49M
oezobWHKU8MWqnqDzjtzLbUy6LSvMuMfddH/KtH+U1nPWX9QoiUv8/OvOjT+/t86NAOvqsnJUAGi
41j84z8Prc4/+Jeyhe+Ur50z6AoX/vvMqmn/oO+OwZXkO5nSmVq3Lfsu5hCNrI2wZU6ZhvHXf/2f
HFl/laCtWUs2B2Iddvd6/uKffj0itLMm2JcXBsIDLVnS6Kfet9dsNkuJmjurMafLT5/Lh8dXS6Uw
4ijEgYRL4GiivTkNGXSXM3OImdBOuE0bRSdJWJVehgKL1J9f6a2+juMP4dTOSsIihB3kz1vQj6zb
eWp37AaYydRI8fOK3Vq+qxyc7STZUEwXhRsTRqkoPs1cOV2YAAmICLmyFY1JE5ONJO6yRCHLOo2C
2ew0m77Q2H7VWpTmpZAWmowFedOn3NSqsyWFePQYGiReWxrZXd/BjNrm9qR1ntSbuXZyJpTt6Lad
kUeXMsLxS4lY5ddJaQoGEHjHoh0qcZNvRJWnsg6KpGU6XqRKm3siy7Bt5rqNdqQVFOZnhtSivbBO
JKrfSdWcXaVVNL32bILHJlkq61mkU6lf2RgSL5GRhFcVCr/XHF1Q4haGQiKdobbVPHmQYBadOUga
tR0+CifLS6JD5PCq5ORB6Eti4VbdxB2Tvtkzw8ZA7TMqtIVPhrDAaUitlo+eEktmzAx6tSUH6+39
GkWDkn8upLjDljBKIq2P09zjuZwwYwPqcMJZKEc7rqdq3hg4axGK6KRsmDmjdrM12OdTJr6av1Cx
6XC+S5FhOO4SO0tSjwNKOX6q43Ssr4yIKvPeHsuZTkhRGgZ2mLSWB/nRgmeHz61SSYoFKZWEmsM8
bmTm220d2SiZ2lPqF023mVGvxxpNwhr4nZ/JbbPoBza6mEKyo74S7U0iidrKvQqNKHwaeQwFijih
63PVuWVsWMvF6mqlyLyEHqQlrhdcO/Jt2EIQeYpSJ8U1MVdwSbxqYSD1nBeQ0hyePHueb7gAiCBe
lba9UWCN0tumBsGHkRtFpxzjYN9w4p/rWwsNobiIRNKvQyJY2m1LSi/jZX1pnupo5iaqh3YW26pR
S4k0S9ks0Fj1joHSoIlBwdLQzbylM1MRDPhZ4EkgTIm2oyWa1yWt2sXvqj4ddotcadFj34gSfRy/
TWYCNqMLi66BOCZIdNRQFIh6BgdzbpEWKBIshjL02R2LjINi7GhfS5Ht7EL8ZIE2tnA/aAkDIi0E
yicrG5jPoDXlAysQjWhfR8UYq8PIblWeFTOnxs4x9ObHZMaEy9xCBqjhyvoS04DVurYNwrpe/yrx
hOkGmJdQzyaRiExapng0DV+3Dbg/6IoyOUiRbAHDRQJQfZPLXM8CdERzdMSYEY1uqyrNC1QII+dE
lUz7hFGbfKgkRDnrCAmx2XJo0Lp1vd82WdsonLidBa5LOHWSKWihTIbpdtkghh3NICvyCM+qlB0W
5LlA41sVHKDiuQpUYon1zYyxUXhhAqhoE6uxwZS/kuCPIUBtsy2RbrI7NsQTBkCSTM5vXYHCteKo
Ift4gzLnkjmV0wYVOpD7TInU6CrkQbZ3Rq32yl006dy+PkdQPX0sSbszA62byNdzNb0wao43hSTl
kls5KLauTLsI0408LVISzC3jXa/X1ZL3Yiay6WppLFWngll1vEdAndc7Bmbx14IWzOLGiyHUjZnD
LwFnE0frEJlpwVTKy12i5EO8NcxKGje1XdRHXEw0BsZlNDADi94gNZYNQXgZTrzpjrsS7+wcG7H+
gNAMicRG6fKIRr0+OSzWn1XLZmC6awhXSxdkRCQQ3YaxstiMT3BWll/iAp2D+llBkuRwX4JFoi6O
PFHhY0YmSeQqMo6yW+x+/BrVRdHWtjvoYVi2L0NthEAF4RgOkj5+ndS4FfXD/9ZHf7X2NcVUqGve
r5DuquYZXs1/gLh4Lr62P9dKf//sX9USh7Z/kJVir71tcplpP/+zWlLAu62wUEKNaeTC7+b1/q6W
VvCbqcr8kKzYNACNf5VL5j8Q1mMAWEOKHV3Fu/Y/KZeUVZL/ry6yRAvZ4n/o9X+tk5p41IZZ75kU
NYcWAWmomp5Qw4cCVZ3UoEepSuxg1z0H2J8+pd/US78WaP96wTd1EjLwIVdbddovsubVg4OWmgaB
vSSPyfxRxp+ivXNVb6o/OVLGOJejeZ/1tyNmGL3ovJFxPS01f5he0C1uhoTpscb5jLlp1xX0Ec0P
rvAH1vF3n+n6rn4C5eWm4ESMqZvoonHHtu7loeSWoB+UFlVYdZE56nPBm44xrTSJUyGCP3+26x36
22+TCdPPr6w5UuIUtdTuJVvf2eWuaxKwETDPovnYy8NlrK0j5ElyPmo35Lz3wcu+dxOtb+enC870
GoWUXZd7OpXOdX/Or7snDMbFY3kp4w9ehKPDby/tjacE+JyK8bkM98WgYaRwPMUZd3NzTX27bspe
nOkffX/v3D3qOn746XKSmS4ts1683wAxlpkace1BMnc2IrKdgWhwYN6dxHDsi3sDS6kQHzHO3/sC
V5rjzy9tLtIUL8rY7fVc2Q3ypRutndFEQUL1aKCNqyiKY/1Y29hQzI/mDL+OVf7fI6m+GWTYDt4L
mdbqnrYexhBU6/K0o7W1w8WIYzHchYu6SUZ998Ht8s5d+nacOBgy/qDOtvfVp+ou+Sahe8DdSu/u
qbki9A13yr/5Qm/WmixsEIhnwBkcydqU2r1QQA7Ozo/bBxGzF2luDSROSbUH+cMFjuPm729V9c3q
Y4yhNI8hc3u6oIhNHpVPxVUZX8V3SW1v40uxVw9jj5B1cQdvIDfhEG/yc3E1tMF0hBX5GtJmjf0Q
duQpOxsciR7TiyE9DydpI21YKyPtCsfTubzNe1/zMr/eGcaV5DtuC0/sXN6k6b67sivlKa8xJz9J
/rB5pQuqeimi+Jbp2KHVXQfNb/K5ux1uW/tK8dHxnuzOtXbtPvXnwNhLx3DeT1s6lq4Wbuddcyj9
Tt7q3rwvAvQqYfsaXzXnNkjEoQuas3Nr8hvzirCie3Erbfvr+lLTgUyw7bykT9op2tnDrg6iYxmk
sqv4i5/WX3MYTRuZBKIX4mTd4iwdUBtOu2ZX7Kz02Aftv7kyqm/WZGUUDtqcWd1jkEO46XijngRW
F1LLD+nFKoGuhJonkF7Y/HMif5QBraz32m82A/XNkixh9a6zSVb3/fr4yiABFAdpOFw9FeET4ZwM
hNvmS4IHKWRZGbqK44+6m0O0Hh8+4dZ7j9zbFdqcWDzVIdzb+pGUmpU74vaz7Y0kSrZLuOCO2kQt
mcGjfISPoKHfjw6wIzj+tp7BjA27qyL7LV0/KFSbSVc3ceupCYDqaR6lHdwBZ18n9W2aeE3kIMKM
1AG0jpJshZ74NXnn7Im9V6N+lSQZYIwE3UbtlJMYGQn9mKaA89s0tpvm0RP4A262+SGNlP0E7WDL
dJR2fj9/Tor4uqXYT6mf0bjpl0kxrmgkonDNa3TBTAvrxeNYkloW05ahAL4l8PDEd2XcBpHSGlg5
GEhZjFLnFDmVnJCcU6rXDgLUjuGF/YVc+w/Wn/c2kjd7VqprDrnPVbgPkyCtPzlO9GKTYzOh1rVw
iGFS7szqdrZpY8xovowN6/AHm9g7a/qP1LOf9rA+jkhnJ/5gr4T1S6wpCH81L9EoAXChc1A8ltyK
XaN9tKa/c6nKm41LbwCGmbII93Wx49IM1KEVN/m6azJluY0H5GDJbczQZKHhxFD/g+t8r4BV3mxe
izahWYykcG/q5YXm9qaoGBNxUIsrGw5SBW3nOBg3RXn7732pb/UWuiaGVjOa9FAAg3TQeDYPUoca
kS81LSM/k66GJr8Yytq+Uo+4rJz9n1/5nQroxwrz01c6SwUkP+iqB2D/xxqBg5zg03IkKoH5WPHn
tQz680u9+6m+2cJKecztDo/fvpzlC/rMg23c66nJY90+2GZBZcTAokMuF+f+By+5Loi/WSh/1PI/
Xd60tA0EAQd4RNhBc2DqPN6ClvFEnPmdohwTVkO889chpa3BW8lm66NFWrXfe/E3q7SOdEHLE0q+
aThmoxOEebW12RzSsoMrPDnhRitlGEssURlTlSLOjgJOqWgYqTbnYpmOSz7u8zr8XGnlCWF2G2fk
SSWbGrex1AUq7Ot2m2mHGpd/eZwXlqJdhiGTb0/ZAlZy454GlBrMHElUKgObzgJDU1ZZ4FVeH4Zu
PfV4XPBFqfR2mf+Mt9pyZMai55eKIjHeDcMOFGJhB5EcTFawNABctvLkA+YByI0xmYJOimkFHtFu
aup5FMdQ/2Tot71670xPlf690x9FcacMu4yMYev70AVWux+IYDW2srITWSCLnTKtb7pFsTwxqQmk
IYijfWTsjTiQqm2qig2MvgqyBaZl9cQUjYPIgJ/WKqQg1bTrrOnvoUudtDLlspYzEeVHhyF572iB
Odd+pGLRSYYt7Lb9EHnxUJ/Rmu6XVLszm27Xz3tZXpDTItd4AKS3S+Y5yCP2UB53+lrHNMeB5jDw
s6evhJaBhJjvnDyuIXjY36VCuZ1b+wFTuFI2ey037x2tuCo08cow62gl062Cw1Zu4z2tLEyejcfE
dBPHmcuo2QeB/DpK9tahyhEEHFVp8bzITreB1XiT2PNuXmbWHP1B5DiYa9TR6QosbNGpp7Z8kuPs
Pq2tPeoNI/8WJ8zF4fy29Zc2/J5EQdNvc8fLsYduGm28invbT41mJ5cGLmGQNeVoBjgSdt3kuNNS
eEhZDqOm7iOp8oW6XOZadhmabRi29ZtoBt55qJP8aFf2jRI3QdFNPv4Fz6kTv4ox8bHdxGowtOVd
PhXXKU79FEaFpcj70CmZ6+3CqV4/GgK9i/sue9IQHYGS40xg9TalUnqLSem1KkrmsPLWWaq9pff7
HESmmcv+nKbJRrem85zY33R1uuurq1qHB4jSYlOiI3EtYV4Nc6CuDL5IR6KrX+GZviOh+WUF+CxZ
B9pDDeI8X010J6z+TDYh/VA3Mq6VxxMsnk2xmPtRhhJAv0ITSgAsaM/w0w0tOzDji5hln3nT0QZN
lPaZH6ufJVQdRTzdMOhnZI5QLh1gZ2EE0h1CHGM6Ai2ydPkTKyv0ZAv+9UUxk4/2yfcWmjeFmDI7
jV6qfb+v5/3SToFdDx6acT+JIV2tx83vqOmIiaGkMpdD9NHpWX+vHnhTimAJWHSr1eBOacIN0axH
HQ+4GLZlKp+13uB+zl297ejVnlvk8qW4C8fQiyj4ZPNu1RjYFiOiqPaq3HTlSoaG2ntW0dHurN0y
DFKslZEybYS2ELiZ4gCku1nct8VnWaba+ZqMqu+ExnZUdPbIjOdS2oVgkQZKtKlvfabZm9G5iQbw
d7eZ1W8cG17BPXIq988bzI/j5W82GHn9aH7aYJZ4WLIBBOheiwsUD8cwP+TqfSF/ZoeBuZ1u7HVG
aEibIcL/MF9aTNUONatswo2Zb/ppLxdYMADdIPeousRzVO1E5XYWuBFv4iz6YPN13jk/ym9rKSQX
i25kzV7M2j5mE7akDn7auCuaT51+KztnBpuMe3DqqjeNqpxsfPhZ0Z3UsNsK7PZNAtCyuiTq1RAf
R24yFTINSi9g2n2Mdx8xEqqoJv+kddxuL31duXUe7loZyVVtechW3daBlp0VTMRWa0LptgPYbRKe
ceC5heSDs8Pqjd6UFaMu7yHjJw7MIg1bs/aai+/rEQCEiZt0sb+Kn+A9IBMB+KaLjd3Ibsg6VXXP
0vhFYUAxqifGTq4qzTedNnurjk1tbrJun8cwha91FY8Hg0Ol5S5E1qEUyal8mqpuW6r21nYiL8Fi
zWTLndN2W/DrGxVoW5iD8TJdp/tcdEyyrHud3VufXohNQJD/UeS2sRaav7ut3hSgkrVGWIC/2Kcn
O1V2ZbHIu1xFP9SVuyhrAdntje6uTx8xIWF6/lzHN4YY3GjkKG32Ph4lFzv4PaEQWzvHTgIqN3Eb
vLMcsg6jNd8Z9eRNdQxkFxNbmPk9HCPmZO7shCBFm2snK04pdK+VkyZMdS8wEaloW2J79sA8Ya6N
NyNcjCKLfGSWgV5nbmoyC80xiDtWkCECSQX7qlH4S136eHZ9pYgQhmC6ohz58+NnvXNCkN90mvWw
USob1PHeyD+HLTFOK15sno8yyk896gKmyec6cW7UXv/KbOq+l3exJV+pfHFZlJ+1piZcob5Rmj3u
vW06S9fgOqA7ZIi29CdVtHsz6vy+IwtDL6FUZq5RrIfoIeJM8hns/mmMpqMtlYEGXlAm2dkBlsJe
ukSZN83Szk5lGJEjvATpWsrra4Tn+6gaPfjJkCD6QJm/wGomR6DZDFPpm910VQEuRAYcJF24E0Ly
MQTtapyDJJHsYNd46WMNFthcT8zlHU6fDfxNlz+ZFqBqOcPmantoMjn5f7R4/DiG/O52fNPzKhku
Ww6DrUNSm57trMKi9qangYmK9jh315PEvwY+WUWGV7fOgwghcaqEASndpZ4dhFIftRV/SB9+91be
HCIW9ME6LQAJ1qHTsnhpR3m+JipDoZ05M4tc+hcth/+z6vFMba8td0QPZfbRwMTGF7Jx6u6m2ZA9
D0lGl915fkKitXTQc0zaCqN4Ef2yp61/UJ2NG+bUoHZ3u5RletBqRqZOMBr7Ljv/+f59b6Ygr/f1
T9uHVWHN7cbc3NehTm8s/qTR0QJs2Sm4jT3UdMeiix4RvRzL6Qjmlik0atJ/88XfnE+yBZCb3QyM
aWgIz4rq1YV9LCvnWeARhMa+KebhCIHSX79GJ82PDV+rpBsfvf47HX75TdmSF4qJ5D6y9qmwrtHF
osw2vLBHE5zS4y/pVq69q9G4LGX6+OdrfqdieRvf12QSnpdpNvZI/7yCYZFtX9Zz/do5ySlNxhit
o/Hvfbug93/9duUEegTZaBpgzPrBZG02gIdWxlc1do6GfS+SyisN+H1xc5GM+WjFy9HgHPTnS/39
yV59m4441AUR3Llq7E0AWaMwd0t/nk0ovFxmm4VkYn/Ye1+fvf/+TOJc+PU6idue46XjnFjP18qo
eaktHhC0HtdPVuqlXfN9HR1PCn5xvdW8IjFXgSAQ1o/SGd8ZceB5+vUdFEXXdJq22PuM3VJAxUoB
wkBb36IJRPOJm74D0ZfbLvq+LVk5H3zG777um4WRZBKlGfXZ3pOPRGH/aX126/CxVS0KnOWIg9kz
C+yxVXapyw8/7/e+2jdroJMgniMIz9lPfQ9tPwna4tGeaQyk9N8kw4IOGeQpJafjpX10KGwdrzga
6e5Lr6WYJWmhNboXhR8Nt37/VKnOm1Usr1HLGD1n6ypXn8Mh8lvdOCYyHD8yT0ohH6F4HpXQ+Oi8
8/uFQ3XeLFy1JpgiD5WzH9X0BZyYJ8zmAHFhXa/g4ftqYnhlCebgw6Xy961uZEW/3l+oyiJDsrnD
DZ6chJwU1ag8bfxEMpgXq+1lnGkWV6RO7GQp+rfWKtV5c7oScW9Mo+RIVOykZy3GMWVa1vMEr8ui
XVhHmWGlwq775/Xinfacar9ZrUhEyvMm06V9ROtvXTBKntNp0di95yOwvE2oazy/imcY4V+v+T+S
wt6Xgv//n/VnXstqbhLsFj+Igf/601Xy2pRt+b17+7d++SG4gn+/8Jq68ssfAO8kHaeqb818+61F
fPRPJOH6N/9//+N/fPvxW+7n6tt//SfwK9YWfluUlMXPOg1aFj997uvv//vnzs+CnyP/5XlM/tsP
/CXr0Ay0G7axxv8ioJCttSz4C8aoqUAVVSxUCDUNhYxJloS/ZR0SAlnTZpPRbV01eCjWZfhvGexq
+MRRtipJ+SFDW0GN/7z0y18r+J9ojKsl7Zel3jDxUioWWZvYmWA//ngfPxcuIkzhzKkrEnmyLRIh
AQYsp1aVAYxkYfkYFzK+a65h9IkhaLZTbhv7uEB+mTi9ydxAFcdWbfJ7E23idsoknl9gvl4RVcqp
dRToRiZVc0Q3owXAUXcHFLDI7qsOPaUDUWqsV5v+0TAFKB3QJmKgnl7CW4CqPm+uAng0sPaOnPLk
qXrUGfzwTgCyse1xQhfHqlfcbgS12EyGN1cFHAiHllqEYG0jZRUMG546uQE4hxXlu6Q6Tz35lTg7
fIDroE+RmG6mEXBEpYMKkszqUI20yCDKl/7iYLsfWtubsya8r+vnedY22ZQYQa9Czoh0k9evkZ2J
bOtoJUH3kr5dZHE/mfkuqgovnpagCqEfpZ3nQN6D18PxWs4cfxjbdlPH8TUWeKY77cLyo7t9Yl7p
UvYQcoiGqaCvbWTAzk8xvOlamyB6JH6JliEyqy+hibdOdCaGEU39JrcYHeQIxaMMNj2YDYWsqkpZ
3L7OtT0zHdDXIa1BBzrHGIlgFplGzkWc3RYNvv+SJ1bWxDEjwcKX+pZxa60TZN7Lr1qnx15nfI0r
ZtGydFOJewP0iCG2Q9ZfOR3kt3wcnxtjpNGG+//WVpozUW6HqoNLeAhnQAcpEWGurNETUDFdjJ3y
iTuKUCp7OKpOd1uoxQlx/7zRwKLjZjAvSzF/aywn9bS22DvDNKBZnCB1zEGGz9GzwowpOSBkfH9f
k6R/jXSDEx/3UkPbT8io8tJEAp04j9+hpQo31Yv16MsMcMU1QxLelnpPVGOeA0c2Ur9JiQvMBpl9
tyqa9DqVI7ok0UAXqF1OamHpO9LsMAdq4W1j5tu2ULCqaZAJw4TOd9We25HUOD2vX8NeeS1K3evn
ea9l/QGYYbEJHVTVjaKQ5dNVALej9NJn2bc2MTizLt/VMQRYGdGELRWoDI22dTh1QSYGglNBlSra
5MHWu4csbc9RhR9P4m+g+mRYPSueqtY52d+ab4XxvlzqQ2wWSDqTxbeAlzwPevOC1ecTUMssc6dU
uQb94BVOc++UAA7wZipSDnie9OQ07L5GXeeqYB81WntJMxWXOkowf2gFPh25V4I0Ul+zWFMPMMuR
IE4OvNCScglq/qHOjGd11PwGiHPTg1qY9w7TiCG5LNERgYxrMTEuEnszEzwDMglg3VdzNg5qGO2q
/oCqdKFLOExG5PVoLnn4ae4kCJWF2BfNDi8X6GtYUsjm56n5omjcMxwia75o3J/54JEbCGf1SWvv
ygnIGm7blKaSmvDeVzNXVj+z97Zg2a3qCUfOV/rHBG2UpF/wl6C7VLWrR4SNO31pVV9GDDwOj2dR
SgqcjUWFuJ41aYTPvTR6GoMzytZbG3HufBiIXgLIr2F3ejXSQQddp7PqkGOAscDW9w5pSfEXOS3M
Ubg2mQzFjWy2enFtKXBhPkMAp0EdJ3qYHHA9gqaHSSgqKwhndQaE09HcYYwEKhDmmxox35N1lRnB
EMe8qS7SXppK2NeyE6/TdKjfN0CedPiVhl7tp7SEU6stYjDcLp1iKN0dXNldXOvkmmY5sDasSVWz
g8plvkZyJNNkKlL05y2df1bndIFiuzHJSgQW0aQ6VLAir+EtRVo6wCSfJeF3PaFY24X9Bkq52k+b
qq6i0NkUnSZDs9Dy8kK+geWHbWPv4lyPPgvA2eGc88Dj6ZWVOALroQ/FVdi0e5S1nkGm3icQovlz
uyhn+LPX+FClq7IttPsyRLVa4SBG4GrOd5oC/s7QyRQtG5uecRg+ao5I3WTsvzq6Dge/mgRY+YFH
h4RXfLQk9ExBoTYH4BfOoV5IC2ndbsqOnTFe6fB2HITeAoKlSVZmj/xmwNcVZQMffHkZ6WUOjsMo
jO9dUlzGBsJnpZ0D1NIK4dh00beQXARmwyn1IOXdJ0mCL3gIP7daQq+7sk4juY0bUL+LngMNEjJA
kTgQiRWM4FZqfDP0WpOuAfi47RmX1Bqdq1waO38kvOIgxTlA1XEHnsn4YiH72aiThgPLMLvtwlNE
w6t/NOPSbYZhcfUEJUfljVkNOmbgkVTr+NbEGWFX0RbLx10o07+tcH/fR3MsThPZ264qQ4GLphtC
wwSas/womqzDLzuR82KEzJLwY/FtEsnR0/Oe22+gheD2pFjOGiUJGOtXCPGyPNAiYghby/Kb3AAg
XM0+WV5fSfXKfTuMxWUU81YZxPeml050+3ah2ULiks92/FnTZwYvJe7ftrp0BaA7DYCg1m/mJEVY
ck1GK6Jq23kE8XUicuTWzEsgZFU3eECP2XRM6JFVtsN7GVhy812eu4ulify64IVX68CuxQ/tK5N0
Goz+bDWrUS1zZpQgEJDuHX16DsfrMFsJY6nk7EahbGMCeZzlRMyH1xeotCiX2Ert4WtpdI/YwqH8
WSz+3YRQSxIkssaTtvKYSXyb64fOgv3PuOEcSiIwIWmdTI3glkS9dAYjncIRwwbh5wU3erYb9PR+
iZ+LofNJNthCttxb4agAOCOitKoO6DQ/i4X2FxYdqSzYXvDl7ZUuPdol5DGLT6CyklvEu6zHeGxY
lydZBK1dRm5SAbABnfbd0pgh6tJL3pQBMeEbtVII78TtUeK9duBrNjU3ADEB9CST+bFSUceUkRfJ
ShBZ4nMUNldVGQd1yAOCIx8twrd0DZ8Rwgedw/yMV01KZoRGF5gANbuwuMY1yWMoR7TojanYa8a0
0+oSGf60HWPnpSMAQE8ubXiKE+6tGgAvA4LRZjF27tupOoHxor55QMbuEzu168anGnSaPJv5Y1/J
7ILkmsvOTnRk74RQtEjPmkDKYfxyDct8kuvnQUivThaz9Z/KEFxsIsqjmqnMuUIsOTiOQmfXJ9LD
GmfiR6ml7orMFo9IIJ+UUc5p2rOPRRa7XBkNV6Uh74ASfDdTjUYvJU3tjKy+CNjYKie3iEm7itt6
XqMGy41RPUm1vWKbFN+ex2JnlHpIDV14ET1gXK4bKr5wg2Ne0FtpnC9m5KvZsU1uRGL46UA0Sptg
Ji6TJbqMVflk2Mm5T+UMrLO+41azNlGsMmEJ++NAuFwrl8+TXh0hNJ6djKZrnVRAO9MmyCwbO0OE
uJzhPyuYnzftVqTt8mlMGL6VzZcqx+US1Urkr5jg3tpF2IdxT5/1jnRbzHZ2EKp1+EA/KnCSAL/H
p0WYNzkZqZ5U6p+d+mXA+USmSDCUc+fPoXVj4ejwZADPRNXhBtVxsnZZ325TEwFSPGIjNkjoSrl/
ZlwWpXnGZriLnKX1EtBK1ESieSiLAsyAbOrLK7goKIg8dMNJmwakAzUmT7tTsWapUnZFpEvu1ZV+
3zRsMUplXEoxT58XtV2+Jwm/s2eqr2jxVco95Df9hRShh2UmOy91DtZS73OiErD+N26jEIZVJ3Sl
opOWW1toAdsGcrBRw2PVc7ADwpJuFixzG0fEw2MeL/dCpcKib1J3I3G1YQMmK85p9ihPgA6OjRUG
iIb2TdcwGQX9ICznZE8xQxsHWFx6lgr7qRfTK6B1EnpunN54CZNk3Vw+QTj0YugxYd/7KRBHH12p
eW8oiCkWkxlcq+d7KWpIxSuPSrpcwa1QVoUe14FjL+kLH7XtHfyia3ii2yksvEWXOSdwcMWHR0BI
ZYOPbDnfuVFa4vS3LhWD2ZiOtjN3APJLM+D0QHZ1x4zQjIK2Td1KL4E1Ev+wwRJfbiJoJAEk6QdN
JvSvFDbTlS67d9hk49XUooZ0rfsHCsFDTwA1ylEQY3U9HxK8grLyVNu942ICU6+LVgdbjwaU9Sss
xIsDOZ9M7BARNnpA44Zt5d7ghxq9J6NaUwGlgfJcXVqbkbjhQzX1T+RM4vvuz0ulpK7RKN/HJvkW
TfK2j9LH3ulPfQzoD+LbJ72drggg4Nl2gpmvxQwDjB5UHF9Ca5s0nAl0ytuSYWgzyH6Xq+AROdz5
eV6AHuidR+IJuxOg+0AXFuSOvN9ixLleEnZkwnPmDXm8HRrj8cmstC9Friue5SRnQOXP9ZL4TSEe
4nqa3RQtppIoX/vOcXPY1Id2uK7VGQkD+S0Nog5Zqr2x0i+2FTd3tV5s0ybHi6hSnVZWdZP/X+rO
rDlOpOvWv4gvIBkSbmtWqTRasmTfELYlMw/JkED++vPg9z1xbHd/7ejLc9XRbbdQUZCZe++11oOq
eDJSbdxs+p6Yjo8Yi4YlgpHpIFhX7YgVKxr1Xs3iC0ATQPaL+0a+A0IMH40nWRHAGef60PnFjlCP
A85PBO8hxYcrdXXtzD2nRO+LJ2vWkYhoy8RfPoTG/QrC7Yny3vHA+kg901s4DON4IM6+oHEN2a5J
HqcRpkksHqcc74WQe5+JWIMfru67UzhhjoqRgXNwB2/EUYkaCT6kCq9RTh66oXwmILbuqwcZ+QrY
OtpFrU+dR6gCY8OWjD1THrPpBVyPhAilmPeZIP9cFCFwCeJLGjQuimRYPVIp3I8ySr8laWaTwpqV
6XvijuYm93LSne2mdq54oixUzvnIF8yBZJM2RFuS2ESEYBaKp94RmDccY1+KgmdPEdu8LSGJE+mM
j5G4IvuqXAMcuoXiOTbmRlUccT1CHbZIKpoD5/mUipoHOMO1uwvk1B+NWeWvrX3A/vY19tIFOTT2
lStShKKtYvR7Ao9bHjsdf7ZEWj87VmdR0CXiK15X9dJLRx7TDh1HRA7KsY4RP+LW7q882Jr3lLAO
aXXgHsle9jEU6pR7j7z3kKah+4wOwp+2VmrDL7Ag1Dz6Js59rt9Q5lg0mp5itrJzW8uIYL3aKzYR
KdG7sdToluPCX9g0gqK5sLUUCr22AUm3tjn6Yhhv0jZ17uogns6AvLLqYE/F8kaIFeoEMEtXrEDN
VdKny5VuEutscOAg7/LAhXYJDYNMHBY7Gvd2KueXIiK1AffD/Nq3ckaDpFftGL/mI+Ts6XvMeYpg
Zl8ea1fHJ5uEzbs5rpa3wo8oeu1q2S9NTZxjD0k82sqcKqjhkzUXTMHp3mlacxxSNB+yS4Dy8Tx8
ScY+wP2wFF9ZyM8gtdK9Mto+hXY4zDt2qvndW4MLB63J1hNF4MJrHJbtPNbexSVBqN00sRefdEiO
j71qNStK9T7vKpZM7RaEH7XUv6p6CtkPwQtkeXwAQerfVHVfEzhstdvRGcmu1JKokc3aXyQewQ3c
DzRhYvQUxr8NCLb6ivo1f7KrgvuF7Tg/RnZrHVphx096SpvrJm/dS5XpYlc59jWcSTI2TWDD0gLJ
ACrDboYH6bX258RPx09Yxm3WVLzQDwR2U5CEU1V+TTIYgRDWMdwKTrcnqYaggM3qnpQ3U8RWfua/
1TbCNahq7kRKeAwoXflZd42btDj7VpNfcNAiXimm5SofXR99Z5Yw2o2jAGeUEPHZ5aobg0wLCDKW
XI7rjXJfqJ8aEj3ZZGJbXmVZvR9ic0VM3YPj8wzUXfQ4j80XkmmPqovPE0j1Y+oQaxuEjhw4cPRh
dTUQU1Rtln6kA9Cg9EdvUTHCazNCezexZvcnQibNcXzW0THMJr2jkNdPgTWJXRdCPSPL1E6RwgzS
p/aoCbEfLHvrUU4DU3MlQzQowI/NVKdHm7uy+Av56bwDzFRARezGgjSlXTJZ8RETdn7osGYAmU/L
HpLW9CUcmhetI+fesmePc0B9XaL+a9GVIAQl6r6IovwBlK68IRXzsfGqQxXWD8vc6+PgMmM+NUrp
BOfqKG9mLNrVrit7ItDrFjSvs76pUzpcVaTU4OQQS4sWtO2ya2ULH9JBwZJaQko4trP31Y/XeBGH
5utN4tcAbhbCZC6ckAFWLxbd1soVwCQyPaiz0zagZBoED0EXofBx4W+9lcLQ8zQySPhGka+u2J+H
yeaoLQS1FIeRUX9K2wp9vhlLw+oHE3uDI1bFu8yxPTI2a+TUvcIzL/m55zjpwIRYsrwY6elTLpKr
gYhEOD/E9k6iDfeuo8WT65n16GFCfTV5DvkLroyX80Cjgu21QJE4xwSCj47nX0Qbi44lxIkO7kSF
yLtlHJoqw3BFU2afVZSB9WjvySqyj53U41dHjcQewDon2gzl14BEJgr0wUrd46imC5Fz06MYKqr7
EePUN0hYeLVKziEUzIVvqK9D/Aps4leUV+odBlt6MGEPa8foZCWp+OnNXKVIiIOedokQaF637dgk
52Bp7v3Qbzn8VEn3APFRfE6owaKNGjH5UkNimonz5Np1WLHRAuk7IZOP3qieAUfTWBwgy2kywmsL
W6cyxDM3FPS0O9B5BkiMGmApaIk+DOJounj6FMVWcyldOm3go8+CtZbSJvvsOlZ6msruU1Dl9848
POnY+c4ygnALemdI3EVn3epOthwsGro13rRTdv9KC4y/ssSvA3LgPZb3aStIWN7XOGzsJoAKQ645
Rza/TFa1d1xdlPwkGu8DnSTnCErG20Sle0+o1LKxp+ZY+XLbFwQmQ8b72BNKS2CMNzzQZ7rPCJnI
6K3m9pNrHHkhpOLrzPrnlN2POaunoPZZ6sEixoEl2EJ+A/obgDCHE82bFFpAcCT9unSZDqnAmxMv
WBfZDILtZLR8zrpgD791W4z2E0nF3mYOw7u55+TgR9W30hO3tteQGBwDuxjDNcc9J5nXt5tvPs9K
y6q8c8fyziYWYJ+qGBYLoe+SaB5ycwgjqNtHfPHhXnjzRRXiBQjut34Ivgz5M2k6Wztu9pnR7rGU
L03JBAKQGz0nQq4Q6ZFb4fhfTBRwEzP5jHkRzjMBGBYNgG7RW7qIZqNsh2ZK3qO6m1AywHJKmntN
l4+YAlDG7Z6PevBZEWKmLxVGL+rmj/Mi2dcrSL+xyrEB13Czc8z6uec9StL7aJt2T9M43sURjGsK
6MvEDJKArJSQI0Ey1oLMudcdvUj5qG2VnwrOaRf6DacmTLKbwuGQF4buwbXq+B53NJFzUffuBhxI
0fHU9zSIH2dO/Zi0qJXjyf9AUCKAL5rbKpMRHiGHKnk6MdPxXsdGUxW0H8sAOgZt+t0QVu9Thge3
TNuBEXCa23dZXlvPhMdgYYjioDq6gfWJzgFWTnrVEDQ+hgI6hJznk637B7U0b+04ZlsTTxzRmup7
n+S0t+zvc+28hAoUbIMPnyc+J0CdHJJjF6YF4WbqecromkMOeEjstjjTfjY3VhYrdEtJf/DKqt3i
7sYQ1buXZpk/B2V5FSUOd45u2Gaqmie68damr4gyD7Lh2M2eB9mhZ3jEMOPKJ+al8XoMdiL2mxvy
+hB2M103fXi03dje2Y7izsVbuGPphvvs08uZXxe4FbtaR0CdjLixiCffFFY4PczjmuFmU8WmBEov
pvEwgKXLZh6Hgk+IWMOnG9aq8oEoxxDchniSQoUbZCLi8+inEwl/NuSKOgE/FAHWuAtyktm0GxAU
xmRtOw9vYdf7cCOK/sNidPGJjXy+Rjn01Vhx9skzSXgbw7SsRx6XxAooT9Q6HsmTLRF6Z6qiWBXx
PovDbOuMeL/wdfJOhP1yQepHmJQLEqNsLvEI7se0eyeMvsyKhh1tD4uWFIOxyF1uBt/BbDq9C9Zl
VRavKXOYhvEQcX/FydDFYUWLt6VokAIy1L8RAe9pSzJ47xVvIk8P9cKn5pi3kVN8IGvkWXVDcFU6
YJAcGtVO4e7J6+RLEpypqeNi95kUW9Dm6dDTjx6+5716hZ2cXoCi7RagyDAy2FQ4YWxcADxHkQF+
9XAXKfuqd3y62izRKRVuRkzeZ1+hFdcxvIO4Dp/NBMNOZiCy8rOTy1NeFseo4FyF7DRocI6sIYVF
rC6ZlShYrU68LSI8Ea1gqY7s2OwYaSybtE6arZ2RrT7nfEh6V017UWjrRB+WnFpH/+REl9rzq5PX
lsW5iC08u+jhtiR9PC1x9WK583emWHxcc4cNFDy5t54Q0teIBtM4lvPOhQRyRfzlhyzPnufOcrdt
nV550PEWmJRx7dz4aCZzhlgbpn7XwMDObIw9PWAnx2O4FpZAJ3e5RykimW7kBcrUzEa45AgCtY3/
0iNrAqAzAYSafefMOOTJitCXj22Py1d9gtSKTE/G3k3BJzk0hHdsQREg+8Y7Y7sfm/xTP31XPcMO
8lYJLTNElZrMfx/g13bDvOmkd2oq12GAVdPwxdz33PhudfZbXliR3LraPMF2+9LY3Sd7ZqwAMHo/
ks8Da0Hpkq9VBdjfytQ75Alg64gKM3IsNLajhQuh9zg2EObUcFm/dwikwztScR9y0IBxQpa5jwnI
tq+HBARBO7A6mJBWQ4GjAvqFh9oer4NzmAK17XNzisgTwrXZ2PBXSVei7L8lO9DZlT5W0yKbz7Pr
AlypvPBZFvSXyZ5Pd2CH+jsvcL+NTDt0jwuBLre28L8EIk53KnXqXd+az36+2owvUzHvq7y1d6b0
KGDK5klxFy6mwGJpnOCJMM6VQMGWZzD5Fg5BRNxonjtf298D+1uuu+nrwPzw4MuCi9+jtZebvomj
W2J/HzqfPF3p3uUtfSDYCh8Lgaxx5TPmgf5gcdY4GQhIUTR+6Xi+8g3xUx9dGrK5IvxwGYIHWyQn
M8gNf+1IT5WhRuoxIWdrn1nHbeeRIBjSXXhZTZc/Ax0iRWdyvwfmADlKxBsP2sauTpNX0eUHPHFM
FkXyYCqGjTNoaJWYx5gjiGenzJ0ZkSRI3wMSsDJiEQMi8I7+yLGVreZOscjLtj66IbrbEXQS8b3b
Oo+vE3xYriJFlnQsHBVFdcpr9yoiK2lD0E35jQ2FOKLIaw+11SP0obveN02H+0DRn2GMZ5NUdMer
tYYTmUdqIfhrDOWAg3m7AbfJrkH7thGobOkA0+4a21MMbdxx3jj4n6rUuqlbavtclm9JP2He6V68
KObVc0lBxULTEYPIkwymbt40aAKTRV1qDoUVbuERfymDFGJPqN/HDCBKeXAJZyQkyonBR7bfJrd8
7DFNhHZgX3nBQPMxw/CFYMBJXgvJBL912u9VgxxhAZg0sIVsHeSYjMoWmv5+smyEzm6q1Pk6FkFz
I8YOtEuPjTkZRwCUaBl0use9u3zGf9q9ZGbQx8mi+SdpCkFYl6dhsT6RGrQnupQWnT/t0IFMSOyB
psvi7FVvZR7fDrXeRgu8Aj0/pYRkhkCQGqfZd2L4Tq+TeaYd82LFy/MU5hmE5BrDlXeYOhrUrd4X
2qIcChVOo+FatKAjzafENtt2Tb9tnY1Tygfadkc3RRgWZ/tVGSN4FmO3O84OzbtGgvSjXj0QN3ZV
DqxJ7oLYXGcABsJNpTX/Eg63PVDjhgAj5Ap3jAeu2tw5zI37zVKs+0k33NTavnSs8ZGyaKc9aNFz
zkTSUYMccWvgYO7HCnBEwuAv8j5AAzwPi31O0/Uo4JGjzZ5NBWjvwpodMbReLVUxV3ZwmsoJ9c9y
dNyZk1J/Acl+YJfdEW/ZXxEaDy34ZIcVh0ievSw8Dkv6DS7lZmhaumsNwxa4XaxxZSKfenr5RROX
x9HzD0SI4q4DMAQzPQXuNeBTSHNY636qdmyQ6Xc3YZVN3GY7B8UVNf6mq4K9MUiakiG56oLlhpgw
3ixBGlORvNiWPgMTC/PqgePmdMiZEs+EDm+q/IsPEzbxrKcBbrON/BGnIkHC1A0utUXnMDYQ16Sa
X7WBGcAxuHRxK9iB/JqV6Cp4L3a69XV2qg1KgNmD6WGOTtyfqxxllSHDoqy++KX3ouVyR8+tJAH3
ZQzqa90ReUfMmfHxf+AIjInFtIlLkfZCnz5vl3cRUzrFi/cdHvS2NKu4ucXrU3ww/jkiv2YpxYes
1rcTQxMW9o6KCj/PHGXDPi9wMEDOYdQImZaYp60JebIX9sd9rYpbt1Tmued4ygKZ0nClnQLm/Owv
5NuOsGKMY771HJyyrsAraT6E/XTKxpA5eUWwrgnVRdljfoskydw1er6eBYEgTvz2k6ruv9K1nwEA
v6kZfwjVBBHJ9EndSNiEu/+q3GwjbeKi5tGIG+nfLUUcqKOH6fmtll0JNWSikZrBXr/MuiVnDWHG
IPZTyaj3Tx7kX7WjqPlW5V0U0sOzye2Pfo+2zzIO2tVAWgjyvf5LBITHA/HRk91Xgu97VJVlvdG2
D5/Ksek/hIM7HRhc9oQhmqB4/3Fb/pXg8n9VU/6iwLxr3+sPQ/f+Ptx8af9/0F0GfMP/e7IWCYxf
qq+ZGrlh/9Fx/oe1wf/0H+2lZ4PNYPpoo6WkzWZ7qCj/q720/0c4SCEjPEr8A6rE/9NeOjY5XDYR
jZG7pvd7KyT7/2ovRfA/Ia1BYaO398JVmv1vtJe/Ci/5MSRzUl6EbgCCw+Vavz7PNunvVuKTGT3b
HPPAE/uXagzzBxX0BPH+dGv+5uVZVfP/UYOuN+U/13KY2vmAGHiBHD7wzyLPQstI9yUxu2GkY+r1
LtTEPtHX/MZpCmtIWCR/4h/8aiH4cUmSTh2H98QlzXW9jz9fEvsxi55Ay20F08C+slh7RoXZ1b/+
YCHwDOG7QkhX/Fg0frLdlNL1VOzTlkyTiIpB+k6whY3uj7Rp6hBEj1/X9fafr/k3XxxAFTvCKOx5
ksfh10+2KsakP0iKrJH0p8RbKmrC1FDjD3JMjv98sb/55rgYBInAwTAarg/xz7cxjwlwFgWyB93X
LSV05L8xX1UnZen2PGYdm8Y/X3D9Xn5+VFyf1DikyZHPY8L785t4nAfS1k3RIMKb0mu7X2iUxe31
ONJTy/3oUtXBdar6/T9f9PeHZb1oKImxQyXtSv9391Q6MIsL1jM34kS6eVUwQ5dqyj88LH+9yhqV
JyGveXBvOH38ei+1Au9l7HLeKKfVtxkahBvVy6///FF+fzpAugRIJhinhDYZur+DaualDk3b0ZRq
fad7jphr3RciaKjWxz8Fuf3NpaTweaEjIf2/fp7eS3IiYP1lkycFh0mgEhNoYXeZXulmjeYP39H6
pP36YIQh/bOQzr9kSPi7QXrKGlWhvDO0PUMM3dESv6StHl86Bc+STLtVhpj/kfvz+/PP7SQ02UXw
Lripnrf++U8veDIESrUhvvvSCYaHbG0L5WFUX9y27fD81fafTGx/85CEEQsKXx8jBdw3v15wzkMV
2hXMSdpx4R4uWnwK5TL/4bX++6usxCTWR3gkv73WmQ97O6taA069JWmHamc3R+6f4D9/c/NW8pPD
Lua77HW/2Wtw9TPmt3vI051Qx6bwrduYzuhZIED4no61uv/nZ/+va0cY4U5g/Vg/mBP+du9A1AdV
06oVWGFO3GVspQZQSjOMr23l3OVhN1BzOud/vurfvAZEnrocDR3bZiP4bacJPFtUxEiTUjUsKAxH
vzk0MiClxTLj8z9f6i9f27pGifUsKsNQ2HL9VX56GhVdoZEBCPOR0O1vJpPkx7rGTfovrxISM0Z0
eiiZz4fAk369irFACHhOhdNgyYj7sCAO7Fp8bx/+7WVYpWxyQ711h46i3z4MXRAYBQMuACJ5QfRN
OAOIi+3/7YeJOHjIiAMXG3Qgfzd2R4LufuHxkEcKqjIhY6iFmvpPAU9/eQZ4Y+0osP11JXS5e7/e
ssVnrIsihS/GC61zVxiDHoas8jzo88O/vG0/LrUCzzhQCfHDQfjTMwCEjAjIvCYhwU/pMi7VaHtX
S5tJsf/nC63b0S8LLqIEDixrxRNJum2/HRA7HTJAFQY+YBvEDmv6MshT5lXMmYRcSL4YxFIs24Bc
7hVuNKPcCSeADP/68wKF4M1yfHKC2Z1/u7W8r26eZExV81nPyXmJ28g+Crdqmz983r9+h4Eg3o7V
g4Mq1/ntPbbinDGmH8lNOTfESkSML8xoxlPituLpn2/tX95j1icZeL4tgNdxbvxt+Q3IqVFdNYdA
dU17Jxk1nuBQ/xdpSFWVvONbLheYxj+XrH9zFS/yKDJWRB5r/fqBf3pSljoJ6G8xEsjDOsG2g2a8
Hqf0D7eNMODfHpSQGoaUXz4ROAMhfyfW+eQIMYQEF4tghSlnyf5F+wLC5ZsMh7j7ZEGRoYWHMoOR
0pC1ccCIvKPIR8lZpDXJSTgNDozZFcunZVnNphOzha0krgr7khWVeZPoUog1grzTvcdwZPOtx8wc
3QTRo92HxO21PMTsxt3e5GpmEugkTtGd7RnUsrfpU1eVCNBBqQ8x1g+9YG2dGkJZI4hQY4LtVok8
yh7ydPb0YerDhIkV+5nSD/4co8LL+WNvb+p6dB6kzFDwO20+6o1sEUBsVe4vGN/dHCcTU8z2IxJb
++g2gC6RJXZ9exd7hHx+SrtpKW/svpKESrjROtjRQYyEbmmG6FRkkVPfm8hviLYEk148WLGXqYMD
nHu+cN5eKvBhcpx9iD95Gx11PVUzXQBHxOyphd/I/TBjWX1s+jlOD2kPAXzrGt/yHorK77IdDWr1
kKMoAEwGpgDlTtuDdyqwDhE6UoQttFW/F/WrSOLEPjeDX7jPJEOnBhX33GXlF8YDQbpvQ7LQYHy7
abohFnqsdkNNZirKNy0rTrdNIzeY6pLPRT6F6Ly7WSDxmZ0MM3dmmaswgtW780g4TAlD6Rq4F0sa
PIepwMCAToIeI/N697vpNSrr0m1NRJyibOhmTnrpul2fVek6zh7Th2QsADtXMmV4EDRFSXeq4qc/
pJaGB2NVAd1dt/JLBDRlMBNuMVblcFukdhCd61aU9yOxU8HTgixtuerxw5BPYnnVFFX7Tic5vdbF
hvM67qa5T62vYd6Nnrs1aCn6W4woVXc9AeR2963FuOAtqxZz1blLGCM5KXH21YgSNCjVVXRtcPgI
9wDaZ+g+tAPCja9L57euu61rG0/wnhnSgIi8CCILUkEfk4KIGLRSidSgsxkfyJ1AW6Lf8PrZw8UL
Vdm/jyrvWrJCCiYVycFbXOfWRoOTnvs2SWGzdYGjTvwS/bfCBosEEUBm97g91HerD3pnw6BnsOjz
R3Ie6aDXVXOvHMsZPEo+19VwCeKcb3XsVgdxNJtAf7Un+L3HZIwQAIkIRQBGR79a8Q858/soJz8f
aT1DU0w8gTVfdTorgaWTKZY8zKUrMXwNkY5u5iFt+2OaQKMLean0MYV0aX+revrQZOmo+nowib1c
yjm2SnpYrQ6JRyqI+lx4eaZdyeTxFsB3klzPI4mAj2HZBAgzq1yIfWopJfaoqpN5Z1YIGh64GGG7
ExeaeUEeeNFeuUVF7zyPGXizkrKDzSMyXdTSkVmpwXFwNxeT83FBNaPRrFrK23sM4FBpyJTkP0B/
ujkNYk2wx2WEh97rWxVvQ+wHxSamgf/OfIe0QAK/mXS34JKdkz9O9fTJJ5e6v0qpeKJTZnWVe932
FYmhY5RMwUvTMNd/RCxRt1cBgSjmKJqJxrgRCQlyNFyjF+UP2Y3dRhbK/DJv3m1agAnCRoVF1Awe
8LMixhe3J70sLD+oLiwpnezGWb+gcfriQSGTcPqa9KmZ8jICAIzdkR6/qG9R26LRHp0wW04yaQgJ
ZKRBaBFMro7ckiLFYVX3KTTDiLfxtZEWylgLOdZDP3Y1ILq5tG6LpVDMUykL0A2HDE9coVk1SP9n
EppWzGahM7fOViTh3B2hEfs9wqMwb++WWMDaAg4aQNjIOr/aZu5KdW/9nGb8UJNJg5a5JfimwUEQ
vyZslZTuDfO/i4v6rbuFmppdMYZaZ6KOT/N7kSKrPw3JiMS0Hk30KSjZOLciDKfgO2pv0jpCh8Hp
tYTLo2l0p8jr1BhW1iVQNo62sC7L4AwfjIjWZLLRhLOJLzZa8hqeqCfGYTlA6XCw0caD1Nu2d7Hs
OdHCNCRBx2jOKW+Lc+is3GbUPtbzcEYYx/ScWaxfYcLo3fyKASp6y6Qsc/E8DF2X7mbpJdHZZitH
7zBVlL9ILTgMlcESkSiL/znYF6KVX1nWlH0TNDJBS+57aLR0iHC3zWK/gLbTePKzBvWIA9eCtXNe
xgSvD99kQ78jZQaOHMzwSaZkZBrSeribtr5ew/2IhEtel9ihlbbMU0E6lqOnbGNa6ZZba5oaJjsz
WK+tcVoOhW0UdO+wXWIkzihsVr5HHXDGj9zpNOsejaleUoyDzVRA2BnYAz5nSzd9yJ3Mg08J0QPi
eNlZd60VIz8AAk0iUVnKpN2JXBMIXBbC6nYLYfJ4xhuPyadEkiZ2Ws0Yk2k15t/FOg3BOeSQNtaP
1fI1bJmc48F1p3BfdGpkbUf3Zm0QHWCujlqnH/fCLkVJhmRL+FgmNPWqblG7op8rBf4UHZF2Euvg
JRzqtL7KqtrCwZ06a15gPcXBVjbZ8kDXb6m3Qd/aZD8Jqw2Z5JN3M5SEPjD47L2P0mhS66reoTDt
E/CbO1ePBNhVRTwZ4mOQvKbGFJLfJ0UO4hfQ+DZKBhUzUFRAy1aWpsJawXDbAC0JmlfB1scrjyir
3mjVSbyUvnLfUtnVbICTS1ur1zVuJzz9Cnh3pZWFb5nNAAFpjp49M0X9ZWEWi2zCbZwn3GwM9JtS
qHNndzlITivHKRfUudzLRPfy1u2hfxzoLcwhB6SSeLP/WC2JfrDFvlWyyA+IOWN1n8S2Su6WtGyj
7ZCEFS7O7oelE9Yj9k5ITsyIpV2TQF788IGWZFLNH8QPq2jDDCS/9XLPEPoJwW1moO7x7FTpEjjX
6Hij4rrlLDE81XkkEPsmP+yrgTsmq5A07T1c542P8dUcqh8mWMIFmiG5iB8u2W7iqMD+KhTQmKhj
Iw02WtIFgpZnuV77mWOLaHYdqlHcN2qK451nVeMpY0PsjzpIUK1nicVkvy0r4KoJxWG7GesRnWQA
SWLeYsCFA2wtyXjuyhBAbF11Dl1hxqkP4ZipCOtPhLOA5NOsOHRxMC47g/as2dH46Vq0PZ2rN6nK
BbdfcQv2fDP+eejdvmc6OZQPttVgNQg637yAQUIpgzl4ZDCJ9eSxg9J49vvCRUTACnVJYtfLt8nS
BcPWTcD1MMrqu24/DXGkX8nEdl+ZqqMoViIanQO6DJTVEfLt4aCzZUiQN0dGbCXCZFclwRu9/iDY
NICloEDarrpPPVviXeM3b1kA2Ro3FrrGW7uzZcAjX8f8es1Ci1zTUyDcxcny19hOWUEsC0k8ClUO
iRsQeRqtppOjm2BTn0gQsARyLVERE9eV8fSi8hDkZzKJCdOV0wZPKErKco+fYEShWhYYzgBWZWhL
TNLp/SIIpyJwAOntpkTD++RbAv3roi1/IPh2kfcBwQX2hrgvVA8oNPJXIbIu34a+nuEphGUNbqyN
F67OcGajxjl8dKbcqnZeRbD3ztgJQ880Vfq9HETA/Bohs+CRyYlhHfNR8l9cOXzsR6bOpIvSMjUh
g70dNdv0vQ6X9iWA4HoCicNZyi6c1czg1E2/TVCkXRa5Wor9DvYT+80wd4yKaYJu9ChbUiUoh75M
1iBB76J434skL4P9XPrp/cxK1z5HWaeC7ZxKnG7puGBsVHBegA1L2zp0KVzSA+TeCisdhouRUOFa
DFst1lR01DHmYazzBDsZm+lFWjpJzumqUsRuJe3nNhQxlsiu0HdGee793I+2uw1Tz3rMcvje+8DW
wSFKx5EhrSbQfICjFbKqtc1XD2HXvUZ6NnPELkqKYREonMJjiqkeGAKIVLaDmIApkhJmoq8oNB7o
eUzvK0Poe9lq399VVs/umfmFQHPizDUuwzAAc2d73dxv61gvq6ws8QfKYLnUBuNi29Us0zw+Td5f
S1ab6JO1mIpIRyJ3DL9iWozLQWahXTy7dVUjz2/FkhBsHLnoLe7S2ip5K63W7pXacgDiT6Qdy49V
N5vnSfJ6rS4sXx/G1i0ROAy+/5pgZH/yKAW7bUgV6u4cg9CYRylfAJgN6HUPi4WOYTYc2hHbGMoQ
3taMh84eg5RZvPCG9B0jbO8RdxAa9IP9+JarIdVbzIdo1sMQAf+mtRSeHbdawx1ZMmqSTeI0PTAO
BqCAbS2IV4clJ2BTCdROmWt/1Dmr97YJSwKUI1mOSHxqF3BDOdu3NWrniu+hRZmMsq16S8a4iY4S
3c9r65cuyRxDXR6K1svcbSBM9Ipm2mrvcZ2A0t3gCfHbr2NGIfdUVgzJPnNvF2dfWJMiR2Xm6E2e
yRg8p21HTEejkYJvwHySXxrjStREnBjjXVdyJOE7EON8nDkKYunVdBOiB4t2Rn6NFTGUGJZAp+6F
7kFHi0p9c8CMsrYhJEdEPoyELXpOMes9zSYO5M3gJS2+4pZKQfezfwJLB+RDcd7scRfN5skYa/yc
BFHvEghsO+jF/eCmXvghWwVkLkCKFeiPU9bZPS+Hrfw9TxxnB9qnsHvDsRVov6CyNRvawyh8FbkN
5VFhEio2AbbkbxWKAlY+prTzhrRS0LPjIPszytpx3i9pJHHZhFWFJBR/O2GkaZddJtIHB9ogoeyO
jD9jLLqtPT52fQXa3oHGdVs7fRXtRaMwG3dGzY9mgEB9NLXGXDNpi6ht2n7IaDjdSuzxZgpOUk6+
phdB43njwxtWtygFUSdmYRnIi67QQtVd2OCCCNp22EjQY09WE4D6AkoHTbWf0YlviZXurrNqnOed
NFb+kSPfwgE0ZQ/F7+nz8qtJohbrvLoqN/7g4EkowmiUqCC97ptsElJwAHrqFY8A1fY4s1cTbBdC
jGOXQX+8txJAGbsywWiM1j0rPysU1BFod49jtrFN+Yyr2dxhOpjfu0oZ3vI564bz1Gr9xnOZuHui
j2T23SxFrY42Z2PrHDvIwTbjYFLm07pzylPYjUN9DEmqzLbKCUf3QNVr25+rysO1WLv5/2HvTJYc
N7Yt+ytlb/wgQ+PoJjUg2AWDwejbCSyaDPStO+AA/qi+o36sFqW8jXTrqkyzV2ZvIpMylRkRJAj4
2WfvtYtu05tq+Zi6jPvOgP3rpozPdb6FsfQgA7yeQ9OY9UEP9KKYjfjKmAPCUPfpPAg+X90w5zsN
RzQYTmYbzDTldYtN9ezCpPqJcJBXkDq80QKrakm1kwkZxGTV5czqDwXHuI4Hn7Y946UUZpbes1T0
safH7VLwOU1ds5R3pVOS/nK9iYVLV+isvQpiT39TymjMUESpl4y4eTMt+wXzSuZ72bFYgviH2wFC
4HA7vLZjmNrPuOuG8jufOH1TGMMRemV5jQ24SLZ5c08jddudgXgqJT7OshoVoMufVaLu6mI+J8xH
ZZ3RBf0lPb0cdnOjZixyiSC2rr3ndX6TlXUkWHMNs+abebegG8H/qkt7es3DQG6qIAkBB2j4ERw5
DZr9gmpSUWFpW3wmgZjTy//8hzkn7Q1MoKPMjBvDq0lTu3Y+8JAkFZxHuSHVK7KEyyjjI8HubKnd
6/8Mminue8Y/BvQ6wbYFdXpkUZQP1+HgWPdMZhZpsyEFUzLrQN60YYPlhoNW8fjnuvC/KKn4RtmI
WMK0LNNxzT/ownU4ulyZnsEAkmOTQKKMpjYO19IELPznX+qP4jCDIXsXdkis972QvdnvxWF3ciZK
RTVuRWJ3VwmPwbVQ8/QXV958FVYiJitv1iKWF/xBvJfQv1ST5pj9hN8fGILqI8YW5//xVf7gzQos
vgzFtkjpbMYcYVt/2KzLBCcpBVyYBrVRxtu+4KlDeE7U3caXxXzKlAhO2jfx2BZJZzwGPPC+Tc/h
6PPnr+r/7Q20TA/B/bzwFP4fvpHRjYVlGLyBHJSHSCsfXI1JOxa1Zz/XFf/tvPoPNiL/9Kr/C/Hu
lCU/+t+Zrs7//2+mKwvgHQscL/Q9Nnu0AfAG/Ga6Mn/h8qPXkHNOYEOW9E2u+J/EO9v5hYyq5bNU
C7H4+YJF9U/TFR2HrP89LD4OiZdfbX9/gXeHUe93uxKuC8h5Jj4GKqaFyyf8/Pv/tJPhKD5nCRm9
OCnt8bLKl4aCXnMpykh3vfuFBQe1Sg4ESimsmInaNbJT5sGpGqD71AwBVEuLcQZta4TAwWLOV+Ir
Deasu9GBw6yVE6zfwa2rl7XQXfxctmhciExT/QlUJP2QOAyAptVWsKJylaoFD+bSYTD7JvnQttUm
R8O2lkNgAwjnbk6MhEO0fzmbZGi3Mc/sCQGx6v3F3YRmkYcXCAdtfzWrHkQR6UH1SOzKG1clChDg
q7zuls1C30hFpqtOl+95oQv56HEuJ0BKp/CejLGfs1II/WQzEcxBBclZM5i7GZtLv+pc3Pg/atTv
rt6iOI8iYIvVBD4PfF2HYl/NHKeJxcdT/AZyY26wps6Oc/KI8dMgPQ6olqvKSwvoWmOPAukbbvwF
73R47ooZGls3x3W3mgNqIoYRJ3OkvWC8o82Xznazm9kAmBwzb4oBiA0xOTpZm0YwHE121/WrdsjQ
BZRpEvFknLbWfd7ady118luVJLCYPTNGtJzLl9kyHIreDJgaeL4DM3Jmr/psRlHQ7TTV6X0oW2dV
TQUdYBgmxnWF+vFWOUmbgxYLiXlaTVbFGLr7/iImNFKRl7GZFtKZouGVRab7RBZctsTNHTqVRD68
WlqT7Bk5E0k7JX82q2mXNSwh+tT27rJWtJ/CDs8kHE5SBC+s+mXmeb0nJBvWrGz85QkQOwFqtwgt
IDLaO8eaTNR4QHvWEFk5yPcActt9BQfKPMf6miXeEzjhtWICIKCFcSJpHspREZBxWdVzqO76qThW
SaMDcjsqmBBNXG92IGkknnTe2W5XobXCBimXU7ukxbwlf82I0mceb6xhL1Z5/lwUQAukaB6W2c0v
RdeHlI54x7GZrhaiTEPDwjAkqUqnTFeu0jK7AKc3kzYlddxnLtUJXag2UzAcS6nNVZ+W9Ufu9g9M
dP0mSBJzPbQmi6fJDz5133ZrypySs42gWVmclfeF5kDSww1KbFg2aVqSAE4mFNDUeFKl+VSI2Nk1
QiFr66JYlXNb7sxuOE4t9ZAavUfxM+/nsuUY4j/FJrVmNQTeAPSdbWNTL2YrR7Hvpw0BmC851S9w
XT46j1Jm6nQp+2bbo0Xwg3TLl4G4jy3qhkHWvqdjwI+EXuQZesRnn7BMzJwDbh+BH/pDuabw9wvh
jQkRYZcaZA1Pn01b4XKWCwaLWX7KozQ2JAo7AcJF6exj5P2+JOq086rkGEraktEZyYI2ybMiDRyG
yZvo/Ht9Xuppjuahq+J1J6pgPRrDqfXz5LVNq1vbDqjLGZ19buXEi4f+sPjQD1RrXCcpvq64fE4T
0nlVQokMGslZQDbjRzI73p1s20e31a9Gpa41JROFVJdUTpfnPmlC1E31yF29Q11XDRwky9g2mpQp
G1FuFpM/zcwB3l2umfHLcWzA6U/eCqTcWV8eRsQdYW8QHmkezWrCXaNJC2rrAS8jcG9HfVtm28Aj
Pl3bhFTyUr05WT9uc9f7YitYXHV4+05QDW+SegT8MyIxWbEXHmU/8or4AERnVwYns/Z6AtQuQxsd
iAQ388YxV2EqilsVqj2mVeS1xr2Q2OPzKX5NPfFRh3QltjmKUSmmZzXFgDcnGITJYrobz5HpVZ0x
lhYq3tBrke+TEQWNreR66DuOXS3henZUV04W9pcJq+7D4J9LTlK73XgFqGNij/7AuZaY7alos3Q9
+MsnZdp3FafkgzeW/Y448EtZJtV938ABLfUE9cVE+8qUbe+tmBIpa5xOwbmEGtYHKotp0ujWHdUk
NgptdiMLI38lvrRjn/BBr56AASGuy0qu8WcxvrHtpzvHCsn8ZLCQ1dgyk/ePchq+KpI1RZFd1i1a
azcPT1XjvMoASZ2bjXGa8F2tuOTKSBkAZzIQb5k9PSpzomFKWAdTL1fN+Uavy50PfYZtFtuKAhdC
yieKxfKZxCx2xWA1tPLIrWrGMRIkFhqXxqPZ4OrsDJQq+GpmdZgJKzpWdyEX07gYa3HL/a06+Qs/
swoU6OwMCcN12y9mrEfXrL9tOR88kW5mDp0UdDdHxNRw11tzuV1q47Yk6LHyw57P+gSiGapsO0r1
kRIXBuo3RbgqyRzZLpYH1iDncq3PpplvqpIcd9KqTz8R8zpIs/pS9JmBBeccHJf2tjCTu4XeqrUv
4VqP4ZcxLddKleK2yd2Dp/2rxQpyFIggDqp6z6O9AHMd2yW3O2yNqvs2lVk8qIaLEaIBG1CxykeT
dyDUjtg6zQIjoEFDbD4nUvcMkqnvyChM1WI9iRSiXpz4CrUixUDcZlvZqA7+gIOcTtJD0fpOoYf1
qwcx8Z2hXYdLkJ2fY5p9p/9AnX2hj6rq8gs7tCrDjWo1uJl3awdVw+rLNHjiNN+2NfhNddFxy7CX
zUCChOB/jNhmRRl1GTmUekdITk6MevZlZulkeRNmpyY4kJj2Ams3QcMt7Z0DB9fNd7HT2FO9k8is
gKYSWe/Zf432I2+e3Yy0rBvmwUScuZngxNxCRDA/OpPP0brlWWGjoZALmu573y0ad+8bqceupxqd
LagkOq2eCw0vEPG9AM23qgXX0G1p8zk0Ng1dnCbNurT0sW3gyesini6Eadq1YYo2qV4AcTokn5rm
0bQqXRrXmdln0roYgsKkV77Uo1qnuQqihQefa9cLZFzkBtFNxxwfRkVTatal4o5IAkpO5lYTbXFE
b/Mdsdkz+c9BgNnZYb7Q/Iy9siTARgBsvqpsc+gw5pHTrro1OxMf+z7Gkpqy4ZhhHYRcg1CKqls5
LoUu0Bm6dbHwoDmlDNYSip7Zc5PtCdXcztU8+5Eju2o3KaTqM7JJZq+11b8pHgTZo5XIxr+H8U94
KrBp+P7IBBfqhiPUTW8MOc+TBcNLv417xb5bGg4A4LAf2fXpbNFAvVY5eJ963ElIIPhobewbqBK9
Gw8/CCLO2Y0ugkm9qIbE6QXkvSmmRYVjWTRNvOhCAMpcG02JBhiwSfW2JE11fr0EZy/VJoPw62+V
xlxaZ7gJd4WuyMTmPjVyz+yS5F1cuQn4O+lZPUsbSPaEnsJOUPcJ82GVlXNGV9JUQuFRYa4Q/ErD
28PnhflOl2Fu8vEGxoW9AHyhUYU8QDHsoLVBeoKJk3KiWfNJr6p1S6M2TiSDgEcCy5nFescaAoUw
na/7OamxRLG8KS+strbFU6oRQXEO9WRG22qR4Wby06bhRRtBFicOoBndZCX31wUAb294/Qut7+xT
EGlXMijKQ6VsMCVAUcn7t8szadf2dShzNlg8sMo+zDaTdO2dLvKYlJSRSPZX1bB20gl6SS7diOnA
OE6h31x4XiGOxTjo/SImfWFIv7trSu527mwMLsg3vVa83AcPsgyoxcDe+yw0DmbAbYufkjrhlMUt
UjtxWmhJxd7ryJEElOVcBuVQRTSKya2Tec2DLA0VSTOg1LxpxRU2qhJuhQ8WOUWjzCffPBpD0n/X
c8cp0eeM/6ME6Pjdt8tUrLDY4/kZWK5TJmm3J7ja+caq8EIA6FnW6OtMDVYTDJx7oEKlfpXToyjN
j9nNzpE+biP7fGalVnXqFMZpf36ufLTEfFZQ5WOQmV2A3cYrPphZMVb1BuSupgAMPdGkTeZPkCDM
zGkL7+CDiI6+AOlLAXIfAvnESpVExjDBoEm4MRpJQSVQIMzt3I0Bi+v6hccOvWnz1L6AkoOfiOwe
VW2cPrVmRdtyqS7DgVyYwxoaHFHLeOIPnrUNB+43K6rMx+eQTiSQYRlUREYouMGe2E+d+iGDLtme
UZK3Wnc3VT1WxwTINzMZUcUi4FleLCW+kcqHkVRWob22dSce6SF9jLVIL3IT2nlQeVuR+FAek9Hb
wJW2DlYCbTrvsuyzokZsF/tVA3XKwm83WDBFcomVBU10ZWsxrbQY22d+Eo6oMwQ52uxHyK4MlDBK
rYUKSdleDHHv84OP4D3tmU1T5qviN9Hnv5WY/7BC79yV++9TcKemV+n/uHr//PHFcPL+O1Xmtz/7
my6DwgLi3xTILz5mbHSYv+kyNoE31yFdZJoOoZ9fc5U/ZRlh/0JwjsHfdW0c6baDhvlTljmH6/hF
1FIswThP/1ISDt3+96oM2+9z2wGCkcCsj//3D7or1NbOZg+Jn8WH9g/FFSdRPts/svaUJvNLTmI5
zc+HRpcCZtm+pKnBLUx774thzDvgYV+cAenPCoYb4YUuHDXPpcmLZtPZJRA+hK9OYtjbqkC8jq1b
mjrXjtvdwItmidaK60ar9NslDMsqtbso0n5FkH57thg25TfEtlXFToDFnRlm90r5zfXCvbC4kHNR
3Rcp21Q2wtizloobCiOqmIu7pus3qWSxEFQ7PCjXCZgrFqRqZU0NOLbAWK7SOQuvMLKEEHJpPUjN
Wq5U/Qjh7KmrlitVFFeWThP4liy7agM4ah2Bh2ZP39TOZkZZPR9nvWuC+/aVT6enWRcXbLWiSsUX
Q18+qsQJdzjHoiwTYPx5Ac86OxiCJL+WTfeDmRELmqRpHiwAlsP2iCnyWPnNVwpxsguMPStGBluz
evaBXFZBZj10Hez8IQnala7FPewnMPkQKuaqN7blpIkDOdGcLA9d0f5wMIEejbJ+KBr/dan8A2ee
ZOvk9lc9geTHG3iuVruts/iyQXtfTX0C6r7lvhVTfHBKMgdGQVznLHIzGJc/4t6EL/ENQgOcky9/
VBZ92V2cUgcqu6uFP2yx5HxwPOGtOHWaG9aW5x5rSOKTXX/5wArIOeT+HUbXB4C8pc0vxCWJZ5V1
0302BX5UhvLBt513BRWhFDnxefoZ8p5vtbLUsuW+z0GuId/tYhugOLc/yfNS2hfwFMYZD2VWjdYm
tryWbzXxIntI9mmPIyDNi43TKD8KkI5Ac8L1zExIVlTDYC2zBJzb0O+wHRkwz+qmXqFVOHjO0jeI
8rAcDIpIW+3fuDg3pmQMLg0GsI1iE5XwA28sm9Q1B1TFp6ASaxgUrJRbErQpfQvWgqu17fck70/+
vFwPAUQQIhO7uWPPzUp5D38T08zkU5vgyaivOCkNgPFNu/lo/DpgN8FE2y91EI0VPpmIIIf3agfy
FVMmpBIfcAzdDgmM6Xi6TRtwBlI+n9PXq5gSSEcOlzNqDJf5mlUtjGU/f/CEc168ld0HK2Jv5TeL
t04wS78anAz4T7GZOuPeyp0R9wOPWSIkBVTv1uYdMIzqxm2uyzR+bSDlxWF7CCCfLs9DYa/DFORD
XF3gYLHX0vDTk5sut7IU8z4OrPg67/cCxS4KgdjM+DTNEKW0r5ofRi9AQvJ+sLVoI8cJ3/BYRCaf
XMs1oFtlr4T7uUklmPZ4U0BpmIXYhMz5hbI7/G3TvPf8mcHZ9fUNrmd/10wMnRU4sp0zWvdl7W0G
5MUpTff15Jkbs/e/xeJchXaTnIp8eXehI5/Sls1h3JyI5YpVhQ8Mzn6PnJxspxzq3XjM8ArtOarW
m5wF9d2wgHOYcgMzVSOKoyxYKyGMASmfwnWROBeNGLET6+GzI89PK0CxbXt354VdE9U2709TWQH/
1n7OdkqVGmeSVWn+GPvsMKTpDYgRsS9wUkb29B6qtIaDx9xgj+Z1cAYrWcZlnKKhZvhRw4EDcM9H
JqmRUQxrZ4TTm9XhsQoomWHGCdS+a88FfLaH1wVGUiSkfmYQPuYaZMkA7Ww1L/5hirsXZ0p35mIk
0ZLPd3CEeVsLcE01gHl+FT2isXfB2VQ+l5xuy8I4cqRaSbfTayP0lzeT7bJy/DeM+5eTmWSnvqrz
DetzvaFd6NXiVOWq6ZiUxhjNYvoMEzbiotkmnKhxOF1hNK7WiPR+1DNNJorSmwE3gyO50bfD+GBC
/dNYZlrvLWlZX2L+da98b8f6/QW/jxOd6186+E6pKd/JFe5UNz5MHKaCeXo2mnDcmFR+zsN4lWfd
OqD1sGE5gVvaCK8SXw+nUtTGwQhgTUBWA2pb12uFULw5p5pRrsmNxxrQOkazd0DgKQgp2JxSzmvf
Gje86t+oYOoy7mp73fj2p5ywU3nJk07m/Moxi+kt64pq6+Xec+1hdmQPe+OND4YL/mGwS9QItiWH
uEWpWcpO3QQ6vRdVil8pwwYwh0l9wTTBu5hKdPUEnITgUeh53bWgwaCZPkoX436eVK9+SGOP77/W
dTvuRDZQeL5slMLVGSG+MmFnp8xqbyxDnsXVb3ba+G7Yv6/YMByAtMXoviEBinwUNHeMn20GVyZr
Q4DbZvp41jl2nedBFFH9NnRncW+aE3A1wRN1sGaOBpYKkosCgCgI49Z4LFVG221tMfe3LVV6LpWb
/flKC0XaPrEgVlcSJtKNCy0EzFPVnby46O8YxYxTAoL9osHncpvoIP2ObVUekZLrG1py6/QyZfDa
hZi7X1JrSll9D4s4WlJigYTf+9wSr70Iu3ah5WhxPjjfx8eSxwhHisKA4TZxtWIjoo2Oacivh+ck
SJp3fEfi0DlhvGFYGQ4ynczNRD/AXTA2UKRrU02RWZeA/e28vCuW2L4GWpgdSrqTcjyxkVv2lBZl
qt2GyBbQSdJGfodg07E35XUkgrh49wRLaIQGF+pNJa9V1duXizO/GyGtMHg9keLzqntgZBnW3Ci4
7U79IfdmeI51rm/NZIHDZFbx5zDpGHxOIKyLblb+Olcd5cGuLesrYkntpVP0ciPczrzGMpIeqAM2
uK/3vbpxq6wjoEP+G7/31h3e3QBudBLycKorVW66Jr2u7HS4ZovmFhuMdcDYXRYGt3oKDSIXCoP2
YLs7CzfJGckp9CnMW9oDihhtDJHwYCQ4ulEJQ4zDLK2IJWRug3KVeS9qSqbrlI4YRXYV5VHpDyT2
M5wBYrZKZhfOWu0gapVe7d15ebscbD/u7rKBI53CUP1adEitK+6KRE8YD3dJSnOFT9glqptT7BeX
ccBcHK89nmGhfB+tydwNCkQkDmRj9ta68C79uY/C2i4vajWqx6ycTiUvsRvot7wqL40ZTcAjoWP3
iCJMxu7ah/nFkexcK+T++sICrq3MHVKijYvCPDZgkrmp2BQyYdjUfXGEL7r2J9Xc+gQdLtty2Qgc
K4ODL3V0kZMk123JU2JJB70jnfDlTZYdDZNfPs7x+CRjiNwg9lBcl5TekyrdO3WdbJsmvGwSq96e
xbprIwQ9WAX7wBOPXVFg2WeHeD9p1mCjdxvSPW3zIURAriPXJSTGKH8SMsWpGrZQbKebrlOR2V9Z
TcE5lLLLjsQ0r2pJ37RjNI84paKEMlhhzxcD3Uut6W9bFKxdbBDdSPDpacpLtqQFDlUWPy1nPc5v
lYF9y6sOpG1wGw9NSKMifnRwXjtRmBtwb0+O13dHX3OvhFKNZ3Wo5xeGihce0pe5107rQbl7O/ju
4G1cg/JLLqZGcunz/75D6/dWxDcy7Gly3U/wvj31mXSsdIfwYSqSY6ONbeV4chNOgHRgBUNmdzfp
MMEqQ21aLQ6sJfk8wbNAYQhWpQzXzHU39sRCxmSkqZruOg70wT8zKNwuzn6EGvBdHOZXnTo/XNST
hZ52hOpxVbuQpQcdw39Nrlz56FD8sQqz8QoG/3EWy8FZhjpaGsqp8O3eh66RUol9mDumDL+p11SP
Hkpr5vloUjSFvXbAfqSn6Q0Xf7YTJs2YyCycxtoI2ZgvpcJ6Q26i2GJzT1eTWx/EyNmbZ5eR4Hnj
Q7xpPRZjsp94MPBXGBP1a2SkyGB5J1ny5QXL0iWg2qrm2wzVFg0wey6y3DnCBs9/ckr+knjwp2ic
30F0/i1q5/z1/t5v+F+juJDW4z+TDh6T9/rrd4rBr3/gN72A4kLTZLY3obdgkgjcf+gF4S/ueeTn
U8uwTsj/7y4O8QsKgQnIA7BNCLPkTLT5KRcY1i+M95gvQkLE+Dsc8ZdqC3Eu/U4wCKxzXh2Tlsv3
wc0UmM/vbRy6nHPcyuEdkdWlRqFThEnMecBByFLRuJqT/r7zdN0yj5cxJgG8bldug17LUbFJXw1c
wgz1nkZ36y0vy3bKHkqXTb7lI+n5IUSZMmdZsSITBrfLcGmzRNxf9ItZNu58AeWNnVeQ2NRlqDCD
p67UiEe4C/CFW2ZavXOPOVvZ8M/Cx2LjkcbQ3UylNUv+ZYxvw2XxfPbovq6ltXWg92PaLzy7h7oY
t61tRU2puvlez0laXiaudKJu9CpUN5cQqxtp+sIIvVBCc49I6fU7sycOHo16pMdeS5vW5alYJjK+
maIe3hwrQJBUjFUvejB8Wr3H2hw4xGNajUAa59/mYIuXzss64mdV7fBbpLBWY5ZwelByOFeCLGXg
RdDaetY/wgb0RpTBc1eh5yPQ2Ca+gQ2Sn7kPZwRJSpzy4jP3JyoJEHN5gmNHKK0tKwDnDQ2ge2wJ
zEUpx5ue02BM+Jh6chu7rWjzXcnOhU6RQLbhZZ6BGNgR4LCy18GOi0835si5JkqwyOdMax2+MjW3
r/lUgjrLE1hB6zkdy4tqtoTeTKpyn+tMLe/+lHGdGGkNVa2sMoszpuBmFhk8Noo166d1rG3Fo5Gc
F77oyimOvW+hPRdNX5A78NkhYdrsGpKLSyivue26DLRc9em6MGDgQ+Scl6OPDUasO8LBxR7xSExk
oyyCzzUHQkCIUuLh9JMAyBtGtumM+YQZg8C1WAO3TRZXkVFjvF/jqnRirMligbHXEYMlAOZKao9q
DIXYthsdbqzaIbGWzzL9YRGJMtin0x6wwuPIxhoquUeKQqNTU85wZk1JrYNTT7qiXOnQCDHRsOdh
e42l9oM1hXUzkUWrduVkZF+BVNpejTyHMizazAVZ5dt3eOpimqEJbvZsr4uMT8A5Txc7RYfHg3qx
17lIwvI7qTpCV+jE3jJcIE1zdaxAx4P8XDCbsDnmE15cGWURYCIdNJQDAPfnMGqNIT+wxvm6dBYH
VXoho3tlKG4HUdoM4wvQfe8qZGJtmQ1bZuLaqnmA+pUxgjL3RQ+KOWNssTlCfM1eTvij44FtP7EW
zy0M9m1a7mtLWPCGIRDunDZXH7FK/Yd0ybSKFlmVt4TDib0ZXqnCTRMYklY43xiyzTwY095ubQbF
fgizHGIfS/cp8wrExTbfi7Kgkg3L7PKgNfGn1dza4bfZJgXbh26Zr7DKd5wLHNu7J7aqX80RxyxS
TzjMm95O0ydInT77MBuwNkmfbjPIrukji8UiDgQzxfxU5x3LGu2gNDqMbtRBBXX76roJhnfZjc5r
Wnv5c1fB/sATTidcVLBr51TKWuVGc9AxODX0gP2nlppFGbrFYxLSR3HK2xw1qQ/78kAmPGgRHrl8
t2yDe6pMsKnOEdReSnsspebvlp3jJI/u4A9ETHynaOgLjWtd3VHLwSYb+Ui/x1Bfr1kdUUuawKLx
Iw6Mc7YO1FBd5YNg6TmlLFnY/nbzdaJglkPVMikjcsPaEdRj9TKOYjfIKS2uM+aWWiAE30JU9YxN
n4l5IMkTw5HMrcCSa0PLKt9DPOHvIa3Uj29Tz/y+kmMwcaunW1F/hEEuKLFR6fTZcZ9/gT3kf5g1
MopXpzicZWmWnM1Yk99AQhd1z2mzT/aN0cQkC8ss/HRNXdNL7S+FPgRKN3TRJbJk/C/zmq7ceGwx
uHTuAhf53A7jQsWmRIKobLLiW/I8iIzDwra14iNB54xNvSDr/Xpte4vUSCh4tDbT7BjJ1pYiTdZx
OdDTo90wXiJGVnW5DIVlgVEx9RMjMBgLE2PLwTm/BDgfeuBFXmgRLf/1ePCXTkr/9vzzz8ef//mn
56n/giclTKF/dlK6+9//a6j/2Ap9/iO/nZVc9xf8z+xV3NDhVMKd42+7FX7HxteKHdbEzCx8j2PM
z92Kwd4Ffyzub2oZzuwan53H305LtvULaxdMqo6gAzrAVPdXQIPOeXvyTyAZm2/JMwUrHo5nrGvs
sxX9nzyvdrAoLz/vEWu/SI2TrwvdRMFUS2MN38Hzt8D5LDD1VZXHkRhD9NbYng19afVCMPTX3tJt
HOaLZWfg7uNTvtQhVNfJZp05diovD75lQBds3RSTStBp7Ppsokp/LR3TQyrvU/uGfLsB7js9lzPT
vIF8wHKy/0pEHnKfQuu+U9hRkTl7lg7g30JsM5ke5F4k2hkgz7YvkkrGz8TIfLJrffP11y/v/98u
XNvkvfz328E7/S9H/PMf+HnE5wLkmC5Y7+G6tiwusp9WbTuAc4nTmTyyCX4qEPyZv1221i/w5gTz
ZojZGW+zYDD4+2ULcJO/DVQbDnAO5579Vy7b38z6/7huOQScET2EC1yYW5hN/3jdNiNBRPpc7hUr
NkbGkIiiSaHsRdfq/sm2ldjI0MPj4gXNbb3MwZW23IlbuYLrAjhxDZOkWCeDI089h/NXe4r1/Wyb
9gOTQLsdNMARl6j/0zJbD3wAlkcO/AQ+UpnccstdLoXC3ZfOxkTd2ZjMW0gE7qbOC3XhDDRV+SPC
H2nVAGMGLpaVKsFQbHOjH0yWFC5SHSa6lyLAwowjBp/OOqt9982trGlYMxfYXlTiHby2+ya4zDu3
hw8cy+rgDZqNINKW8ld0b2ByraAZUYZXnun9QvOxxQZFc5SgO2LF9oFthKtEe1s5tZdeKHMYnjC/
oMZ3Yha3lS78Hd+KvKpioPxdE1s3Ag94pAQsimZ2IVxMIFRWRa2op+5MTqQkTteqtQ6STSOWrOwE
dca8BEq2rsx2utH+S+gMN4rzz5wjb8Po++6cNzc1NJqoPowy+OiL+ejUchNXl0uTHTRSll+ZkVsM
hAInsNhmf2+m8ZdB9vnQ9fqFLl86RtvRvu5FwIKIpp3eQRu2c+/DNqfgiL2Gc0lwTbr1fkJB3YgR
zGen580cp8lHnsNTTtvgk8QRy1TXn97NSn15niROjp/5lbPzK5HvC20bh6qHD5ImcXmnLaJgbjc1
lFR5917ds4+xHgnJ3MeuuZ/Z5RV9v5VxUOBc5t/QR6n2ZjMJVSbjr15ixpe8DVoCzrG96Q1x59GQ
3ldWd8xt/e4685wAE9x348xrCpUcAW7ZjRXhoEtnoB56omZW5pqR07FdRBJLk+GPdW9+w3OMOvRH
gUO/oIptSlkSlmAGsF7v2EhRdzdcdI7Kn7Sg0WiCgHzeXZdUfUPLGL6MbLjvEx99+BVayUD384gq
JivmumYOpL3p2jQASCEAXeCNgYrE6SEmHmw4bDPIvg6HGhQOVBYQ9OPRIk/9bph+fSPHhMIbYv4X
rJ6RnPrWop0VEz2yV16vs1RWTzjbaBlma+imMLK7ZDixMuO//PDGz7twpWe510I+27bY9E51B99s
XSX2PUM25Rszm1+7veVglG3diQSPGxbycnBoJS5F9ooNcuvZLsSzBqnyzBKSJT/P0A70AbJcIxVw
dIaiQgxb5ogWgyOjNZ6fkaMlTQiwmVx5qorePCxOEUSFnTQY5bEVkYBlPecv/EMs/op9hr/DVHbd
WZBZVjRRHWvmlIgZ4WioBRtwDelCGtW44ekW0sY5cBZtkvuzifainv8Pe2eyHDeSbdtfKas5ZOgd
mAKIjp1IkZSSmsBENeh7wNH8zh29wfuK+rG3QCmzGCElabpvdK9VTaqsMiVEIAB3P+fsvfaEURM5
2o3K4c2vM24l/sd564oxjz23H77kSfShSNqDkn/r50y7AzXTbIrGVt6Xtske27h7pkof6tLUt8Rt
sTwZ2j4rRDDYzrCjeDV8FQYoORz15Eu7HYOwo5iEkVP4S68iZeycwYaXZO6JbXa2WjlqO4PK5FFD
HrqlY4Lwul70h3ly30UZOlSFAZxFKROX02NUZDdVPJqerdq0P4I0rvrbTpJKPxeZ9GbVoa1fhGQH
mRTGXfo55NYF8LWQnoXW51hmh5mwx5y6Jqq7zxzXs8es7PZpazZeO+o+Dnlm/WYSgK8jf8x6m5gD
FlrrnaIwgWX4Qgi1OewnR/0DisGe1L9qn4AJqnR+A6L84I0wvS9bKroytK5IKaiv+TpEylRLclVY
BsGoeCT2ikkmaOUYZ1E/RxtyB+HqaGJvxsl71V5QQOv6g5volKGmiMO7vlyiM3yR+LYT3cW9A59L
9mF0nyOPTxtz16vMSQ37AUxk4Y2QMMs9c2kj3LDYmh/itV9rGLVxX490mUMnetQSnXcXaT76SyTP
Tdp41SLWWVhkUaVJ8/MoSYNEEhx7em8ph9pdY2ymWDk3VKkOn6AqFOemNvSP1WSPDAN1y/pc6gQv
BqSWUJFrCX4nDy1qExQLWsZESyQ+4jZzLvWq0u7hdDX+ZKaKsitU6yqHQnRVSJjM0CtCyAEtSWA9
8pCAldvdgtVoD2OLsUNoawpbY1CrVW6XX7XlGG9HuFq+QlglLyYdiZRpLC1el9wIK0n2C+mPu8kx
xYc6ijacK69MBOotcOSabKdJ5nsNY9LeWHI5eJIl0O4iSdTjuDdIUGZu0JyTD6cG0US4N+5mZ9gm
jansKbbSbUUw8lbwXcDJLee4jLVrAG0+rD1uAd9BTvb7nikDHyip3y0dseYhk5YlTbZUZuJeGeZw
Owl0773a90jf6MKnJuqe0Gns95GaVZ8UI1/uInzKmymUxaXRZOl7JRnjA65lZWcaTJHGtIrPMt1V
rpS8nW9wEtcPyWxHgPs5irB7giA7ZGZB3tnY2+/6VilJWlTL971WlY+xZi/ITRgEqfbUBaUZqlun
wD/iOmoe2KUawguel8+/f8L931nAIZl+6Rx8WxWf8mN13NOf+FG/0ZzGdcgp2MK7qLorqvy7ZxGV
2+rMFUKoEHSxJeJL/HEQxpeIk1FHymZisdUgm/77HIxl0caa57pwGXVLsxzxW+fgo+oN8CcVJHIU
bQXqOg6QhePqza5ceIg4cLGLzO0jBo7OSwe1iL9X938LqzzuqP+4jAGMHpWRa1EoHl9GT6gQw2VV
IeVpd6E4HcLXsdcCqUb1JhazuH32C/wCjvk0XHheluIWdl1GAZam6+Dv6eQfXzHM+oW8aiX2GhfD
NxlEMBdXwkpZMOHEv6AwqhOIoCJ6HwVpyR7N4Lg5S4jT5DBm9iwTxMIUYKFXooFzZmqT6W5NU86V
s4Pm6ZI6wjgqYzeQvRIyw0pQEvRWkMBXAnChmLGhhsFEtArt7izK25FTCYRf2e5gNqQm/dZlMDU2
SGMAOgls0krEeN6iRBk/axpMgxB4v+HSNCxUyhsQDirx43pAYPosFiZiLif3h7YskJwzvVTR2vqs
awo6cIsC10YSYQrRwmBzE6dw95gIItxPcUZT9w+o9v3yXiCdaQ1/6jTC0vs24d/z275To51qNjaj
wl4ugqlhSeAZvjo5cuZQ8fkpk8P+GaZkbXrgIFdYlQUpig1CBQJxyBcwS4HaGnYJqW/KmUJ46Kqs
yfL4LBgpEIgZ8EPMuB2AejHWJv0Njp3S3jjooeOzYpCK6+UZXzz0gF+0xXlhafkHEwwaKujUzZIN
83GtqteQHS362EVQSQmKA7ZA16st9OrbnPbtnVb0pX5QMInCPZoWcA5zY8QIPywgcn7ZFI5+Z6L5
ZJZSRiXbOaCE9EsVpbi4bFUR0EYMYKWrgs5ptzV02vjzmOmO8bWsFhNpGo+ZNhEtWRrFed8gWAwW
hLAGorTSlM5jZmKPAdM29/HW1AsApx45pXas+HIxtOIqMUcBTVFkYXhOK18W72pEp9WZLSgHMq9Q
JW1zjreNQjE4lcNwW0etal/mNXztd3OK65TZQJ6pV3jNRuO80kiz8TsrAQCOZEnPiBFblNpAXdkZ
hDTO+ihNbKiWmlTbpCOG8Nzuo8Z+O0VYD+j6FWVdkelWuRjaEssimZSzt9pS8wKARzPHiaOG/RYl
sqANmeo19oG8gd65jQCkLA8MFQCjeW1mDuq7IuvsjG3fMfHPIQvl2FJBn7pqo75mUlI5CFyVxCAx
Hey9od2ZK+I7g9tXKgclXIr9jNvas2zoYrG2RvOUkhPNSpMO8/IKZ0ORXGK3isgeNNZKs2HjjZpL
GZnjkPnEb7pQBMWIEHLnwM2fDw1nNhtRCcf2q3kxY1zSora1YOwGOVA9RBA68mBpoJRpJNJ0idiv
BKr2wW0wLdxEUg1xwC1uW8rbNptMjtmq0lTpAHopzz5WVlr054okAvyemDVbsPosuOfCgHRWvCKw
sFM9G/x4MMGXvBslRePCcXqYokqifTKVtr6d3R4n3xVrVkUcIMfYKB9u8IOX03De1Mg3nMelb3pr
OZQ6Bpy7oa5MZb5tgFagUU7oqUNKbWsbXalkcrZp7IXGflC5LcEKIoWY43UilSMSW0T/0Lq0ekRI
WbGUum9pmCQSDgYPn4tlrXBFR+ypyqyxUIw62i5tQ96x6HqhviVEUEnPFqZJysboeicMWscKlT3G
HxxCbaokwAcVdaADwMKh3SsZ7JxdmScClaDDsfIs6+v2vASgmAUZClcYRGRnEXdhIrpwgjlcegQD
C4YnjOBwKiPJpKrtJmTFSxWZbfoQKQBj3XNKBhnlN27ptGN4GckiRCaFq1rEg//yvkJv6nhXWUNf
2MQhIlsQB4yTdA5bT4aewDGUhoMVtZuiGGiP5PaSfPhvXMfRLDAeKg1c8wQkwL6v4uXDRVZldYPd
EhzWbVq1r8VxHG/LK1KDTRJZPFOI9X+oJ5ukSBOnwUxB2CwOKfuAO5ZsZsyPrdVemLEp9e3LX2v9
+/7dc+N6jkq3jYYxmQtCf3IDPO8Vh/ArQczCSjUWOKxLUg4oUiyQlKVgvoJynJRsc1Y/wTYdX/nl
jtEMT5fm67KKrIU2TfOTX65SZ2DMGc9Yb4X5Jh2zfEsIr7qlUzQGL3/Lnx8SviQNeeI5nuKkjOOj
B5u1VUiLS2l9G0JH1DOiQSElv3yVn+/l+kV0g9h6ToLOE4viWd8d0FbeCWOJKQEWCvFmggcKX9T6
wzT70ncqpPgldvC9NPLi+8/4n1nNP5knP/sVfoKT3H6dP8df8/xr99wL8/SHfpz27Tfs7vzsnKTx
AdDM/uu0zz/BAwOPB6EKzsZnp33FeAPLZB3j6GDwoZTovKd/tr2JjKIPD7keNYoJtM/4LW3LyVtA
jAvtbiZ1tuDpVHlwjh/Nch5aPXQJlxxyU9lylAXvug7cYQO5rzyfJ2/B90sJm44bdQzYtfWfP3s+
S3MEqKU7IZNhog2F4tbYEnLxSmHx81WEoQq4ldw18EpP7KBnV2mqZpZJg0osdYwigMZubkolcnbP
fuVflBO/uApJMfBm3NWsxFc6/i6DyncI8zaC9IHmughBj3R9l7yyOq7qpufLI7dMMMXD9kSSFtkM
p7sLW8HKqUOZ54j5C14ZuFnMx0wPyKSf6jCpUK7XRUR7NWcyzqmi4DBObxHLCkN+pMTVtV6rl2KJ
b1/+/qczPtKMTM2lUOS4yrHltErsaWgWmLXIACgALjZ9cVsBXfRcJx4DnqSZ6ooD9svXfHpAnm0W
3A0X55YgA48ilXbryQMk4xJ0aRqimi5TBxGkUjF90IGRTvBZLaeoA+Jmx40Dhv7AWFH1W82+KmN7
2tkGaV2xTRcssiJn8/Ln0n9+h1w0akyiKCwt3teTnYQTGUe0ruR8XSrzzMFq3pqtpiuBSIfKRhG+
ApQjbdbeLfl0a08IJ5bErXAhgGZTQaxdOCmHKNJzIpp3IvqqJBFt9NyIEh1dQxV9HBZLOSeMYXkn
dTmVgUJryeM8ZW7CTtEp0YxEL1653T8/4nwrGoosCyZaOvXkW4226MeOJGhg2suEOyWBZsg5Onj5
5q3ry8lvahE3ptucA4AXnaK8lgwqjpUYsa9Y6rKB5450OCrsALlH4+tZKl5ZhH71W/FgOkwhV5nh
uug+X4Rwe3NknizeqBi6wthI1DC0SIN55vz78lf71Q3kQGjY+KFopWjG8aXanDqpbrTYFzZkQuSF
kvdWL197+tal5uQOkvkBAUsXjOCeJqTPv5E21H1MYijnYtOlBhrV6S2KsBatlEPjuBYcArQED90g
qIAQ14BL1HQIh2PsjZcy3MRSjIc6u+1j9C6kWBbXceFOmLcVaw875CND2IS2pUJarRYuG93Ru3Or
xBCQY5XyZNTUPjxAm5SHMH9l/ft5+XNpbbEtQeTiAVkHw8+/mioJhhsYQ/n9atxJBNIvHXZWICA4
+AOaUZoqA6iQLnnlKfnFT4eKgoujiTDoFZ3sijqNii5qRIxC04j3bkNqBiiC6pVn/xeLKNuuRcAT
wDyOoes/f7ZVMZbM25Ika4BNusF+RezXsjZpS+nayOjmeBuyoL1y0V/d0xUCiP+WuET1NJuxtnDB
sD3GfhGbzGymNLtQXCe7zaXe7Fu6+B8GA1SJI8rk8NvvA/vyejYVtBbpUx5/3Yx3ZBnnJPHnYR5W
zSGgcgGD/uWr/OIFxztMWbpuEhyiTl5wpzfztVpjMYa3yKRNn/aiUeegZmjwyuN5KgvWOb9pPCLE
JVExrfqB42+kzzEHkL420VlpH+uEefBAra0owD6hBAMF727xCnVbxamT67kt7+IiR4tJguiuBLa6
qxtjOEw6aQyVU6a/ebu/fzgBM51WLo3Wk6cLiV3jGBofDgFkfDMuS3FJy1N95U15UkU8X35OL3Py
q1Y2FEgmfyZyU3feaDM9o1jWaEqXeXnM1DA+dFbYXaiVnO+afJ3qDBaT5CEebpJptgIqos8T8g/s
joAiWxdRqjIXD2wZzkY4Y3RDCMDo6SItNsaYJdsCC+JGG9yvLz8264n6aBnlTM05WF/Xal59utLH
v+XqWsqBtpheT/SE4ybNF+AP7nte3ASykRgecQYnnHf0DONERZqqPzIzUb0B+oJXd3H+gNcjwh7C
y4vnGWH3JmNwCoaogimao35SvbmytMYf3J6osAwlMUA1E8Uz4ugkNwOdqZBnDREOu2bJXkt5e9pu
jn8oDk+0KtbT2pNw5vgLNktYjKLDx9YMGonvSTU+8LXyzZTE7hmnDiD0hkPsuEuqEgXO+C4hiSBx
sZCGheIXnWW+shL94o4zr1CJo2WRX9Vsxx+oI9vGzUx07aFTTe9zy/hGOwjFPKrnjW3m8yuXe0pK
O7kBwuSbmyoifrLoTt5WBJpmV/Iye+M4+ZPUmNHbgz8AyPXxNbW7jAOlt3S4jVunyQjQIt/NcKdX
XsunvNbjj8ErwaLP+ZXVF4Xc8deenaxdKwoH+UVBXIuaRXf9AKKf4/ZwMTDOQyS9WJd63tF3XZDh
jmvTsi8qZ1NPHXEhpKx/qvWC5aMusjMQk7hnFdO9kxkj3d4yv9Jvvnj57ThdVClD6XERQKtpjJrQ
aB1/Zm1VMC0hAxK7neG7l8rnPNKwFpQ06v4bVyKDjsJWxQnirqedZ3ti3zR1K5txNfmU34qiaHa1
VY5gplTllSut9/nod0AxtpaKOtsF7NanU/2zK821OWuAVcirajRr//EwoZDcVsU4BlOCHOXlr/XT
s85Uz7URVzJfY+t11xv87GLYA4fGXfm+fbfoOzMGEefm5o68HizErxVKP38ztHQCtwp1vWbTETq+
mFs3kwMBOvJDewkJNJBVuwEX2XhqbrU3Gcapcy3O0ld2glMqr852yPmT8wyhupSqpwM2BCwMuJUy
85F6Bo463MliuoR3Cc5gNVWMZ2gVdmk8XnCue+Wl+un55HXS12ki35hH57SXl8/WMLvjAscqljC/
wzr0UxhGnLwZNL38S/50c7kUekMsglyS1smJFSgN674hXYjzRYTNWYKx9+KpFpuyRihHeguYmrrp
ty9fVFtPLUcPq06O8AqRVREMWqZ7snZJvS3gWRGIkVCU7RowTEGqldFZM44RSau6j0TWF6lRv62j
3rwgbq9/q5HYdUB4dv/KZ1m/4U+fZc2iVOkXoe89eZadRDYMTiW/M9C0QBfdBBG/GVSsxyNhPqGo
dzUCxbe1vcUigheonDxUgpevfIz1KT76GA5NapYjhumCx9w++RjqiF+sg07mK5yur1lK6ktbrysA
5yhsDDf6kiEu28XtmKDpm7S3dkj4WI/+DoqJYn2eCmP39In+0wT9p27wPP697veuiqqj9uf6r39v
f2pv1nhvdOroaWmX8Sv82f5U1DdI19HZrv8hcnSVNTyXOyBAYKbBIkZf8slw96P/ab/RWNGoBtG4
a2sNY/+O2kG3jx8jVn9eLP5+TgZoMfj7TjacWgUnS4aUSDLT3pVw9i4EaavzJcTglUwCqXH5VItq
JgwdVedF3E1A7MbEjQHTasU3YH5ww9ARhddRMYXvU5goH+Mxq++rpIzVja4P+JZVq0FGGUcE/G1s
BO+fKkVvDNKaFHK+VD1Gc+BqgAW9zJLDWw6SWC860IrwHynEWi80zerayMEc7PWmVevNrDQGtN/O
nD+X4dxqH7QhBU7XdtKNd1GaxNOl7WTJwV0aWoIML+3mvtTqiu2OQ6p9byjQmDc1brwt9KCxCWRe
ZaQHit5uUszjtWZsxFgTOC+qWBkONm7ceoeOstK2k11q6bvOrLHp9BGQjXBQTPtCjaLiksNJhj5V
kLeBVm5ezckYbh6VdFoaaKo9g9Eoq7K3Fc3t3diJJLmWmpnGkQ+ZtsUI009GseCoanFktUOHdNSC
1M35p1mkGywDOkdOiJkVXsxJXeIfaMRwl2tWlviuXjrudsG51qEuAA7WfUHjC2RBU+z63uom6yop
IZJZ2y5OEEMwl4+Gm1Wq8gXDf4jn2BzLb8xKonNZCBY1ZIPjpulrYHIN1OZqW0sNNI5TRF+I7gFc
ZgviljauJJSBLlKuEeqCwb0HVZS2tw5yLWtnRS5C3BYZtMEsNgvR1eruEh/c0FpgXqcpyNSliCU1
QJ2hW4UhkkPFC6NvQ0gMBDGdAKD8dsZW6tuWIlE/p8D1PJKtmi/4jLp4N7pIkL2uTxPyiDFDMUdT
OxiFXdO592kObEZW84oKTUmr9JY0GgHfEFv4R8cQkayoPDU/0S47T9yprHe8kWiNy3DIbhtZ8cW6
zMwan2RZIhIzS+RXuLbVD7qDRfU8y2VH+wJ1yeTpxijuyeICoz3OAn4kwXjx7GNmKr7Yjd3JAGTQ
jFzTDSdaRk4b5Zveru2rJWmSr0vi0OujiVrdIAxJgCN3S/WYO9F4HsWxm21CQrOKwCisvgOtmpd/
TJbePxJFby4+olzxVScAtDvMi5s+Rm4aXyOeK4DmCYKbQOUaw4r0UxQchrU9t56QzNi9dM2xIRbP
jg4yo9uaIwdK0/MxSWLV43S4KODXS+WtXpJnErhTimg4NfrxkC663OZRC7eoUGOSvjDqAYZB12H4
tdGritcPJCZ6TW/nH/EBZw9K31e9PyWZDqgmMtvHfDYoMAAm90GqgkvxZlEI0t8rXRbkfmGD8R3U
oOhHtJSP2hOVc2ukSPeIIqz7x3ZxXOIOTJlq28WlfexOMoa5CNDV2jkj9lx/Jq2980PMhrhqOJrd
9w0ccX+USfg1x1ndbMmwjdqLhZg1oks1o689VAXFzTIo8aWZ1xhoSNpKv07Qiu9jYKuKRzwFd6+v
i+JdNHfgd7p6tndLqsvcl62afxqGuPnIE0ODUEX2UO1LVhTG9FFYn4mOAZBnTJF9D3cUEPNSOZPt
m1a5clO1Ujk3ZWh9HZ9UZxqQwIuKiK/Gg4RLem3SxeQa13nZdnuxiH4tw6UcWFBx9JVunEuy9UD4
5FZuZwe7MsSP6fh/dvh/onJ5aYf3kvYfd59gKj/f5p/+zA9zj/mG54UdlCYYQmAa639u84ZBEAP/
QblIc+Voyqnrq+mfEwD9XXZfRqF/DTlxpK2tAXqUzqoNEBTJvxHDcFL5Qwaw1qqEKR37O3/j6n17
Xn1RbaLQwl3q5a7stMeQf4fsoSVz229hbcQNS31M4Bk7BW4brfYBEk1RRH5ASqsIuT1rwzYtWst6
9/snxv9xHrDVuPX3Z8Hbf/1X9Y+7qvjX//kHZrB/XLf/+r/l56T++vzBoVL783wo3jAXR3SC/IIR
Blq0v8yMNv+EtiWHQ2rJJx7kv0+HZHSYDM1JVTcZvzIl/+vB4VRJTfakXkEvuxq6+N1/69lZz3//
LjNoENAwMm0LWiTdQTpoJ2MwIPHTTOYrDTPTR3pZH9Ry6SZ/NCGi5Ul7mYW6kvhjn8LoI0wtPIjC
AS+DDsM4kwAJ86DIRHGvTlFzbYXYADgzzctHuoZKAAu5ujPtqNe9Z/f8+vvHO4qCP67R+NRrM3Pt
fvPfnJOtk3oRqhjdTPEgLUwgJONo2nWcQOHy+6xLbyKD7mLsyPIG0SXzKQh70VtGOM03uq5g43PD
PDM6fXpPGkH6Np+YBPpR42jnhCPDyBeKHB9kUZd3/NCquSk4Qm96NbEvmBXDCHNA4X4mAWz8qpLs
+G4s4bJbgyEfU5qdl0oUio2MpQmLvy3TixmWEbr8jBPUgmqdLLysW0BdLN03Kwsdv04q68LIAYIP
VNiV//KNOqnm6f48jSQo5uF0OvTljleGXl9to+t9EmBxVfeKNg3+9RZhoy56+I5a++On+c8eQpVo
Prv5P0ll7jA1dyeq+PVP/CgUtTer5Mygy7hKstAh/7mDiDeWrjH1d2jbslMI1o4foniDf7TWhrRR
+f1USsW/1gEDkQzvKgNe5kA2y/5veUNP1gCd2ZzDO0W/A+3dCps5fkpSWluTCmTEo2ItPubpGJ8t
ZoL9KhzkLRFUeTC3y3QtShUTs9J2u2f36Rdv8/oQPluCuPxamq5jcqZNKx7n+PJkvPcNAwKKgcbW
rqpyGR6TLpxuOV+3rzSafrqUaVosxsJCr+Ty9q7ryrM+ZaGEJpgoUaJWTvO7idxDuDAIS5CFu698
q59uqklAk2qBBkETh8Ll5NUzwPG37YT1VLVICOjJJVO8zJWFRUyDVVHHafmdjaJX24Kkcb92Yze/
GiTG43Z8Z/mWLPCGBlqYB2/tQDz/ul0ygOsCse0toUyr/eiOcedbZT5YgbMkUK402tHbdoa81ok5
f+BgoKueNLL6PdV4n27Jrly+2GODGRDUev17GgyBMFKsz7AhILsIG43p8edLZifXFhvbbSmW7pK8
DnmmFE1x9vLzdSJgeboM/XYeXtqLrIOnDxippLWLUCHzMgU4rmc7DOY8Qy4k0lqtrj6IKUreFgNc
Eh/rw7jsVFm76GmBhnwZi7CNbxJgIjfEFNIVbCgbYX1HSZujR0rV2xTAP6m+/NXsk1UutssS4YZ0
RU8409gr7Q4LGBlFc2zAEgK5ZX5++futm93z9wdzDL1CJnXWKrRHzHJ8F9nWi5mXjHgqQia2dqY6
W6zVzIFmyJxdH4/XL1/vZC4s6IxyF1dBEMMt9APqyQUpP4fRqZbC02J1Z1p5RnFsBzIcAnBCH52w
va0ci24KfdPKfBhVG9I9Y3+n35V2iVyZm8ih8/Dyp2IxPL0LLvfANvV17O+Ik1VEULXTP5gLL26t
5LZmJdsU4fx16TIHpwGJN3nT5f7L1zx9v3SGjatkmVvA8k25eXznFyRbU2QiHHepBA+xrmbbMu/k
K63gX10FqTIXgoeBWuPkKkNi4QWFKYWPty59Y+wNJh+d/cr9+9VV2AUYpwMppzl5sgnMk2mHslyv
IvPooFm9jdKLdshv3zH2OE6IiN2elC/Hd6xxy0KZyGzwSGf5hGl7hGbbml9eucgTsOzolRAQQhAn
0EJlrVdPtZiTZneVJq3PLXmsoJ/j0SJTIVnc+qtN7IcvazX60OGHVPeRaSpYjLJFWJtIk5ECaarO
xytk75V+hf2SINIBiFB19dSb2Xd2Okf+BP2wOfQmGfB+OrU9baapo3WXdNB5bgo5Nfm5bueOcRHp
EX/WHJq5PotDiywTY1aJvZNdmA57sjjLLMA1SmtCxKVJVBXzcfCwJBoE4RCTfZQBxNo1JVBM+lyu
INqtsGQWtFE6PfaWlqVBC4cS20tBIi8vFgynt7WMjP00t1P+QbGMFU5QCaW7yPFTL+8Gg2in+7CK
I30nh7ZfNqOrtZ/dSUFB0rbF4vgqhJNiLxJkSUGWtLEMypmBhMdkiMiUvtJrIGSyIxSuqS0n2oE+
bD+otSKLYFDDqN8WYW29LZsWBCT+DWc4C5daLkFWEucR9MDf50uz7po4GPWpmgMrMfE4mxzW71Bb
MGrprdjVEEowc/Q0cw5Hn9B4h4TTfihFACOA+F3VaBS2b60DsQkscoj8TmpULVoH0Dxa8so4UH1z
f7IO74iTQZzyVHxTH6u5qGgO440OvTqzlGYLSJ7mW1Svd9DKi7zfoNqLbvppYsvD+WNdzSSo45ni
lq5dtd4hT6uaCZ1a0kU+THOdfW1HQ+I3idIMxhWf/r6VLQ8B3o53GrBH5S1/GTm6GSzzYkPCeDHt
9Hqq5w1d0+VDpiezejlVadxvwJqp7tadp3I7m0UZHvSORfhMdyCoek5rZPm1Irum3Wr4neC1pjBW
OWAMyh9ai1Vuo9RNARKdzuiDY8jiMUygt3mcSZPkkpgf/ES4Yqb0SquW5kHFP+wEsOi7BHmUk4L4
VovmizSIg/VcPZF78pYRK0TYakhXgQtwqJa4TLnxqOR8niXyr0NToc6SDh0+H/UVqGNpFG3PsdEy
DL/EmvuI6cFRNnHfr7zuQolhTYhJy89rLZNohtIxPRsV/OzNzK5FEFak9aSVoWgAH9AwGIxQL7Du
lR2bdIKt4tMsyH0nKIWpwQZ3o/4IDW3CvANQb/LaAgxDgEeuvyqaqRSH2ohK6LoQmOW1lbsWbwrY
KR0Jpk6CFhF+gHHVNNfAnEhXhFs5x3ayicpaH32L9god96VW+iv6L+a0Q1a+iOtBdvqDrTR1fY3y
KArvtR4j2pky1+EhKgA5UNKh1UZbIpE4d9kEogTbMwSfCIv1Qwp6pPOJ8pBVgNFfk9vO7cqPs5uM
N0acx6TzEQzk9BsysCw43FlopVuz6yFe1bLWbNgjM+iLOKvN1ie+pc93epxZVZBEGv6IVpXC2Dvl
AFbBnZ36kERdVl4slpg4Aq19K99x4g5a+RCRnz0tLpwsg2BsTFcdliidmBNYpoMsr3JAolXQmlUM
XHQkNfpad4hpgkHemF/UlCJ7Z05zEoO+nuIPWl5Vql+HWf0lMXqBXd5Iqo1Rq+zDw+QSOAPuSPHR
ONfnttbYd3yk8DJkoA16oEIwiJku74xgyptmn+QtpnY1bdeQdPqot4nRmgfFad0xsNXcvMxqASWs
IVll9GzilqMgyVNC7lRw1md6TPrDJU0uTkNpbLTGQVfr8NYUoPA8WRgRk5FBu1JgUzSHwqnmEXRz
jgOfhs2w7LLcXerAsOqxuZZhv9gHrHmgGUprRMFo20wtoF52zaeW9IJzFRpk4ptVJjRfyjh/r02F
W5F6VqF9TkDkeSjdjWabkBA1+DjnCj8yQtvrxUJE4ZQkNH8VqxvJRGNf8yIdHRnGOe2Md7MwLmxX
Uc7LZtQXboRLMFzRrE5L0klRfSPryP2FUD6kZKkWJUHqpD0dCJhS33gXuj9mU7M/VXWltN64NIbl
CcDjvLL0zZkExIiwPeGESL3GKYJ7CTybcrC2Ixdgv1sMHegcYDuumQEujmPmMlua0z3xTF2M+YYg
c+V6lkpFxOioABLGWAWfohy7cNvgGtU8ZYmdAcZE0aqbMSXse9MbRvRHyuYE0zbSY823SA/CGlrZ
RCeGhesGwD+q29BOsE+RWB3z4ORDcpdBaLt3yZH+VgxMinylaXT1gmoKcJuRzUm5W2LikDtHxubB
yozi/cwJziVNoSMkM57wCHl2EhrCa/BNOECC2pZpKBo+hZe68ZJM1NfMbcBp5KHUYVTEhJCxlDgP
2BDrG4sEjvsq60wN9WWsWz6KhrrxraokZdsK7XneICMxnBtRp/m014bJzHYEs7agDrghzFlFNZ7F
XQMTO3ZafJuW1YyfCwlIxdNstYF9GCrQp1nVB9erU2vBv1pKL7R78uQKWUiHa7osI7o2qMoeMEvG
NjXw+BJgpgj8lr2+vlZusv6qEtPvFSSMMglsN5tKJPdJC/cUzoLCsLNWRXTNwKacbhUmlTlwRPph
4qzi/xsSb9ai2fHSUsy8ZXpuR3MekD05OIemq8A9BaSvhqyyc2d8G2JTK4KpiZyy2HRZYttF8HSw
+09zieYSte/ft53vPpXLp5NEoqc/8r27BFmBxoZhqViwmCbYaz/0O3NBd98weLBWB9YqIoF2+Fd7
iV4yIw1tbUHT/hGIFRw+w182LEYUaKsozHFuofFnevEbI4rj4gKZFjYfWpFwEun0uEh9jo/9TIb1
qFdW+HcUptMmBai+TxqKp1eaLsf9nfU6QltLfBevAHo2cVIqcV6cmyIciDyFvklynjEOn81lqT7o
SKW+P4x/i3j4+TsJpDlrCcj68bO+M9M5bDUV0El1wkM9FAPJdgA6X5EmHhf3378RbTlKe2HRoX1S
Tj3rWMWd4RaoS/hGnHFurK4ph/VYFr/NHNY5IA4UCs+erOufm+s/3cO1qbgGe/OwgG09RVdk6HSd
pqUpA8aFyW+eJFMQM5ldYVTRtP//u9hJKwHlOpp5g/DdRlv9ATmHhXsiVtQk4KDavNL9++kXww9D
15QOkOo+ldPHT2Hcq2o5UDx5Rt0oNyknhyAard/rMfKLcRUg2nQgGPrRzTxp/GnYbXoyFTge1XN6
nnEGogEEv4IwQfO3+g8/LrVeCw8dLWJyw476exoF2jBPIxI98HIHiy/j80KPr7xUv7pt1OsqiwV8
SVp2x1fJC5LV5xkiWVubGrmy6EU0zqKvdOnWIdmzBs73L8OYAvYn3fB1onp8GV2helDVDDx0FDt1
gO+dApqbWMf9jpJ36D2xQFy7rKXVfIpaJZ0vMqAQRD7BXSNhmQK4vQPrT5lSdi7x6uE0QF9LZJlf
zgTESw9q9KBRuJGG7fdTb5PZY2fT4BPc05LOItQK4POoRd/GDvhU0BuQ/H1Lpu4nOxfN7C2lkcCM
tYrunZuqTXP4f+ydyXbdRpp136XmyIW+GVQNANyePSmS4gRLEiUE+kCgx9PXhtJ/piU75eXZP6ix
TV0SFwhEnO+cfbJsXf2Y/nbvY4oNa/iLMdf2F/9bxfjnFeFGJSVLugrT/iZ5/e7ZZzVIO6HZnMMW
0iWhAx0ipG6yvKfGrnhwR08Ly34w9sTYYLc5Whbc/vrp/JNvniwJ8rGOLrTdYD/+An03uoySHaB6
OtUJ5sQRWLcm7S/u4j9ZcLA4cuLg4aS59uclDgaFNnq6V6D/D0tkjqZzwWIyxmyF3C+//oP+sJpu
ohOJYDQotEvX3u7B311R8M59Rr8byNRC0WA2j3iS6H1ltumSMXysncR0/pbi9f1LxJHP2xlplkGL
89M11OScQX/mIw2m7+EA82QPdmb5i9fEz9+UqUM1sHHR+sRhiAD89CkZB7fMMpLtGdWMIqZauOMU
7E0U1vz6Cv7xg3y+IqY0vJCQPX8GNagCZY1CMSDphivOOPmN0LO7+fHvf8o/Nwz0EXDrbd/j776n
Zq5bITQKrPyA3pBhkHlMeONvxuDAoDL23oz/+Nb/JAJaTRQT0X5ehcvkVhe6/zZPRKn9hVy+Xfrf
P8UM8EgUkIcgEsZO7OdBUB5kQ5tmyJBBt8r7zKDqVhvM5d2o3s3tYFULc/frq0fA7ufP5BXk62y2
vn8sgZgfrx9laKkzcTIF9UT1LaJIjctSYFcedr40svrkD4H7YoNcStDs2woJ5PtBDrW7PayVHOiz
00uzPApeX8NuRFTz49ZN4f3nqqXghTDT5O+6Ke/hOQ3V8rkLDCqLjcoE4Ljx/b+t9JPT4ef2yqTl
GXjJ3rXWfA4Dq+8UZ/c6Lc8OfAoO2BI6S2hYqw93KDexo5VA96N69ew+WixrenSC2X6jSNlN9wN4
iTYs0wTf3xxY05EkmmuFTU9r14YUTdSuZF71dYHyskbaZLrUNE5To2DHe1YZBd/TypjZCj2aEwOT
lkxK8Vr66Fs7IwCMhQTQyiYuW0MNu84X1Yx2YIA9gSVEvitQllGcVyZrAYFo3mNvJXJzEdG0CZAC
6dehX24VYj9kidKv/dWGrywxtH4IdCgwYd5PdspBreEc2ETKqCFjgRSl1+qsB/grw9bBLvcCvH7D
U9IJNfPeqzMZZeQ55EEgATRhSjckuknVVZFN70YWueMCIyjsptrvYnPwfS1OpNJzNPxx9o5pZwka
+mRtfbG4CcpY80f3M6KnmJ61pko+URSKTgR+hq5ACzXjIShd7X0uDG8OB2IqT+OQ29pn6errk81M
KCPp0frgB11jekx9Z0xPMp+aKsTsWq1wW4NW+9D6NQQsX8uM197txBvKmN5EMjDlxzZlEgeMsPe6
lFJzIFrgogoporb2OoogzWqyo9aYUx9RCTFMRGY7tNYZ0+2ICjZo41tfj7p884oKcrE22onY5yVH
g8OwSmvZUzYAkKTtRkvba12KgEczZ7KEGkqjSUKlReIKAF69aSjIQwjjf6Uxk4p0Pw4Ky3oodUy0
iFRu27/bmWYulw4MgnbynTbD96jTwh1pAdCafdEW6x3X3chf8PIY+hcF1rL/sKim644DwkQeoZfX
BnyfxXvF+JjgTx1l/lhpS2ZBNZVcWFpL25GGDYgtYV6Nqb4Hi19QUkInKvJHl0nvm0vnCJjQzrLz
L8wZZu0GA2vuQRpDYTtjl+zzq3YYtpCecEf5GXmxylNwnhQaBuHoivXo8MTL91aXGcP+dFIEw4d1
ps+CGKC8J2NCG2HCiIZ2EXeB30r9O6JJYZQuTLSB1H8o2sHu4nap2g+Gmdp0gZayqi+4MyFfyGAl
F+hYme2HakzZA9NikFXXzGrM7lrQRF7VO1AQU2ofOquaXCfuONDCmySvh2IXBWM5o4hjn65jrnRR
nAM7qHKKLOHlRGm/Nm80P5uniiKU4Y4lR3R7c1SGoOhUkP1tcQEnjvoIKGbo+68qGzjIUK/s5E7j
7WY3SP3iKFSdrcVz7hcGk5xpzm7Hscyb0JC5vTZ66Bl5SvveuhbET0KyKbC4Luv3Apq5XMtPUKWp
pfGkGuadlGbwFKS8acI0o9GLoWvfPs/+CMSIxpLUwQNqlfW+mcpx62JxVUG/INyryOaYEIT2dzaw
/Z0THHxnBneGpk+Rz9DCPGp9QCPK8J0+PK24pCNrbIfu0lMUIsKaXSoe63lMk2s7ZZ+6kwVFfpHE
aU8Eda1aQTiKaurj7FIJuNPHLr/RZkKamM4nZ9rRSQ9ELPM7r0ZM9tGczMkK7ko7Rfak/IrfPmfX
MpP/zKvHfnZITepuyjEGv3cLdsJJmPEOpk3DOiOQdo5cKfV7rdTX5CzrrSeLWy29y92yuuVEvlWT
jUn2yL/hkiOio4uRkAL7fGkYlXGqWLoGfIrlTn405b4wTmunMwXB2O8/cqVgQFjaVL02S+olkdG4
5VcCdaAE68lEIS/XJMgiFp06O1uNn3zWfG8ZYslJwgotSHdaJEdNftbMwYP0x9jkyaKvZdjPRH70
U0/JC/V1DJGvtSmpzQPAk3TkNOLT/04hclDuPVaV597rdRkjSZtPM6OFOpYGfq9QtSlHia5ybWNH
Ntj9JHl10mSsmxlVK1TevVUNtFJs+UZLY2HWgHPuOAnhN6M/NsY8uD5rIKusvdkL+j8zt58uPBxO
S2NwLa/tnPlNqAZ90HermdDQKfQWvnUjfeABs6o6/sjeST8MeecAwcWv0Ub63Njia4bnWn3g13Sa
k6pGr+QG0nLnlfIQV176SveGS9b1ZI0qw2vL3aCGuo6GDbf2ZvNjQ8xAwZMnowPpHilFzj0O3AH8
+Sh6TNl5CyrlEaHTETurQv6LPGVSigB4qtCvu0JjuJeNrrXV1DC54gYtzObsl3XjRSAkBsKoZqsN
hwBFRaclL0toks0pDbyqCzBokEGUATzWtJd812DQhvpukmehXXSkhedU0bFi7fF7L9nzAMcRVDwC
KPBg6HfJjazmntCeVdR09wUk8kl04ALv/HsHtoP6nIjGVd+mnPjZobYKp2IkLNo5bFiYYe92Bvon
eRd4wxpri3EMglZ8UEWatHyr7kSLducnza7MckqAHWz8ZYQVkdQzBIqlD9elH6jMsV16j+ildLpz
jtm7Dj28eUj9QwZRkrkGdJWevZP1lOnWAKWZESAPeMnZ/1jbdoCBSAOgGFVAus1TPuk+Vxdg8Bi3
YpoOfmOxhoIFYq9WuwXvMA7JUMZKFODx7ARkdcJsZlO2CM1ZI1EHEzlp9L8bldH+tENTniHvrLy3
DkPR5BlDbQ+iJMusj0tfpB9opFDck6wUycW3POXuefaxWWo6oZuYN12Ar8MFmNMiFBGnMKDjxwb4
vw9CN+AtrVbnUMcN4TLbyWXYrm/Zas9VtfKM+GUJkg3gvLbueTdAGC0h6B9s1bdXVqol5AXEQvCx
meatuoKJ9vPQjdpt17YwMsxAud98vjTgyS1jX1IXbqLvxsRMMPskiAbzN3J2zkdY3O74NIt51g56
wv4TBry/LOGYOgqKPlu/F4sh25fM0WV9VciBVZ7+XCaDVIrMy9ma6oGu5VorDo279dRUTlZTg+kY
RDGdUji4gOSWSVGlqPFiCxxf3Zzpr/kADSryeJWy/5yVWe21emDUkCSN9QjP2VKn1LYItnSKEo8Y
ZyuHeq8CkBN24+o4Yd/hH6QTduBJdxrhPJVu3ny2qY7KgdaADTwoVlQ9apgC0hjiaK63w/o5M4So
0XX2bjp23o1T57wDjWIud9aQFdBe6UI+rxklVWFjNcaT2zcyxZ5W1J/G3qu5Pj29iduLWGkMO1rM
ot1sI9YpBQwy5EwAoR41xnofWkXCo8bFVzNNqgwLxmMjX9W0kVLdcq0QD+siWKLMV3XBmGMlfE+x
G68ijv8F8VLgJ/eDxU0em+MAxsGn3otm0M4IGCZzT5pgMTv7WQ56CsfUzcvLyNnG3zudpMmrt8EG
RW6TLfe/PkptOYEfT28cDPH54jLePNyO/5P4pTtsTo2VAiStZ9Nztnk4iHz2SbJcNSnV3ftM9Fpw
YOZrr7GXTW1Gpmld7lajn9nL47Ut9gttOEss6nIlujJXlMDYruybuxLPWv1gjx0THTI6zrr3Uy03
T+mYmx/7RqvHHSXPWXLPUTvNoop2bcI1ICk+ggkV3pOxetbJ6WvXo2Raps82QdDnfKVb5nYpM0M/
EFZL3YOWQNMMEZJcAKtqGsaPv75Gf7xEDpAs7K2EILDZ/WwHE62QSVo7dejXBtRLQtlH2m3MInSw
x32AljU8/foDfxaMAESaMA4Q+30s4NbP7u9xyT29WBiGYeApv6yaYlCK/Ad7Y+2NvylObTBKNCMm
JDDpmJIwP/m9ElG4Fr0kNsB6R+EFxwLo70sMfqfVLf4KdfTHQzu8XizoDkZN5NafyQlBnWRgxwjF
Jb58DegHu178TP3Ftfvjh7jEDb7Pibapj7f9998pK0QcqUMYaR2qxJB/q3JT3KlKTqdff0N/9il4
zxlI8cy43s/6TeUrjjYcckIRlOPRyIgvGpCoD7/+FOOPN8L27yOpQPwhT+P9JBNhmi4Cp4PrtH1J
zY6mBH1mi2i4TeTC9NQif9C79i7JjNX8UGBwAirKUQ4Q12yQrzKXxTaveDPBWAbssngnYaSFF2Em
oOn917/rn10R/Gg+GiAjNRzgP153K5CazWGa6+71DxbJ1BNuf+8vpil/+iEmgHN0VJT0n1VAAyqc
2csFNbPjGMK+ViqwslL6y18o03+48MAIeK/xQS4DN7LPP/41Re2NrYKjTKdf3++1SfRFmLW+BqRr
av8qxPDHD2O4uY3athHEBgj48cPEOiBcOasKEZDUbi1xzZSD/6zMRv+LL+kPUh3rl00yC6cwOWYE
7x8/ybQVVXsUn4bcvENoL8104m2W32aiSa9xIgRhPwT67m/eGduiiaUWlX0b4fzsTk7xAJidz/CA
PuYktrOq2Zs2d/P3T/m/0fl/wdb73QX/Qy4DEfJTn9XZDwmt7Ud+i/aZ/+BhDBgGMHvaElDcXf8c
nZOxgMWIjspsjWgdIu6/R+emA8HUN0n2M2SG7rfdKf9vcm56/+DVxDdK/t8l4e/+rWwG9zk33b/1
Y14G8FTg+PI7QAZgevnTDoRl1MIoSM1kCqYes9mTPeNzjuoRGuNBOfC0QQF6RGo3cCbt87eSmPFl
ytvitWR9fJsxDn7RhNqGrAySY8+HP39qJLLHoLlAmzJcaHVPcDYXL76bcXbIPm+NZnsnt881ySdK
GP1dNSqa550nPss50Jp5Mhe1H1xM30MN/8QcXgfV3m1esmjxhYjt2aTBd6yerIFMrzUr+7nS3HYn
9BwPSdpz7Nwl2jIOB6v0e/GUV2byDqAND19ms5o/zmyYMBsZLkqdXZQ+tRSl2DnlysRdc1J6iCa9
vUlrryJ2rPo7zakY7ZrLXJkHP5lGpHX2pukzI+V6eDK0DotU1vJi2vWTMMZ3u0VKCbVuHPtYZSn6
qKXhsQpHZGFGXtIwRBdjuTSuG0H7VO8mGn8r2dvxZbCtJdhRhuoecDZgrpQy1eudid8KEqYc0nth
O9O16ArmPvSpeYxlLCrXTWvxK1xeSfq0srEdbjbE/QGXH/vrhvafa5sjzrOZjFhIA7e6nkrjwGff
Dw4llF5jCRyouhVOutYdOWCnV9w6dORgIlsoGwUwr4ITAHKy+GZHRZZPIGGiKDfP6G0TRztbbFyX
Wzdv69mXgNO6ZNza6vmlV8UTfbzb3kM9Blov99m4rveeUeDo0rKX1QnENZJ0flBZEGhRXrlmHfeL
rdMqvAgADT6Sb8VhryL5HvYVC2bspUG/xFTq0Pjyz13Z31rNfpksxcXxr/7w//mPLS3b5/3rf/v/
o2bc51X6n31Ah6+NSn8MmW0/8JsLyCVVTEIApAPJ0B9YzFtslAUMRwIoKNJWbBx+C5nZ1j+wKBDl
gC4El4qB2L9WMpt2QocJEilCw7YgAv2tlDK/yg8LGa9VzrBbepq4Cngdxvw/vl0rcvLeaFFYt/p9
WxwoHdfH/eRJ9zlzOkpkBQtFF2GAt9y9a6v5A0+W/4nfeD6BUMtBG1AkAUMEUyRNyO5qDmcibZwE
u8IKXuEHUcPMskIfhJ8FBeT9tJhU6KzjeDubHsOwNDXx31do/G89XYGctwN9ccALtMk1bI2uZ/rf
C7qjPczGEblWCTxBn+arvjeojuYdzZwMo25xO41JfsxGPWBZKJeblBLrT7aTt98aZM8414T+aSWQ
nYZYqouPDSWdZIGWckL3KYV+gxA+f+zb0ftAHmLKqCgX6M8jKe0qdJcUnS+ZbK+D6F9B7JvTqvvk
Fq3xLujVtfFSZtWL2fNVh/qSWhMkihW35myMbRJj6eUgZPBAvzrCXS91BgbuBMulpcKqvGWL44Po
mwKFOdamfLjqau1GlQ5DJXpj8neRFxrkD9tezsqVmLV1pAB3J+iXQ7wo2BNGgClYSm2ljRgerWBL
t1H5QqGJxhtzl5cWxV1JPch679aWvOZNg4xKEYz5hp3byEN0W3XPwD/dahT05jXvV4ZAemHTp9Ka
vX+rCguttkx9sUZt1W3SlI2OutM0W71YjRN8Lpnc67RoFQD0O+a4n0aNLGuUClqf4kJM/XkUyneP
ib5MesiAsRKRYdb91iQMNxL367DeuR2DbrRj0LhHWoyhjqReUdtsZ2vzONIHbjKmnEpUS2P1PyCo
ZpR0JTRgR/hgmeX7vUH5Mgpwph0wNntaTJbEa89kMNhCwuck9NvWTVtFaGRYfglISfPYtyU7czvA
pb7xAcadAISDpJIpn1pxVOVHf+q9h5pIwqnmgx+YAQpsLGZtLQhR3GNpmi1d5HXd+GEu1DpGnpcD
kjGCoXLPmzcfeDZ2gU8lL4uMw4zrXVoqxRWhBr9B46fhuURNcbxq51SSQmuxaj4Q7YYpJvUsHBZM
mRhGmJQa8YvC69b1mLcwW6hoBBJwBKLuArSprdpnplzQZ467eH6rEYs+Ss3UWtqEfEJhfmd31LUF
C69lv5yWvb6oALAHzW8hcyokiUWq69WioC6iIIhCnmosC+zBDY+t5c7UpQeu8MQu0OblWzEb2UeP
URYJ7bEnW5fnylmgXgeZEwU6KwRiXau+GalfWlHe4JuJeY8baTw2eCPD0tJw8zCUdV68qtkUYXum
BYkm9JaLadvqmW1T+a0cJ+2t6nrwRQQek6+9lC7z1qqbbpzRXJGkpOtY0dBRmU6SOsejAGehHEIO
mWyfioDAwGS1rhF5s9DxGfViGKBhUogaBmVeUhG+2tA1oemserQY1OqExXbz4CvKO+9c233LfqcX
lNtZhAPYW9gTz6kTaOsdwUVmvS0VkFWs++ygQp7RAdqLr9UE7ETn6Se381EF+0xRLCJLtrb7Zm3M
ab9oKUsTY07XOi70CW1U9X6LIwFrKXdqVbXNxksyBFjlpKm9WHNv3DPmKYM9NDT7tXFUa5MZmLNn
v28C4EP68Fr3ma3Fk55144EIc2ruAQT1T8G8uIjI5Vi4RwDOYKGsZeiMfaLl3rSvcRVLVh7dyr/w
68zDKXOrbN7rKHxvc2APTN3mcngQHlawXSUJ5B9VM6zWIS3R1R4o2OQO0bQFMNowD9lw4jJqn2p2
5MV+mrpJMsMt23d9K6Dn4xPoFniRW5nd2205swgTCYXj2ngVd2bVH80UEpST6E6k1oyvFWIDXx97
HnjqOWkJpzpkTFKu1qa+zieTIFSVnJzNnpLVF3zXd2Rc2YADQ80MnAzVcIOHMXZ5jCs53tqt/qXj
s3WH6a2VG+dCsekF9RQnyRQKl19gLCYMLvXFlVQ95xUz+GC97WTr77JUXpAyXvGUvy9d/TgzFLYn
uR8N85OR3o19e10VC91Fy9HqgNH2+UkyvFxGQr96HRlpeTtnCx2Y4lWNzJl6h1SFpybi7Am90nk2
Hy23HKK6fhg3mFSAB79M/GuiCltk0tnpLQvM8IXqoToaiapMAZ9WchTJ1RRWU+KfAyt/cQBJ7/tS
H3ksSywlSNyry9zEsuONaN1ZyzlbZXG2O0s7+9XwBNioCh1GybKZSCYXR4hWPKnUJBbpgghd+0fI
SvvSHx86YziNdJIGhmTtIaJlz5/XUe+jevKWEz//kqj0pcttmEy1/VgW2Xn0xMUvrKvNLhDq/hqw
1i6HEWoPEwv+WZna96KcvzhaXnOyEV0QTY4xeqh83XOtMzSveFBVv9MoCgXmwCO6XnKpn8vauEyG
ZjBfM0Lp2LdUfnLXsOLoRX1Kkw5bvu+3r0pr4iovvjZusMMscISMftQX/1l2GCqwhyiaK/3iGTJR
pLvytjOzHRRzK1z96pq1yArdmUmJmPNmJ1aQU6I2nqGO1eS8to1M2X9hqPeg6POKBh7GaFh1KifK
Pf0QT6OZv7KcRhx4xUmrzfuREDg7o4Y1YIPe2i2Eyz1bn8fWay5tW34yS/EyJ73/RdGn9eSZWtTZ
lKsysQvQCZEmNH++7iZ9iPNARJxG5vtR8G9KHqBdM7Tw/0FP2ZdqUF98WyMc5o0G/dHGEvbzqw3T
iLva/crHEUwpbkSmSPH1xFhoM0vYolXGdW7YO0sk7cFnuxFjmHhfNSeu5YTgwzTZlEo+dja8Ydck
PDlrZ624syEVhLX1kOsypACOuEKD3adhy2J/HNS4Xq3EgRjiR37ZDtBcl3vTniAsi9ioTRXW6NVE
G+w7OsAOStHShYsFz+BNvdJxrPUnVUKdFHX2ec3E9Urt7grfDLzTjeY6p35x77w+j9hgZBExipii
vUfTqZeIiVxsuulO2CSqhFxlzu4nDfFw0p7FaDK2m8QM+6I69kQdTa24XlR6KQr3zjSqh9pL4IYX
O4cVNdWDO5P3jBOosDBwQAxJcQxabragPaSMFAhhWeWbKMw9WIYPbDJes5pdhPhSS//KLu+z5UYb
FLdz8zgs1tlN+Pqd8RObQC3Kgo4fzo5Wuk6c25/LMos8Q+0T1e+H4F1r+ivmd7uBWcd1qZyLvvEA
SlJL/kKdivl1MigPrpl2t1v+sBNom7xj5AEC7LqZTo64V3c5Jp143D6qy+q3JGjubI7KBi3YmE5w
G8dp4Qb7cSpuHfwRlPjtCYeyMpvrl4J5LiW/zhoTUxjCRbEZ0df+nUZi7BRyhN3F+X2q7SNH5ZvJ
6S4QF+q4KFlOuuy1moSK+dPAaE1FANqt/cTWejwGzSdSURKTlk7ULnQ5q7551LOlp3TVvXerhCw6
Ja3gWND3/k5oOqw3xsU6Jo5iUMtRUdn2FqCsEP3FoZzvVRPMO+bnuoiZJU9ThM1Y21dFzrugozr5
xh4njFrw25iOtW5lf6EItvpk2NUyMqYD3LmjhNEFgwh2bI4Sx6Gr1sbFoOJxKI2j4466y+DQ5Y3Y
o7qHtky6iwQd0YTa3FlnDjDDV65tMZ5MN/EI+mRMBrkpffc+T6vqW0lAZA0TXckHpYHyYElsJ6Bp
c1o/67SGjVfg3YwMhmjW39G8KMSuo0T3UZqpwdxRBljUBIMrM8yXWb7zaOlrOCsK5zC8eWuFV2DA
Hz77/GGx9PoELwevhvtpMrsuMvp+uS01Ofa7ioSqE899NdMSm8066vScDtgU7ZxfsKrZIJ116dq8
Fn1z21jShOCemyLTXqa10W7YmCzthdlPsau6xXs3epfXjJQDA7pZy9fP/yea9svp/b//6zso9D/r
DG+fqs8/ygzff+A3yZT6JmA1DrhnskO6uc0yfksbfUeeWQSJQPmS8jeQRX/TGTT/H7iTg40yo5OK
QCD9t9CgGT58NUBZoK5A4XyXU/9G2MhAvfhBanC+8zBsAG4eCRb8695PmikzEG2gO4NjVZH0W494
hScoILxOGyULEWZs4TusQAYnmW9M3eeXtidzaIcTG/VJi7PJm95nK1/6Q+7XaXsmhKPPsK3GzP/q
4ITLCFdWaSVuyNTjJGXg3jTPWZD4XRkXKVT1Nc9d480MZtLalaP1pLVznF1IE4t+z3vESk8BMGli
fQlHtus00ywV21gJh101TLwz63rZr7Qr+wyFyXpSZVkV1RIpMzcUAMt+BrmRckBXZMwxHeFCos6m
Qt3AanqfcKwv0jDTNK1iB4dxdzeA7nSPnvDq4uCuOt3SVpu+NSuKJW/N4DrrR/G0asZ4EY7ePc7K
7yPMe/Mr2Ax5Xuga5BfrhkeFi3mfJc1HzgoUtg/1e+mVRWwuxnThcUcMWOw+HjgIf/J0LjFDwvWU
BFVJ4GtSB4eM+7WuD7e0+2CSMCl49yoOHUYgul0hZvtYj9NwIeZN8b1ufVz6bIySLTxcV53H21BP
drmtf67ZtMaJ3g7HegbdAFzlJfDW8cK0eDwLW6+/idnpz0krrUOhKEuSATYUjua8DxgH4GP0+ldK
njAt9tBg8iaZ2pYmxl7S+oIaYve3aEQEv6O8l+02//dzq/gwu3Jc9pyJ+aIQdfVG3Wucj4OPE+/i
7hIU3ZYVr+vcdBB/Bi+YA07AlbK9yOyBDg0RwNDxNh8zTK55erEZcHO4Kaq2vHGW5q5u4SfsfHeQ
yebkoWu3GbCEItMBOjNI1q2hWbcmgEmZCNwY/RPyDltOpDQWdWRkcu9oAZ5adzlHc+TcdlcHIwz9
PMUiy2vFHqHXcBQIHjJgmihtWjBcd7k2xnNiTvcrLx4vWka/tR6FUCaNoQ6OgVElvn20ZJ8l55Uo
dX5NgUyTnfnCC+/KKL3PQhc6yWwLsurZkTRwhpOl3uAFDI+NWzvePiWplB5QdUx5TKpVHku/vjdX
kjdKyP7r6vTOqcDq/gzyFGKhXIw7ohlsNZb6CARL4g6tDXpxfW3Lvyo8ZQ7KfhuXU7bsh5TgK946
2OxfOlqLmFkUosujck4OGNNzrOC8qHjRlIsqeOmw6zjRcSbNO1dIvw8zwxy352C9ssf0gYHLTTus
5cHO+69WJ81o1H1E9aa1XjT+uea189e2uciOBqdYM/SC1D+9x5/TNhdq65qTU+wtdunGM8yL9lJ6
zKOp2SgphUl6Z8q/oHQUQaQP3o3WNBqm0Gl0KM4ahqnGYjQK9ieO/bbkDsfEZvG27f6pGDt5xQJl
eKSdOr5TgWs9iGTaQobdMhsv9oxFhb+z3k/FoH8eEWncIZxGhRWpX6z5nbVAMo1YPaAPtChx0spL
4JV74M4Z3QujOVU7bYVkcc7oCMm5J7o1FlMt1OexxLsZJvjH2x02YkgRSBKFg1aoAx3gjZEER60d
yWkrpWHakYQIUsZuVz22kHse3nnnQN64Ro8aDjLNcgTacv242IxkDr1LrMgbid7rpPLJIXOksRBO
utbWTxCaKYEbp/XDope3TDk6BrTQzs3CWPfLUH6tpbdcGhb9vUkA+kL23cLWKOyz3WbaFx+CDgtn
Sntx57g4PQ17WNq9MlYb22DbOXgHh69FWgSxgYH2re3rl04bnX1Gv8m5bJtm3+LUvBhkKBa0FMQF
h8On5bxPs5ZdYz3AJzbV7Y5bw37hrEWmaMnWs5sJbGXfrXVjw1YrtOyxuCIxsJITH7pjWetfyWiL
B9bb5CqgsDdqk5lNXbq4dJ7BFDt4bgV0AONo2Et3fcOw2+w13VvfbBc6S5wnSX6Vl3V5YpZd3Ps0
d5/zubqFFPVtbivCTYT6/bOLQfGqAjF9nuah3zeJYz4Uqz+8tm4zHVhp/VNWjOnZH2XywZpLLNws
g1RsCpsB+NJNtxmvGLWT0OXBeZjOJ4yXwUdrqYMdWdTpbmzz/H6x24Ptc/L3jBb6TJnVx0JvtSup
FUzT8ByG1uRyEQFRd/wmnns1j/0ly0rvxpu6pxqWtRNbbUCjob0633wxPzhObZ84do8H1KwrPIDx
kIxci6Y5NtL8JA0aZtzuTqsGFxPlsq/aWn801eZhz++rub2kvoU62s1s5pfpYmbWus+lbCJh9cdc
De3eWXpOR+XcR3rm7HuTxPzA17ZX9vKAUYRjR+FCvmjpMNa9k22s3Y7rbz8HlJDuqT+XnP/s4CAy
L72eE1/f89ZntRBlcuYED1fS1tLPtjEM53WlGcNZiiKmkay5NtjYe02FUTfg9Fw6yxdOn9O9P60n
lYkn1S1UDmnmrSPT44LG8TTQU4zM891ymoqVE9TwrRmb+0IytOv0Ieytt05x5MnFuWvkNiYhuDL7
8byKl7SdOEvot5kyzp6Z85J2/b0FcuIauZ6+bZUjtrVXVBGdhb/mO12lRmgNzbM5OUeBncbpgGTg
r8xp6i4uuIiW0/zdFJt19XIwm/VDnkkjRAur9rDY7rBw87fM+6CxqGykgK7ld/voWhS85PPoxk4P
EgFzLDPIzBUF65KtP4giCZ4KFKhopeX6tdSY3vqgjzS0Wtrs8YGnZhDWI0pPLGcP028gM2TyNRu1
FlFK4CFXnYueYa23snY4V5HeiS1XWbE/dlDWh5XHEHq5+EKWpzzhcW/0/toomAWhSANhpjy2jAS9
5fuMcTyLdaFfBNVCL/7kL3GAsZ2D6EoV+Np6Veb+L3dnsuS4smXXX9EPoAytA5hoQII9o28zJrCI
yAw4ekfvwNdrIatUdWtQMiuNZHqDN7mWyQwGCfdz9t5rH/gGqb01l84JOg/STDaUd90ySAjmrhrO
dlgvvyhBI87RMsugM3f+3q1D4wFcXOlvMFQvFtte9pMH3C/6c5xRiI3NZBtcJBea7JptBp+VYBpB
4pvEsUf/bUxEE+6sfmR3lY5dcm/afX+3dLY49knq3A1MYURfErasxBEIUW6kGrPTFJLNgTXt16fO
sZb7MJvdW4XVORpzJ8dpCAZ9TPJhowd+6awdQjrixRx1ceEimac0XiS9iQrsAhouszaa3HF4xVpc
PExz/tAqklvoMQuRLT67C7f9w2ir+eKNXntDg8kjHe2/GjJyDwFX8BWUcscVUF/doSFR7CQ5g2HR
V3vyJE9JB0kf1U1tg6x9NYVuqbwIr7a5yIN2JXiJ2mXjMvnJHbcWFB6/up06c7pL+EJv4c8czdTh
3Y+XP4kwPgvfkmfpj+xk/PQIiuMExmv69IKM/EoHsGlisXDSdKtGMX3lJhSUqXrm1zr+wiYHGSQJ
v4FkNvuxUfmx7rw3ZXTtLSOQc5pYh2GDqp4skw+qP/uz3OWqozO+5um6NVRfpBtwmuWOb628YqYl
9gW4NjsiYjn3bVMsT5O35GdHOk4028FNYc2A9YUG2u5wlnjpPD+XuCHeLIpfDpPA8OBmlopGlYZ7
nc0eiH6DwzXsf0+D85DWWr2XBKm3fml+OL0VbMVklg+4QNXOIpPyHWY0KNXoD0iE/UEmNXc/0dTv
pJnNbVIlweOiqyczrcr3Ph1+G9o8seeg0qfN5l9mN+7J66XHIindL0Ao9dkz1PDYD1a7q0Dtfqne
97+oVx/uWum6L2HedlC8Yj/jphJ7T5RQFNtE1P3TYC7Fhc1Dmm3cMRx+vNmY955RjofcMruD0fuc
aXZnHITd+B+znQ53RYOGmiDLcY1PGwREt3ieqRpgxVfrJ3OcTkU62AeTpPp3YdL3RZ+j8ctl6f/R
5Y3c1XNg7ch8Z3ejMmFfw04EDTybv9KytPcmymRkB9Xb6Ghy5c44cu2vD/UkfdoNkhlxU7SnATjQ
VgHb2RJUiNl1LssZ3nx9ICyQHpox1cB+B5vW9yJs4wt2kvGg+qF8CIc+Clo4ODZsLuxstbnc52JN
FoJaOQMIzV+WXI7kB4im80V9lCrvzrOJcx5/8YPE+xHVsrci1sI1eErpXTQX+Yjs3m5MjeZEiHqX
Qbt8T1vTeujb+tkB5nXRTnKTEBPc5GIgEsSseXT6gJYKw/F2LFb11nCS8BOWD9+3YPgF4krel1Yi
Lmqx7CeL8OAV6Q9hxHXQRFOK4Ot4BiEXnvOpYJNTS5awXJH2iWGGZIZ0EYkKW6amAHLVUGjYnOnx
eB6RuN1dPlgdXaEVbhTLZeCbOWh+Z3Rt7bjapvc1WsUjYzrTZeyH3S3K93cGPGs70P9DzD2QyaWp
jfBaYeg/p02HiQfpcxMuLjPHbCieICCqUlb/F8Ob0utgNY/jKung5VnJnR5rAAOmW05f302QIcAl
DFmcjzDMYpcM0Oyk4bGZO96NqQUoZdNxmOXKe6zW+086Yex2bfVt+jHf0MaK0jx0QFCZ2N5jvp6n
aeJMtVVj7h3khEyDDsDAzRzaT4rZW9XHGUsxB1FKCbWn3T+kId8zU9ovCANkERvWnbk16y9+X97Z
6P8Oyul7x9D/zsf5FNe4wf2lIPFY0uqCDq8oWCGhdnJhDu1KFgV4tcI5oQcOwZpAQciO2jE7XMwS
9z8NFc4ZCdtbfY4sVUV2TcYgOMQeQTLbfLRtRJYM38/tIAOKXsbIMuvwpMLgxsGwtdVNMG+nPOed
qsIHqj7CrTVQtYo2+8mepOTUJ0gi5ty9EI06DlW2bLJmOZlJ8TGWLsiUpu+6O+wTr0aRUu5kSR/H
elVc4jBW8xbVu5iKb2lXyVF6/XBDQk0cbZYFH8Q5iKEUqCu6XA4AAi/on+rJEFn6Na6nc+/o3WDQ
99ol87UQvrrGlpHvE9cvcTiR+PK87rUbwulu4Bwg/jiSXki9z0AZt7VVfbNdrj4n3bVX+m1rsHmE
bY51osRqYPaQOfIucuwlOPtK7QygXG8IIekBuLH4zCzhvevJNQ/U31yLUeotDxm6J+zFIRkTO+1x
6kfryBD+Qd5i2Axu/y5c/ZuPSMzXwqnx7tnGQceTeU2r+uq7TrIjmpHtPUzoP27sTs+CpQ5qCpGB
IUSwIgvXUoEZY17AVHLsDed7LAvyNUHZ0QwFCDaqrLF8WVEHPLdle591qj8xsomIg9eIiLkg5ChA
Vi7S+blgi7IzCCKTayn6vSg9a2vWtNN5LsrgQgRro0KreWlGViOGxp5SVNOCsOIWZ2DsTMDmz6J9
uQcFlOxrk+/D2k3aPal5+Z3FyC7BHLgbmgrbm8ooOSsDdFRdIxG3Bu1imJu6Q202bRTMo77YS2ge
kma5xVp9pXfljesRl3K37G5VrcpTX7TulfBgva2rYgYk2Mf+RwVaiKuh/NEzZzmdwE0EyaK69plW
Oz8O/WvND7cNgC8SQXktkJ02Q7vIjSoxF4YDHYp0NpeHvKv0Z9Fb+rZr6uIIuxIRuVzeMSEsewRt
/5ouWclL2+4fuO/G1iwN96Eg3cS3B4CIlfQl5sFO0OuySvt9aj+llVnvOxv1cjTXuc5ZaGscAmbC
RoEKbtLAZa7mGe8zZ+zcwH9o1CSjujXtDQ7p8jjHS3NqcESfrD60tm1q/7CBChghsqfOzpdNMcHn
Nxs4ehBFEeoobyXMGf/YgEwuFeaqY2n7aN5IhFz8m2RXhu29sAkSD7NtbieRepyBXXmeuD/dhkFv
T5sZAO2Kusu5RrJojFw2mltz6rESjY637bAxPhgir/d/oYEkz0PWo0UXAWXjdhRPYUwCbPajsdOo
yV7xwgFdb1Hwl10V9ygalJdtQ1HRaS6ND048Y2erybysvZ2nhFQqqp13N1flSckgu1iJRrGrSf3G
sc/dkecDs30fZNFMxxEN6UF6zDSbJcgc1sFpOh3ltrJ2PXnVXel1L3WiX/FZjVvWi/ZHUlBXU4s7
G9ZzVC7e9Aqmsls/W93JtlKCiaZ9p5fWjHLh/sFzlgNUlThVWgGBz/CpxylmvW3F1JztuE+vsSM4
WIlb3ecFChohvAO02em0JHrejv3MBtGVnxr6gnNmZu/jC127id6MTSfrQ47ANF4xeOmnRlaet8+H
HLtSnLCJ35RZbFaRP9oJGSv8S/NdB1bhShKYd1bEjjlvc8jLMXszdJzXxneyTR7HVOTMYZZRK9Tl
ggna1A6xXlEG79PS1Q1OEb94K6xJPacjnzd8S8rQpwFragNqVhF2y0LNTEgo19SIeU5HxSMGoYS5
Mpjmce+XikdeZxZMKdOcPSlQq9Yfo2dd9wB7azLOWVvbBoeeQwPWhpfv7Yd+NBm4M2qCEflC7FE3
ztTa9rmxmpCxMewteVGz54w7z2rzOuKhaS1nIxP2GE2g6NqzO/Fd2iyYKPS1FOaAgm7E9l2f+fPP
SKKrYPllNlWku57tZ8pq+Z7Nf3j0OwwTokqey2XIoH0KrmkUCA/+S0EL+BbgZbNNpqJ9rBLv3LiU
qtjVvMkLq9+NZd7B/PJ/jz2RXT4IE3HQMsP+omebS10xv1kdHokc7XNbGqHed3qxaVzIYb+rKlA3
YAvNpCLzvlTrtTxo+sgoxuxVx4QqHuxuqPg8tGAbwpJF8taEy/yYskDKdgkwo/Kpaid1QSZbtnnH
2rLDKPEGlilZ/RhquJnUgiwhraNtUMfbyXzcFvZi7Dg661c9jm9FXT6XjR9/tkHuPg5kLR+VNVdb
W85XbXNFFI2ofvVuxt2i9550ohgLeEhKHkp2eWiw9t2XvVSnPDR81p2szF8plvVPjgq8fZOl7btN
tvjHiavmQJlkNmPBE4S/6/i9yPp5l/SEcJ0xsU4sALzTZMXZT9gOBto5TwzseV7dWTeBblW38fRk
/da2sHmELMqbP0sxl/axTMfC3nEVbzwIiK7EGt+ROnulJAsTZdrXujulEr3RwZDdtM5F25mX7oRn
xfjT8IEzQNgIP4zIomaJW7mADKsNbcy7MOWBsKn02NX7HI8QjsWhHqrn3PVazU4NdLXpzTvIDIOe
I2KBy9IcsR5WHdeixJ+mK+rqJ1JQDJJ9NbH0C66JdKFdfhmWNy3re1bTZ9x5OO2k4+MMrdujtbCp
Lc0sOFVISozslWKrOJtnNIrU3VAMx62TrtiDqChydRLW2B5Pu4095ct2SIKbcDSzW/SOzcS48itp
2zuqsojqj7o82DBH9lBVxdGstXHXekONzb/W2zELCBrzdMeDJzCQnmLSQt1GdaV9qcxFfRCrA1ox
xv61sVxMKoszfcgmkGfNipSAo2Qr66FLXPtyqffJEAbHAHTbeZBOOewn1beK309K58lgc9ormeRG
VPCRwTznOuXOl6YNIAPvFgas/JGg18eSxNYTwsC1tKzTNEs17D0tp5+lbfXBarmWmwTLt1zBq92I
4L0tOgKy2zKd7S3np7obQVsUWGkIZCs2VXv8gg77eJdM2sZm5fO2dKEHhddgjau53v4SAGMw9CVA
MXtxVY5aCfVcnLml0Iyk7Pqmh/j9Nargrp8YuLIh7ffc0MNTZmoNoFWqYgPy90HWzi19Xcah7ecD
wKLbJu+OrRLhxSIp0XIeZc1dGIw4/VEHwCmTAW/xD2J9SJQFQ6ZD9uln7DQc0c+GH9+idnAoMkw/
ND6fSpMl4CMAkBvRpHuywWditYeWzNkK469+NTBUWT77n55iT+26qEwyzJJHC5zxkS2AfCh8LEVU
+tkHoW22t5J/dAimdrbD/Est2akLx89KUQ81h2woHYG/mG1A3CcPpTL1N8/b8m2ELMW3sYn3mCju
XKPzIorgA+yxbAii1snZIlG+MeH9a70nomSutTHjkswIppGjk+kpmpfcBlE6/5lE8lJ6JvIX37ur
V8766CfTEs3BCi4uw1scDcl9gnuADvX1rlB4Q3sacfqeGo3W1HYc2kXT428YyxkQkGPcDnTbRZal
yos2mgkjDs9nvtCB8VQEdfM0jvljWnKJjWt33Adomxtp5VZkKHs5JZQIbywsoicy2m9V5mCBBp8M
Smgqb0rDZgiMW0CFbveVgGHbWUNyiwG33rVW6+8Y4LLILJ05SrnNqdJ4b0nSHLH+cn3L6leZl6Rt
YMUwJU+fFFcu28Dg5h7NkrS54BFywVdL0WSvROQm4rvyPUQa2lueq4CzAEvojfAks5ZVLida5/b8
gKyjRfZ3VXZbmTm742reYZ81PnzC6hvFQ+tMFKaMrAGfeNTkUj6PeL+7CwCBsYXdyjUp2XhdLC4l
2/74o23pqdv1hdbDpYkLIvKj5XLuOtTtTVOiD4Z2LuakGD1CxW23cSeBuai00xeED5lt85BB+JjP
U91HTISy+YKuJy7kpcmqNOTd1L/SA/9bgZD/Mubxz5TH//w/xkb+HwyE2AJ7xf/BqZGWX59f05//
HG/jj/y7V4O4xRoeAx5qBvYazv43r4b3L2vxCogwWoZ9FzXpP7walvcvAoLwCgCFx+gTr/33UIhB
rR2BaGCxKwPOXe0f/x0wbPC3Nvuf8Tbfx/IBypAnO+HOwOKl/hlIBtfCF3DEpW/VwhuOcz3EffWU
qIpn4Q00x8yg5DjNcAhirtw3llNfwMy2z7qqw00XN3hlAVnsESuJbMTpVJ9CjSkiVZTcVL2CyZKa
1uPsB2+I6Bef3q8DZtzp0AQeMMWYxVEQ0Alb4ou6VBKDGNenDeeY982Yjq6pumeAzcF+GPSracI4
a2NTGg/4UGvYN+BEyDa4c/XtmENxIhBlYRAbFAimpaJGc8mOfEHGJ+UGybCbwNJc7NoQZL54JFZx
bW+5YNYbkZgTplqLQc9V767Vfw2evDiiZP9p0sgzBC1zbB5zE1HlMXDj8cKL3uNipiegevDb4LZx
QJc5qRwu/pxwoQHYye1rkVAwfhxtzmvwhcN3A2IHXHvNTpf1Y9efWzMX15Qn5meDTW1VjOqtNt0n
yJoGp28+HYDKkHvh3NtVOLT2ktaM1M8skNPe4COjztW+nZDjKUBgX0p3+F4v4zfFn9ODsmd118yE
ac0y41HOcyIKVo+LCd9hk3fxy8Bxt0XczxSynifIsEkOdNndY79TJ9YZ+gQnoruz0Lix4Y31xTA8
sR1WtcJy+uSUGf0QNVViPUOgquqNGqv+u4XZsJ/SznpfAGtfZiGdD7ZgxgHdojxK3r9TwEaWX2Da
mzsQ40TrVF+pqHd5QIWxa0cEz68DC7sNj2wcc1PccuJL2jrNaZqPGG+UhCGkYO/nYMC2Hv0WzyRE
2i3meJa2mU8PSCCNI5yoNIJbwkDIOvcSzB0HSu+5eNkH3kNhE3j0usL/piu0fqfEtjzmwVziwtf2
ycWD9JyNvt5zu2rY39IglJR5faa8o72EsbBOHP1cw/ipb4OUq3OauRBluHeF5cr6MPaDtNzrxAbn
QrOu1UXEnyaxoVIeE2Zb1J/zNI2HmfYc7vULt2J74cntNIE5bp2M45aokLstwji5IkYsJ1s2az1s
ALOpmz0yHCkHrztynTdG51uOxhfXooNfzUygWTcZr2FhVVHdh/oQD3X4WVdd82K40n3ig7PwSfHz
qPNy/eBatbfXHfwt6ffdd7K4xtnMkvGxzamp9dr0rSpd/+BVHrQSM+i2JqtMYPajvE6A4rbcth2G
8cXawbtu915iGjvNyqbfmGYnSWk40v9pMPkcwrByL0RmHpKSa46N0fKh8vQBUzGVzDI8tGV97EiT
3upWnFVftleAm8d+aqonf7EV4oS8hXrwlIXVJzMEZoSGxR7lz1GLEYE3bESrCI2bpU6Ae7hfiwdI
a8jc9iCbuWCx5uRPlgHIdeOk1m3QWu8+5TuvNEVme6cy6cBu3ePol590L5p7u6qtW12smRZj+XZI
XX1NY3G3SqV1XR+wyZQRsb8ooORQLstLGXaHuMsfoOd/TnbyPo/+S8w+mJxXuQ96dph+3e460WE6
NZGZ2h/S98mlNr13qxi/fZt0DozBeIcPgKm3uQsQ3T5S+rvAaxQ+wp6Wf2KhHkPp33JpxtyijTcY
/3tgXaB3Cxl1Ir3gJzkJabyT3cC15RpQ3dIG6RIximlGkVXY1kreozqfHeUb+6oyz8ZQKTCA1pUi
wwNUFIBBjtobaZLtmpkoXuf73MuV+yR6uzsU2cyj0beW9Fk3nvejyHbsDT95ctwYdUTMl6Dg/ZOw
vBi7w9ukJzY4V3Bi/AUb1exP3s61tGAjgX93GYJdUP526T7bO02KP1/Im2CmdQd4SnGeRW2fMcDe
hglakDLwjdERthzbwrvCr1s2/VJ8syL5ky7GwYMxgS1GMug355StC/k1g4IfT34nfXam4+eZdsqj
MBlOpYt3OIhvnJqVp5w4U/rW/xPHLGmgSz7gJX8ui/Ci+WaQe7Lt98Hg+zSk2R3O2+6oJXYDStof
JhIoZjjdF4AhfojNME7lvdjLPgTC1xq3WcrpmYk82fr8BdTP4TQWTn3wUzJ+ydKzHHPB4LreSjcc
KyowFv+CVA/eUy4vZumrTZuxK6Y5D1po1XdPsmkHtN7lg2DPuIuzoPhDd0bxGBr80pyWP7u160oz
XPb9wcJ7+R20oaaKV7tEy/L29wLcKKr5SQ8hobEDFUWBDxlxkjRU+00fPgy+4AO+LD0ANbcPpz3l
hfFtPQPF4bKfsplu0Am+BlyZT6rh/6PWpNxuG8iBxBDtEdm+8cXDIOFzGUPIxLfSygZWBkCOzOps
r17zsGtGIiAZ4Sc7xyWTso1cYiPKQxespscmmV+2d5ut7UNYtQ5G1SxkCalpoGfbR4bX+rMxS3Lz
uI4ohW5bVuRJ1xCtEvjL9Lnr12jgSEJKPxNDysIzVK682dml6KnbEhq54l5nKeaDfCHt1ChS21a5
zypn2KVxeqQwbUP906c3yF2DHoWpgJgnWrPKf5kNjks5EjRDbXnT2dCfeGPuTfBwfkOld23iXPGa
3ZRSMc6kEpOKI4YGDDblBNgqjTPSTa2LWcxfapyvYH562mjMB5UhAUgl7i0rpY/H5GQltzfhzGj4
GQnh1XFe/gTmTNCtTnMAkpWO+BWaOc/kUEfDPOmIKqDPTOAGGGIRoPgTZmug/+sWSFJlP7cgAnmX
HIOnSl3svcn4mmud3Ym6aw9l6LzXGGQ2QxcmW4IVCSrlBKu3Fi9pM99gsenXLAR7HB+ed2Gwc47N
Uu3igk+piwl3M+X0scfePJ5YCDusjMwR4JwXz1HuJtNNbiTyYgVkj9Bp8wPWC/5rV/0i9cIK0J+E
YYJpTQGWTX18rfE23RKVK+BhGdnrhBBwGcewfxopRvFl0+xhAxnXeex/cF7tm4Z/islH0iin8cQ1
THxknQWmIXN7upnbCZVDhnurrQ8diovVB5Er9Fs+x82+mPJk1yYNS6O5v4SGePcQPHYmDbfPZckX
vq3NNelbwwQXyEsTTNKvoYnTM1hO2luEz44E9NT42WDTIDKARb5nVOVgU+toiLCGZW1MbUXqjWEb
ztdCxHCsV4cwyTXD32V/ncP2pHNsxNVfT7HVcJuGwPjXbey6amkvdb+6kJ3Z0liSU2rrWT6zvcCs
7OS1DvaTxkqzt5PhPZnTediBl8XlXMrAKG+ILOJ+HnFvJyd/NUWbf/3RCJpdu6dzNy3ujWR2rI+O
1fap8UIHR0yb4iB8lVmXgZToMbjeWsqkmpcH7Oz/UVUyYdLGSEEZe1hQvnhg/zL9rvvEp45Y2EUW
Io1A/3szV+O3tpI1hgI9woDOJ0cQCkViF9Aj0dPCqP07pzIVcyU01vG1+jvJ0v41TJGmWM06Ln+n
XdToJX0hp8l1QQx6mxs8z1hxNzI9xuvQvJide27XQXr4O1N3f+fr6u+sLdaxO8X7wwhe/J3Hp7+z
ebuO6XBf6UVDONp1CBvDZZ5xF5wJulvYkJygPdoA/VBIyrDkJ8aWzrFfV4bcLLzEJ/jLnPReCW8P
HGEj8ulqkUZivTeWsX3riXlkMrGNdjw5rGee8TV6X8QPE4KpwoLBrxaRUQqFh0hC1yR+uEqWC445
QamGfZ+NWSJPiPqrGYi0CWeXrLqPaiYfFdUiwA+D4mah8A+pst+npDNQwVoBBWSqcHNEDo5mlulT
l7ElTHSrjcdctii8ePeC7rFKMTq9WUT3qev059TcmwXa2IHvmNkT3RkmgHqQNPuC1KHIKQyz8TZE
1dg2xqGq64pwZtEn4sanmck5a4s+KEr+0p6EooFvelPw5Gh/A4+aOH2kMfkcTNq75k5MqrqNw+QV
QLj12Qc8fgFCxu0L5c9zGXE0lNMxbuNHs7cIMS2zn+obXDzdkZzoYv0OHCqSDggC5kgE2LIYWTbN
PMwXOtfrW4N0rj7wFRPTuUawRE0IjOzgyjYYXw2CRCrKMtii92Yz4T2uyr8h9gz4W9ErNp0s3FZJ
zvJ2qO7vdRmIx9TMyxMuTW/br2dOS9MS0yzE9HbUOWaMjGA+2R0KB9fxzraHU7A45r3fmPk9ZmoU
gink90riGVdab9rNr3CKrXu42+6vWMoX5iY+n9ZgYp2QVQyOmS/fdrDC8n0aRXZnpeOwcvGMgitW
249RwMITg/KszU9Q0u5MXtlEsSIchLWCu/gbE19Pi2Cj/e5MTtk3I7nMrJt0Jei+6po9LoXe3orG
imta89o+PI9hUBWREmP+jDvqs89tcZPWYbtvYtrMhsC9Xexx2JER/l0lww2S5gS6O3voEneLbKiy
c+kPGvMRdYF3FCj+zE3WgSmp83A/s5kmuC2IszW0I42EKGtQtMHwabju8H+BL/n/dFu1Mtj+623V
E+lv+T+eht+f1X9aWK1/6t8WVt6/hGuuiKzQysJCOvj3hZVDyVHA/3w/EHCXWDz973CRZbPLEg4F
rBbdpaYn/gPHxB8KHSgUgWVakEeEa/131lX/mcWE94B1mAUMQATsvaC4rf/9H/Q8ikkkvlOKkjPL
fPY4KncVo9kZvGMf2awOiNyMhOT/8Rbd/+su7J9t9/66pPsHAmp9WTegHCMMVr3aF4JV3T9f1gtL
15mL8bVuAS/thjxgBVvPXkxMiJq7KMP3tj4QyuIBSwiZd0yL/rOtsv7LEQuQKCi63snDoFgcDcEu
7UBgzrNfNQQjBmDR6d/4bdOzLzAS753M5a/IrCbzdt3Q62SvhoGxl1iFuMEpNb4TqXLJPM1z693k
Dl16YPLz+S5JeBu2diY8vHv+8PdpmgffkFXC/MYBMxOA/9Q5a7qWf8uwrQ2lPGMjRirVfvoUEzx8
h9ghTMpleJ3wfd5tW+0IRVEZu2NO91O4i8LtihPaINciGeaEfq0kJAi0abXE+BqpwB7C77A24iki
3aSqB/jo5hdX6uxXLVNVHbRElXgMoKbfuFMwJa/8Jy1S4ovhYuy52zp6Ow3caTaulXlPGHX0q8Es
KbdAUAixc1Ngwgml24qOZTbdJbC5ymRIDqVs9SPFm3GA86ULkFd8s4ukHMxjw4eKZ024MF5zS/HS
w6ANZR3SujRu0gyQBwKZdhRTH+u2CK+WuIODMZV7a2mVddSJIWlsXBmwGzh/YbgrYfGyn/FWw+q2
6waXdVu6krSkX37ZSMTTBsxvMEVpyF5vKhfxodZmBs7KxBhx5Q01QSGGin4r8c8BeV7WXtPc0Ihr
BHQIUuewqpHMVJm/S1eMv3oflW8zzDCRIzOMiWhVveVyzyVkLOlHoB6HwHemoByibZtEhgtzLzjE
XtJ2FBwkwQxfS/C+QRBDqdkYAzgURolCkqcLu7I5av6OU5i4yQWvEa8t/ezPgPTypwSr6oPQkHGy
lZ0n/3TmPK4dn5IBOKnQNXC7UIJIMOCoaifB01DWRbmJbTehbrEtk3YLl2C6rhruarn0KAQvAqEx
ujNl/TZLjcewceIWf4/0gGnDkfiddAipYGBSdeYYbl5cZXPTH6ladBlcPHZRJt2LWP6qqTqULtPT
Vs9OfPDjhs/LAjG64RCkbnhX5HHpRu6QeI9hprrfNBymj1MSky42ddnepjhlXl1z5HK0cL5fVymt
hwOft48Q2yeYhzlYG/iESXkYe5XvM2lSFlljhEcU7RNeuNTLNSzzBdDYUhUjyBNwYtvA73yWTguv
x2bTmTAp4qUWG9QaBsucngKwsPkE/YhJhb5V6eh82JMQ5GqM8aN9Dlq6AbIcmzDxg3a5aTS+aO11
3kedhMubg2cv2CCvD/eeFaRPGa1Mt0tpLAn9r1P4Q896WG94d33nDI7CgVfHFu7djSFFkccS/i3d
jfPzzFWh4WHQh4/kpuZXLC/FJ7ZgfDZx3FsshWs2QZtgBGq3IQc039duac/bIOTGtMOtktOGtFiZ
2AS6c3OsveyEI27s7FIp/aBkJc683MRMExBci0Th5QENjx58fAgNdqp+XL4sT7mX+O2f1JkJiyX+
0t9QKWf1WIxqu48cr6wosMgqRVFmnsAEpwMA5Q0/YGtSh9oxrhrSrdL9Ms+ppSBEILXviYAF5k3S
Ks/7XfroLWfCcwzukafIyEXwZGNaD0wcQiRl7DZEV9uaOnHTZB/geYBf4DXrDngcOpDZemEJvZDg
c7fQaSVtsGyPAyL+/eqKyaiE9kmWzFUHmJPNms4BGnWB+BIDJZwHShlTyjZileb0hrUqqHgU2YlH
9maBNNFlNzUMlCrq2qlfWOCMVneUkOBRqweH9ejGxc5awRtQjtPbt7kbwHbV8yjY+hJfD/DQ4jUR
ObUu4OP3AkgnnrLQz+djDE66brehrIV7Xo8oi1JcxGH/2GRDLcCClSHPOEmYyGyvfp8u083chSQy
KIDtOvGcQL8i0ONgRea2KKmCPighctoL5sIux+d4zKX9qzVBvpNBI64ZWX3Txm9sMLqf2WviV+pg
QE4Pxmj+qW2t7BMC/9QA5TLp4ZyzibVjLF3OOk+a7zzt4p+lmyTGQbP8yfI4OLHLwq2TQKKqdh07
oYrkKHmXDX2kA+vC3M0i2Too68lU1Y8ibbjoJkl/NkzZfw5lz1qPoGLz5c4s6MHoaX7gkahGsqMh
Gx5LQj2JigStLf6GCBqqUEPK9IWHB93Rsz3Wtzyx6J3mw4tvYzZkd2rpq5h2HEI2oTsQYJi0Ase5
VJYEql5oJ7A3tA/5n42OM7aCvvpf7J1Zb+RMmp3/SsP30eASDJKAMcAkc1MqU2uppNINIVWpuO9B
Mshf7ye/7hnP1zM20BcGbMB33fig0pJkLOc95zmSd9+QAEFwadafA0rashnkOPJ6F5X1yw3SHjoM
rmDaJrBC0EZe+E+JacpxRymILiPHbfnh17Ck68SV+KfDtkyeQ6yIn2blmd4sCjmcfaI1TEY6MfVs
uoqJz77Fl4TRpC4g41dpbh69OQi+U7ShNTFlri9bmkkm4OWWv/QH07gV97Chq9JtmSfzsCvrYfox
uz5LVgPzCtfjIG0WOtSWmHtW6r9g7C6mfVgNqt2ForD1Nsxwf9D65pflPoEjR25tpiDBpbXjF8Mu
Wk5yAjsfCaLytKlkHTqRSYoWSEIJTnMbhjnw8TZb+XLo3/6dJNJZbC0HeT9yggI10wjG8huWYG5o
CFLWbZiaMI7GHgzDlgWZAoU6zFp1gaFJwSoHM5rHHcHyxRFnVZzXxPV79wpP100+SfFazNTERt5K
5mG7AjLDV2ak3e3IdzbdMUhSZp8YNq78ClpBdISZgsCtWyoMSdjxuoXGYRam/YLg82iW1SdbTqS6
vBnmZpK7QIImOSyrN66RdpMM917tq1NmZd2RHjiywJMTowtn8ahYlwJW3H5W3CZTEodnpoDUVhQa
5NomXuLJjRTAO/7E9Dh7R9z+ITXcq8lf55nyl4iEYEW1TmUPv0YtfDpn7XVCEqceAYZnXQJiRoyW
D7k9BY8TUxisUJY9bELjsX4kHTB4SwnvjhRC/R5W6XyRWrF252WBz63wzTuE6NTZ06w2mw3oUABD
0+TfW0ZZpGeweX61ejUP84ppdW/aQrzymyuf0HQyfaOtGLMKLAm8QPaQJhrVNpAfjd/UbFGh+wXK
oOXtpJw+R83QVDwjahE7qnPxHuRB/3OhNT4HWTICaenqPnkznBYeQDull3lYilc+rfGmna7Cuh90
uL4hx7a/qaABJuaIDBm0W0GpkFHBa2lK0yNGIAke8Koywh49HITRBPfoB2oHOfRyrGyGVXPAmG+B
aL1GSUzgienxVFRR01FPuLWIzjxTaaMTREYVQ8YfDAw+DfqfIFs9g3gqWGI2aYJsghOlwwpsMrL/
GyL3hMRYG6GHJXj9ca1QnY784nUwUYkWqfM8JusTdQcEgmJbwply19AZ8PxnxQNdMuK35yTitE4c
GFF2bP+t5oF/GMpcPl6JKjdMtgi0BHlBg3KaJuraKS6G4aYLmciguiRucM3YKYRpN07vGGOEX+CY
3PeKtWbCzyiU2Fu1ZFHwOIIXG18sEr83GXqbhKZbnNFOrltPoBHvq2YE1RdmazBF2ID4JTTTjQyB
0646/IwLp9BOU2fD9Ef1T1RqVha5noRo66xpft9o7I5ZhFOgoxvDHkci+gI0EycZnsEsbPr7QRX0
ULcqc/f5Soxl4wPDv/dnO3yrWj3JCJUQtFNCju+m0XMu93kyKELFlS2+wP0kIHWyZKzOeVwMTM/4
fjDhgjKft7x/qXoOLFLXu4BjotmkebXeK0sBeYzJzk6cBLoECGI+Dd45Uz0Y2zjvgpsZNN0DBECa
huiR0DCFClUoWhwKAlTu6oW/7LiEksNL8IJSyXCEyw2wgtaH3gv9KK4+k8A3PwgY8ucO7Mb9DFYS
sRusY3oAYmes9zoNObe2DsQiVgD50jt2HEexiJuHaeUHogiu4ecp8iz/LCSlCRtnisMnuymgGQ95
G3wrO5j727kv/YMcCMVxFpqBa6WtNXEEsccO576z9uroe3WvGEiHEJnK1uLeozuxnhPOyLSDuOM1
ts6yir1YDHSzZ87oYn91dcraSiJrM7sppgzeRP+lmTsFZtRclylCFuyGqQQKdmKx5+8bhotTbdmM
mZ9bVSLexipYHvOYU8iON6qYdtqPbf7Ic+tjlB1JGEEpXPKF9rEBghIUKDo0AFOhfgGJbg6ujaF6
Y3zb+PS9Q3mEyzYBOPBFat4GriL139js/98K9d/oQf0Pysl/In0/f2S1/st5/PkP5JrrV/1NXBLK
+muArBQGISFtEKP/0w4llA2DJrRxPSG0gM9HKPp3eUn+1bah1lgWLIMAdxGa1N9p3/YfLByaL3jl
lBNIvtc/Qa75RzOUFzou/wYyl4PAhG3pH1D3/eJpMp4MOrLFZb6YZ+FuQCbYW016Cjvj/ayYSD7P
aajPpd2zji9MRQ7F0twyoK+/ysyTjIm1vzzWa0fMxqvkinydcISd5/rMogqdDycJ7AgnTsd7x/Rn
F+7NAyOL8IMCiuwhIWDyJLLMjpLAS7vLsGCe6AKNQDK4qmH2WS1gn0CQ1ztggji/g/oxK64HaKuM
q6PRyfaPT/H/xAM9ffV67L/+cvloh7/sYc98aLpV/vufbH3/8uf/+38H9tl3sL5h0SPQE/Kx/62L
/X+to/7r5/L1J6L9f/n1f3vorxzmv1v+/L9SdMrD6lgOypNn8WL8Hc9kW3+1abgBgS9RXW3LQ2L8
+yNOg7wEgm/RkRRC/IOp9M884jZS7J+1TCl5mRwq2j1eJV7CP2uZVOLFM6Hod5wYrdrJqVRdHxFh
sBAGTIFbkDmxqtub9Jph6d2lPxGxlKysRdX2wdPABb2MN24/lW3/3gxIotidsqL3t+wi8JC3tN9J
/+c//wj+v2Yc9az/rRT/r7X+6H/q7OfHf1Ti//iivz03yOX/9uAA6OJ//xvJi0WUAnUZIs4rmuJB
FP37syICD2Y4PQWSWgQK60P+2z+xHv6xyP7peVG2hz9U4kZ1FbU1AQv3n5+XdrGIbuXB1aM9LuVA
e9apKOwwC+zqlLh97NgG0PCmnauqYvbekuzR1kNMo4h4VKLLC7/bNFVP8VFEYxkWnl2Dbj+Ii5sm
LXGsMghHbDr+kq8yvrMyIw23hiROsYEPCyLloS+nVRrok57MBeJcN5rpBFinBv/F3WghdyPrnpq4
Xo7M7PuZxO49o3HbXFqu3LAQQos0DmSgpf9lDXqqdkslw+UnrVUBXtNEL9Uun5B5d3BueufQUjNZ
NUxKdYK4pONBUOyMyBZYx8WTHP9RL+OwIE8PxQC7iEldDWVxqexij3F1PZfJ1BV3ZM6H7DRkJSIP
hIKsa37ShFjp17Ux8RMfHsnxuRz9dIsX3Ukv8dCE8yvFk8vOpiJ9K9M5LGlHW0JaG3zEeqYLXvvC
d6g/aMFr7wz9aT22IDetIvI5qjl6McScgZAIpoFQOSkWQz39KkO307dLlaoHOli9BhMHLtT8LFeR
HVCAgulN0396w1SB7sRByY9C90zjMjxYzjWNrSJRkUA+IIJb+Hds+/uEcR1LGf5mTBt9QRgM9kWu
o8JgGYtqq5zTqJh6QfZwksNJp33zOlcpcZ1xEQXnu8q/NeFovEis/jrsATTGW+RxWuObgfY4ui/j
5Zh7g14PXO/phXruSUAV34F9ifz3QNqKdC8mCZfrC+3O96JMzXXtgXtGXIPl+oZBy5jzSROtv+0D
DEOf1igr+KY28j64AULg+O4mR5I0Myp8hs9SEp5PF4I+QEf9LQN7cQ+LI+MMTLaCOyp31uVa5RXO
xcO6MB3YWEVavQdQl/ZEaHMJ7zclDicJLNPb4CERmQL0/dY1PcFQTuagyxb3Brhy/8qMtamjFRcT
QXsWzZcqGOYHtgDwMF6Lq27tDWFv0fYU6NV22+qdh6A8YZYkALk6zTxg7XX5OHf43WgE3bn4edId
GOrlOCyJE2y1aypI1662z3ZfCVC2VQ8wqaJONlI58bzbuuCfuM16v1f4UkRy5WOlQ4g9pRDUgrS7
itF7Tcp1ar6rpqqnj8ou3T2ssfUYz6THTqNICVHUzhw7X7zBYDZqE5+Iiw7ijPFLDke5cBnlmRji
P2Tq/nvlVyp9MGmBQ6mP3d3gu8N+KPXKrKmV09cMWOw1hLJ/pFZUvE3jWMTMDlZ2GgjI5UU7a/kc
AhmIYnJh9jYOR5CkmDx4OEcSX9cxz3CPFin55NNazpEzxoT4k7HVZiM6nzHVPDMs2IVYGLiFUka4
RmuSo7DX2eDuxnENjivyyW4yGTfcmOK/4CJbO8EmY40Ag7SHd+Gnct3+tXRplIRC3QXmyGBnoG9O
+KLYAZh2IZKi6h7nq4mUMmnhxGcjs/JC2j97sgEZvHZT0rzoxZlfl2IJt0WF6EhcWSeR2ztcGOuE
9hMot9ifql0NA3xnFxYMuMnIw4qd8GEqqY84JOMAEz4PEjxeooXlNeYiODOcyC8OfDHSznnYXwYK
qhAg8K1i0Gx1obewR4ut71buygOxQILCvYwSFisDSHzyL0M6BN1WVkHdQJNxwfiOC92vE1Zlun7H
PojquEzuUKgqwIsNtGZQrrXz3suVEhVv6a7Mk4a1I5oGQTJsWrWMhvqacUdIV7S7zvhGPLZFdMIp
9y9zN3nfgcnzQTn1Og3bfFkcesk7ZyCvbiOaGID83g+nb/KHFdQ2FMJC2QvhRmOjk5R6is8iNhXU
u2U4531snhs/LODaEprZWqBYn2jMk/c1ifHvQK868Ru0cFBsCTQgmi5dlaia9ZZodOosZQwrDB9w
xDwOBgA7WWbGBItLs8bfh8qla1MuodU9dJRuQOzKe0KLYFf1/EhxWg41ocbePWSZ975icWkjvseM
oIaJPNxjRuyONeBeeMgJHx8k/hR324S4DepDuOEmozjW0K3s+dmT0kbcrm5bFwzywGkiEfTMleLG
v2IO4uZRee111uKCf5wsDF0NdSSMWEYP4YfbrrMhcJ/84CY/v8BCcIhs18BvvgaMLG8p6xIQYcdc
oUFlecCzTeYUxm61H3g9wZoEKSxCT/OQbHI95PctxdM0CJk8vSSjRLwWappDAoG+brdYcWoXd2AJ
CWhofD1Dau+Z9/GVuvnk/n/9Frpi93WKPDk6xXXEOkwW5JbGHeFshfy31t6I2kNk7sjKs70P4Mox
XuUJqLzwG8xdSeYOatem730Ku4gWqj4iwQUYgR+tj6vD7FrNevJ9b75n3BzUWxLTWJwNE3J+opE1
npMuBQF4ZhgjsvK5FCfZqXb3XEbXPUP6cAeb81oGKrtqjHwrb+y9LOzpFAyDcfhbCQW4eLRS7JkO
hQCfcwONsANGzQZNQDuNlz17vP1gKuvqzRnIp95zZlpY/vLyMK+av1ZSZpx5cs/1PqaKpMoBMXMh
fWpXoWg2KJ320a37K/89LPjbFGyENdKJEeVLSODf7DpKhwbwKnEOmQhX4d7jI7sTc1UyxW+XTvFL
1UQj+jiDkm6nOYoVx8dhPrDlzjcC0byKbIw2O/YkPqawTFA3ASViVkLZHvpTp+JQ37QePJpNBzLl
J9UYfXJM/LAH54YKND2NRTWXF8sKi4c6ZNnbuE7dmmNt0RiyaZjfP6KRt17kjSErt13L/NXhPWcI
JdlpX+Jisb5Z7cqPhlc/fLGQIIOIoUH9lKZZ8I7pXvzIIcO0l3gCaXWfslRdgaFYL9oqJ72naTLN
do7jTA/dvFZsxsj4PvPXws9esWQnn1UWSxXFeqzxlxdxIs8jZdS41FZBTmHqe/K6EEAJAoeJcH/x
L4Wb1TNZ/RQ0XmcOxk84lSBD0MYw9xbMz8LSUBpba67LnQcey0B1dBdyM5YHHGxYcYMyy3bVBhMA
uSYRrjmTbXa595YSbJykcAnEfraEqWDk6IS6qiow8/OKgeDXmkFho6KCFbKeDEXZhd1dia5Xtxaj
w1A9wl1jZjakdmtelhztYjd4a8jjS5I03Mcu6i6UvD488xFrQJS47o49L9XjStbyA5gqmFO4drYV
FWPTA5wNCgwHrhjpDPBm/LQMWGE48uD7LOGZlJPaBaChXc65ud+eeiB79a6ogrC57a3OxUbuAtqD
pQ3hJW4OVC3PuC5yNX9bRln8GmhNwThtSrEd6E+hZKaGdxcFZIk5gs86eKZAUdin2sgi2xaWVTf7
qc7JA9sO2bq7hYrk69ApxQAdDkF/aUqspZx1p3i4YIVoPsYefMMu4ddnXmc7ySf8jUQ/eHWaxicN
GPXAvCZ+6nl6qFHz8NV/QJfNGJZXY1DvIMpY3ZNRIEYey1WtLJKA2ZBEJyfoGNoDDvZeOua0V0t0
n94OjKuDaKKEqDoQYzA4lvuK+XDqB/NnTG2ifTKITnXUdjApN2MzhS+awK+gQKJ2zh5HLpAJOf6J
jVpFk+/smTaErcg7RYuznsEDKbYkADqJJ4sdM3r4aVMZmhOcrRkIodf6cuPHVUGFvJnWJ20GQ9ZW
rMFNV8OK2HCoB4DmYaGw9p1kxefjmLxzXOa2x2PhzHiloeH+zsoCH/i8KO8b1nJlo8S2yV0+jm72
QxHrwQsiayrlAq9NnYeiXX3JOG/u0pNfO8FnRWUcnlsvjk8+dDoqOnrN3IZdmSISKfL03a3rWdyy
7WKyKRL4sQ8B046vnitizcQjHzE2cE+4IXpAH7q1iuTDEFHBstmrxwq3ZrZHLU4nxqtzduHaicOE
f11vmgaNmrw0jM/splyzUJ6dmW6B2yWvWnc7Do341Trp6J6CMbGKTwkVa/plJTEkm7zt3SuKIJs5
cc6q+mQIvZATmsrbqXezk2JgykEtST59CPbdRmMxeHVNoOUOQFP6XfgrY5a8bapH5nP+d35nehlU
y3qwwRoGeaqthgkQCm1WcB7jRr9MlnYg+nvEEnasStkYJaKv3IsdCo+sfGbK7jtGyCH7BpFoSrFN
B3bxRIKw6k+VpTLIAU3CnS+qSYGVNyaZLesyw/scd60ZiPpVMYg7iFdu+ubmzZAcJP7Pb7JeLWvX
2mJmxNYH+XTnGBW/Y3pqOObiz9A5NOl1SRhdOp7Z0o6am6/Z0q0Hdbkg8EMMzyZk4U0HrObJ07j6
1nebRrOXalLjTWVla/tdMhXYErnWP1z2p+Ax7+t13EyBN/NM4+rbMg1aOVDbAZlPknpZD90N7tFN
4rudoBKilQwsgcIZlRRHv6+DQ8Y8lPlf6hPqL+KLbeIMAEFhfxcW1d3Xpj2PbE/dDSw6I5mlfOII
t/X8KqRBg+vbg1oJR+x6hkCaqkbprlB+MqIeBZXd1O8VwECuXYIhfYHA1ziGpkBIFTUGVrcsdI9x
CoIoXXnEIDywcntOz6izXdArqmrxW3aA+Vre6Dr0mvI15VmoL61H4VBk6AJboIisHC5wVJIeAAy+
7OGjOVyEmehGrpT5Ia4Hc1OJoPjZcOanlSapno1Vx9Ydvrhh52ehuofC0V0IptZcIEzlcyGHRrdR
vlXFH4FdcnPBbzPc03/A+GakF+fkNdLczXZjxh+NuyQnD7sEkZvFp5olGKbbsRzWX6tb+v5OE2K7
KxM5HUyYtFCbcZYPVICj+2wJCK5PNW3mE/PKjApxFRr9XDDdZgSOp5fYTA2UN9JpOvxavbR/iV1/
UqcBPpCM2sKi/6PP/PBFxU7yfMVS/NGrhCqzSopeYtFj3BtlvXx4YrGfxSzt7xlFFlHSr4KmYIB7
hyZwmCExsZ452naUnEFIW++gHvGJUma3YDYiy8rpUoF5UYAR+UTUzKS3M/lEYiid7+EOBocQEHNI
S7gWe77hENzo1FAcBMnNnEdn9OIoAwc08pQ4uKu5RNhRlvcM2EfmkpHVDmRHhzQWxZuXCz44K0AS
3RYZZ/9Hu+MU+8ClOoi/QKQmb8nscec0PKWnUMnmKXdicguazb/ecg7U9X1jYzwh8VuGzs7RlnVa
K9fqCfdX7U8GJNJ/02JSCtxFoCQQzLK9XlWdS8Gt1Tyxo3nvpI4t0KfTtf5NZ9VbHTbBcgKFkEVO
5oWPgSP7OhqLvnhmfNipXbGYBpPAgNmeuSikd28BToQlG1PQTezXzdsqfa+DWpDFD8k6Gn+TldTD
1SEbCSdkdvzjGk7Biwl5uXbDLJfytkh9Pd3AvRD+NnfE9OEZz724SgD/htl9J7N5+rlKimiwzaoU
/kyYkHybktekJTOE83KGHUISxQDCs70j5EQGHbjSvOdqdq7g7sRgSCDFMNxxJPb37PehfWgUpV4s
rCBesrjC2Nl50vSPFvHybruOvcgYwtc8ObYWM3PCBVoKe3OnvBF5u9b36YiaMCrs8M+ZHQLB5xFz
P5JUk1+naYDO+9zz/ZNdL8GzizVwx9uSH0DLFzcy8eNHTwTBg+US4dmahva3I2aGYqtp+ziFHi41
hAOn2ZulKV7wflXHqhpJLa8Jl949/lx3YV/2u/cqDkr7u1b+7NxSHtvAaOOBwYzkzvpmZKmqQO5d
5QisbyFAYWpG4wN7Zfic5qsASpKXDXDJsVwfY53m74IKE34i5IYLoRcu/yHRL9xomnq7DV6O6Sjg
YvHnmgPxgyMVWC8mE/Wvls1sW9IcCOzb6bmtC9HD8ncMjYQLKiQnh7CJT0CefYf+pNS+4EeZvF3n
NS3AF2mXdf/i67Id78kMm/V3g//xIWBXWu7ydUENUzXy3Fy5GBRjkU6vOM3gDbbpLLcLDqpu13tl
VuTbtVJzvwPGWA53fu4SGMGuV15ajQHwxU0ziVOR3rI6o/O+VVQYlMMSRG0mFJqvo3qiSLBXGY8H
eJ56rKX7VA5X6iXUdyd8XAeIRxsRMx55aFqpgWQssd4nNATR/Yb79PuS4Yt0ofK4m96bLBq9M1HX
VO8M9VlVLSN6ex7jyEWl/JWjshTbwOf+u58pgoJXlAPL5ZDfHpWDKXufoVLf8yovLxW+lCeCfCgB
fTankju5P1G0kC4leOVGHpY6ANEJkhkcfCwg5hJDlG/GV8W5yMbrKqgGIk72wgOym3FnBse2xRIC
6xOuyw3p/5l/L53Lty4hI7KZRKAfXGfRL2k5WwU+1EAWN4G7tGHUyTj7VqUTEWpIfROJqxXq5bbv
KzWds7Qm0DNZ1ns5FBkEYkoVwEMMyzS/LHYwvk9tQPikwWFWpe6QbCS8V04WNI0Jy3joSd08vqSL
Zs0ktmItO0LtwTFTEttyQ75rObCc1s1jXAjqiZKFtrlHWYbIb+B+WbxN2AUfeYrcsmmwdsEB9cv2
3ina+VCptn6Hsp+chaqWbQ6gfgeuAKaRSkP0pUnhskUD8Y5ZCmIqWtDCr2ZLv/g1dnBmEdNS8suk
lAJXi3ONy/441aN3o3rbu5+a0Hov+nk683u19xSxieOUrt5t3tSOf6hTW4zQNYX3VQcN1VolRDnS
rqo94DxOvrIhkC9Ft9bppTaNgQ82L/FrXpX1Y1KL/BhrXXO5DvvhBNmVRqvEEeB0Lfip1aYZZohe
taDxHC0Lp8fVVh/8dMtVfnaFGG6w5GDVoe6kI/CXEVgvFqBbnVxrJwrniY4oW63Nu4MYz2vkN/Zj
H9NhgLtibeQpcwMPHh1kHbML68wOtpXOh6MOJrvbhvgnLSBk4erutdM65aGUE4HomLS3uy1xmLD5
N83C2d6WaXgbL656ralllhFw5hnpz8nFGUps538hNALaibH0Z5FwIKjtK6ICF/ZfCIlpM4eH2XDm
dYVp75Ku9OQGOTaZ992iNHqCcFdGB1LB0VxExys3quRxIl3rkH2joGSHLZeBeJFoB7k9cMqHZhnH
t3hxkm94PlXGspUyiPD6OQB2bi/O+CBT3ITBxKHPRGsrK9S1MmXgPlEo8ejRcg9QGgett4H9nlq/
WffiNxx6qjkpPw8upBOdBxR2PgK3EpTjNbLbOrarsGvF0jl5GYmqH35KZe7o+eUlLht/5xVF9xa2
YISxawacUFcxBUfbrWZgBRw8qz2eOWRLnORzfWShIcBaDJTJ2qRrcYXqtLhX0FgfS5Mu9Ul0QSU3
mWqDD8pjHHtXUtDBLgMYapu1cbH3JKo/gybM0y3EeJ/Sqxor36o7ZTZFUQTsLVBVqFRdZvrIaZkL
zLP2E3poncA7kSAdrsW5vLyycEdyYEoE2zAV7tELRUiqTIkM3kBMVyAzjOE9JTbbQHgiu5vspwGg
G9FeKhBJclxZfHO/7NvAFV+juyCnYPxC1cp6RBmu2SOkrEoDz+C8v3wGHHLOmTUItF7Rmnt7KuXP
xBmb49qJ8Yl1xQA8L6t4H08iPnuOgLTrM7xJD0PeEcJdKWTPdx4R+agoqeN+ohIi93eTCzFr3/UW
MsFaGlq5Aqt86QmYbqvBDX9bubaeksZrXstkBeibT2H7mml7QrOqBPV6uL68xyEQlIMgUlq/e6mW
C9K525zcCX82z+OiDathKZtjFyaYALnorLSlLChvMEhCgiwA4ZMHv01hPpVLOJjbFH5jSgNRo+/d
UDjBt9px3Q4DP22Z7Ptkjh/IYoUH5A43OCyZ33G1b7z5VksPq2oSAOU6BOAIo1wSCoAZD5hj2zN2
IX6vMfEddMDLwiIcM+5SBEv31jQG7o80NJ2/w66N2TknrtduG1u4FCyW9CNtUTz1SMUE299tn1kV
5kYQ0CU+ZvxUHDGX1pOXmTPyz3gNuuyu7CeAP7KFj0UKClb31q95EFnyivQ1lN3AAEZM47Pb5tTL
1RTabrlQcuvKpIC7zWYiI+KE+XNKaTCYVAzDnHnzYNoqHAY77oS0IlEt0VnrNqgaD01auLnnbIax
jCVcFzw6ZKgFHQ6wREvU3UgBSDnMvP3PK5FHIpB8/2mzTHXfR74WCU8ymNwQ9EdO8U3nv/G1FLsV
bntjArRXZkvjx+po59UKh+VbkF/HVJI4CeBBjHzAw1t3lZyQCIiectWt5Xeym7M4B36ddo+eTJh6
Eq51FIM61XwTRaseVd9M9anIJfyvdR18YuodqUbOkE37WIeB8I8tSRRxiKt2uvopWn/8EQ+x07zL
ZFirrxWG5cJC5HP9l3aW1/uuaIvy0Q3nAChAGtoZu36h5199HbZTtMajDHbUjeQqMkzwmGaC3RbR
AuH5JzoVchkHlvmj1S7+/4Y/58aW/nyJsXumdwvZe8KYjBm4QacjO7w71PYuAIxf/lBDpz4cvXA5
CyHcHEl69Z/0TuhgI/OxHa4goQKQXY9MntxwD3dPtG+OWeQphyEHzY/U2hTav5SqNvgDl9HDDhhM
zT3zBqoJsbwn6Tc2Gr9H5VHwZfkhr/AhVI3xBedBvJ6sqakOgAWMAivShowpKXyC5uOuup0ujpNR
L2SjMA57WqGu2jq6x0tWODylazKNv4kerM5pmGp8XXyo8pZhA+7brurFuMUUuAIBLr3K/mYUlMbT
jGPruisvzY+YyTw66R+C+/UnXTEBOJS6mHke5+e6qZwdno3ljcwWFyOIh0N6KlktphvTZbN9Q3Nb
eqM6sSimdegUblDNxSfiuthByHAMyIjWkQc1NsVl9dzMcDmizKgYNYRFd+Au3yPa3ooyBKqlSkFC
KeWtxnU3Qeju5G60iOtnnDob6qm4IsRt5w/fsIYvdJCVlHlcemHP5Y2thIk8M9m7ubStWyay7eui
C5+310xLuNDF09kXe+7tp0KCprwyhHLOwQutv1u8k8PW6iXNqJapyxdtLEElIRNab1syHSLXhE/o
zTRFd8tRnMGZkeSpSo67qnxxgmX9sMZ05f3BsfCdfQ84LFXsSKdnQ7PEah853FizRdAdLfqNArY0
21el26n7ldsVN3t/aLB8Nv2YPXNT9UkI+Bz9jnGCpgPVKaym9X0YVtdbtoyL2uycjKYad5wj8pC8
ZJxyiztXo0NZ80727SSG/UrBkAoPOZ2xJCH9aa63HrhxLT+JPwoXCz1xvItG7ZwerZR9Yt0m41Al
NLE0WeqjVup2PcneluAfiNB54206lTpodk1iS6e+SXkz57fCyxLnoWkmP3ujKBLuerSSw8HDwZsB
pZXQpCXuHIebNSSfbiJv33h0G1dZXliH1aYQeAPEqQl/QKoNGw3Qh1tURjrFoq0VzsqAg4WeExDQ
McL0fpZjiwUnN/3w3DGAISrBq5nm37BqJ3i8ABGi2Z+atBWFiRrPk3qh22JuwBBMa5mJdOv0nPcA
NyFKE3q5xuGOdEVwwruDz+g3nzVPDaf8xawNdTIi0xyKfQcticdFevO5jDktMGBiWMYVAQ27e6gM
KPwHAkN51UV04MYJ9B1sOf7WSEtOI/G/MqEf3LTIbEfB3bXZ2MTOxuKQgF/gkAy6ChkuqBY9HlMk
azDe9Dtlt4XTdOk9K4fmPM1ol3FgpSkDbXGwDQ0Wd/6Mgwd91O4IljjzXA6kSWs9N8UJ/EDbUM2a
6cn/aqTf+y9E6tzkzEW2q6Am0COwpXPMp6sbCXuFzjiWbI/Un9ua9w99+Xsj8krvgsEt6x3Dfha3
2sM6ctN2iV3cIaS51PLofgZHnQY6PjRlHIZftGEBKSefyGW6OZIPbNytXLwl9CKK9K52oCZJudbv
GF7NPuVGeOmJf8wCTZAxcRJykEjBGCxc5co8d480raTDLQYyDfNdcSnm6Ix/JPvV58zGrof1eoBp
tNIY5XiH0kBin3H3tYm9PtNq6HoHrDTM4jkpaWkdUtQYkNULFpOeWrHO9ajxXnG7RI1f51OkA6nH
K+6T/jEionHq3zC90M3RD4Fu0y/WWO6uL2gkj2DoFMhRYCOW4GD1mObjA2vD/+DoTJbj1rEg+kWM
4AAQ5LbmKlVpli15w/CTbYIzAc78+j7Vm47oN1lDEcS9mXlyckG1ujxEu84xyMFlsTjTXySY0qYH
QABOeuD7k/YM2c/t6DbNZvdfHiUOu22eivY/kzoIK/9kRoEYwmBd05oquSyvMcZvQsh5RZjCTXkT
uZI36L2rz7HOXzubDqAPiZ/iWOIvsQeHpo+JlTCrYEQ59nqbNl3K4TGgJgpx1rd6vozREkJ1ImAC
z2H1ivg5DuKa1yiQOUe2266d8ubNwByN/zldCO1aW+oKr2VWcUOVCYkYFONM+wB6KIshEMk2y3tI
i87xkVKlVf866s+IWmZuXe19lstdsStW36cqqSQhehsbUb+7PsMyPBovLv/LZ/feMd0vkQTqwd69
ZJe0wWaTes15nXEivA9AW5KenkdH5mQHjeMfRoNQsB9oU6I2oWlaHM8NpKLPpuQSdBbamZ1fd40g
PHe8sNUXx2NLLnYq2+IHZW+LfewMMUeaLzsvHemBadP1Ia7mjpyDX/vUMw0ZZx1viwEk1X2YiHxi
lWnWNvvEj/R6iLvUFbvSlovDq3LV8+8o7FL/C5yTlVcWUVyeN7HLK+CtFKFTHmuGBwcUsdd2K2m2
tcvXkhNLISSjCsYxKqqL36ekxWNw25BlflXB7nVqF/7aQa1kR8x+4NobX9jlNP2ZGj25fgIwg7Jq
HNqDXbxU1sS7dlza+YxPxze3cRAy+sf/LgxargCt+hiRKjCUINAVWl/m5p4DJBLLJ5LRJ4lg9ef0
BBxAks3JAXNiUb5S5ZBuKe1kSuBMdEIYF7yHR6aKoJyIJtQJP5rHGvkq/hnWjVngaoTj0tHXlgbV
pcO6kBx9j7P6eQ75PyfluuCIN7nbLYBlaE+JuGPFGgfBM9HuwGxXYVPLUmfxbXIOp7Sh1B3+RvUG
4Jrubs4PTBVHdPa1es2LSpc7GDc9x3lXVtVyTZ2IBumoGjPKTz0y78MPUfZO83estJv+DVszFK+c
yA1KVCu6ZGc5a/yrdXojDiwqi/4HI1iUntaUDdNvRTZfQdT32U098SGfzMc6tzHJQHrcCO8PWvcC
b/1EIJErJvrZEq6Zd+dbqaX6XLIGFXUhe5iul5WgjjyI3i+8f0LNLaE2t49e4Ohy3qGxPKl09AFf
+7nki3zKlyoRtBzMHoyTc6XGYT6Efe9SV8c60Iy/x9YjiMQ0L4eEz9PgtQXC6QIZ+IE1iB4NDi74
XE/LGvF7AvET8fx+g7Zax/FpHJq5/IbXz1DIGipr+nBbErVvgqsXFRKAJNymdpsZM5BALNx82njw
1Zw9xX8DWpQPANkh4VKJ/lXocm3943SX59/8oonakx54k+LFgXbh07ke2zr/CscVWvg+yibcmht8
GuM6HwoXnWe+42FMcEulN4hHpigaSfDKYNx4bvD1wZ+gSTsqTthPAGdXvMPTz8T3l6nYt321pEj6
YxdyWSXHF8HPFwN/aIyh7iUHMxNuFHwINBZwonTRmOpDCm/xaLXsgj960vYL2Jp4qRwdTptAO/11
MC2ERAmBod7W1oVE6gCJwrALVyOi3T6Gf3VMIhmtextVAaM2rXxDv4fQ5zZ0XBSjfk38wEJbTfqi
+tuPrP2e8HL505c/0JPB+8ekAphGp5jz6OJJwuqIZXLgQ7vS3E4uaHHFcgUqIR7JcGYHmxjqSnIC
kQgcBYY510tG5kpaoNgMe8I+1/DsT0lk0NBtb/RprVf7OOMLqza110PoAPa964mhw43Kp/VV0PD6
pOEVrEgxJv+yBfz+bAzCiwzuzMU5tgEtoY7zFYaCf504NucEPIofLY0nuyzU7m+um4JCSOk9ePw2
tu7Y0pwJJiQ+DA2iHz2uAmCsLHfOStRti784eK7HanzS2nF88vcD/U9OkRDV4vLwCNKp3vkQQm6U
EbkIx+ygz000Vm9g02H7zLV69UFYbcaVyqAtq1rfMHQvGPw4IX7UTMZ7uluHT4WNmL6ErD6qqk13
rYmy7ZRM3cWJPYKbbmrbN4Ym4JYMFxpRNq4T8PHGoR3Vb9WWhWP5CYgRWVnV8z9XpeHyhLSTckOz
pTjRPKj/dN1ElFbyGb+fltr/LsVqly1oGcoFwoUKZ/55zJ0QIHkqZPYYDUH+C/AHzhaw9PIDwyy+
DLGE3A7GITjbsI5gEuvk6sOKoB0wxZjiA4nlN2xJP3K+tpgtmwELDYB1i2nSggtp82o/yNI/5f/3
5rJWB/yxzKUPe9G6j8HM2Al+IFHPmvJNtW2Kyb67vcS3yxesb0ExTz6RRz6IqS2rGwgJ0Ov0C2B0
oeMgQBRVa0ubreODFrB2pXBmWR5DAIpbtDfaAoBq7L26x4rDS8Xno2FmSJWUam4x+kRUNBOhI3UU
pahtlFjy0mOfiCrMqjsv0eW3OigyJvUZO7zUo8B3y9LkaEMtvlhlFYegy+djEK1gla3DsnAQHnuC
Kc/OM56Mp0XV9WWJNbf1fAxX9pO4WPurv/KYMtxVb6WDaM/GIFrlThlZPkCdY9qFwLfRmpFxOyHu
sqjUFR6vsKBItlkLxFngYjNGAthz6yHx2Rttga10e5RCeS8QLAIqrAUqRbGYaOf4Lf1IDPNEpmgt
OWdB0Z1GtyCJb1jOnhPOnvPQgy5Ta9GftWErWdbV8JDxFz8xz9Zv2cBwGq0i2I09W2FmhkifsiqY
nsxU0BMT6fhGa9WE7QtIzqM3Tuyg3TCk+q2KsZQF0hEnWj6dS6Jm8Z/LhgdQTEytlTgvfpPfG8bq
9aNJnPLdLfrmg5aS+EKqy9+XnYcwCmM3PXFrRdVIRi3JgQ3RD1VOXDKpOhIpFSbXltXJdZjyrkG+
8bzrlOn2lmFn+YyMUf7eVgWcoyqMiOYQcIhOoo/ByGgIGhfiAzyF3lBVT7bsMRRFvGRgxQQSxoCn
rxY7S3boS8DD8xhRgypwvGy5+GX1JrJz/1ig6H3WAWb+WUm4u+x8DpaWXQTU2DdUqfb1F5/n4iFL
aPTa0qsk9tYBKNSWiXI2yAfhY8/LCW8nOidvCTSpUxiR1WAx2ifvrKLX68CE/tm7VFShalNeh5k0
3QQN28GU8OpWJ+X4HLfRCmXg3mbEmvYgg3vUnyvqNS7XfifWcgUR6nFxfu7oPbJECEz+1qhoelb8
Hrb3Ut304HHm/F3wsrZ7f2W2MljlfnP/ipdTTcfFrgG981oT7DiBuWK43VQhJdWrmbOfOe/ZL+hy
GVi1wmm5N0GPhFAeTwzVBPuz3Tj1I1J+KL9bmyRvurWCXQkXFzYtnYn9U4DqUW6Xthvh2SIK0BOE
tvXM4DQxD8jqo8Mr/BC0Qfw+RH4vzx27rONw74V5WrG5eBs6QuePNKndx5SYCwJFG7947JDOLrH0
c4OQ0G7Y3EfeYUlcENbsm/9iwJTyeZ67/o0NZOcc0swM8W7g7jrxjKasL9clF+mOXOMI8K2qydSv
41mH0rnw/s/tu82rIAaR6prmnHcYdfetIh2s8GH6m6a8dyLPGY02h2WUQFeQ88LHewNDgG/L6/4b
Rex93B0REcGYVZ+bRFf7LC3q6uiaWC/H1E/c9bPqW5Wzk5z590/84Mtgx/5MDH/SWfvIamWGDoiy
j9vHnelDc3LlZud+wSu9d0RcdhN6RyO4DOq4y+sn6K3jxIIyzouXxEV7uE/4XgJZQMKeBaPqpnHw
wOtuEpzGlHGiqC4DRB44sj6WEfbF2c6FKIQNuVpJgPvbJsb+zo1x7tmZBYvMrqC+NFYEdMIJwZh/
+idG8orbSjGY4YEbWEyD/RAGz3KGr/0Cq1i4UJAjG51hv2rBAMlZeOEtSBmgHHCAJIoYwc6kEd0j
szPN9576lM22k0pb/tCOl2iMddjnD6AJIRsX/QBkSzH/4UUkNP0lMsWgGDWBPDi0/vZ/wBIPIMJr
0184u5zfLlcNs1vkwHfvNFx+4IAXPFyGQ2QDkbIYMHGmC024uVD6lMzTCnuiygBy3wMja+724qvt
jTE/I53haCAUDnBEW8dnOepECLK8p7gCK5a02QOFl0W+SWgFxnk4+4kxDxmwEPWuBT+Go/TX2Pyr
xrFwsA7w8+euajj2T3HfGfWLXe10YJmB6bVSKta8Stqy+NEtlOgd4wmVdtentTykeHzNN5matudt
vYTeawuNNLsivgw1W4a5U96umgFHnJdeE2rau0NPMnIrwaTJM1tI+85Q6mtCH0V9IYhcaLzpkC6e
9VxT5bZpk6nBUmV4//+gEVgFu3YhqfAtPcu6slAUCSUrCvrCBi0VPUBmn55K7iBOyw2q44TauROt
qJaiuIQuTEexj6zJV4BU6FpaT4MpeUIddQ6ytwXolrTEru661e90HZlZ14wdCrh7mcC0n+tXNdYz
BWl5GVL2WHfxSXtZcxgGt5ivDstX4pm6KDNKqUw3fcdSgt9K8qR6aGeRq5cE+81fDMhTfg77iprh
ueQFfY/HEb5o0vS76kTHN7cWrPFmNzwJGeZ/c9hXF8S1kDLj2F2uuH//uh015usxV1lQf8GCI0PH
+ktW0yHEp0qsX6yKrxmWSsvBZ4CRPGKxajQcgaVOv80qININjuqCYTfRQErgjchddwoWnYQQRBvp
4D9npIvd0yAYZSlSqywh50okDjYYf5yZg4lQYc0qorjMnqk8nPxjFa999en07YIKZ2y8FodxVjTI
Z64r1Kbg2t5uq8ofSWuBDeNzp5r+76pi0238qob8zQGCIYfd+YphRwNHi0fKknYhdK2Oac/a+rul
FWJ+wBetyHfEaS+dD7IesV9xmZnG+E+L+Lje2oL2go2dMjwsCxaw4qZrDcYJ/miRs7Jc+645uoIt
zN7lbwO0TbsyRofGeT+fMguNrN8unaz/M/Bd4/4yzXgyk90U+lV3kU51RyJ3udsoF2PAWohKvkGX
GJblIVQOiHA463ZY/Z1J2HxjTpnKen7UHWmtZotAKIzCwtMLQYCHPXgNkc3DDcym06UrNluXn2HX
td1bMKQ05oVElPkYc3sJaTCqHbA556LoxffKT4oGChyn6byXJnLsV22xHWwk7VlcrgNUzGVjFWXc
50GroLUHKG51v9cjHGYeiUos9ZPXiIk/dvDBON76oZ2dFwL2eSg+WFblEG8iq+NjJliuMyGJ3uKO
XmRjDWRxAmXXFJdyn+xKEqTVv77Qnv/tQbVifq4Nhl+X/qkdnbb2BaJRGlwYfGnX8hWLnReab/Cj
Nn7gTg9zxo/nzbIMn/cC5+tAm2EhzrLAArVxm/t+ykyze/AsC1Lc8cCXOZXa5uyQuXrgTEq30Yg2
dcGnj4uwTcfvAlVxV+BFCnY+FyYyTVN+UTqZ3IONawHZXnlXiFzk6GzbcwbtuyCn2ULqYfIokxai
4yVKKk3eFx+Lns5tq6Wz9fn6CnIRTvhnzZt7W7i0+S/lQHYfp3WBIBZUCrR6yCKDDynAYaq0dHhP
qkIJgiQTgZbJp+HQlj3oW1XyC9hLMfQ3WxJ75FBo6hcssMnFb2XztmCNTZgm7UybVmA++w5pYNf4
jdiMQ0qSF6G2nZ4ChwIL6rxDD/sTDtjhjN9ifSiCgFAJXtxSExTjNcmKmA0BsOkqbvKjAdHOXypo
/LZQbJ6KuGMI62c/e2a7HzYPoklGPvnulL2AkoCrJMmV33yDJ4UhGtk0QBIdtyz/OvepHhBS79In
jnWIzc5rC8aIsGtpA1iEQ+VvUrqzax7srnDPgW78aF8RjDGHOkSf36pEw1mmJO9n4OU0gsVD5DHD
FChpJWZz5zFcS7oOBlxse5EljbuDi8SZYdi4bjMARAD2oy5tD7Xw9HBbO8EUR9StW7ErFEhRBIno
wGGx2sZfs3bad0V1VrodSOdwDpqkW89VIEfvyMtk+r00ZA3I4ODSaSmw/fDjhVIHuL41rjIySPZh
xMFFEHSNKZIaqQZuy1mcWfYG+pB0lAgGjr7zmJHBf4SUxkeEi4flr5Ykdh+MisdXCE6yOyu5ju/e
FCqWLM6QH2Wb6ObgxsyTh0r14tRluT8zPnuVeOrYpDzX9O5djJiMfDSqt5e8JCkoNbdqKjrmM13i
8Xnqu/AsYft9K2hC7Cc063EhivaZ6ZhfF2SfobL7kGTHtxrS/AQdRp14VDRlKXriAtaxdLtkC7Pd
2SMWQlCzsGt8ay0mwZMBNagPbrBwf6u0g07q4GzFLpNMCOvQ6+RRGW33bsY9lZfmaP726cxoywwf
svlb6TWjyKZ9yNnL8zRDQP6KNbLNm1fhddolY8fCQxBpI7+hkY15T/sMDXV/bHuVTTsAjUi9fdpy
axoLP9/7IDoU24J4ODd0+AD35zrwZul8+9EGJmH/BfKY62VbGW7uvhsDFaVjrkVBwkKQBeHL4lHM
uZ1ncB5lnVJJ2AzO8Jw4eX5YC6e6LGNi95MY8R0N/fJSEX7cOuAaCHmMtn9cQNNdeh47w8QJcn3n
jdDAYe3dyy8DZQ6L9Ksnw2cOmlzr7SLfzShtK6lz9PD1Ovj8HbybIUtzegjnPvgYOJhgYvZKHHXk
YG/KshHQ6mzSgQ1wUOIqYtHTuGcb9TlUd8fE2AqGpD2uyF8XB2sOd++BAPABNwwG51XlPL4ZMKJt
RSSR6FLuYwrULvU9G38I5XLKMIiTt56GiFuGL+IdYGvKlN3JOxRBwZ5Me4nzh6C4PkKz1r+kxZO7
WRM3OPvDvYOzhrGpNtBdsL8EQfJLkCv6AW9qcLYW19SFhFlz0HKgPAHCXP7VUxb+Jn2ZrTgEUCl+
GMebz50RXnCoUYuYDDM/pgAPtafdy0yXf5xhCJ9NsjrlqSIC7G7rAGi43xbTN43peicIPb7US1vs
KtzMNZDUGV9D61R0AaDQng1i7nMO7/O574Myec1QRZ/aAf0FO0PILFVgOGKRX9OF5I9dKvc141+z
yTzss1S7MABO0I2+w4lyn9913SRX1ASesroOVMAQkoaEsVlxnfoc11q16bGdPg1V0+eE3rFCOMuM
ZMhpkL9r49b5aUjccO+hCXH5GfwdYvLMugxzdE61+puQHgNwTzQLIxh1Mv8m2/UufE12/aBNUw5V
wivOLhoIGWoTQKXx8Q28LTDpcprBevdoO6jlHJv3akdL0OI7clbiYC7l2cYz3ROVA1m4TxuOja3J
nZotCFeOGwnj1u7YYCaPUNHsj8m4fINhLzU/oIQyiKhkw+XX3DdsX8rtFBbjK0Ovjm6qp5Kqamxw
jXw75xd6k6r4YBq0e9imLekkF+yf+YlMknNBRaWz5zmwc30gOFRh40VepcYY2ypmBRIB7i3h82FO
OA+G3/gIyodOLfKeBwEqqNdYqp2fjM14oA9SsSfIxSNejzLdaEEP6zmdm47O8ZyiogDG64a1+XLm
bwePAUVMQBpqloAXxQLau9Ek5D9OsacvTtBVJxBy7Seza91fFxPPy3lqR8oisOSyG99ESkyktZRJ
2ZLDd7j092EVOCFZr6ZzR3okZ3C1MnCLf1lXM120s7T/VhyqUIlArxF6BQLO+4nmW/+SeFwr3ifV
u1wURJxCA63aJCMXUKBsVaPBC4F1Mj+VkS2eHdGI9EjNPWnLyZuIUXkk68xHp5c1czcgwULcZdXi
yfYPoSnzAOGjo5pC4dvedZ0bwkLAslru8XBzG3H9sTdHEmyUN4EcKLgMVkN3Qr+LydQAC9nx1p6e
uLxa+0lmhOQ5BrWgOUfcnaLTKsb0si7O/IvmioX1i1vhEoqpul1I/Lzcl8jTJz00MD4BzNJUPiR+
8ZUv7C+oLsnWDw9HDZ9oNF7ciwnz2KOvKwinBXEGTHJhkJ1spfwI/GQ/PvAtQl9gQrD/YKUnH/7q
deyTDY6/vMx8gdDjwSTAhEkvrCj8Xh0VmkhSghZoU3IaWGdSYoj4i8Y7GZB96frF4Zih4TCVBynS
BOlZBHcUT0oZSEwfY5g9ehfUI+a7aHWhTXSlCDqxg36dxMfVz+x/fji0L3QXrVQrlYKlIx8FlP8S
k+kLhZfha31v2yEoOOz6evHAtY3tnvOFzm4/wqtLv080v8sRO4Zc8/6Ily42rxGAVv2gldbtMeAF
kLN1pdXlPEkQHvuUDt5ph7zkX7sKlcohG3NuAg1IWKhmYek7od7ErH+Djm8MusTwlGC1u1D7UH47
IGQ+rQZEwEtrTAgqR7hsKrJGB5dydo5NDcuBgUM0KD6Zcwg7SYPunAsKg0hedNvJ8W1F095KnAQE
DPmYzs0GfL8DP7uGuMTCf5fnXvJNN8gLuyEdIqpGkmhWlN7zookcsvPcmI74NZbfKummkzUjUAGu
s/BtxD0HBct3+suDWFOZFab9I2OlH2yGSNC1hC/yz+TNks8Ti9aNBft8XJuxv+FoQdylzJPSYTdv
n+DYOmcJQfZoZmq8uBg3LPhSH/Fyz8/Feet7SWZar7hV8wjFn9VO3+zHPuTnWjIJ7F3SCZ9uyrP5
b3Hbzv3lLFgm/X7F6O0tGbdycsnVblSjeSJ0FJ07z2WJVEB0ZopKXYnQlcLcK8p1ZmdTT5SoL9TA
MdOcOqNHphld58eMjTBmfrlgCm2tdZxTqTzuFUaS1z+Ad6WgaDXsxIlXh/xmZRdJrk/FyqeMv0y6
pZv48ZVx9WjHurvRfV5c8Q0RMCsTKjPgmRAohgpNOM2kRE1U1FcXxk2xJxIS/QG6SSLVdiLY4sKx
yX7qaJIrAG7EpAC7CQMnSYN3Wcmg/ZG3WiApRWqi7jsw5UmqliBuobuScyEiKI9YXIc236gAmjNd
KAAEGGtALysEgPLds72MEFT57SHFozKcxkBBjvdU7UFc7gMdnypWyc2+BM+C9UWhqpOFHcPYeNi5
J00+yIekgtgsy/TYOsb1nsmZDuNtIE/yVOmCuTeaWPI/u6rDwY9JUuBqQFc7elTPsuzjN+9sIuKr
Bv5HP2/zPF+foFF3/CdCgjwEqn/OiGXv3DMxMwqhw+oBW3M2Xd1hKTDoTYOfH6u2jwDfR9LprsCv
Y+9qV4h6qJU+pvukh1wrWd78xKya/5rjYmzxFkaYY3kXtR/WYY5yeXcDv1zx5XXHiSIbyAeePJKR
ZflIdfdI9rWdMSb6+UMxJMVXNpXqTxCJ8KVMY+nfVq+asgfmAYyMvN3naqfZJbB4Zff8WMOa+Y6C
Mnvq+HW+YGHvCXmrMo/QxHwg1ttwEF5yBv3iBy8KL3KwD/zewmdgJw4OuybEsA0nPC+IFzRBrS4T
GdRlrt6+2iA3jDgMU66ms6VBjO3MfEj4D/4taStvUM2dON2rNBuYBaxHlDHXfRwdlowbH6kXLCY/
1Ixd/RglGF72tKbG52XIo2MgdPvUDCYb+NEAF9nx1fREijDnnbt6Wux2WtbhJ03g7b+Q+u1mVy4h
UeY65Ia2UcVAOQO9quV2ptK72VI1l17vHPLxcU5XOrWSoMFxqhqLohxpxSI7SbCw39YoLV8c1Zbq
5qwBThbJh1YdnUl3F3+l069ZvPBSBlHyDa98vJ/CYaceZINl7QbzqqLG2XWN2mHfLSmtLHv3qcxq
u0OyTF4aOtrfCyzFlLxDG6ZOivtFBDFpFUh0BVa/cLXkpbZxRTPgZi0q9mYpO+3p1zDwAyrvQc4E
i7ukf+2ECj89pfCJB5JAFYXWMJxPcqgBms8+9Y0I2v4nYn2Er7rg5gB9mlIfDBimf3WY6MWWqT+K
zksu1xOq1kIKzozibRFDEj9hjmCiaxtivreY/MXKqt8JdtVIHgFsKlq47+Gsu0yOC97V8TFVbZ0k
8sOv0puD/N3WXQ0AlIoCPyeOFfvcjxu+X9RyD8ztlq4o7500DwcDFgfff/BoUn8sknHedVlHSa1l
t8KXCxvvDYt/PLzgzlcM6VC++ULZ4qFUwD8zL7GQq3kgL1qMtMa7hAP4rdjin8vVTnwEVevAKUZE
muJNP7rRwzSl8H0a3eCoIJIP29XIKGFEzAAw/PHE2B1UVLry5pgelwpZqA5I5WaoVmSsDTsimoI3
kKR87FZx4GYbo4blxoNi9lJ2MIrKOd6Vfoz9PXOH4bg6bBQ3lRFQhGheLJIDbg15yRfu4z71K9eK
YAehiiVIX8jttvgLPC4JIXPnrUz88PcU5aYW3BfIqTz7DqGSE8AoEgOgDwgCN5sBW39JmJL6h/FW
qLj294oclN2N7NlBPnjLlF0HJgh9rIKelXc+sv7aNEWQjcegccgD571R18I27vSLmIwMPgz5q99G
8oVqW9U5lSgcgoSgOwhrZvLuLxwV7nG704jLHtddz4J90Wbx+rK/eGA3UxpkBY2yQYq9EtCOQOeo
50X+GuYp9E5prxi48TqhcOgu5L3h5vWw/Fmion2zCFxgYtE0MBPSsFmwuF/qolD/yr5u8p8IEG56
wtmQV/8XvvGKmHCmbMKTuT1ElG26m0K2Quw66NER8royZ8GNAkXab7tqPVgMXTz6gmRL5E5V/MAQ
vI58r9H6O2SUvTZDZn9SN9Jlz1Ca1SPLobXY2dFGFh4P6hf14yZz/laTtR7+HGUviJicZGiDzrVU
67zH4lkSGFU4nL28P1mAxDtgQg3sDwzsOS7SRvgfzlDh/aKeXP0GUHAf3Cb6SvKvLvZmRMkFb9sw
z1yoQx4NyNfoOPBlOEJ8nxzzDzy1OL/AdHE0H+A+4RI1rG/p3XOndTjNdyLvWLJY/hkUNWsVFosF
CyI5JVicqvVK/94M1svgotrxzcNV5YLLXmbIEb+t5eEjcvFaxHl27Ma0agGwTawlWm9ymvMItnve
SJOOMRwcIqlPQ734/YvjqQSTZBhmuEY7/pEw8+7Gl7574VGeX2AxeZd8rMpnOU1q3dDuJ7/Z8Ec3
vOL9rpyjdSGFws0SdBv27jvKqws/fTPcNyLZXQfVK5G1C3vh7CtoYyU3ROqDx5Z2i4DVyVwV8j8E
fkxSCdoanQWieAqqRhFa8cX8CwpJfEsL/JMU2BezS0rTXY6z4NZwnCsnEUBaWiP35ZK7Pzr89CwU
hYDYl+ID7k88aAo4XKuzCm8Sponqssqpu5q8HN9thH2YREk6lUcYOFOxk3Qc2w3kpvp1ZV7eykmX
jxbhe97EXiS3CcYQcBF40xSmwWOPWWfvMOr/5fEnFeV0PrcvjzQowKohSs50fM/RaSgMKjvBr/Wj
XcdpPoaVcMRrYXO0uxTzarkF/QuzADdXyDo+AqPwRbx85YHt0jB+oYRuWrcM5u3PiC98BnbhcsJV
XCkuYagTsrHaYQEq5s4bt2PUrV+Y6vvfDAnFxjX9Ah0umSFIKckKMcWudlgZAN88XazsCxAW3ENP
wCzfV8iod7IRdvLkEHgu5rjcw1SKsKLxjPPilIeeA6p9aVOV4Tyji+FQR7W5zR6vvxciTKN/i71S
XEQlKppHFFoZ5ePSBg+OF8Jbiql9+AVP3Is88tp1SyTBkVV70MpE+rHEJ51/xkETno3E+AnBaugU
BIbMm17H3qs+ooY7XxnTWY6uU7QPRd2Aq1chHJsFuJRwf066mf9LqsY5UU1777qZluW1dKTqEZu7
5p+82263U2mt/0ywICgPXEodPIGlgvAkdKaXfZo47bXkLnODnIBmEAeiM+wJsUieo2pI9iphYVUe
mEG5cvXRVLVH2zNMYshfBdtaJ3ZfSm+9p3OXoGzxUU2zOHlEPS8VLvsd/LI2Y/iY1/OYhGFwSHAk
YpOq+Kzj0Y0HuhPrOT4FTZw9S4n3CCyXV783WLK/4yCJtj7ep2vWdvbvLIvAw2s7wthIXffGi3RE
vqSh0CVqCZndYEfi0yWm24hx/dKwsdyCHOkIcDZsnJ/RakgIehOa3CXW7Cff4dZnuJt8uCfVr2V1
3EMyk4jkip64/NEuSKW99lvkDeYhDJ1c2pv2Oqcu3NJsIt9j2HH4+yikhqcshupPsUy0ZtcuAocx
QuIwg5O7ie9FmigxU/yWIU5c26YtPijsw0DMDx/KmeSBGMPEtbsKFpN6zzsHEbSdwoC8osTKeM9f
YBzoe3WuUaPNi8Etj09W2fIPbATiElrMLEMDV90PygV1DFpd+98a2+ZlzZb1Pz0q8eHEjqOusBpr
2rERKnhYUAMD1h51MO2li8fmY8pExMuJ3codizbOlKwSCiLQw0vxTHfNeE7ZAIaHJTersytJZBx5
seqUEz4fnngVUyi1pjFd12XlLZui9fKjGuiEPeTUHFzlWPB+cLgHgXTkE+WAWIzr/1gRQxyNCV5g
hOjuOzDdd6d1jVkluiP0CPKW5ZkHs8c3Fpizxe0pNmW8JPQK1RiSQFdZXoXwzYjKpJRahLsO0oZG
lwnyb9ed9B7LvXoI8AFwjxYx3l7rp/jhbB/umsoQjuPDAP44TWJC3RGg1Au11QqcDbCjmsAtoRou
bmhpyEQeSakDaZF5W4uI7eU0Z+NbXhtNiq0lnfNS6p6rebIs+cEdSLmHgzv4T2AYVp+6qKrT59Uj
nAFHK9TvLdto0DieNfrGXSO9jZpQCzhSLhEc96u7ES2t6ZQ4xKt9gq+I8woiXhddZ9pnMDLSOxtc
GlR1PrugF7FwOalZ9qIfG/NAFxKFCVnq1GTbqKtfdgla17L9H0nnsdw8jkbRJ2IVCeatREVny3nD
sv23SYIJYADD089RzXaqp1uWSOAL956bBS5O6kEDvsVPhbIwQTs8kHOOolQiuM9E86fXqLkPuL6+
XNlHz7PlmaNnTZxLZY6Q2bHF3LD8JRpq4yHsv5dtpUmfHqboYfCd5m31ZTntlNHThXlimD/HeFnC
gtwRwoA/s9WJW+BiUczuIXA0k41hxLJuPOYOf4Qy1N6XR6vxN1ULttROzuFn2IpimyEgibCkdyRr
edXoPrkNSU/81dO8vlAnE4ln5UxsqiQL+jU8ksS1qtfApG33rzJRRlxvOBXYG/o1K8/R2mE6ZzHE
zRuy71sRylaRt6+irAEXEtbRn5r8+M3PcgAabLq59lFb8FywZe3NC8NA3szdgAvi3reMkz4gOUSI
uKnthaXxQrTYexBV3tNsOWV7NOT0nlyvQQAhlvbiFQZhle3F2Bf7CXqUJtBr2NhFt5yl8qMvpQFQ
/TY4MX4agmsDlplB0/1Ofh2r+xSdhXuCZeg3KMsieoEeMyhTjgaNufqirdPLPyxUbZlgSxb/aUf4
9WN4pXzY7AIIGzoSY9ccOtRCWMQjGsqNG6bRWXLy3vmEUgRwQELxbYQJjm7sIjIJVRPt3DTgKScs
o9naYTg5KDfcbgdggAasnWNMM0Aw1pNEFTV/6NEL9Ce8DSGpc5bMfPVCTxO3chG8ozWY+meeFKd7
AyKoYUfMMUkl25kpIAbutnzkjAAA00050o+ekb0OumzXh3F8o6nDSXpIHYBY2N1G71iXc52fcimy
PyTtYZNwUotHCtfxHLdreJ17x8NPqWv1oeSM6UJmmT7i8Biee0ABBxV16tsAfbrX6CZ60j8ywgKR
V8d3wSBmveFT2Cyb0UMCq6LqkT/M4icn3Y8SoQpGWjdq+NcQ8L1jO+qnYFuR/PGrubU//UvXwgVa
3CITJB9cgtf+5OTmP7lSMKXMflLvXud0TuTa+OLceSxVED+tNluXyXYKO/HhTb+VMD5Khm8SdAVm
kzDc8jU6nxR7ISSWvNIkYoRYinmiZ2vMkxCk8ETwCTqVD0wMEhGgZTzzZNcdT/9G4KxRtyQSKpU0
/QKTxh/y/hDL0DAwa9EMJdgPiwJaV48Ry4tM4zz6hakoyAcmgm3n0zYQGh1ZeGz7zgfc2ivRnsDK
Nz7aVzX/GxrK8VuZRwyADaE9tzM+iO8iZtee7TJWd2jUbMEO1QVnOgOfSAGn9dWaP9Gno4Tqu5Jt
WD/PT6kLPHva4muyjwxQ2aA0WAG+26jL1ktBNA3cV3QdB5dwYtTROQcPJLfUTiahF02eGrJbP+GJ
roevpmyCO4kVpWFp2Bb+f0bL2uZCJQzGJt0x45m5QiF1+oQJq61e6wKK466jSpP7RZAUXgn4xPss
VYvcNR0RKSAoCBv8tTHvOe8kgDpIGDwIha8jvoXyPUKDwFoUzWyan2FWigtLP1J/MIOiErNDsmCI
Tq52npeyl3BU3h6Iou+2ip6+vg2nGYt1gdL1iUinkJTOyfIfmX6nxa50YNj+DiIfeUAgiQbDgdIG
vwnERZpeI04phY1IWDuh2IvmLrcSNx6xKaA2wnjpF2Qh4/I8NBUJAFSV1npcRWRZL80AxvsQjXlW
XHf2Tna7uhaIPZfkKH3TT8z37waeHn0o+z6mDvQYzyZZVgy3PL/rG6CtvuIOUoiR9YDipA1sh5WI
U+iffO7GcqPdRpbYOHLJaxF5rjnYPvCq3TI6BI9RH2CucOnUIRc1y6mdbTnDKRPVLkb4zfAMU8fJ
cX2I6WE0skupBRbKTUV68a5z2+yWpYi81L5CESJdr36LKyAmdDht/s02K/uB6mlDIZkM0mw0nPy2
sEi2qCJdIFOWn9U1GrbVr/qvUi2BOcqZbr8ksMHbheB29hk7CzywZCBQ8Png/d6YjiFkRuRI6nVH
rRNvXJddKM9UK7odslCT4PmCQobPAu4SA6brMh5iJJCvtlmJGSWz7YFBPAb/omoYR0cov9AF+XbB
FEXgzmqYFfgYP2FrEvm+ajwOvWGikgaL3e9WwdyS56pbnDSJ5DpFn4oDCWyrYpZxgShoFc9BwfDi
wiKRiiB2wLMfqTqW/HXlHMx2IssxRtE0nWr2idBnUnPw85ZdeuktZ6T4gN+gjB4XPL9qoz3JUqNy
TIhx5vom2za0+gOXYeHbmwz9gWbw3sFkQTgyTz8R3+FyyxB2BdnmODjaUNs3PVvWgafhsvLYlqcB
PQIuuAG3LHrZIHqNqmL6ho/iqncLQwVmhoaPkTHUOTdBGN5KJjR/dJYpKsWur9jHD437JlORukem
2/I2p1WmPy3dLntEnCKuEe0Ty+lsyu6YF7EvkxmLXdJF0w3ja48Bn/G8p6GxQEX6zozbyGMuvuPE
8j9QzFjPbSlQhnq9B2kX7MjdPEI+ycG5siOfVPvdgui66Zuu39N24Vby7FocDfqGlzwHjX8X4W9O
QEdYNnQyr/C2aFyqh1x3YsWDjX94WzoTq392X+6OLe/S7vgDzWWhuX1BCB/YhwDLI1/TRPLjas8l
6H8/LM+9r0Nr36o0fAjMQMg3ly8aROQFYnjL47r9nRwm0HiMuxZ5nh2kN0W4gFNh/SBeXRbpzWmu
16m7Unz64gjxIL3Lei4/3HDX+dlmiHERXd+23vloQ8iG31ShXvwwIBntLnM2luFNBK9yfYlIKOw/
O5Ch+0bFQGljkqg8slKpqx5WJr5J5HTLhxB4O6/Lrz8YhwiTbA2YtgmQWKVjp768eqHOUM3Y+9tC
yfIWSnIwPrmzy8SENMEa5JVvo6m0/e6IsTYTp66j1Bgjn725bvkHN5W1dF/KWucPy8J4DtJK40Ya
zAGoiB/wNOjmZCzRMM7z+Yhs4ZZI34eRQW+z6kreOREUmmdIGCJFCRaII3fGWhOMq9Cw7Bg4BJ82
SIsn/JolsJM2ZpS09oJ+EYl1UlMvwM2xivEAroC+Htxz+V8eWzMrZVNm99PQ1PO3lhEiuzkIlhDS
zdgfPGeszN5UIIG3I6J8d0u9W3/qQMBYVS2O8anyI1LemTQ/cEOEl4ruFeGJm+P5aKLyB0AtiUJ9
OJMzixz3EYqxTOqCc5o0zWG9eGFckhobWs3Bxc2/a7wUU2nqLCUeE0gsHEz2wabYfs0n7OqbLDDe
57Dg/6YR5mea6esTh/Dpawy9VbwRirlccDaoR9ww32hSpx9o9vlxhjbD8L6szhVSmaMLTJARvKck
w+PJP4VhCOinuFqYN5E92B0BfOt04/RF7O4GqyTwzNSZ/eR5UfDdaw5rlD95d6xIRgR+MYp3wTCB
IdGoBcfDkAbHQPgstr0rxgeZAp+SUXH+txZe+YJLdfkBM2lBt/BTlx0f5hVhI6dGM1nED/NkN5ee
j/0Ju7Z7pEKlFPPABeFKs4unykz+t5SClDErNPFdbJtguclIhg0PGG2xrczWHBymgt4PhRKcrBBX
zr3nNDRfVAo7L0dLv7U1+F2YqyhHzbLeCST3VJoQn1mlIzEzcV6ztrKzNfFs1wQJmqLivc11/lbR
9XPI9/F9rqr+olQBNot6pnwfw+Gj6Cqfr6tE0ND3bnNHRJz3SXh59Zq7Mw7IcJDFMSCj8rR6yz+V
R9NBZqv/RLyPLI8RL97O5dYbNp0vwgcCFpHdBJjubkebRnw3DcGIcyvQp0W7fKuhGj6oP5ZdhzNm
L0gonn/8rrYDEmvFum9hBshNpgvWo8i+UcmSEw7Z3S8IMolNerRmAkATa7AvUexN9/a1yUI3wvOb
T2AoERjHN6KW6bPNJGHDJVUlHlsvdhskmJx75RYnpvS7xSunfZ2H1FlYzDuiI3MVnY3RI0gT78nM
OQA4b2nP1lhkb4sJLlitrL2Az3dno3o+No0TPYaYyQ9r1S7m5BB1lHAWEbUskUo3ieO64lzw+0Aw
YnvgbDx38tjEjA5lhlc1bwvH8BncHb8tm6acHU9XRO8te8z16CHTePK4rI4yT+135A9EVyB6Zqka
gv0IunUsk8n1iBDjZv1Gmtm/kIOKFKgK5DtCTHFqfBjE1SgMQWUSNCQS7/yXTVG+K5qhIykaPVzQ
87maGZaVHB100zRVSeu6ULDKcCJfNpoYBwvfLh8wNoyJyaP4OWfZREtvigxZmBWwsZdelZPTA70L
QUVtH9FkTf/MrOZvVzo15ezwhd5w3olqmtGq1mn8ZkUparXMelqvfykiyHYhCoN35EqAwXZBCjOL
BRDcgHrpYEf0AENnjiURO1twdeIGOQWNaBTO43XnSTxmNbfFOcRow0ddoeXWBTIOW1DqgD3d9oaJ
tgeYeuOQoPHIggpYNHMfOVMwdaJ0OQ6zjkSEXp1AH/TkvIxD/xhn65HvOt4pvSIHDC3Wf1hqvwXS
gKRzjHWei+mMpZpppQoG+Rc5eb+xBsHl1/OtrtCVy8u6xFGUjMFE7gnEgx4rk97SflZcaAC5PjL6
3WvBNpJkzkqI8hCV1CM5GtGn1ft3ua/NDbiATJzjzOFQdUBY39sjMv4B6tMWdzwEU1Q1dxRL1Z0/
X83nAVKLn1Q5fN8+cVwqLqNgT1JI50Df4Im2iLaUGjyYKBZAi/gM9sxdiCC9Gk0q7ZLZDECUizgK
60vZhiWcy7ISp4hp82cU6vZmDkcs6JTDP1TuzW9dtw/V1WHJq5uG/J8JO9rYjuV8Tap6aHudfURw
zDcDG9GHNArqPWR0ApCnDKzrVvqxsTHYtFzqhffTWE71xIU1n30qLaIvwfJsxo5sn6N2qZ8pbiHJ
uSG4EGJ3rldoxY315mY2AF1muXyD8XBkSmEzgORjrprZhV6K5YyyB7V1LnEvIArRSV6FTA+obTeU
9PG7njOsBGMbHpEBAeCQFRZbWemXvuppNgkE6hEf+Vdk6joVuzbwCw6Z/78Rtan+sZyKm523ZM69
NmsmMDQwMyJ5GNq8dmFzTUXzA3GFUFMev6vgVQ/5a5mm4p4cF/nssTZPqn6OII9T/89bjTok3Ln9
msukqsecljVTrGdhNmzY8HfXyiL/nVMxXOj1P1VKtn0vwR7jqKdCYEVKBEGtv1jET0QV20rfmF4S
TZ6zxYYNwIDua4Gyk28DXzXmxu5p+fXY/WM6nCZ95E7ArOZRPReBHUGdiour8LxGARTKK1p0BPmO
O1y8+O5EyI7fqepLSyc/rKjvt7LzGGzDNmsPCySzx6wz6pkuhbMkMMr8I9HDbNS4IiUwTc2oRfl+
vuVcCInbAfCz69cgH/ZXucKWrnLaGgtYULvoNLFqC30HQdA7JUp6H7SsDduMwD6LlNluh1krQUzc
71pTaAwNZDkbW5puG8wjiRCyjfSwK1ZFKduiriKRSyUjwEqOk+UN2Bz6R3eyhm0/xVhbp3eVk7IL
mgfrOWon2DfZh5nwlULRizH5olTO59nAM2fPHnCc4alwrBexsLZxXVPe2qErPpjR5J8mtNUpHuLA
HJyqPECIvMqPSn4f7OEif0wbhmH7UMBf7DTOnS1pY0hj0o4cngkDtiz0CaybdSpYPLYHa2A86Jkw
uFS4si+h6+dJjP+NXK4YBlrYi/dK9/aHBa7NOlSFLX9G4yG54daqf0u/n+4K1FgxcHdiuraCef/V
L06xTwJHzckxFvfNEFQ33hR1W20iRv1wHzB0AN9JB6KvwZ6OCPdN71117JBKi1EdCxlhFChYddVh
5qH0m//LZoRRuCXP0sZY3lIdo6iSHwxe+I+N8VM9sDklJviMSYCg22jq3yU0ejwq88JofS2z/tWU
y0uWXmsEyZt2mNByIwT2/GSBKbQLhqg6YTzLHjUrh89rKiypG3XIWPu6axBzzvGJx4mSC+j6gSUD
U43IrsnXsdV9F0H+lEupXyb4FNuyNG63RZjgXHWK+ctV6/eG5WGpzylDD6opYr4JBALxeruCUd8R
hNL/YMCODcusrOGAiwuUYH7oLvRupN3u1DDPv62W7C5H/opffyp4sgqy0S3C5SFg4dX5Uqacbmqm
M+6BEigCz80mHC8aDziC26K2mOiiK4HL/Qt9Yn5nfmIfoir2NUFXvfs0Rm2Xn0qHdfa+Xz0PIw9G
OLNxsGn9CcfjKpoRkyZjbg//eHyd5lCzsX8VspiaL9uY5mHtVvUYwnx4nJCd0Nvp2MHZH03lFdMP
wuaEms0jVSq2gfVKWJwTicOAAkZy5rqgfqZx9DqmHYobHJGrFMfQba4UvbSebsw8zfHXSJ8XIpTq
cW+gWrIuK7Lb5Z8ueAXWMIQ0y7QJmci45oANVyObm2KJuHn5AaWsn8JpNEA4VlWeCxHmMPPa4mcR
ucOtirba3wOk8atHPABi2k3gxN5Jo6PWMhjg9nnQNEe6QzTShBKHD84Eei8aPEljW63RJc9KH6Cc
Qex3sRn9Fhwb8GyoJkbXjDtkD80uHRwrvkUBI4LtUNX+rpC+vZs0fTd6QfiFZUHk357GNWdUh0TG
jRWUTT8gQs3jOkSF38a3a9409mEws/cfe9P2XLpDQQdIsIeDglpMt7yFV+QxIQR7qCX9b4Fc84Ep
Dlk+BMN66IVTF20mRAcWkBHGIsLhO8MEyIZVwFgHm/929Biq7/0oXD/R3PgEnXtr8Gr6ammSzG4C
/TANmEcJqetQ4w6bavDBBfpdIa9kOEGnlydYXTVphQse1DsXMF7zwiKLeG5eRFqRL5smtv3IPdQF
SAwUyxR8FfT9/ONKYDv1Z6um5CLBqd+KnqmURsmb9cuJXoGPiTlKXqCZMI/asutw+HTsQ3F55V4Z
wJECtbrF79OkT25WEoueIK7KZ01pywC6OHI0WJnDhNTN3OcYTQWWYfSR+SscRZm+pfVo4s8Jk/xw
NhNyfvwrrWUQahtodO3EbUROoTigDhimY867Kmt2PLmxgHO0qV3ciTR1beDUcJ2guUVkQJSnMivC
mUSrdbUHMpZ0N9dEZg1FRQnH/yRRnQcOdnbKjSzFBkYbYoo/tpF28N9UwUGZAC0U0lPoOapg0s95
leoUfQX9cemDw4P90u0ZLYMB5+JZn5GFxFf/CkmYz7G0rf6oU9BBhKhwnWxowhwsd8qOkzrQpCJl
6Bw2GGWZi+VzxgAZkXT/WWbzdS9VCXNHh0uuegf5ggoMh4m3GTpfl8exntZhb2Kv/iRMw65PVklS
gYMfaEyEtEt5pJsmOzFYplXew7mT4WHRoRudZjhrKZLOhpoToIw4G3ekR4HSw+LJp3u9gOaB/Lix
PDUMN/WQMsFBm982MLaiYn7G14RyuDEBLbTgZh/vy2EO/WPdNfG0j6xi1RjsWvMpxAifd0PBNHu3
dC/TsccdiRy/6sLu0l1pHa1zjWpE8+rQOF+VwAQvkqCMLYi3ZIvPIxv2Diyvr7YYEYd44K25a2pf
PIa5v1yZWQPypj4gOeWEOCxaTp1yg3zviKmqb/lPBppIUY0gl+MgINLUGt46awmfEECZ6YWMov4h
CI3HH0UMDaAS19WHpq9doHYxExlHaBp+H3kZBW1lT5zteftKsdCMvyPMn18C6nBDCZbjEXYyDPx3
SBS6d1XlCrQtw/anxhqHv9jDH3LE84qktUJSes8c0ZUPnhYUPm4073js8m/cFWF/spiubgKVyQfJ
cVAdzFTl5b4h+u4nCMjJSQo8iMRcMLrMjiVctxwbaMHnhD9c3wAMC4iqskThJWupxPLHPH587jLd
jod46aIfiHE2nmoSFBkzugM1dABcw07yLGhPrSfbfz1wEeZKtkU2Xb9O9o3Nlu0LP+n8vMzKeuO1
Jf0JtRAJZ9Eox/DU+6lzP9G1ePvGMeVNPsD+pTpTHPX88tLbe7pkQ9wxMMCyge2fBYaW8V0Fic1K
MmwZtIqcQM7NVK3tGw6dgKE/jRKqakcUOFrm0KFvE4FLk0RCW3dPEoIMiXBSCEeqQOjvlBCOW98P
0vPoYyXnwp5KuDdOi50w6NlbJmFjBS9rhq2DfwcuEKJCsxa80uiEt+Qp4JUKLMiBV4dObhjhVUGd
oG7zy7caLvp0rMex/rGqGXHayGyWZ7aYHexDAIp+PIlHFR+9k4YvMMzLC79ow06gq/ozsR/hh+PT
wx0ZAgo0SL1BfFw00bjvGuVb+4geuD2sLkP2BGcK3adre96875DAGXyuNga/Hs/3Z7FOqbqpfOjA
Z0Swefav6/Ja7qxhGrKdNWldnVLgjAWkWELYsFrMzgXQOeztgF3fNc+TQm3EBPgUdqNmIOKkTrmt
KkrCzcSXCSpUgRnnlpuGJ4l+68aGuFkcHG7FbyIU6ZnZ3wbPVCUATQ156bhHR5t5RWM1xOH4ssIV
P40x24vIpnJwKzmjLa4dzm2zKhEe8LlAbuakxF3cc/I+4SSoP5zWJ/OWpxdDQWZgJCUkhUFi40ok
HkJzEJ1MVhTZS7cwet6N4LPGLeMD97EAHNYmmr/hJTPQuZLZ9bIt6FjnzhoKG29Ktpa37dBQevUM
XevPzre67pVxanNrDeuU4d+aVHGm7fN2GqfGcGCyxrPHOqyZQYDCifSQ498ykbPPTsap4eSp+Xbq
qMJIU63MPh08dGyDFviX12cua06afSHqGeLNHCSUuHtl0kyiewUYFiz/RFoTCLKpHUZ439I1yBQo
Pd3gSEFogk3f2Q6aaVjM+fNQNnwb5eJMpB95wRxD44mZJM1zG/e7ZcLRv3Ggnk7byqrNcrAnK5UH
U0SRexgsxmFC8+xs1KSHn8hhv70PKjXdOohy1LdinlwiaMi64cR03MpuFYGiwcE1MgiooCogMhPD
hedqdiPUTR0lN9ZSCZUvwDVEsAlbN1gnzGQdvurAZJN9ZC0wFF9seEd95wX4zY9CeK3/LBk22xu7
G9V6rNqejDG3nRr/uNidjE7cFhMD8eIKNR0y+mFYNIJ9qWuDVN/aSoUvDbZI8qaAQmXfgxkbdc64
/f8IamFPw4/dXawO9WbSQwlZ772ssf9QJs8PYzYBlVYFZBeMD479uGhoBsk8QY05d60I/9AxsKUL
PLsItyGyx+hM2sgafmnoockYIYEaoBhSPdRVcR92nrF3hpvYoi/CDOcg690uVR6e1ygmC5nSigmc
7HKgfjDfk5p4SQ4DIpKdvbTZd15cgGunCiQO5cPU/M4houiN6QY0JMaH57xzsobRwOCNABKbSg8P
HdwQKsraUBIXuvBf+JvSy+zbYOG4s2MbzFxKmJOMonZ8KpAKnuTKlv8KUbPvsb/nt612PmzNqjcZ
4Dc+rNMMd4UsPL3xgbjsdGuv2PEt9xwBGcw4qAOU7k2UOu/4UQf5tIy2D6CKOfhWcO6yBrHEQwhd
yMb5XAcMwlrr0UGDfiuZp5bbmkHfXlmSQMJr7kPXINraVYzJT8glckgjcx0fkI2x13djWX+stcHf
WrtERh0mM1vlbbe4CJWMAzFs0DHfhUnT1dlBS9OKPVe6ViXK2BU7UivFf6XGE5XXMzdS2zbXair6
vLJi7vkM+h5EG7tUl02rQupUlWJTTC0ss6ZevgK37gDvrjhVbMwpZ0+4Lxmj7l1aR1dqlXHOKKeg
NrR1/AE/5h+sIw8Mq5ke0Rvy/stx5SVgbus/zDRRz2CDZw48Jqp7RI/Z22AN3qGMeAzLacnJuagL
B4Z+ThvgK7e6g2KA1mmJh/+UP5TnRtkBa9cSqeYuLsr6NhZpeewrGby1UcUdyCIb31EHKXgzaRzj
qAWjXG64E8Jd4SNLBjyUxhs9xAJoGgaiQz6SSI0SHN/csHbEgJdTG94VDh5nkBqI1wxmGTYpUEpc
b935qcdNCszgvijz4CFH+HYbOUQNMZ2GXhQyMkVrqfTPSLUxJtRty4tZXTBIVOKx990yXnUpefnD
trMrGE21XBYMytSh4hGw9yjX05ZvT3N3LL2GwNOocu52gxiL+cQ6104TU9UD4FkqC3wwvBsXXmvi
Fhktl2pvwny0k9DTqvwuF8MewbdmjlwJeAugQE1E4UuBMgq9jTKwydBGBznwDgLfQBCgHjsB6fUZ
Us926+m94/D6JTQf9fLR2ypvts7aR93DbGXDdMusBWNHgGPP49mPUTZsshRL6iGzrpxLTgKoVYpB
irutxIQigKFPjIzS9uKDp0x1ZdiS8sP1kvn30Cmua7Qh/y/OcJTBDlDLNQCIE4QURETzYD9EShrJ
nvU5QbfoJWpAZTE5aPTcI0ey29iGtDyGZqTZ9TUaGbMEIX+8Q/d5nSMjV9oWea0XbqPaGRlfQTxD
YY5gOmlEFl6gabFJ4z8v33XTcpwtUay+3JQ13xbuUcwNgodXPff4bPl5Z6I5dzPaXfxe2JGxpeKX
BR0Shf24R27pXaCRxazmUG5k6PykKg55Scmz48xmRSmHPI4g5qYo60PuI15z8piheuZmgsWYgw5K
vEZ4yxFv0GS2XTMP7gGPqogPLoijUxsDeEHYkRvD6ERreYs7QuvDULJj2Tm9Io0iDnoFJiWy+gdv
vOZjRKTPv9WWQsk3YBt51l4JWxakILJgaaJi4SRRtn0gRoZJIk8SmbMFicTuTUe2osDK1XT5L6gO
MMxNtKRfNhgz5CaDLnQi46pi++Sm3YtNKOHvuvQAtMl14r5HsNvS4Ieec/1sJgrf1mzA+0PVWeGo
66DgnvXSF6QIEsDn7ttlJS+IVsSjYxJUbryu5NHtAU0Oa4IilhYReTJlIOm+Zk3gdgv4fK6c5qMC
bPEn+GG/Gsa+0V2zSGu+4dDEHk0qnIfhjgbridcbP2s4dxE7q5i4FyqCuLAIqgmufACUC08xWmfo
cyl7HZ4nuzxNGhzW1vRL/GmlwhLbUF49QyhZGx+26dIJVg29+kReCqiNCsHej7QUBOEI1AhEW3fx
sPfQOCH4dKOlRYEx9hHzJvqZ3dB68JpEBSpqM0YVDA2jRV7e9AxHfAbfrV8c2bhZ9skXAQo+k6oa
qKExUbSb1cAjBI8kGLesuFqXvU3dP/sSifzVPTrZwPI4/DhTXETFjWxobx1q/ChhncWJUzkOIToZ
PscA/jR5uDu+h7aETJMq74R4xc0uXoS07oFVe0/Aht/686fvuK3eA/sU46GsIhFvEY8EPntZ5FiE
b0X9d85F0iegAsLryJWgvW2O7vgyFxXBkHj4Bv+QBdbk7yjCO/e1AM9vvzi0XBaE6LCIMS/wfCYI
UarydkQGCA6JQvhcBlb3O7vDFWVez82BQjC7jCGGkZ1qHXzlkGnm6NYOnCKqYVKbCk6Db5plF8wt
vNkQPSDL+eGqUqUiDf5gDrPMo3Lwo/NSi/Rv9kdJJlXlFr9L7qjbmvBqRilQXvjdV69KyQ9FTokk
KEYL1LFVZckCZ+wTGV7bM8YVMI+wuiJXyzPLgpQRFt/MDIxhUqvQKaU6ONcZ0iwMFWq58L+FTzHC
W7VbXZR0+5xBtNhiqu9/WMTOVkKpov1ktPJ+fGBsW+Zs0ocGCKsz+XSTPaqkO5FFtf9hpZh4Tksp
GfB4nSHgHRrkWG7nVI63ZsLhnyzITpodIyaltxlOv2c0EXS/soPQZ+W+91Yt/nLTodHvwciq8BFS
M9E0ZG/o4bRQm3LQdixbQGkhK4Q6OeZH0gr6P3ts5Y/VF9TCU4+M8iQwGDtHn9v6ZQFd+QemKNWP
jcAou1GiXu9HipiHrpf+fZMp1hEphykwm6m1nrJFtdZt3evqOycZ/j9vyAgA0wpxLIMBRSwD+Z9e
Ar8/QJJnegIl486CqmZs9+cqHuR1tQp5H7BQ/AfXyPlFo948RtmCOE1i9jugdoJaa2cuCWIsrCDB
dWSN4P0rrmCtOAxG1mhuSb3mOQ7FLC5Q953glkFuKZ29p0oDON+VTYBiTVkeq81Ogfi6wM4UKukQ
G/4om76cIApbvTmEjoVbwjGKft9FPcsc2TEFumrO4md82KR1+Y7MsIrjV4VCUqCtwyxs7DAJlzxn
rYobYVB1/J3qomOGAldpdRdKOs0n1Kxq9oUKgvvA6r1XGJnPZbu8AGJ8rAo5P1rzQnhDNzu3aMtg
/XR59oBfdrnveKQK0NZzeaoQ4p4CYZBcoFbOT73pgz23THlEjK0vJPwsz2zz1x0dHjGVc2h9IWC0
bwjp5XwWY7BTPZldEvDU3on65T0Lhpep8SZ0C1Ju3dwNb2asQ3dB06N7LiPr3ESzndi9/7nyoOxS
f7hogDVJA3gPbQLJdih5GpazTB7Zx2pMNHGYmw+MCu8s7KPfCqvTkzVAKqC+L445Skpyn6v4SwWg
kjLHsDhTDG83aVtVnKpjv19iL/jygSq9W3lzpVeNon5snNC+c6c83SLn+kojwmnARYYKyaqCAMEo
RN9id3pZufE3A+4A6FpWl2DWkKQazsVva0OXW5bROpfEpTzVEkKDXXXLI+JB0jE6i0ShKOpu0GHX
N2U5yh+lMuAfspbHjkzAB8uM63vAS5nQxoY4hPz1i5Z9OXF/Ym3IwY6+zwXOReb6/n+hsocbmEpX
2GWX/koq+SSL1u4m1pG+FbiRMMz3zRER1/g2IhFjsdvrh1iHdNcdtEjLDoeXjqg4MBo4TkDrLPxd
zY/Mw3g7dLV4tRFNbiM/ECcY3O7RM4P7lsos+G/E43boBOlASBCcR+H05avvS/3h+hH9vWhxHwuW
2Kqzqgs5YfqwahtDAy7pnQUSJVBaHpxa/Uf4SrMDI8EQr2IkcWMMXPC0RRntG9dj2ouE65DCTcD+
4vXE8/yPo/Nabt3YgugXoQqDMAO8MoBJFCUq6wUl6UjIGRiEr/eiX3xddcvHMkUM9vTuXk290W7O
MccyquANs7GhbXSWiXPe6OQVJlCOWZrBEU/JEAxC9ntXluMZpCtM30EiANBFhJDooy6S7mN3gWxy
gH4wY3xJR48Vz+StGJf9B94ssoBrPav70fGeBpIl5yxeGsmp3I0HyzTyL/y4V/Ij9Yc9kMPx4wGb
bDUd6GcKX6vMDwxEtA+X69Bp7gprV2GIIGCKWkt+rtvzBXogLfyedLycRW4Mf8QAyaxyZ8ydqXvg
jPtQ5ZK8Za4zboDTIkVZMKBKKhahNHeo62hcr1MCuT4uSf8w/bs7y2k4FyAMkla1O2WvQ9qTrjkY
KQ1Io9iKys/3oIObB7rHSIIWozosZIOCXPQHwnYmrpHaTze0fnNp6zv3ZcYT8sGvYqRxwXiqieZ9
GBlXBswT5R3FcLTUOHhqgPgNhIlKqp73tRU7excUG/XekApZMpfINtG4/BQinrH+9zpYREOMahze
hGHiGqdNVrKNjSAjhOOATslFgNfbmMxPkmpwKnCN6E22Tbieqex7znRMIejiNuobCsp4yWy2kKuy
XYgokIlDkccnan1HXeduJDwnsXLrPoX2H9n151IXj3HtghXo5F0DbBSrTUFDBn9GRmasMdcUtPZv
aVzqJ34ncsX7Wu0EqXcEZlf/Mx3Tf1cjRsh4gnbfNG7hbJcIM38ERQzuL6aZTblE4tmeG0IcrkXI
0yqpPaUI+yrSChd2CkNuwcip0hfuIPXOs4ppky85bDyM5vVBRgDL8xq3glOhwEpcDA1wzEvumqxD
u2r5MCd6QKYQQz7LQuvEerbfOiOthMLCcKGgrR+a0H8fXaD+PbenaxJ5yR+iJ/6JOuH+b2ZVGqhE
qg0JA7IezIQhmmvdf1sK0ZqJl34blHkafBoF6q+ysRp1DKqEAwRBUfqFMEHUC/zepjl6Mb6bTPrc
/VC+123oN/toLP6/kJLJ4E70lgymfifmx+zOwqo6chrHn3kkrVPb6l9T406Aj/aZOMI+NRbV2CPF
AEEIdG4tektD+Cije1ZYREFtduYb3Frk+nNzDsy+L+/JqoCfyFoWKV1MXrRKZdkQlWY1B16v+erT
1Dmnng4vwp1SLIJGvDYH9xUUbPSKAMMKGsfbxTDy5GNEWnicREuSsIAR38CiPFM7cKG1wH7ItRK7
dp6SB9sQ+s3KMeP2mehvWNIb6tWovVPjpe3O94H2Mgja5L1AStwTLCH5Kwe9RuOpnivHxA2bjc22
8kNrDddJB+ht8iHhmWBajqlBxLJNem5R3V8WAgHD5jPaV7YzIUFyLfYNwuDGyvvwuuQeqIaIdjx8
iuFZK+qFuU7TjoTRy/4iA0asZpo6xkRn4LQinXmCsgL1BpfG9ApKrYo20ufGuXJNVm19ZDt385zU
Z9KL7PJFZG0WRPd7I6rFHZTJ7jRNXnMkS9G8qZYLpBSq2aIEz59tFD8CicRJG3kP4HE/Tcet8aEi
1q0Ki4iOjEvrGoK9CHp37k62VfP24TUYSDnYBzHn11s4eEuRFYT6zDLYnfTjbvb5QEaVD826HiNu
Zp7b+SuNA+ySEKc8avwNT8rtxUvftxJqvAnicBuS9uxXpeQCfJKpK/deV5oHRnexn+a2oSeD6/2B
O5PJ2FFZH3Kxw0NG0v/YLFx9fNYMmzaUejtg6BDYlNv2ca6Kfl8m0/RGYr/ce30J1I0PVkEYZCH6
NDX1cvZbVurmZMSn1q/s59Ty+Gm9LvWRlfgF34Aaw8VoM2OdGfHzlMA6pDYAMKiEl+SsR5OCCK1h
zE4EtrC9ehFLfQcpEjSrE381XVhtxBiG79rs78GHuY9WcuOYFSoMT3Yn40teDcULqTVssDkwU3+g
f5aV7VB9likiDdtG8yezKFcp+2rYtKrJIUJX9FwYQ3il0oONItTjb2q3nS+ILruRiyspHngbd0IU
866EU8JFEYt0ifY42JtupsbtmHbsqW7I/U0SJna8YX9EdSNWTQyMRjVjww4tJ2ELXSxbM++jXTgh
hPLNSddlKuwZ3yVvlbBhLrAXWf3Ese537tSr137SyQ/2YPwVIL02LkHyv7kU2AA4M9pVT13wLlH2
Wz8Sbl35szuOG9Lm+RWZJIMX7prGk0US5WMotcYh4RphICs3vE9GGePz5pqwpdz4Ne6bnsoM6Tzg
b4I8xgmeMfFNJS0BDlmMlIoNYjlsaN5DihSeuZLihbP7aIM70QvawjV2USHEn5+OYD5uwHWaAGJm
89B9dqh3JwRkNU/Yl1voguEM0IJG7qSYetqA6ehhbZgPTK5jeyUsszwCUzO43c8KZS/P9SGBPMRE
Nyu6HGpvQ7NgiIMzGr5cuzCDyq7La5VIP+ENYsabSAgWv5FH3UEVVowHbRJDZfblgZpr/75J+/ar
51V0N+ZKvRDBGjZz1LMU4OLt0vBk80Vo2iXzV4jJ1TpEvf7KatrjWUVNdwIxeZ+QL7mmMR2JG9s2
y4+UteoPqco4oACTNVtm9g9dDYbByuLkp7ZsXFDGcCvPCp0Tdr30fvEnSitnw3kt8b5uqr4YgsgX
6mb/q703DB3tC6vJ8GDbRfg6N8N9VS39sU+B+JeU3nxHXJy3JD04NubOWsVAM26gFAFqx6MFWmRG
f8Qa2f2qTg8B/1z4bHgm1+HGpXZugK1/hLHsBhZ3fdJdar6ToZgOZcR7eyxY2yBBWv19wlxUUx57
o3Hp4t84l8N9CcHv7LqkxzB7QlU3JyKGeZH+sPHndE9i48bR1c3XMFEii6B3nIBlrUA+R78oWdmF
a0D9MU+aZppGi/Jl0dYrYTrUi47uwXXdM2z7tRouPrTj7JYMLxGHHPdNG/jsCOWrkaoFVx7bBW1T
h7xny6GIrlatm/u06TWA+qkpVvSvjY8gFHXAI2pSvGB4R5R1v98plCbMDP/n2Rpr6a6TF+ljD3Kk
O9KSOOzplynOLRzQlRy5Zq0A4/ZQyPLS4NxNoo/MHShEJogmV3k05UEyRtwwkYRf3a4tCdCm7Gmh
tF4z0J07Ksc8yFAm/aOEQibMp3CPNHELMiMrC/Tc/90TJDlsTQ8u1lbyZEwOXMrxDxVxGO5xGfrT
lb6TQd5hIco2tEqET1A2BJM+xKQKDP+tl6xd50Clg1baLbUQ3q2QxUvpgxZW9w8IZ3KhJ8tNPvXs
8XWbuCfw/L90VsKP1Nr9O+uQbJPzYeVrZ/HkNnV5LUbIzG8eYFMKQqeoWo2GZNTtsXUjK41OjaYg
7P0ky3o3+aL7jnmp/7878T7xCDoUqAOP5AgZtgshl+KwGE2boNb6LK3Yz1D/yHxTZ9uWfeNjSNLo
J2xhoWZNKGHiFc5f5A4tggyS+B2njm+sXJ4cEitdc1Bk7GXQTuoTbCmk+Wq2KRsCKbO3qdfjGxUz
trFrIBxXz6axgFaFNCmBIf8CT6nFOa0JT6wBALWnha6cp7EHC0HeLD75ydT8xm3bXUO/zIjkNu1H
wql0JE2rNxFFrU/Uf6QHn1DvHSvUfmdI5qGkcDFizo5Rbj2rT/a52bbF1nfq9ioMubwaRSRPc2a4
HsY8nIOYGwrceUgpkl9JZwZw4uNNP7nJ0bYK/GXT1F9xhZoHHyX6PWtSa0uYLkPZLjv3Pk+NHmMn
k5l8qG2jeU9YVHJoIaHUoTMTJ1nqZD9hvfzoomj+lla+PDRen13menE5E+i18BpTXEQn6YnWRfnm
UKe66UPnH3yrjl4KkKZd0Rlfxkj5zWTrZK9gid1M++VHN1no97eOirCIJdKVG39nGD/YBJTWSVLo
uBq1nZDFJ3EGryNSIM3AVzyEMY6pFdhIeYi0tMH5lOnjDcC10jG1UnLkm52KGrwGMauOWdPKvQfy
0/0zceX2XHLHo88zC+oRG+9g78HC2LsFrwOikTOfaaDUX0uXGrAjFtT+1NdELvCblmXHKIXIGBE0
n7zyYPIyI+/vh7F9HmosUSbiPzbOXL5qbk3+CpzaG6EI0tQGaZOPMKz1PXnl8XGJo/5Q8morScNS
GuJIUuU2LA0cvmAdWLqM3pZ+hiUYCpnvEj8cX4Co9CdKr4uruPWPgOJwsLyy3GWTCEgKTa0T/tVw
cXfAbcaamJISuLoFaWUqZrh5E7fWaR9Qeep+MkiNU1AOPV2B+JHFSeL3FoFlsG6Hb8Ao3bLI2w01
lGTe2c47Um1KADrRI0hQb6Z0wrG8u3mcFCCNKXFR37tk+AGgISysYTLmc8eLt22rBBePP0kKMG4Z
ksDBJfVW3mj3jwjOQm7Bw1lH/GbsgJChC5faP9c1/W3CiPTMrhHlqS8U278kpaztm9Di+IgCHokg
rsamXo+4T6aTHXd4eqmsi9IHnDcWDUrcb35sKUx7XeQsUs54/rsK8HCcfqBE4nmijDReVsR9MDSL
bHKLdVHzYSC4yfxBJy2RizktbEJr2QgPEWEcCz7PMb5kKobwKftcDvtlMs46v+FlcMliMGt5s9HD
pLKnzHd61CyRFOxmMp3GdPLE+BgKv40eR9xIVxhKGCTizCAKDZ9lCzmQoV/ZdrmvsXYwoeSl1+HP
Ey3rPR9M0qEwxI2fqfzll+ACuSFv6cdjqxexHGFZ1s+AmAHCtSyrgSdUt0ksVSL0HoC8svklRcXb
0olhDQEpywx+2+5IftLndoX2VZJlPFkEXXkYkr6gwsiL+nyvgYKBv5+AgpEArcG+QWg3d6PsCKik
ZfY+YlJlLCQ0J2+eZDrhdFX7pyVp+a0kprUA6YP7u4bEZyGdsb3HQcsVWBU+O0/txJA+GgO2xXaa
PfM36wyqUMhKmacEJAB3zaoGTsl/JEmbLpkFfLzCdY/jOCh1T1Kn5rmvBUXKpqGM0yx0EW4tKcpi
04JGqU+F8NWeSjazOYxZDgVPTYn4utFNmX51W/3Z7qiCQlKFsUrZLzyzeu0WqmigJgQNFWrjKRGm
82fqgatLHnv1GQiEc6GjRb1FHOZcYdFBn7uQS9JWYD2m1hdY2c4tKmA2Pm9XyJ3GB7BT8wCfViO0
WkXlBZguhbdVBQvVDbIXjgx6jnZjk49PFnrrj9FnL9QEg2+JfLRUsuwkGhzIKXr+Ai18xHSLJzvM
rBlbbTM9QVrxTlxpGDwiruZvmOcpcKAeFVUNzHyY6a0PjHOVW/YbN0cEBl0YOyZt/zVpp7/ZTpOA
7hQue3JAW3cKf99gs2eUIOaA+t3Hj/guqF7FgRD/2gO+Dh4GwNXye+a4fgPqdHSJka4mqrYre3yg
0WFduiTEgcM9EJK8ere4os8QSe72TXYu3sVpbOk0h4u7LfBZbcQgie3BPKRuMbICHFSEXGWd7q2u
y7GEeMPOohQRLKVs7sm0qIe6R4Jfh7RygS6Yx4CcyTsGx/GMbm2e0qhWB9P1xLvT9+ERTh4NV57h
Vx9L3fjnTN+8UqHznA8Y2wfTT/7NXOx3JhlrcrWgRioMNrnPQtrRKyvz7rzJms4C4uA6r0wJOZQE
G56G+LlhYeaunB5/KAzEK/KyeEUQ9M7oddVPFAr94FW3ISU8gx0CYImDwzupXNQXJgCvvY1Sy76/
OfUzptLJEt5jDP0VTBTchEIorCttXRCrXxxoFTmwKyDRb4XX/vns1QPANuHnDEbpN6SLm5uxdh5c
oIZBFtbTyvaMPdswZO/C44VtEs65G6QgciY7XjxJWb1Ehvs4MGIeBGyVoKUn8h6oQ8Y6lSOKPdc+
ykiVdH5oBKUV16sUwbrdTEDlz6V2ixOXWTQ478qOMMFb0cgTlOCQMGxsxsyF45NY8tlZeS384nyk
yLTkxNmiKLNzwKm3w2DCdZHdFXrHgCNxdj9aUhGrfrBfPXZLW9Y6xYr4+kXVfnhvTNY5JTS3Gshc
B4CS+Ki6vN/Mi9LBPPn1BiW43C4GHNHB7epvEH59gJ21DzrHeYtn4pCUsq+Z4wFLgi9mgmWx4JvK
u8NbKo+uxn7cCiq02hC/nW5JPVvaf84jmHHUCEOEkd8L8Uegjrq0Twoj9aGMY/nGSvzkLhjFRZsk
NCS7aKqD+Jhn/c9qsnMHA6FrtGUjoZrNyQ6LdGcrecCt6myk51ZoOmG8x5qcb6M2RkWs3Dmo+tZ6
QPL3Tm4yn4DqoTWH4zNAHYdZaNnq2JlP+Cw/YzEoYjctcGzcygGepy8gkCzYIvoksXGCi6Dk62Yv
jAiGLlY0PgwmWkpO5TunhHmkjQNXz1SrTTs5goydPTvNSsVl8yHwHAdjU0EHbkZcwydqOpVca8W7
gScDKKsQq8nDwsuCx93BRLIem5u3gfGVcXbOnW2nAU+MN04exxMu6raS9w3eT/zoIt6Y9OEiq9FT
zrS6EaSgccNb/Z6wGNa0UehVrPPfwubr03uLcW2ZAo+e2XZ7YC7juvWS6i60+xef3eNT1NpITSkW
R03vaBfau1rZ07cwXa4TjnenUMC4g4EMAnHRBjDXgGoR1ttDPcruO6gxu7o3vjXw4hW1Wj0mYbIW
npQdTRkcRXuVtOqbekFcIlk+VlTRE3s1Nfun3Bf6HgPZmcAyPeOuyRbHm8tqaztzeMiVwW2XyTk5
xuWAvAEgYDcqU7DCIMRQUAIAOTJt6K+lqcAhZ0t1diqoOzTkB6nuvseYlrvwNJQYuIxjx1zB9uoJ
kIrkvoE4FACWajaNXycvsTC+gbUP49FLDNCZpKP/sBub4GTgVu/w/Ff4phNKvo1ycoOlpbwW4XSc
DszVvAcrezhBszH2qRrqB7pY0g8u9Pijksbhs0RvS+q5eqAKQt1Ztg78+cepEgeNqCUfewOMAaJY
yB5WxBSltORB++gWqTlkD15uuyvfs4wrrxuMK+NXg/Em3U0IhB+O3ct/evDwzohontc6jTrrwPqX
a33yMXROeJG8lU7oigFmAu9MyuHOtRVdq2npRMOGncFbqTHi84YFT9VzTUjo/CmmHBt2NRAh5bvP
kuxf0ikc5X6Tbfgb/2jGSz2fxFJGb4lBb7UXWmqNQOfRCyS/Znv+bUatH5uYGnMHGAmSQf5teiG+
j3i582gwuDQ1Xi8zKu6aomnZiloZ5uXM3BbU9awXnB/5ynW9OpjHwXthLUyaIx+4Ug40mOxSq+Wt
1Cj/zrst2YcE9ZF2JaAcUWSKUz21vABrt3hmv0LnLI/15JgV3I44e+F6xYHExo0oG8e/UyEHpC47
JrCjslAXdviX6DY2gofLz9kyNEe77K0AU371RDV3SNE1tUwby6S8XUYELAvGtU/8VLSVD/1La2CK
K0pP0u1XwUuqFbOUyZa58W+0EbbP10noozlMb14TBX6PxaokXLNM9gR3vazZQlvFv8ie65puDwPi
imIkRMU+90mqXrOF4pZpTi+mK3llNa17LMcwyNvsuzNyEDdQ/n1QgnLml0nKjGBT9K8zluFEogfu
0sh5DddF3zu+byPTJ+1ujvvbz9BFF2nFt5eftN07w4u6XSSS7plX6bw1xwoQiFP0+buSUv6Yk0h/
8JdBVImTaktHXfUXqvAhSQjDbIehf+/s5aJlirgwscVa9xQDxIvsrtKqd0MPt0S13xFe5DWrqpTA
1GTuR7fUdyzHbgXSN6BLxrpmjPXWxcq45hXyzQR3BEk6HaqFg8Yhln2w2pnMyNRHyaprKWEbdF1s
kWDLnTuYHjmy4bbvqF/YAj3JNgtJhETdKTPL7KVb2MMMSlPgiUqq2RxW2Utlc64qIyLqCvl3P3j+
Dhz7L1r3Asq62+Ywx05Jhr8yAe594DFxzpUR76aZ9Ndol2G66RDBN21pQbROhtFgDcxew61fWrw4
K/bmYFUEQ+9kFkA6XXp7MufWpZ4v7j0Ju9Hk2gwVOuw+/FrvwXAUbFeKCtSM/5ClxLFUiAODMA+9
XGpODjTnpSfGr2g3YZq40+U7Vh5s2MOzQVWZhC5SkzrCooCKvsA22UWq8hi8y07T1AZh1IC4txtG
7IblmO3NrhFBo5ziUZMX3FbJTStMCxqgupxhuJCXyEn3ggAf0dKp+8K/3+xsx5gD2v4Yvi0Fq28Y
6rNe4qsHnYaRBKJzAc+5vsnglnCrbzLKyU+XdU88QILWznx6Lh0M72xZ3R+u6TQ02MSqr1mdt2eL
LCIto0jHljd8tq5L2GWlRXKNRwsXtfSjm7rJEJUB3ISujVAjk/rO7/UFD+FjLTA9z7QWrmCWfPu6
rE5gaKptP8dMi/rWOp6xOD61Rt0cepn4mykigahK5rYk+p6LlpejMzkBRo3nWJSXum55lSKNTkA4
IrUfGYeuA9tMckITLmT2UPmYeLtOK+OJuONNvGVPbWHQvT374tW+4elSnzEHi2a+N9z4cWG9gxMn
qzYR3ulHI+wf8gzKLkOFuUWrMbe116T/THwEHDM8uL3rZ7sJAWvLCdJCbMKitKXm0qWB3hgek2HQ
1PyQ2lhh+k0jnES30r5EJu+1S2aFCq9bqXdzimZWmWAAAs3PWdeOCgiUcNOLwPByAQa+vWkTp9y3
aQzBKYQxI72/sIvvHLzUkE/Zz2TeF9cBeVigj+ys0XbPiqN9Z6QkgCe+F2XIyxGCidji2eVKi1ja
j0EdeuOz50bVJnG99Jnug2PDNudsq8b+JVfDqm5Iw3ebqO4NtQcDrh68LTu118gzB1K2XIo8sjfz
hFunWlDU/XEeWX/hBt6Yt6FjY4RMrQTzqdKO/OgIgvjeN5wRlR0WTGZTlXBcyEWfc/j5R7WATuSb
W6tPv1DdtTXs+xqaASsupPkDjn/8ibHfJ6fYg8hvMXCs8LSnlyVjbzIMtAqkPB0vYVsk66kW3fvC
ig75gwJuqDTJMRmiSB4KF5dqhR7CLI8mBj4aUB/sHq6bVh7bO5JV+YZnrdoBOmhJtMD1c6iaA8+s
MCszd9KYBISUD2WajAsMOz4ZNzfemUKB4RMdW2OTvL9RI9nEWsWxxhNJumTm1Xiy1FQ8OVPUv+jG
be6rLDKDLl7GZ0EbAPodctGxk+gUbjGfck2hTmUVzIb0A/8BsfYZJ8dbpkpR7LTBFggAq4iSIQ/o
Warvm7qzg6ETX5lfHl2vH380d7gTAUDB2Uv4ZWLbZXd/MR90vssKR+IrbBq4AEm6hP2OdoeR7WoY
PmDfHk6RjmR6zRFrnGB0UYMOUnQc+zVXZgKeqBCruO46wWqmUq8N6YmtQ130g0oQpI2lx+mN4bF0
eAdk3aNS3o8YkhitqrV3OTyt7SRnPMmZ5btwmeW0dbh6BQuDxK7yeG6KQUFQmggRRXT/4F9vbvs6
cwKGQ+oWw7qTLf90nzRfc6H+zWUnd7lusy377zjDR1jwLKO27RfQMY+pWxifXl2FVEjd8uvYh4mY
ehZ9vNCOGy6m+bACLvsPdi/5Sou3zY2uts5o4NxxcerXTU+ZDD88NIz4dq/nLl8duyqqydYTLHci
OtqwUPfWevHTg1smmOWaVmOJnZs7jkxYBLjFsWKbw/zWDVYFYIgUFYclNZf582CzqjyqcUyxbbQl
X1PoVpgV+5idIAID/TAJn0iAYUeqHeSA7pCXWITWEgPZDuday1ozKdpXWmGI9sKUcdxjAfmgGu8V
9ix2vsag49s8hnFCE3mtEox45nC3YF8GvCKVu12K8INpe7k65KjNFSF1a49EpQ8DeIVnQssKuAim
wNdGaTj9WBGLq6nHcZfFPpbLnn/cNLvoD/7ksPWpwjwSif8kuVHuFwzsNzMdjbDFrZfdmKGJBhBU
mnJrq8q5Mr33p2yCPIb5CgHP1yK6hLKV28Tne4nVHYNGPaLVWuk7PTHdMdYs8LngtmBLFeswQvbD
0YQ3yjIdHZLFP+sFNuUxNkTq+GjLYIX9TYaMrKwde9YK1BR1WXQ3eqRYENdQTFZoDtmOxYOdbnOB
cQMzfyxerEy/pnOJDDnPMG6I/duY9tzmr4sLMJ9ASlHdre2o5ktGz+5qiLEZ8fxspnLw7vHayHOL
UxeIMZDGxmHxO7t0KvE++JfYgwjCYo7ZgI2vkWWDcoUzB0mGO9yhWZYBC0idhahyWo1HuumXVbLo
/Eb7EeI0mLE6dwzCe6IhNt08kEnB1VOl0wAAw7w2HieRkNNiGbTNKWZf7GpBRdibDVuA0o/jfe81
pK0TCN9O3vmbFh0Gmykn7yfTFWb2sHdewth641O9KeB4c1eRkd4toVreSgd+YdWNWNpaizrNJSkf
RGbqradn/NRpc6WHlKV9CNb51ngh/iL0D1iAt3UO+p4gGA+Jgn/JbcGAaM6bCqgnTBbF6cu3Z243
XouFpzYrJqWUvjIa33za+ZryRAvJQCll6LFY6rJteptEQ2iFVGNMHkoLNvsNydhVZadMkf5IaxSk
8Eudqr958X57gvwEaiCT9AadVziUctyWvYMJdKGefdu7yuLu5OL9hE8IizNJq8DyyptzZin5Axf3
hQwaNe5SyeSDF8kjIU/6FQQhdmDlDPyUei3sMWifDq8zTBASC3M/3fP+bR4nkpnzgci5TZSK/5nx
GMycGmiAPZUxzkNqiWOP83WPqFrs07SnIsSipI8Nnr9hP1Cx5hRYda0oPU3YM66eP21iuMI7Zdqs
v3Pze4mMnW5aWixzKIvNmKNvxZb/OI/0KqiJ0pF8rg9eTRcVJjDjPaLMF+Rja4Y8TXKBHNiIz7Ib
4jqgXRRsyAgptJRuv2MIbY/FgtWLasz64rWztW+T8UZxoCzOtzQxAttnx5OmJ7ZT/kPqG9fRtqqN
AwUXf6yBhpuP1kQBUIPNvR078DE9jZreDbc6f9b0roHcp8D+1BfQVm6RCO+zsrU7b6d0XoqTCfP8
SSHVVkfMAugVuu0OuqhGYKatF97rnsf2wkK3yrdTlUF6iOdiGANXLsRiN+z9yo7YTWGdpvZ2eDe6
eZqy6ZpapruxGv1NqGiq17PGbYk+xORXL/RAAj0nFNtGMHfwSEUY2VzQA5uJm+G+SHx+gZPp/pt6
vz6G6HTYGpH+Wi9/MQySh9GMjm5iB4tBp69aAu8RkdyJjfY0RWiTOeaezMywW5g5bKKQODBqTSvy
k7fQ7+rO+XiXOTnUN6GiZp3XXsHbNh1Na41ZgTLuebReOdarX6aA5a3mcjlt20VNT2it+slZoI+n
xLD3AkXymBvm642QvaVeottGpuU/Y3/uifrEI+Zwu+9YUZr1UZqNd2CYAHmRTWqL3RzBzqKk5QGi
wpyTSW5S8tBReOfyVsouhq3FeGIHPB8hq0isW17d77FZjD6rDgxMKffUvdJjeBZigSrdq+x9LnL5
VVMmdHWW3H6l2ZWtQFNob2WBhuYp0lQHrVlWRWREQnqwCyQBH8ABsMnaaV9S/uC3Jq/qYNDOFrWC
tsSFoG7Aj2gxlmmXEDSneLgcpQqTawKM7Tx6QMzQxCBpgYhMpyCZJwIrxehm61np7p9XsZXvVIP8
xEkVeJJLdsV31yiSOd6CmwD83pBH24Owa/gOcsWjtxZHM7WyabIBHoUVOvHmjUlMZJ8UvrqvluwD
uni0XYgTE41TzTGW7X3RLc8VqCpLszICykQ9jbG0v32EeuirCi+2HKF9S0exXyxyYyVl0YCEiN3h
9u96Dssk/ymwgmz9ZmjwYSX+QojVyIKhDZ29Cd8Zz2ZevS0y3TlJ8SDj5C+THAIE8Elj9ynhBNYQ
vL/qsbnVYriKivDESNdRDDMpHcDuRvBAt2WHgEbArytedS8zdmXgt9FhOWBbvEyBwbX/YGo7Oy+a
tH2H+oxyw6KoDv19h4Vsn3FLUCTc5qeBtvcHapMrvjQzKvDQ6CDxe/eEfMPVWRXDriLNfBcBGPpN
YAoAEwb6hJzsc/3Ireqi5tnfs5W2cGARQl+mRgWd8n4Vhd8nSoAYOSCs7zhyILS6KR8Cj3GgJmYE
HK0LKTBZvddsEjxqSBfqZ3rtrt12EPvKs16EP+UVmZa8+Ziw55DfhSQVB3mirEec5Y+UONjH7oZL
CC3v3qsN9x6PINtMFsv01IoMaH0cPsZsKTcUW1pqg5O+pwlksP0tLMj5pRl68R1JTMCWRz5qSCtx
qQfBfNNAdTb3pd/KjdtWxaXw02ljk2y6AjR0/WDm/y5XnW1rONmYnE4sOetX21VNG2gdj0+Zzq37
JQ35utpJuicZmR+ZBdmQSIuAOPDK216d4ZbVEf3Oo4EnQTZ5r6+jcuuvvo2cD+aY/phFs7GrtUhP
ftz3Er3DcHZAtsQPIn78a84CwzsieT535VlN+Xl09KVikUSU3icyPuZJfl3KIQvo87h1rRB6Wvuj
tGHxGpRXU1Z1KLjx8henBDtNkzRbBYo5quY3ScABWS3HOkIsLzzi8mwJS+Sc1VKWQGJHcW2biT+E
Z5b29vxdpF0TjNxW0rVp0nXvOioMxqmkRowGD9gcPs2GbD4PcQMLFPWqWmZYRiyk9+UkopBIR28b
B4PTnAxY1YzXzmqMCQ1GhHdNU1rDPu35XTwtgIvAcmaSm7EDcJrCHkozNayNDd2jOFRCxcbdgSaz
c4FH7kQXYttdXM6FZoRf5lJKhiquSYbSGizFT8zW8gIggbLvmo/iL1ZLfhjyURnsdjjuSpN+kO1I
Eu7i4SI7QavyA76B+cNcuP80qb9tKGAhxy4YQ1IF7WrkaUtHwtOz1DSqg5/If32XMBmZEdbwPRrS
X1pHCOK9yMdd5xp7yy1y4nvlo83dAic8kQYEHQobojrG8wIqjJWAYAnyH2XnsSM5kmXRX2n0eoih
0cwoBjOzcO0e2kNmboiU1KRRi6+f4z2byshCJBooVDW6BN3ppJm99+49V7iWs5em5qbgnHoEtY5n
l8wguqNmAkXFYHOHZA+QxlSi8HYHd7pZ8OvSC6p1SAOXlh+iRDqm0g8gZZVudYgqxgfopmWwPOmu
jd1t03jt58HYRU5WQzEnm3BCBLvGEcdLhziiH16AKSG2UVVvX3ukaJ+CNLOCR9LY3K0nanCsJfiU
LXnRzk+BGfjBVVE4rCakS5sBYcFb3MLcW2Wxkjd1OHckryH63qVBsoR7FO5lQw+oGC6Zg0zps6mj
fzI5bZc8UgBOcgsWk3Z2WfvFprWm9E3HTraTVBHuZ+rxsT9agxnTnbJbokjhaaFQc1m1r5w5qR+q
BjwV9OPQ+wz/3ivuYxqY6rHVirkSkIcqfhjYDKptEAamvAO2rSn7yJHuzWnA/DntBp1a+tJEi6/b
hChHMyapfGSuibVF2pHfriChkEG4pg6JdkmIYZk2DUHSNMYcAqLNkl/jE5WEWZeWzxl/0vMw0swg
4JdJFQ2MY6G8jI4HqkjkvdUARSshk9k3asCSnVODrTyzTM3V7Doif5xAt1j7LvFGO1yJoa7oh6DS
Iidr+dIUpNNdKeBFX7CoOru81NFyh+4ybbZN2EbzM0c1DPz02ZPym69a/cChr/D2ufJDrI09DaS2
0O2tlduZIOk9G903fM2VuZNG6GXPOAB1y2oR9AbXcwxrxaxoNvWQDzPQn6EVYgZLHMWOV5ECZtbW
pPKJ16+jVU25ZXP2QrAbkG5eySNWRf1FqZRYc2RsesMWQe5rmIr+NmGQmF9H4GpR0iAMOy5pU6hb
UYHjvSEroTxT/GX6QAE0suxmE77hUIAZXcUxn32V+XCrIMf0sB9HtouZdgK7ZRAUOW+rcogZ6L3K
iA2rTvLG8VASqWib4nlusr5+BXDnpfyCyOPBEgz7JkwZvNeEz4YnMsRscSziLpquGbTPmrxfyq01
cP34tSqaytuMYY+FZeDGXxeJVuMJzVnZQpKT/gEJWOu8YO8l01QRHbp3ORt/S0noeGEYUutvyaSS
61F3nFA1M9Qt8JbsBMOmu8tHUR7si5mkskmjWlmGFjsNDfci7QeS80JHLSOIsvSi8HPFiXV8cFEf
s4aRLi0LSxHlUrXlpdwtejxMbhsm488Jw3O1KXXs1TsEOFP3NbeGIPqaknI+nmxndLLrvPP64+DS
MSVJqMkvXvSxQZNsReHJoDiyz0izpzOGRGCATTuQj+0WC1B7gnBiqp9bxEsO8reE5WKSCfKvRas+
uS7xwKW3duGQ3xjNTnqSSMYNdJpYMSWjVh5yGohkOBxKO0XoK+ooQyUjo3M0BCQT6LzBb98XOSmR
XTpfW4i4OwbOOnm1lpJOuypJR76rZWghgJVAtFzSvr2bdFr8175HO7yyJkLjQ1rwL7UxelNOoX32
K1MedeJ2XyIncD34Jo4WiCvxhV0FC5TZJIFvC/VuHsqeRFc6HvSL0yrZ0xQjnm8cIjveOxKDAws7
dgNWHJJduiZEs42eufos3aiXnBTSAdPfxKz+aCJ7/EZAVP+2ZHQ0YyxveT9tIYfTD20iuDcX2YUI
zTFsawdJV94uKMLt2q5OKVgOAKtZ1NNsI+ilmBi7wJQGGYRVXi7O8lX0uhtfSJ+I2l06VelF5hEn
ZHjUU+Kn+2a01U1DKb6cpUAGl0E48soVvhuN759cHqKNBlPfxzNZDOjICO1bid4i+acsaQJtB2a1
9GDp7XdXrdX1ioZm5Pm3NlT+ELBE4nyqKGYgLcKzE/uYZK1TTU97QmPqWM9A1WARENbR+/BeLzzl
eN0IxtWUca0DRPbkZ4j0a1pIKYHaeRohK7DD6hJuLUo4eBJmMDIFtu6pa+qnrIavoC8C3xfTNzL4
OWAO7u/wm1bw5PWA2cViuIkU5lbMrU07s7K9XJ98slx3VYhqct300Kuuk7F3BjIVZBkfjc8J4dAz
59+iWOyeZZMARjNRRfF6EdocPQWxAcUugB+CrLxvHP/bLdlviIoi4Jr3gcPo8soIpHvnzr0oDLu5
cuCSNow20faRBHTbi9zHc53gACcti6gpMgSmwpEV7rshQL2cl/VxEBdhoH1R0uxSE8Q/ScgQ/i3t
Sre4RW6pUIEGwq8xAws677QiU+1h5kpHth4vtjuxk8w8vTsZRDGTFcYVG7nAWt1wSM3m66ljg723
q4auF0Kj+sorxuoFf8fEUam02tfcduptlhRGvHFuK44JpxMmzzpygb4g1m6fDdbymMGLdDd2w0Ry
70QhFC439o9p0YTfPVD99NB7cwUmOzwR2jxee4koIOXwCRSJxq1skHd22D5S5nuQQjVygpZCjGEX
fwGKJ+McXoA3II+ndIx3iOnbaaNiDRgQDZVCPiYVA1jcivE2EhiFr8oiiC+JF12/+FeucmBwjT3e
lY5nAfNbpft830IfYEhUevazX17AzUCwaC06S1JsM6aUxTqoZ3D5OC6p43JWlXU61F5OWl0j1zFn
55ek94I7viZzPZS7/UVmOsd3HsMtZ+X0sov3HLxbRMSEbui7Bp3u0fIZzGI0n9AcgjxF6xbV2mZk
IecXKZT74sSDeMj6jLH5eEkkuPEb2XQ3Nlkn5U1HCyb8VjDhY+VwPNZTeHQEWx0oMek40msipSny
ktxKNgE2yihnm+D5PVhjItlyEKU8RVPhXXteN1rpivAaK7+ZbWoe6FQxYPiJdd+s2sLy3jiZCuvB
thmTvtkQRfdInfKXHkPd+A1RLuQz9nMZv3kdx5M9OnYznst0jol/mTy0PO5s5k1jCAMh9dZTeHS8
6kECqp1xVlO7blwSdPjZKuwVV0uRDui/LszW195q0i1FsTnzTITDNU4954nsERLIbYqGY8J01WOm
raM3bFPdvEEhF/Bq8ZOHVyEcSZycpt6CAekJRhotby3bqVRMmRwdu7d6oEA6gWEs9LICpzKjh6qj
5AKQkHj/n2lsRMi1Jf34OQwwwNpx8d0VPv9ZBxHklnnWKNF8cYQ+hLMTHEHfd4z4eU229tzX0ZWc
qKfXGTr74i6tXdgPtLI4++Zj7YI77BzGeI6dwfmoPLe1UHhp7eGp8x08uF6LJhf6ZeBuyXFwp88B
eNJbS/DrORs6x+NLX3aWLDckX7VvsLLJDK8NBxGJp6K9irraO9EgiNM1SohLs8BVPHAqVQ2ORAFz
0l8JXznJUStXBMcyTbxs7VjsGCt6sMgRY88dt9i7lmtawMtb1Aq72fdz7dJ6aWbCgPqFKCu8aeMa
8Z66LgHmwfnTcZluMnJDFwy8YWu9oPYMj77XeCyGYKvkuXLKenpI8HtW6TqHToRPLKsjX+9EJ0zz
UMTzyOgCEiomAo0ElYegHsCQyOFIP3a4RpDlEJk8wxaxtL724L8EG6TKGkJFWrXicw1a3t30Dafm
dQqbZEauIpIgB0HlleNJBJcZVRU72tSbCrpIQBntjXruN+nIM8n0i9zpnBRuXgfqrx2mwGgTTb3+
muK6v/F5Sg8Ec3sdwX5LNZ2VZdMPrscQEHqHAwWgcJ4q7PUNDXlXBlOz0TNcubyp0dSiqh6/MiSK
42++IW/4Bpd0jvHUIR1w59DIDFFhpm3WPcSqZ5guO7/M97B/hD7TI4deP3qy3Md1aNETqMMCaxwR
dmbALH9wbdyl27RKqysEBPl2qG3vEE3ITjdFRf+pnzTMKa+MvQtzMuI2L80NQcScpSM9tu0WYZ3c
0Uof0VwxCazh4qR98dRNfpZdZ7Y/VgjcF/t7ENfiO40aiL6VJQPBvw588HPNC6M3SwPIJpo6cOGr
xC0YLXe5esbJqTZYJnpwYqV1ZWN45lBHb7CyNib3RQkTLs8hgYQgF9DxOGX4ZZnacTtA6egVOLJo
gdzZlZZzqiNlX3yKzLd77GjPbm4Z94vdxs0NgvAF6JKp9sgTSD9hjJRKdD9zv4MyNjHsr3r6NtAC
Vcz9SJ1+C2KwoaoxbbfTNRJ1upb+eOYEl1bPsNtQHbDLDh7ewY5TjdEzu0A9+K6/LhXazbma0JVD
/I/WFemZaJiNNWcPBEcv/n7oOaod206F+uBXkTBP+cVZROsdhMyXaZgnmIAlpKn0opw25rSAKMMO
7tlOT02wRMkDqvBGPQDQGvGDqcGnGA9iC1YNgdZmHE9wFeOGdL6SY88T7DjqqI3jXkCYVWDprXaT
nlnrwu7YUtaYNL73O0IIV/2AljBDYp1V+OZsRlBEhRBJ2W6NN3Y/VH6Zg6e0Z06N58O5oSQl9srp
6ucqiYJ9ooWsd5EjYh8hl1ZPxdQGj12fdU+iCeIfE1AF+7MGznBBvfviO7LDEZV5pod7Du0xSJJ4
QpCQ6XpkI4/B+zT8V9qgonFqdVH8ZPWz9Ykm0XwOolSFBE348G3B9kH+ug7hyT2EFOs/ajugWcRa
4D6BwyYNKc/Gfr7LAaPfmKDjywNNkCSuqqGItsrUyiELtSb/qXfjqtkWAmPoWol8vrJSxoukkIrh
aYqb+EuAAkvs0LjHxb1vbAwlYYAra0vvmFXNnjhHRKiPn8BTWvo0K7+fOPfkgLnhWumqBPWdEZDC
5INZnd0HwQ1eF2MIdq0JDSpcWmVXBRLcnGhVYjZxncRKbHtyO64cwwAagBsZ28zy2Pe2yAHD6R5T
UPCGEyR/ZiQ9DtuG6fXRK1wY/wCBzovD6OVESeoWp4jJ59fYboYX3x78GxwN1kwLw5/JwnaAhAaR
GLvPpFrWo7laanpCFSIq9qrbZGDyR1qwZYZPhNwgUEHEszAyAzMYYrkMbMRjYG4XGmQs6xDOfQQx
qrLqq4n03GrNYJ5RUNy3I3NBgqqI89W+20AbRp833Q4iGO6GuvNunaQqHl1YhuGdNWXk0zrhMJGa
bLwuEJtSmJZzX2iCautAvYxB7dfJIemNfokVWXVHhvRe+9RyesF0njux2ARkyHiU0gZ67gof5Ahi
xgLVL4gWPISNSr7qWNTPWjUAbtLB/paneXBCBlP/7BK7u04TX12ZPIryvRMMBCQFmCNo141F8r2Y
2wu2VS7RQOCO5d56IcOt2zYO44DakCPx1aztxrlG89zWBznwjVFsQTYK4hKTVjX5SQ0N2XHlZzV0
1hGTfTu+4EkLbNruFKRA3Btcxz8qn83/rlAFvV6mEksVfNeqVelNPvYpHSYHvBdBAmwpCO1CObG/
CPb+TUl8sFgFgMcOw7Akww1lB2pq/PGUCFOagjAkyNQsBAcvnDSPrpuiiR1nE5BzPg/RucFo1m/7
WWSgxJdYyjvELlaPJJUj/2kiMoNrzClmmVD64+3A9vDgeMt8R3ywa+7JG8o/lWVES3UMIhfiQ2IS
DGiX3w5ALUqlEifzpsX+Yp2VA/CiPIiI4BDQ7nMTmAdLBWCQrVQDzlsNrDlOdYkFTsHP6zgA6eGF
ukKV6o1UCSsGp6MFvcPoCbYXn/cUQjolvkGbvhheLSaCsVzrzmAPox2VTNGBXjO4aEcul8mvIuT0
2q5ZfZAw0pCjjTTHLxFQOYO7vFqaDXN1POC0UibvWRGJBhEc6Uh6rYLW6xJ4gUBnzIotK2iuNSOn
VzecQHl0MCJyOiVVRJFfzMSkpjAdwEZMqsLjDACeylLrjLSQDjumeC2KpgPbMg9xZN9QRnZI93Lc
mgzRZaUyPBIYR5DK+Wqx6MbjjGVuRW/oyHl34ua1lXsoRIlTI2omi0A8Xx+l62Ut+BBOJdBgAZ+4
jxfbsfkBKrfYR6M2e1lTcv/w9OUh6QnoOHqBw2RyMEnxbUqlk1Lci2UzEHXubcjx5mkc+5pGa9wT
v/Z1GXGwHvKK8uM2sTxT3TmO1de7BmlYtBZDqfKj1U62i/1alfomizIEk6TxYTwhs+cw8fyDxZSj
a/9QSPLzPU42ls2U0v7KHSMoukmW13dgq9nKw8xMNxUTAztYNV1Uu085hkv1iHuhyKMV4idri7QN
GaGBZIXgLxhfmQTCYkgCG5k8HaMILYexnJuco/ez4AxSPCxpmTy6dGyp3egbfyOog6Odr6LmQbRN
Wm3IVvCvSt7rT9gdF5jJ+He3FGQ0i5hliilbaUqPCZJ6VbhXSRXxN6DcwxYkdcEH1NlajbllvJbA
Po0XWbsvrvDmA2gChVu2JKSQZp5c9V4K4bfM6mMrTWbdtdRASDiE1NNdxXrKRJSRQrFsptaLXFQv
gXxKQAGiiEqCMj8lzM7XAcLk3mzGInWaG9S0SfGpjFHPflauO/SEGCJ6X7th243rLLGt8D62MAgx
WVecEPDDVo77VoH08KxVBH/MecUExJAMUVeQHREfmRtnUkBtmDXoLwEJcSGWJJKPCflhNXL31kLz
oqDKoXl/Y4kwC38EFX0rWGUsymB1Pxt+UffAa9V0JBcUtqhvZEsS8sugaYDv0t4xAhOm7XlbxlE4
56JuXLa4EMge9phDgXvp1OJd+zPkA/AUi3dTkrHiMQaaaX0E25x+DvMbwJZP9Lti9GvMQTmE+Fjy
cUJJiqgKE4SX9afURzJ0ZEFb3DNx3nUEHMUKW87MhjliTmyfvMsXWa5NKJA0cmCMS/+5pUtFpW4K
b/pO+xwZK5XnjGqBdqPJaEMSiTUNP2TAN1wLldCjCKa+fcryuFTrgm7Q28xazDjUcuOCE9g8PbUc
ru/zZbB4s+L6FY6OOtRG9Mt1rQfK0gTc684FuxA9K2FPNDMWkbnfqTEU5jXGW85jHtf+60JERBTt
HGcB4jGx+oP98EQGF0uF6VNZVVF41+PR3xGZATC9zZbHXkDfu2Q0D1H/rKZcxNtgmGGnEllWl90D
206K4LkoyurVqSNeT1ww8SeWGP+tnUePhku+EEVLDrm6F5YObMwI9TDQUcsXBBOFUg8z9YF97IjG
+Fz5vZ+8IjCCYDbpJiNB2g/leahCB59QnVESxaN6cwiqP+FDxlPLeVVHTx28Lv+BcFKqLd6c4Ms8
TMM+kAKT8mSKq0ZcJPc0SfNXDrDzgfYvLkpfut2WsGZQiYD9O0hgyAbmm0LPzStGiWR6zPx8nJtV
NTj8k5cOKU1HjrbfOmbZF+W+S+oVjBrISb3BWFcWjbddqJgxvETUguulC2TyIwQ4eT3NJDWeRBpU
zOqyzjV7p184gELlM/s46VOGMk0N38Xh0IqNlqkXOb6Tq9bl2Pq3xENz5MYBwmQ3qwr/EyNn89Ar
Z4CwoYuhHbbcfsu+LgNvbD4J+D7W84hJ3FovOL7WhkVaHYUnGvhflWcN5DHIIf7ucT7Nj80AL8Ih
D8O7ppk9NAeJQXnYAJkr0EYFbWbu/MAfccNRaVn6J/0njbHbgrRgzjma6WorPA8/IlhMCNnYi0fG
q9rKo3tpQXezk4msh621tLV/jtIGSylnmHDNiBPwB+gusFUJnjlry+fzzI0Z7Qr9sc/KTJ4CdMIq
pKzfhIv2vy2MlIhq5i14jsBuoLPI4C7jp7AIzuRU6OTrdinGYENN5MivQYmBdw07mSkx3B975jCM
Np9ZEwQD4EI4AWkXMCJ7lJ1FTEXNFBTuo8uYcnSKrQbT1TNT8qgDgHGhOXHiC6PWszusKHR2o90o
MWkPAEzlWjKNe0Ijb2e7lNPJZUJuz/6XEuAsWKvYqcsdQ+kQAytRsKdprMrnomsaBh5pP0coKy/Y
TqpbFH27mAMqDt8eqApIvSj/3LOCTXd+FjjZlUj7pGt39mw869WA3fI+mT6Ay9hF7DsnqFuo82rB
/6aJR/v0CcJBzsGYw/OdM/V2tqyURMb1w7bdlPvGwhIAJIbLthyQ83c+IBZ+4jcDAHt5xS3gRpB0
0iLuHytSAx+Z3U4REQp+9BPAdp891LWvwHujVNjnFveQU7GH3okwTx18Ju9JkEEgk/nL3JFvHOcR
U1ZsoXLlzxEabM+OKCEYUFy4SVGU3pg+qn7koR/QABCaP2M3cHeuP9Bruoy/5xPybt28NskU/mCE
51dfRjYKQiPRdXM8ssKmeSpBM0COpwd4DnVNayADEMT+4fjLl8yKDaY4DnYY+8gkJ7PGsOjoHlnq
jTvZ4yFfbHPVxGPYPSH2meT5Aglo9p3TgSzYmL6eSRPpQ9YRFeOYfySuqIgfGTE5XNPO8JxKi7Sa
PWEV7g+SiShEU7+LGS2l/a4OfO+uVkN2dLys3tYitb962Prw0qPMR45Grk197S4OOVW0xRBoLbyS
O3wKto2IKln2oiopgnreDX+SFu0dFdJSoeEEUMPWy0NjIbPaqEKPb2VUTME+I7hyht0UBmQmyJRu
xBoke0kUIYsHeAYo/qEzLW8lQzCEoqJc0hkbBHv7mpmUe4FfcsJYDY72zRMDOn85RhhAM4qe2Qe5
xrpYH2I9NIyOZnPDOLJssOToUn7rY9c8+1YvFOCeedQLwhuLf7Er5+HeLZv+GhGPdyAxx8K7kzkI
LsoRFMEceMGl5V+CeA3KYXmVnUmAWNnT+Grjh9Z0mLCH2kPBI5xwX9WBw1JEKGEZPDJg4h4Xlp9a
LGSBxt5JLpfGk1ukonqMAlMQuMcSh1Syrzhfh7BRTihQ6S5GELLzLcetBR1GoIxcZ6hwy33VMwWN
0CAr+OjoCw+FO+mM935o9CfUlVXa0W1Ia/oCy4JwUh4UdgOukM527D+ggE1ulrbIK8AG/mDdD4s/
EmhWB659N9Wis0+sZZgIqcKazw3ZN/eZbZnwxTO9pS/ICac5xqHj7GqMGCcidudbpWZmslbi3syU
Vu3b4DKDXdOJc77TZamSZ9IYlufa8ji1UQt668rntj6Qjpg8t0xx1uhgjf7O7GExJ7Izg6uiJ1dn
DfM0YA6VEkSElZhkgyuQ+9k9+wLWJEoCaW0Trw6YXqcFvsZdW3gLFpYx4RWdTjXIPCDAis4vyXdk
opIkLVzCHUChBmO6FjmnBwehy4CD8pB1tuulm4j3k6NuoXvvMR2pLDdtv4xU93K27o0/W/iMi0tD
+3pBTh7txxSnDjFKgR4+C7CL2dPcTlkEgs5uaUvoMcAmg9GKbnIEa2raWQNZm/ZaEmdQWKteGeYw
tU8WCDB744TzcMYMEC31T89u+gHb4mBmbJTYorqJvmWFbq2cN0Mdl539CC83Jf87tBjtt0+JBJX3
0vnVMN0g1LFM9D3gsJ2GO+ZnvGBovifk8nu/R29MwlqBpfeWWm8hhkN5dhDlgCwAQRzIE8H6oGeq
z1t6+v6y6Sun+pw0ohr2qbJqBkiilqrfp2xkPXa9CYNQufYKJJzywLgojj/Fg2LFOsxkh85mJ0r0
cbr7+c9//Of//ve36b+iH9V9lc9EGf0D/NU9IpCu/Z9/CvHPf7CsX/7v4/f/+SdlCJRK7UF04dQW
aDpc/P1vX84JGW/80/8hs6jocF+ZL6Hb1fWGymfc53YuXl2HegK3Hz5tjPOEcrd2MFO9ND6T+ylj
rpUgT/r403i/fhjHo8lNVkSAp9MNLhPUXz8M07vZHdn3P2UCucdGKBO8CTwt3dYZirnYE6SCHbjO
Yo4U/+aVMeVr7diedCXUfql+vbKjmAFZsTW+clbM9k0xE8viIo7zPDe6xhz5TYQArj6+pgh+/boS
4Jz0haJnDgPOI9z914sim6KV5KH3JgBkbG982buAIzulixXzWEZPq5HXhqXZtFrcawffKSB8HeTs
ztKjLWSYpm5Ifa3sg0ubNqWJ1fQcCgjYvOgTLeKusyk1w+Mo+tA/RQWFzfXHX+LdTybtQIIU9nWg
HIXSKvB//Q4ON2jR0WCfZ08MyJPM9Bl63rBtHRtUl+RQ8zY7TnT8+KqX/+pfnlopHFsQsEIXkwdF
C3V5qv/y1FZLm8U6dKtHUI+EWJjSL66HDGchNuKlW9MO9pgvkzh7jH3SOf7wmOq/ubpUnuJpdfiL
7fx69R6tbNO2dvUYVmN3zgqpH6P2ItOFj/iHS12e+PdfVPrakQjz3ECpyyP0ly/aOtJiIKCqx7aj
siwRfqwxEzW7PgumXePZ/vPHN/b9zykcxQOJ3tDXPJeO/e7n1AB76gn7w5nUSXwLcXAZs9DHACyX
lAca/syNXI7HH1/19xvKVTUNfCUcDuHa/vVb0uPgizJ8O1cZR/TVYrlf45YONlMza/n2b1+Lx5TO
mK8F3NP3awzPZm3TYgvPjM7lMwdFuCXY0ZJLNwo33ccX+5vbqaQSnu8IxaDVe/ekKEzgLq3rSzDQ
xc4Pve7LfHHjgAJy8K9RrBMrmSdi3n58XfH7c6O4sO/yK7KOBvLywf7y3GgL8agT5OEZ9dXJWLLJ
d42ExRvRayFiuwVRn4xL86Vwxau6ZPSss7YjZyCEWNGw2roYH0bquQD+yz3IkqcgGNQfXuK/+Ywu
BSddaJemo22/+4x1bKKxBV5xnhXJJKu4cGnL4ZdWV2VL7mOSV/Xrx7fl/YLL0+05rFM8Z9wSlpBf
70pMtbz4saXODu82wkD8Ax1NAfTRLgRnCUXqoFyL6T32k26XEJC7/vgD/M2Dznop+Bx0t4Qr3z3o
2SCwifSRd3b7yTnmqqWTZPIQMe7Q/+FS73d21kh1kQSxziJoA5chf/2yUTqFvV8Y9wzQLtgYfLU7
5PfUhIzz92VqrgwnvxX+V7kRIoSyUVWIA5qlOHz8nX9fq3UgAs2Hsfnmtn63y3WEuaDjn/TZGgMH
3u3ki6PJ8zfc9Jz0K1CsQ27PGzyyyR+u/PvPzbbkc1HfZ0vnNvx6B4JlbAJtlDoj+WACaunJ20z0
n3b+kulrhlJ3OVqjXdi7F3GIb64+/uK//9ia7YmtUQiOFKgtfr08O5SPZ6AVZyflJCvSsZqAPsXL
Ribt8PXja/3+LrmeZxNUpxxee0Ztv16LwGlyN1o/PNvIGXd2G1wKuljvkUh369Ke0v3H1xO//aoe
2krpscjgSLZBSf16wQLFxeDbBVO+yBLminDDVB4GJp60hpNQNzu3G+1jQcwNEKk5IubOW1x5nAm1
W+5bkJNfK8T2clWqVl7rJRvfEs0uDtKowXhuTJzeBrEO7j7+2O9uk+siaueF8FybP0sRvHsWh3bu
ocaK8spZyuUANKw5VFYhNkzk8nMU2396CX+/nrQdl98Fdm9A2/bd9Wx0R2SiZzUjyoCY2nLEvQ5J
NAT2z9QCxLi/+/gL/msJ+8uBgW+IaMn2PZBePktA8G5RHRBNVKiY6iuGyd1zoKxir5RTrt3Yno6J
XOSbNaqMMLgJTYgpumy/ML7e2BQxW+040x929ver0P9/Ho9jA08lcMPg3TsocqAqvQNTCdFMWcQE
ezby+5iaMP4ZGuZwxyaeLqAfO0/3JaoZSMPgUR8VKUX+SRJ5+vyHG/Su4PnXB0KH5EvJmsho5d1b
ybxOoJns+EmiIh/WUKFRKijCmnhCdWrfkSGJkpjuLEQj4hpnudO9Zf/MjZPEm6FQjBs//kR/84wI
LwgC7duOf3lcfn2TAtsaOflPHYoAN98FqZgfAUzNe5oP8oct6Bp9fL13b+7lBrApiMB1kTs7tvPu
mcx6MnB6eh1XNdho2MGgnMYbJ3OZcNcSYf7Brxt3um1obz8RsTk0f3hEncvS8O4R5TDL1s/9FxzE
3h3e2z4nNqaN26t4yudjR04ddFB7egmS5pYTv4KlFd9dwmu/F5eBDTWwZHOq6Zm7pKceyEuCMM5w
Z1p5CKEgAwv/ZzRAWYrcMV2FsZs8ztLzDonMkYMUtBnRzX75+Ca+/9F86mZ+MIiQij2G/uqvP1qr
ABpSuudHw0cn8sbVEGy85I490FsLMgvOH1/v3V7i+r6rAo0/2naYiAfi3WsdO03sAQS3jr4fDDZO
TzrQE8PGOsLwtsqLmR38D8/l5T/515/J9ylJ2bcl31PYwn335roYFGj4+91JdbY5eLS9yf2YgRZ1
ql27up62ABerPzwc77ZsvqfvaYoB4Tr6gnN893ASmTcXaD4JJfA9n/FhgUVN37k5M5NDbZtm3kH9
sqzj1ArTMbVH3LBOe8Y/f/jy8vcPEthwRxw2VO1zdHj3A5c2+p4G49eJeB97vGbYFnfnAk15wfbt
9u2b6oWLt7en67eREaSeAthaN81P3pDo9rpj6mq/0N7VdElACdvJp1FeInNQ9ILdvE1R+mXnGixH
uLEZrgXfWgV9cyvQ7bPwxH1jnw3k1pgytkYvB9UCkj3a6C7mmGbmhLToZDTCPrbwgUj3KdTE4HRO
K+tSiCZ2chr7oh8IcUyQ2K8xS1nRkxyhMz+nCOzze87XMAmncZp6Z0WIBGzuj5/Z394RCvRASwmv
hprOcS+3+C81iINmj0wEdEpuWzIhzcLRXTFiBInjLOY7jRX/Dz/a5eH49Ynlgrwhgj98frnLwvOX
C2Yt/m3yyIqTPU7dA8Bc80gwavSHq/y2pfGKcRlqa4eXgp323fcyIFxSROfFCcEGWc50Do+NkqS1
qEES+Wyco1UAWiQEPMb7RGZJbop27cVz9ocD5vuVnA9CXanRyAhaMIF6tyhMmQR6SUTAKQrU+Kzq
PNmVZFOfStL4BijzFw5kUpkTJW/9h5vwN6+HQ2vKpV3gUVy8v9UCOl9lEkFuCPbCtVuWyV0By2g7
Xp7CCWPHEc2PR1gkIcQ5LZn7jx+tv/mlKWokzxXHeiX/tcX85ZeOi9ZZ5gI1ZVQKZK9oQovvVlIk
//4T7CBss9km0fHa7ruzwjBWvUcaOb/0gj0RvOnk3kg/nPUuSsfoFTk/CQAff7O/eWn4RT1YiZyZ
gMe8e7jSNp5MXMTxqVXE4qihvcJBiKy+R12mHTIxPr7c3z3MMJiFjQqcP3icf31nGjubO0Zi8Wl0
c7bRKWtY30IWj2nKdqAeiErJDZyNOTXXUciIYPY7cWc39bePP8hvpwIeZlrk9J0899IGfn8sGdSE
gqCJihMYVYd89cmb/BNmnSl7UwSWLqua3Cr5eWpR7q2poJxk41b/x9l57chtdFv4iQgwF3nbuTlB
aSRZuiFkSWbOmU9/vppzM81uNDG/bcAXslFdxaod116LivFmdiwl+JOIUS0/+J0O5Sp0LfVsKxva
G5axqzU30I1NQSwZe3E0D+XzDCyp/1BpgnF/V4XoqNlmfucapyI3a1A4wGoh6Ly/wSsPjjM1KLUT
ehIKG+Yi9YcpEhFpnWqMA2L9r2SMPbZ9D8Ur4CEEAO8vtqz/4Ec5Tf6xwBFTWVkmHiAbcifCScCc
lxr5IYRb6DdznlBlJ85knzBqgpQUEc75oIMdqKQ6V/9SIsmTPvK/5l90ADH+VjhN9IRqtlYeEPLV
f8fEsNrKFbxx48nJqLsLXphNGXBxA6dCZbC3iTz4MGcDsDZ6tWYgmq/WrDvFU0tn47/7p3PDbtqc
CsdCCmjoyzs/2rFOvV1JvGFy+x3aQhawWBF5MWbsUBp689gYAVqHZRB/vb/y1SVAFNyASxWzjYOi
83K51ybVUGaqIu6hjdQsozx6kIH+7KKHDKj30/3FbhhJAnyL5IsxP4Py6uVihsVEgFZWSOkZznhu
GbLcalPyPzgh7BTtI2HqNonVIpofUHnoI6aevWZOKGmCcgZAqmoKQp4QK8Gm0KE6NAGG89Nsf3+D
t74joZlqq9hLWbG+3OAMOMdtzSL2UBRKqeHpxbGFd3gXOiyfNUyuMiNlbgN9Ho73V76Ojek7SDvN
hcU/aIvHDJDdGDo3SbzWMQvxIVSoAe1RRgm/6IFOZ3dErhF9i2L03391ZSwl/T1ZPsM7l1uuS9OY
asWPvRKNl30ylMpmAtL+OI6x/XdEhw45jKBgsIWCa7ni868ur6yWU6FX6RZSVTPk53jjdMGPB5HT
zbpnM0m3LfivPs26Dx9grGYr6dXV+ZLh0JLU6AWySZ7o5VIWwI6cIpHuoemsM4aHsJMAd74J7Gbc
T/Dv0fdVs/caIg5VrooXAuRP3Hq5aJ2C2Z9UQ3gpBB4PpFlQWSEMtMnnNjq2NEBWzvPa9+ISSHRs
hyKaauMaLhfURYaATpJZuDzmBxiPREE8jv+rbLQIkDCZNnmUsfsyh8E9ZNyDcUf9UIwQ17zzNkvX
pAlqD3QKuFaLS2XacWL6gW96TVu5x6YF3gk3Rb4za2FsgOuqLzlDaiu7v3q8clH8lHw/LOkuTjvy
4cUcVd/w0ia2QxC83QxiZiBe37iE7h4sh1BSCysTpxr86nsjO1anX0mkoRP+YIsvj95UtRrrHlvQ
LtGN/14LFASgACmKZ4BZCUQZQcPAwfuPmSaQjY2kk0d97nLNWUHHMQt6gjmkw5hKqeK9rxTuBwfF
k2Mg+d5AxWbxyq2+8WpdGUnS7jJ1ja+7WFWjyzEErelNamaoUFI1DexOgU9FVgsB097fo7wqFymY
PFc4IXlCOHPcz+VqWSq6WFFy0zNLLEMbinxL5147ROH0y4DR0Lu/3K3NkQcQLhJ44NAXN7djnC2C
AcqANWLKtq0eIZanAmrJoShYSTlu3VdZWzV0wmUi5UVgXmnVMJt0Wby0QypCNTr3pEDZfchFbpxb
cO9f20jTdpQvYUe8v0vt5jYdrBM5FwnnspFRw38AiWzoegbs65kDxHkuiy30OGO9qZgt8fduBBZt
j96GisAuAr4mUhGBO7nUv1rDhqjfZ2x/w/8bQ5QJ196kHuYc4omvQCx8fQUTcOsSCMgUsG7UWDHj
l5fAb30/qCMmgmcHJGIPAhS6DJGd8piUZgoTZeV8rgIdLp2ET3DhSJtcschhZpD4ZTUFMIxnbfsH
Ucf6yFRq9nz/K9z6CI6tao4NVpGbsLjaZuuMlarWptcWVfsFlaXsoW2heIqa2VyxjddLUb3QDIqU
hPAEOIsNIU9gKVBTCALUXt36Yavvu8qE8DnqjRVDKK/t5YOVhRKV0WNHs6+BL0lgNTUjgQL8vgPm
KoALWehR+w2UeH/wicD3wOn93WSUDMmoMLPcP9RrR8/yggY52COgya83/01MYcC4BPFE7npT6MyP
aWk+JSVst5TYfOTowR7qITQC99e8fsmsCbxIcEeJjJ1F2AgjI6KAkyStoFT3WZ1HuMzEYCDSKPJn
q0BruRl6prAL5ff9ha/vqYyduDmyIynBRpfvonGGsqqABHl2nNnmU2k2sKTDmVwl3+4vdOv+yGxe
JlWUEZZ4il6x+moysBchJBEe+t3lY2SHX2uVo72/0q3rwzGasmrLB1zmmUnYqtGkB45XhrUCjM1u
kaSM6vhBGwZ445K86j8lqch+DJ0a/7XwjZ/u/4BbZyqDCAo0tk4SsPAA5K6lomST7UEfNX/w4QhE
zYh8//02hnyN8NDhpdCtWSKO+liYioA4wbPCOO6hN20r55hQXny3lWEd/CeYPIrONEku7wjl29mZ
S4G6JVjTn8Kc8wfmiWpyOPXP/ZO78QwIdh1bB/0n/5KX6M3TE2ZoAqJ2LW8sJ2Xvq1p2oMY9bvu+
QmEbABoxNtLLFq3SlW92a2VCP0yOLQw+nvzzNyvT55EYcWwOc+PZD3iT4p2bt4x64E/hrY1FdoTb
r9sBLFtrPt14GdQmaX/RkASBsXwZRdQzVBp2wgvdnFkshe7W1KbJrhuc6Hj/fK+9IOGWy6Qnxkal
oLLwF2Gs9K/Dlx4DxLSx/CkaTplJUYU6MYQrCnKB9xe8YUvZlkODCL/L38tjVWCmKssY86IFECr3
1rmzXAhOIgMZxaGodwLuj/tL3tqjwMhoXFVukWVcfknyhqGCnM3w3B6i7QAU7YOpM8CgisKEaCZx
V8zNrc8HzoEypU0OCobmcj1osWd1MirDM0wdiAG/CCayGVWSwXm/raYrS7JrUJG6LmtE7TRWpdob
3lxY7netD/udY43Fymu/9RLg+7AoCmFSxLLHpjcaTIBQsHhlBYVy5WbKNwQB8l3QFyDcrUZvttAx
/oyE/07cJoaFOoQhHAewnwncbxGjwWGfoNJHoK4B/s03zMLa35rC/a5rAK3NkeGIWqZl774uOuEg
nJkySTBsaczfPvyiFWHZJ9RAKVgd2yAJdqZb+C8dzCS7igHNaCUyvHE/dSgRqdy7fEjAR5cLQlHA
FPdAktm3jYnIddSf9Vz3z6gT0Wq3mq/393eFvpCnCtsrCSVswED+Fu9BjevJitzO8GD2abdWEMNz
A95wFw0DswkjscGmjwxYN3pTkCr09VMhJ30Ger/wO4TNsHLgN9yzToGBJhHOi+e5+MojaotTYQ+G
h65tQ9fcQeB9AyaFOVUbcchTPbjloWGY4VQBx/rs2HF6uH8kN14sOadEokCeA6pOfqE3n9z0Z8eP
ulpHD2fwjxHddG+s6mYfVkWwstkb9s/QQK/ScnQAvugL1wmHoAFLaad7ceaoD0yaQIvadfa3Ip6j
v5OIp6fW6NUVK3/jhEGOAwAgI5BWd2F0W9cSvRgt08tV2HyhFXe7GXEIiFw2aYWs7KaHV/A5aOG+
2ULQLh6EOYTdys7lu1kE8fhTcDwW/TDe8uIzwz8Zw9xHAjQhufgjagb/09yH+vz+1wRuxqLcKtv0
MM1cfssiHaDhKzTD03xB36WD1LQoG53xfMbyjJxO7/vvjov1BanC18RUXa6HTPGAgizdr1rRsj+j
YtoeIvLKc8H8wYrvvHFNZaNfl9k9oeQSGQqFX6DUZmp6KpXbLYyvI+qVLSTKgR5CYH5/XzesEsEH
EByZgoCgl5/zzZtwk3jujRKvmYFWf3F7sroNQ4BILRkIOaD16jr+ypI39sflJMfiEeLTlteUsZgY
d+boHgNc6mNdWCXFvgYKPxuO0/u7u/EiKGVaVKf/v/WwuCVNhLKbH/toPWkSo2NBvzFsAqTBd4zP
Medt9OMPxRjswwCxASnmZH2+/wNu2AEG5RyabbwGIJgLIzxFqcgjv2S+MhxmhRl5Q0LfYL6Be0Mf
NUiKQO4kW6aznGrlhdwo6WJtmXMCeU1SREZ7+WkZZK6aqghTwiBLTMwK+rDNqTYSTDMC2ih4KQ4k
fVGYPA+6Fm97Bz1vZw6dv2Yr7P39c7hhFWilkuICdeZiv46fvLlmyaioZNVq8jArifaXm5FtyzS2
3h/Mv11lWUntoSPqoMhPHiw19ne6O5pof0AN3TpZ8U1Y7uc5Kmuvi/I1MPetz4xjEbwkOlzMglwe
tZkD5HSZXH8YmAszH6YaLocXN7C0LzQt05/tqMIFKLRUjCtB2423JJs/lEtI5CHcWviZuFV0G3bK
+AEeiPrk5I1+jGMN4YogWvPfr42khWV3nNdI1xHMCC0DmHbgzwzkLh5EnZooqoBqRbonyjJELrqy
a8szEn6dfwjQikTcd8zBep+qiqnjGf1oxopW3Pm16QI3SfdH1ux1zOTCnRP0JLM/ZdlDTNxfoRNa
T9FWJeb7NJXW8KFr87VRn+vTltBtjCXTGhLPvjAnjEYFlqrE6NKGY3bMUzXaV1bW7IRursUq1zfK
sFzKM3IYCxy1u/iw6LS2SA0x2xbbVfMr1KIcOk+eKLQ+ecvgeahnO3VyoU68/1BvbFECCfHg4HkY
n1kYjd4uuxgxWd8bYaWr8aR19tRFYV5syyShZX9/teucg0oN7WDursZ07XI1g8FVtEdA18Ju6zyn
8KHt/bJDMAalbyh0p65rt3opweqUu/3f9xe/vj+08+REAvsVVBcWtrlgvEMMiFB6VpRR4Uu7aVNb
Zc+gve1u0iCqVkKIaxsosxs6/ZQY8QZX441GBocdyjxe61cUUa1UPw6gWPb3d3X9AXGtNoVhGQcy
wbR4FYPQ4fFFyNybCKo/Fo0zPysMkntpm7trKc2ttXBrKmUbSt1E9pdmT0QiLcE7TR5EQxLYkcFF
DQU4w8rJWnH2xlIkThIyz2MC67WIv2Lk7NsBUnFv6kT0C8Gt9GMeK+lOmed45VLeXgpKPTqB4E6X
dg5ZjlKF8apnDqMYP0Irkp/0wsz3cIuv4Z9vXEHmJCTkhCBWNj0vD9BpegT73Gzweii/jk4NhXYW
DWA+ClgC56HtVrb2OgpxacMt2uYSkCNo2kP9eLkg48RqONh+7yEqmKG46VjReQpH/0thVtYPtfa1
YxBOfbypM0ondoAf25WZPpz0FMUZTHmJHi3Ku/fv7LWxszA4ZC6AkajBLSthWY1AnB4jewXhAdQa
+hTsRecnXgihDGwc4xGC0HdOfFF0YIAQ9DKFYmnOlwF9l5lDnsLO6Rmw+P6jgGj+NlYh9JlQQhy0
BsW6+3u8catkaACAgFkvG7OzOHl3hF8nizqvgSzayyFFPlPjn09CNNrxf1iKgRiAC+TadOkul4q0
buzDVGs9yLpS0u3APxtKYB5CErOV9tqtXWFmTFlGkbXFxX1ChruD/SpuvbGPmo+OorlHAl7thUKH
s3KANy6JoBBN4YScSFjLpmcE00apVqL11GqEdl6p3dMgkFUVYTw81dUEYdVcvD+lpuDG1yKGBuVC
xnl5lIHb1I7I1Norhhm4yQ7OEx8oWop2Y4ZGdQjjMipoY3ikdQ8hVuEaqf8HdpayWWn53rAUxF74
ZQ1QIpWJRTzQdSlax3UBBhyW3+lTi+ZBeM7rCkY6khwFItTO9NPtuy+SY2CYJKiJdZfuWTQThYbZ
bDxhZONxQnvrEMEEczIV2JPuL3Vrf/KISUNdokt34baQ5hoTxKOIziXrjq+6f/I58vfg7iZ4DJT+
cH+568DDouuFd6QpRQd9iabVu560MbRqz+XlQ8nPmPuEaMapzItPiAxFp0bqdcHx06y8zZv7JAwg
AaaIcAW8gLEwnxQUer2xsaIX6D3SfwbbCnZQMEhuxbLe39/ojSyQCrV8NUS+QAKWLiYmzCirtuw9
iyksAGhxglp5iqTYdhpauGaaGpmSYIoc+CWzeSRhyoJ/k1pJfo5a0pzv/5prc8FbYrRI1ltBqi3N
RTjBag4nzUzdrRqCHUps87PbJ9V0VButWLtT1x9ZvlxYHOR4rbxbl4+3D+t4MtNK9bSqQM8sTiCD
3yFXZ3ydIBJ/cW14t5GeipNd3SXlCuLx2lzRFnjtZmMX8beLBwvUSJvgV1I9eiTVVjRx+VMb6uhv
kStQy7hSL9hqY+fXuw8YKDoBNaUV5qmWOMsYwlbTGpDmDTSY5cy4dT7kmd7snKDJVm7yjW9JgRPg
EqUqIsAlhMhprCo0LYpTQ5EYP3MxTmeYU2AgVGHgu78reVaXUQvz6nJGy6R+rvIxLz9kgI+UxPqT
F4CYPtBWteBvzq1TCvrvhPAtwIBGAQMTlyNUE2W+8oZu7FQAf+dz4gvIFhZOwIGTN5OTpR4hU3Fs
SEU2A+IkG6jl1gK0G0uBHqIbAkCKMbxlU6lRFYPYM6m8EjD8XnOn9EuGRhIyqHW0YgJvXFCKQvQF
KU6RMiz7ZTXlH+ShR3YFPSrw/lFpPDDvGRL2UEV/z0oe8kPNcyne7crot0KtoJFfMtzuyDN4UwsC
HxtNYYgCpIFGCPClQEyC4FrM866FMO936dZD+s5hW7DO4GVswySkl4NUizVbhAlVZLFzL3OHMjvO
lepmhypMoHbM7A4llIKq74qxu3XA4LNk01XyOywxnNQFy56h7sybEzRT/cr6FcEZvXE65gF1u/yT
K+4aBOLau7BN2CSAP0hPuuykaaOUIHL9zKsro3my56Y8tKOeMYRVZcdBadY4BJbrATeWVT05VUVR
z1lGJVoHp649OuZ50tIigKLeQMoSkdsw6J7jVk27fCNbVOrKDVraA7ksrQXZNpeEQcscVy2KPGRe
2jgjdtX0p3KCrXabGbUNI3YHd2weaAzCZZazC2ng7wdnHPb3LdKVW+XyQ/ZIAQqsCSZhiQquK6R4
5yzQzwgItRRzqzEfXmoL/NLBnaNK/Tgi22kffMX1/UMJdwj6WWmZBE9DSY19H8JQH63E4lcFOn4T
BRtDwmeZhWJc8vJhhYEdAGItp3NaVtamCIL6YaSzurUYmwFKEaJ2w4Tr1kFXihpeEhxLdNbem9LK
H4GrlSEck0pgVC5/hIaHVyKmSc4DMJ29cFgQRfHRE6L9raJovBKiLn28XI7COqmHnKcnTL1cLjQn
RI4yvT+H9jDWH5PMTZlOCifkwA8N1yQWGxhsE9SbkX6LJlqeSCOsXEe5pbfuid8AbIzSBI9cBfm3
cE/Q1kcoaZj9GZ08/T97ntJvaR2mz3UT9ivbXdaQWIoCJDcPlAMFzuVM6ozcn9oMVgdTXi5QnKia
vU0CtuIarp81pRb6hzKOwIAtY0Y3s3I68UN/7vtyeqpTxnrhq0CaJh3VjQPF3eb+a7rxESX3Ck5W
puLUPS8/ohszn5lrc3c2+HrDS58UxONdZkxjhuRhZqceI266j0wi6sWbIG1NdaVzsLTVtOSJlghl
GGwGDKcurpFdJgLq8aA5c8lihApiM5/SA+N1DJMklYD+KleiDh3KzEDIe41Z6WrgTC7P1nFRlGcI
dOQBvXGJXe72AmX2+YwaV6C7p74msU82DiJQ6QFO7dp5cOj9qV9zE748yulOW7rDtp7V3vnRIbei
PQ+z4xjH1NYj5YcCy155MHo40PeKCn3BsWHALKi3wUi54Hfo13H6UetigUBHIQehfjoucsyfG/TL
IdOMQqg43/uFQZXgJjT6MzyTZQhlRm4E3jeg9xVVL3nYoQfdomzTKCnTFH2fP3RCbw+GFikrUer1
gzHA40o4HhZCZvGXJ5sYKFeP9uSfVRUkaUzutQ3tKfv27u2xCp1hk6SO27P4fjXSwYVudv4Z4To9
3gRNJwmjzH6gathZpXN0bMDhezEmugmWNAu+vHd9ACXMbxBmgJtFA+Vyl6Eo8pERK/c8C5/ZUCxV
vel6ek5zmPi/0AgMdkmQdi6EXXa7Np9+bS2gtSGdoXTHKCHh5OXi0PKV0NvM7nnsNUSCVCt7jCsn
+9hrsD5WDqve3+yN9SjEQMon536YXpB//uaxuDDd9mE8inOTVAgbF4bRo3haM1zWlAoJQBNUK9Hj
Dc8KaQ4BB2mIxDQsnZpt+wTgVS7OwdzKURAkz+eC9EOd6JGLyjegsKzCgkYGYJooInieIqZVBy3M
npLGTfOV53TrCMCWU6DmdUpupcsjqFP4AGjScwToUHhKML5AGV7t/V5NnrJSiVainRvL0SGxGRwD
2CpHDi6XG/JYtEhAWedgjKHFaRkMKYLJ3muBNm4mle7C/S98Hd8BdKNoQfquy+riwh+MJmeJNE3g
dQV6Bpu51NEkZQxe+2UXfv5Y9ZaN0Ndk9l+hgUeayEWzJD/d/w3XHgFvwPoMLMJycWU4MptGsm80
4LNGrTh1DZLtSRSmKDVQJMkDaA5TzN0727nUUGnnwv7Iv2W6Ka3Zm6ud0eSiSDAEHpR67i6jZ3p0
C5EfGOxfY7e4DlpYSqYnMj+hB7b4poZK3RnhmMBDUVzRDzBRBsXeUpnT3Pdp474X7MrOqFvKBB7G
EdnHudyZViYlgkY6As1Cac4IXiqbPLOTH2gbrxUmbr1WQEGUl6h3cWOtxesofQMRUa1Dt82y5oOR
oOKZ2+iVlRoc4vUwmNt4hB4VTjlEzZlEQobXDQ/3r8+N48XjkFaTIEgY7GK/fqoEatm77rntuuIw
DNYnZ5rjRx8EyvttAREDwQuGn9Ndlnyi1LVmCxqbc895HJ0sV8tNbSCQsM37tN6mQRa9k3QSqwNv
D06V6i9JPNnm5ceMZhOC/kGBO23U9CcQDxaT+Vp1YqKsXeGVuPExZQGPMhM9cPkYF/dUD4ZMCxBT
OM9lQ52gqhr1r19W2j92n6CPUjE37ZlTOyL0PHXq02wq8XfkAM0Vk3RtAl9HyLjEQLNIb6TJevMy
y2JuDcaWq/NYKg6F2hberDpJnpyirs8aGf7x/v15ZXm9TCoYWSNkIZGiVUyWfblg0aJ0iI5JeXaR
r4GyxE4zpfAgJhf2y4wmBRs2/AyWcslNc2xds1I+j6iiVI/WoCbVf36lTJZnR5Nifx5QSEXApm4y
45eIOztAnmcwwmhr+l2UnUd9KruDqw05LM1RjZjRJtZ1xDxRH0TddzPSzlWjzRQErvE9dAUKPket
rprwYJlJD16fWQr9h4ps3G84ttBZdOAKF/t0iIPko5MXWbeJ/DpX9veP6NpCQ2PMrcBVMHBBeHl5
QrlR6BwEvz9qSv/ojvNnOqbjicZIdmgm8Lzq6I8rscf1syZUlxx+1DxlF2qxpqKYqF3bCVyuqDnu
ohoNZzW3bDSuKEK+d3vApQirGLwg06P5vdhePGV5qGTpeawm/ZuJhEWwaxOnGbe+0LvxWPYjGOW5
xp6urHydjtHTZ2CHTiVvG/zq5cqZG2R1jXLG2YYBaGRmPVBBnygBKi4UQ5KDY0aIR1Y9Aq4zNm7F
cl5/VjJARhUo7FA4owp6uTpTX1WN2xrPVp8Z0HMzS0glYdz3VHae8tSZP+VyEPv+Yd/4ri4tCTpr
FF+ZGF24jA6oND13xKiFPobVqc8ZGzypehHCkN283xdCsSYM2Ddl15t+1+UOowAJiElr+rNaqdbe
bhANJ8BxN3NsrNWprg7zFRSmww0gSAtodl0uJWBunsYibM8lWEvkNNNqj9jf8DwGqublcZogqZqs
YUqvDlNiT6j90N0CJUZbf7EoeaU5FFFzbv0A7nvKYdazqCa3hD+tDL7e/3LyOlzYSRiWiMhBKwEo
5fMtdhhNMbqbqLOcu2Zw9yP9redsKN1NAEXZfmJycTclRI9Ol0ul7spc8b7X/kkmXhJJIUv2qAcs
/FMSAYtC86g6FwYD69Diu0czH1JYp+c6/ACrcbqd6DuZ/AJUxXcIElc62iLvBrcTnIP/o5pP/4Cb
vOSsSdwCGWVHq8/ZbMBC0XYW8geogW9SKG1f7p/5lTOUa0n2EIPOMDW3hRXsLB2OTZh4z9ZkgGTN
Uc6MN3kLk+kBi2IdzLDytZUXemtNMOVEOjTVIJ9emgUTho3a9qtz1VhleCozLRy/2rWCqnVBWeiz
YGz+vY0feaYmrUoskWwVL1lTfZGOStJZFYW9rvhrM0O1tefA/jp1cHzcP9LrgjJrEVxwkYmtiLwX
Z1rGkW9bWVefFb5w3NGdLfM02KZ121CyVfxJOxEQuNneKUv3K4F6ae3DJNKbzwoqpn68aYyqaFds
8Y1DJ7AEcgXqXVZZFz8KVpG2Rdo6O8eIu30Hktj/JL8PlQ2wvf5IXSpo3v+ZKWKTaEpeIvmuL21H
mc+WUAojO3dpVjV0p0ct2oUotM0/fTMxvxkt0pErMaYu3+ilDWHahfIjQxMGV3qZnKjJYEQWZbLz
DLAjE5uZhxOVWwvVwgkSE1km08O0nELPMNAr+mTbeTwcKlTarOep0iGzaa1pKH5rKO0Y29LS2uBV
bTFG4aezqYK4UaC63X4IXRfOOXTABmsTlsiWvahiHOtTNdtle7x/o258O0mISwzh2ICOlh2KsDAa
kY9VCiq3iE65YumnRKnHvV5aX0snjFe6DzI1XZwh5WJSVsn1TUK5sINllhVaGcXNWaW/5yVj2zzk
YlqrI75Soi6WYbwP8AQuDU+9rLXXoQvD1lwNZ6RXenEmw82hYlGRGDlUjqDJ7Stg+e3dqKCU8FLB
l6p5AbEadNJGmic/khm5kY8oRQ/+N8ozbvghNtGAm3aWmxv6HkHBAL2/hEhZ6raOJcJsiGfaZ2sY
senMgzoww09VauytKPHbIyj7SDkxMkrFLa/ziklAIAf6KSrNXkMMuhTWJpnTSXyC1laFIcdP3fln
W6BUixIm0l7/5oqmhvvM183yOXS1KNqnEHYM26hBGWiXOtU8fktNE8qXSNf7/9CgyKbnOdfa7iGd
QsWAptYIZ434PMxzxavdCrqhjaZDq5FswHVY7jOUh75DPXJCiuj+Jbt29TQ+iBUl9zID00tAB1gW
fgNJwLmFTHc8NaU+otQdhFG6ZWSm+Xt/tavAFJAwkANiYdjhuAaLwIIJ8mByaVqfRzsVVbiDU9ys
PqJXL8Qxn8Yo+dtWQdxpOwfhMrGPRgRWPt//CTc2DCybgU8mlaksLO2TMtQpcOSporYw5t8NRiq+
1wjPIH2KvMr/sJR8SXR8mORYejw3z8RkR3l9bqGF1r7PDEwMP5SECPW/EZ4u89P95a5DRY6W2URK
iq/8gosa9tBVcQkQwD4jCdc8ZTWKcEy4nlOt7p4QXk03oAetFct7Y01ZOCatx+4yzLUwGmYMRhVl
KqRh6ynvdnrX6vXWVszsax80yhZymu5L6CJ9c3+rVx9Rjo6BfZAjOUjHLJN5whqbxrGwAbLl5pNA
9NqL6FYjatmu+fUrK/y6FDyCDNbK2bzFla3j0G8g0LBPTahUv8zGnes9WpvJRx0ylHNmzP3Ki7y5
IEZfEr1TjF/CJI0ibKjTK/bJNud/fdiunwYku3aaM//JdDX6ev8kr8NfKAQx+EyE8A2BAki38KYu
gjrNjMakME+FqiSftM5Sf5gdwcQ+TnI7hD45LxBLjofWP+uKaLWN6kMatUN/Vt/f/ylXiYBBe4dS
G/BQhnBw5Ze/RHX8JnAaoZ+GHrXdv8oUTo3YZ44zxO1jOVpxIPnIUvV5jgG5bO0K0N8hToxs+H7/
h1zfLpekGVYN2esSzP1c/hC3a2hgRmiuDnMTbAIjVI+61eTHHizN+d1LkT5K5R6uswo69nIp9G/R
si+RA0X11iko24SpYX/R68AevxOmOe7L/fWuDDAsSpL6B4Qm/Rfu2OV6MT3jaVSV7mjH9rBvMjv8
d2pRlKL0Ux9Ds2Rc22mDB9Mso939la9bpDwh9ASAWsAkol21PNJ8dmoobtpjKBrE2yAV+Rwh+fug
GH6554jKHTOuMPxoogXorAkoE4v5sWnU6Gx3BWpyJvyhABOyHfx0kHllZXFOYXYmMXMrJE/7zvpk
lUNwVgeUDlO/1p9NLRYrBu/qdcpdIG/FADjT7rRCLw8wAq4SmIgeHjkn+yGsquqcFmq8jZGBOCBr
tsYaewX4JwACEwKpKrk40ISlqSMYsPOhjAF1mWZYHmBzD2mhG36XQjc5z5UefBlhGu28WvhJ8KED
aZ8SKQDneXSQ6VBf3DF0lCPimpTaNgpkSuZaZvcaiV7EdPxGzAdUCqRZQI0XNlKBI9hqx64+Nmg0
eFoz6Zu6DutNU0XFNhyU6F870429Og/G01j4JJnwPOzaKkbftozjo9apzk4zAxSpwjD+hAy3eWgs
q9o1c5GcYfNPHtEgRAoUruSvblvqB7eOrG2KcTyXYWNvLMRVD0BGlBOiwdPKzb2yS3J3uG8HzBKE
a0saMoj+IBAqlPqYBSLfMV6VPr6qhhdlre/8pGufRjijdmrbtY80w8L3mgi5POUmyHdkA37pgJJa
g5Z4DJtjVkxATqvIOYZ1NW9721jLo66tA+BSugIGIQupwHLgVGPGbyxtIz5XmerW/U5LYuEfBqse
44MxF37x7Oh2bPz0gzCff8015T915bCvAgqmkHhdBr0fAhkwWov3ZSWDmtY5PyFJx4cwKJot6qHN
kzVkldfYPHSlnefTfdt0c1E2zFCXNPhLcvEBAtfasYPk7NZ620fbuoVpHGZxuxAnFY2R+Xei61mc
bPPErJs1pvErdwMRELdLtkdA/RIrXm55GupSLzTVPykDXGCdJcB39yLZU2dKVk73eikqifTwKOLY
GJQlRUhIMmNH2eSeisZOT5QQ9U8waIjtjBzvije/MpQ4GQrfJHqyvk8t+nJXwYQKsip89zQmUXBQ
M0jinF63H5gH+FYnevLe9g7LUWumh0ZwJPuhl8slY4HYEjq8p5RB+b0Km/o2hUztpIRIZSklBMX3
r4yxOEp66CAKiHhf2xfkJ4tomzqm6pvGoDyawEQy0KFFNTxmCM4kh7DrnYryYSYg5KWcFtSbWqhl
/g+av4N6TFCJtB+cwVRhl0WfBKJZJhbVA3F0N/8oSUr/I6VEqjWeLTDLM+lrvDftxJ6OFtCAudkh
PJU8jkOi2gdtLJNw48L8X239dhwnVK9mf1SeXaaXP8JKYnaneGJecQsRNx0P0wfZcBJxaY27uaz8
4Bi1vshIwTNtNtaQHguDwoQt+A4peSCROzLdv/wqvYX0PJWf4FFNDf9Y1/W3vrXsF8MfxVaYnb2L
ewGeZ+rX6l6LF83CJJjEb4ylEmmY5mJhjSz2ta4MVVkAkYaq/WLGRtlXSauftdAcTpLM43D/StxY
E0JObLQhLz7kLZebRTA5Kq3ZqR7HwLFPQQRfQd6VzkMdmxMk40GyA363Nmb8GhW/8b1QgEO0ypIS
sAl55TKBD3rcu1Vb8wMFHFPd970z68jytGlBD02bwj9F7Q//VIliIKpcNKm5deAj/xwgcQyBQ8yc
/baq7KbZTPCFPptVldcHPwuFeArKwPlmzbUefC/iTElbLDFgPui909BApjwLpwo5N46i3LgB8srP
8GS18a6fWuG8qJXm5LtKLdryk+GUs/atHoo+exTIhiWUVPwpKbZ5CoY6gxTX7biJkjA+gB6wRrUC
YYcB1OlnKnvwdWzVyi6B6IjSHaudFjR5vevQG3poGmbXDviR5HtfQlO3oW8+nKGhn9V9hNv8MDJK
9ydB3O6vy4Cis2mQxH6fpeML0Jt5pXGj5YapW7iswg0Hd4bS+iFztRqeMe3XNPnRs8l0zmmKYmMl
Ar26ZixHUEgwABMRKeliuRocnD8CaYQw0oofGr83ac6iC+5TtjrMnfUnd4N3zlrKLQLH4CmBeQc0
sGTmc+kHNSOztg9lV0+frXIu/mn1rn6wDfq1riTru/+UrowrHIBSKAGcOPotZGOXT8mCeDQKCA2f
q9CajhCrxY/zHBZHQM/z8Z1L4e8xFIgbIoojp2Eul5oTv8oZDvYfK/LtL2o9Thvki9of6TiuDWy8
8hO9favAWfhqsIm8EvwAtrtcK8mcSiO1bB6wlQU5mGG2mWfpg/LTUGKz3ADxBAc/xIb7GXzV0G0V
yHjcY40m62cH4V85vYcOyql1qGQzAQXpRzV12vd2arU1XPbCf0u7IlmWMN4SD0lwcvlb56CgsF31
xkNVmNOPnNGc3wQWxudJz38pcV2u1Mrk1t8ezf9Rdl7bcSNZun6VWnWPHngza7ovgHTMZFIUJZXM
DZZKBt4j4J7+fKA0IyWSRRz2RVVrqchA+B17/4b8EVQSAl0Dkhu54cXhmSeNmfW5Pp2A43SnHp/i
c9+a1coRfd2p+ZnCrpm9LGECzXvrt2RHIUp8KpOyPwGtSLBmGOXoTimN9n6IRszAuVJWFvKTDRKY
UCQmecR9dNlgPHagQya1O+n9NKIgUiqO1yW2sUcwN9jldWGu6fteHw+MJKQ5HmIcEUBdLlscxnwq
pJzY2QorWfZKDaXzyNeizBuydnwlB5gOdaOTrIzs1Y7F5ngOoDmU5jL18lSSFKTqoagpp8aYuo2U
mKbLk+p7OzlrqtBPtEQ5ZN6qlOAhyS02UQvtMslT0Z4MH+kjd+wg4Rg6b0RXMcN65XR4hEos1uV8
+lGuZBIpiS+GU4ZgZbZp0J78WPI3QuV+96QadNoHoVlt7ap4XLau3Y/hx67Vu8JtHaE7iLKqvubO
kYLyNqAQ1h0q0XbVRhdGgmmHKr3nHnSKbdYa4jg5LbZlphIFCKrVtaLfWlinU7KiIBBvrawTf+u5
KSceEjzFawRQ1WQn6+NYooQsaiomVjOs7cfrUYbFz5sEX0YA/TB8LpcRHL7BUKpaPhl4t+0zhETd
zvK7O2oX/Uoofb1HOMzIkKPfg2YDgjCXTdVNpxgj2f9TYXXf84rHvt9zg83k+tg1Srn48sITn8c8
CBE0jGbdGY62y/Z8YH29GfZoSqaq/n3Ae2jbtWo17EYrGNekXhfJg3ntcIHNtqEAMDnkFieONWp+
VBeOfjJQet6UuY5qANv+ZBSBhQZ/N8Y7vD1rsMZqOu21MlwTLbkeXVIWVJwfVTe45OaJ/u3Iy6hK
FyOmvSc9sIdjLYReek6iTl9tszZe6Xkd+Svzeb10uDcorAAWRbkQPsRli06SxSn27ubJr8S0DTHD
uQlEb2+DIZpWTp3rww6/KuRtVeJuS0a597KpwOhsPVB4TWl+omxlNEMPQh+4FUtkL2TMcD7ZEpa0
z6+fR3+838+E+RonjwopkM1B+DAP+W9DGteFH9iOX56ImNMYBKPVZ16HzvO0rTVpKm9RfLM+wBDz
ZdC/fjXtSzlQdQ+p76zYRKNeJm49FbZ2F4e9tStl2Pgu6TxL3cVVHsn71Ffrbvv8Vy/XwfzRUMuw
KwULMcM/Lz9azVAgMEcYZRHxYfw6F4mtbBroY3+XYViW933QGy+sncyWriQE4ffxKJ/x54tDZLIH
o+vMsTpFSZf+TcxjZxupbsuzE8ei2Tl+N356aS+5g2YABrl02BxLMJEFBzYdB7851V1VnNVmkg8k
wev3cSALBBy1NfmM5QOXHgL74MxCKhck/1Ixmvns1CLDbzMA5x7wAleidhPYWubfFDVOWK6JQug7
cyolr1fF9P7FvQVgiAoBKo2kPJZiMLaRk53qleqU9oOpbzu9NGzPEaUTnoe+kLdxavAhL25zZjgB
e6NUQy5lcaDNpteZbxlYiY1p8Vc0qBWa3K0tu4bSZK8jW2oenm9weZxwR841mDkFS0B89axudJNr
UZXG00yJPaRU33e1A5RSpM3aW+B6j/AQAA7FSULO4ArXV/qO2qAVMpz6UtG2la4XXjE68j7Igy8T
WcmVl9xTPSOEoTVAdjPt93JLzviOXoObfsoRvQy9Gkq82PSh3n4yyuilgpu4os/hxgzEnitsOHFe
ttY5Y6TbAK/36TD1W0vN3vcwyzYdknq3SSf0lTLmo3rb76ck7cFpIsChbjrTbhaRk0240AM5rfaF
0ofQiHnVZHetsJ3WBX2VQqNSo3I/lDhKukGea48wtCAC2Nya30Uoo72OCgU4rb4ZintbSez3lVQ3
qusjevpGbhwp9/JMGqg3w2q0Peyi020QI+8JTloS2yCHL06Cqc5DbwzQ1PNCq8zePb84l9f7Yyfn
TPkMnoD9tzjhCOnwbO2qet8Lqb4LmjgEvixXOwpgOTUhbHcGk8yukuvp3nL8ceWqvWweNZlZFxLF
bFJrFGA42C/nNFfSVrWpP+3GwUwOvpqpx1Hq461GrqXd9JJUosEW5WArjPJjkMhrKuEL0NuPDwA0
AlmDox7642IJW0blBAl4v53WYKeaq5CVY2WSH0IQvxtskKfzoNrGq1bNuptaaYJtBcpzE5tSuXIp
Xx7EPz4E8x3yYDOFjq+5HImsCoXkTLaMVbgPBoCEFdKRAcK5omrE0YcofV8JK9jB6tD3z6+B+Vf/
WugcFXNyk/Bj5tnOGmqLMZhw3wZoEar7xDKDt4k/+bcN8fvKVF8eFo+tUAjkciNvT/JnmV1Mo2KS
hT5pe1vnUY5RpfKgjGq9cWJ/LU9xeQz+bIoCPEE5dWKeWpdj6QOkKqxQ1/aRJdRXkdRyedXK8NEP
Bns3Tf5aQHXVNTL2PDRQu6K4hsbWYgBtqWudmgTUPso7CDAydBf8R6VdT8rAe36uFqcSfUPlk8uS
8IDZgmG/2DFGwC2OQaC6r422vZ+E8DeKZNsuDFNlL7fx1yQLyxvex8M7fA8nNzBC+yzbUfLWzDFa
Irpr9qxDgBFaYW9Gwq3jaGJ3rlpxdBeFmfQwmQnIpR4V5xp24b4L7Az28+wtiYzBNjdF9fr5Pi1K
xD/7NCtjcBDNj+JFnxSjGckxC3VfoZP6hts5RiLAmg5aotVknwFPy3reHdSulrwwnaxDmps1NVip
3traiJaBjajq8990tYQY5hm8SEVrfgMsh1kuQ0XrKC/tbS0xXiG8/Lodm/FQ5yi6FsX0/fnWlpt/
nlTiAy41MqIMwmLzF+Y0UDnVtD1sHOdt4qBfxhogUS038r6cdMWtII19jEuOxhe3TN2JABAhOnLA
y2dyEhKfwSfR9iVb8xgqYGViLfRdyyrHN7IWSaewmdQbX2rWClDXfYbrQCIEiiPnHdWOy02qGX5N
jnQMDilp4o3Sim6nxTj4FXrKw9Kui22aZtj1Cm1Nk/l6bomt6e6som3wqFiMdlcaeQ2wLTlMDrSm
srCKbWFo4Tmxic/Q5FqjCS3ao5I22ybMcQvPCE6/RXvpoCM2E5QQg7QS2vyuTyRisoyHne2gdzxM
qJySWe0Oz0/tdbMktCCuca+zqCABXg5wbUWIKpu1csh8TcL8EaMuPNO/6lU/7KIpWIN9La5yejln
um0m1YCvSrbwsjk4DiLQUZQ+4EJWbxrHEtuk6LT3Wh6FnwzJaQ/JYJsbRlp2M2Z7JaxfLKfH5pGK
s3/4lPN/Lps38YYSIxoNh5T7/CgAKbptJPX7qoxfRVkrb9Mo+Qh7Uds9P8qXL3iyPSQJwLYQmXID
cDov2g1yOXKaQFcOaeVH721cIT096YN7JM/U/aQR3VH1zVZi0ycbJTUK5mp2+VmeTmqEEJ7tZOph
qA1tJ2WmjRIDB6behJDvechtqlZZMxh9YoJRnGG78D6FBHGlgQXU15wyXT2EoMr2uBL6bqwo1V6L
kaMweVZ5ji+ag18UxgZijvr9+YG+Xs4k1hWNpzGUMBSqFpdEj9SrGk2WcUD7edimwsg81erjvR0a
sTvJ4cusAueJ5SOhDRL4kz28Qq+PkaolfZWYh5jKhWcWtn0XguGA5VmhN7lyrT/VOcSLuNXxCpwf
4perF9mLXJo6YR4S1vABO+f6Tu1n0GSv939lbJyVkG9BOPjRO5h9cCs4eUl4L3ZrVUwDUiiRdZgg
FbhVrE23Zd9nb9TCn3PCiravQzPfq6mOsRtYyf3IHejGvFn3XdZOt7Gvdg9NjKk6b4TiXivz7L61
oIiUihJ6QIEyUCgyIVHvB332slBynhpeZjzJ+DfYjCW+keRqpxV+jHOz0mf3hsgMT1PQ461qsSZ3
c32scGzP5iUyWgdE6erlxEydr+SN1ZmHqrDjg6NCiFFAodz3jQnyAEasV6SRvYsqxBqfX++LoPKx
k3DYuKIAOs4OtZctmw03ZGgD4ME4xfgwOXyAW2kVmju5orx9vq0nlp/+e1uLvVUi1orbeGsdrEDB
KdyCpT5awjyaUAi8Wu+sw/PtLaxhWH4zMx0oGMgw9hepisvORVMpTJ/K+4GrSTxIZXefKyLZqE3Y
vu1rJ/xaOfFJFaVx0yEa4qLMNuwIVGb+qVRtnv+Yq4EGbw4GnLid2xJFgsXeszoMoWU41YfBkkwP
YWfjCE3zHDqN9ualLRHkzsqxwLDxo1sq8II80y2J6JbwHHkDKZ6kbV9a6k2UqOYLDxQKZzQBtYLB
pfSz7JSw26mocke5Uc0qO+Vt+Fmyy69ROmQPSiaP25d1bC7TEcLOJESypVfaCvj7VFaQajqcI1P3
6saJb50cs8a0y9aMxJZXH03xSODKm0FgVAkX921XjzUWMyyMSG5Gtxxbc14Tk5e1vrINR+3vOtOt
lQfKcns8tslLaDYPhBAmL1aIMcZUJPXGuAnR39+pTaFs8BTNvciso207kWV7fjiXh87c3sxkIicC
AIjD8nJ3NCkS/zmvkhvg5NVGKKXmyQPYwc1ImvRLJ6FGLw+ZM8HN69iqzzc+//LfsgFoHcyN0zZY
Z66AZYlZ9nNLdINhgKGs5I9aWcob4de4Yj3fzFPzSNaBRwfkPv63OHKKrDSEY/fGDUZt0s4cx3ea
BHMntpClRlMlOFeBVa3cek/NI3UPkj2oQF1TZ0yUb8s2icybWLODE+Lx3evYdBKO8LHw1KyX/36+
j8uTZR7K39pb5iH0vFTNhEzSTTEU7+S6725RKRy/dZFlr6EdnmqKZwadm08wls3lkiGnBNGu7uGx
VGSq0rbI7iwuqs1Mxlg5xZ4aRajq4MRAK84KLpdNxXKf+zYQgBvb75LY9c3A9qooTYgbELdyOzPP
V8LdpzrHXQ/ZjkTVLI522WIWNLqWyqF5gxlEveegkc5C9Y2bBFzqi5tCz2muu9gc0gqv4sumxlET
RlyH1o0SZV/TVBvv5BjrrNIvh5VhvO4UNYE5rqAQx3PpkdfyWxFOdL3dFJawbqgehK+gyWtYlfSz
MGP1MkgFb1yIs9R2wBTOmU5e3JedSkRcjH6gWTeaKo5mOrsl230LQM0GrGZBy9dCc3r3/Nq/XiXU
daBIQoOZcRxLv51RTJgS2pN/0wa16prQWY9yrczk/0bfA958mczaYx9nERoScJAbMDxb3AuZ3w1D
Q4Rw5C41N2NeB/eWnmgraaFH1ZzL09GZa0eEzlRPSdksmtGUIDVGfQhwCnSyvZWmjddMafcQSePo
9nHW3ZUVJQMr9sOHSo9ijxC1Dz3Uy6NtzD/cpunUA0QcQe1S7ayVU/URq3f1fcSO1CtR47kyiNG7
AWWuVJFuYrML3AaAwFfsn7rbWvR/pQXCR1JqajtI1dpGa0vLM7Lc2RtG3mxGP1SPXT+0h3xI9IMa
N9osK3NfDROI0CoNENe3NY/aZP3BwK3Qw0SPgztFRE+SzGBrGrH5NYl784xYVrItdb0/S3pv3eRD
Nhy6snE2Rg2Iuo+tYOW+fGIrUawHiDxnlNi2i01bmFlDoC6kG5CiwzENEUsc49w4trwSVwb46aZm
lDtFAUpfi6u5SOpGN4pRujG4oO/gnyM3DZbnGHR5vdLU1Q1pzqgHipRUBACGO4ulliL0lqCBEh2t
rgk3USypN07YyK4VNtKNZkPj03X0o57ftlf9o1FASRTbaHC2Gro8KuAFcoxoQ3xEeazZR8Jo9pod
dftcj9du46eaIuU5awVT1COlfdmUJcF3CU0/PkptgRHNYA7nXh1ab2iyfIUafnUY0avfm1rcjiLt
jNEY7BhVM1u4dajk2zHUwg3j/3cQUMB8fhAXOEkOo7k9e0ZccY0QLy4WpDNCl7Uq9AA7URheLhXF
JkjCcqsOExY/Vh7c9gYoDyO3rN0oaQLQvzSBG0Y+QY2V/JWD1s7bMehKdGB4mBRlGrw0pOULLazv
gJ2wupiEy8H3rbxUYg31FY7/7FUsjPeDqgQfU9rcOXpavEy/8MeIUK0AHklRlQWmXbaHwUvQI4Wf
YLDS5bs4n+q7OBdolOSW5KJfUElur4aVNxG65e6gN/HJxAluJQBckEUfPwNyDiAtqCrg/ZYoP9Wu
5Dxv5OToaBPCjZKMPu5QDpN+N6lJhOlSWjufzaaLWjI+2fSlUX0KLA7c++qlZ9YMM3wUAif7DcVk
sSSB06PzWtrJUcjgDacAeSvI+9nOYHevNLVM3LEaKTQTRkDp4PW5RFnUbdHFBTZ8xzJJ1bsgSy3X
AHa+DRWrPw9+ZXo2bgj3oRnKJz/A5+v53fDE5nskYxnA8B4tri+nfkBQsGiREDvmSjfs7EYOj0Us
N9tyLMY3BkXNlfaenGQSRFwJIM1nFftFg/3kT2XWpcfOHDQWeNKDXZnayu0dM6Qc74SGN8EBCLwp
FapXDMjmsCnX7A+fGnZw0HONgxDIWIbkflk7HVqE6dEarOHNAAhsF+CadtRT8Rd/07/XJCf1zLGJ
PLPFmGfl+njieJ2jSrALPJh578zT8lt82U5VMPrllB51kfokjRr7rjHL6Ah4Ys2Y73qGWcK8/MmU
gqIlj3LZVNlB3O8GJztKVTi6RW/1pIcd6TNanW9VESVras1X6aMZfw7IGlwiwRiczcXpBdkM1Kzi
NMehsGxPjhFZbBARhrIUFq6U5wioZLAAZeGk207TxB5pGvs15UfjvdXpazXZqwVH6EE+kiU3y+QB
XF4MdZW3ZjpKw3BIrLR13AqIyCGlqO6x1Eq0QabsLmIcbsay0z9S5q/2USR9edkuIxU65ynRhGA4
4Cupl3Ng17FR9AWEMaE5A5jwLnUNqwhPSHEMp8Gq1tLjy+iE1DiXBxkCLg+eZctAASNjgq3cUI6O
nhsbHfT7RlNr4eJLpKLFoaZeEuTmyvk9hzy/RbdAVGbJR0CgRF9cJEs5JL3y2wLgu3Rrj4V2zAcr
vJdauUPiX1CWbTvjMBSYdGR5vpagf7LlWQdj5gmj9Lc4rochID00wpZTEkM+FoFj73EIbG66Auno
GplEt5WVkIcNzn3PT+wiH0OfEWQigUcWbz5Bl8nuGD2RsKOac27ARW2STvF3cV+/sEY5t8KmAgfI
c5Rn4lLW3WispnXyKTsPgyIOodxqbtAO4blu5MlLlEm6eb5Xi9PpsT3yFRrPwxkAuwxuM/A+fWCM
2Tm1rXhjGnVwqIcWG/BJXSv3PtEUamTkRODyAcRbYozgn0ddltrZmVcu81QWvmW5WY9eqVPF9toD
cY5aL5eoc9HaYh8CkJ6kJsOzkkKIZnlRDQdW9GZKGb94QyCv3XNDV29LvXbOCIppLk7Oykr8uTiP
58Gd8wpcLhxM4JoWx2OPYUuShlZ2Lmo9CzYZglUePE3tTa3pJ13KkMN8fjaXB/KPFmcgB7nZOZ2x
eKuMLV22RsbYCKbxlBjjGZ8p53supOoo8M97bStEuWXsvG8dy5e9wCDTgRBuzseVa9zJBb6Zk2nu
P0903oPonXBFXJ6FImyaBsvj/JxMhkTlt05Nr6saHf51AqCtjZmNTA32am9lnuSnbeAqUEzPQIqb
rRHqiEtrZAmD0jb/EgUikxbiANrGz0ZluzJwTy0XhTwTu47NwKRdfmrbK5TNJTk/dx0GlglEWpT/
A9OzfF2+jSQilRZ83KfKbvR3TRFr28Du7G5l+hZn+eN4zU9MVNnnlJe8CJjSOVq2YzM/45c1gYjo
jY7iuVnujapLXD9uJddSkxfWk3+0CovbmqW0eCotVqkvZVZnZ8xSkGjWHcDVD/mgFoBcxmnbgST1
Cj38VlSy/W6qu2llnz51KHBV/l/jiyu796sBdYkmP5cU8u5aBPw2UPPMY6SWH5+f4qc2I+GXyuaA
IIZkyeUM26Xkh0U55uex8vNPAJKTrZWInhwQF7Wb8RLaPd/g9VWFCABIO2paSHxcVStqMy4FiZ/8
XEdV+aoOsTnzI1Ps+7G9R6c8QszUHt52zPTKmf7UMgLrQk1P5nFFheayp7LWj40cO/lZwlpmH8lV
tDF6SLJKZoUn2UIpfwpAhTzf2ycbBYBsIcxILXtJXkUBmRrIGBTnMBLTm9i0ylstwIfQqjNj5+tB
/ToqzTVt5CVs9HHt8r6YZRIBh3FvXna1SGU/SIaS5ROm+ucRHf4DN9e4baq4eWgU4zuuquad3Ujv
KyjsZ4w7apLIprbGnn6q9+h6QFAgMJprcJff4Q9KjIxLlZ+z1FF2+miKr3LoUJnu0+jT4Bj+7ShE
vzLPjxO5uOPmlBRQTpJEKBEvJhpQgp2MI2l+tUa+HT916U0lDHj9djy800ZZbr2gkqfPmZ4aO4BH
4d6KnJEpKYob3y/KHcXe8JaJW8vzPDEcaFWT/uWi5yWyDMRLk8KqMLPwTC0HgSVhjxvLqLWtVaOK
OCq2vx/HtN+/cAXOlwzhKNsNpMhV8dOXyiBLcOA5N10YYHQFpNqVRYFJA8FAdtf1AvkYozZXZuGq
rzRL2M0/QB4R8y8moQx0yYAQHp7TVlG+pzhI3wBXSY5p3n+I5kNNG8a1WHTRJjAEyL9kT1hslFaQ
qrhcbuXQJFqfVvmrEmuXaF/7dm+nLqjawig8ynlWey/7rUh3jtqO5stSVjQ+53ZRGAH3BFN36bYe
T2FGwsoSr4pqKk684/4iwwV7aWgUF22TYeVSXJzbQCF5XFIEAvcxc8G0RXpSlJ1pFLrRwmRu97WA
H9kbCXLvGNwcwC5q98+vIoeh+21P0RxQfICYMw+HQN9Z3IZ1Yem5o/X6g4xdmjeovGCyGBEAE4U2
AsVx2PZyjeN6mOa3SdFLb55vfnFp/GyeJcVLfr6mFqsJDAFcbi3SHxptirdON3Q3UlbLwCFHZxMP
6lujt00PCne9eb7h+Rdf9/tXw4t+a02gtWFQ6g92nBSbBumr17Gq2m+fb2W5cH+MLpwYNgrijcv0
Y4DJg16Vjf4QO4n0oe6gMkq8NHejbQWHokqdU1Zr3UrXrlcQU4ruERkKxI9A2V7ultppkkAOJv1h
aot+h12cuTFbEM1YoBlu5vhrmI/lrfQ4iY+63uhosFOXGjJpZEW5OZn6Q9WVwssVs/JwP0OGXivG
DXShYGfGdbxLEfV4W6Bo66mhXL+u0G1ZScEtoqv5Qx6dGTQiytk2YZ7033JPSWOPShLFxkNoBvnW
EFV0VBt43FNRrCm0PDHIGGfBX4H1BHR8KW5lBmkFGqw3HoZO3FdWpxy1wDA+pV0CUsoaqjWy7xMr
icIPaVRerSBel7iFXG0cf6qF8TDCqj7kmXC+cwFImx5hjq2vjw42gPoad+KJ3akhQQP9cfZ44+y7
HE9M67Q4UYX5gH0egFInbm+cQUA4Klr9PPnwKZKieNDlYVzzc1ze9fNUkq0njJyTSjPa7rJpv8f6
S+SK8VCOUGBTs6KEq6Op7oOY3I2+jHFlEkRbw8JuiFK52BVggNwQadpXfhub2zAv5UMT1GvA9ct5
ADfCRU/oNUPWeeHxMLn8LiVOwpBcjfl1Jko4J5KdqXryI7munI2vaQB+u7yNu78yUQTGy8T6Hxun
WVjR4J6gmSzha2GvkV3FvezrUFrRLsGF4cgghpvEtNboz5f3wo+mqFNAPsVT0QIzd9lPPSZisbXB
/joCU9unllLvejUdD44pkF6QLJj9TiLL72wcwNwY39IX3bqkRGkcuNqcbANbAkPqsn0jVQZBejv+
VgwQRg4O6oryfVOFnfk+qUKl910J1YBp5ehcJBTmZkkuokxH1pZbHxHpy2bVqMrHVq/Ub1OTSTDk
nNBMtghRmdWNldZl12wAEMnijQbd0L4HBirHd2OThY2rqz6QdwQk/G3r84JeCbsuzxu+aPY1RqWb
dDcVPvShLj+MiAvInhnJ30BJQq/Rk0TZxX7edhujyaoPdl52axT8y9OUPDbcd8ijZPNn3PUVWNKW
UO/rLCP8TrqjwSl76N/hRji4SpaFX19yT/5sag5EZssbgtnFwR22gg2Hk/13yHqRdhs7Aqwb9CY7
fauosXU/diEWhOw1y1iZ8eW4stIB0UOSIEGHCMdSZ4DcNl5TzhAHbtJZ4hTZubYfUfXX3MgypQOS
A/ma0vvVuALrRQuIvAfWj5ysi6nsfNygMifENlayKLNLQWt4ZcCpLuQi2D8/sJcnOAOLGM18dJPr
oOrHprpcNhJnmCW1VR24sWH6hyLPqOunRe+OpRK96idLf4VkWuKG1pQdnm/6qptAbOe0HIt2VsJY
Nl1PHXlCdCFxGtft8S5wRn+b8WZ5pVYUAV/Y1gzPdyBywZ4CibMsfDeRJAC15D7dFH78CbnD0nRB
i4nbbGqcZiVEv+oZukdkSyFGke7jn4uzMVFikuZT0ocUjIEZgjJKMreJU8dxey6pldauppDXD7Ud
XKc4mlCYXLQmT3owBWpqhq4c6HJPa6iFurUR+jr1j9RIZjAvrATHGIuzNur2h+fHdlFmYg0xsj+U
G8gWUtNdbM6ezG2qdZofulRBVBkxYS0eN2Wf2emxGBx8veoiiDHtlmv7a2gj8u8mrSN/aNumfZnn
F98y+/zO2v6UGGcn5MW3hETLk+X0VugKS4v2Qk3bU1uUHVNu5TgSTWtSDFejT3WRbBbGbRC3OB8W
G0jtRDCQmISskPdt80AlVewQl5JcPU39mzApxOvA1PqNQRCysoGWoQb6xrMxD7uXbpMfna/o36JZ
bE2s2s46mh60OPs4ZuUD5svauyKXqR5b6niTIDe/cmA8ygD9ehhRaSLmItpDRpT0KLi9xQ3Y+RGX
UKHJoasTwzdv5Aoe+aYesjH3+LP+VjPDoTgM6aB+NNsseq1lqsg/m6nS3TboMfauUSTjO0POI8Ud
rGwsb6M41z8A2jPOitUM97UIIa1HgdFL+wbC5fCJ07C/bWUox15L8FbfW2qQiB+Pg//6Mvx38K24
/9GH5j//w5+/kNisoyBsF3/8zzn6UhdN8b39n/nH/u8/u/yh/7zqvtWtqL/9cf5cNn/sRP71cxsV
+fJnLn4FLf38ks3n9vPFH7Z5G7Xja/ENibdvjUjbx+b45vm//P/9yz++Pf6Wt2P57d9/filE3s6/
LeCz/vz5Vzdf//2nxRr5r99//c+/u/uc8WO7z2mSfs6//nHTzP9qlj/57XPT/vtPybD+BaGY+cdt
BjQfIM4//+i/Pf6VqfyL9BbbATU2dPnh2/35R17UbTj/mPKvH2kSnvGI0PFY+fOPphA//k79F3uX
lxL5WZ4RhDJ//u9XXkzcr4n8IxfZfRHlbfPvPxc4J4kdAeWNJubN+tuOqCMgBV2WpFD6jFdDOANk
wVV7ETHDjnel9kluEukdfhfDhygpAVhHU7/LSsX0Rn8YPSwbnL08ldG2k33lLxKBa5yOR8jfr93z
68vmvfzbl4VSLHeNrSeHVAuzk6qz6pOhrpAycOyzmie+J9eOsQVcLrtKN6ZvWm1610khVnNyUKW4
Yxidp08pj2Y5VXc+gehGKxplj+8drDMEwh9+m/mfY3oxhvO18dSXLgJruRCo9OFvcxC+YntaLWo3
lcrMLawk/CKnengy9aHYdhjoUsr39VlvuilWgHGLO+XXOC2OU81ufKcL6+QgV6qxI2vebyROgq1d
8ViqMVg9NKDO0L7uy02p9N3JhN744yC4OAd+7/rlkf6r7cXdUeQ4WIMrgH+bB3FOWryLXgcIJd9I
RmN4Ru/ID5EWkbxsLStYucQvQ4ZfbS5PU6eQVYkQ9lAmItv1mcB32s7Tc+HLX1cm9J+6pV4uPagA
UoZCeIICfBDiS1eF2yHJi7fUn/tDPPnhNsanxINuLaOjl+WHbEI21g6muyTtwZhJwwYsxXB2kubv
HDHHXQFoxFMkxV+Z9AX579cgLEpRkpQSRJt9fFCTGAvZJoq3iPY3Ox6YzkGb5PyIhBIQPcfJKECa
4VtwGPE2UCpnWwg5YPMGyKzWqbXXkiE8yr2i3pWTGE5aVY43KJoID13Pxs2G8WVWJL8+eRF0ZU0f
tSk6QQc0gTMvdtBURz0fPGppvXl+3h5l0643IjiLy3kTIcbUetzjptzhwBFaWuWGuS0djLQcTl1W
DfAho2IvNU6xmfKxvhF1lR27TOlcmbfxa7uOxm1Yh8arIqkyVwq75H2bB/ohKEOBUvHYep2KvKU/
BZBljVTaDkPR7Y0QoqTSCGWbpKNXQZ3GgsdXd2DD85Peidnoc4g35SwjXzfKgP6ZXrlNUpQbEXBN
ECCe1UDYuz6otRW45tO7xFyW8ePRmGIe5MUh9yfZK8oIQIYJPV0uR2v3/HD/w8kD/vRyuLFWJEGL
JeAhtWL0QNNK3nSc1V6bizteJe97v/6otyE+3poFuzTTxpWJXuQW/nctEchftkwhVlh6rRcHKEBo
GwNY102vp475lxyE3bess63ctePUMje2NSa6J0rF2Tdwviq3MgdDPkyt0r4QzPbrcxZHcDnY+ENQ
ODnkZabd9hMSY67TRNlhHA3LxRLhmNtBuq2oebqqKPqtpCSJlzYVaHodzcaV+Zg3/1PLf3EadznF
iEzGYTpwAly61McX+Fh7KBm/q7Re20R5Vm1HGRBA2Ff2dqrBPtn29DMs/Mfb4DIB8GsYFiczuSdd
Io5PD3bfWZ4iS/YmKNIKTSk73VAFCrbPd/Sf1vbiePZHm53V2emhi4ds34wIfI6+U21kpXr7fAuX
74VfPVkcrzXvzskvHSydWxFvfCyZNzFSD8ygIm4qLVa2sToq759vDE7HP0zc8mgcYpGDkswPpO1G
0qB6HriVZY1H05gkZ9dgD9W4yNIC9xV1mp7SQLbjTSt86BGl7iCHTel42CZmSW1SapIzjiqMDnLq
JsRNOzkPaW0iShqP8hdDbf3PVeYrJHlDLf6YjI34GMod4KKwLXYGucja4wxEyp10ady7fTsDasc8
dJK96UfWvWyLOvYKx1coSthWJ7vjoJ4b0eFv56eq2ILFdW7SsbGJP1C+nrYpQjC2K+dJOWxMQrQ9
UnSTsok0TdxLalnVbm/l1qvAsHFoJw8YnyJHpIo3mFluuHmDRumo18l3x5ayYQvuqMhux2oIPhrE
FadIxIN91zm5sjXMQcdszcgwXiu1WnVcEfexibqlVZHALvNgpw1F0O7VsED7HTYVVmc5IjASmqpf
+jhytqov2cahGnPtdWUjPeyWjqTf1rAL344N6OitovtRSaNj7m+CLlNRDysERBoHjTEXGU0pdBvc
Y2rsgrTauB2n4P+xd2ZLbuNqtn6hwx2ch8vDQVIqZzudZfuGkZ5AAAQJEAOHp+8l745qbx3Liq7r
c+uKSookiOH/1/pWFXkG/4gEWEg6+2Pvb16PoEsaiBId/8xVQWjZG/Oj5QVwXP7ItZM3aujNPiGh
Z0ozJXjzsOdIkE97CWEu6vszPWgIjr16CItpxoN2IPmCpP4x9Z2LylnyHPzmIOWPKcsK79iZRH8f
06T/MTNZ3E4qk7YEQmhosEkYG6iCna48OhlVQQXbuqqFG59XwbTkLyLf8JYDPvfvBigykSQgw3ws
kd+QfvQ2OoIhqYHKgKm94LJE50Z8nAUd2nLdaBw0gEwOsuxC4okDImCij2xN3SHK+fSBDYy9BUD0
fhUI29alJeM6fFDGT78Widu8XRaniwE6LVzIc0qjQVWB9Mau4izHhjPkIZolQohXEo7DSQUecv/A
lVUSHAHj79qeD/AyOx3ecI94dkfnaWuQ2QRrglhGeqeTtQCq3XMwPVJJXVunKAvbcul8+xwbxPaB
nI8De5VTHb63sRcSJP/AcgOd2dDXM2SiNc7aQZlORQFC7WhrEBjaJgjQbynzSSBADu6MpWwJ2z4V
a6JU1RVbOlQhwqveKxBshjKJV4/tfCtNNedxt4+X2aoqhkf5mQQY15Vtcwx2qNt+JOjCGKhk5yWp
SMCSZkLTJikzu6mDVwRit+gTJ2U2QfrewD71cfI9aRovHTEOMXRInaD0oXcQVLFn3aHaUSJ6qfgy
4ltTJQry2fvWyuGHF+n0a05ccAqGcMl3tUYprQJlp7ByyroPzIPxoERVr/hinDZdleho+D6SmH2g
YPsDpOfDgVmD8LHEJURGK8hHAaoayif2waIy9Ne6WLsD+cm+wHwtkc8JYyP0xiMymNrEQ+grbGwQ
3pxorRKlOmkt/bGQRMJ9lyclYCHySEDYfIGiFrEWUKirtwzDCZVXgBPVATBMAG3nLurrHoDTT07b
pWsGMh7RYuhulGmnoIJKT8lDvvQjSoErWw4GzKKwam2wfeHFJM1h1QwqtpAw767V26xLTAriXav6
BbOmkZ9QaFzF0ZetD21QtN0o25msjGQ2vsL6ghdvizW/C9TGTcMntYtz5P5hnAPLHyh8vniR6pAo
mKbKORmpBREXrOGgz+AiErTHRIFUyINbwWcvp6UovicjqPuN6Gf/q0DLVAJCSBN+M6CN+EVhyzrs
conJs5RZQESVxl5/j6BDs5V9OqGUxI1k8Kdk3b5FqIIpZ0/Gn/zCiDfXQwVe9jqMRFkIRWWZchTj
au1c22IOx5xZUVVMqJp2XXJXLDG+wz8vgRdW9HPLp5rh1bVywgYKbK4dDHnkBsGbMCBsUVv/+RKn
TdBvNkfn8szFCjR1xDgeIBwFI9Gs0QEV1vVKgfFnY/53f/5sR0q3cCy2LByQ+jT2TTBwfx8X0Cjb
hKzACI36fZ/0824L47HEuTiG+zJKj3bC3qUYabfjQdLWeQI2G4tHBLpiFdzFG6Ov0mXBHlReZI31
mh5YkrESrxCr7My3o4pz/eADufYP95DnDqOFzShXmq0/MDuzO39LdAltEq1ZGDuwpiCb1WQ8fW2F
vlHYJwEQrJY7mBT+dxF8f2+9zokJGQjUgueKHsBq8B+Zi1sAZCX76ClvK9dZ6JqSiCA0ZUCe+kbW
K4eZ8MKW77xNuWZr7zob00PLmPqG9HQDwRucoEGXzfLORiJNyoTYVpVOifmDSWL9hjxjhYKZBbFq
n0oeuXIrdHaCnCyiWYKZ0sqPHcU/QEqG4FVkFZTQOru1WXRPXrxeEJw8QWwpmhRt2E+eWRwAutmI
NTiOWkwggOVdebOnM/DvBujZpnlAoB4CUrAF6ewSngJeT5UM2ZvGLrNOykW1CQ5SIcRo5QByxLdO
s/Fq4u6Fa59tpzd0/AywUgTZtqn4lJJlbVbEB9dMMnnF9X/h7HGepTotNJsgrWbYuYXVwjyxF0OA
jaxHvy3Res2cfWGe+n8QYdlGPaIkP1AXxXdEL66eBLbfMzIMr0yFZxKgvz+A/OxUPQwb6LHR0h+i
ZOt2E7riiI+CSqFcxyCrMyw/FQIo16dhKCaMvbG4mfON7YH1br//eao8ozn+z084m8wy6ZnCoYSC
r8wg1q5d131YDN1TwA19VsQAm4uK44chGCzO3lFyz5RInjfFVQW04nqQbX9Np3vhszx3t8L8TzEw
DT942DaXeY/oAeEncznCAg858ohQgmJ1/6xocq6GRbkm48yQ8WBzhCaDdJBXYzR6TTS147s/P9tL
I+jsjGzWAGEmU3SqgrFwp5B9hM0OdzWHfeDKl35hpTuXGMm12BxHFRZlryUsI6ohxuMmuCK7v/Sh
nX3LeTt3SBNLh4NSyVQhi+hlnERxq/sZ1ISVzFc+gwvT1bnibnBzPqggGA7dIrfGN/780BMPQVDr
die8BNWeFZ93emLHpa4Nrzy6nxqF382SZxXEE+Ag6PQwgrToq1eeU9xQ6jGcTLw+3j5SJL53ZeCD
4Y61iFBXTn0L0GbGxTZVrfL4nekn0IzalvIfCEsfXxFZA+CmTkE83bPRcYUN3elADdZah7J5jxk/
StS4X6WYn6RY3MdsoS0v52nwbxBkMuq6zWJwPKMW2829zxGzVGWeKnCCyNfpOeBSklLEEyQPCEp3
z7S1/HVYBdoi8QA63JUXcqnad45uscOAF68wiaMYEe1WnvJnaHg9lMdRG+VBqmtQv7sbL5Y/rI2n
Ol3Y8P7PH81ZuuffE9K5GAGlkHxdlfHgtuyGo0aGROWP+fZpBfnvZM+CMjGSoCjBZTNhXxuSBcUg
J4YSWrzki2/QNzq5+hSpo5kiw3xtQQ6ektUeKNIcdx4KLodI0EAirrSQX7ifi48x7eS+sH5nKi8U
aCgpHAanmsbrQlCkkOujMmlh9n++xQvz3DmNBIoZdLN6zgBdxJ/v+SZ3UoPOF/W5rhjl7KPqenLl
G/59fwNWV6zTv7TW0mCO5JgjvQnhG9+hsHvetkDjdMgeENodoIM8959jkvErX9WlJe0cYeanDNyt
HC2qAWaBILf22R8FAoE6gCezkMqd1V2x6wv+1m6Z97FIuF9abIae/vxsL8y55zxTHrS93BbGAdXE
GPF7GFwDC89MKHp6pSFz6RKnufiXJzqh5ZIvbugOaMXZm5aGfoVG/niLa10T1F0aIWcrx5YPXEjr
kYOJBCyds3INpmB+J6dA3iAeC4bdIL7mRb50P+F/3s9wsrCuRU4OOJrrKp/99KaAjrOaFz9r/vxW
Liwk6dlC0mXDsgFQzQ8C9bynALkUJZRivDQGwWqtgV3tz9f5Scn9zZx+Hv1RGAVGEZIfD0GbDrcw
pUWVTkfAtsc43g3eCUGVa37Uvn0MMK8+ZakQTRaM8tUOYfA2zsir97vg+4ATHHS6wVjmxn8hMxsO
rkSyijz0ndJlR/hfG6XpboOc+FSDGCpQ75dytYTvEDWy70aBgp8USeMgM0dZyfHHNUi+MkxuKCBQ
g8OdVxzcSKLSR2RWaUfsL5e0E88DXm/TckhvMzbzW271VGkdpvWWtp8zQ9UuwxH/ykn50ud6Hvtu
gJWCkiHEIStHPEzHBkRer2ZKkW4wprBNoGvQTaF/mLy53Tng0T8RrSzISL1/5Th9Yayf6/lGBzD6
FgXgpyK49HOYbcP7LVR9FVo/qJzHUfWYxth9//MIOcsF/3t5OVdGZwogPrNyAKxN5t9nqR6bqB22
g9TTdDMvYbc3qQ5xKNchxPeIWKULSq4idHEJP15bobv/oei8otKCT5VNJn8XzwsgBiLePqdotZxa
hKxOwj6sUeVALuo6jlc+o0uP6myvDvyE9qDYJgdk5OkmCge/xES0Pmwi+ctQTp+3HvWjPz+oiyPj
NF38Ms2tK+FMSEUOiHcYDnG06r3fm/VL5lZ3Sx11AHVwfdv1Xfd+5gJ0so7pWlF67W4v7G3PVa0M
QHXq+QZ3azywwZBBWAlK/H+4xzmHyigN0EeIiJUDCQiq42FAD+M2T022YRUulgWpk94SNqHY2M2U
qKwECym9coI9PcPfTFPnRkQ/QPqJk9gl+kkPSYNdhtrnjNbzEE5X7u/ClHtOqkFNj8Xb6nWHbF3D
j1EbLve+br9CMTa4CqWpa+W8M/v2/3xQZw2tfB0gJ0I0ATAaEH+oYlmfo3kTt/NkTA0wMWD8SQ+A
WE/A32QLfR5C6zU0pdhRp5KhS4TWSakXb20cyaLjmoRDrbO0/WfPOj7b5kcgRZk1x3J9yvd+bkNU
24Mt7NGRSoLXP38rF17nObOdrjkiHp1FQmbHi73xwDPuYBd7jG18jWR2YRt37l3Qc+8vkGziEprp
YzYH0OF4vNiFiSj2MXJ7AO4IbIOWnLyyll66qbPJxhOR2mRu6AGvD1ylBdnZGLK6ilMpruykfuJf
f/MdxGdzTLQY4uK+QAEw8zokFiqxdwhDf+qnSSJHxYvqVY3uPa6rbtBk7w7hAtpUQnKEMWVILVri
AP6CDOkOW7H0NeIKbYUajamnabl2Or3wIZ2nPNhCmRm9N4rTaYJiOeyE1cqydTemaKJldLsGWLt0
nbM9X5sqL0QSID1MwZqgmS7W222EPbhDtbLqEHt1Zcm/9F7PtnuFGKARUwlFcdxuN71bWOkB+wOu
Qy+uzD0XZu5z0P2IZqsJNogTnJvbZjNFfG/gDGn+2dd2NuEEqVsGjPrhMKU0LYHaT5o2xAqRr+ja
/6NLnGc1cjWayPbQL7GBoGUH/sqDltsjKK7zleX1wls49+RCzm/zae1xE12RP0pkLlTFOG1Pzolr
b+HCgDr3Zngd3eDxK8SBAMDz2iKAspELD25SX8sSUlBz8+eHdWFXEp1NFPjp02J5xA7QWb5PtXwg
TKdlMHp97SRCYMDkvDKuLj2007//siXZoBTf5hXHCDB64zIc6FayTAUo0nTXDIqX9BnnVCxDwsHk
0rEDY9Dxzd7SHv2FehXiEoA7nLWp1KkjFqJ601AemHJCRt5xEnnW9Fl+dV9+6eWdzQZ5l6AsMOAY
3Y1KLqCf5UZXwPIEn1s1SgloL5tuHDh3BQQc9k2Abv05sRqQWGSqRV8N8riOBU8QgMZx5oA0rscx
IifB1UCYnyP1N3P3ebLj6NEEx3todiOrSg7T8/s1tpBGsGUXTnxqwCGKK0gPIepFDEOlI5gs0aa3
u4LYGfr/JKkh3VofaI/XOPfxgGZ6pv6yJMj3Jgm70ol2aaC93GqBZNaGETaWlne306zvlBO6BDcL
LdeYwLePIAS3kvSvtMvdXiDOemeROYk3qPbOeEUNMmP4sPi6DqZrc8SFFfmcLdUjGD6UAQYK5BXh
DQsWnFMKBt2tP+GwuIU/ENqEs/s0FVcm7gsXPHdDM0QnaAtq5Z7lvi4DGnyN514/FgOKh4K0MWo5
+A2O2+LK8nzhczvP/pq8bBm60wXDxJPPHLKiH5jWU1j56Nc/Tx2XCo3nvlz4fXQH+2qxzxw2gQPM
QvUoOr5LaaC/mDRDOdu4vpZCTwcK8UJt+nH5cuXiF5apc5OmD81J6mHTunfB/EJgHapWh0ASyeeo
Conv6tAltPEIoWUYef0NQi/921nBUCtjPtSRRlgY993bn3/Ohdd7jsNdtlCKU0Tw3p/HtgyJS3fT
NuiHgiKBHjKIvmp9ancEBvErV7wwx5xD+dGLNDwNOXSBHuOvIWSxNYjH5EhZGt6g/Lv8s3H08+Tw
y7QdjDPy5cI52ycmHpquD/t7P7CuliHlz39+eP9G+f5uOjrbFUDF3PF86dhh3gofZgA75rdUCX8s
exxQtnoBsWmf5H1aVBIQo/uAjs6iZ4jWQgPXJK1RWoEaDvwMHMEodqFBicAC7DZntg0lAnuKI/r+
rsK3sHMTIESAM2LeqTzSz59Fv0ZZ6Uav3RvQqG5CijNzKdD++da5FrThDjvap0R57hHF9Oh9HwXL
k1Vp8q1TQ4dAXN8BSW00Te9hEZWIiDfadhWLwvZRFF4y1s4r5ncEqg5XE5mOFomCXyHQGMZKrG34
MCABFrIzwdH+DDdxhJ1RsroAPpOUSYQSebb6GOgUyoWlCSgnXQmIQn+w2wJBgpd5W18XcP9nTath
40I8TC6+pyhy1kuWeFlNl0h/mpxP33KTQ2TsqalAKxRxISt+2ta+4YUur6Mv3hlkXB+TFdIOHRSP
krgJKpo1JGU8dVZWbk09NDV1Ft6N8+D7JQjxsSvbAuivBvdHv9m+D+5aRtqkSiPb2hr6vGmXqrF7
C7NJQ1KBAHZbJQhB7ppoiANwrVUIfvSgmq5D9MLeFwPKeOCqRqzk8zwFVS5bdYg83A6d7ZhVObZ1
3ZPAShlUQ2tZVKFNt3wffWncO6iK1TuWMQeVTl707UlfV3xVre6jakuK/kD8OBprfIetLdGkEh56
BGSaH0zh9d8GOSUf+xUVmtJLedZW2Raz15xRoGLByuV/zbRLMsSN5guC3RHO98GMBlRhtxH5hdkV
U/jG+22Eknd1N8HCIlv6EPJUkEOpcAd1oMWQ3sIUCgkIgPoSA3L+uAbBiA83cPkHGbb0hwfVJd0P
WgheZ0K3h8UMLKn0NEARFK9QgJXxHDEorfKk7cuUGBvve8QYveA0PkA+aaliO5zWkw3qeREvez7H
tIxgZAwbyQhonEmX0fs5pRsCDJPZf55Jt2XVmJq8pGHRfSDAMdD7PBhgHfLl4kc3btv8oOQr6Ydm
FAWEo0p7wxdqYiAvAEYoPs9ZsWtztNwquQzrU16sMNfyvsj2Do67qCI0nissg24radDru7mXK9+h
4qs+rY6SN2AP6c5zPTtVeDtWhan2iyOyZr2xUnmGnz5j1jvONAhdFaEK+IxwTpkfcPRB0z3Hitc3
FoG4pMTOJv5SsM5+8FotlhJfRXZkYbAsFceCq8sIFJvHdEzsx9Yqdwu1w4RZO58SVqGRXbwnVHsc
WnRIMaCqKSb2Dl2YcT8wL/mKcGpZYyx4orSt2FAH54p+sEObfRttwrGhBXQej6TQiC6lZhjhIFBo
Uu5MITeCHU0r78m8UL7DsqSfCQKZV9CAF/hwNl60mK7yydrSwAZEyrHbEAjt25m/eGqBDhWVTfEB
dgEvLhfe5V/yYEQVhqex2mDjOUkDdRInj1t+MriM3KV9zTLT7qHTnbrGK1pwWxUK7Q+9WLgrF8wg
tOTFBqtyAhs9nFe9hpLVAq7arJEng7qP4Khpxi03u9hv5QvsZLBCOD+7A5iI57uuEOabczDSl1uQ
bbuVFj46zAjwRdENJl1YoEMkNYUMo6EwYF3byMz3LtY5LfH38ioEqPowtZqFR2s3GTe4dSiWZTf1
34oCLKdazIHdaRTkPxXxBNLVzM2KJ6Scy28iQGaAdtEJ7gDD190uGyd5CV1g8uj7eQ481GTmGwHA
Oi3zgibP+OoV1MsdUJSVwEhe65XkczVug0XSBTpcX5LE3edCvSL4E7l64BMUt0voke8C/z9GAnSE
ZRoM9DEWWfS17QhsRI5JOZVYe5MbAutJtos6zFNNsVGIPwZwTZ5PJCe6G/1TR2Dps7hMFTabZSet
Q8zwZNBT0wNf66Jg2LOccOaqROXS/9iuoE8cjGgfFY2yRxG54IWOEDps3Ad7V4WArUE+jTD40kdh
tIXsc4jvejT6MdDl3D4tfp8gHtXI4FM2Ai/QJBoqR8g41aNuQ3O/0PUDtNInxVbBhhePbx6DpLvT
3/olHddKQ1M6wg/Bxee+6PHjRsrXoGJtPB1RfRdbFWDI1qscvblcaO57dWi4fQcx7PyuY8XymYyx
Xve5ibywSXkymapXdF5xLusLJAq1no/O+Ej8w4BHULqiH74sdHIvG0z7DzLqTQyVKtlkOQwzEHeL
13quSjFwDv6o16gcgWcilZ8tna0otRTZmmBafUVMXfEJG4MpLAW63BIKX91C7OzItJ26xHyo/KJF
uDRggu1NbAcUwiEmsXeQ1CTIXtXRHp0lr4RW9o66UyDPggSGd/+ncBgY2DXkezcw8RekgvhpnTfI
v/68Ibqwd//pAf1lz7X1IGlOMgPvdltRfSnSx35ZoSBut2vipUtXODuMayaCyEPzaJ/m3gfDouiJ
9QEiBZPVv1JYuLQ/Pe3bf7kHBRwIemYxGgBUhQ2CV8QtInkA7siLcR/Y/Bo77EIB46c06pfrgAoW
a9kh2wS0/484xN54wQwpNzAdio6wiacmuyI6+lmu/c0u9WfV4ZdLpVM/+fA8dIfWwrGpRuRzZMXk
HtFpSsvN6PQQpRbiX82Ge3jQogoBb0ETdt1SR/hAXgvgWcU8YV6mht85kARfmZgjeHxgog+x+2ty
AnFIPHprTawRDSTnaRP2NH2KzCJ3CE/iZYq6NASBQ3Yze2yqzBqLxkMXcqeCFe4AxOU9ki2g+yiT
/L4FOLLSCOm8c55cmi7zxY3oOdrDyIbGFxBvzYAElQaIY1FnFkoU7LYN5Jp6vVL1udSJ+vnvvzw0
RXoGhWLv7VU66JsAa2kzLn1Xw8So67gF+HXIVxhtOfeOmhrEgAcBFp286/5ZKfw8XsgClVgsoFIe
EvgRkDvVFdhUr2aHPe+1jv/PQ/VvRsY5oca6YkS2xcYPUxQVNe5v3UmCWjPo7eRrO0EJPLJths1U
bc0IVMcnm0LbzBaflWG4rcc+xD6uzSey32YDUyKAV/ctsXSHswnsiaR4QkRv/8zN+HVKimvZ3Ze6
Pz8ltr+8m25syWB7tD5A7zfNDIFgJRwHN+2nI3kz2dMUpV+XXEV3/RonB4Qk2yakPmLasRQ+RQGw
5xDjYhS2cfE+7pKkBKvrf4dW/rs3FZ6VJnOCjIitwENtc5k9A74E3QHKhlVYbLB6TVl8pZp7YQY5
R7gBGCc4ScNs3xXrE8hc454X2pZgNgC7k/A9CCTsyli8MCn+BFD88sBF7mwwjWG796cFyWRQoFXY
Gs475EfBggdbyRUq9RlK7O9n97Nk88uFeEhUOLWi3TtA0qI6D7b+EZ3xaConGLT2WZCqsM4NCKYQ
MGv95kInIAQDsjYHUQQng5UH9cyS5KFg6Mlcuf0LNZtz6HHUEW1ib+6QJ6uC/UBRmII8/L/5af8f
dvEL7AIV5cusi//7g3RvA9Xm7T8AGfh//k25yOJ/YcsKkhtOyAHwCaeu2L8hF6n/L2QpIA/+lDmc
n5LC/2ZcRPm/wIkC4xj5Opi2sGH4b8BFWPwLVBrwq/IAlNCf/+l/w7dA7eU/+upwQIfISwF3BhwO
HPOD8xAPK4mvE8+DNQtr050X5d/XjkQ1fP53kPrBKJnMR2VYdwSiCyhc133iMfN3uUsqP1zDJpim
8X5MF5QRdJsmOw/oWwsjDwKqK7AHAClC96Z4gpGlJQ1yZzKc7Q2Z+yfOEg2tFmqaysdfUeBGY0u/
8DH8mmjQ478lybTcbosFY1gW4Uj+ksyIj85k7t7E2ZfMBva5HwQKIwjK6GFs7sQM2SuiuYhNcWBO
i9rFpuW175H8uYOZLA3KcfEHeT8j36DV5TxOSMQx+Wzuipzm24HGorLAQmAHIe0RB35XaoSNHRFC
iTIK3EiV8egTfAx+nbQaJwCqHgSgRaWnotuutZ/XKR1riwxpOBqwpz7GTsBLN8BOthHI1PtlxAoc
TimsnjgTnBSanY5ug84ylBRwnoBuyMBtVPitHSsPHjfRuDYZX/WmywHsQ60D4KYJIwixBfqj9LdI
3AUp0nzUCA8oJMdIXSN9+iiQPVv6IvhhvfWegTLwnijxAMqrJg+Q1OJMlfjZ9DpNMWx2ht1r/Emo
1qE8C26As8J1V9iZHuEkRLEs7jvxXa8uTipkPsl5N4VdAeZOZ7qwPqUPoDqok1dvmqAHmQnZkAfn
zxsMB201oJyZ73BWX+fXdQ2697aIzO3Uza84k0BHldpY7ALps531Y3mb4LE9+UzeWLXBRyqfxsGa
Zg0wgfZgzNcA5O0Cp9/QSmNlEmh/n4DEBMM917uux5ESuTOGlX1QoMKQBI/I+rRJAz/knML6ZQN3
nE3SPZGcdIAL4kw934BwvX7INHKZoJyRDzrJDgA7IgJjhtEgIyQGqH3rZQsEwtajfwOLTWkpuG2M
5fN92/Y3OE4aKN3icZbPvei27ig7xCvW4FnPE+pQczbVCSI5pyr2/NLHQlTGDGcehQSopAp1Rvfa
IzewnLTgpztS0U67yk3WQcqWoAqZRDgixv72HuF3Yiq9ZUZmaW9fAghDkW3lCC8xaYygNaYUQTE5
ouGDIX4EUBFVkwE4JZnezhuxtZG5vxviRZVgOnxGbMQPsEr2MhiPRJq7DUs9SM9fUh4tOy4zU7ZT
cZcFFJ6bGVprML/lzpdkBnppMFzjO4I5tGaQDZr96BZPfA/xMe0wptcFEfVMLtW2cfi1h2HXoRj0
PsYZi6JabO39tkCajHOc1/Lj6NTyBNAPigYecznqBWxwW0XJCMspWGT1skHK4YUomg5Tlr0nzr+D
KQeF41Z6K/xiDrlOM7sdo0GrclQFjIudTVGMoqlDgPw8xhk8GJHqdyC06n1OjUO6bQaT0X5h2/Tm
K8/Ee/DXtag2vaByF9MlOVocw59922skDeoJlaQRyJJS++vwhH4ZqosSdW9vbwBT/eIgjuK7bJoX
UfbZmKEmCyQ4mBb5Dr4b8mODvRfz3GpqgfIIzrs8ffZW0kWl8vofxRyzj31hLTYRtHOl7SxOiN7E
5qzMW740qMjSd+3i3oqFFzC4ZfjS+0BUincclfUoekEixnzMPAfxGfYeewjAppoF+YwEb0UH3ngQ
K95scFX5B1XIz6cYj2OxqvA2kytZIdYnBs3GpWd7I0+up3gCHWGnkr7A1GcmUEJEB1sltFhVP89v
0EOGVaSRF4wHi2FG+2ZEfxvmZsA/bj0J3s8O5HT4eOf0VAEAaHM7jjYTDyyL5UeW6RnR24Xec9tN
NVwD0wHNzxeAeyxK6ckLoJAn9LaGW7Nol+kDicPHXiaQYLj8kDKVo5qD2HhQ1T5ifp1wnMncHYLM
qth3XB/IKu8zuNN8hbo5FEYo/fgQTpWTIW1eC8XMblrS9VTBC2uTJvYONdnp1vPmx6To4L0HJ0Po
ao1D2NUEsiXSg4SM9RmVSHmMNB0+IRu2+7BZZLqiKhR+igr1bL0JWthOzqWY5AeMcjjTXfYcxhGo
j0H8nEKw4pdbp+7bIvmOGt23MDupZDLgE2vWtf5Dz1gK7yMZFkwUApUOxPYCxlvNCuYYlsfvsETl
Rzr0WT2ReLlXvhQvA1ooE+Qdook8X90B6rFiGPeoeG/YuXdAFYbb2yin2sEvCdaTrRMJN62ZhpO9
W+jjPBZwjVO1NmkQ4kzNHVpO0xSpyosJvHbS29K6b7e4EQWbylbPd2MY3fuLfNeiz2l2Myx5mGGh
+mz/UgOIlIhzFCEvhxRVam/Y9+gGVApVvUNPAcwqPZxtPm+BG14Mzb0bWMeHx02FMC8xpAWusI3T
CbgtW/RblU7DS5tRhhfZbZg1i4Hr8dkL0NEGHIBH6JwrzY4dlrG3FUJigajsqJv2Mc3W9yE78QTQ
pkMTPAztV5fhw93FCC0Yqhw1wdfN5vQYDSkCE+Ho/Eu6IFJHY+gD0OlYWDbdzmWmobHNCv9uoYQ1
8KDeLXnm4WTbIZyasWTw4PjW5hPPIGiFtxFhIzscKsVTutoobtre7+8NF6m59QONbode5F2BcNRP
GeFTeLfo8CGYOHvSPdqXduA164evA/Nr6lyEZmbHFa/CQZmXjXIffsSguAMyVUAxgi0ibwDC38pU
MLLnaMaARB0VL5Fd4IXPiUixOvZIJMRSCXTrQu9UF72jbYicSAyTTjVEi+KpAz2K7GiL7WrZ9nP/
hQQoKpaIomFhiTR7FBFpjMbTqT/UjShdCtwHD4GfqBGRG8m9wXHGIsvFjw0YJ91AXohZs/9i70x2
I0fWLP0qjdozQRppHBa9aLrTJ8k1hkLDhpAiFKRxHo3D0/fnmYG+GVlVmagGetFALe5d3JsZrpCT
Zv9wznc+i0rfx5k5lBthD95ydBoqqy3f4CDCdWGI+dVpvCbZZHNfd7sAbci7UJN5bkaIfqFDURrf
pHATWTS6mYLrQf7YzMrBsFN2RCDGD1mnsMCaozKm3dy5LLU0Xc+PzPIYbhqd8VWVtb9deJQORm+K
HbFMoGWNodI2CJHavdWCl9a3820KnPUaCbJ/6jMye9h6Pndp2u0aS+BL4jBl3mkFLXGJqmIhwJO2
zWcAIgWGTV4UNxv5qurmec4Jz9gsrjlbW4Dtdz2Aq6oWTClqGV/FCKR3RuwbKbOYMZ/3azMa5ja5
SOPDGdrIJo0VSw89ywR3TbeuRxhW6jRlqTA2Ptu5YRTTDuwhLlxVfBbKccMst8UNs1fvHC96ImVy
SVj/MSMVxDtX+kOCVY7stejPZtn6jF17FhVNdp/OpcTI4JJy4RCdxEJF7PmWKdrt0jkvtkzx+hiP
3WyqZKs91Z/YD81RlnVPghXkhio2/bamy8HMS4S5c99/9aZqRpGS+fYHGdYTpsHa+sEX2xwYTrn7
YDLuaTnmIFSVqnxq8PiZnF4wLYYdvLWtZepdOveKwNnJn544uf3xNKSxQO3aTSzDWAOm3NNFqE2i
bQDQJNOHNkz1BGWlfEP1xKy6tod9rAuZsHS0jWNQ28V7agMXGswFo77oreYb024rixyiTKRNFRNV
WXvKjREj+pIAXtivs1wKHM4eJyUZZe66DaaseFlnTW62jbSbZVnmFPtqGtfg6BuNEVmxYbWXWZsa
IMGP+RfLXXUQLh45IXtflCPeh8nqS4ASs5ucfbFKeU6lM5LUmVfKPnQZNHkd2Cgyl6p1qhunS9p5
ky0cV2Hq1nUYM9tFs5kl2n6cvQsn3UFKk0VG0xLMNyXBZIsQUni7hnYwCByqiFAx3bTB7ymtmjSo
KcOSNrsfmS71XQH7wtmlExXfFCW8Y9USJvC+18dA97J5g4VGfe203ZGTYMI6FrTN+L6yRLcOo0qW
/LqHdBKOZWZszJFdltfJvL0vTDV/z70US3XRBpShS+zIL4MjFYXl6EGraFo0cNtlXs5ly+LqC/cI
qV2FmXRxZNTFo6UE68eBTanesXu4YKnGRZESEXdD/71NzWDcsbS7DaZm74HXIn5+6V9cadXFxuhT
/1kKzcmeMfwgwZg90C3sifwKB6L8KKv6okEIBucVTW01ROmkE7nLSxAvu7KnoCrRIJBYwVvM5upd
FbRHGwrie6KiQREs7jBEfcKRstWQDILQRjfRAz6OBXVnYGgJiAJ+O1FsjTJ2JpfXxR7Jd49iJU82
MbdqGjKWzshmWCEebMSKgmfXThlkoWoM3E1iTLmzG+ga3bdZ960DRI3kwS1rd+crogxXE0S49Hm0
iAo6kHRdeV+CpWh3aTKr8Vrhu9m4ekhA1Xfq8qaCg/nRxdItdnWQWU9UMB27MUdfyqQED5rW1U1c
JvXHvHh+G1qGMp9dYyros3RaBdcmuIa7PGhksVfwwKni7JqcG9PWu5hoxuws6dSCYwY7hIu/b1zz
JQiwAIUNaJpzoRIXD4+ObyCvqISMZ1U/VUm6qN2SDPq+iK3ho4PFu2mAW/zosfYAf1jc0AtSs+Jp
malm4aLbt4U5sdacrbZO+G+vSUM3TbIbc7bb6UFOTgEARq522KwSXVJMTI0fDSqusjPIESxBBrd0
FrZpX0OfGX26o3haK5govhRtJOPBiXdju4zPMzvGB4BXkBT1ClfI1hwCLwCezPhENvbUU9f7Rb1N
CXzvoCuJM9oQ5wEZ3gkSVb63Gqoa9o6zuNNBQ1j5Ei9jv08lVUEI9D6fz1UASNpa7cHcWn2lnrN1
mMtToJWRH3vLNCl602XdInJIkmufXSWlWjdjyaSmtsj+WTuVPvrFQvrF3EI/urUdtbBqsCZ3Ohps
jecDk5NmOKdg7+q7PsmCbGsEmehI5bWzb0nVTfUuT814R53LVdZPzcDaN86NcBgN92rOfAHVMaGs
6YrMuF/SoueWgtjOTbg8uB3N1eibahs7eNSyTDk3wsvcI5OY/q4rsPX6RoUIA5HFi2ePyTUliH8M
6FceO8tO34oEQTrwdd8KbZp07lI7zjACoStBWEDgpdr4Yp62Oc6aa91gBseFVkeuqPqTGSzrLSoH
Gv9Z3QwpSQ2B0fGVcxxs5ype0htkLc5wECAml8eiKZwfKYtpsiRaXcBcyoz8kKjWSxlUsVKn54Id
sK3cxK3uUPOvATA60FCE5w3I+4IPwwaRk3Outvmbnsrmumt5727hAsjyMCmDaCZoXuPBif3ItKd4
yxTrMWvqR9Pnqw3kd2OMzecJ/F6YwmSbL+JU0+juKskfZRb3k5kcSp/Nuh9ny+1IvffYUGoDb5fn
uCkP0veNlmr3K1q0bUb8O9LOD4rWdyNr74O+eeiE9Vla2TV+MA8UVBnV/fwugD1sHW84JvH6AEMb
6ijQXjaGy9b05LNBUHOoZX3X+TUhhuWr7JxHZRq36EzldZ3EKSM1sqXctL4t5/4St3Y1BTxknbW+
y7p+JXfZBCeoJPxbcEXEaw7Y/OS31s3F98LCtKOGAKJ3l7xjjGAhk18bAdKaAnQCjfK8kSNL7iHo
W4ZG4vLADAs4Hk+GVk+uLzG3h7JRX8wSyG29UnXytH8iyCnB2woW3vXXrqcjkj0qH7cZ6c5jKEsq
77uj0dDnHMzMrCVqhLqY5FNQNWsbVc0y8iN4buckT/lqE/mxdgiVx5t4QSUQsLEKg3W+lW1wSFf3
gaHOubaq48SGkK32eSok55ZFTwEKfRuzNWlas2dHqAlRFNnOM+cro69ubGr4OM/YV8J3C4nfwyuY
Xk9wVM+oizDLe/UtejbqEnd4LWZ73eWgh3dIXIKjyGZ+krm5peACQcZMIJXVFJWj72L8H56ChYWR
FdREVSXXhLR+MTmf4GAHcwspTP4A5G5fW1DaT5OmzWVo015hEVxvLHe+odYSgHi9g99ZzNEGE6lQ
/JlUmHBUvL4T1vAKIy2NpiI/1jg6rvs6udNzTYq9uNGsQR/sAmqSKRdgG6QQE1VbN8e+NrC/VdxN
bsOEyoMXEdL3NFeib9WRpI8X7IC7puEH5PYPKVxPULQmwKHGBETL289FcdNZcj66KSIg2XtbmsiY
h69V1zXwXDuyL995TI+6lvoDVBjadodGcFH8NutibbZlhgxNFPNwJG8K52r2uJaQ6EKNMz3I9fLR
O/7RTeKvCKHfVD2eSjK2wb0ut0wT2tCu7QeL6v0Cbz4smpi/sqLlayx5yMCnX6eWAyG2lDjt+xVN
m9LrrZxFc5i8Zq/qUodcQzxOnN6bQpT9Ix/TRP7K63FpqA9eZ70DyYKT5npQp5oGxytU3YPbWx2z
ZnGuxDTinkDXOjb5l84tH2QWv45+2mwDbnCqDQYDZvxZMIbJA/PsllSmsVIDv1fFNTQG973fVac6
dSqqkSLFP08j3UeTB+WMeFb5Ap933jEBuR1S/82O26vakm+1p6fIs/zgUheNmyJIpovx+LUnJQsx
2Xrjez0PrNVfJ24+vAVAYCPHUce2cE7m0KKbX2Dx35aJN9FHIs2JI9U6qXHox6SQB+b8DEorSVzS
N7vCtPq9C6xpD/s5uFaNtT72dW2GbZOK+y717S/umqFTrxJYiY35HNBmRaksyGDLamObwIVLN1O/
TMjRiv4Z8IsZVpqVvqc6bzeKYXno43Q92U1c8nrOxm5cGP6bovM+xpKBBkzwSDeURWmGbzPUc/uY
xWDiOmdOiJRKr7xpyo8JrI2dl0HUGxqGb5k6IX354pfrve3ZXxLq/LAdW+9Kd+VyyMAmFBSkwhF7
qrlzZc8dyd1uvE0v/j0ZLC7pVOnEFed9ARmDOStIq7BSwrpqKVIOftlETCSveHFdRGK8s+BtnjsT
U2V+oaaWQ7LSumQrXhGvRJq6AmcYzh7i6k2Zq9sxM5+W1j2YfdNsHcZnV3natJ8G3PtDwvqdUIVy
2vqdc60q0EZLOkNHG4+TN58QP8aPSTMu10mSWd3Wy+1jgt83jO28fwHGx8hwzW6E7R2ytMzPdjEN
USd0jlBncF9VW3xz/FWiTRVmiLXjaUWQ9oVVkLlN4QLtJr87zdmM4Cvtv3ReWSHBwgnChBO2YMuc
vKyehfLmcB7rj8RIPgAwbqeYjr6EcrMNiulHzktS56zYQI7U5U45nLQrXSPtpM18g5aUPzUXmldp
7JNdkTjgMyeEX3TF37PJePNIBy06ay85R47KQe2mey54w9yLtjwMfvoy+/FGWstTAr5qw7T8yXUa
95VMDHvHs8cP7/dJtQl0fsao/rH6k/w+yXWfzt5brKrnkV+ob1n8zG0r9vPSHJ3cPc55fNbx+ilM
nW7KliyL7aRsr9qKeUyOLMRKJCMXMRlDc2en2rzetTMSDVlXgKbYrsWnkWPqq22OL9kgBwDm/lcv
zl7pTn7Y63ibzwqRoRhuqAuXjbYlEx3E1sRbxtsqZWLDn/noI8wJdcxX13Xru+NwAI1Z65Enlu/a
2jlr2x8YJ1iOeC8y3yLSxLTneJf4A2buuiVHlkGmQqc9euhIOvpbNbsDB0teg9IuUf1M6cC36dMt
iP6CwfNsP5pBkzCB8aIkDeqXwq/dc8C3/F2acf9uGfLFXHs25mEHyIS3usj6W8keymDhKGO1ZbcX
3FBxVfZhhbUnjkjgIIg1E7+CTZzH3deZ7PD7NMt2NYidk04qxImr761Pvm0uGVaZyUK/mBguAMG5
aIKSi6/Q9a1mqpDwO5ZrGfuhU9dD9qDXdpYRioEx29FJTelDaQhZbOTAumaR2j91HB0/ckb4ZySi
2adwB9zQBByr+UnmsLU5ETxgta3dn/JunQpkkWAM8zN/Oy+9TVuAhKeCCe2uZLYFCyEf7D1Ts4Wn
EI9Ekyi5iZX/tpTlOXfQpQQussWmSMOgEcumzswCcX29A/IPE1uZTN3JfG5uALOey7gyvimetTsL
zI5vM9/pxKJ3wYS0BcmdXa/miQiEeGclxneOm5tqtXFhDXLb+4l3GUmjqgRcWMUx1LwF6EiU6UF8
l2JKUcQPznYm9+ylpbNhDTTdtnGGGrJOah+4m79v7LKh/uYJG5od8YSJZGXSSYP50o/UheyaXQ+0
zsKl2bTriZrCTnZ5FhfQVBq9Ei4Dz9ZGImsUMEKkl6+7kbFosmscHb80a55/ZEbl6JC982zh0ard
aHSLje/8BCH+v9AzNJ/V49B9fg6kd/x/ENmBiOBvVAzrZ/fxrrJfRQz8K3+IGKSJiAFQtes7zs9Y
jZ8iBsf5DVmbJCrQdkyiPW2AJT+DOhzrN3JF4c2bATAd0uzQN/yUMaBvsAPC68gY84jFQv/wX4np
+FXh4hHCaBLTg37BJ/pD/LsIuTU1U27f1ARIUKuD0cbGK4O88uZPv5C7P4Rlf05z+Itw6/ePcYgn
8l3H9gXhQEg8/iyyrAJtWSurviiPEQQubLEit6I7dMUyPS+2830SU3PQneCM6tHku1nSHObcyt/d
uRjOzAIT8NSVYhAic965YsDN0cX/FKj3qyvq9x8TAxY/h02mjkDe8euPqRxT9iKvRCQRa+7nOoWS
Xa5BcjUO82eSFvFZ+ex3BqQn/6A0+l3++S9F3s+PZqJI+gq6d0L9fv3oKgPuuPi5iC6ZHg9Y7obn
gaTiSNksA9fR41qt4WyXUH+pTM3huUau+OyMtFSl20VWoZd/EMT+B4+GFOzXbEKEedz+ahXLUsu3
TOIdo6UTIzxHw8x3hVeW3/7+2fiPPiaQ7F0uz9/lmf/1L9721lA6PWLCOi07ZmCM4KVk9/9/8Sm8
L8T1ktQl/hoRVbsNQ2G/nSNVrMGmSBtj55vxx99/yK/CvN+/Q1eSGme6PEJkIfA+//kpj9scK09O
4kOhYvvsuNiWFl3VD4LI5S0MZ9TkgVNEf/+hv6qQ+FBOEERIcMdMUuT8v6ZtCbu/JAzGSJexiGHx
Vnerj6+VrHU4N2g4Q+IKyl1f2g31Vy2//v2n/7tv7/LpnCCBz2+VKLm/aB/XlXsKODlqeV3cyaD2
7txYjw9//yH2X+y//CUdR1yS6mwUX8SsmX85PxJiZngb+yxqL5rjSaYTRPokOzGAKBheUHq/xsFC
W8U299xNNvpUUTqcMTjOirH/DMQ8vDUmru4NuOiKDT25sG/JSG9axHK6SiGRn1hnMstUuRaXajzy
KJLRrPhLdl9ZZHqG8Tq6r3GrJ6QWuYkUAjMH1VymySqSLiMZlnqaiWdijk9jt6ioG2xx1XeyuL9M
WDdZ2rmvAJDXfZYF3iZ2iuyH1zrGF2bAy06Pk94ufM3LBrtEFmWtq0+wo6tzASt+Yy+LvZNNl9El
F5/sqJrPUWa0E1jHRzZGSzSZcR2R5hffwCHvGbbNmXdlTkVwsluSv8JB2+v31Sno2/m3TynbjKee
958Bh6EWaG2Jq8KE31QZ+g0WjNHNJpKxqmftEQdc06nwzxCmd53BIduk7oBWzUsuC7mFAVIDLXSX
9D3eBVYcu6BY9LNre8tlmx1scf45NyZdAJNofFXvibWQztb1/bTRpcOitnHUChxirB8WlnwvPZS6
COsFFvTMw8Ot3Jkog/FiviiYdC5Ne6SdYyaA4YxphZHvu1oa7cnmK9y4an5J605HuMycvWzm5NBw
iIfc0taxM2r3iFIATMzk6+PojCxB+EEfmsV8IypuvfM9e7euF3m0awx3GWMBJkCDGw1mrQ+1k5tb
gYon1vHjMhoP6N+XY2uajJ+8hZ623q2qr65Hab07mlY7Nksmr3HjALfScMAT8g6H2VGbVMJby+nv
4UTNpyxDR2i0df/mjQPyfGDlzcgTBNqgrBBY2DaRI5N6Lmgx+9y8GpWgHWdemDjyjondQ+Zma7Qm
qmFlhwzbJZXuiPlKHKu6uErr/MbCmhd5nq0Pjine/OxQZ/W3wS6ue2P8WiX0MMkynGKzepGNrY8+
kR8AviWruVJiUmY9FiJkWjbSFaymcotEkqSTY6Q6aOZ67tFaMYKUGEwuTsOwdsRjLZ3ggBDHPGDD
S7a5QwSwmxphvAz3/oJq2amcfpun9q3pZzfkgIltZ2ITINM4C5ucXXAouqy/cWLWyL0VHLFi2VuE
uOtDDzXpmLY6vou7/GP23X6vllGfMTHoqMqT+bQ66LAvqpKtrrxIleVyZpBVhOz/KJObXpNiZV8t
7XRonfm1N8364KvqpdJYfOpZ3mJduDdYVjwFaHPuRGEGrwTvrEd6iVuWXcFdVcplo6a22lrA4CLR
6e94b8PF9vixZXMHlXhf5ep7PK5x2KPw29JS9hhZoZyynXqqhXNdy7m4ioEwhIH1psE1QS9cSIhj
wmxUPo1yc7B6SzMaEyLAm6bE8DggYaPxIg9C+xOvluOU3xK57BmOXIESNplt1S8W+pdng02igbMs
oiVbt0VhHJzJW2+gIH0zUjveFFWQFgjG7OV2oegLmwkvCE8VcDaTR2sYYmM3u/1HvDBZL910PwXp
G/KB27runn2FFsf1imFnXAxZ7uUQXORRSLZnQT5n+0WhAmm9YA8uEQWha0QO1CYE3kfY9XJXG6LA
qPv761Rg/YLeIDKE/bpEKZEGHOC9t++74TS12UeWIVXzRvsEMHt1wnJ5161R4dhjH9XwFdfNiOAA
aH/eL69j4N2MNJxROwVqa3YyjhwsvB9uiaOyIaD0qMz0qeqzl2Uy/imLklqRW/6XSs6BZSgod20q
gEuc3q9VAH42kym010SBYawLiepTU+3MGe74xVdrfDLtSQoUtN3ijscAjKuKGvanzKZq0cZk5A3p
g1K49MN4hli3LWDMf0xMOt7jghp6h3KziiY9TF/Gqe5/kPxUO0SBGQZZ2kUL/6LFSPOGuzH9MNRK
NFefL5eRWZXE5S4ZZXNm912+245ljNFcufJbtVByqwZ4eDiVhjVvV88vf3iFkb+PzHEIh6194OUW
eG8yccyspqtPvB6LuprLDx45cTsYZndnyuQCDdEpG+GF3cldXY/gYsukZREamyMpBKXoy5Pq9SQ3
y5qy9PD9uS+3rHfyG0RZ/gNbWtjTfi9ILJmxqb+nxkQT7o3u+j6NBShTduBqvU9NOx4js2XGua19
+isC0ib4aYsHEmyTUIqR/1BWnscELa6/xaXXNrtAG4KAhK7iMHPiobz1nQxXNFMx+UREc4E+VAz5
Ha2xzY0idc8v0/BnP0wKEVwbedoTJCvmmcm946Ag7GNMydt2mHw3FAABHmy39sotmjqnRWODsymk
72LXQT4E49Q878qzEplGX+J2yHAGAZzqhOl3CqLOntwZFLViJtM0lY34r8ry59kzBIZynDv51hhq
NpeeyFYy1pOSbQnx6xCcAm8OGMDKIT54biKtjTBzLFLe6Mwuy6w2WA7FOMKQxHRFODPyrGbZ4CRM
vkuv0inytKRFJwdDMNgy41OfuGE53ktdMGtrmP6AyS4qioO0dLzLzM9EL21OTcm1jZY6HDK0Ugf+
o98YyQj3SmEsbqNRcFXcuKtR5tee7Px4Dkun6q1T4esKf0xlzl185LGo863u50VvjUSoI9Esev0a
+Nq4bCXb+NnomXmgDyLBOEIE75wytwUHPBeWPTPVDoiOZCfj2NFQzuMTlGOO5NqL58dJtznaJG6D
JmzlJJBY8BzctyI1i22SJ1BP8SYPw6aROWK4demtqOlWkfALTMwZ3ZXbcaCTH2+xuPCThqcr7x5d
bHEvqWUZ9y5Kuhf+yIRwuzTLv400a+/tUrA6XFp5xyPP5k3DsBkPi/DmemsmGXAGu61EOK5sejfW
2AXs+V3He8UJIxE94uLGWTp5bL05OBXrpQFxMV8GGjg1TjNfV95P33qFv2pLbBlqsN5OpzQqpQWE
APqDfFCJ17msjtEYh0qbPkrChboa7WKSPRus3pnWqm5U9JSrvvbR/74bve5j2KCCK8xBSb7wDvXG
Vwuj/LwhiBoQUWG12g8hpwxMkpNanFAADfmtZ40A8hNDoKmjtL6ucg8kDSuKGDv8NKRriAerH0LD
TuJzh+eafc40OChWkt5/m0jg4VEXHurjwcv1bZ3kxJl4Cq7Qvh9KNslOPOIC6HI7eFlNLyuu0AaJ
8YSmzOGGX10ceIFfI7bLR3M+Upj475Jx59OCgwnJu1WYPfd0ZV984b78WhIDoXe6Lpt8zzZk5QAb
iUIRAxJ+RmmL971Y2Jng919aTNq1cTMtZvy8BoVwTwFPh4oQhTsTlzwi6NPsZIix1zm5AIrUzEG0
8BxOB8ICArmVa8e8v6mc5XaeRN9v2PXE9y1O9wJFlcZVqCveGVYwhHtvyE+E9GnkxrrChVXNd85X
R4RNQ9u4HazW9MM+UM6jLXWSRgv7i7t1AvN4i33Gavc58eE3TPlAYdlFrkwSojI8HmZF/YlI4KJk
bphsfAmkcr4Uk22oja5bX21Tf0ZZKr12unXbpfsI0BSzGUxcINXmMqz3dBnZS5ykTRHWWtq3jhML
DOe48T9cHpEj+Eqah9ZHW7wJpomxCTqzrtpA4Mjoz2Ifn7wluu4r6m5yO1vpzNVmptfqWOBMuAtN
FNgfad0AK0g7w5FbrxH9NnAvZDTXmIMHMrVse9NgB+M6ClxxoTK0935gpN8ax2ge9ULjson9qn+P
sQocifxwLmT/qvc3kNz0sOn4m70aJNKKjTdkbYtupGieFqGGNNJWUaiwmvgxjksDIIKqaJRyb/VD
/E20s/NpCpdEdptcpztCL4xPMjnHgo4PFekW8eOEHy3h5qwaW76ZaIGGqEW08Vxy8kO8NVtdR3g8
UFFXfrzW16XVuW/rmDQP4zQo4l0lrvLQXfyWwTXC4SZMvGBFP4s3+YlTWl1s3haVYwGIhYwdu1/1
no1b/lTQNEwsyuYmOXoMx27JOc7uOzNtuQcQaaJfgiSRbwg3tRAXkpiER53yZT3mji7ebTIndslk
Kt6AxOdiCjy206WnUhJJhoTSys3J9OAMqaGADLZVHtPewF2Rj+hRNzm4hWKzNoyP4IUEa9SSA/JF
EGpBTGG/1g/Iwy4P1qWXCYT/BVnj9DC4o01Wh1+Wd9MQTNQbXKxe6HgGXpDJpW3aKoKKPlINnHUD
2Dsbt13f9V9zDBq3dpYRydZ5NepkiJtahSqYUqK6dFrcAwUjZDSfL+vtAI0FPUwSdxylc7p8NFqw
mCu9NX8ewFssm9kbuNENQ4P3MrQu2n2FmIJs07JA3zZm6atRsvMPk8zQV6UHrO9qMv32JmdY8dDN
BCJGQsTIgWvOs3RTjE4R70qNSG8zzAWhK3il/EeuC1ROuZ/0gHw8hmA75U4DQlpj7EPP9HD6W6LJ
3mdyU9DA45nwn2mMFJx+H6L1Ux8D4T1K1ScXJGf8qkWd5cCRMZ6CFmrjJWJaieAlk6xNR6iI7rPv
jw6oiHyt1gnZhV7CfkVEh1bY6/rdYIkYno3DTV2yj7wvwIH4kUcBMYasIYZ6K9pB80hTxO1tHbSQ
VOulfUW6qYLdQshRcG6mfsXnalgmUAv8nZcm1xOE9skVruSKrohjvzeLHaEjcr+WzHZ2lWBZjAAT
DzEOpvTTU4KLcCqJpQYgAkEEyVfXIAU2OnSdQe8Un+i3OUBEjor0Ur2gVU/Yk9w6WGjGEOFn909p
Tn+hhF5GTSRnEwInYG74AnPfr+W7cIOZZPMElaIjqy/CSQJE8BKQROhhb9vVrWN9aWRpXWe4yLAH
DV00glFvUZlrXpci6P1jG+j5COEFAjmcWXLs+E1YdpQZs/U9U/68/X0+9t+Ll3/j2rrYqf/z5Qsp
6Z//o/5BCvwvFtKf/97PsHTnN/uSRn6ZHXqWYLxBS/aHj9TAYWqbWDtxSNl0fsCV/88ORjq/OZYX
+J6P8/Snx/TnDob/C/qSLz12NzwpfmD9V3Ywv05wJSnp5mXNw+PmuQ5Fw2XG+icPdFdPNSJWfIml
l8UHhvxzxz0bSG77oVby3ktoiOYgjVC9/dPeQV6IZf/qVn//cIvtj+0F3Pw89Oyt/vzheBeCUkx2
HNZNqzbIzj19qFZMAxUD1mPfmoUddpM7nMo00biguVThllh7tKT9qUf7jwSwzPF+ocUGV85lcTVM
/I+mNF/0UibbNE1b8woHL6Rym1px47FqxVkyf5sm9Fnb2Kxp6JGeRYyTBkQbQrGGzcrhUC5KfFeW
xjta97ZOd3g6IHwZStQRys1GbPNuuY7jNLgvSbZ7G1aHxWpi5Ahb+2Sav7rIAog+ku+GefGRZvZA
yVvYIL3QYjvrphNe/WMZLHn2JQlqf6x0/vut/DeOxP/8jfxfXflZKeCAn9VAqXH8/j8v//wfb6Lj
/uayszR9xzJdx5GXjecfL6Jj/+Y4THIDG90nq88LKP1fu1Db/P0Z9T0H9qgn/rwLpbV3fMIDWK7a
uLr/K++hZZr8UX96GzyTHQpnAGGbno9dh5Xtr28DHhiYpt6YRejAFOPsJt0y5NFRs6behqMgwc9n
s7dU3vCEpNXfi9J9Y727JVDlnBq5S0nx9cJyx0P3bC/uqU+TKw+Ncd5ZhwERG2/ZYZoUOgF7dnaz
E4ddUpVfc3T3V5g+kSvhlyyDeGN3nbu1AlW82WUwMDvvd16x3sduE29FZYsT21FcZAlZp4p9ZUfl
Zs3jReiYoWScP5K4bnhXErzQl5IZmf9j6+uDAmsTQTT5aiwq2TgNJt5WZuIu7ayeAm59GAa5T9i2
npVT+Q9uVo73sAmzjdkORYSc3joQfUMzx86xj436dqwf+7h+urjVberue4EXMqzajEpinOF2xYxa
kGAdUezXuyxmrFF1bvDUm81tEjcS31J+04w2sZg6aXbrbBcfMLt2OKOyo/ZGbK7lCJO2iinmDXWc
suUVy6DcWPC/Nms5XwOxwlRsISm3IJUXahr2qJEyGsNkvOpyYntj/6l3DFR85cB8MHuaF9EdLnSq
e9GPbhTY2BA0XhGxGGjfXmuiB0Li39BSY6p1zcDbmjznw+o9N0b/v9k7j+XIgSSJfhHGgASQCeyx
UJJV1KrIC6zZTUJrnV+/Dz2rbMz2sPe9jmiSJRIZHu7Pv20BeL00fBGgozjbpsZuhR8Rs/zBnQhU
FpxRVqw/wzWbVeScNasbflO6w7NISm70JX2Hm7lqX5VJNMU1sBV7qjevhrQBPHXmK6hm04vvln7c
0n1wLWvumpLRkwLYYyuji+y7OnBwzm8i7rYbGm+h63Bi0+DbbPCD9m+MwP5dh064x4z5yZpg+nIq
0R1LI38dW/VEG1sMhi3VD0VKLoTio2zVd0laYDVbr3MXgR6ztZneVrlt0+tQXfLCIL8oGGSi0niw
wvS79PNDtszMFoW8sSt0Lg+xguBVdhea5P6IMxEyGr5S861q07fWy4hKkrn+iks0PQqt+s3Ms2Xj
NFN4L7gWMq8V0E6NqTuCyBrfRpZeN9Aell3DR3LfZtkTFiYDyh5II7ssYnp8SQs3ZuYGg5zC7yTn
E5OE8yu91/YuSVv7zmZFFrBTZIGOl37rlVocownGXO2Ey9OaXADZVTADobrTECupKxRskc5+Mze/
uehnt6NFplknJHVHCIrhSSGy3uYd7bV2m7/SKiIDzq8A+NchVlH/CHihvpazNwe5Y+avwJDiTVxZ
fDitNA2WnPKOiZYxOkkL5LbhaWy95taNonK7qKZ4dMXy5VN+fOs5VXHDZoV0mJUm5JR6SojB5CO5
t1LjDsdNlG/NUjW3iQsprghF9zoklC5MkYhvlHLL98wV/kP3dxhcWD8S566XTdq5w28EY+rk47ku
gzZ181uix/qREzPdJlaP6YsJMX21aM29z8pGjduVANrjhhjE+oGR8xOK13zfl3JaCybLJ/V3asWw
xQSb+Q1ZsQQVgaJhGa/tnoM+jFq4OzTaCSt5zFnVqdD5ZCBPboaae/8mY1Ezwb/QqJBlWwi+ma39
KwE48N6qOrf3WLKrXef1emctKWoJOaGjMDI+9Y43F6dOzrgBy8r0d9bcxW/FwB+Dp83ajKZpXGS+
EIqxQ176JE2oGPSa6WFGa/zd2Xjpk3weTtpN+q+0ocQ7o7J62i9D6Z/IRXHCGE325QyKhl/V4gSf
jYH4zJr3Ii5DjURrF/FeuwRl0JDl+Aa4M4JfgSc9iDQkDeVotbEL7UBsqCx+zUnrrW231rkdEMDx
wYqT2cTzo61n+TQ3ZnuGUzR9Nz5K8cZXCHxLW8uN6ZcgF5LaOE1/FQ/Vk3/jezcopL/yz9LFzdFk
h3hpbaIphTUJyAkIgEacNufSgrJacBTfCdfwriQU8p1R9tMBeSyK2P+4yC1GCl1O0LD+q0H5hEjn
5ONnOjF5CxH1xyazgEHm5Chjd8wPIUdcIJooCqLBqvexjPNXk399N2ia7aU7sYmrs3Cf8VxFUv+r
+ywWQ/tS9O43mWjrAlO3/Oz/KkWFlSTbInebV4NJPGAVz9ILlZ1/3N/EMQk7sy7lpWdpcBt2Btur
ggZsTulSeKcFPzd8e93SDE5ayI17HKbINizE8Aeyc2UTy64k3g7ozCTudXepMuTJeozl2azU8O5B
swd0aWZ03kW/+jC29vBRAZLkACjw6Zf7eUidLXVxFg7NSl1BCHRfi5GkL5FN55I9CHEGTsO/zjIi
o8Z+AiMp3foUW0PEdx/T57Ex3RpIZJ0/GNEA30OP0x2AlFcXFgmZI9cNahViMpZO8Wh7Sm37dJoO
s3J6qNWcdnk9NpdsYJUZZoBR4kmro1lqJJLCM45erMQ+yir7cyFHGUAUIbdl9x4QT/LlXrT8OIVV
XAaBZdpu/UdjLsZX15CIhV23n+1pZ1X9RwgIeEPvY8ybsQ/Hcj6xvzm19ghx1Ia32cQk10zCCt5X
SwgQbXSbhWoLs+CrmtXNXKQZGQW6MvpOsGmxtrj1q8Av6O5xotUM2wjIL63w9uwrDjTVXkllzhva
LsJbfvmA3uJrt+ZDHHDR/rBu/2uRf4+dzp5KEaZv/UyOZkAjuYZS8YIZ5X2xSHgSqWXfQpg1sSo5
yTsVav7TgvkX4z/bg0pOfgCbBwgHntAb7hBPDgJzNnHfSlz7IOdyZymDjqwUfqUT74vWC3CBmLRp
JqQ+YrnPpfEkCyisc+M8xYbzsZhGf3UxoBRM9xcX08IRk9ixHo7U4VDA3O0dzK6n3CPUZHs6KJcp
3/cEDz32XyfCWj9GU6xTkg4a2kI3EKRtQAghsIuupG07PTr9iIFHsvWtHOzVklqNnVc0L4yV9VEZ
iktEFu6yhYhsUUNUWJpvj+8tTqqnuXge1HT0HPlB8nqHjeCO0Az8GRnh+FvwW7uHwf8zV8tT22bF
ujFFZ+HQ347EtRpww7FX3w1cuoYERsJkjg8dT9IMHiaMcLCd+XzoG5I9tj3v5CBgODueOid5AbOc
rB6UtVfEbJRItfyYHaoooFfUn9GZt4IEGzdUComYUj+ALR28Ue5KbtE3yNtbKDA/TST4L6fnGnB1
zmq8bu4cW+xrd/4BQPE6mICDQQZo7kZseCLQ2zjUL9ItQvL/dR2UYzcchZQtwpLwD26CMYpnn3E1
e8iDToSPA8f7QZfyUFGHon0QnU6U6aNhavfJS2hn6oaJqGf4WMGGrTa9bZqHfnKXzeCQzk+s6j5y
vfLG7Xi5ypo4b7I456Zlp1TEHOhejOIHM3EBf7uzmvxFGxVrv7BanheBh7GSA5e3OLrkCvwPy4iD
byY//ZyhoYlRnrC3sICibT4gG05YnQpoHh1Sv0f+jNLOWvQW/g/UKM0cYkvv7Bupd+z9SJ1d2ipL
7EtG9T61pIujuZhObOHwOTmjJnQz2KeqbdtD25ZGwGc3fDVDEEmQTtX9AJ4hSL2sumnFEm99MaP1
JQSx6sY2cE9UziHKyRXDy75XZkVyIO/Fg0V+9xalYfwGDNw8haUbXx0eb3vRm/rMelljwpFeQSAJ
+rcPs/kFUElT78QIqqT2SVqzX9Oo/GoMZjt0uEiTT3QmHOTdkjmB03IZ7SwCoFAj0vF7AgOwYh+I
ozb6oaEv2NyilVp3lU90VYFFvmH7awG3CcOgbkooC5Mp3mF6ZBeRy/Sh5I61tcq+v0NaqXe9QRqm
pif8UVUpjHM7N64cAd7nkGXumVxCFPjKGc5ez8szCXsIQEf/Cm2uwLJYA1yqMShCmbKN2/8pIhzt
0LvBM1tvXl0e0jjZKXFYdPJeJfLG0z8hZkcMsz/CTCaCMgSkB0GSZSguLbtckUa3oeAgzgi1p1V4
8MiTZ4b30hfjN7ft7lRZMQB5Z/poweLu27S/j7OHxdJHS3KfGqvlUDSrhxUIdbptw3Q8tBP0ntDT
3in0WXd3Lc/VcWLtBhCU678GPd83D9hre3sX+TrfyTaaIFLO0bXKE8wYhY52Y1rhzprdh5b2VH4+
2qgJ8grKQ2W8jGGehjwYZPTHhFeyGygd3WZyrCpu4VnNBFOonZ3o/DEZYnmfGOOLi0cJlclAxdu0
wm4+Bki1LCFgiQZh3jRf7FW7nV+aBTa0rrl2hg/Kw67C8lB3c3LIu4EmEKuYvsWKSe/KOuRzsNDg
gTOMRGTthrcGJWB7iAfVW52p/CKa6jUz0/4ZaXneNhY7t00Zzd2FZyIPC8z5N0M3Mf9Z0k4JIYKO
J4XsqIVlAA5CtgqO+SuhKcPirAaZ0Fg1aBzPrGDIT97P7DkYTAeHTE9LhILWsqI7tOua362z9NCG
eXspE4Th2a2HA/S18qT6uHozmG/hclfqea7DHtF+HI/Z2I+H3icdkCZheGwA2HwBJIrOUWm2T6Ia
WAcJxzqzvojbm9Et8oNcbXHWapDLVqtcM8kr6b8DaWNeNtMmHOiyPltNSd6u8dPpOlayYi1TabTs
1Y5nt6s1b7KwUGWrX0//te6xW7Hv4tXPh3954WTOxveOk4IySnx/fTqG+/CvGbAYy5ElB+sEo+cy
mdeJd6m4fzGxTzUdz3H+DmduXL+h1odBTLkgD8EC0QDf0SHL/TUlrv5EEHX1zbJ6FmOvMP+oEHfS
xuxJTYrV3VhoF6Mj+x3jblzdj1jCnWWHXTK8Keb8Vi6q/iYw9+2svkndkrim8RK3wOqqTFZ/JTvK
dAezCtOlzglAJ6sTE8qc8cLGNf1JVp+mqSJ9KEPP/cAnwsPA6PPHMh/EWZhdshtWt2f61/g5uKsJ
NF79oLzdWEPD1SXq/zWM+qt3tPhrI/XwdTzKv+ZSH5spyhGGU9gc6E2rCzVb/ajV3LtHe/Wo1n/t
qtVf6yovVP8Zi/o7Mwfx0Kw2V8fxm1t/tb7Oqwk2/euHpbco4YOASVZ6LqDuZfklIv0xuuEDe10O
S6M693m3Xcgk/b/o+R8i5gqd/d9Vz9vlV1n8av+n6rn+H/4pe1qm9Q9LuhJNEQyDjTf8P2VPX/wD
eiTbMQjzpiP81f3+H7Kn8P7BvQd507JW+xLxkP+SPf1/+K7nuCsZ02LBrKT8P8meq0f7v1cAysM3
TkuC47PO8JRvef9SahK7Q8mao5JHmDI2TQxWkPC1j7dCDf/8dPye/y36rh7++W/+zxyIQGH/lx/G
D1kt464SyjWlL/9l38BWhdpfj5armclkvHRCC703xMhlkcbz4h6nqG3th1wgnhJA6KNdbhi0ZHux
Jj2/Mn0DFYXIR5VTi6clVu27g+EHRHs4ur/NyWmv8zLV6DIYt1Ei2xXoFZd1123a0fTNPQmGwka2
c/Jkq8cBaw9l6GoIBHypESxQ3ZaHYREuBmoWCda2gZGBnVghepIEw41hz2O15vQd61BUIxpBszgZ
ia0ef9AcZqI85lGhGTXLCulQcinkGpbl4cXhl/lVxDbKotHWuFCraTG++Y3hzIkpb57zvpy+EzAl
koG+ZqCNcxoR+KnWZc7xIuHicRB8+3zeezS8FHgFXYJwnV7igcsrVmlGFDx5q6vJnMBOqCLdVnC4
fzPi+uim7gA425nonslNW0tuG5F73871mrtFnFebgvecepq6jj5Ama7oN2E4KAhRy6OwAwhWBWlT
ju91EjZMxCKWLzgNIN7lngNag6m5RdoV3ZtYsuYnnvM22bTaJr3CpADNojJdfqXYsTRR9BG8Tonn
VW+Uml08W2Y9fxmDWvDL2aFtbSrhMENOQ1HdV8kEHN9SLVAuZwT5tcmL1qCxXlrZmWtFxkzjZsYS
wKor/jS2g0cvaZXmaeF19VUymb64VTPYXKa8Jgqkl6a3WiKC34+K3CKZzhCKpxeZ7h98Q8iqS6qG
r65tzKtr1s3Dsmge11NZz3HQ5bQT7410Hn4UUSILe+DkY7DtluSE9a+bbjxkL/e0hLYxf7uNtYaV
SWX8zGNqncCkV/WxE1ZuBL2regb3SSzfelrycYPFOIMr2s/rI2xs5Tm0R2paauhCBHFmX8OyyAwM
M2z4GVaScfZqFG5uh5s4keZpWfrud8ejHwCbRZUToqAf+/s+7uiUq3CkA5CL6M8IHDL74yYqMvu+
iayGQirDHJ6kN6TXvk1FcQNsJn2XpMe9XTiSGd64RedhnaHUHc9tXAAoBRXBzxUWI12whMAID4Jr
kXzgtpfBd5jqNA+kaw31rVZkEo4udVcgNBtCEknPyg2/VD0/LV1TVxt2txl2ElmUj4JtLF82P1e/
VWoKa6dGmy/uYBq0u4PMQKyeqtHD7DvjLQ/qlE0TMHsgePxMcHy7dC5mSO12MX3ZY87CYGY23yCD
xwRulxZiCi6MadhMyZQobAXC/FPZIr5VHtCPhcIRZ0sxNUsa5LJ63FZDJN1dTpHiDF6WXvENx0Bv
3BmyG+5krJgFtGeO9ZZFCKrsJB2OjZqekTEodBkehG0vH1FbLQqikwr/okxxu+U+0ncli+oz7NZc
J36DHEqASWhD19478Ad2lqVC78Qr7FqXCKf3TY2W8+IXTu9t7TJMNCmSxgBMU7rUI0zZtI7BKUF8
NAsaReZej3cmhVX5bulF96eb/bo+LRxv+IsyU1/DjE49TEbwxLb+PBmvTS7n8ODHcY0iLkUbcxvj
Wrjn5Jz7Y8snkirdJB/f+bG8pkysVb0FwRgfBt7MZc+6JMmDSgz4bD0Qro8Rx43xOsYVXpc1DY3K
CK+n2HnAXO4xfqSsYasGHgR0GhwrMVe8RxdTa8NyikanDdZDh5s1rR9/yZ5461XJxROH+lh2hBEG
8uDmgqt7i2EwefXAZOL26er+C/pRUaEXGhLwZduBMSXr0VXUQmGBjmNVf8Fl4nPdS/you7ioLPYP
TWdCGJp8tgJD3/GYidLayleoBod0LEb3U2dhaO162kdvCzXzHTRdmR7SqXbMfUOlV34StazHQMEy
/+2NXfVQLgVucBz3Rs6ZjJFzO3Km6b1n463eJwAZ5D5tR1ZV+Mbi7pTpnHuZjFYUa9cIzJQ2SJ3H
VAIXPLKsn98d7bRAXgjTfSh2gWKb4pzn4mzyWUDhnjm4qWB2maa4eczQXvhksIIYq3LLa1o8ebKo
o23BsUsHeZfi7KojizFHzG78mdEIdE2KEodeH0sXlgKt8fcRantIMikUv3QSMSvmntvDpOt9oaAX
xeOP46oOsqA3u2SC+qFA/HVy+yYhk+KfS6isa+EACLedi4v70ld2avHdi1gYSfyNCaug3FF76bqr
Qa2K8p3CnUlPlWPhr/QGzxk3ju4csaddpFaBNGoMpiG8OrXtoEdNGw0B/jnM4AfvpMDks+oUrr6Z
oBGFAXsL86kyMmYSWUU85MCEZpeZ4iR0uWHGy4eRKkwDh2Pf2mj2Go925QssjM5UfESor7+qshHj
uZwiRKWpbjwqXIy8gbA1k4IqDfhPAV8eE3GuqtI3cwmJG9AXhmhtobcZ9w423eWG0b9U6OthjOgY
hcZXNJd9vO2nsPCgw3b1spNlWw07Hg3tmr0kBsIBne00HNt7l5uReQKCgLszF0krURQGqDFOl4Y/
Uia2wDiip6OTtT7vXz40z4TgopHkYUf8qDF8LjzEaFxG+QlX3kFX04hAoCOW1EpPxIBobhoW5KIl
5ynDVW7XRYK6oqa3vK8RNw3PZaSDQ9rZBa06jiKYnyXnBSXPCCwwbKgKjV6+jVIsr1XGcWxW9Zfs
nXNstLfowYhno2S/ESyV136URW18dL0FQQUyR9K10EiZsmo3jU8Z+NlgSNp9ybZ871QrAL2cD57f
+ujB+QmLZ38zyKRZm6c0/21fWOa3K9l3o7ApbJfir/wcVWqTVRgStsKOsh8N2igY0BW2kztBB2Uv
uM3L0M3YWWh872yU+dNtY3AvFii0/Bi3FQ9liZfWCDR74IDDXr7aizoWg/+QjdjugLCp3WBW9tZu
inujVmZgRT0sDWk/FKbbGfyGXIE2A25fuKxeTD6/BRLrxf3q++mlzw4jrk5FPIebEhNEyP1RyCdH
W9lbrVAxuKy0IrAkyYm6bVFOsTBsNLV4uzldgVkwUGicSKwvGORuQMvTbO+QLerjwuoBQUbJD68o
OdSNXVg4PCgEkdhNxbzLh4vglmwsXp7S2S+6QWWbFDxGe45jPIzivTBgMVN5hA2VSEl4nYDD7mal
TmC5xvlYwB6kBQ9r0zfsp+KuQeQ/WjgqVQC1Z31red5u4Z6Gt2rK2sAekOC7xGEPFgKtvdVEdzTE
JuhaMor8z54kWqMMOOEjD9Q2TO6akNAEsaDwztWwRsyiP5CLIUSZmg5CHX2kR1qcjENG8A/apMGL
lPR6r7q6fNRZbxyrCLx3y86l0J8+9t/nZoiy8zDifFrhnrQxNU8w5CieGNJs/MAGnm3BGLJ0BoNI
cqtsjo2q+Vm1q6v3ytF80bJmWzU0QW3qrhBvXat7wZ1o6G9Jkhq3pICyF1vbF/zlmv+hKm6GgdAS
Zyha8NC8hVN+GqCYPGqmPX9PI151WszUONROtqVrTG+Hymi3dm/MAQHTHTHLO7ot+UBp7ibzyMFr
6w5FDdUCAdj9SQdWMi2BxKepsz65wMMnMy2xHJlNxkNnhOx/qSRcOYlFjzV9NAneqOF1Nov8sfYr
bndZ7e8He7WhGRwCg9XUP24PB99pIUpUZjhuO0KarBgLrhDENzhNG48kWjViK42KaEf/4YvJEZwF
oSrjdMN4MB2rotlh92VX1HG+RIZa4aIHNHaWxC2XUbPj5p7qBB2t5Hggeg6D3oXUFlOHPSR1EGfK
OWPef6Kl7NFKPZwVve0QfEDrlXQjHsbQOnBwv9t+clNG7Z8OpraGCkdWtKx3CWntgzGme2cZ8psl
Xl5AC7zNrdGdLWJOtEcvO2hpH34jTpUNnM0RX/CaJEjKzCD1YfKltBuLocCTqOG14qLSuD/2NHnB
wqKf7AW6Vc8n8JZlYL7znImulFCGT9jUGD4Uea+wtlaQkAdoq1LTDBgRS1HOIx0BlnKRC7c7carl
Uu6nvLI2Ysr2o1O8FXk9nUYZQ0YfFjNoNEnftu1vrW5kTRRp/Mw9zqgNVBDnkIxEiEidfTlgFRJI
zoD7s/aeI+kzVuOLHKx+DqI47dB+ktLGo+OG0S1UaMwv7EVuCq6jcETymnAW/jhySS9NmT0PtXro
E+uxbFkDmIwp3W5oivAuUfIBK4ax7wU7Y0DmvN6mLb61u7TuDqAxjbt++dkV3VmZHa91xtfLT8x3
u8N1MotQB2p28jNNWP0nQsifRPntYXCQgxnZ0Vej5MJ3h25MN/rwDKR1f3yoJEzUqOvJmfAkc6nN
yIGmtwLLANSadRgbo3dEev3sqOjqr9vEugntoyfSaZ9Yhv9rgMxUbAhaDWKjcH2fcmoE1vkA6NeQ
ScXfVfbvdBtdCAwzAtve3hmzbwKJIka7bLsttYanoXbA2IqGrab3wIUv2paqDdqapaui5ZV/jn13
4kKTsZ1b6eN1CRPnlNM9d+Oa1ncCQ3iTZPxHbiFNNEuPgMBQXTWw6xQTA/5K2IKh9SGsWL3CL7xp
puo020ru8oG+8MDmnnTOEAr3kL19rAQhu3yzp8JjpJ/DLXPCF6E89C1vObiswxTLawIS0Vf4AGp5
hj70Ec60+0RK/u5XcpA5/fGlWs5N3d97gkUBK0Tfh+tuPYLvTG8biosDOcx75oV963hHiyxQkIhM
XUAiJncisg9t40Pl1yQJYZFROd+RFVSKq23aG1dR8kfJKW93XkLRRWbmT4uKHB5FmXO1uZxx2cuP
4WK+AEV81Avbp9bglawagWjZNg4+0HFrifQn0tMls+roIEx8/DzKMOq508I4Hs3HZMmnTZ60DHvS
mY+WXQzbzsF644l6uuAws7eltt6Xfoh33Ncs7q9GyL7EL/LuyFoFlnOFG873/elTgCrB1TrQoxAx
77jVMJ5iO+0oL2wjTR8DUwsNuA34ttwsL0U8Fde0jqLPKB4XEHxd9sGnabgOnWoon0geAMMFA5Wp
TBaFf6fJWY0O5ZVOF+mRQ1y3d/jrr+yhinG/9FUKNb/lWo2txnzM4/EPaext4ZuaKkEbkFjIJV/C
GWrsCKdT/4UXZThMlnFbs9TaAiavrnXsPg6Tnb3xAb6wxETbBtR5qeVMzYyf6WsC/e9baJuPBKK/
g5rwCH1u43cLRxPuIhb3UBBiilpt8zsbpHOacvwPor+3Z8ZQTxM/GSzvQ5M6PCp6wtDAMW+EqtlD
Wuuv/syuiClCNjeVX3/AGT54vUzPTTVeRugumY6e+zTlzw+hUA/1hPehPdBe8BW25cM86gsmsnen
tKoHcMfuVc6rh8Ms3q28ebFNlmNzo3EqMIOw6UhuXcDjMK/Y7YJv3xTJ8E09QH9joLdYBhF8Wd9M
lnPNjP4wCsc90LKGTFJ1QW65fFq7CmtRxx4uzebsfhooHvR1fGcUFIN7SEwYYlp335DmIk7Te3Si
FpAPS2xgMx8SUNLCwLblEry1bOaMWGSs95Pwgzs3Haxx8miv1hAxxO+mNeRca02PaoXstsFA0nrD
0bBwfzOpUmMM4raP0/4uHGh/boxvVFo4qR2hRG/iulaGMRHAgnTHIr2Ep9xYfkVx0+zlkN2Cp4ZX
a5TMzjVqgzHh06CNpn3pvGmq6G0AZp0wSZHM9X6yqQq0X3YhfQVJfOOqIuarOS2bCnUGCQ/z2uLX
zYU5FHc6z++hMz553pWB2/Gj+WsccTH52Wx1a7WrLPO+h1i9Ccux2CA/JPZG14g6XujflX6zHNxB
n7VfWEzp5Cv4yh9pma72YSzW46CN4vMkJU81o9vhodpywXrJVJL7tF2oMTpjSdVPUU7bb0bgH/ad
nwSuPX8rtm97w+NP86R/F7YQD3unJ5Q+U/jSh8DoqavcWu4YZEV1LDSvmoaR9IS6Vx7GEjuBIq+3
Idr+MInBpiqoBcDarmtdZTgK0jnRSQ4GkPepk4m9qhiY6p5CUL8s9S6u7F1BuGo7WqH7UmsOqJm0
ZOD4EMpJO+utl0QmNnm8ObdmTaGAOz7jVoFYPx8qyiUqWy7fGFKzoIPKW2zSFvktQuretAXNSfxR
/Pou+jIeX5pWOBAw90QuN6wJpWs7Ia8jB5YL8tc4Vunn0tAiQreR5nE18zlLp7Y5GoNkQCKmvXEw
wG7xI1EBBTHuRtrRTR3hl8Md+mOWy8kSiIZ0Ni9+/94h0926WWS86okF89S+jc74uzKrnR9ykq5j
I6cSfE+CkRaOBI/3ZKe78KV1vSe2G162D61mRtgbsZo5PiHPuB4+R4+Vqm9kaBAz3M3DEPlnsAaM
Sr2D/hGuJHGZ0u2CauTsTSMMSLuyqBOSOhdPn6ty+qmyel9WdNc71bycBsKgwA7679KqOyqwsxei
awcIrO+aSPw8Wnoz9fWRcK7+tQiuUwX1lG1tZY/DGo4yllrfeKZ6BfN5auEOZGC1N2T4RYD7eTtl
iJVG3JhoxUn5gpGzDHLug07toMxnVw4H9LrIuvJOLjuhLPqkMIIuDJqzjbuOiCPytjc5SADpQfTd
GbcoHVRpShi+t9GnMKKagYctjMGs1GdfxPZNNhRcAMr2ByIdDjBhimse/T30orGFJIkXOFuST6Y0
c0cScsSGslyKqbti1GMBOMZErvLYg3NeT7clT5V2mhTMUP+MfQ4gcW1hXsSAzbVT3mtkg+eqXc6D
q6y7LvTY7OfWcA9I+dluWEt7Dcv8BNt1NPAsL6FZm5ypcSMfkAnvEyCGmySZy4PvWe5bqMyfIaWB
xSVHvJj3i4/mtuj6rang1XEAi8Adhne79lNGzeJdeaM6tSPJPY5QkxUFxR4t5J/Jz6hN5azpmZgI
/MGbiCAzS94O26+mVzXWSFWs32g2lyUgm+648HwgwiqYsgXRfpb8T3RQdC8MEg1JTW0drYgK+bax
H3EkeWdvmJp7VVs3Q5Pmr4XrVH+61sbWLIq0Yc+f7RO/qZgNiSb7sfzF47nclilGrsCslmJf1bh4
KFS5dwh1khQzbVBhnIJFXUF4zE2FlOsWbnNvhFyo9iLz/3hmPjKlGkd39qK7yWyphAVhtSvYn+Ae
B0jkW7rCxqitXWOxpwgNqlo1be43Kp2bA+IkSMti2k0agoS/ZsJ9b/qzVDM9JzPcLiTNKIbg2H8W
dVPDCvY9UAH9MB6yLhwPyAT4AJYQt3D+bcv8DXva0ffbr3mFkjSy696ayVT0JHlMMbgXBCYgp/Mo
SShD29zFDfByY3XABnwgM9K7fba8M0LALJEFr1gTcdd0jdnQOKEMD++thMeLEsmsxyP9azFNm2gO
hqi5ovdsGprleRqIvAeW6zpnBBakOT+vy6sjmbnD2mx+a4pI2LlDw6dPpzLxI3L9mxitIE/r6dQy
7PIpWmr6c0y93vQz1nbYeacnnn9DUE9tdiCB9Fx5pR+kZfxryWwIvzDf6T+D8DkBDGZVlAQ47XcS
Xzjm6AYcToNpk3stZkewGgmfs1JfHJ6a26Xjstm6bf4jtHdNLYtK3dCG7zjoP4DY+VrNdmDHpHC1
7IsXPMfQlnEPHONUWbtId/2NE0PIGcFF/iE+4h7aGJkPB3f/FNW632r6pO9mhzJ1xk2oHX0B8BGA
A9CHqHwHChx0VvLlR167bfEcRJZFWAzjFr4teeemrXVsBj60oxGWJ4tc5sbysEPsltLqUFhl7O5H
uMnPddY5H1ZL7HJKfi1l9JgNlk8FQEuFXkf3uRlCqGBFenbQyM6zSn4Idg7bOpx+U6rzRXQr3UN5
eraxuW1rNRcvURdGn6EVv7AevMcl+ZinuYQbvgxgDOhyddPmjSUhb6ShQRXZ9yMtWkE0NmSLh1C8
V6X9jvDWbdE3f2tNjt3X3UGSyM43SeP9ilNAojg5+AWLmsXZvKJG5oXno4tzrsBxdGtNbP1IZKDi
NMOnLOdmZ1viq8isf2fvvHZkR85s/S66p0ATQQOco4sk02d5v2+IsvQ26J9+Pqo1M909Rkf3By00
IHTtXVlZyYjfrPWt/ltH9tX4PUrrYzka724SZjy8FcVEMvPlBGTYdknr5MWXCK/bSRUp4i3J+i5N
71u2gEEbY2EFtqztF6oGyl8BgMfiAcUPS+qG39nadTl0AEP18kyUx45EHnI8mIQW+k702W0/d9Yt
sW4ME5OFFLTJOul2j9dGH08aaWMHxXt0pPA7Dsq+aYoW5Dl6vgbtXTI9j1ja8FePHs5lCLfoaiu/
dBGSVbOA/QEdhcM9cnYyxGkP6W+l/fxMaXyvGSbLgEYgKoJVwifnnk5ebsAbFlzldkxAROGejUrb
Tx5CQac/N4inQl8LRX3yVNKm6NqGx57oNAQ5yTGK+x4TCXELKMPEXbKCoOPlQL5Ps3KVWNUs1nSa
xsLCTAVuOusz5lzw37HiadZ9M7kgjYdxnH/lLKSvBZxcnYXWRkarh2PKPgpKarYL4zNwpGKngwT5
GqXFkstzFJkxuNFPutNYR+WVtyjTjzZSSEghlfkKKIQc3lIvg0xH+bZJkUyWmxY8D8JYvd1ljh2/
WVEdXzFGHO/LevVChdRoDHNNZKklj/c9r7X/IirEOMVtI3cWMuvEb11VfpB3oLkbA/038VLsCstt
BKeJLfrcebQpNWUJngd2A+HcDIg58dIEDQ7Lb93ISvhn7drDY5hPyPkDkZLXxLN1aJD2PKHTaZ6r
/Foz2VZzGzOWU0JQFAnlO0m5EpCUEj/gXKKAocO7Se+GfUPo10tGLGJQZ5rziGtE1zgsDGufTZFz
R1xUwj1iK/FhtQnOd4eUnU9PQTdjzcYEp+ABRGyqyPN0Vq9N5ARVKS61mLRzl5Sf3QIsRlkDRtAK
E4otqTndpGgeFjN98bCv+HHuxFvTkwcWgdyeVkTBqhdokcF5UL6CB8vBaIEFL+uniNn+mwYr/bWF
w7WMAgMPMR3xxutNeSqLhSIuFhNn/5DOSAjsVMZX7VJXNXUXsoMN+OyOzVSuYRuDb4OBa1LDs5oJ
AsF91r42xTR0PC11wtpFixpWHkLca5XJkMZkMe0EENmHmJVO6v5yMshLAWCI5ZF3heNmGpimY52h
rDXqZBn9arDLt6YRjA2HkFQmFcXAdETVfjrr4dMvEyEvEiiLzl+nr+kzC/tCM46qA5AQJo+EA0qo
Hxi/Aj33kq9YnxKXYw0dexRO11L12rbDB+kXFpg+IP7ihZ0TdAo1v5StKm5INOH+UGPCiWhZlyGN
ct3XSOqqyryzgDTk8hXueCa3hlJsXKblsY4mgtcdvQk6TCXM/bjJUIRnioSxPrrt7fY5DEuOkpYl
sLYlgCK5AjHW6VszG+VBJ2Z1n1lkGHUNqS+2ORhXZehFxmac1QS9gsTTI6jiikoevOGEFetszSRu
FOPSBiZ92FUzLrscA5evwEgehcunLzUSZhkwGS9a5zQMYLPwERkJsvpsjgGt2U1zZSBOOdkZ2x8F
Sw5kernhsE4OZrbwyY2M/snJa4P9Oxp9ye2GxF/7SHvj0I76D6SBPrC06C4e9JaB3uqP1GMXzKLU
6l/t1FOqz/Y6mygces28jx5cxRNEhZJvpDT1h8zwQlJEtEG9ZVo1b/JSnetkNq9NntBvy7OjV2p9
NzvmJqHx+hIXe12Z2kWRCbSPRpdqVBYJ+XGhPVZPNpuIoAQjdTRL7ciUCnL3SqRwOtdjz04MmEf6
2HW7oCwyWZjJrrhoGmsxWFMuHId+qb7xMGs+K/ThQBDE6kxhOmk1sj/Tng++kXtoBkJ23XYX72DZ
zk8ZOSLwvEdS2MIpn4N6SdYUWhHfuI47fqYmaywZsxlqvXBt2KFRRFrdfzQEAAO3tsYXN7UtTApq
8glpinFq5NMLU/n0qzd1wh/Txll8FRvTI+oYeUozhUyjX9L4GdD4dJgcvCBNNbn7ng/Ik5sIolJl
qzQf/Q7hq52nAyeL15itEUsgagTGBbd9higdbyib6ZR2kZmDFrCW/0WD3MKUJAsSj5SRoUtIfspM
8PsqndjeplZIeheuKt+a4Bahdsz8HnD5T1kb/fsw5/EB0hMoB1da1+lopH44r3md3aNWdM6VY2Y4
FJhGBOROUVO4CzEIyJWmmYU6dN5Norp0uxjYvDb8W7tG2i0ePZQ7T5pIWLhq84RlUqJsJ6bUQLcU
Cujy/RQXLJlD85l8uhQJlqkrXIaDmd1oRjLz3COAOFPcLDqlHTp9P1kWrqsCfCsdJwS0ky5G+WYv
3rquarHCmWSXnqZwIekRibxLbleOnovwH49AxXlhP5iZeXzuiq5+aFVFywVBwF6wOhIhyua40wLb
KZegi+BZrIHLjEfNpYx3kj7dtkFpok0APmUpi+rVVh95PY03uBjBKoU8EsCbAaJZVbq1U3RTmTW6
n0Y6DGeP9fO0gdTGinUsJqJ9zV9A2BlEN8TG4iB70ce5u2pDphFR796ioSD7hwBOEtpabTaIdoZQ
w8+zeNtIJ+0xUxTgqxiD1UMKUiW1V/v/OI1Hgq3VkaCQV1q2FlTCyPhBJFzdrX2qYUNxFJoLMWbk
k4TZPTrb5mSuCW62YZNgWYgbRETB3GaYEkLNFojUYwc+j1Pd46yBAWYjxd0kNqR8Tmd3PIDnxHRk
K3f1pBE+G5K/YhjMcv2W4LGtlKDeLWYcPr60X6pGaQItCnkLLdszKwi1D/XF/QldDwm0qBDngU8p
dZJwkaW/x3Q+DFHcXFyUGz8SvgSMisAswtNCZAzrvAeOYY6+mgAscknioZZn1qzFAbF8jc9xdqYg
iXt9R+1JDYjMZE11ISNBNuQETt5EfTVOVka7jALtUQsV1NGiRTrQrUqhJk1u8ezH+3bui/fGq5IX
2260FwOFhCCPd/He2PcSFibsZD0rdO+ZGS7tkNkO13EXEdoCVoxO2OiEETMjQ9eRhKMFIyI3XuLJ
jO+R+YuNJvQRbArzwy9GnO05MjL7hlSXLyBFTwnsZBtPw3dWojaCkWMHzUAWa6eDM0sNBT5q2UIC
MAMbVVm9M9hoIfuwsg/sLE+wJvmg2NY9/ei569PLjOjjWVWlk5LXCSOfjhTVuqu+IuE91IzNj0vh
UYAl8TVczDOjpq/WCoHY9erLMkB8Jl3N7QZ2og90tHssycgYhM0rSJna92X3SnHm3C+wKH95OPy4
+FYnZ0kUlTNfNDAaOzcNH+sya7bCDKNDqYBXSku52xovMQea4kNq9Z4B81fg/Upl+pFhnT6Ng/a2
FNZPwcV1zEYdjBvIPkq+x9ny+hs8BNUZt+bJJbtsEzrGcVQI4xOT+C4XG3fYy+uknJsXZ5ZnzaIm
7KcTvnaGGLNVbGwrRiSH7Dj0bcJ6kAmxjKQPNGvzQjMKBLTN8MhvGCUzCJjEcJKjsbqAdHWQHosJ
r84u80r8mqbifp7ihzJepqCrvL2eEz/lR4r96iYUyQi3j0Te90mMy22W9Neunt1wp5dfGdGebxws
6GeUPqX3IyPTI9T3+g6HBK/YBLxUMW8HIgYKkDPIsDoGSZmVOLcCCHqxZ6ZuYvDPuXZW1+q4nLIy
1GlBeCo2Oubn515a5L60uUbYsIjyU1i1P6qS8c4OCw1gEWwTQLU4pGM4peZ8kziVCnCYxK+Idsob
e4oxpOgj3C5cLIhayC43K25BjaaXh1yXV13jtVuTSu8ajl322Jiwf326BM7foimQCTcTxjhUlySx
NFpzJp08SNCnatWrVeMnayTZl/FEZ1LTQ8DXvO3q8bqMo+3S9L6qeySBtTXNuLwKeYpGp62vEDdD
Emw8ox19Eyo2gwhiURSJI+t9FoNj7hgApJCzVEdI2J5DlfVVlIfDZ6JNNFzEeVnJR818npxwzhFO
+CVn7/hTazmkhoTugp5uWDD7ydjpWqydVv3UYIi/Szk85S+rLqoHb0y6Jxw6YKqiIV4skj9Mfg/D
7Lju1jWGttmOVV7eqUH0WmDUhKl/eV0R5+uRaydnuIQiOZpg6oZjkqGD2GHKW8JjqWpT33rVTFdB
DzYQBJ5OMwnrbTUYmxaClbed65o4ZhttZ7nTEtu0cO97XnVVKrHykbvMNo/DVAACJQOzLK+sibxE
Px86ZpZTa8TuM8Iw+4tZP/GxToPP/ouP+vyIZJCVBr5hm+TsmKTd74KbiftSY+3GOEzPYmfnDIvB
kNM2i509V6YbtMkg3bMsiJmFIuY6w68F2lZ5VWd5/tCZbv8A526lPACVQFIVsuQPBF23cbYBxc9b
5O2m9Ri3E14NxBF4RKeGQCh/jtgYHQAfGN4dI4qOnoIpvR1YMS5XfosRj4WGZlwGYOEriW8FByLm
04j0uMTS5DNSTHxVZrlqJLPQ0HFgheg7g5YZoL4xwmyeWeoJuhYrwrMNxLH33mykPclVFtHS8IpF
8WWNcXPlKCPWEbtqYtz1EcCIM+Yt64fM7VFDVeFmt5XOcJTHdLHsQwbTjo/cMmMnqJkX5ScPp+E6
MchQUsz1LOl4M0JQSYdBJrabEzRKh0Svow7aH/35oYhbZwbRz0TLn4xMb26mpjBeiO5N2BKTraj2
FWA4xh59kWt7kYN29vkQeYToGByw8Im6wvGp3xCVWokBJbbAMK+0oEwq5A5eX/QokhI7soN6XLrk
pybepwmczkK2VcRqtB/TKm0YkxpWcsnr3rQ3ko+BSVRbbUkC8BrwfKM1r9z3bCn6c7KIrA5qOjf7
pmSBoN3kCUhRLN2Eq21Jf+tAY6NBd/fNKDJ5QPA65aVPprRKDyOAJEyrrCEZLsIOQPrUNN5LZw1O
cx1Bp6rOSRM13MyoDwVRgHgDzghHR1LYsZVQdlPwvs7supnQEeCMOpC9lslEIM/E3kqStjt6mS1x
DDklstpFDprx5RXScXvanzYVV6lqo/bFWmiz37paH0KUR210CcGnJkfkjcv0QAFQUY2nIO+KoEuG
gsrNQQ8eRKKwwXWidJt2GnemuR94y9JrzHOkqvWa0dk4yO2uvlQQIj7qsTeMHdASzPRj0mp1kFVI
4nC1YhK9sqE9oScuEaL5VKdYQOoUMmbAmDp6iz2UzAgg2Yo/8TEb78KQeEpyveps8aF/x851CiBw
vtg0qCPHaRb9YnBSkn9deXDrra5yfgbXmMSL27ZOTZHV5NVd3AAhOGZ6q68zbSSZNzE2DLo3W5fW
FZpZ1HysBSPLIDGWMXt+rFLRiAckiiQ1SeVYs182uIW3Eq9WCVezI6d2wPQDyA7QR3yTx5wNDIkr
2b/UeWlB90siczq1OWCK+9pCyccNy/aR4nBCvctohzXE62zPQ/hUI30bDyn8nfwKaDpqFTlPBCkS
/8FnEXDiIvZTAalsg8bac30D2OCXxGI3BUpv2JBrYzwQlpS4iniythZjwLh6vEMcPbVbjKne9RAJ
NV0zpO6xZRuA8TAao7T6HoAwV2dDS9UjUm6WZ7yXFDCabutUCFESenfjsEz53sGMZ24gPlAQD0nc
xnvGSdm87fS4J4jQamilkOB371Pv0iKAO0CESoDdgOQH/RQhUVGIqMxrOvlcUyRFh0nXOptBuQPR
I1atI7YDjo0BOyqxRhTiBpe0iYafGERyCvmAcOXa8HLb+S1G4wrxJdYz6+9WYeA8AsDHTlZtDEB4
aoluHsKO9DOlSUiQJp4DRhwsi7/pT1FBlf3UQXH0aqPYWnq0fEL9RfuVgUP2AtFN7pOnef1VZRpI
KfO8MZrruSdU5sjnOEt2narsdyHBK26NlDAXar3cgApAK/3J2zQR1tln7kc1W8mncMYKubDQJBYr
XfAs872WGy9Raj96I0gGMjOT/IYs5QISziT6/gqRU+4gEpzoQVBLmtY9FTmn6l9WD9v/R5j9ZfWl
/c9uvk3cd38ECq5f/5uZb7XskdMDdQiFrTSkDUPsN4aZ6/4VB51OCWRatEG4/X5v5mNUjDjaRDIG
ac/gD/2DJWjaf7U9d/3HdpEhAgf5V8x8qEr+YLCDtAnpENyC9ydjXcTkRuAHMw/SZl5QQfsLEsvL
TETqhPTFbtKezEZ3vtoyrl2f+QfjDAGMbV7HrUb3lORu9qzp8iUWJMltEq9GypJ3k2InQSh4Skyz
E991NJY5gxlnIKTNRhnmZqiqAoDa9IdGHf/CXGbfuxoBbABdke6jg7Z6IyGwoHYfllExR+2w1UQX
7hx5UsMUseFywDfoOSS+TYk4AbyE3jEdKBOB2IFuAR6EGT03rhnOB4sgTIJH7DgEumY27c4Q9Xxv
t3JObjWTSEhfIyCFbW/reJguljlFwm/PpLXBVUV6nAi3fMzIOFj7jOUWreF4sjyEX6GVEzopIB7j
jCuvmGflvwY7mk8Sj+3FxHp4sCdgEOgxcYIgZK18AyfXR9ircofLevCbdhkpF+LqSsXFdI7gDG47
w9zjbhB3kcPYunEKFJBGZ6KPs0gg3MtmMg/w4NCFUzt41GwtkLlN4yLwY1XvHmYpWWbldmK/5YlW
HbIoEhf4bs2Z/kLd0Ww9NKypDmEYgWzqdQAS6MRZTDBUIRrkqrSt6TNky87MZ56vBW7uk5N3RBRl
mnisXae8WYDPIIkA77C3bM3DxT40L12uE5Kcoz/ZIM4ksqvSIpQutVNCVhbTI3Gtxo3L3utJx+u5
c5bVsVJlyx3BKVgnwUCqLQdaMgVc8uoeKQzze2NYR4HKo8taOcx7C9nHZtJywedHb85N2h3w70cQ
62r9yDQe4M2Q4RuIdPHiWLYVcJ++aJjIzsyJxNUIau0lHHoMQAsHNfyohs61bkCXdxhEBq6gNVL3
75B3148L+yXlDN+gHRAHxwaUy4fSYxrWTA5aGI3lU+fLQqMP1yTeapgSbjgyVOeHYZ5Zia+OXR8W
BNh+R22sku2cuMbeawUWqtoW8xVTAe1s9Rm7yaXvWZpmc7tmY7BBhzmWT6QS07j2t6OthffJIkuA
d+T18HrD3BDcVo1108/EtZP6mIfVsctNx2UQnVoooJCQnMu4MK6IiV2eHak57nWFm6g+9FFkXPJW
6o+JZ2vLPikZFlNrsZiUji6Me5AGELw2s+mZePWblGRHcO+mxp9sIqbrGfHlRSyr01hP066MXLCd
sBi0OxOOfGCaprPX4Tby2I2NjsJZdlRqaU2UgXJxCs8V9FtpjC5bd7vbWwjsChJ3Mlg6o0ivtH5E
NquP5ZmgR4EJCAk+Wxt+ReCbBSQhkBIuxo45hrnbxdqTbliEHg3rdH7s9HshK5NDCb0+bhqUFRuL
+IajLQd5tBBV/zizF95FRli0wVx35iMimo7KHCCJEcQGAZLbEP1BBYU8bG8auaaEV6ERARuOazPb
g3ucPnvNweTlIj/dqE7LbxHdzac+T9FkpskqI5+Uwg1Nrlh1s5iQ/yvbdHZMeFDyyThSex1VPOpt
qmD8AyMUc7yPFOGulxLBjjbb+NW5aYXOxxtLdnoMK3TLbZlsJev4Mx1dccuHa4ZL4TQhs8yFkV5G
+kCz0dvUQ95pmihIEtZU5J7GZwu/4m2Xp3zm7IYclZzVucHYZzAv85DpQMrcLCWrGwve3lOFcyQQ
FpyKGrP8GlGxc9GHBl90zpCFheksgiKSCLmmWEYbs+mLuyFSHUHeFLdHfBwt+t3STc4uEOoLlKn2
pekm9K0owFAJ08PeV8qESuYkD7ZXTG+1azcfLpUjAi6pmYchnMbvf7004ZThf3/Oj8SN/om4oU2i
uPvb/ru6fi++1Z+/aC2B/uOr1H+URMF79/6H/0PAFf7/u/67ne+/VZ93f/s/v7nd16/8f/2P/0Ch
Ps719//9y2fFYHD92yKM37/nBQh89/9zSeK/Fx/V1x+5quuf+HfCgPNXm6rClFjrwf5w+f9Wkxi6
+VeIq+TRGNJxsEpSx/wDMGAICg8ef0yWDnwB+Z8lCXwBAyQydYpOiI1wIBn8+4/9D5M/79hvb8N/
Y/o3/ogY5pn3BDJpD9MSWZYmL5KK5Xd8Y69Rf6cG9odSSuRuTQ7Sy0E4lkyMUEy2NddUsyDnYsku
3i6Q/7p5/Py7N+u/exHrN/k95IAXQfgfP450mFNK608vonTxA+HY7g6MuNa2HT6lhvCPVjqecf/j
tdXvx6YePkwy45hIAAo6FANrCb8ld/KpyJjE/e8vCQ/Pn14Th68O4Np1KSilLeSf8gI9GU3IsTLU
m7WT65hpXRzBKLKgVHVxU7xO47qbLfG9+Zgcch+HNd7lBFfXGEzCbLHyYtolYcQwnRFspqYSfx6x
x76PEq6YNFyOIKwZiP/Y15Cy7nCixD7dy/Kac2pfMPX0nyPh56w9BGcnAkSrhB8Vucn9ZIK8Ohhd
pZorK8ymwdc6EjhmpbnQqtpvgWP6x8LJVuI4hLF9J4oxjLZgFBlCo48ap+3supp9KrMKQSJWgSY9
JEbjXuvewI3pjYaBTCdzp+hsRKNd7AnDGpjngbJjqOEu1cB6XqubU5abxpfjYtADGRl7/EjtDHnF
FGGhtl2BjQ5EXB3hcA3R+O2GySsx1skOzlmlqqagQcrGr7xZu2PGKW+RVXGLmDnOkp0RF4TpxKhW
8ea0WX8pwqJ61WpAdIGnPAaqUi2gpflL8RCSrkiuT2umHi76mNdDHNXg7dlFFIDDCr0+mo1Nb0to
BwtAhzLuXZMFhXZalWrdWtH38zMwUSe8XONKjibB/KjgmSZRp+rbj4VxKeNYo2uBBuF0qS8pkQv1
VtWOhRBZtuLY4G1pbhU3WeJ7YYun3cxH8wbj9PwdJhYUUraPOlKBhHEsFYwmgjCC3odqqCou4xyJ
t7FdBhSjA9pRIdosSNzSZlphm8YzGnCAPuys0rslHKzPloX89awh2+IaG4snEbN59JXXcslIO9Kz
YJ4c7Trx9EL4Uxqail8MJeWuzMdxWyUGoM5uImnAFB15bpLXkJ8JO56kX/GLZp9m1wi30q5AMtNO
xvLRN6utCh0F8SSi55tukDr3zGOd8bHubB4GTw+ZudjD3O5ZopK4Mtqq5HO9pOUjpxmOLS+Mq4mV
Jwtdv+PjF6VwLkUnHpc6j8xLMpcgFNo8Y/QdtfaMqHjgfj9D6RpFUAFhQniv1VD+0mbKrvuiaPEa
RQshCywFRt/L7dhE5eLOP71olwuK04a5tsvIcaujY68oT7rBCRYELxai5Yo1mzf1ctg02txeullG
8m7CtThvxFQQhWTUs9vyeisJgxKnCHqK5xr0opOO3xziaKAx8W97WXfkYQ0POJf81NGP0vU+GKYO
R4t98RUY+c8O0JndnvpQmFcZ823m3VAyXMYV0Tz9OCx2WWLp+F5gGLLFGzc6nvA5HGdUZDxTSWYH
iHC/9HqiWSH4kDdolslp6dSubJ2rmk0VtIY8sIvpzumGS+owwwmNx2oNSoK9VSJ/43UQCSWynRWB
7KggoBJqU8c1OTPJo+6p+x4aWYVabYqz4uJMy6mqSf1At4BDQNBzBcZYGT9dIqZXl77ANPgJXBkf
qFCrXvGLQ6MWGRCdByYxzsTfk148ezy1DvNECycGrg8pHt0IrbInGdN7iGk8xGRZ6aB2rhzeZb1H
zS88rIUzgNCmPRsDoVCyjRGLaPd61cKuaqKgW7y7yh3VtkygQg8Flph0mn61BQ6u1K3vjIpyMp7l
iyIgHlj+DaIhBIljl+0ZSaH5VnXoV2W2nEshbkrzFfDWbZwYhwXjbZsZ+tcS/TSmEfkz0VgkkSHz
ZmXEWBLJ1xkujbpCY21ssrFIng2vfgpree2pfKctLMmIzuqDXtRkNnlLl7HaxthWxxN19Ar7g5Dm
t4p7o1DNHT3pU9had1KVJ8r694HkMdQA9Q/Cn2xL0tTyFuqTQsoET5w+A5H2CEyZ8WG+t2RBQFlk
3Rc9pTUR6RiP5wcV4U7NQ/eRLMbdXODoJIe9ekCNvTEroBT6uJ0Npu27BBuBbtU/EZZbQLjzPY6n
HcyqCSELEqu5bFAz1lZ/9Kb5RmmTtUH0EvSed4fi6mXEGbSWCy7HysWyzGfDLh7C1Wdg8UEmIYUw
d8pX31BZ974sybVdpzemKLVdPH+67ZcB/6RR7ZUHAQWFyrxXoVdd3NCqWDGn7FmUp5pXbTTOacX8
saY79OrwBhc8e2NAdcPHPLNGd1pCyGzw3FoR79VQXvfsqH4x89C3ea1bl7InkbHUB5RUoCpEf2V0
4Fdz9vuVIZeNrhOUtuD33HklcjxMdS9D1Lx5oBAc984zuV4YOF9qCxYkk71G5YLlVbKt9PaUmQZG
TvGG1+miMkHOJ6Jz1n4ly+kFX5ZXahhp+/Sg0T01WX4ZnYhER/JxF+G9GoTP7hEkjkinIkgFOnQM
XA5ec6cnZLR30H9KupyuvKRhtaMfzX2OsP1UOU8hMpMrME4X0wKJ7Oj1E963xe/YIS8rrjti57Gv
kyHZI+YP3Dyd7hvBOpZXrhFyGanHsoa9WvJ7tTaVG+aPGrJBFD2vi+Yd2Va9FWZ8HAYkzZEN/FNW
BiukVhYbGUpwAjZI0btJV7fuUGSYnnSttg4crBbbASKa2mfPTpFgJABdlizetsawb8yy2LSJt+dG
Qe0VHfWU9e4YPs+2jjekUQdyQObzoCmCPdnAEu8dEIjZUyHBtMB7ddtC3/XDcTlr/GeZIChiI7la
GrjvdXu6SkmsyM7FynmHqPRokEgGnTU5Ra0QfpQ6yRemxnPfVghpGQjpCwOKUbhRgBilcjKiX+vY
KfZID0mG8rA+w5EozStzJudoBdgMPn6dcdtEIB2Fso1PfsAbuy2KvWeZC3e5fAId3lO6uD+NBvh/
BjsMIRl5LTiePSKzZI8D4jzXEG5ThU7b1m4ox5wXM5u/zbE9tw1+mnLQrsLIcW+nqp8OjIAuHL/l
bSLr5tNzoThMeXiDJBiDWFvuSELxSe99Vpq5I9wHHXrk4Y+NOBuoQxFF9gcur9YfPAnrNVQ75FKr
C/VHqTyYnFddDBemnxRFOGD9yqJKY8aQsUHo68ekHI8rfkRkJRcLAaipVmW3Mipu2S6nhMLWI581
8mLHVP+a4QmI6BN928VJ4+1Y9Ce7ap9Lri/fEsOBgd/XLIt53xmC8bkV8dAvCLeNmxov12uJrL/V
qWacGi2fXpuaX8yQFok3ee+RknLsy6PeSWyw6FxPKnPPsx5tMX8Fy1hkT07syocZ1S1laKXq53xq
0MmZzYR3Dh1++k1aodXgKM3DdNcVSXo3tnNc+yCIwpgozLTjjs4say9I9GRLVzW4j+TgoDyKaw2/
SlW4b6kzJW+yyiLlz7pyb9pu1H7SBmPPQVc88XAe6M57qx+dDfUOZFTSTOV0LKgYKXtY89T7THcS
6i3kUwxqieJ6dcu6eHXtiTbA0sY3oB6I9WG/wObQ8+8yX6anBnYnDQiTUpCS+XKxRquAZDO3Arca
oUnMJJO6RySajhyNA/wv3ks3zgKvc8R75GlU7qiAMjQQi20d4S7g5k8Wheo3yby538/WWCPzZ2a2
EQBx2Ml3I7RQrSWDzeGtra9KpyR1cnTiFeLRrmI1rJDNQ1Z08M8cQcbSrgmn5h1FsP7JnBjSAwKf
5MWI1sAr2229jF6j0I+Qc7ObefDaGxIVIcX0RLxp14UHOGTXuXTM+6Xvpoe61r2nocO46SehjkI4
sjLzjN02Q8WGtzL2B8aU+BwX9CabKTIRw+PLmXxyLvBBOlkEkTfPIt1Bn+k2dDS62916cDepkjUz
Molf1VxYp+FECRVW2N7m0GvY3OszZwYlUhlIqfG5qyBr9qfOipcXUYVYD8Dxat8GcnTpZ2Xc380p
m/BAUQSyJYcAg+iLQTLeBqZ2ZLChw3NRgE3aAwLBjzC2ioteeUjQR3Gc3EKzt7Wj9bfA1eMvnvS+
Bz/jtKFf6E2E179104++4Fz0m8Ie990cFd+Ly0hs44xT31/Tk9icVNDzwi2zywx5pjFmZiAydoOH
BnQdOVmohVNfKZJMgj4S87XVM3sOxnKc6U+zVhjbgmL4o/EkoR6k96TaTZ1auI7MEAIu+ZIYCcsC
oybzS8UWwrJ7wnxwC3vFITTs8K0YNaSXaJ+BXi8uu+hMUGL7Y7L07Q4DRvKRxYmZBG4VxlBZyswC
mT8KmoYKgufryOKAeWDqVXKbmf1wRdBpWQZxFNuYCzqd9AkVGrhC2Vv3yyskePlgA7zTAcSQku43
g4UczYtd4om0gYSIoKBcetSTOn5oADR9kPwo32L0iICfB4bkx8haqQhj2zffTeKiitBUEf5qrQFg
BLHK7Q/mQbQpMqmGX0i2ajtw8GO+cUKlpO7R3nhI23XBXYaGjrNYus3nkFfhd5SzaPJJjeXcg9eF
VbgBSVgGrQb5ZzuYDd7gYoyY2kdx0rxHc4a+hcGUTmJ943HDRpksb+0opQle2PJstH5J7lp36FYK
14h8yIEIP/hzZzfPMrXbceci5X0npSkjFrcZvLOMl3nycbCNgBMWW3/j+xNVOiPcq//JsGTdXv1+
fOMaAtyla5L7IkxImuvW63czJMvU9CHrevRnuRkeK5yqyMsM+BJzGwX/+1yGidh//VbemgQEX5MV
HxjP338rZE0upkNbHVK+hP1Tl/kwltJ/8gP91+8iVz6Xw1DKMdkZ/um7MCM2zAIbwwF/i7bjEp0C
B/vRP/ku69/yx7dNMlqiemTy5eim+6eloGZlsm5drT6s07GN8nok/kiF+tsFAdJTQvvwCFpvuvlX
30Fp0Xo6fE/ToyL/cwI2xULReUN5WGzaun9j70yWG0eybfsrz2qONEcPDN6EPSmJVBehiJjAokv0
fY+vvwvKvJkSgiSsYnxrUlZVWXICcD/ufs4+awt61FBOB6+mUf8kQO9/pYmeeYUUfQTqFpKbqqmO
6bU3cwKFmF13oUh2vhePZO1k7JHpwtvrD3PmFWoWYgbMoIxXfuv7UaRQ8ZB0KeWutrx2k9hx/2w4
crPvA5uzIhYRC5qSw8P1QX+d7rpGNRiaBzxUQW3r/aA2HbZsrIiHFPD+cIhQ1HulBqS41ar19aEs
/tRkiug6VAZsKVSqycaE/qoHGgIaMd6F8Av+aYQB+SdNKxEj03EhPTRGDXtGTbxygwrmf60LLyaH
f/2Gmo7Zl6qZhgUZXp5MFdmvm0pia9yJIfIPgd2RC/H7enn9Gc+OYglLZUFrGjPz/evMh04oeV7S
EVwE8sbqjc+uDZXhvx7E4F+jNoBvZ00fxeWeVAd0uiHTSbi6k0p9scrgv58ZRA3S8oplaIhw7MnM
qMou7021oF6NNcStjYnKqY4D6mG1H+6uP9AoSphMDVzshWUiLddRAkyfyIcGJZLcKwG9iKLFsxOd
pAhaCHKWkVVPkkYz4AIPPeOD16vc3DpyUT/UAG+eRcp9A58IE9n5TEj7db7yDSllqFTYuKrJk285
BFWFBtgvd2x536y+XkcNnhiG9b033J8y9P9FLOXY012LNFNTUDL0DGoxd9hTdFwkJ4MqdSxnOniA
XcZy3Wj05N5ptJUdcH/1Dl1QKg9FaYVrJa3sNUQKf2Fn0XCTeZ5ywn/KPFgaVwDfzNtjZKZk7JVY
xUeid9tNTlvpzIoep8B0RRsQFSi78NyWmAR9RIV+r+O1gfJQw0LMcfFGaQtqvGrlZMDCNbBb19/P
r+HK5nMoyqiKQdLxWuh4E4l1TjoKtX6cI2mL2iZ5am9kXYCe45/+ayn/nyTpPxrL759JOZYX/y4b
jvXL//+fp8L/f7dfk/CdseL4f/mrAGjJf4zrlBqbYDv8CyT+VwXQtP/QFZVoYWqG+Ks0+HcB0Mb7
dCwXcjrg/yWIjf+IkvQ/KJKNxxMDY2dWm679NxXAyfTQEBPxq3SL4GgxT7TJhMxI7CroNLq1XDT6
g01HzU1lyOT+yyBuN2/eyplDwWTy/zWWZZg2CTWKmtP46Hd0C0Fc6tYmncmULKTkbsjQIzhN5t6H
gSLPbC3nns2kxRWAOoH/l6lvdqC9EjMj5ZqWNPC3nNTjmL1l7PmdGWoS+V4fzTRRl+kqz8fifr+L
ab4plYqhkP6wHftelsriW+309bOJLFNe5PQG3Y0YMQzIAGaY6+vv9dzgyN1MmaEVlTrz+8Epxthl
n0vdmltDslPBEkOAQOV+ChQflo0ul/d4x1l7ADnB9+tDT3bv1+e2NVnoPAbu2OOkf3vOU1wZMbuJ
7RxFqfhOMeJwp2a1P7N9y2O19U3YHIehTgqhBE2voIdo8oRm1Ed6n1bdOpK7kG6Zqr612jTYZjTV
PxXjlHL9BNoIct3w3ihrmjviqr8fgqZuZuLpmSemLDyKDEcqv/VaUX8TT51Kq4IuFt2anpFwJdHT
umy9NL27/l6nhfnXJx73dwQ12Cxz0H//Yl2aWShi8E0VCzc6zOJC+XbII2T5gSb1XzQbq5YFmj3a
AmmJoAWL06r7LFtRJc+8/HH/nL57jd9B1MFzGy3k+18CX95uqM93a7sujR3ZXvejVrXajVR37ne/
bTzgeor9eP35z71lDjgEJT65idvr+0EtK2/pFIv6tXACPq7N8aG33e1/PwgfUEVvCQn5l0FsZE4h
WdRmTZndWdBiCAMky35jwiAFM4j+6EcJRJMvWVAD8tpwnDCq7d3UpBmXlWNEM7eSMy+M+xynQQ6e
o2xhegqirdtoYDituzB0VrQpZmPXsj0Twc/MBdRMBDmLK53Jeev9ZynMqOHC57TrCnvptSy7zQgs
9dMPPZfBld6htzfAMc/MwPGvTmagqrDRyegWZGLN5NnoPQfUUpS8wRa8hIagCgoJMUdAyJ+J46/n
5slYzARNJp2B5zZZhPdPiOOVlsR4+6xrn7wyyDRf/WpZqQa1bChoGZcHLU+2ndyQyZdIUAFUN/vg
J6yW8uTJgQO8KKRHYW+lcujNzNcz78HGpcSWRwUznbCTRTEEKNJJcoIW1Cv5ELd2spFT/HZaTfFm
PvSZ+MOH5OYn2+hgCEOTL101Ajx61/Zr3FqR7WZb9pdnDKEOsnBvwRR4Cz0w13GGNbLk5P9tjCWT
ZHLYVYiwKmK7yYM2tSP3sgVfrjV1dzkoToytqTaXTPrlOEI/HNJI5tMoPQIn8v5TIxspgIFmWCTS
hrlMEacuUE6Q9x/cdqta0vp6tMFbYTqPucGj9CepBB8PRsEkKYIMcRjwh0jX9PWr1TLqQIBjT6ug
PSi9ylGXHjCsHxlZWGo4YYcJihyZvr8TmQnC2WgFjc1uyWzcKBTM3IMianSkXW7UGADLCpmkqkm/
Oy4V4lVtURndRBHVyAUe8LRaBHTNaNAr0KIs6U2QgPT4pRssTBSX/sZJ0DZstYCGB8BYGZbLdMao
D55aYDBt0pP20QwsCvR4JXqf4jqSlaXisxmvoJ8BzK4ii+NbOerJ1wFtvMqHopA6G7aPbgUrMwEJ
szIaJfDuEVOn/c2QpIZ1n2OlgWUlnLNmgRzV+47WAkiC1SMwoWjap7tEaygKJQgxn8pODp5Cy8FB
QZE78uytZNrxU4ITdAmOi5RdhlRb091VbjWEiIxEjYs9Cp4si6o03GRZU+A/WYUP73WAS3efCJW8
sVUb+dfIQc8LKcxPMK0wGSj1cmpCjm4GX52KTPRIuu5/Ar4MsFkRUfmTnj0FSy6CrthJruZ5uLbl
/m1Q2/SexXxrfS2NNUHAMiRlMfsLNcQMyIO0o4L/dXqT00eT3upmNkBzNqweDiH+ZQARjinlSrGq
Gx13WXJ1SgNDI8iQhNZsHCtTz2Sgd6z8cA80qhR7xZGSL4ZaDWiY/RBAYYabzTc3pS9wL6OjBfo4
xHjQke4GZoXi7aiolByrKsPrtaADK1iLkIny2Nh5ExzMSpEeLAzT5VXqjBZmtGgC5rCo0yHTKDhz
LEO5wlSxs8q62VRF7lMhsVz7K1YPdbQtusoYux8t8hKNAYHn0IQ52AsgyXW1TCrZoU+q6Z2bvuHI
BzY5AnDLS6ZU2QYaVDXoFukNTVeCuixhp151wJnukderxUFScsqeKm/zGVxPlx6spEYyrw5hUdEl
rtV4g+qetnJhYblUN6XsJaRHFc5c5HpijY+ccvIbx8e1h6TTSvLq5E/OAP0Lwc5Ltr7ulZ/dPkFs
TE8Uap9KqVVjpP/k7raILdInqpf63yvy7S2alb76Sn+jDuVkPFwvnCGmakAEoHBN69sThAL+Rpfl
AboNiNnBDkeSfKOj3DCeOlWSVBg+VtCvyE44xroYJTP3QzeA7lpoChaCOKXU2samqwqySKaXFTNC
lGW9xDpH0lcCDDUaMyr8NRIFEVl77J9bJjJBAfSqEuXSsepp9/tuujkiE0xGgFDYRp19yIzU6D55
OIU+dI0lBKIqdYwVeCAxfzMHAZ6kM9NZfJ5nw+IgcOEBo+NwUNc6eF0FH1QQa5XzAogCqh8Hm8ja
1Lar/JWy/r+0wn/G2/bltMLS85P3KQX+8b81xar2h4lDl8L5mFSbprJD/p1SUP/QuTPgbKRx433n
WqbzP+njZY09iFYkS+MM+Xejk6z/QfYMeqGmC1LaCve4iYr4mqr4/SnxrzYn3NF+uaXJKn184M9O
jhxsqZAf6BtykbPUiyZvjO18Wvf9hvrvQONh+M0drG564SPRyE81goQI6rUP71Ujy7swBieaOwq9
v3z+O4r6fhSU4hVkKis7ZaZxL1eJdjJVS4fmBG6UwwLkEbqYcxjIS7KSy8G0T3oU/fnmi8+mTP4d
e3KvdhFHGjrNSafMgbdfSf5d14WQRcZah5g5bb2XOv87xuSoO1CfDOlf0U6SEM8Be0VveVgQZ09Y
RKBnakeuxTrQZkYbz27/HrD/HW1y2kK1ghmIpjAa5w/RoddpHrD9jJ32Jsj0RdbP3KAvPJU8OWR5
cY0eV3T6CUOMr0IrIdz5axmijW1/qqLiyajyD9bf1ooXSyXjafjMQ73mpt9MRPg05Mp0UzsJ5KJq
ggzRCfTd0CgzaZbJteSftzbNqLepYQdmI2mnPkvDF0mp0kNpN9Aeq+QLxUFzk5JHXLdKB3jUcv+M
k1LZRZX0pcu8ZEn2P5h5q5N7wb8/ZFyKb54Uq7KsdDo+H41Fu1JC5P69jPZdqNwPRfslDzAk0et1
Ksy5/PWF+SKPr/zNgKaEMXMnR8pJ743vnhxt4lJi60lgq0arqrP3WdX+V/erf59tEk5SjmO9D976
lEro7E3HA2YvS2KHCsebuV9eeppJLBmpkS6JI+Vkt8ou7T6nQNQMlFZJuNKS4+D8uB42Ls3HSdio
5IL6iJMoJ+ydlz0nptWgt3dZqygzQfG1ynluxk+ChqCTITP0VoXAomOwqi8wPAzrn6P/muk+Bnm6
EXK0krI9rZa6sk6DA05LikFje7woYd+1NDEZ+6R6yHIDGsIhQixpRn+qdCNaxYEowP9aBO1u/IfQ
5EXMseBnZaJcyYJNORf6Lr2nSTAKG72LnUa2TiFuWX6D+bRZBzgAOVq2u/4lxrlz5j2JSRiqhiam
qdh270WC3wgAGhMOeNXPBNNx1Z376+M0e7M4ZBNmKMkW996xkUhHSa0CR0f1b/dJs66yL9ef4cKk
FZO8i4sxbRpUmXXy+RQ29rzIR7ptlNeYnvSbVpT7MltfH+pC1BaT8KKredOYTeHdxx4ybiND3R+J
F08fyPMOn/pAnAwnYgbNTYDXM8m5NzgJLxJ8fN0sIhebcenBIUNuQS1EaKolay5eooJLbQCmCBXr
i8e9btllrrrWBznfwQe8KdwMPX3eUFV0PnPpGTmECJ64lf+0LPJvMjIn+Hz7ONMhwyAe3NNi2EBB
zBR9Zgq8bgHnnmAStXQ1MkSFb929FHY3eUbvskQfkuSZ5k61kg9RNQAx+zN3RoARvmyyczsEn4JG
4F1jfZIgclQqphNZG/pzv2hcPb/+IgQm72clLdwqSTPhHA0QMtmTsMCkO/f8BxeZbxPc+ag+k3p/
fcacXwKqOQlEYP4oq5W1dOSGy1ElzbcJnOaFlb1k6sv1IS5ECTEJ2my2stJiT3+kHvej7i0MA2gT
TnO9mHljl4LE5IUBw4fGrcchzQc2pSGneqYheyYAnX8/OPS8/xhWWHedGuvRiQab7m7gIr1uUC48
DMJ4jofUmxnmwplfTCOplhvuYMjRSavcg9whymoeWuPFC91NKc/pfc6/J9WeBFOvqcH4tPCfJScq
4W8ilHdlMTORLv3xSSxFDt/B8IQMj+gHUS7AsmWrzPzt8xGUlPn7jwAqEivDNAhOoi37A1xc+gMk
uLhhwNIwOYzqfnui5WiuHHn+o8M4fT9egbUKTFo5OOHuGjXIjetwNwxAVfyZcsOlASZh0+5zJ6M+
F5xAndL4rtFLFrafipYIKVXP15fdpOr3v+cxtBLvn4K6Dyl0S/NPclBp+4DC1LMe5ek3BPru2gTp
2wNiczz4vra2GZzuJPvS9vrYlz7YZMlbMF9pXzZ8ztvBQijSog2DRTeaf2E6OmBPUs4s/UsDTZZ+
mOcix7Y1PLlWtKLF9M6T4nWOwZiyN6tNVigzUrlLs3sSBiQAuDiP1Mit3QwnwYq311R6t/u91zVZ
/UIfALg7fXhS6lY5ZpQxb2pFhg1BIpXaqNVtQfjjN6XGzszzvJ7/z2wy1iQWsBcbWd056SlJgvti
UHAL2NG3Lzv2M/50xtop9IOGn6nkVhGwZH0VSLdZegcd9aANZjVznj+/NfxSoRBm4xY5TONTpQz9
ErweEEFLzW4NeyZyXPhu03peMpb6B1JuJyXI0T9Let2/FE6Wz8zzS79/EiiE29t2DKIC6IKxrYXy
rdO9H500Vzu+9OsnYUIyMrLKmMScuHzfsmaoxPxeALImsSG0sJUueiU60Z0LF7oV5ODJ69K8sGpz
68/r03qcS+fm2CQKYLppURczIpo7anskph+8JIGoaeHXUkbbWiZhjm/dIrPV1fURL4QDaxIOZACq
hkv6DHhheQzFCXb/Qm3z9VCTZlf2s2Hn0oeZhAOH5ltJskzGkUzjzqKxNXW1ciZJoI1/5dx7m4SD
XG3RTMRxdqoQ4iU0IGblKkvpCqWBd9/i7FrUd43Wf0niz3Z96JVklw4moNKfmK5A5AX1CcbccfZ5
dSfi+pgC7wHEGHyQzb2sHdSsX3TGcwtQuKaThMrQioAZJx8ImLBcb/i3Iv7Z5Rgo4DcYdM+G+fi7
O7k5CTvo72VdirvslPgA2DFspthSRMVn7JvVsUk8T0iIA30MJVrZr8+JCzkX1Ojv90FYMTbw18Ti
/EkvbqQ8QA042rr3QEcgvmvuoTEzFXiQfct7uD7mhbgwFVPinpW5eV8yJEYK+DuQUPUXEpWU63/+
wvQzJ2HHSDW5dXPNOg70cCxLbpOYQye/+74mUScIWyug7mMdOf3Uyid/oLemWobds5Bx8HoyQ3Wj
dzNz/eLHGR/xzRU8bqjCSKVpH7W8/+Bw8JWgZ+byLsCTS9e7h2JsRRXGptdZwtff3qWPMwlLhlMU
IXwD+wjfhTbuWtMXRd/VeKQ0w8z3Hz/EmRVsTlawjv9b3CSVdIST/SPyOF613X1SlktNmDM724Wn
MCYrSQRG46WekI6epFPy9kwwRX4BqK+bmWSXBpgsG8mCuFEXAw1ldM0LA3gttmb0Idfr3/oM0/YQ
LXHovFRV3hFJtpR3A2Ro4XSP1//6RC3wz+nXmKyRRLU7CSiVdHTreJFLT0pEoszcCPuxa+nvfIYk
GMR7HaZ0qJbjtbpPfij6vuhmvs+FrcgYX+ubiR0pqm8UIQD90h/ulABrjEGsAvCcWut+lt1kV4YP
1x/1wmQzJkuIvjvwldTgjxAL6MQeH6hfOC3NqDOHxUszYbJgwljN8VFvpWOXdjtDl1a58VXqZ379
hVg2sgbfvqc2bN26cBoJU1AY8OM8QPQ6t9TPX6vVqQxpVPn0qc06hDJ9Chuad93hFMJNWYzvSi/l
mePUpY89We9RBz6kLVkr5I0fscQ6wAzY54l7X5Xtlro29Dvz8/WvPa7vM6FFn6x7A+B3aIiOeZVj
/z48Vbj3JMuiBXg7WvIO+GDOfZpLwVmfhADYNEqp23x4dgLwqkuWSMwgPph4/chWENrKljVz/cEu
TOOpPE2hTa/BFEU65vgEwwjdj3sm3Q6bGFuF60NcmA76JCY0cm3rjdVLRxV+bZfUqxgTes47OE9l
AMGvD3Lp3j3VEcuiDusGc55j5+Z3Y86uqO4YgRATgG3XjI8GcAFViOVsEu/ih5qEgKaxfRc7LFQK
YuM56qY02wVDSoJ+zvZjFtDlDxbPmnvECwFBnwQEoy5lI7EYroSw5tbPcvWxROJw/f1d+uOTgNBY
etEPDuFMqbSHpjBWlQLf0Z7Z1Sb9Lv/sC/rk6F50qRL3uonMUDV/qGFzdEb+QWi1nyNvE9rJtyaR
MbK241PUaCsbV4WF0MI9uo8bh7pnB2wFOySFc/NAu/xcneO1cfDcsp5EEGAe0FmypjpRs6Z1K/0Q
pOFOtPIea6VbGWboQi21ZVCPhR/f2Wca14K22IHBAAUUYqmbeWvspRX8If2l46QrtD0k/plwniHR
m16XL5njzXRBjvqIc0Fo2g0DHKi2NDOvTkOVrc2s2dCEi/Ejh5tYT550z983Kj5Scb4boVKDjM1Y
6u80EXxKTBL86mNPxqv5gTx2aRVfPbN4zqt6jaZsp0ThugOkmMAjwbB0pYTYCKmgeqzk1hYNvCHl
o0G9BDT7lmZ0eqm5LC0gd2PQpZX3LWqjmXX82mR55pNok+hntL7uVEVanJDTHT0ZcR1eO7hFWXhE
ReIkJFxknRJqQ3CKbedbGckPQZ3scFz8DlFz0abtsZdLDs/dTaJ2iF3Hclx7qpsMDwPXCMj74Qib
5rvAhvrfiWPd282iqoynRom0jdNbJ72E9k5XxDpIBRYCOnzrPqRGLMPhT10DXwIpjrD99JqZxadc
+rJj6HxzbPHcppRMkZenQLjfYE9C+vFx7Myd4VhU0akvpGgZaAW1cnaBJNE+4B3zo8vwvow98CLC
xeO1cAF0tcGh7otdqJfPZiMSWsHstc9HS/L+JsRaMPaSZuFJ4qHHoa/IsXyrjJvrEeTCFqlNwrwa
GAZY7C4/tbEGwz39M2ycA6YY9yG/ZAUkYl1FxnPTfbo+3KVXNjnp5a7W2in2qadQywgJyjZNmk9y
rX6oBTgwLxrWtpeuf2+sSaBHs8gBTzOyk2e732STvCBMTCm5dctql2k69df0w/WRLmzH2iTGk1GX
h8Y3s1MYavduEj3YsXVMXICeuHrNfKgL+/G07aUsqtLOMLE4eaaBC3D006I/P+7KLYaDj7BqZ17a
pUeZhHy7csmeykNxCof0I8510aY3h0fTAUjixm4yc5W99DCTCO5b6DClQuI+U9XHvulxGwhIEls3
g65/SqTi+/Xv8ipzPhOWpj3hZqBLsNCcEUj30iUP8K93PY1nZtetYuNbbbzk8hOJjCp8oGQ4NLRH
xvmXKk5XCi3ktfakhw6b11c1GTHVAJO03UhTRdL42ei9hZk5Xyp29VAeY+tclXFcCud+8ySU4lyg
E0td94RTzj1+xiqT1RGPgxwMv/f21Unckjy70NuKKZomwdas4pvxactavoVW3a6QVVx/+xeUROq0
bR13+NqHhYjzehMdq0BaWXq2lVR5I2F8B0XlXnKGVQ1kjVuY/QF44XMgmU9NMZfNuhBs1PENv4nP
XV6bFCIl+5hjKtIW3WPQxts8CJeyUj70IaKe3nueedZLY02DTZ57hgyL9wQmycaQq1DKjS9/KT9D
BsRFx2a6DMqeI+cQyktMagDxffIr/JCSdqUkmJ/OTZ+Lb30SjHwzyFvLyZNT5rt3oQHtCwMMvIjc
E8XwjRs2yzbf5FXwBfUUGOxnfBZ+9J5VH2fexIUIMkWrZqmJSaOWZydDZPeKCJ+bqsFPzxYH6GZ4
T3nlAZugRViTSGzhj+RGto1kj7QqUJVVBlIsXArfox207vqZrfrSb5pEtdDSOxX3mYxDAncXLMUw
JgOfuC4xowL3MNf7f/HdT+Ia83zoRdOz5STFtyTxjD3FPJhHpW+vrE6sy6z9BjnpUxNDXMmTamPm
LLfCCZeuUs2s7km//j+n9mnPRyQUtR3gq554qUdk2gpIf995waVEoWxUmas+Up9qtX1OjPa+yfpn
PGbDn3oR5zPb4fkIJtTJW2gtCqlVjQVGDsh0oTrWQbbDr9Alr8+wcUn9GiDF9PkMgOcRVgYlN1Mn
5RSFKbeEUPz3/vgk+gpDr70cU+gjxrKoyFx9b0rpy/W/ff6shYr6fTwaGqkflKrPj6pcfq2r8saL
pbsc8r0Bn5PuZwGutF6F+AvPvKlLA47L4U0AjE1Mj1uzyo9NLu0cDpVy66w9AeCo39MsgT1ht+n8
3zqgiKkUu3aquHEaJz+CNDCWVRTRXBGz3k06M2CBe1vMiJzV9TepjsHs3ByYhFslijR6YUR+JLDE
X8Ok/LPCDKVX2mITNOj78F4KsWqQXHS/FSJmV/qew0HYVD59V/iyrbtO9IsyjOtdY4Ncx3JzLZnO
z57+iodEBgFrcUO7DQ1325n8B3Uoj0kXqjvqvY+JYMtSaUFMWhzj7ah2ykXvhcYGconM9TF9uv6U
yhiezj3l+PRvvp+JF40DuiE/khzdhm6z7+RiZybGcYjtnQmfGDIm6f44X3ulsYGDixXguKNy4TG+
CvkpExVPO/gfo0JZhpZGz3QSfg9/LwslFOX9zys9CF6B3WbHgCRq030J9Y8x9xp3mPnK5/dU8fpa
3jw+auqgkZMmO9IdCjFXqw7gwOG5hVyVkm6HDHo5qzJ5/dHn3vUkaMWMhSVDnx2lKNybOWTFMH0Z
jBBuabxWClB7MkYfrb9qlZIzkrPBV3Spsl6dasDTw/upejKOuEA+8bPWtW+WtUGYbKbh8/XJcCFJ
T3P0+7fdpi4NMaGL/1fnfUEFjaL1c2zqdyEGzrFvrWXJpWOSGm4jcau8xwC9/p72Ph19VkgOcn/9
Z5zfScVUfm4MchqnzpCTqvfvLOmjJmc7kRQv9GxdH+D81UBM5eduiiMzmMv8aHf3YXsL5wjbhHTj
jO6z2mzd7sLKen3Jb6ZWYmfE4EzJjyJyb7WEVFLUfQyK4GfnYiglV88g3dZpFtyWafuVvovrz3Zh
axZThTmO1z6O2ixo/DLo0fK/WI6xAKHwM4N9Dx3nh8b8tvN8azU4lEXHyNPXvzn0JGKGnTF21tn5
US5bLvsflZT0J2rOhZWb8FZZTOuoS0Ctl+QBVH+TF+ZCSqWZJx9HObO6Xg9Mb963qjaA1fuoOIIn
o4MxvInS5Mf1J1Mu/e1JGPLoAS+QwhZHUdfkAEs/2mEN99w5jwYVpFx1oId/sfqDXdMsoRXRjgPy
DTxvrrccP1OaeXDRistlEmEXlqYYuxa59ZiH9YONa2ET3SWqZ2zKNpo5Hl3YlV9z4W/ehdyTg7Ia
Nzt2gDAd/wXINq5BH6IYRnkm92TNsq9dvrn+dl5bi8+9+Ulc0xv6MEvTSo9RXvXw+mFRA7in/7K2
Tf8mFdZnp/K6pdWgccikaogWqYJFZqzdNRRkwH9qzSbJxFNsmjGsznzVqnZyI/k0YAaF1T0aCWDj
zDeVtUq+hbuwE29DrEiegQue6sw+NbTv0iRqPqpBQet6iCajtO3wtqrMBIZ+Vq+KMrO2flYE2wLW
+ya2lK96mwU7LXQ/COD1s8vvwqoXkzXQ2Cm5QTfMjobr7hTVJC3QPNqF+kFhz/ZsdTuY/YNOghj7
eBsb5OufQL4wQaeiXksHfimJhH2ylHBJOnJTxjVwnbnf08fWDdcCq/BeQ1Hth0ssHNCRQLn0q2Dm
YHZhGxWT9WFzDyywpsqOjTPQN9wcs36fB/YWEd1jqebfg6LYzjzp+CfPTLapArjvTaOCxZ0ctVb6
gDGqs5ABQpiDfepgXSwsUNjY5ywDldYE23yoMnffy/L99dEvrKupLpjasaR2npseexVUN2TRe0/D
9dq4dWNim2Oh5beTl9mi9flCEuyAyYZsaCpZ3jhKj6b4E6bdSY3UAyjmg1bVT2kZoiKKPhZY0QMv
v/6AF/beaYNHGY7EClprj1ZUf0Qc/gj1fEvJYh12M9HiQsJMiMn1R83CNoyzmCGwOklryNcBOG2n
CO81O/duLetYOlhgS9G6NkMaJB6Ttnk0Ss1cVyz/TZ/grFQoQL8i7TFJswNbmVJVtxbUYT3EPctJ
XPC49l2SPRSJuYRC/6OOja8ck+b8VC5cPqcdJH7VBBpeyNmxj5xPeK3fOUL+7lXpzGK+9A3G//5N
8K4TnKZqmpmPdoHZveZ9Yvs8qbXYi7kT1oUD0BSDoTYWpqQFy3VQPsKQ/ZGUgJLxAskjfTl7yjrf
jMLknXxorWmxgW6V5Cj5pbWT4PDgBEW7S+153yLXyW597D67ZWTjeKPF5SNQeazrIhPOk5e0+qYJ
MUrJjDjatg6/CpEQhp3VJwm6/WhAqnxKel89mHnYI96I89VI+oFbYhoro7Lymcv62Y/BQ0wu1PQo
q5UeeOmxtMW950Ynw80NLtL9EkHw9TV3vgbKGJMPTnNqIRlpkh5xGfeWQ24Hyzj5GAz7osScZFCf
cGLOuGUOAZ7e4rNP7i+tGgjr6q2aiwfo2Xsq6Yu2xuSz0dq5dqyzQd3ELfL9PLRUXBZKqFDHprYX
TW+8gDc4uiEGZFKjPDqptSKN/lspPd7BuNbeTHpKrYaE80969HCMpN36ySvXnJG2WAdv+hA1ssB2
3rvN3Z+ZhJGMbxwK/HyLu7HSqMXhTG/Ypa892b1lO6jcLO75Fan6EGJQ5idasMgbZzfMSb0vDTG5
cANhsKM+1uOjoqU3ba6cgs57sUDUgfl4uD6hLnw4e7IbC6cplawVDKHS7FXIVGoDiOfdl7KIP49e
1HAl5+bu2VjIdxvPQW++G5LrFCq1Fh9jFP+ujf+jdy86XJmqCN+96CbMrNu8jb7A9/isZ+YHY4jv
DNV76DMWawb05fojnz+h8zsmZ1AbRpzHBIqPyEsPdokPHKIFmyQ0N6u2jgCMuGGPfW2+c7ti74Lu
hH5f33e6vvHgnOyqipo+B0tpqae+ua08ZSENIIBwfMowNA/8ZwPo+63lSquwUih8DzNH9bOxmFU2
2eKTUtcKrfDjI8v3c9SUSzmB8e0gJtVdWmrM5+sv6MKcmMKHdIPad6xl8VHFULLRPmTlfVMlR+Hj
qur2jK7bL9dHOi+44YkmIbPBq90o/DpmHxfyKrSQ+Lk2To7fwlj8mQbOwXLqXTxEB6lM1jiffpsZ
98JUnKKnPeFEUGkKpiKm40OWAoSXbSxOVXml0XZjDWG7rBNK6KQvbkkq7dDRKjh2xLiHtiD6u/4z
ZlH2zC7+mjT55aDKa5jEkiCiaxkMDeCb0OMeE6yHtF9xNMyqA5AHmom/BfQy6fGw8f3vndrukhIX
Z++FlvgdUPdlkFdbMqezqa7zdwR+0CTytKhs8M8tomPrWBmG29lnlFxhuOm8TZr7P7GAxlYikvN1
xaJZum2sLDI9falDExs0K5v7TOPzn3svk+jkDUbaUyOgXGdudfWb5Bzq9G68CoF2WiqDuxWYPxJu
G3nR3hqA/2aP069CuXNDT4KVD4NG4D8ecXAbPSp8Fz4eToW7pqzqvV5gP1y53U81w8ByqUWStsAJ
vMReEyBxjOTytoCBtUFGpmwxisDzXBfePYYB2qqvBVf5qkSTFzjyDrW5sUkrEWycOlUUHN2KpFop
PSYrroMerAXWu07sxgGNn1d4w9YtKfsKD+61NvQfPCmJN0XQpdpG7tIMaJVtE4rqDp+rtRtlynPo
Q8Ze0isdNytu2tKd4gzVbohidS1EmSUrP2jUbVwFdEe13oCnq+Xp0Z4mI0rMfZ8bzietluMnDUeK
CP61p3y0lLK/J5tPp5YF6x6gSnbfYfQzI8m8sO1Zk/iM7YtZuZXp3IVudi8l9Q1WvWuch4NFw23t
egS4EOOm3QyeKcKu6BPpzoYXeYs1Rr7pLMBUptA2pQKmNA/zemkFtjG3+42//syEmvYyBEUui6AJ
pLsIRfZC51M1XfSd33BvD9JNqmmbsBSfY017nC1NXXiR5iS6akPBBIh4SM0MbBI5OJjVCReosGri
Ffw/Z+aDXdiXpk0N3sA9F5cH6a6Ww5fO5WKGui7NkrVWWY841c2UEi99s8m5j6wyvSZ0x9+JQcee
LLgzdFAJpnUAZuAvDIUt3OlnttpLr24SkZVaZnXSWHLn4UGeKG2+6l0sERUPQz9ao2Zm4aUXNwmz
I7Uaurdk3Y1WNEXG7E5yf68STTzHuyf6zJXeLg00CaSqXBdybf4PZ1e2HCcORb+IKpBYxCvQq23a
cRzHzguVlX0REgj09XM6Twljmqo8TU1SFVrb1dW9ZxnZg52aqRt1MPe8n1O3+tWNiRVy+J/DVbHa
wm6v3K5LZrqE45dRu4X/UEFhB0Ex60yYTheAiwWdLeott4q1/bCIE6Wmbsnhox1Pkt81Prz+iA5Y
Xnyyi/GJadgEVdXW6b1O1Dund8nZAB5S1yaMU2I2zXsIzeyTCgBNWhrfWcWALXADyJKeUriCZ7V5
R0V/qOQGZHMtSVqqXk6DJu40tlncDSh++DWMmmDaaaJiC2Ukx9e7tAEkvrLdMswMZLOb1dqVQ7Dk
ebhNWqnUsNMYatVwJ33q7CEk7sPmv/9uiQyio9fv/vEgmN3GmmbQ/uLOerEHEolsLoPUnZ5LmR/M
KnkELGB/ndPbMX+tRLYkdqStX3O7qoyHSdTfWDt2UYMyHKxkAYzvDogkuwJ/E/lp5t/nI+Onje9e
g8b/Ng+DxsDf46y70oBEgNNdEnhXwOkcxrQR94xHwy2sewqB7iBtC+h9dA8JHT/VubqzLO7uTISg
CG5EbD81JhD1t3/Nu6EAP+b6539Muje4kBbNc31xM5DJ29F4naH040AaAS6gZIbO6LSp0LE28MUC
17quhfRmffHpk54YvOXKCzQeSvgrwbssSJviKQP+wADohPHAYmgDWN3LUD3fHuq7+xdDXVwY7UwJ
pxb0DrlHHiCfct/w/kvqD2G1pen1bqTDF64D/2MyVZuPHScaiopD8X1UCttmijfPx/sbFv/84n7Q
lspmZY7WRQKRCLW1LImgygl/TfBBofEpIEyZ39XKhiQNg42ySPONssC7JxMfXtwXV7wCzaVpXZJS
Pw9cHlPYKoZJnT7hGjzbs/9MW3Ru8hZvlX9bq0W+TUerM+CzBX2oKYsyiOdfkb5PeWG10Jsz9T9u
/sWVAZuBQsEtmFymbrprc2c3d9MztKLDtgKzaHPhVjbesjk+edPYgZ49Xeg0QdnT/MVUGidW9ktN
/ny4PWHvv9EYXfa+u8zQOSrK06W25ud2Hl+Rhr8A2XJk5LuRyQedfJCGdZ4LmFp2T0n1FarMXwHC
32okrQSSZWvc6osySzX8mQARfZFuVeKBWO+57++gg/O0CeZf+8wyhhgZT5Ul9CX32g9klI9DTkK/
1J+lXR75sLEx1lZsESp8JGA2F6a+mGa/lykt8OgFLFw2MFn8l/QV67WIFQ54fnXamc6FlPQZoX3X
jXfw64Gv5/QCKYJdwZ9u74y1sSyiBlVQZGS+8C590atQZwlDWatxzjBzEXCa2+o9rC3MIkZQlSV9
x233wjqA+mbhc+gsyzyCSMmbGDP/4JhqY3XeT4Ewd4vo0FCb0QQ1CXjFwHe78b4om4a51EEH+6Sg
GZH/05EGZISnJ9MgdpCNbuUKEIf+Ds1/RPgRcu9+izf6xchQ3i2dedr1OM3fBjZ2h2RUZ2TWcDxM
7B4Un8KD3W/b0jviJ1/sCrZ3ePBBvbdX5QFE/++6rcwn7lZvrUEBk6mRCvu54QT+MOJ9hu7Eltre
yhZYNllpwscsmSdkpsrZOdUcdqJ+yuoUdhwbS/IbQPtOUrNsrroG6xJYPbELQUqMjnoHXh6c6EOe
yo9ul+ngqnjcu5UN8xjUyoPcM9Gd4Ml51PyXLlJ64JOjP81UEKgZ9F+VGK5tiTJCWR0SvcXYuGcf
7hrgElXm1WCw/JAK8c10TGhMdu3T0OYnlk9+mM9zB6KeLKKicBPn7PD52+2DtAKQIcuC65CajtcI
TKOyx1dlJSM0qUHWNgeyY3Jf20Mf2EhtBo/HyoMiA5thk50qHLPbP2DliC1brJ4eKzQAoCfsjMbF
z6uDlv5HKHS/2DMg21Ozlcasna9lozWDN5bSlmVd4F/yYjiVAG3Jzw8ZFMf3kwcnXFJqlKEojLM7
u/3Ae2JA+j7Zonmsados26RU+rCFKDvvQuDBHOSZc6eYGZi1fUqMbg8Tzh/UGtmpzn8aBUy0uETK
CouxOqhQkeXS2dlT9fP2nK/+lsWFk9h5A6/02btouPIE6DVBRY7uuZfKu8Krjknuf60IFr5noetn
4HbNMLPn0cDVNw9aabtiHNuNwsoagnvZfWV4wXIUjryLA1d6OB338wkbT0krKMQB1F4wOXeshuM9
QWO02bPm9fYkrOS1S2hKTRJIdVJcIazkZ07aLxZjR72V660gSWFw8HfanAyMMJk63oXn9jeZfMBb
7wIE8EPR6nuvka8s8x5IpnjQ9/wugamu8eo7eZCalg6mUX6HMyzodqrlX2Hz4YQQbGDHzFcnr9nS
RHu3toBfs0gUiZsmRuLr8SJTFhhA4fopjDdG9cZafXQ9K3T64tPtuV6L1YtPoT/p9g6Uxy8wazr6
Rf+16Nidzaqv8EjeiCPvt41hYrPoHNG5r+0qrRmUnJNLnXpgORnnroHuTJPByIKiT5r3F+FbB2vu
IyXaL77SRyjL0OkEbTsrSsRV/K99s6xxS0VihaUJZ52/d0GJphprNGWXsay8t3J2rGCW3d6ZceI6
6E5GKZ7Se9k47YecOjzgqn2apJYwckA4bLT8UQtI/ZsEEEHXVfeTqquwph1QNrT7klmdPpjzDMZ7
JU7w2vqaDl5YMHmGypC1sxPjyczUL9sCq9Xi8K031ZfRcV/h3HfngGFlctVDvR+iJpPDvjSOcZy6
ovn+L2tOllCBIh3ssncS90ITAFZq5ORSW8csH0Aa3pB+eL+phDVfxLEGlrzeaOEbDgjGSZqec8MK
TeuVjXc8cw59JqJkQjVJmHAoHvfMP7SdOI6guqZOyAUFAGwMAClGzaep1O72wN8PLLA3+XvNmW2N
Dofr/aXtr3bUHPYfeXnnAdZ4+99fObdL5bwaPfMM3RDg/Mz+CIDdsSrIk/EylqA4zztrS2b4/fcx
fIf+HkbVNHUza3wGymHQKHHNQyLfEoDfZXkUQ3ZvTyOwFhtjWikDkGWTflS0AmWAY9Kwy3vmIutt
zrgHWH3pGT2USoI/VN3DMmcjufsNPP5/cofS5d/js9BqLrOq9y/Kz8sD6sM68rwcMixQJqg/FhSI
yC/SbbMg8ZJ233G0yBSrf6mrTILInYA5T+OMltntRV25L+AG+/fPMTPXJHhGMxTQzJ99y5udJ6xT
Yt7nkNMCpCBQ9LsFkxJobXUn3INj9qzYK53z7zRR9nHwxGMqPmpqP81NHjlmdQLNewvTupIwoGL/
969TnTXak+chuArjWLGmOFqNf6c77xmweFqmkHe2wqHo97bxyewM+MfTXTe1OyF5cfQF8NYb03Sd
jndWbdlNNzNbFLQ1gACDIcnOr90fzTjGWQczQ60tsPqa8kfV63OqqgQ+F0KeYTZeROM0nzOLNkFh
lfpB2OnPnnmfqNvCp0vCVDfTA1CTqd7q46ztriVaSFSsrChloCbC8l1QcV8z9tiAnl5n48fOoy+p
upt+ePkcTslH1dmvkveQlMrPrTkjFU3xUrg9Yyt5L1niAODVbrlFNyQXUU/Vo6tcGlsm5IbyuRoe
nEGhUNiwhj3ZVCQR7XJ2QM+mewMBWW9U2t6//eGr9/fmSaFfXFNSiAtMKY5+x194kT6qbDi4A994
xqwEq2UzfxjQY4YugbhoRh5rDb+hhoy7RFwhDt5VEAG4WAIvIupmx9vzuhLll2J+sifK5kUtLmY6
fE9MSOSbxacs38qK1+ZsEZ1UIwuzqXtxmXT60ejBqqo1jOQ/d5Cjspt9Wb/14BKasg9V8eC3MLx1
qyjx1ME3gAzFk/L2KNfi8rKJ3IoRWnQGGy9mXXxLcz+7Bx8FDXXQtJRjPIoacji5OcpgblG0dbhQ
j7e//P67EOZ6f2+axnIVvDmS4uI2ozwCzHLHr1Jo/vhRgtp71PkWfHXtqC5byIAZDKVVgL5LU2g+
tPSxFhP0IOtjhuJOpchu6EDz6lQAG6GL2dh3rTahdp0/amiLRHNBDtIzPt8e9cquWraZqe1A2MDV
+C0Jf8whz9crE/wotXES1+K4t8hNwA513GQ2MA5vukgHeAMaFeR4FXMsHtJqvvTgK/aAhnW2voON
2NOAmxk18AIaUeXW22jlyUe8RUBorsZ+eGi3l2loTn3XAediHKp0Z8+QWczFrmMVmifQ6xjcl0aR
X6AH3o3Qkbs9x2tZo7fIbIBfNFzO/f7STsWpR7GQlD5s1fb4CnHw0NQJ5JfqSwYaREKMU1eOz83Q
jFHiuGcDzIGE053dP2aZe6TeFmRv9aSRvzd8ixrQ3F8L6lVpB2ZmfnWx1QRarLbsz/DsehhpeV96
XzfFhtZO2CLEWBacRsjMZxxtDhwNaH5jdQ+L7EOmy9fNkvBKIPMWeY2siT+OKlGXwh4epQ9ZInSu
TZ99QZf+30LxsnE90bkQEpCii3bZvcnme6cbj0LbG/tlZQTL3jTAcnVpza0Xu3a5z/vsAbJjUUWS
WHsvt3fk2heuK/RHAbYbBIqGBE/WslZw30tnA1S14QglYKhNbtwoK5Fl2Yiu25ZlTStziHr7zxwq
mRDfeGCmPt0ewtrze9l49kReGmDoQlS7/CUS66y8OGugaZz0j83rxHcVESdG3mzqp3A9Sw/z7Lx5
etdZ/LmvjGe77r9rc6OivbKzl5qDgys92HLw9NLb/ZM/FTuV5kfWyWej8g8lRefj9qCvd9E7yai7
CCSCdhAApWZ20f5w79buL+bYLyS1PylWHlE0DzdXbyW/WeoQQmaZFI2DEak62dmGdAKrMN8KL4Fu
ivMgE/NVJOpcTMBH3B7a2nZZBAdTWLY3Cp1eeGbe49g2AQPqKXBbf2PPr63RIi54YAuhCCJ8YMun
QwllKsKGc1WqBzedQ9Fv7ITfnbp3lmgpSFhpmYmRjTislYhyCHgavI36YTzJDjaFgkYG/8Cbn/B8
vfOnn36mH8xJwf8o/Qbtdh7AcHp3e0LX8vClXOEIO5WxEzmLy3l+HpR/mYfszM0sqMz0IfNJ0BQQ
wZOgOvcmYKBky6J4ZZMulQuNVOgKLDxMdH5APWbntPpAy+I+q+udP5o4I9HGCK/X93tzfQ1vf4Qx
tGp9u52MJJ4mkoOzEQ+MBU4Ggy5UOz+MAwoIJbpFU2jo5zEdD82kz8ZcbV0DKztqqWyYZKIwlJxo
DI3gT3lunDxphBBUPHI9n7Jk47JZS16cRfJCNBJ9vKJIXExNmAr6XRY6qHxyrmQWOSKy4N6dpXCp
s6YHoENQQXfprm+32Npry7mIOXAuhiGDKN14IA7w/C59AWQpP0CwNr9j9NquAfTGj+qJ9Fs7d21d
/5eZmFanssKOJff3RcrfajN76NknqVnoAMZ+sudyRz1+bqCOGNaTcbSq+jSU/q/bG2ttYRexaBBm
gfNQqlgJ/7urzaDxs189ANGils85p2RjoCsxz1mEJK3LxITFqQKXkt0ZtvFEnOncWl9vj2ItACxl
CcFjgtFtaqnYmU3/akTiDEEGYHLkzNkQya5GexUiHimAsxX5zGEVewf9WZRxRSkOt3/Db8Gpd47o
UjWwAKMCrgBdcfG0hBSRc5DtQy3Sa6MLQn0viY/buWh8vO+OFQX4xT3Cvs91/GC2Xr35mzN6u745
JJM+9M19Ao30ZvxYwrdN2d91D4AqqFH9/ACFRR9/N/vXlmgG19/v1/848tHDn+L/ttmTK1vDvv75
HyGnFjQr4E5fXJyEfBjNDK6403Fw633hPTWwJuO8jrISuhBG1I5W5DcWHJn3DbGDnMgQhrQhDNom
+VVbeYSCTeBB0XNyYgljPT6+FF6DVj+8y7Y6yqt7YBEiO8dhcCU380vnNKGcfmL6IDbpFT2kAPbA
rZ3QDb0bc/O0mVuuvXaudqR/TVHdoR4GhRZY0KC4CWIcFnWuVQg1/nGcIicrIt1NkQvVqlyGTvlD
zqBW0qiq6l3NIYDyiqW22622/e9K3XtbcBk/SwvNVm9EoiiaoOInbDCaPOKZd/0froAR+EHzR+xL
1n4eBx64UgSOU6BxnoVF1kPn6/No6KBJ/FDX32GGHbTF59qbIyx/UFa/0JtvZLYn3INizM+qBAG6
3+W8PcjirfEiQT77BB4D9VvefGQeevHtAz6M/a3ra8KGDD+y0KDNLL2bpBuqloY+QyEAxIDaPsCN
CobR9gstORxqxmNjRrN3LHwIo1QwAebgzaAOrxUMlh8xsusRYOScGL+mETWEfMdJFoGUeJ9k/QnH
YJhPZZYcpHpLS++BpfWh32MlLBmizBxq6AvnE1gP5kaEI9dQ9t7kL24Pv85rw7Sx/+ysPwx9CD/k
UILkU9E5soE3MikKOV8N0L3w47FRdAVnaGAPiPXdTh7xgyv6o03AGUq37rO18stSZrGb275qOlY/
wkoGqBbjF/pi31zhPw/J9IoudBXUNjlAT+wxyYdLDuEbqzaOFETITkJGSLW7yvc20sWVy/W358Uf
4YSXiUTdlsjYALXEhXMhSLdPaVtdnKwOLRCm+t7ZSLDXPrW4bGZYQrewcZKxk9GfiWzhpTjcZZX/
Yer7Vy2cp02k3sq1tpRkBOrArDSn+FLFjkOVP1Cqf/qz+W+3828V3j/nDDfYaFJLxqqWx0IZny3q
vcwU5NyZ3Q3J8HT76lqZr9832h+fcQyedlMzybhjFO8QASytAxzz7OwLRvYVsR+BFny+/a1rNH7n
lCxlFDMK4aYerJk4bZq9W/uv1SSOUzoB19xtNbyuyct731iE5VyMcko8X8SWrM4N4hpg2zGUI8KW
kzviwgrVdT8QOAnOjb5ADPzfRrYIvr5FB12mnogltT8NbX8yK9yZvPvE5VYhYG1gixBT5IMLOzQm
4tqo95pWX4mfRn3pnQdSHHlnhznrdSAUbJWYtXM1+vK3x7ZW3FzqIJaq7ztIJcFbB13e/ZBDWaV3
QAKHMfuXOUOXvII9OwSq2bN0uRHlyv6KbDq5IwQ3Bxx3OWDx7rdZOs7x9i9a27OLxFUD06nG3BFx
702RtvqI8YqH6FE/+DOMnsdB7LixpTe0kgotNQBhB25DY3Jq4r7hcMixc/+HcqAgUZeKQNK5qPWR
CdvZMsdaGdtSE9BiY1nUXtnGfjWdReNfRePLH5A9yQIoT1qBh1dRa7QbievK4Jb0gsEfsmHUEE8g
7pzwyIH55Ufkz869mbYQ+TYqxLdg7iytN8LzStBcUgg0E+ZMOW1isBjvsFBxqdojlMu39urKKSGL
RNB2hEZgLtqYz4BbzYHiR6N59fPjNXGe+JFaD4xC2ePfHLMRN/7OAge/rh0JtenYt6qvnXCOCqHG
QapnEXmXGGULxs3URalH97f3/tqKLSJNwTLZw1qijdE3AAL0+o7ohq++HiK1ZRO2lk0vuQMQNBaA
s0D8psmYDQ/M1g2YBKiOeU0TzRBi30Obih/tynQ+Ez4UTxW3fnglCDG3x7h2Bsjfk0prLvzMSuuY
N3QHqck9AJ7HFspv1DADz9OnYosgtXIjLYX5yJTSynA4xCegNwgcHKxds2CQPgAmjYNSZ0CUZX65
ParrCr1zM/3OHf+4aS09JGhcqxb5wti+GB0E00aj3kIbr8zZkjfAUoDiiIk1c3oe2cBDUXP8RAyA
Cy3jIZvs46bk3MoRXpIHoHqS5iyB87YAOjcwlBiDWlTTUcDdYuuyW9nlS4KAoYq5x3uui/FiYudq
kAZceCGz26hkCp2Z0XCEvXIgaw4XLAZA0ufqCrbLIDegywPJ3qzegnZhg3Iu+ru312/tNy1Cy2wa
UlXEAnduNk6DTb92tRt25YB4XOto8+299plFROmoZmVuqz4eRD58oap6kROvIMqYlXo/kFod81Y4
8+vtQa0cgCWzAAlxApnIYgDz6AghV7g0a6zmx00NoLXNsshawD4b7F7lQwxQFQ8a2wwlAWp7U9Vm
bdsvQoXmldfBbnRAvP+iHOul8B9xgQaJ/sAyFjYF2bi31uZpkXIUrpdCYyiRcTI4zXfUCkPPNscn
6pIIxdnn24ux0o1YEgaSGkw60es+9n1OQk6Ltg3ghfK1w8He+V3SH4RK9hYTIDjR6nD7oysrtASK
8yodfdPUMm6gleFouKGnruIhxAffbn9gZeqWAPGZQhFCpdCx0m56MUdIMDiOeINBtBskdIPouhJb
lyBwPaQ6MygkRUtOpw8sIRoSCV36j1O0OPlZIUfekJzHc2/e9wN/LDQ9TYLTjciyNkOLIz8QrwWZ
jHRx5nWHIU/PMCg7Si6fN+n8a9WAJSrbc7QEbtroYkDxujbo0vytgv1N2I9GdqdbaIUKP4GISJ5N
SDSlNwClPMAJ0MxQAIIYfOeALONYlgOztpqEhDQQ/r69P1aO8BLRrcXEkxwqCrExWTau4KqImDH+
wlxXL6OdDT9TqKicC2Vm1sYXV0LskuLSDtnMkEeL2IDXbWPkR6cxQzIZl7LPzpuhae0ri5DhVK0G
cgrq3g3MAELU2Z9LMH1IbwIwrcbIND/dnr+13bOoeDCoPA2FrkXsUes+x5vEH/tDX/BzOWwRf1ee
gNYSBM4SNtLM6Hjc8EG758m/ym2SOq39wGrHO3suHl0oFwH04s7ikz2PFdkbHgPIQ4kPs+N0JerT
DXiSfSIGBZccQXe3R/87s/9/WmUtoeA9VLJNOxF93JXe4KHizE004GXSvBJls+FT7fKR4fNF6jWH
Qaeg2wZpb3YvyvRIf7a9FvTU3DJEd0b9tABDhPbDHMgO1whVFtWh9As4p7NyNJ4TXqZVPPTm8yR6
sAZUMnv1XW5IOhzGJruSmdKJwHkQAJaNzbpydK3/Ab4Zkp6eQag4kWYLAQajVpD9FKAMVQXQhTn7
2iVDdzAzOAw1bFKwkJ+Euff5DGSNEZZNA0XTyYuRn/1IeW/9U03PWmLEuUHqgZUQHsY2cyIrG4qw
tJFBoFDwyYKOOSSghHfIBqja317p9/e5tcR/m21rdaKkPGbajhzPweu4mYBFZUHp8k2nsPdvEjgV
//32IK7VOEUJpXmalPesjNEv+iFp4+98A2jAMZuGY2HnoM6k34TxOYNwO2uzj8IR0IfU4xaKeqWg
bC1R4kjY4R4CnbCHXqGZ1AMNmPiQ5Dar5h66Vz+N3nODvimR/QLrFbVZJkLIPZWhAWlYSExL1JKt
tB0DCxjnEN3LOspJ8jD0koUcD7jAY+Lbvy0L+XvCXNiulCb1ynik+QcgGU+FYU2BCxBn4Hp5dPsj
K4xla4kqT2DE4JcT3Fc8m7phcY+2DvHzLMg4UA2tH1ZedeAOO8KQ8eJl1r3X8jaEwjcJRrr19F7b
gItAO+B1mBplnoGwN38WTnGoGvFx6sYTUKq3h7my+ZakwdyTIAoKD6oZLWlPxGyre2v0xUYkef9C
Au3q75VKOpU2XZ5XMYeWVNnSQ3L1IjNLQCMUCFPK3njoXtOWdyLyEkveg4oJ4w7I1+bQGAjgaNaE
Rt2fsr7eSMbXdsMSBU6zuul8E3KZkx4Az0XRcze2vRda3QFp+VvXZil4bc6OsWEMikE+tYL9tFv5
5DXz2+R2ciMxXGF5WksQeAL79LYoUY2BYMRJ4C4IOunvoXYG1THB+494hFRBDopMpYAFddNIl+7x
9l5Zm+VFoBJpOVFwpdu4TPp93xTffJI8qy2Az8peXwK/Z14qWqQKtitu/9BbEMopjfuqtZ6mzt0S
47yem/f2ySJyCGBi/ZqaTayz/kdXlnd950fqeoVo8nOEskIlUfVUvX/erKK//8Ky2CInyw3l+nJC
vdMejGDwqqdyDgvnpYV3TW4iewIdprWajRtybQ4X8cJ2EJbLCpvDzIQK3BRS0XmSh6r2ok0l5ZVd
sMSRp4XVdQ5092PkIN+8LL3LCrbbJIKtjGAJFtdmXQ1KoBgNfxVcgMWxwz4rSyNq4DX5T9t4iRJH
/dnOs6RuY6v3ftipKgLdGjpyXHPjnLz/vLCW0G+7ZUwwF+dE1WnQK36WZXLoZXto4KM1NPqw+cha
2VxLELjOWqcA+bKNa8s92Da1AlDW4BZZvbqNiHqAe5SoH9TWzK2E8yXaO+2SScGAtUUy6MI8qI9K
Ojxo0u+1+XOcNiVzr6fxnVO6RHXDM93gpBwgTVzlR3NwnorruJ6nH4rJH5DxeK5phasWNNwCHh6i
77f6TmvjW4SHLB+1azjYGYPwXsy2PghYi9XmIOCuaNyxbGMDruXXS8kxriRPhrJrYyLyKOFm7IAn
AI3Z3cTb8+SmX4zKjoyC9xDM4qjvWxCgZQde1zSAaQsfUf6cttDEKwnAEtXNPWZ5/dR1sW0ZZxRV
D32vt0idK+F2CedOU/BGW6eH4HdS+qEDPWw68JfZaAUwdeU3mftHNC5coJDcV0qqDXz02l29hHnT
1vQMBY/6uJXOK59PDsmCqY/a+q4Amw5FWqRzAwFJjDzNft3t3IId1FXdYgsctBIAllJk/uRBiqGH
QiprYeLKiuGbwYpL0oifPqdxmkANk367HcxW4uUSDI7ara98Hw3nBg9Gw05OANfcGwXdbQ5m7QvX
e+CPJsKcdA3pZ1LEttnTAALEV7AtOlvE3Csz+LdRLDILrQHCN0mGt4+ZGUEDqzvdma9VSS6bZeGV
ULlEeMObxPNJDonUxteXQn/Ooc/vOQds/9Bw2CN6T69DvlEbXGlnWUuQ92wT7icDPsbSAumgRudi
boBmE59l1UfXUyY5OXeyPteZ9dFqt6jza2u1SDYY7+uSMRNvliL9zmx9vEr0unw4EsV2t5dqLXi5
ixzDaJsyG2EjF/tpUv7K6sk/mBQCr2kNFG01GjtLFN8KP4HcxeSLMJGUXc1pL27xZWQEGMnJI4GZ
pOQ+a+et1HStJrNEh0PwuCRp4yLNSvyd3Q7FHt40AHb18MolEiCuDmBT5Z6kOJAu+QQ7n3PediB1
QwU4auo322ieHS9zgsGezEB5089e/mAEnlBOnYe0oHi75Ee0XEr/sQab4/ZkrmzKJZK8zzRk4E1k
O8rtT7aByj4e0MSsQ8+Qb9TvzldPsHnrlbSyO5b48V6msKgFSivu6qQ5Sbvhoecn9kPL8nvb059v
j2klP3SuX/8jXsAlBhOvkjZGDNb3hWsWJ6pIe7abavhx+xMrFBVrCRBvUamtUXJHY1MNQG/7sLiH
sq/nRwMa8H1zBz+cu7FsAHl0j6Duf6SmcawTqDM+13IMy2LP7DvJ+reNn3NtLb2TsCyB5KOZONYM
N9sYiq6ytu4H2j6MnfEFcNRSZAfGyAdINO9gzwXdVP0qvfEeUni3P75y1ziLdpdXWGpoU8jucySY
hMorxvdY28mdj8Tfb+UngDm2kE5r31rkR65njNB4gRY9bw0Bc9+UhnooIsfIziA8R0lrH1HIygMp
4GbPqPOmW33ptAeiq1PSUEh5gDnv/WymH7UzfEGKt1WtWcncnEXgQ0vUBThG1nHv02CyxrfZ14/+
hMcc8efLZoF9hdoHHey/N3dVNClJvLKJ59namU3+5jh819ZNNHjmfeLK0ITqqCVVtKluvjKyJdZ8
yLy6M7sGzkcmOVDPlNAu984zH/YpJBX/9ZZfwsmhZ9jMtUfq2J/9feb7kYOkqOjdh9zSx9s7dSX8
LBHeuVcOM8RM6tgFaJsU9HOayMjq+zTQW+oG5LoT3zmJ9iL4CHQlCMnSJlYqgpErfMkS+piW9vCT
ji3fTYm9N8WQh+CX8NAWfRLOFlGBLdN9b1W4vvjOBEA1yBl9nDmKK8qtjPuaQ+zYkgfomket2mK6
r83HIrECbnwQbBrzmFsdHNeMGOWVc9mW//w8tBdpFe0cUqC3YDxIrzwM5tU8eqgDy0hAMufwjyiJ
hlIBMmG6UWBZCRBLM/eybEjj2hNkwwEEDiHl/jiSTgeoDe/GAoa+TXsehjG6vZ9WLpol3LhqknG2
W7eMa8lY1COZAs3ZgcDW6fa/v5bp/A9DbOkpz/K8jM2ig8MgZIUhTLNPK5Dm7Q+musDpoK1fVA+n
Q8zoQATKR/MdCESfpSW/U5l+uP1D1ga6CDoMtsh93bMiFpn1BRaIe9MFTZ/m3dY7beX++h+u2Cqy
sk3TEp5u7JBCQHWguQhQIzvQvgzlyKJxhuG3/WWcPrp81xBvb3Vyf3t0v+Vn3zmzS9gxbJIyziuK
B0aWupBtixo/hr1gMORfmtTCf8ENKhJz39QEFxzZzTzbO1JHVTd8AjNrAIAxoFKaJ5BWkXMiel2q
0aYBkjU9PMPO59PtH7qyuX/HnD8SG8MszEK5rIp70YQt8+LUx2vyauQAxfqThN9jvfUeWlnx/0Gk
s4yjpYad55vMDtymfa26/zi7juVIea59RVQRJbEFOrmDs8eeDeVJBCGCQKSr/x/m33j4mqbq3Xph
NSAdnfAE96DClQ21dI3NYdHmCJJGbeT8kjXQ5fPjuM18GBl8J4aVvg1F3Jw60r4kORhaJR2aoFdW
trn9FheinjU98pe3CLm5rsyqgV/SeHxI0owGSBLewpA4fjuYye72Kgu3pjWLfGVvDIOAISjsdWv0
Easo9AuXZQdzABRTgDdUrtmhLq00y78sCq2ZlipEoTI8G8DvVTQLqjw7On325LTp5+0HWqgU5ojo
zkB1LGiEGKBXcFt+HSk5DrYKosloQvHXVNODVUPf6S1dO5GzbCpLRWdCUIxf6p7Gm7YulC9SqDrc
fpQFJq8xxzfLntVNa8r00oue6IBb9ozAHth8gnI89aRFjD2INcyHCL/u806D9XqWHKuGQnmMmQl5
YMSqHU+3YfMyjM3goWdX7XqlwpVE9y/s9MoLmIM0c6pXVO/dqcZ1GITVWLujot3GJIPULs2Up8LI
9ale/2hGvTvkQ9V7Gh8gQD3swhxokqhF+TvAnUlzW+itxsDkQs+t62zoRLbKeQQfiSDtMPocByz/
byx2Yy7AiOFjToYUu94x3buSyvw+DCsbSvz9Bro5Z+Zk4tiQYeU7LpzkOW5cr5qGC9KkF7BSBt/S
UGE3WvsJLcIBQN185XJairrT37/Ei1wMmcvCEZvFJj9FOXRoQe3ihm9sAaJWWXoQ/V8FnUwb/Np3
nw75l8V4HkmhQx36Yme7soMcjG3+Aqv9VFnVsbH0+/AbzR/0ujiJeE1CZSllnePH2xYTGyevsotW
VaYLOkVzIrDL1jTCtoU2nApH7WriBjXavoXDflvN66SqWd8ZRQfKOSU7jVoHV4SmJ2lueHESWcCG
Qhph4FKe3dx5un1uFyLdHHieJFbo0iKFpRZr/xCpN+esSx76jgRpMxQT82WN6L4Qf/5mCl8+w1BK
19FDfAYehe9u5J5cAHn8208x3TPXPvEsXguAGjrIOE7/u/1t6/E+lvozuA672/9+abvOcjV3MKui
GNGP7UtzK8BFNZQNYUdwgSd8zqC0zdjyh9trLbymOQC7z9HtsDjWsqmAjhQwELm0V+6bJfzVHHOt
YTRBAH8Ql7IB+nPo2u9o4gOcngiPW+I+r7StowVjV7aeVta7Qk9E0EY2eOS1DeYm/a4X0Vo7daGq
m2Oz8zBWA6Hw/QPDM6efPKVeLH+AneRjzHlEs2FbQdQJ5MNdz6OTbpWPt1/wwsf8Wxh82YcdbLf7
PO/Q70AUz2ztHI2Tj7OaSsfcp1Xor9rY/U29ruzLv9/hy1p54iRWM8JvkJljYwH4WEBSIj/QgqZv
HUkgjqeMTZHZWHOI+cEYB/j0dvWrdBQI2SNH4mF0pd/IJPVpBPJCnJ2sQiofBtaPKe5xLzJYY3u2
1p5qw8n8KtbiDbaPBW1vZVUPoxtpbwVPm6BGBQCp/P5XHzfZiVsppCjj/qc1VFB5EHEe6Bk3Vo7j
Ep5hjqN1HLAt3KjhFy2lj11j/cyZPEkYU8LF+tLCa3pyTctp+A6t1Esvq+f/2vLQp3vtyxtvbTiY
1Qy3ZabioJT6HSANG80pIB0Vr1xeS43KvyOqL2s0+gjhZxvduTiVv1LK/kidPRR19MJb23M591E4
wgMVem+DZ3d38s5ysmNkydccFs9d1j+0Yf5J62ylWbg0GvsrhfHl92QCNsi5xKkWRPdq6yXM5NF1
eJDSz8JiG5IDnPM4CS7BbtALObDzZXboVuciUxS8tslnDUTXjBLRVhoOVNh/TC6BueG+dLhBoKgN
9ZTMY1MHn4DVvQpwWgxks2QW6t/EUsj3YeKe7Cq0iZXamjnbuuDRNnp1HF17b2V66YMptqkRrZs6
32VtF0AOcJPHa367C7fn31Lsy5uH93HRDg3sMCulv7cVf88dA1CTMfENTcJdxlavt4PWwgU3R9dr
rgnaboom7VBL7TmK7SSIa0di4LXmdLiQ+M3h9QC3mpoBV7ZL2pjbttF+kLSOPan3P1dtpJaWmNVv
Q2xnYOja/DJaP90CstpW9AE9mrfVw7/U3JljwCuDV7SiDr/YZrIJJYE8+nBueOeZJvdG9dOMkFzJ
g/lA03hTdta32lbbnNBnI6Ebg67k0EuTwjkwHLV2ylLolQBLXD6rtj72YLD21fhRwrsqYcbZ7Put
rlUvtsvXTTeW9sjsTMD7lcZma3IMLJTwRwAMWpF+1BldyUwWLs65nbyBu7Kv4XJ+KSPhNexnkxgn
gAE9eGbhXSffVxnxC+9Pn8PEgb82m6p0gQXVcStH9FAScw8xHfi8w06kZtY5YtnOMOmdof1aD2TT
i/rfQAaRu3/vjsgE8Al9ZA4B1vajdB16Rj6cBxAilhuRtPWTU6NudBNofDMMSA3FX2zbXYviU656
bfVZmdJ2kUwSWfMLJ8yr6bep7UA7N7Ddb7Qvd6IApglR5UhjXPuWDYJhL5xtvSb0cD2U6XMcdteO
pZkItAf02NlEZn1Ma7HRzOhBaLAjzlfi2PWOhz4HX1PEgKRK0KMao3Yry+LU4JCyUntyYNpjmxqu
qoYcbadau6uXvuks5qQZU5Wauh6i7/0OYu87S/yK5fjR8jgH4tt9YqTYy7CU2NI5RBY1tP5ux+zr
50WfY68ldEIh0oIOr6xoQOr47FAVJBKCe8Y9mr7BathbeqmzC9gCtlvLgLO8cD68VnX/UMDFsYc0
tstSPFZu3HHT2K2ek6XlZnEGzEgthqlLejGNBoixsMAambupoOAmS7iC8Qb6iF3Xb7QqXNk2C71N
fS6/LSo3E4PTT2mdG8DSNhiTCnyJ4m7CKXKz8BiPdqwLD+3aCPZ6NNXnGGpm172uihbtc5nVaEvR
3UiN7wRUgdu7Y+EtzlHUBGzMzlY60DEi59u6hMhnkf4mA6RlTNhNZHrhNSnIMegQrFSxS2F1Dqiu
Jglp5VocGTe/Hx1ebzqWBpoznqaxclm5MG7scvgvqE9qNSfOViXKrqeI+hxoTVULaHiElSWN9kmi
8g8M8Qc0IfUmYBCH9iKLZB40N6Rnylp61B3Nlfd8PenAnO/foN7lSaGRFplTU7q/0aDcJLZ7x9z2
1yoIaaHZg+b9v0uQSDqOQ2IAdFTH/aTskoOCW3TfB4UOaRClqtYXRkF3Zk/v4456EQRLNl0+bCCr
/0jtpvAr3jqnpm99TE1pfg/kN4pQqUEaiUXk8faOW/z+sy5JYQ+JtFM0pYysyDyjRx2Za+i4xVkF
xQ8ORO42dQ4wmI+2JeoJLzUpRFVuL75wvcz1uK3GdNIBDneYiyZ75pIPxrX7JCcP1tj/WJUcWDq0
s9DkDB0csCzQO9xIp/dhS9hDrbJsK2MYbP63B5m2+JeU3wUNuQJQczJKvyOW1L0hAQISRgAteEQ+
TLXeb6+zcHvMEdkSmFU7h1UgwA/hpqIlVK/kqW3cH7CuORBkJKtdioUT8j/o7Lxzal6hEVI46D+G
0o+g9kT48LB6QS09yyy1YVK5xIyIdk7M9nk00h4kEe3Ui10Cxd6wfoa+1MoeX1ppesYvX4fVXaXR
DBbjqnbUQQoIk8WRpQd65zhPCYwyMU8BjCUqozVY6MLGnqO16Qi97nIYo4uj7K0S9g9p0F+tNIpt
lQ6Q0lzZDksfaRZjRGRB46qNkktmb+pieCrrYfAoJrmeuzbnX1piFh6YIUtsA55AkIF6hpKPA1F/
IsAC4ZK6NlhbWsP89/uUfSaaLAEPBGyvMQB2iEJvSPvtUlnukMPQ/e3DsxAH5lhs4HhYByP19JIB
QGs0vdr1I3GCQY/77e0VljKSOcQ6km1aWiXaWSG02SiAUpnIz4bD71H0B2FXfcQc9vZGf1k9RQsP
NQdeiwrs2cqskXdl8Y6WWevpBvFEIdhKaFson/U5xjoeSmCbCxRAadEdRlERWDJNsEXnLhz1gALP
TiUelA3+ZI+Ml4yfMJqfE6HNk4XcOpEGRMra4Gthr8wB13HZKyeC58uFxaE3Ji20KaMIFiGFs1Fr
Vc/SGtPfv8QLYsDu2AabBmpYWpT7JhtMKJgBnBFUzTQkNCutpiuvdyFSzCW4mSU6gloynZ4HA6D4
QavFqTSzHZT1oJS2EgGXnmgWKHKklDpu2vSSRzXibOM+VX3xbnHjCKnC23t/6UFmgSIH879vTPP/
A8UgtaNB7AeRQojRJf5qAr7AXdXneOsWA2vNjZ3kMtrVxU4ML4cDdYuBZMKqXWQcRG796p10Hw5Q
d+RtcRhVU+xjm7SbWB4hFUm070MEIHhcgazXkvu4KK2V2m7pLM4SDVqCzzbkMb4lgUdXBgCEl9Qu
qhC1u/2OlxaYpRlDO8RlrQMHBSc0QJb7o8FR1wE4fPvfL8gk63NoNZX6KJmOFgusv5I7A4gc14DA
bS03ZsS3jFYeT6twC+pwUKKugj04xEeLo+x1f+UXLGzUOUxao3ZKm7TkF2pSDiMPsR1SdszRq3VI
vYHL27emLF0fMt+x1xrFN1mEXplAPapG0Ul/ai163Qyl2e2fs5TEz3HULRshazEA8jHKYkvAQo8G
ehfGj2YGpclq4/RPzsnVjMe+77yeJdvSFFuzEHuNt8faNu+EJTx9YF6bP6Yo+Ts0pblWrjWHpn11
pTk0x1+bMqFOKvHrmAO3LRvGAwk5wPTJp+JSmxb6nDCU1iGZnmNwa62tOh3oa6tOm/NLdFRdAaC3
lWYXE7i0EqYH8ljH/NEeCiDyshi2F0BoQ96q8WLUlgduWDhuFM72FLzwfV4YZAW7sVS6zMHYMIKU
PQew6JIV8Id3ywdG49IXCQkag+4VjHcd1F8808G112DKw8LD7X2xcA7nSGzDzIq2EgVakRhIWml7
UoX5mcL38va/X5jd6I757yvWW95xx+H8MkSIVbVW/DFtKNXCbnzI2nwThRmKVXcH3dP3Udm/y+w3
XFAb2BOa4OVvVn7E0u6aRTPXgo3OZOZziZyi9Np+Q0X4B96md0WIb0tGsTcb+9RrgO3B2lgJY+3U
Lcxx4Jz77+Mncdc1GUXG0dtvbXMeqj1gEFBhzKADafhmUj+O8DGe8NhKy77pvRb0mvkTNq1vwsxe
bz/+QidmDsaOegOC2Y6bXioogzmdvdUyJzAnL+mKPRpjvker5LKacSxcnnNMdmcLFo0KXcEWJit1
XJhAe+n7JO1hvRIXNcYC0Mu5/WB/QbNXzu8cnK03wrFA9EI+R8DqSiM93gxDswWYGpZrPI5PA5FN
IJIw6O2y98Yh1N8Khc5TAXFxm6tLxsoT2jMHZf6xHIhOFyGBijKHESrFXXREUHqNALl4jjVwMian
jd527gU1NgqCzhEkrg6dw/VDlsViw9xJDgo4uom7gT2/7SvMvd204HuYnGdelI7nJrf3TQuJRdvp
T7ZcO8SLL2KW5lFrHN1MVujsu/m2Hlv1kNsQ2+XQnSnG+JfMgHCoisx3MU3srFEGkeM6QQUszreh
JXdW9GaM9SHW2ROo5C+qacRmgD/rOdLcYlOSbu84tPEAd7yo6T5g7ughUd8Qrp4L1r271rBPLHJP
xo7vGbdOAAEcddSge44mux0a8AfQ/ZhYj7jcjrFSZBvbzXeYdlsrYWyBSqXPEZpx1w4DjIzTS+P2
F422EJfOq5A8h4Vwv1WFkF7Uyv5UqOGjHIV17uB5+jOjvA79EKYmLKBJ95jgqJY+H/VmD2tTXNRN
qL1FLReoEzJ4nYSWeceG6ocRGk8VNG88UG6b34VePHMu+pVHWaq85orpgMHJMe2z5NKk7UPeb6cb
GYiDrdsYftrS74ARD17M+wOUHm8fpIVUZQ65N1WbCFUmyKkdBP+IAw4Y34OxG6xGhaUVphv4n5vW
Biy9QB0ypOKgDWRLgbWDWcfeoWuWMUuBZ3bToNLpFXM0lDp2eYeGGGzoxkDPIWjOIviL6Y+339UC
9kOfA+ydTEtRWYrkogoohEEZcJf0AOaODEoMg4vgbZ+IcxoEXF1deGYWYgBKGX2M28svNIDs2YVi
4QyOMWwEMWPuUIsMvhvZbwm17u1SPMEoYBVOuwB41ef4egpd7T5SbnIp3XEnBmBEdeZRUvjdo+Wm
74BomlDljAD34UgXIhZ/IrM8u9KuPeCttsBufoOO9EqoX/i4c7i97hgdhQQjauVEbVkXXZJWP2rK
uqst6VvNStWzgHyBHM+/29RRSZu7CrThWET+QCb1+TR9jVrldXl6h2i4nQLZoNuxN5nF9nzf95vY
edeSP0Z3143twXaIb9Kftz/2UhUzh7zn1sCAucXkK4+fzDA5jbkFimC0zet0PwDJZjPnPNUzRmG+
5KF+sA120co1F9Gllz4rtTuzNKWmhvRCWvXiDMl7mrZQK2rZS58bT+vA/oX0zJoFh6yqUp5VeOup
UwFCCpD0uInd/N4c4zc3A0pZd5GbYlowTf0OpdV/W3m9U2i4kj/M8el0cO0uFRMYOHocyvLbYDr3
FJtLadGlEOlLqtePsk/e5Kh+t2N1n1sgV91e+2+4uLb2LCdNR9IBT60BGy8/DQaiP1HwGIYYGYTX
L2XSUCAVIZ9JUBpHSBhEaDMPHEQ0V+KzLcyNyX4YdXhgidj0mTJALIGClabKoKbhndlqqFTgerLD
Gu2l05QHFphoAOEOkQm8uj3HxAbwu9ooLiHRf9hmi5RQHTiILV5JqNwXpZN5ALnDRzdu/TZ8uv3c
1zNi6v6POVpHYg69uehiqeGdQoLDss72mMeQTu52PbAWvqLM51bbQLWdUaBa+p9EMwExgU1MWJ/H
bE2odtrG//MF8Etm245zkkWmyqOLSGsdVjga8VUD1YWVB726ufDvp79/ufKKto/NUmcaTG6HU9WV
WwL6Nq23oXZwFJbJkCKKsbuvmHZJUeKu3uZX830sPNtZtEnsCpW+draTQ+j0PrTef1p2+GKpRzXx
L7arzMWrxSNWml1GIivcjhsmqHqQvvemwASi9rGP+7fb7/AvdeHKJ5p3cRgglhAGcKHMDIuirD8Y
KM+6Sn+ItO7SEozw9OZ7SIIBImqDcYKws591oPL2aLQUHXL8zMWABJzru0mq9w4+iptpJHf7x13P
06g7b/BwKypTeLFqZ0327+Dag3AEbKDgd2mV9IHQwYjXSFYGoG1+OGbmbG+vezUqY9n5HSWVFTrY
XJfYbYNaeGzYlRSq4zVrX0YY2Nxe5XrhjmWmTO7L9rVFBT9as8MyrAlaVr6aUbGNGpQ19M5RYvBA
kiz8RinAWpoHTH4HFGAwRBk0kIiGz5VfMZ3Faxtg2nlffkVjRRB0HqIYM4Ey9dIh9t0hP0LB74eR
wOwmEg8tHT9Jopke76TfcOOuwcx/VTfqarqFtzC7Al1LwFMRWvWXqPrROL+G5Eecb+H4FCj7kOQr
05zrvTmsMotErIzSvEiwimX9tvMaAt3c4/x5lPoe2vHbfPJfrq0tWERB/wveNPdG0VwqLTvqkZkH
0Ku5bzrD9FxV7zXImAMK2hqnEXCE219hIaDMeziaoZJYGpjNWVG/bwsADrnvxB+u/lI5whs7gOv5
yub+66hw7YPPglfZUqhCGRo+eNPlsO+aBtD8k0U8EGHWYICRfRr5iw3yjgeI5WvJm8ifaLv12AM5
B8PtFDIvvBvuNd4jV6nSFzibBXrrGvvKAY0OyIjy6KBK7+ACYqH49QpDR3EY9fDhpd3a3GVp38wi
o2Zg01Q2gwbiWDy6jfZhaeNd7kR/GjjEA/Te71bD/dJJnfd39KpQrsaNaJrU7evQPNAUgutlvikV
uKUp7d5cy/G1Mz6S4AUEReJfjYbSfG1csnCPzjs+roLwSGdgfRYSnNF8/LDiVXzb9MKu7Id5iyft
hNZDDzi6RMT4w+HaAonvGKe96vKgT4bczzFoEjGIFGv198KlNmfjw5YYtqo9EpRRijc4JL12YdT4
NSYIt0/TFECvPdEspDEjl53Q2wiaPi46gBGs13J4r2l3qJpWDuz12o2684LeifKKwOkgurQFO7ct
RovGEG87Vj7aZnlfQe7BCi1o3tA/dd2/VEkLXYzs53RtihqCwBB841ag1ojBC4dhTrBnWuGSyVnw
Yjl9kOr2IRxRR4xW8kyrfC8geF+rfuXRl97uPOvKK8gQo5g9hyU9GWm9Nbtw10OQcVXbYunenzcA
XLdL0V4w3DOM6FutPEdD+ikU7F3RUOSh2Nmuc+wy49lJf9zeMQvxd17zGyip46Ib3DM6hhJcO74R
otk6qat8OVavBZwQNjo4LhsWrrn5LHyy/2FpNbFj6J3FzpaTc39SjHUr90JykBxqQ22TWJ/0k/zb
z3e9zKXuvNUwjlDFscrCPWdG+qSK9BlAlte87fbNYLjbWgK+RTT72Ka/QU/ddVycLQVQVfR6e/2F
h503F1C28yEdS/dshiow5U8WR6eM5l6sqR2NZA0G3Pgfl5olbxooDiEakdg7FK5U+c79TCqwaZ3h
KdLKXdeStT7RUuo8bx2kbqmRIuzdM268czkOftH/gCmrP3zPeO71DXR24iIQ+Rv03QHTfxcpPYBm
+AiDzt9FRs4s5j+r2gggEBGJZMINryjdLeSv806tGfdmIhvinmP05bQqD7IK8Bv0yh+maJDU1uPt
r7oQx+dseoqPmdmx5p4j1T9JTX+PsnH33xSMsGVnKVuvZaUVKeaedVs7urXaEcaPJQKpJoyHMaQP
q63Thet13qRgUFEUWknDczgIfdMAhgwJdc1aOXsL8dKa5VtdP6CrFY/hOUYZx5PkOUxiqK1A+gr6
his33tKXmCVDY5rlSa+G8ExVtZ108lhP4aCJzb7yEEshec7qHpKOshESMWeoXTgTKAR6ym/wOTnC
SOixYvIRoyHh6wNUsLtijQS9FLbmrmDC5JD0KjvtXAkJc+mw9Pu+CpIkfRWw8tj0cfy7prqGVFTY
vjZIebRt+afhZualtbvy7AvHae4UNjjJCBsBqAi06Ja4XmrAeQeO08URWq6CbMaMl99coDjylQz9
+qiaunOObQinID2TgoHkk9xXlti0cEDLcO/RxCy9MRXnaXycZC1ogul29Rj8FVq4kjfNKeeY4ea8
TVMMpVrId3Eot7oJVK1rc6z9MlcPZqwfFbF/ZyP3I419mkXMA5JHzQb2zZ5LxrtoLDd1JLcG+cwI
C/2YgxQLMjI6Bpiwo+9lGO6mo6W2AW3z0JjRhsOXWNAGVMMMkdl1tI++bsqVY/F3d157oum8fClu
Q2LAcre0oHGga90uot17yXh+53aFgAeQlh8wiLI3gmXAQzQIkJC3ak9Glewh0Z3sCNEdn4awyJ3k
mGM9Nr+hkrEAa470pAxg8FkeMdlKgiitun2rsvaumgweoTWYwu0qHe5ENIKTjw5h4ulxwndwGF3D
ti2kLH8T0y+PVvcjJs41Z+eoMCHzkQJcgSkWNCWDtgt9q4/Az6Tn1RJk4Qafc+8RIgG3obhWM74l
HftmhOXOSFDcadA+kr0T0IGsJJhL520W+GOBlzxmNZKxzAEycOpHeJp+55o5TPPS/3ioZ1lsSyxT
4iO7516w/XSr9EWyL7U+SMb8pXXNw+0rcum1zYI/Sc3aqg0sU5vDHY3sjaWRHXabH6YYd2fOpk6N
NaLS0lqzS4DJxFCxrNi5TqFe6vRlchzlQ9PRrT1x4CuudB/aHzUPumL47GgFjFFk+2Pek5fW7onv
lI+9sMXGHJhv52vKoAs/a86Wj5OqLtqMsbNhaSdQ0KQXKnVQbfUxbZ3EVY+rvaSlMzE77rYVir6I
KDtDisAHuf3dHKPnaScJbXi0tHDvgrBfo7dy++MuLTdrXQkbmupkSuGTyP6p9GGbKGNvhN0WNwY8
oot0ym13q/H5b0vsSjT7e0t+OfJqpFGSKWQRETqzvjWpD7SixiC0hyqXDmkuJhvdI7pGAHMrA0Li
d+7AoksT6OoIrw6hSOYk0JmsuiM1HsK6DEa9HX1HA3aa2vI+y/UwmLqRo3MEWzDBCK59CotC30Mg
n/khS35JJ9sMMfbYmJeeBHUqKcZn084LLwpBXYGc+YfrGCi5hzL2wR6F+EtZb7IkOeUOCeCO1exI
PLZeYyUIuXW+r2v22KgQBocAZOHPEIHlZn4yDJH6OmVvtz/VQkz5O2r+8uqgg6AAQUjJmVpZFmgG
IHBl/aILvm+j4VC34un2OkubfXbeuaqr0VbEOUNAAS8pY5qfTTo/qRHbQRyTyHPRnDgAJx+tHPvr
qR+QXP9ecQXpM24ZlYEVnd9uFD/ZVRysIvqvvzc2J7SabZeGEYAYKMHtB7d0I1i4PI5WafpZ6GDX
RaTc3H5z16f+yHpm4SutG1Ji+mCe1TDmuyga5be8x+w7cq1kM9qhDMwIcclRXk8YgHsvNqS7PFaq
lS2ykKfPCfLU5EljhqZ5Hpryd4f6AsCEk2bxl9WKZmkyN2fIR6ODZBYIkLPZyi0donDXOdATyD0I
mKT6TqghIBI5ew5eQDBYEIUa2JPehvd2xragY8vg9ru+/lXdubhGM4ZxXsaJec5KIwRk0LxkoXxP
648WAxwvd2F2enuhpQR+LqZh9jmQd0lonOvSby1/MotqwxIyRmXyEoY5EFymz0OyHdsCOCm6Hfrs
johsjSyy1LmdS1+VCjAxWLeZZ91RmyEP31GrQx019IbY9FPXxgg4ApgkSbwB7h5jLb7DPWzbNbav
A417+yUsbazZNZGFIOyldmmecz3y0Oh5wAvfCsvlmKh1a8PQpUVmSZNMCuYiHTPOjgn9FjsR5nOR
dummUdQ5AqrWriRnC7XyXJhAmozIiOOFJrqO3B9SIFkcr7WprscymEj/G8ugXFsYdglnZH20HwzZ
HG1OvjEwS//bh5hFmBwOWu5gS4TKDDo3TfMSDckfuAsenW6l87Kw39jcIk0xve6hI+Wcqwg7Hrmf
b4tkJ5FfwpV4a8fDXpM6POBc623UJ9Be5pfADfCEbLJsJee8vhXAhPz3LdIG6pjt2DjnNpd3ond8
wksAmtsLYubtF3k9frA5B5/zsQFJZwAyhpevBJmibMdDp2FGYDPx6MCO7vY6C3cCm3ugFZCaQV0o
nHPXMpmhhWU32xR4ap+R6gdKOfXMNDfzC96McFeiP0tV8K0digFugDn0DW7/jKXHnZ0tWO26Tq9n
+Kggm002RDpKR6Qq6kwUpK7teA0tv/TlZkXJkLeygGMdFrJ0P5HVH9k4J42i/mFp/WyN2S+Zuo9a
lO2ScvAlUJ5eXaUQXi3OBm2PrYyfDG1NO//6YWRzo7PcRJ1exdI8k3aAGk2i/TZGsgMA7vZLvZ48
szkfv2i6BGr/uXWWY37ICVziRH/syqe4+kmo8Stuh/Mq7+160GJzJr4lRyb0rrLPFgp5D2JsdyQf
H24/x8LmmLPw29Yc0SkpbLT2skfZNJve6d90u9yEjvq5SphaOglz5r3DmhIaDa19HigA9jmoUgJe
SyQUsDCmfcA6d2PqfNg4nQyYZTyAYFFCYNl5u/2UC19rTr8nrtvUYLXRs1vRbV9MOmGATsG/YVcR
uBGG8OLqy+ZjBDd8ZX9cz6TZnHXvwqjX0kEnPPOKPEnifJih+4kh3hOY741nh+RuGqrdfrqFrT6n
38NNXpoxnAzPeSpKzyHqHqYmb2mz1mxY6J6yuYlZr7loGIJzcK5hRiAtIwg1e0MRPOAPHMgUx9jA
gGvcEsPY3X6khVAyZ8sTlwG7Dw+fs3T655zKTYbAYOjugyvqlctu6a3NbmvItbtjz7EEG8I2gKDW
t6ktidGDWvksS88wu6/HFACYMMQCZKqnw1gcc0v59igdaB+vrLHQ9EQD99/bsrOQHcZw1T7nMAA7
GIRsTLJRdf9oZVT4rfFLgMFVQaSxyDrjxUJE9Du7OivHPbES4jr1pIJdY95jgLllnSQgCRvS2B+i
MrwJRxQ0RH4OfaVvHKOVXiq7Fwmzl662PPwzD6Cp2x98oWvM5iR8u4UkFEjeODB1ZfgkzxtPlDGA
5gTy1yWiAawxj3mNIXWHfm4mYQ2mp8aa+JA5XYb/25xgdIqPXypsuBFANs9W6EfGXb3rjPotB9eQ
ge3n9MrjMW7jwSglvKQojFSgYroPx8rH3b4llOiTe+h31vTbtLM9RxdBUcR3Ld5TZKYQunLb3E+T
4nXU1nBPCwFtDqzLTOh72iEl5ypR5quVWOAfh/IOvpfo0A5lApdIMX4qAQWTEeCIte22UBCxuQkc
oTHMF1OTnUfVGUdNphs+YtocqR3I+aeOq+xbgliP/iDsSviuQynGIKM72PnKfbUUi+ZyAxnE3DEp
UvRsRYzsVf5uNPobHJU90HZg2GcYflz10osZf8jDcs3penF7zqogizkqikmLljSI4ErCgoP2coPm
AmK5c5JRs5c5A0LIfHASSFii7/t/nF3ZcqQ6Ev0iRQACBK/UvmC722338qLolV0IxCL4+jnVT74a
U0T008ydxSoJKZXKPMv9c7FwjzAjecvrtG19JlH5sYtDgRTVluICFvXHutG/vaTY/SMiKWDOf0+A
l6VgRLEKjd3cemadGKIC3rwTEHUjowehoRqxmuMvzcqIvf1QO8k0w+bOnjj8Pi1AdwsP8GYP13LM
moS+2LOjo2ksku39dVzIoUy1gtLKksaGBktsqanfeVBMPylvlCt/felcmNIEqcVnxwssL261DWJA
40dz2IJOPDx2gCOXoXokCdRubB+CjMUz7WcXkHIxRVkiTvcnuLRDTe2CpBWyHaCeHd/cDVAYsSKn
d89z4P+UKDzhMgo2Zc5/BH11aYEVHES9MvLCPWfKFAyE+g0amHiwjWMRWSWUZpKke/QIIiWt2PyP
w9yGfxOhIX8AebQ8RG2SwD+8dlDTcw5Z6p7BFl1ZwoVLwBQo8CAUAFqx9mKBR3s1hkfO032gEsDi
nE+a6nRjj/7XIrP2/XjwwesJzsSja5Ft4VCYwPe26VI51LMXZ6TJN/0AB8GC70VZHCCo0dVi4wbq
o0XK6+A3h5vjmg23IduGkgIugGyXaecXiBI7Va15eC9dMkbs6cO5RK0E1WAYRJzDjH6Qc78ntwjb
u5/atPrmsunLanlxAdkZmHh4z+odpytqFuukfLYTJ9yBtjBGxBFNPLrgGZYM3IPKGy61yDZs+Oa5
yat2QQaAM2G3zYiAQIbw80uo1dcaTIldJdhWTs5nLwxg2TbIn/bs/ilSiIgPtPlCcLufu7HTUe8n
cudRsnZbLC2cEd6yxLaqPHf9mEOvBNqBFCx1DXpe9ThLuWsKa0KTtQMrlK3cEu/zklhg4uAL3qU6
GBusXeNF04PPHoPfIgzQuai31Go+1Q5cMD5RP6YdB1u8+sI0jedBfwjKHE42sDRzVfKPx8jEvaM7
AAg+7BvjtLBeEArOibB3gA9FTkgOdCaHXPhn6DTHzaR3M8uem356wBtjZTEWVt/Ev7vQ/7C9iuC5
bHtNBEb3vs8cHKD091Rnn+u6h5t7B+XrtbCxcG5NIDxx0O2FxgY8WwdLbWdO00gS1uzwULc2JBQo
AzaXaVoDbi0Nd3vPvImDPE0ghFViOAdpJbJitbnxRzqvep51fqByvlJ77WW5tJRG1gNUN7e9HGOR
Rh/ZfAt7tzZ9k3ws4V8xF+OfXohvK9H39i56JwU3Qe5zc4PShaMbD1X4MtlfsYRqDM4lMAEcZW/X
AT2FZi+rT46Fe8tErfeeh5aNX3sxt8jvNs+/lkWG3vK8/9fCjenf1ru8CbKpmC+pRROAphT43pnb
up/ur9jCC9bUDpBUlG0uQn0JOsEeoW1O0CHPHdQVQg+eZCvHaSmxMDmP9oxEG1VSUDlDuJoVetzn
aXqBtOZjqnLI/SFThEv92ZHeFliBYwkG2f35LdSmTNy6b082zKxd51LAeZDXxY6M4zH1uhc/ddfz
3oVVNNHp6C2U/iSkvlgjpLsROQovKqgl/7TY3yszWXq1mCh14vPMpm5JIV577cUYDzQ8OCI9Avi2
TfvmIDuKT5c+eOHH+2u3OKKRLlmlSPyM46sVdvE9lMNj4reXoYH/UU+OTcJAhRlQnLIebVCS74/5
vmARC0xiejN7/hROgwPx9W7Tz6dp8DZotkRayEPTfqwcmGsTx94VaiwjV8bj9Cr0N8+Xv6T1S0/g
dqIKDhKPlIcyJV00IkP/t4KSCXivdRFAtIb7l1b0D2mKvKLsky1XHsL0h/vTXwiWJoo9lw6lotbO
hYmv862oaYuvLuTD0PvdtJm8AHb+1E4rgjALwcu0iYMTrY12fMEuxBs+scr9auVJDLnKK8paa/iz
pZNvAtmtmwWdrDzv0gJyE9lJ8ZB61Qclhq3nTSfLzV6zYnqgod1tMjpvdTOtfK3FkY3aGUMHTaZe
4l/U2WsBMh+nWGRTDAGKnXKRHXbujxABYRzhTMeslVEXIoGJMm89kpeK2fQyeuxrIrJ9T5FAkLU8
YenP3y70Nxd3V2VW2/j9dGnp2OAqrW9Chj6wKWsiSQtvXBPR7Y+cBCGHWR/rsQu5C/Nv9In7lQrd
wo4zYdlWrV0O+7H5MszOyZ40EHvlWB5YkYlohPP76f4pWkhvTFT2QFVpz0idLogFl0b4L1NmIWCI
q+qhzWI3n6s1SZCF68VEaOdWL1MBB9dLOO95Cr2v9gEuyY81G5FFr9Eklz66UVVBpssFrX3nkkk+
bbk/vvrAkIGE1q903ZYGMN4aGhRMXaHPdUlEsi80j4ukPJeBt3KPLH114yAGIMnWE+/AMR/1hk/B
T6/3fhZOd+JErfYX6PuZn4nODuF4Sf2AOhfJnGNZ12fU/6NAoKaZ26iozPuxdM8UAnZB0p+TtN0L
Yt+aqGolmC7sBBOnHcITNUCfxr9AXPvT2PG9he/vhnkCojADWnzlYbTwqUwkNvxomDeDQnFJtHu0
BmTwvv6m1uyjl/66ceEPlWRFIkZ2sVP6BO3159Hr1jl8C/vAtMkS2ezPfcKci0LhgTbBqxrtTeh4
L0O+UkNbiF4mRDdlNeQM6hknxYcWvT3WBQzW3X8L7X/L/m9ib1LSOSCqdy69Hi5wMj72stzNZCVm
LS29ecih9lLqqdYXz/GzfapcdSGp5NtM6/54PywuDWEc8wryOI2dh4jt6liFgJgnDXz52rXC/tLi
G8c8RKoLJ6Z8vpBs+FWpcDs6q2nEwukyqWLcqZJpRCp3rRVcVmv3VHDxGlrwCCJJXW9gdqFXDtjC
JjWZBxbUq6A7jJFCyrYw+MItK/1fDUtBZ6T7f/oQJnB9zvwS/L1JX6c8fNYTOaRopa2GiKUZ3P7z
N/u0Y9MMOTGFv95XKH114SOrRwB+itO09qpa6sX/hfe9GWMu+6KdYSB6pcLhm7L6pKA26aYCZpXQ
NYMksX/MyuxbXX4NIA/mgJ/si+bl/uotFar+Io/eDM7TAhAyS43XBAWZbWLHjXuTg9/J4IeHzNm6
NFPMNWyj0EWRnj7aPbRF3PGLPWc7HXRHJxj03m/oGvVoaXPerqQ3v4egnurIyRqvUMwBbovwE7Nl
dUUjVX3weW4D7+fKla2zlNX+/SJvB6NwHwhEqvHnOxiqhB8k+kjAqOJDP8BNuohyPv3IiNxns3WB
HNzr/UVfiB1/f86bYd1W1SXkdvHBCcAOYP5u6sn+QdlaCrKQsv19gr75+0NDQy6rfrhavR9bxSl0
+weuWx9WYMmnXug4pZ//aSYmyLWywDaSRTBc/UBs26x9FHN4TdJwJX4sbAYT4JrRYKC8INMFdglH
qFsFBwXm284v7Ze6m18Kkqcrn2RpK5gYVmBRbgbRyrlUJcgEzgbOdzCfKPcV7P+kle2ZH/xxlHPM
6zLOk1X9qtt18U6NzQS0JmNb5zNqdxeFAnUkeRL1yHA45ZeaVvCdJSjIusEH1kJFdRrOipQrKdbC
49hEsgbCTmd74PpSu2n5hfmh9RR0QQ3qD6SaoSwEPb6IDSn52EFc8am3ujn4x496u/Le7M7cSwvg
MrW4Zrn3PcgBUwn9cDh1KvcOrnYf7K5eKQAsnAPTfIuCJmBDJ1RcOdoNylEMFruUb5HV9LsuFCW0
OvQv0a42HRcKpiaYlfEwFDPcF67hlEZ1drBEA//YuIUxblN+6eofXI/Hql55/y1EERPdWk4wJZJg
tV4tq47x8HZOdJb5QSbQ1bh/updqVqbBlmuB/VzWibzmInvJRXeyLeslbekW4PY9QKcfyKDiMWFP
fj6tVJ1vF+v/Hwhm8g/kOBe9K0d5RbaQwVnL2YYVxDAq0Pv+TS+C/R8JwavmnPqsvLKW/GwEqyIf
dRqpVtmt7ydvzETt+ok1N1lXV8Ba9vQI44dtyedw5dJ6PyZCw+m/x8evIYFa9zn+eF/9borw8zy3
bUR1ttEd+ZPOul37+u9vMKjc/HckMbhO7nupuFoN3Egjjxbld6Dovpfamn91PNm5U5fvLLf0L4nK
wwMjUJuGW73YUp5/qHt/4zoTk3Bzlf3u/o58/0RDJ+O/PwmSdqHDu666AmoN9tV8gP/YtuFqm4/s
2+Tzr4FV/Bu8G4zx/47FpxmFDxJW18Zu94lKvjheA0PUepOF9pf701na7MY7JXVYPtlAJV9Vw6Na
QucWmtpbq7I+r0aJv+Wg9w6U8VBhRQiQkN0h3KLwWwZJ5PH9VKabbvoyhBSiunBYucrMAyEV1t0E
9g1naEls7BQQtexw+y8syKmm6nUcP0OQplRlhJPYpuMG/0RBKvH7ZIP/JfG8KNHe7f9UluUlq7/r
8rVZKxf/Teffm4bxILJ69L2aDJtxBvkVemiwzs5B8CqaAsy1AETEfeBmkUPzw+DahwzUiHzKo1aA
WYRSadte3TUVuoWoyEz476BlWvkMFTCiHyx0v5hERX38uwiV9+qGuLId76Pvjysn/i+1/525m5hg
qJwHYa4L3GNd1x8TGXgPrl2NVwryFxBO7gOz02zLWjvcOrIEf5jj1es19vzUjqyPu1yh9W7X9qnk
xW+LBBMkwVh3golvWW1Vwfk5pECO9bMTHka35GqTAtJw4Xk/2DuvVRCTyB1gACvaYzldnUFdvZq2
uRbuDpDNaS3gvH9/QpL9vyeuYZCizq1aXYeU7ZknrjjvSIwUEr3pFALzIPwbYUxFUA2+fwAXQpyJ
MnQg/jmUs1ZXN7SLbSLqHcz3yAZAq39KdpiJz4Oxc3UzZlFXOwUzcuRfffHqd/NDMin71Cao292f
yAIXjJkwvN7jqQwBlr3Wg9xC3enUEO9ktRKVYTxlnEc88h6gO4NzU1yohnNB6+UHvJvx/ih8GF0n
9ho/6f3MkpnQcl/0qnOl1V7LjmzHEV0m2JLfhp1YuMHj7dRLa7Ma35ZGM67DuXHFpNHHuvJq2IZa
HnvP3VqNOtAe7yurjBHCNzDDur/MC/vFRJHrAlbXPngwV1l48UQotsz8YQrz5/t/fuE+MIHjosnb
Yuyq9poTAjTIQzmpU5B4Ryv9cX+ApdUy7jQ4T6KgEWAAq82vnHi7DFaJDrxspidGmp2tp8fVL7NA
XmImZnxo3E47E8Fsinqf2xC/HT6zINjmAz9kzjHJk22iaKzoAP6ubUFoijzMHtMblg0rOfJCbYUF
xu0HLY0CvhA4f2MeO+3jpF7K6oU2x5zJ2IUpbVPMpyyoLtKffttr5cfFUY3LKq3QYfC8RCF1AG9a
qK/Qr4MyGT17mn2TpLrmbrlvQhr7FTwrk6MXeCsbdGEHmfBzEg6WC4SNuoZJCbdNwI6S9DFtgn3i
yZVQszSEkYPNs2ygH+3JKwGbIiiyiyPC6+xaj3hArzzcFhJoE2Src2S5sG6S1ynUnxxhx6ksPt0/
AUu/3ki5+Ai6V6Kd5jrKLsqoQOf0ynDNrEqsLuTnptNXDf4W7UM+xTJvNPwF2h5mMrawg3Dj5kE5
bF0YF8ADqF6Lt0sDGpttHKraUWWhY01VvwsbtRe40cCfB6msJ9VuVWB8Ifk2MbUWaStu6VLHDQhi
rEM6OYsaOK44az+4bQCP1WZ//yMtpVgmdhZyA/5N6BlzEkka+Tp/hXsaUDt5veE2zNTVGDclXPuC
AolepouvK+PewsI7mZYJnS0daCupORjjzgqukKM5+7XejhbK5CVMdsYgLkPIEmUBe1KyZTsARMVa
8rM09G3DvimLoNXt1sJuhrh17R+hsr6OMjwGpN+6ytq3Kv3W5wCxVwJyIrw+y3Jt+yxcCSbGtgZQ
GloPuoyJ6+dlxNsJysbJBC1TfmmrBlCJrvY+w07htZ7yx5V1Xsj0TGhtqHsIgkJsPmauj7qT3gja
bJE93fyeoM4Colk0t3g6WgCYKmdl1IWDYspHO7mTZmlAyzgJIXuZBMMm69IvovXsyOf8ubCzp/vT
W8gSTOBszTuXpuS2pNCDtepmC5NZvJjo4d/+vHGnVU6j0iDzqjgMyV4r2LQM3Uulh3+L7yaVBYoW
Nfr9XMaQat0XLjsDxl5HbVD91P+oY8NMeKw19rmtyk5C+fa1ZnMPtaQMVYPyWrDm4GEbrjZwFq4S
E/vKas9pQuHWccOsbWt3T7xKP//TdzBxrTBiqnIOD8I494NvUG9JwMdQ52IVWLpwMk0caxqg0S+c
UMSSd8eBtk+ta/2AwMCnCUrK+eBvZW2fA7VmfbRwPLzbbn4TgCaN5hmwaTK2xuCZtDdf4uxSZ9PV
GrM/2VrVcuESMfWZC6/mf0Nd7OqbWQN7lQBitt7QRfPg7AZ0VY8crkD/9oWMdLeAKUtfEruOhxIg
4FDJnV1bYJE1YmWApTUzsgm4iwdTXo5Ys9pFXSj5CEwbbJo4O0I5Cw/v7f15LO0E48RLqgj0vrWM
kd9tA1eEMEvq4pHxTe6XkADg43Ysv2bK6lduo6V5GTkFBD060eZAeU5DO0UJs4+EtHUUpuzsN+1w
deo1fc2FkUxMaeFXfLDVVMdu4HzyUEq87bregev4SLJ15O9C2meCSiFmkzVA1Pew4W36k5OnAM6q
sr+OweBuA2/NUXNpmNss354hv04gYFS1cZEOEH2x4jKhUS2so/Y+398KC3eLKXZcAmqg5462cZd2
LnweoRPa4ukbdUO1Jjq0NAkjEBAYZ3Sh0ykoZV4SyJiJIU82YKP9XNe1uJ2Pd/IsE/1J3REyRlnT
xbeiJKAOoJGUyHB4+tvrqYhwrvaj28NEo+QfZnTgIG5xpkG6kggsTdAIC6O0J0wHaCUvtY5V+QqU
1hkaF+uWagtBzgSDKorlm2tXxSiu/bKyP4GacbP158lJr/nsffTWwA9LMzECg1tpNnCPqbhNoNFZ
79gYfm1csu9G68/9/bb0ije1jMvBzpI0xW5IhupMuvlxGoMPUBeCnWkJ5519Vfknrwn+dE4fBbAz
2ExB/2NwQXHDP60kVAtsYGYiQScEI8/pbRWHsm33uTzNrDmSftj3zvgxaefzVNFgLwv09ZJ8V7b6
G+fNjmTQwiUafnk0Rwepu8khH21yda10eAiqrt4X9rRP8uYgMv91Zb0Wvr2pTcwDOko4+PYxSl0R
SqQ7vIoUJDcS/V3QfQOblyCF5sa4YSxu8m+l3s91/1pbrx4q2k17WtV3W6pCmDwBKgpb1Qzk8hkU
MREe8dHCfTt3J4/ob7NTa3Dg549T10YC7o6rcuwLl5WJegVrC/VnJ2viAc1rKJrs4H++gWztNwma
VW9nH0idfx9dZ+WqWuoMmDjYKZxd1LRCGeNf66hIWLrPLPbgNqcOlqfE9vYd6uZoWoRT1Az+t2wY
5qiRIY+wgRB4/AHNEJ87W6f/pYswWLmzl96wJnC257QuAnnLoyk7BLY6tzL/BBeyluw8aJkKUh+y
4bMmwfP9nbeA9mcmflbLxM2avGli6ij/yDU7NuNwsCu8mWn9hIXYtSH72kx0n9SpPE10Gq+F7f2E
jdAGPlSR28Z8fMyKfV7dDCLkbtIVP/7jjzMyJYY6iK/QVQAe5TzSOP9Bg++tAqeZOrFLwa/UDbRw
3caOgPj4AynsLTRp9iGfr05xMzMS5cnv95zT2LHW+tuLYcUIn1OqmReMuokDGwKDUVo5x9Ain4q6
/iwscaC63asmcH6GrIa6IJ9fOxrUG3CU4sIbnlKFiqJXjSNMUaeHyvL4zsZdZQ3K35AieLJB/etQ
Vs+aNP9wfxmXgouRl9UeoZyQoY1DiBbNgdjneXqiNiwbm+Bj3lsN7EJXSqcLx9jEAFNVEJ10I1KZ
cbyOo3PxfT+Go++RBCC9i+JX1k/PY7fSiFka7TbhN4kTuC/hYAvcmMzu0CjwkNnoQ1I2eNxa/QHd
jXPu+HJ7i60rqfsC4geezv8dUuRp32qJIaUjdyl3D1bpv4xId0c2fUbZqYyg4r3p09KK2Axmeklk
eLj/GReubVMZmYcdzashR9k09Pfa54/VmD/UtjivBv+l9TRyOJvAFi9jGbnCsL6MZuKTU6OSBP5z
8tvcMzxWCjiM1UThhUdX0qqlMW9P8DffEEBMwEKGNrg2XECio416xF9vfA40PWiigCwcP+frvMul
+83EEPPBCV0w+YNraqe7MrUhMwp9/Hq45Fo9JpAWCGn/fQJesRZfU0p3cJv8cf/7Lc3UCGZeWqEw
NmvgTGm/GxQORO+Vj9AcOWsewn1d0NepcF5kLVYGXMj6/3oGvFlaGkogaUfU2ad8+gqznQ8VBRAn
XLtCF4okf2+UN39+nHH4CmioXCeLHCq4Mim9g965lF+khidX4X6CJmgU/C4dJOeVhZSlgCOJm89Z
dH9BF+ZnQpKDmtWWTfrwyos62Hd0Sg6V6pG1qHnNv34pTzDByBkFhNX2pjJuafKTdOlep1TEUwhn
lYBtczeHf2QCT7R2F8r+DHeJLXBbbpYerKyA/nsYhKCm8RI8Pa9eW/j35+2bGh9FO0jljJmMbeEc
AnWYecSb6ovHxieL5xfdt0dRCnfTOORX4pI0UhO5hnZ2rsl2LqyVVOUW8d55jZkQasIoVHH8ucQ1
CJuXtvKOYqqdSDgtkACZu8lnV6wMtbDTTPXmFuKvwyRFGZeldWDd8CwH/nJ/Dy0lXCaOunMYVZBq
KONuakhwdh0vzTdyELBjn5wRiullc7DTKvvQiGLeE98K9mUwrDxRFkK6iaNOa2vGowtGJ7LLPyZh
Hu6SlJ+meuC7HEoVK+dkAa4N7tt/Y2yQUaCsSF3FiQUYRjX6h0w4uzDoOFrs9r5jVRkF3hFbCc8O
XzvXYKigawDjSFGicTCFu4yoYSul5tu2ateaCAt6K+xvjH4TQeoRVHtZo7Y+pl3/AkzwuE9AQ9x2
ef3sgrdDMjKcIJw3RrBsxjFjgk2nzB0/6FR+Gtka3GIhPzKR1VVfFlAcQl/BT4DLmYtDEJBLX0wK
BC91BkjNhUzQtFvZcO+fXvZ3I76ZNIIJ9F0mB3V+7T/1CFrQmra21Hf/jJJ1myr0Xv2mPlug6EQ1
q6BogQ/0vebxzK+OXEn7F36ECcHuwnHKSKXKePCT3ymRL5S1e+mswDGXsiQTgj2g9wYvGlnGNmme
HALd715Nv7LZO1g82IxzuatUukGFf9c6/Bp6wwo+eeE8mXhsq/J7O7ETEVN9U0ObgyOrmrODtV0V
QVy4xU3stUyGeQy6XMTVPDxnBJwHyLxD5gwKYVBgB9m52JZrQKOlA2LirbvMGppwpFWclpgKkDG0
21i92BZWeqS9d2ACqZjr/JByOopaHbVtHftylTm8cDCsWzx+s1XHOkxAcONVPPbiZw5i2q52Gr5z
e6/dkHEsIRE0CgYYabUJi/aEY1NGWQ7YdNY0Dx6YfZvau0wh3YzQOk8KkW/Tee1Rs/SpjZgGvIJd
Qi6lijUpomzoPvvUJlFCyj/hvFZBXxrDyNhgYDtRDul5JKHkU4u0V6AYAb2VDQ3JyoNpaYmNx2Qe
5HMCSfs6dma4lMwKco99kO4r5nVbOxMaPmAhEOiA9dwPPwu3tgnOHoGNhg7DiBRm6j4mEMWb0+y1
9OYw4kX62AXZymNlQQcI2pz/3TtuRrywgrY+jKma5gLnE5CQeji6ZHUotphn83xbyJqpnddUO9I1
P7JZJcfEI+SSkhHRgcAHE2az9i4v+zqi87itLX2YLGer0GKAEXfY2mAYTVtgDT/z5oZYayO/6HYs
XSMXLwDkQFj97yw8VVvj3AwixmUZRpCwPFDhnWwnmsqNT3zU6mB9EHyxqukIPeJN0olT37coZ1J3
b5fZ7/sfbSEO+CY2vFZc9T3HZvd0DQEeMhyz4S9mbYJaUq67L6z7jNsbRy4Sye1mAfN25C1bYSe/
fw58Ez1ud4kP50xZxSyxP6HLcwhJ/aHnwd7yTvdn+P629E3UeBUyWo3KruLSGcHycw6gqf9QOtzC
Ai+W05f7oyyUpX0TCd43RM2gMcJYTvTWU2ansFqhVfMQ0MneTEMdIjnKxDbsxk1q8+yStVkSwcAH
UOVGPGQNni6eXe/v/5r3s1rfvINJFaKIXCQ0ToV4oXOFZ0Tefb7/t5c2rnkD93wQEmXEOQ4gLRlN
tdwUuf9xEv2Gi2AfJMkvNgZHiKf+uXk6BZTZCADhzrL6c967cSOT4/1fsvRljTg9BAKtmLkrY52r
3yitH3FqvwV5s2FAXa+2NBZSXD80QrUWJaTlCgxTMifY9hVidGlvaCG+I+v4qMthz4dix9xuw6zs
uXbhEyuLi9Pqh6Iq6A5xd+84Aur89qnOp396t/imenWfhU2JOmmJY5s/IMOC8Ubbfb+/rgsPF1Ct
/huaVC7hmAgf3ZgD7gNG4iaBxqqCTO0Ph/Qn1ws2sve/FV218lZZGtBEsItRhbqzpIgL7kAFkR3S
2nmqx+RA5g9Bg6zEA7QAcbrzo8JxypU1XIg9Jox9qAbeAmEl0LhuDkWL7gCfYVxa1ukh5G66ub+a
C7vUhB9nYrZYzWURN2O1Qxduk+aQmLbGM5yhL/+YdfumgHU/9XnALDuPRZNCh7NBMyXPHSiurESU
pVncsv03+RpBaasvGECr9S0pHeb6wS3oxpvIS2Krk1iTQFkoivgm4hhIq0wqNmZxXliXcAz7L72L
ZFDBXvPoJPrCBqAXuQ8n2CI78iT7OVq1/RTOM7wTU3uOxmAu0UkfTlMiu6dJ5Sux5nYr/39Jwv//
9L+QYeNWM3pX7S6nHBpF46Puh23BshPMRulW1Nii/7ZljMCG6q7u+tnOYshKRonYopV5bpm36QtI
8flrCkELUzLh0B7PpySDjSeu3hfLZ/nNT/HSy+yQcjpHBEe/za3q8G9TMpLRELwxwac+ixNQPGaO
OohLHFQ/+LextU8ArfCVtftbuXnnSwVG8EpVUvpeMWcxTM/RTZMQ5ZzbrDoIRTae+g6krW/l2Zbr
5jSoCsdw4tDqlcO5c0E2arqzNfnfW7hbrfyg99/DvomA7ngZwK45yWIwm3K7OQ+1TtGD9dXKyi68
iH2TpdKnLqizUNqJff6cTdm+HUbYro1/ink4JFmeRWHe39S9T70OHtJhpbi+lDiyW6R4ExEskEUg
xxfUqGonPyo9b8LZ+yp/dS2K0BqOr+05c4qd29nXgZVl5BXOtsBdeX87vf9UhoL2fwcnZVhOToXB
Bw1UMWL4STBYVNufQudjFZJt0+uYcLkCYl9K7kwyi9elvkZ/VMbwdz/5hOrLgBb2LMW3OuBROffn
rKOPc3sG7RzijrB4QepeHlQ23ogEz/fnvLjixps5LzotuVYyLoPi0UudnZLzbtTYvuWoYnAmvhSu
u/F7d5c39S4svIvvhE+rLbGFK8AEweN6gWCZF9axZ/+ZglRH1G+zqFT6BDm2Zk0Uf+m4GIGiYIMv
BnhHxbfYX6TVvpnch2IN7beUzJkyz+iHdhwye0nsldURdmYf8rDYdrA2V4TvGFR9p2l+9MS4GQo4
FwfFXqV8Y6GL6rTTNQnCr5wGeYROwGpnbCELMVHskxq1VJWPX8SHR+n1kCxvX+yh3qDDfH/jLCyp
CV5nfdkzB45s8Lb0XrhqH7JCP6/CKxa2hQlRT4RKahAYyJXAF28jAxXum5mgeY0O11RNap/0/MP9
iSydQ9889mTo6wwisVcxoiNrHXwk3rbzhH+X0wktWvS2ycvUPKNHHoFrYrvDJvFWCoAL16WJS5dU
NxINSnJlpdr6sDao7a+3hiL15MaV5bn+dX+SS/vBOOXcReISZCW+Fl5R7eSeGB3OqY/DsHYIbn/p
nRvSxJ1D+okPKmmSOOuVFbnuXEW3TtP9n7/QBfVNsHmD8uzg51kS941TbKuxOqT6Yc76dqegMJ5W
eRNNyfAQFlnUZOplQLc74qJZqScsPSV8I344ZLT0EOAzcdt58UvQmIn1MQx3/pQA4vKl6e0Y7+GP
ZO0RuvQcNuHphZqGwO5Hcs0pnb7LJCcfM/yEKIUvXITi/2ud+N0fOVXPTVZU27b9nSbstwcBw4jx
ku3qVv+ZXS9dSQcWDruJZLf1YCda9QRIGvldpclTUrq71RO4sDlN9LrTj0nVyRQft6bDY9/AQ7Mn
AZAJInQQJoW/W9lFC3vUxLKnGQ5BRTFQ45wplfJnNVKUxNwu3UIhQZ+gXf1x9GaU6eDPrCLAjD4L
W0GA2KrKLRUTi0Ja7e//mKXfYkQdH6I8ousUoo62YUKaKx0Vct7e/+NLK3r7jm/SqNQNh4ykDbn+
j7Pr2rEUZ7dPhGRsDOYWdg4Vu6q6+wZ1JEcbbHj6s3ZLR+rhLwqpb2Y0NdIm2Z+/sIJtmi3MqR+K
vNuDAwKTvpW+7NKOnEPcR8vTNvyS4qupBZrr3j1FW9t/ho/NmJvXprEPJkVL2G4PZCrPq423hYA5
l2tOopqXTYPLpqoI4qn/lHM0nX2r+NwlzabRtA68W7r0b++R/vc99g5EM3mso0uel8c8dvc8gSwg
qw9mjUW59KXmkYUamSLuW1CmijZQVN4UY1QGTqvOSlQrJ9zS7p0VL45SaWQA3Lqkk2OdJzZ8s9NE
HVSViJV2xMJTzPHtbjnIvmyT6DL1NbZS/OI6IxJK+hoZsxKDFx5ijm1vnETaLWPRpTDV0dLWccrk
VZj83yLcXCq5KIU7pRFGlsByXtKIv1SKXHI9rbygPxiPd47HOaK98aok72+3DwrNW0dJ/1YJLyDU
hs2Qhr1AdDvyeSCBsIFVJNBZ+sGV1abkEIIlhQ1vi1oGKeRitgwYGRji0m6DvL1cyeYW8q25hnIy
aBgZ+FV8HTvogekCYvXQ6Wj0+BZRvV8dRi7s3jkinujRgFiOpNEh44l57u9BJOfW04Ho5VdDfo1q
ZbUsHaBzWWSZeEwNMcyzpyp70G6KAW59dGDt2MQo35+THOhP3k+vU7MfsmpHjR+Ok/W9i6NdYsmV
A2chxs8R8iOXLlzS/OgCrfyw1uh39hS7++PY9KcsfW9JzUJH0XIHWsy3IF8XaDcWrTrUXn8YlOjv
ZKe0CIcGlWWjCv45RVdm38IOL6iqegiaHP4VBcSBJGnuB96497bKUe523UvVwpO7NL4N11WYMzgd
/RbV7qcGk6JsgBBk10MWz1fxA7UxWghgb+OEcSr6wI8jWHU14Oz8rHnKdjqNrI1Xs/xHlck0h8V2
0z72WQUYRFW6KoaIDut/p+CPfJYoj5Kh9jblUIAPQaKO7YpYAIUkSP8tEc20Q2EOP0VdlveQ0bb6
oMttJTDVcjtMHG+62mUOFFGcvU5GVNtEkfJau84EbTFKw3IU9XnsgI3gBYHfZnKDPWqMm7SsviZF
jGFUak9QP+zTENbNw8ZKRHlM0f48SSdDq0dhS9Kx6O6naiw/x9pfw0guRbVZaJZQPeGt40YXuyX7
SBTPhuPwWm3g/pExfWeNzCkFDpOuQpMhvtbZG/pFdNNpGYNfS+7yvofAicRxUOlgqIB8S9Psrc1R
7sR9MQaRV0wh7NHwtbr0WynhJ8T8PmANqF9QY7E3veU/xiTaQz7pVNUFBGLqNdukpeRiDrRx2Aiw
dNtScEtTOJhG8DcHZi+Hdnrafk+KT1AtOt4cAf1+aHZTg4ZpskZrXYocc2qDUyBvolGHbDQTOxlV
m0HKfdTD2AgTXVvAgLiZAn/4Klh/8h2ouSP1EY/CTULKvq9s7fdrqTmnIQHXpaFVQSDYP8EAY3gh
mdpbhr0mY/5qAV708WUWTu05hwFqTyC92A0BNATt4IJeHHR5EtntS//w8RWWaus5bUF3tG0Nj6Zr
UycXE/d5HYDHBb/PoX5uuPNz8CMk1p0I7HzYADASuEP/3PoJEFQlU3cAt/2bNaY7JypEEXFIjAbb
VbXq2EaA+AjO9ij8g8GPd0y2FvxA1UpZv9RVm7MUkiYt4Yqn4CxNyMm2+bGM9cHN9UOBCjmR44En
9qNvop+x7LYOxI3/yGKtodoXTnM2S1sH5ZfulFECH8vYC5SnQxuQLKBgWECcjuyZWLWoW7CCBGjl
vylyqZxIOJqQK4zpCi9qTpomX3gcQfMTLdv7qnIQWPywszkD/70s3ga277O9wjlIWu85g50W9OPg
c+75QdKM7n3dDHDyi4o9HV6n8tXqXYRjoAAjMNmmJmyHEyg+GEEhDV+TY11IS+aAupF0kMsgCDce
MBE86kOkBHdmgrOIMFuiu5/W2pZb2hBzNF08RWWmGviIDXzaMAjKOml8zKuzPd0Rw8GZ8R9i6HjJ
ujkIpg5OBJ2mGAPKVK6Uhgt0EPfPh/yrNixqfyiqKSbXehBQB6B22wSOxQ65VP7WYtkVifxPuyh+
FaSsgnyqYVvrN0/+LTGU+pcH9y3tDcDwMgWupPerSCriB75d5IGIHLUxliIQuY7HH7xJ/o3jjA7z
f1dZYxi0yIg/XauxMnuWVFngu7o7lLGzVjMvIYDmeuzV4PujZ+zpKntXB53O94RCI1UCg+BBaYkf
c3WZEjWGtjO6gUfq/pDrLguhQbUj00ShxVYJLPZjCuE5CndOHB4BkN5m3/cUs3TdIeckbFBnyQrx
QLzHCk0/AzlB1T99HG//0DreOe/ndA90ydpUZOkELrg4lmgqhJM1pKHPve9DU7ZXz3BvV/fR0fW7
4qvJIZ8lmk1F8tD1dIIv7D02xGxoYp8sF+I6nYDgXWZ/qR1y4JOwQ955nyxYewd55qThMIh6Xxbg
6A5Qm9x9/BALOdGcN+KPk0pSv8YzOOPXcujOqXF+S8FXcAFLP3/7+1/rv3JcoWMYnV9rkn9Du6Jn
ybfWeP9WSP1JxP769YJMsI2lyXRNWeSfRq54IHTThNBfi2AqFb32lb8CxVvKkubUkAqKCY2UOFxN
l2wr9VkjFU8hsJsm6V2hx31U+jDO8+OgqeQl5mWwajG1eOnZCUOw7+KUetM1aZGXT0CNbG3rk5Dp
uZr6O63a3xaO/h0OmqDSScBs9kRaVq+NCW/p8XvLfHboqNrXnZjkdM0w1wjy6AzT4HHTxKx/YtHO
J/kuNj4KDVJYVy7EGjD9T9r83nVn6bq2bK/xkJRdYRFabNIe5t2F7gJKiA2hyOo5BQQ1ANgbU/Wu
2pZ5EkB5fgpSAr1C1+lf0tHfRfa4z0ZBdnWmNqQbTwPxLhPJPkXOZCNIQAbDAlHhMU6tZyb12R+r
EmVVozdj776CtQ7kjJDkUXQWZiFjASQUaN4TGHnVMaey2mYNYeUmsasAEif4h5zWXvvt677z+HMs
ca6gidS2AGlBo+iQ+NCmNhwSm3Bicc681k/ct0/TKJ+pT77caIOrw6alfGoOLLYqEo0JHLOuTlfe
Qx61uZ9Y+jahiNuNjvyapgmsolv56JX1brKLY+s+NhEJRS5XGjh/SEjvPfutxv9rY9dcOCWQ4eMV
H+gai/iUlmRbOUMwKcCJGL/X5SmVW5LUD34cv5nBg0mF/GYV8baDv/vtLUFK1AL1lPyQwy+q15KX
2xH43o2x/95YnGedA1tecwX3NyidVoJcU58bACB3gxXvp9R6tTl9Yly/fByfF3OY2WEc20bVmPyR
qwtZCS9F9Hegrpk63jYthpDg9EuIg5526R4aI97KyVzirAlB2rxxbj++iYUUd85zimmXyKFA7TI5
P2FwBF/49i3H/C53m8dxMNuPr7JwVvwPZyixfIxiEGEtO7+oKDsoMbRBJOnKUyzF0TlTCO4dovNF
Qa+pV4sTGg5DkE4gZLn9tylxdk5pN2hh8P4i0eveGS43nnkCp/Lt4+dbKnb//P2vVc2dZnC5GOm1
NUUb+n0GyfB6c8MNI6cT6RZAYQnLdZz56RiwNPueWXwzqO5rmrQ5hpXW08qN3CL3O6v4z1r760Ya
1rnWoDQFoLbZj5rc8dG7prazgXnVuSbWyapjfF2H4AVhoQkM1T++8sL2+RNx/rrw1BbemNU9vZIx
PplMxOgFxnvulc+q/K1zjOXjbz5oSCvp95+W+DsPOpdPR77KYMGnzBUwl9DhY7zx4+ox0/mPrEqm
DSTmvnc0PnhN+103xjmqid733hB2sfDCtJDQ8W758+S4mK3Qtzxu9jF3ttQp4FoxwvicUIhMxaaU
gceiT3VtfW8EgPrQEo7HUDc1uBj7CDPUlsojK45ldfDLvtx3/rSBDr//JXUkUOyQt8ayqCFVlIXy
BkjzoR9GQPcRrthwxTa1O2286LXw1qhlCxt6LvQeyXYglh+By2W8uxH4CejwBmBgHoa0OdE13PZC
pTenExDXTcFHYfSS2dBONpAI3lPoCXLB9jrzAYtb2djvt1b4nE2gGt5IDhPgCybiWy1HUAHcoAa/
fnUQtrB1YSb837gvnRQDRD9hF7du4MiabAGoB5oI5hH8IfPEbpLjY+eapxs32IZTbOCBrW+p7HNd
lWCOWSvp9Pv7h8+h/i1NK+T/Fr1g+AfFkS3JhhAw6RtsojFHCCmGufmnwoDPYf11pgEdVA69qDI5
Jy559OkUOHptyP3+CuRzTL89lq5vhtG+yHF8zXlyrhxnC1bHucG3swpnbXL6/qHC56B+KbIEnq+x
+/9rEJTyDfxnICkOg77E3MOi2IWGSnmfWy8AoURNu+4avHTtWbJgktSFaGviXuCdCkUUW++7NvsJ
zYqVA3MBKcHnuHZMWSLiZakLheYuTPgAuFNyJ6sszMw9mjaR3INF+djFKzXQ0jebFQKNndhmmjL3
Ysk37OVJ5pe8B8vGSeBB361s5sWHmqX9JrLRMYfz5YUr/ysWfL+9LW9OxwtE4K+EUKisML3jyXA0
HfjLH59MCxhMtH7+u8NLf6K2GBt8LLU3mBZihRDrFa8Q3pTW8LVlw0aBODDmn1cuSPHD/3s2oTD6
7wUxQ0nGDtvg4rXAH4FhKhA07LBMTOikX1PPPNO2uJhOF4B+HtGw4+Lf4EP8fwDtI6yhLBV7F5NW
+ypjQ5iJZO0DLkTjOY49T7Ja2nHML+3gPBeieiYSaCs/3Q7APn/87t4f9fG5Zrbvx26J8pdf0sH9
NQgU3Q7r9h//9uJCmNUeVe23rk19fsGYEuPL1GyG+AHCBPuC+7vGQ8of5xjXMlgWuBBOg4mFWJmj
Lr25ebzwbejDuhSPVfoh1fIiqAXRffa8qre7cH7MAeNWP0EIxXL4xZBkM3WYqdTJzfTinLQOCQs7
+2YTUHDrlfxrIWDMpbJ1U/lovY/uxW70DwOhHaijvFWFAUev3IzRykm1gAiF7Px/d9JU5HY7DgO/
lCrdFRQJWiLPfrIZ+t1UfC4JRuqPnW6fYMeoAfdLo1Mj37pk2E8th6S1R9gGWenKMy8E/TlYnHmC
udov8IqBI+igORuI+t+W/Rwm7sZ9DSFT/DQyKzi0RzUJqlU28cLSmIPBocPR1cWAZQ/TWgfoKCYD
Cc0XoCNg5sGUaIOm7+oNT8FdTGRzpK7XPFHLO5OINl0YKR9QYvgSZBtVGbXVbT2GjZ/RMLa9EqOf
wll5C0sHxBxCygszJX1Dpwt8HM4i8Y6N6SHvSsZvLak+oWOwd50I2KjhblUtc2Ehz5GjFmsotIwT
chmj+rFq8kvvxs8RqjRVj0c42awc6AvfYK5h3BZ1Zsq4MJcOFfxEQ/M45e3daFsPSk4Q+Iaq7Spo
efE1zqJNRvu2a8GFg/JmdIkKejLoZ6D8RCNDPWew7YOIRx3oEk1VUkKPdCW8LrzKPwCLv0pAOkQN
5MsnAbyPt42Kct9AfCvW3yE6voUAYDqCwkFIwJ08bKMYIuqAZWr1xfP87eD0v4lvrrJjTx/fzdLN
3DbxXzcDKUplJdBlgZdGhY7meJfb3i6m7Guh8ge2Zsm2cFx5sxMF8n20dcE+ugyVcDZ5aoo7Mjh8
ZdEs9En5HNXfw5i0YTEXF4KmaBmVGOJXbroHnZOE+QRNj9zR+4qWO9Sv0wYez2guUH3MpQS9sdkW
DPI0FoxvQO2kJ03sLxX0pXnfPrHaVHejB0xHywETjTvM4x0N/UmrGS44BPXWZYqfcmjQP7Sxbo/Z
RH42nXooFS0fLcfSrxFQWJseFfiTHxVR6FbeEyi22cYlNluJB3/GUu8kUnO4Mi+Ni/kvpJMUMl85
PZmh2lI4apJ97KBb6uVbP7na7FlUD4x9tzBTskwSdFChLu8doMC7yQ9vaHDakhPAVyUKENRUGTvE
ZbuBIm7QMbGB4JO017SJFua4fA5x9ixY1Dsat+zH33n1An+6wK6tQ2N/gXjjiKIO1jwglD9hFGZH
u9Tca3202PhUkVfjv3kdBnLefRV/SuIcE0sHpkQ7v4GJUfM2lH1o/GSLBxmFCbOWrLRuFkaZfI6S
7hPT5SOwShdYNYR4uWV2J5CbJuJJtIdav+HOvcQO1AQfij4KCGYj8OMN7C4PHeHuQMtPW3OXVnBe
g541/tMfrW1Rm5X7W4pnc+GjiIIK1lHmXTKV4/ejCALDfKsc/qlNpqOMrQxKTNlTUf5YRVwsbexZ
QSQAWnKrRrALxgE8sCpIi6jMXUkkFrLBOc8lTWmturF3LhzuiYVsX8qmvuSjfczXBAyWjpvb3/+K
foSnTdPY9ggTKB9qPip5dTiMeuvJbFz0N/Io/t3jQ7cW2pMfx9uFFiyfE1m6rqvSWLTTZSjH+CUb
vGPZudExzaZfhW6BZTBpfPPNhr8WTMx2veO2m55YsGeC0dDH97DwXudsFwqputHrJyDQUifax5C5
aUq32NsKQlWD76wVlO+/XDbvnwgnpy4nVJ9TWHuCdPJaT/W29sihjbpXTuxzm3QnHvHf//JUbN5P
6cfSKW6CUefaBvCk84rDWIonnvSvRn75+BLvZ7Zs3kpJ4EVpATYhzy3jv5jOT14Sv9gtXVnvC8Rh
NnfH81s6Fa32bLi/3JV2ftBwju7gnuvZw6booJ9R0m3jbvIIfRQY6o7QgBAs0JhJujDHjNTbam60
9KT0vxujdWGT3FSpOVfAdfa1/D4S8lMlK028hU3A5sx/BuQOA2YS08ak2PcO1Hq9M/7VuQoxZDpR
hG78BbD7vj6aNbma92MVmysCKDiKRyqK1NmCpu0dbarhkCvuHT5eG+8nUmzePWlqXqB5p4dzSvtt
JbInGtHj0LeHxnXvRLKyRBb21Lxl0sverwuamfM0RXLrTt3VDA6oT2VrnWKnFofWyaAzm3oVkBhi
5dEWGgJs3i0BWI5arY/PJUgVTFMBfGxe/xpK5+pYEw6/ctd0aJ/TDtyZMkflkfKVULWwDuetlFGx
esw7R585H56szPoGTeoNQA9r0fj9ORCb91GI6goLdhb2GWj5oHLs/C4WabdJtAGxoPHOVg40pBL3
4DOgExIN2Wmirllrzd4Kjf/N29hcKKAzkMktMA06S03t+4g61kETjtpT5b9JjYKc2rCBVToNU2Pq
gEaQjAKmcXwcaZbd2Z1O1xTJbi239+5kVgp5Y088ZA/6DHnW8bmxoeofZK0AW6ALaSsRuuPPRU4t
6DlTwHRqBka2A2NlHxCtxqTFNq/Z76oE/kL1mr6MBY1OE4mztdTmFnfeu79ZPMKCaqANos3ZEh2M
Sg1pwAgnF8zPXihwX3Dy8GVQMllsEqm8Tc7uPbUb2jFaKTHePzLZvI9jO07TR70YzqqzMWp2k++6
q/ZdKh/rNQuwpaU+6+HAzYzALaQdzka7D0mHqSOMk4at23Ttyltc+Mjzxozume3JIdfniO241ZsN
fCaPSW6BFAINPzciX+ymP34cDheeZt6p4WiJ49hP1TljwJ5kpXK3ibE+pwVfKyEWQuG8XVNjMyql
+uFckuIuU+nXCP7JJUtflcXuTGcEjFCiM+tW0ChLL++2Mv5KFXF09FWeTfqs3XgKap3Duzl68Iv2
p1HOZnDyQ6K7tXp56YCck/WJwOSp8BpzNnY1hKyW5MHm3r2EoZPaUa/8MnpeHbYuRyFRJZkVwqUS
xAi6liIunGbzgt0noJ+KrhnOSFffbi5rqXMHh+cYeZX/2fJ/frxIlg6WeeE+DQwB2CPmHLtpnh/G
Jg3rFnpMvoHiJs6aUcIvXqDrnJM2O7pmLMYj52JljS495Cyo5KwRoJIwchqcbNeZ7j6O4oNM0n0d
1VcgL1aynaWFOquRyjrx5aApOUH0J0nIppfZy+irU1/434Dkei4kPwyRt5IhLC6dWRwB42TQOeQx
z7JGPu9U7Fb9nWT0ppIpcC3MGTsNFmi8G4n3WdftT21XK+37Bd0SNtcBUM4EKZkoq84Osfm3yHnE
B37wegVgR3OE9vxTBsMbJ60CUWCsxFgP5WNwoEJXQxsZ5anCWggg87k2F1+IQvNiS4gpzeocujo+
Ohjg1k8oi4ty2+g12/OFc2FeSnm0Lv3IWNlZN/LEIIwEfMf+hhuHBM3He2Rh9cx7vcaiecRtPzsP
fXb1O2AgZBt23q6zo7DX6ausoHD8bwpJbN7lndp6oJlXTqeSNRvSsOfa7Q4wk3r2k2erePq3J7rl
539F0laUgCG6VnWG+UwwpvIBInanUkEDBaKL1ygprlXhvgL49PHlFnb5XClAF06CidJgnwYFcw4v
/wrWpebqgPGwku3KV1pADLL/acEJeC5B5Ws6TU75Kk12NKXyQzBIuzBuDx0EzI2VbHlVhxBzb0HA
To4Vz5+acVVZ5Ra13kmR5h01TqPGWK09nCWAnkmXOWGdFYdCeiAK0dDOys9DNYaEDDrIpvpomfE1
spu1VPb28d67+izqwHlQux5rNaIO9Nx49Dqip+6q4uwzHnoKelM9tBhdr3uJtTxgSg/WmX+RAn8c
1jbjwm6fywZYyhoj7qJMmVIR9AkUA528DKIBZmj/tJTmygEDEsAy121/9hw7ulFEjjj7X8qaFNAN
SMp9jt7rv13ptpj/2iNlXxclGXoNSVVv2JV1UwYS4MaASaBN7VpBLsf3/63GmlvioRGU6CGO5Vkj
cQJY6XeTj4fSXgX9LdRYcw+8kve5BZn9/oyOehsqa5dBgCdUHtq1pADrJbHG0HPdL431w6FVmOps
Dau6kLPNRQNuDQw3Utlw5jBgnvKuRDfF3pcAVrqR/bN3/C//2lyYCwU4VQq7CcLUOU1NH8akq8K2
WvlAC41dxm9b/q/VYLyYqNyV9slln5PS+e2zaaOG+oJi/yrcHiebcs9WAkM5s1ZxLRw7fJa0uG5p
DXk9dXAoUTysKkA1Lc7vcij6Rwgfp6Kp7F0CglVIe5XlKxXKAsqM8VkYsWqr6icRa9R506H34VYK
CYw8TGLA0WllXTWFRi5PmNzCbPoVkslZ6JYG0rnVDw9zw30DGbsvERbzv+34udKAw+FDUZZEngEW
FWCQuW8RgZxkojc54Bfh6vJZOKTmcgPdMNDWTDikqHfH2XcwB7/eBjLRxKs/djf/FFWcWVTJ3RT8
S9/TZ1U5UE32pROUA88DbvFvHprCBz7UK6ngwtabCxCw0R/gvTLWZ+kBma+gjb8deH2nI+SCE4Nl
PUybGWg/Hz/Y0vE7FxSIKpfwHJoNZ2EfwSPbNaadgrK8i3EIeDnfdToOY1nuC5n6AYTIz80ANQph
05UbWDh6nFlO4/V1BXdl2OzQTB06Nhzbrr4fvTXv7oU0cy4v0E4+rIPcypyhLAnwJc/AHlVCbEkH
hG0lxfCPy30WaGyZllAZbkeYQTfPRuzVBNuKNNaBLNsfffrp46+19LJmsQXq8BmtEzSXS1dnQFbS
7sDQBbsaqZ2VQLL0wmZxRDmeKnRSszMhyV2vh1Nj6KaO2qu/9kkWduyc6t5kCH51XI8niK72QEQV
TbypvdZ87XMk5SNAU22WvHz8whaeZs4RT/KuY1UlzAlTZeuYNam9gWqRupC6BjZ9+28XmQUHMoJN
67SdOWWuEoe0GsQ9zD3rTQEuyTOUDNQ/Xuf2kH8dZrIyKA7LWp9Gn6uHwmTkOQZIUwe5yaYHCAj4
3spqXnptt/X315WElg3rZaJPMiaYQhluysDKCbtkqfZ2PB34Gs92IdrN2d4U0CG0x/FMtdwZx4ht
H2f5G4gW/NxGNnmC1Uz6vYvWEFZLD8b++2C+BSNRPx/ZCeBCKPmJvHR3E827TVzVFODhUeuVvH7p
wWYBIfNN2UHctD9RBjk6MgLwYMjOHQoLIq5iX+fJkZgVhcqFEmJO7VZ1LGqAXpyTqp02DzPa8nZr
S8Kaf1x5s6CQi0y1nMn+JF1QpIjlnoF2RQtPgImy0lK6La13yqA5cbioc7/vipGcKngu9OfKRwyo
E0j8nZsspq8f79SF3GzOHLZiKfIh7tpT6Z8TrX9WokQ5NboFtKjiN6Ohfe9ZdmjFPz6+3tJDzSKD
b+cOy+JhOsW9lurIrDwKMAulDDUcTYfNx1dZeqpZXEgh2Et53jenm9lMMJpPGhoJaUMeISP8asEe
MOm9L1Ue5f8WHegsOnh2h13kQhhoSHR2QTrZGwgGF/rsUG8As9VCx+7jJ6O3BfbeqphlB5V0hsxO
8Wi2aoN6/JbYFzZ8seL6MgEU6EW7uPk+cn5F9KjHadOmUN6TTwAtgfvFg9p9kXFzaE18dpu3j29p
4fSac3l75EFlP3TNSUViy3sKJn6/GyL7yfbMDzRIPr7KQpyis+jhqmkos4bbJ8noND5UeTX0YSGc
FCOIJiM3+0ezCkVZutgsq8hg09MlRcJOBquy2gjAhw+9tMrdpIyttjCZXHMY+3P/733PWSDprLKJ
SjqpU8QeY/kE7NHtG+ZJWLA7Gj14466FOjRx6CaKkyCJWTiV442P2XhZCLvfUE3tFm+5xRgtUXRD
dL6yiRZi6P94vvkyySPmlqAjePfJGF9A1vz2Tx9zToGEto+IdIsoUBAg9+CNQsMxKfsX6ubmOCaT
fvz4OgvRZk6C9IqhS3o6jKfMB2OqjhV2vWL0MOWcPH18iYWl8qd9/VdiEHv4BqPdQSoFmgVV6Gc5
RB48e/yF+tm6szK5lussPcssxuTMGSGoydlJ9x4EpQkIRRomzx69n6BGn6xss6UxypzN6MTQvBlc
aKsWsQyF5WJeDAE3FFnQJ41hk+3F9AT/P7Q+uHr0OgKrwTU+40KCMOczRi2YPeBE0VMhbS/sqato
0FUoSlgMuaZMXCaIo6LfX8ED6uOPt/ROZ0EFfB/GBrejN8YNhgWlTiCEDicwKGvB+m/38UWWVsgs
mLRFD6Q5j9mpy/3sLUqQ3PfaZwc5dd4G8slrU8Wl68wiibA9iKh6dX2qmQOKxXifm+HO9DBSyaxy
be7LF9CWbO6lIqAYwMaM16e4actP1Mr2tdO/JorBiLIhJLRtq770sQMkuTedTN2Fo6ymCzhC5bQb
lBu/Wkrnx4xnXehFcLEs066GlkuShsqXP7nB2IZWsoersNfBQ9d+jDp4FCVt8RKNN3HzDsRTtycV
3BYoP2EuD+3M4QfkQe7HGNK9YOOIB/QI8/uCFPEm45O5cyDjdvJSEQdJYh2L3nlOO/8+c4ZH1HNv
Bj7DWwMzOk9xN5hAIQ4hemjpT1hp+U65JIZPBVqkeQdgX9E1j/kIbdIi7iGda4E4ZffljrsM6ycd
zwYdNmCQeC9fisgcWNHpGhS82vqpaeoF+D/DSUt2EoNDwULWbN8kTnWx4Y16a1feZ6hm7/02iu5j
wIlJLIcvN6GhxlHuBmUV23KpzrboPsPeFLKAfXFvVYPcaUh/ffK62nwzvrOtXXIuq3zfkqjxDraV
9vHOzvixECnP9jEwYFFYG1C+HAvirTarWAFECK8Ow4g2DsQw07i/+H19tpvi2BO7QgEfRXtuSXvn
8na4Ix6UWZoR5s9D9dg59GHg7GEQXO+mGPqE+8kzULJTvgmryMKBmek+dDO/eMtSJ90AJ763OTEP
+dA+Ute6a3xYAZV19jJBzRJmdVY1QhvNOuAI/tSgBAlNdUNupnyDDDsfN5OwHhwI7ofdyGmIvTse
FM/g0Jkn4uJgvWwzADEtBpUsHfMQhudRKPD1W4txb9PmrtlH6AMeoAm190zl7UgBYEoF407IVSSw
z5qq3j56YFW6n4oiS/OQOpkdRilBwaIt6oaYBkL7Ee2Gs2ASME8ZOe1JQDsrUExyOGCM6gIb4Tuw
5B8o9Ji2AmDIdC86Bp5DKTVwu8N46JV70XH1otW4t3PRV9t6KEPX8d3iScaqv4ycXLM4goGBy+H1
6fk4821HQbPGic68ilSoWvJiU+A5SdYDNVtkfhlyUQJPOAmx93gcugJEACfet3zCdA9SnHBBwwtt
+t9+LsZN6UFky+u8/thPjGwg6QeqjfunDJhcEvbk1+RMj0qJooM8hCfRc5ddfCdscB0MH/c++uz/
x9mZLEmKa0H0izCTQEKwhZgjcqqsHKo2shqFGARihq9/HrXq5hUZZr3qbrPOjAwkNNzrfrzQ0KW5
IXLb6TTeTcaRkSKTnc9phqaDifq2905qBM2RdZ3KNnWAi/rcwJU4lHCbzFNWvA3UtngIbIjzjobT
s8fsHcclxH2RZfdFsBJSXZ9cdFap98Y2ZNcB5m+dtDrMOHPXItmkIT36qP7E8MLumnRwH1CDpFvL
kXTMshRDME37QCt7hLVFR+OAOR2TiSFqVI1PmUycHTKpTm3mnVU6fBeqD+5p6hZ91NZ4s6e5mt9n
nQN5prXm+5TmLtCYREa9TU4F8fzfXtFMkMxBKf9gRBj6sc+Fnne2196FuyJV0DzhztvnyR0HCiSA
qcoD6mXuwZ9wckAnzYSD/ZR+TRIBnq7X5TFP/fIXleaP4Nq+ak2yA21MvYWLWF8As3rNtQ/8EVh7
EOA7gu9cNCh4wfFuhD1uo7MfhyUbo9ahYxSAZBNryQ5ZLb4hV4W+hg6vTmGL3nZkMuiDnUngLfB1
Ct9D1pMHntV6Ow4wkpCyuvLFRO042wBZ2y9JXpWwbmMXC7Bb4k9QNcYiGdV20sTAi5w/yDKUd4EY
Hq4xc5VxLRLHkFzYu0ocrB6KS4XlgM6N+4X61cEAhIkJ5jwom9Y7KZLPCQpJcQBHRlwiDbWNuIWD
wLUOXmdp55+VYeUua7zsuZ9xWAiA436nTjg8p4T577AFOHekRL0zHro2DL/mYdn9cFgDe23lGftZ
1t2voOicM2qfQFtNGErFEculHGcGqx9ONtuK+VNm7LyDcRt+D8cUKC4Fdf+jZ3W2Y71PN4FTnAEc
a7dyYvlXOrUTsht7nOBJheTXubabJKwNeCL1IygRyQNyovzIYy2O86RGhSdipR+C9xJ+HZoOeu3W
6rcc7Z/y1Dusn+K2C1u4dvpQIAyx/VI3jrl4GZtPfTEoccqaYIos5K7f0EowsQnb+bGQEOqH3thG
NaAYkeS22JQ9MEqmGdV90SUdtulgipuqqg9hXwX7OSvVpUcoSs9pfbJiTrYUNsbHTJACiam9e3RC
cmwSRLF7vOlEPBXq0R8EKD0z64Zh46ZesvPF+LsvQx9iR3CD7FeBpgNM9DWoFJWIbRHWn/skp28E
QwrRX/GbVayISwbmwMsk2NxtAhS7vU2QuuId/jkiIktIcG+L+VA5dDow7pf70dfD3qbz7G0cln3D
Zckv0EdBDKmXe78Ttw0+lXVdxW2uf3qkQd5ckdDyvZsMQa0+VO993RZbm3j+Blk0Hj1MZYK4H5xp
csQpdy26bZoRZCHS/sHpgCHsZMGwTraBdxwz9zPaHPSowrD/PY0ieRG2mh6ctGD71nBw53I20m3o
cgxX0Sb5zrDgIW37+ZGROYnRwz5hQbvqvnIasF3V5CI9Gds0aSwqd7QxNGg1tqwSoSmI6EW3vwAE
66ySsZf7uUi7JxCW/c9l2sPSKnrzIsK527bcU68ZSh44IHRg5+4ge5oOri7G8pTRMotgEUo4srYa
HqddYrAGpTkMaZUznhzER6O/nTibQiJ/WFpn5/mTt4F38W5QmiOenmJVG/IX1shhR0v5ZCcPVaEk
r8E6xE6Kc900PnsdPgH0ART3tH2ROIjFZW7N46RSjFwhnBv9oJWCwzJwzylw7WgaNHzgZUC53BsD
u++U/llYUW8EBb4p4j0ewcfH95Vr8DLpqud+W7HGG04SzcTntPe6aZtlGS9uXLPXOrJLNFVuPVZP
wTSeqrC4y3QNKtiII5S1hdwA22Rj9J2LyPayixhQx8+Z9H99/NVWcEh8qXKo1DhQZ6bhZcifa+i8
sVBESLyKs1Luwb7g+T7NdsbQvbwyAkB2wBI8hTcu5ytcKmjt/l16DjI6G7zG4aW0LY5SQHPRmGbf
QAm4QiTq4lB3P2FiVGyKJ/6pDe7yJNtUE+i26OyPO1i4Yq4h9BqBj7txIVxRnfFlzgKf25JmpJWX
QJF3tFGT49ijfiz4/sqiAbHhNxy8OraqYTuM1cZXw4kR8jj9Ob9bZu5yBlZ3q8KbuvK/X4v5UlPR
VAILOwKcL3P5GY+jL++vTrzez7fXuJWhyrYwfw+cRCLBJt2Xn2dJdoj1ge1Y3afws+FZ0fBGuWOl
PsCXCgyF4uM0SSe8OMV41qLa9PIpB2yesbeMNlg47qiaN7wQkYBf7eN5+gfr+/9FMr4UXzjUKk8a
Fl5k/7Wb1YYaA76j3hg4V5rkTbg9uBlvuFLGV75l5v8oOxxsQUSFja7m79dsFczlCfnX/Vd45Wj2
fnX24aFAuIUYMnwF+Nox1ec+2F/J+Vf3nZkjbxrB6X64/UX+XpfmS2VHXuCgKSoiL73b49T+yIfn
Aa8b0eYRV6tth5NXEt5oW/6BTv7toS2KGz3HQcfwRl5GBgat/VRP77JHfQOvstM7uDQ78dXOOff5
dkTcTZGLGA8Jr32B42Q93ZHkK0azVzjFu/2pCe66Ltm0/jX9FiigtLjREfgDFv7b37mojwD2y+oE
zMkLHKRpP0aK3fOU4Ejz80r0rpoqouI+HYYHG47bKQXvGYraBglHFfB09fZK+4eT8/pa0GSL0b5m
92ANUUIcfYCjMMTT9InAOJl75kq/ZqiI2E5c8Fp8PD3/vkPwpdDEoInKO9lAMDBGw2z0zzqX5MbT
+XuFii9FIyIJE0zVsIaZonwrXP1US5Tyb0J9V/70pVbEQ0Zv4YKWde40aGmN4kebuTf6fStCCr6U
iCTtFXtkeXlWkrZx5tSRm92516sXIziCe/oh8cWWjcekTI6IsxFb7vzg+a3ktJV1cykbUROOI6yq
i3OVDS8z8H3M63C+c464v9OtDiYB8OWNKbC2LC5FI7lCJ9opKDnB/Aj3w5YqexbFfYm4QV/uOPUO
kNajtmQON4PGVg4OsEH8e//MQ5VNiqBK4zFnh8YBdY49s3broqRD+pNt2u+tHcJtl6Je/PFU//vR
iy/FI03W+CkyqukprCgO3/aSlnRvsvJcGhPTjtxY8FeE53wZP2Gmue9LLOvnLNdiz0oRV7Q4jHA+
2zndd6UPMHH6JUm/Zl6bwZyhnbPNxK3u8epoLpYkv/b8yqOQUOHkF81wTY4F3+uhiyzkMV7eXuwV
yHNQlXM76nVtui7Kt5PWvhJw6J55xrN4yBMCK5dOz7YBf76anPJxZB2aecOc3rCh/L1gzJeyE5Hl
RTfgQZ89JB8N31LVHNK8ffWl/fbxbFn5SkutSWESmZeq7s8h0b9tVZ8Zyoaj0A+A/J192yHI9cZa
s/ZJ1/n6jy7MrETq0VJn5yl/ZXZTADgxu+wNBcm7YOpeJ32r/v1HQfCX3WqZPKBLf0D/wSGnMAg+
OeE51O0xS5EyitgNMWQAQLCtJ+WdCOTW5N+rIt1PCeqzTfs4lNXvBv2NmKu827CW1JtQPmmY9qsZ
F2qWbxHEBssbDm957OgywYrlOzBfjqit5O7Oa5vH0twSAq3sLMt8A0m9MTfT9VUuBLr91XCV0b7d
PEmv7CxLGYuHu1klRUhOSTc9h8x5EV12Y7DX5q3378GG29eUs5DkhHND1JP2BDTtNbA2Dc2NZW4F
Rs6XMQRZ2IBhKvFw5kLG3Me+DpgL+6RT7+J9bwng7RuUQbYz2TNXRdl7igCRtvKiMED8AzUbH1w1
H/Bjl/8w214AW/kiFIsDfpBFseG3TuMry/FS5uJ0Ve3mqLifHeF/T3m9l7T87KWJijmp081AbmFB
1t6vxeKU54Pp2gBX7mS6Z0LhXo+qJzwQSo5bXbuHm9NmZWyXohfTy7LB6m/Pvd/tGhsemvGJTNm5
C9z/tuotFS8pNpAAuXn9ORjo1ifhqUdXx6I2xux/Y++isPvvCTpwcBlMCPsl587TFIpviIkFQvOG
BGRt319S5jN3HFszNXArNrAXZzLW7jP4/Xls5vq9mtkWO/Rjgm930zi0Ms+W+pYUBg/uDwE5EQ4o
5ixRwJdblKwOhPD7qUZYwMcbxlpBYsmg1wP6Sbxm5NRyFK/eTQ316IAcg12v3wLENpNhjtwGz/JQ
0jcfa9b839Ls+FLFAqBOWASQBZyQ77STSfGZZfSOuM17dsuUu/YQF/exsmY9jhP4bgRMCaf5gkjt
d1c7byIPjzcpsSur+p9ayz82wlFlTcgbHMjStPpae9WPQCc/rg7qjwdoZR34o0r6x6+HHNrtcwqb
I25cXO66ZIqG7uJ6P+pc7/pbdIW1Gb6UntRSlqmVGAzA8h8y48DjpOLO35pmNw07NewG+0ZxE/z4
S60VopZyFKxsnTEupjeSGwTdZBau5mmT2CPCgaGb8lQM/uwU6H3jtfFYlfegJEZh9lrxL/UoYqa+
w32wlWMei0Ccy1vC45VqwVK9kmrXl44q6KlWn4R4aPtuT7x805XDPc/Gr+j9XNwsvaVhW5meSyGL
bnuE7yiwY73CHK+mQINW57sx40Mwfvr4Qa+O63XW/mP6ZMJxcxm4yTmnSdxkSFyx5UY2BkwEwTbE
C45Qov62sAxHXj3eqDOubClLRYspa5oN0xyc6FC/VjN/a+i8KQYC2jy5oZpZ+4jFiSRAIbyePemf
AIBgO8G8BOwrx98MM4wdZeX9NykJ/3Nd+sfza9WARFKBY0lhXoe2Pobws3hqesNL8fEIrX2RxcVH
Iu0utQ0mgV/8DK8cmL5A50tt0VL8+APWZtniICGAh+tM1ZRnFyvhk5LFF1mC9o9coUf0Pr8Ot2jZ
K8fPpUpFkhF+olnoM0gt36VTv8yU3Wg/rCyxy/ZD1SPR2UEH+IzZ/CgcAh+wkW/Wv3FpWvv11yf3
jzEuUl0yUP30WV17suk8HavrDRRByjeGYO3RXMf+Hx+g2sKBUKZ1Tt6k31xVnlneHT4e3ZXtgSze
7xIBsOgtDc6pmoKvGZQQqDs2P7ocaeAJpBFmJAeC4v3HH7Yylcj1+/3jeyCqiGWqTN0T7hlHlYrh
2E0QRgQHsDfDB7dtb3zOyjtBFi934yCqMQn6BJ7G5h7q/41P7BNg7A9pU92qcK+NyeJs0MkR5TNW
qbNxk3HTVQYwUjXfWJ3WkK5LQH0Qtl3ptjDJtJAttM2Qv3G049sMlILg+zQcqarHuECWZNKjkAQx
uOfzatN4U/kIlYIXV8rB7VDmIACgXV3BjPzxCK5VCJdMewDR3WoGbPac9v7zYKcvTMjnTPc7dg18
HtnTkBQwOGfJtnOH54IM+0S38c3Lxt9fNbZE3ZcZp3D5OtnZjvWzDoL7masN62+BXv4+QdkSc49i
O0gBtM7P0uFfWVdO+xb5TfGYQ/AUJFsi3z9+jGtfY7FikCaAHhk5EKdCD6DmlC0QX7xOBfqwaFfe
GKu/vwVQIP37bcsdWeTFCKAWwlv9iEBBMPmmiYA1jYtbCL21L7JYPgLA/1iAVM/zPExf87S401N7
JMn3jx/T349TbElcyxwX+WCF15/VqDZ9bs9uUu2YsPE12LaT/jZEosTt6uza6C+WjaSoqWGqqc+J
W//s0jwA6wgv4WYa2GtYkdfpiqCCAzfbMhVUh5bMLM5LxEcOU1rEraqKnRHtpRIjieEvwf100vBq
f/ws1v64xXrjydSxMMuRUyqyqMq7OwKcOFhgEeKwHu0w3NjL1ibN4jjhTujZ1dBSnJLCbFvykoRf
DML2tJff2HBWKrVsCWKbmfCHLsMmkLnqc56I54LhIU0TZDms8KJ0nHbSNT/cdPolIG4QSbD5+Amu
fLUloy1Ew2qeHHgOpa82zQzZBU+eHAOEPrllzfr7bsqWgLYJUkHOBhzGgm6OhvQOh/IpRRwugSr6
+3ArYv1PNOv/VzTZksgG0Ws6jkNuzrnuio3fw4fd5PWbV7Jpp3KoZ5icbESU/q5sCYlUztDiQDry
QbmQekBvd6ld86DbKt9AyHMNC5z8b4MzINVNTN86hGLGjufbnQtujdykfQ2Nrg7qOOsT/9tYt+iQ
0Dox6DyaNobQDg0/wHRehqtw0PHc6qUhQ7NxCUe5tHTP3oT88Lnht25/K8tCsHhPC3cUpsqr/HzN
BdpSHRygSEW7bdpjQ/ZjVqCzngUOwtGcIbwxeVYWuiWKzks6pw2x1J3QNkR2zfUddEQdJcWnjyfn
n4by38Z0sZKmM5taAPDLs4ZJsYldnt8pT32HReEHrEKdOKTAd0Eh5YgAjvxeoBVW29cebsAt1yDb
qETcFeME2C9ENe+1RL+DQuZDqXkgAX+tM5PB6qDsXT01MSmy/FNl+CcnwNDkvXrhLVzFbh7QNOK1
4J+HxLnzckrOIPIXmwy6qkT1ZJOlnr9XFKENoS6fIRBP71XiPxIHjlTEZPeb2qunDVLnMDFon9db
4zH66qkOGEuE3SPGgtd3tRum20I341HkqHskSX9CNuSPjx/kyiu4hP409ZS4VI3BieRIVKZz/SAd
7ysCJPs412aXDBOJaEIeP/60lam4JACZIBwFbL+AQHv9oSrRozcF2qGFRUYedxE1DFG/G/j2QHVv
btwG1qbi4hQNohoPZRLqs5+Kex/6fb8VP28WqFcaeWyZkVD3niO0xQ4APWTZXZLsW+G9QTPu8aNM
LnNAoikVG8bu8luMnpWHuMTrdYEdRq9HiQoyAXRg+/YZMJc4kW8olyT6B8vE/uPRWikbsWVSAs5x
pKZKmLNGqu81rr6qP4dy3osc4kYrvtEcxqPhlMkeCfJupH3EaFbeC0Sq8WRlAvee/qbAF++AuuEy
3HlQX2XwoXz8560M7JLQZ9JR6qAHTgr1UirfgRq8ya79U+77y/KyJPINDWkyC/LKOZX1Z4n0kBhJ
9P6hzZp3AhoXcjNP8+h2UYtDEBQcoO2XLTQXMnhQrvs7xcZcMuchTbFVj062IciSj6RyNunk3yDj
r8THsyXSz5GVr4xCk6gOT779OQFx6vgPELhgWpRXTefwuTSXPkCaArK01BlNuqiip6yyUcERuyDx
n+Or2/T4x3SyNH9FpNnJ7ZLjx8Pz9xsfjin/Pk8niTt4pNbuKezkl7QPvwTZ+Pbxr155A5bAvxro
dUnHzuBWleIITfKjVwfbNsuHvUvRmAJ/5C0V5acyvBUGuPZlFouIQxwAVaTPT2yQ79YpnykqPB9/
mZVz1hLrN8FxQIU/BadB0gdv7B9TJr6GTVZHNqP/qaHIlrDzua2CeURR54T1FtTR2WQbXtZfJi7p
oajdWxycta+yOA0bb/BLB9PyjBiBPHKITKPSlUGUdfPjTXDV2ocsCmxFMjGbIhHiVLOxB7aL4xCs
/Yd0FnNc583241FZGfAlnG8qAavvEhqc2hk2jQLdwQMpwltJgyt1AbYE1XkGGb3Y4AEpyvdh1SN2
ALG0g21iRo6kFU1UV0MEDTDw1SFSO+GPxb/fzFxa2/QXh6egpbkNwLA4uaw+djTYy9Ibtrksxk2J
JEu7K29deFfe1P+LKKmok40J8U8plIcRK2DYBgJ8+ixs+hveI1zlUx4jpbRADeQWn/dPg/8vi/cS
YufNs/VIkovT1ZXIX2e4BneMCvE85CGJ0MV4MA6S3fO2LOA4UsfWJMfJLWA6sjJ7ZAZImrih03OQ
DwB5Knqo05oe0jHJo7RGam3lZs2Tb9MBcOWaRWCcyylivFMbmeegxabN8Em4kiAuIhBwJkkYmIow
2yMJOIw7p9THMAGvMxt1/8pDb/PxjF258S7FxlAudX2JiKLTEAbhptOJd+gRxByPcF+fxrb6anDk
v3FqXEFPgfP/78W96yaqdEcZNOPAnuq0eBWkHU+m7P17rRGE5erpiXr+J4Z1eNvAYLsbqmA6NYkn
IubKT5OwMrKG3HqjVlaFpW5LWcikCpFNp4Dah3kO0bl32Dns78DP/E/Pd6nY6kJke6Wzmk4hDgAO
5NARo9e3Rsh3c037nJzvH3/QyrlmSUekDtor11PrqaOmPuKAvJ0DO8bKv6n+WPuExTrdulyPeuz4
ic7DuAsadJuFEc5W5ElzoyS79hGLVRpxe5T1NuMn7hXVfUVK7y6rrgHYpq6fPn5OK3GtbCnuJ3TO
2nQw/mlW5Ux3np1cuilZAN9tVRsUSHJA7EqEEUWTx8tnhYsu27Qjd2HkpWU3x25T135UwLeGxDk0
YN2as6OPy8+b5qP6nGWwAgCyBq6uDYM2wn3z00C6Z1Ia/5LPCSKHEIIVCQ0cRN01BGaGwX3UKbgF
Pmz5h7RFxnOaN8PnHIm5R8Sh4whGlPHPYixe5pSpbZmU2b7o1VSD4ev1dI9E8WlvPce85F7pIFqY
OwedKD8KhGUHLjxsqblu3pQLu+bHz3GlaQmH0b9f5pLADmCQaHjSXhF+qsb01SaDjQ1avcivHlUM
cFaPxIsR+kCCwJ488plb3fr0lZmy1Nt7dQ8yuJ/5J9/VAQB5fbKpnR6P1c2/ujN8n1i/9ZbP2CyS
Moy5ceUhD5v6AG1riAEO0Vm4a/SU3qq4ufjaf9k+llp8v1F2AJqXnmRut0TDzcvydFsia3pjSz3D
xNygDQ6fCB1U5JShsy292n6T+sa8XtFmsT81j3/0fZKpSa0JKzRbHRjOj8pmn8YS8t6kht+xnX0W
lY58NgV5043y74peDxtp+seauHeAQsJ5imJOo+ej23T+D6y4b6rDD2Vu8otNBQd1vr+zeXBAZ8CP
5VCf6o6dB/AWTki5u3E9WdmN2GKJSZpwHBrYFU8+Uh4aqhBckd0zAktgnfJdqvSt0br+wr+N1nUU
//GwDAxDMOLJ+eQjLNB1etxMi+6pGUq0+KtX+Uo8k8K4bro9g6+V83L38Vuz8gWXzEd4B4HxaAvc
mKpXZUcTD1kAkyu8RFERItVi6Bt146OAhF45sS0V+DNMArl2NQQcYKdCZ5egbarruCSeA5d9mMDM
82keer/5qXFrhWcxndMRyQ9uOjikiHTgcol0wQyLYxUh+8ik/qMC57nP47qheOfiNvADXKRnzHOa
xeh65OwVcXUIioH/CCrs36qzoRpxKEWx9j71M65+ICAsQ3F4VL31cA2Gd8/cu3rIt3Dmuns1Me5s
G1KSe1xrOn0oQL0NtgkSTt5baes9SufQd0xQkCsz4daGChtBOTLhmwGA/xMkFFhlwhas0IN1An7J
U697oppIKClmjUZCJ7Nkp0P6W2ln/il7yDxzADZhqQzbNylGeV+q3P9ShGP3YBNDdonw590wyyL9
PTUT8Nr56OfyAcTh9r0IAuLsE0STwBDTNbWmUYMdrDgJplMnyjwcLEINblhTkDQqZieM1ZT1wabu
eLEVrWcvmurkpy5tBYdO/lxlM7uE+A443CLSLAb0Q258J0vjLO0KoEXgrQTswYpdheF8JJr4/X0I
pgJgJNzwh5wr+eBIoQ95V1An6jR1oU3LZQO8y+hWzwCA+iVqqoDMpzW6iEL57sYr3BemNPkhmfvb
R/TIqUo1IoTCQJWIZ8+Jjp0ZJQnYJ/mmqHCtqFnb7RAO0WTbQDtSH0DLhz+mb6pXeDddrMl5Mupz
nWBaH4ZkdslDCMWu3Cf9YIdDWsvRe7FlZcXWKQ1+vpv4OMYIR0INtRd+ASO0T48YgBJ/pUmRE3is
BhUgpmmgoMtEGjyE9FWqYHDPoskgy9hSacu0jR0DaNuFBvhRlNTLPp5rRR51oQhaSb5xd1KVgFb2
3cA6Z4PGb4nTPBT1yYMZu3qnMd8v+VQPu86rGkRVikqAAKlRWG1c+M9NXgB2IbIgJzveWEF2Bt1g
H8zdEfDwTVXMuDVHKPWWFezuThfccStt8mqs9clDGdC59SOJPZLEJjGZzfCX2NzZo9IIwEKszQBA
m89Ml+/cqRnqHZJhlPcNsAA9PzrSQHClwY6t3kHwyQZwrkok7dnIReG8h7mt783FdUnuXcapqvQP
PSuqL1Q3+F8LPBP+hARIpF1NGAy+SzQ3/s5r6jA4DEbWQWyIhPArqkhe8rhvpjC4k3DtK7AGlAf7
+cw98xCU+IHNXJSOQvrdyFr5BDyO8HZwG/jDLrEV07+A02wQ0JawvlcPlYeJuA+6vvdPZVmlgGwC
DILGeqXgWbhrkfncP2ZBp7Zp7cgBx3xlexE14TD4b7nnedUXO/GsekIDi+uthle6e2AdrbzDDNTq
+Dt1E6d/ysig7QX9eEcdgR3AlKVJChJ46ydV+8sL69S7C0iatV+ALRkhivC4dl5Uwap2iEogK4Lt
WKUeNMliqOQrfsp0jxUYEfBcD54TmHstSNPt03byuy0rGqSB5oKNHRRymNdn0RWO2FrXn6o3H9Um
jvtbnmAedwUJ91XWhfZu9lSLRNw0Lew7mQO3uJtY1SgKbrklHXAcfuv5R4HsDfOzlgA2mBhEFPdK
VuDlIR+RanauoPWmBz8JcZiF/WLM5+MYFj1qqBl2K71pyciuq2uHeNU3M/tlu6s6W3kXF6vRxLel
LmV6glUzl289Kg3ZS+Gb0HcjYwbJcBPLZyvvwWfxi+OI75Q+1TAulVsZgpd2RC4Hz78YOTXilCAU
d6frBDXEfMD/vzHzXMqtD+mtfZIucjVwAaaZi9sC7acBMm/Tk/xAwlSPZjeHQWMuU46BuXd8ptsW
ycdd4e+xEcG4QkMNIwFoGIP5JRBb7B/csnJJpEEJV1FT+3W9qZospz/nune6fUHDdkyjuhb9FPkJ
dzYKiYpOgWZMabtvpYu28aPJgUlDuiGI0srBoZ5YdWqojwJakyPyZo5mWmKDCnmh5XfEZgzOJ2Ep
CI0GoV3jnsESGFwo2jXBj7R0KX1pEdtjdqnvtfLdQ2aQe1cIZltcYzFJf/c4X4hjgsa9JWhouZR9
Z8RtQWSdmQM3i+lHE3F0t+0v0fc95GVe73o17JsaXJlSw5Fwl7XEHy+D9XAbQMiCCrJvXdvJELyR
vEm+wAJDe/gixNDIl2DSEjQSObg+ckymUV20VxYOSPkT5cmmcJl3zltncPZZ3Vl+HlCz1t8g1XPR
bKBDT9NmI7UbDiZCJBMse0jCxY0bH1RkMBrj5WgmgK8gEhlAJHJrghgdn/Lsol04l3U8K+X3P2dI
nLJvqeFp+62dtSMiLqZ0eglK6FY+eyUSNH51uYaYBqppx+/4ztceijzbtq0oglsTrLJPbuqQJjkg
qzUJhhhindYeusSOnjpUIaJxfxVQ4GN70NxjcjvNJa7bCL7wKz5G/lxo7m9Eoq95T61bOf3FDayW
kQklE9htpWxQYPfrtuYwvoUT8gg3iWd4yfaiA1vyS6PJMPL9MFsNXuDEUJj+CpyMRbqn3/W22xaT
JKyLgsmo3oezgTowQrVUg6OTB2WTwSDu+4puNM5sjjlBLtV5T24PKO8Qe2Po228pzphVFXkZQE9Q
g13DuJAEQ/NijvIAPtQTH3sI3TZB3xoBTAJkgrDkGierssgpPMCLAP2ZsoNwDO1/c1L5Yg+iklPt
E1yfgw1uQDWU4qJIcWAadZNwDVKBkCpHolnvm62f9vO0z/0hc784MjHNduwC9huFUUN/iaL3MiA6
aIYHyNw4b2HJdZ2Rk8jPaMr2CIpWwTlULhkPjcMDEIf4TIFxqhIDhd4wFNlO4mJGXoyXqXnrh468
opbcMXMuU+P09EdQuOTAGGXpPuDYv7fK6IYD0YIoEXWn4X5378pxGps8liCioBNvB/kI6rQJnmnR
9/ZbM3rT0elqs1VD58d51V3tC8hGAoSnKuqvUFZCLYyvDL7eEbSxwYZRYsYQYF8vSMM2Qr8tNMcB
J0usGjrVXRSOMFj8j6Mz244UV6LoF7EWo4BXSHKwnZ7bVa4Xlst2SYxCzPD1d/u+9dx2JkgRJ07s
ExEK0pqEqmrx29NWja777OxilYAgQtusN43QRflkOUPg3PqB61Ku8eo6m05Dr43VX2l5pj9HRXgD
0kJfQHDYDSdsrN+XLrYmdtigxB3KcHOjS+AMTDLbeGjZD7cQcoq/1ZazR7LPylI3VNaQ6ceemwsW
VtW4z3m329VlHiMeQAF/A8UcWXRsTmtvGX6SCBbKRGpXtVZPO5ikG39oiq+1LbgMy3w/Sx0s/8Jw
ULAilrmdu0dP5O10F3ZqKx88fDiQw9a1j182b+u2M/DOpmCxqFaBdxvW3rYdSc8c9HcM2iw4Mumy
o3d/CqflJUD2il5y2fT5Z8nPSr1ThbBT/uRjaAFPWptdiYe9iUutESbq0eY3s0WbKPAot4U3+GyY
i36Y1x+XhQ0aStus11wi7MTHctXkm2DBZY3DreZw4KxYq/IhF5O0qChrwkSF1aVF3GCiyOaI6fsr
SbNmdtgob3rrZdKm6JbMiSmAujMgK9T0MOKqHsM8ilXax63lUZztQfiVk87owZqYu8W+F/MSFJcf
bhVJccu8wh3xy5ewbNh45Ddsd2CKpfaJxkDwsZurH/VtpxKyixsDtbKqtZNMgjxX7merp88mLEiW
+xUiuJp0WnbblvDXLdxpNamaTwMXBMcfk9uc+accoIF5G/H2XwHItycB7OrYN6TK3baU6ePOieb2
+w84xpKvPLUO4NOyE8uFhXfdw0BoNvsePmoE8T6Pg1jeCRFhxsJyoqMp4z9cn6uVlxi+UBcv69XE
TmfYz8u38FBjV7WfKBQKOwNMtbEOYpFiHD6D4aH4bXsxRU993KnlBAcnv/OjccBlHMgTJZesOpab
q7ghz42y5GGnDCQjyOW50lkPV34wEHZ00Bkq6h9BSzmzdS2m0sysBpZj+HeBOPW2CDf6pjnlMDvG
W6MFxKR8nQ4dvsivTaBzwJ2XZM7Y7panLONAhEg5fLx5y8qFPUhz8if0AXMBIqchHysD6+vgT16z
vKoO9Nl4MI03GskS7x55xdGfend6DGLSAx/JZrfeCwMeC1mVziBKva0tquiNzjgabye4EmTP4GMj
OCwtrV5YeBRQG33yN/yWwKV1jMerWj37Y8D4ozqyDazShWYyA/EJk6Zkxee3cXxrOVje2k5VUu1L
juqyLiUJ22NOJUtmIEEwbgawKO/+REUXLVnFGxE8R/wS0w0D9iWof8z146GEwAMcZYiQGxtLzDuo
qVE5Lu1uV88f2gsc57RFbo4nOFyt3iLGFRZDT+9qVVu2K6eMlyTu3dUPEvZU5XQSlQrUdVsJljov
UxxN33PUylYlo2wYYgw7087gZQjKqr9rCHt02eGhvn8fcttLwr7SXI9oBAyw6iqlA+qcLFqm4Idl
6bmHvrLXd8ya1il0Xf+hnTbLOlgrf47a6H2bJnS741ia8sqzIm594FDOwRk3Kx3nzrs03ja/lqvQ
L1PIJkjiY3imXXMrf0wcBjRbYntOqONX4fvrjSFV+dsrB2856HqpACuse7LKWDxFMy0WJUkHDYq2
8FRw0uZwM+BFDEv1OHg9J/ya795NoZv+lrdrcFICjQkuN/F+qUiWwy6yj1TfgKIDGyJxsfZQ6Lao
SVld6U9lN0PrCPbhPHhBfgpB2d2UBQdU5Mw67RodXB0HwcZRXUnBhnEsAt93CxnGzsIB8wCZllUa
ud7C0uygT/Psd+/DPHBokV16KPOQHb6cY9dq2jDxouUXwKuKtsyncBppufd6sDNVcmZMLhPQahRL
Emk/RvNG8CBf+s1T88gjx4o8B0WeMZaFtYt+kR/HyiZiqNHjZbPWzxE3GFWjpGFrQn6eQlcrQJgh
5/OXrjOkTTWa24gSgS7An/4ZI5z/uprjwy+s+b3WLLIZvxePou/K/0qvzC+N7PObMjIgFGPAfJ5l
RNqUzg8/zdspRAWbF/g4KJtUbMjzLMbpsJmSkk6IdvwzbWWUdDl5XiV2rlcYl6j1wpPHKHebc9VR
BCZls+IrDawmv6WrprZj/+Zk5lHcumGsuyTgaDhJ5lLgYzxvVNma+1Fz207B+heCPwUwza3/aCpd
0P6Ha/ddBcY+D761Pfusd5/wUgDIEe3OhwYr6iAJSWcJ2nSf7bxEt5MQw4tcO5cn3y2YLIglSBQP
w9EEcoVk3iHbl7LJiKXgQe+x4NZFv+0pqXbLsbFMhaESs8y3rJvioYw9+Zu8RJG4s9U0Gakf+q1u
c1yeFd42cVPYujoWJEROB8ev25dAyu6p82sC5Jyu+DfL1XrsF0Fhxvr2fztJ0t7VE5F6mPs2v0Bn
i61kBVtxIOmLGmCrJn0qmIh8jJyD5ix2ZK4D+7X5qQzydUn9rrZVuhf5ds5jR6pM2xZwjtCuSufQ
ac1aaTTMW490RGgVQS+SznLPN+d9aFbu5aQA8H7r+OE+vrnBuIS3cTBbBUnujTVkdOu+nwx7rO69
PZRXzxHVj3RKHjUR1dunbW/Nu1iNugorrHe+O1pE2soZPYF70srGMOpfxt3VhFhPJJr+y4uy6lKb
Gupelu4qDpLpMm66ah8epUOJOe7ldLMRzNonrRMZec9oqKvud8pfmVWjLx98N27jwy7NTztSU1+k
EVf9hxArWxiB0kfsk/2/nO32Hc1zyW9wdaswaalVg5Sng0FSbeupTF238B88dubXdJkbuwPdFdTg
03prAWK4BhgiSYiMyYwewq45GK/0zKUOuf2ypvHMLf5lYp+sqAmeFLmy4mr1Y/QFmbRVqah6Clqn
XJt3u/NDnmL28e2MTGzKlJBvVWd1tI1/qPGGX/ke59/a9F6QOJEFVVQsPqWxmtrZvZlWusx0m+N5
4mUZ7N+FXqZ7DgXno2cO9N0zh3pcommLE9sGfZpZyz5elyUWN4uS6lPUY/CXki381doN8EIukdm6
3QgU+ady6rfE7fytPEjqpPt5HxQkpdWLbx05uBzm4+A+VyPVG/FWP0UpsB5561KBqNSUrTsc83XY
2yM0qllfhKMbnEo/EkjI/4whhzuCSib+C1GjNqpOPbfW4S84uH59kMGE9dZlWfT/3gr4OWNgV+Sb
ASiq9sdhDTnZIp/z73Hfp9z6vVLV3QT9OmYVsD1x2O0VxZXlkipmxLOML25XrkFqk1kRsDSZy/hp
Z/x4RvGgN+NQtHOEoagma2q0bZOG7Wadw9xwXihthPtLyS5+2N1Vv2qHCM/DHo55n/qhQvsYTT7s
8DfqdTAvtfD3z3Esp/NqR4OfWVvTPnujb/2xdBOedB+Nxe1kPMq/wPjVcN6WongTe+HNB5t+9mkx
Un6Xe1VXZ7iu+5T2K9LeUTSsACebWzfvNa7ch3iY2/suxEeX5YFWfYZmIea0pQeRNxJVfjrzb8Q3
Lqab9gT1W5QHX/SAG3YIeGx6RIAlMyFwwqbKDhU9B76L8TD2vvcULxtfKP9tZSB3tfuD3eDJTTSX
RX5cYTdCCCSFu71dgJF+FMEwYHnaauYZwvjRyfZ73HM0JxThPmE3zttcVESRlIFUB+VuECwLb5X6
pthr3tSKcbN74XOTIgu8sbwUMab5pR0d++Ly0X1Y04L0XlOYXGPPpu7M7W7YLmFVaf/Sxj4u4EnP
1WMoChjcU7XD3yd+0xLmgnigqqwPEcjOwCpmTNNTE93masUd65qQa6gV8+w8UHttI13CPKo0mle7
oIUrZ6Zzxvu5f11oofFZjrL65Re26p7i0VHWU7g57pZSoOv1ZA2dHI8VjNLHaW7Lj2rcaaSDYkPO
hLNYMVtxfOeTRQAqECK6B8kyfGfa1Cb2Zrr64OZHetrZXg+FKcKHrrTmv/04Fd45qHSc0eEhrBB7
2hHqwZf1Ecyldwj3qXR51DeGr62gMuhpzPQxihd16llxCElJB10ExjW8okhE4rQxbb8wA2nKT6/r
7ee5lw29UJ9DPLWnxjyGyrMvSJCPql68B0fa+41D291iCtUM6Xo3h+RatI3yTjA72TFsYTi/d3G9
lT8ox/nSiJFYRrdY5Wl3F0XLvDdBZpuhp8DXC2DV0qdLX9bWHII1kPbJCp3ul+kGNz5Q9fYaN7We
upPZ5oorGSaoTrrKjTKNUBknjXbK8Hn2VXd1nagck4HK8oeh1IzPqgXrwumyYJ506v1LeVMMNE3F
GII6F7pmBhyzxdxgOPpReSOqi6BoB0n9ZFGs2a5h7yYZg8JXh1Xses5ctrPKcyXsCGiuz6T9WPmq
WQ6tLYo4XaQdHMSwCGYem9g0fFoUGyhHCyeq57fxfRBZa2r5UfG5elU102MU9nws7Z5UI84sah57
k0fhkqKSWLHnoTR3nbQxuutmvOxtt5lDqzdF/l096+bQGGxgWY36dAknTzygWweHsvYAH+c+zwks
7zf49OhV8GVEAuAmb96kNZKxUa1xTakHjbhPV+2XmAkZN/78KnatkiWepEkWxxtP5DDtNjBoDwBb
ELAJOykCmZeJpl8NxPDgCu2fp15vf4DSBsEhbBggpAuo1z2bioKTwI2CyH5UcgVTve8VBK+8q54J
mt/8exPVK0ER4SK9g2Y0sWVBbq2oo03QdpheUXFTXrywTYYuL6yEUdr2rKXZpgOaPveAO6H/JWNn
dyxhyTr8kLGq2n+710Hdo71ELbA7+Mo1tiZ5m/de6RLu57dzUoJS3h+NkHl16rVF/KovR4iBNLiP
+SRzlYmWdbtDgRWMHfAwrvAm5kY+4yDCWb8Bd3llstZ/d064RRm1VHkOaqc8cc9zM0nT3DToYuvR
o2v8mSzM6qFYeKaSXm51cKvMooabrQhFx0ANneE8ybhZs7rc6g+D2J1JnRe/F1/M717jbF8bjc0N
AjxPHcy/17V2XI9SNcJeUeXGf5hobS68WjgJNrjUkDZ6VtXobuqQ4CTlWcOro/1RnESj6w5ne1xs
KcOB5b71S9HcMsBq4z/bujtM43qqbw6MvvnGML599rty5XGxZ+e1lEzHZGGcC/4KcTuBmvyi4QmG
07rDHkfkGLfvUfQ8BTJaHZ0RrUv2XvcTQdTkersLBMLfzBb3awQvD6I72FpikCBVDT67xO6mqCnM
+BXrdZivMmdGmLVkkN9WvnAvwKH7u3EBdaXsiNxhZDkVoPmGNEQG9+NF80UjkGqHFjQcuOCo5gp2
fFefTNYFuZSlCNYnT2Gzul8A+7WVzBbDmbEo539zhV7MUQ8oWsuCUNfarCGP1xDqg7T6mYNnMeM1
sNbiX+PHFMFQAMMAkLjPlCWUxXLtxtZA/hij6oUEXIacrAv+t3K1cRkPUP0C8sAYBJuovcmb2Hne
LE9/tcqyM4IjNKRAZmUlZwwHnUdlSGZwmHmuLW/2bmqPi8f/3rFHdRwKjeYXV1wyDUOepA0jdUQW
7lhuCufCHEh0MM9V9ZMpKfeC0Xtv59eu0JS8c7WOH3NZmUPeBwG3ilUDMYzc/ZgXIAKZWZFRrecY
Zk7Yzm/hOgH5HnvOEHZRw+vShN3Z24BdMtvBt0sHxryboVna1kGPCJBL732oWZFlLV8+4RyIDqMI
l8PaBcuvyRo2SMx9/mxCq35oArI5kDn1WYW59cbbjgnTjlguRg1zTlPe29kyICBwF8oTuPGKN6jI
aUsiGbpp02Dn6Zu9pYTbWA4Ri/pwHNPeon9rWrdiuu+biDlETt2bOoy2zu6ABmD3srhOXusmSKI/
BM1xuAZr70MyrtfiwGamd9ga8zzbW3BwPZZ7gjUMzo0mL8F3GMa27bbd0WxsGPNri2wBqziXoia/
oNbRcbSa/YS5v74b6yDOQMh+tmxUpfyrrAl1fV4kk66cJdl0sR10vMaPVRnYb0uh3QODSfsBUbe+
h9XvfPKwe4fdVxou+Zznh1XbTDkkTCftKcyw7Z5neTWXH55EM/Qam1D3wlGHUO4Dp7hlfeBFyhE0
iw9nE81JLHl0nCPC4Xgu/K8QI/6kst1DHjyUIqyfVFiMRxRpxqL5uh48uPvETmyhlRT5/HeaLaSZ
ctovRvtfFNzfRi7imY3b7TCJ1r5fS2ZWCzr9qy3t8MTY1z0U1hpfori37ofFfIhOd1llFNMVyU6J
PzDaowUpuS3L0H9FWQCdWfUVKJ9cHXHZGS7yrfx2/VGf0SHFU92Pr0NYF2+1Lfw6nagBTkYNebLn
VcUK+Rg9O1D5DnuPHgE7P4YNjfeKNAsN/H4jdx27lfMZ4srh85yDw44PDf+K2qA9giiq+hQnCyjO
JZgXGNJqVVz2GOMJZuiLg1mhF61W8e6WbI98wDT31urGCe1W+JkMtZVOaleNd1rGiYuwEhbzmEez
lba8a6bB9azjJsqlQpUaRwl/nOYxmH/NmF7bM2UboGqk1FIzrNp6H4r9MPufQQUD/MFWa2gyDRm9
/1ds3g5acF0qVuHVoIx73eM9Gj+iwtj6ho+7rD8DFycBY+6+Uw8usRLe3d431cGXc+P+2jxnNzdu
5TSMG72RhI7nmGVz0gPK2eGWJHPCWf4j402Z78hahNmSljjG/j2a+BtUG5Ayl4QMjUmlk8+y3cnf
nPjPNNbU0D7JCPeMPysn6+efHAj248rMDcfxVS0TrAXsZb2V5bMpwbwvbkhp6Y/jQifZjuyJJ0Gn
XfWxmcpn5pVbvqjvCYYwbzSUHTVSzXHTpEW9b2/2yp7TU1xEizrCjHPsNK5Nd0VUcbEzEKLW/Zut
fGxfuzLY2meHNeI+jQsu/vXQh0tfkjjR1uWdHgiMSWMH/ip9J2MsP+FabolKGEdWDle5o9Ym1YZg
ndaL0zNqAGyp25s49vztDntpLn+Plt6iB6otu3jblmDvkn3yu+WtaA0Pk8tGKmWbty3uO4PXyHms
EFnkPxWN7b8pZI8u8zRm2+IwB3ZEN6tRGC66nxwvRWnarUdKn1FmQ6Ss13jhKWEP0a+UsTEmFCFZ
ddIEbGlJa2L7LxrHAt14DOYVin2koml9GRXDmUMx4HqyklDjbHWyQI/wI4/CJu/3n7N0FXB55nna
D+7WWskpGQQ7yin3Ptnmce5Y0++KCJTlO0ZSIipxs/q1J/hmAga7poZrHU2Z66lg+DesnfzllRYT
cXbGvci6NJ0aouZQQh5sb2oXy9HPdmk85td4Cxpg94Qwbpeht4ZGH8Khier7Ye3X+BSqMurMZQkd
SVkkI7H/8eepkSkYuUZjQpuYNB2ahtDf/xTSlve0TvbWmcM6hJPIk3EOespf4ezBvVVQ5zK0dnFo
2D6f0JywTNMvHbF4cr0bHC/0mlt6UrrdpHXhEH4FpNYFAKRnUezYf5RGsoDDFErdH1kFQAObbCnq
q2EeVn8ywGr3XwMHVvCvdEabwaQo6qUAMBJZgd9QK4R45ZhtVfzugCabInKy3RFtS++kRjKIJPYH
C7Xh1PBlyvrCeUIDd27Jvdx/23KGbe0NY1RUzwwLtkXfR7YbNvaB6Bez/xWOFOtHDZsbBM9KYOLf
FUVgImrF86Q6dlGxmi4d3GA3V7kzwGZpW7DzuiIPkI8j59h77naP0hS/02hS5qHYmO2dXyEZoxKL
e7JgKfuH3l+FGW9fHc2HaNz6Kxbtur06Aa2ZPnKXhpAF8imgP9k8zgk+6abu/vIyl/7VHt0Cut3i
LT4BQKPi7a+Mp9LZGSL2Acf4n1R28TFT/6wjcy4VsMtXedgLJJFDcq+fczFwXe920z9ymIjywnCr
CV6qqJjyh8Wu5/Fqdfa83QAcG48OxKzmgEk7yEoeN2qT2URfKi4r9qe90vCKSsoKSkYzWm8NZ7bO
+P3rKSua1qkP2JK8zBH2Pt3nPoLORyB30f3B8eV+GW/dI6QFBqjI2ktEIhBDanoORhveKRc9hitH
x/UzMTyx1SSrsIUA9GC7/RWpsf6tMNlMDzHtxZYyGA3NVekiKo6bx/ubdTFD4MSb1r1zU6PcMHhb
9Lh4WezY64Btdt0fNq2XXScza7p7Wpbor48WrpfgyIgZVnVJPttGQbKaW+OaaU3zvM7VGVglu0m2
2qwq4eWxbnztrs8GqIr/y16EvX7YbYQ3f5toyBFH5+1tdZ25pziGJPg+O7E+jQuONU+K8BKDAT2i
CO6EElV1MCYkcvEqIWSAAuuKEAU7dkVA6IsT7QetcQEkwa7C8dzyALiveRWgEnW1VackC9aPgx8Z
8UAGLBkPUo3TyrSwbG6qqgj3C+ms/WXQu/gM4tVWGYYN+7crwvlF8s2SSLSY7Q6VW+AGDe3+uccj
EH4JtPm/ec7bcl6rdmkPbuCjDIY2peAlZPru32BKmJ/8wodc1TRtlCdTYM/3S2WVFaFBSlNteM30
4XekmNzba9z9YZa3fjV5CPIq7nKFy3vyfaZ6xAnRDLR2usT5HKXsPCoAA34QnpEZ+cOJSphRE1+W
TIrdqq9dHUGSk818CqKQ1HVyaJAh7J8XWbsx05Ct6/+ohcDJdGCczl0xdyyMRr5b/eyD6u+aQeEX
wVJ6f9n9wPzZLDzpT2Vdmfy27yurv7U3a46PORPyPsM4uXeHuB0aCpPFU+19sME5TNsCEeXIylVp
PQv8HSD996r/y0jux2f8I9ezsbvqCUV/VR0ju0rafc4kRpZeuhQ/W8TB5pHuEjkR2Ws8hXb+gIDL
BhV7WKYa/jmjkg4xXLiuESjiKa4ObbA1zsnqesv9betcmzfeKoKsnGZD4FqMXdUPMTJ2n/DFNeH3
EHfV38LRxuEZ2id1JDOoE7d4yLiqi4HdFRFXJkxJCHHPGJTKIZkUwsI46O5pFq5B3OyxKhSP0tW+
fEaoEs9IsJX8EgM9hT2V828NT/eJJUxc4o7gfGDhfRo4+62ptp4lZ9eTn68yTMNwDqJMrKrCdhoa
yy9uFxaq61+V37Ucl1JZwXmhAQvPcFilfQwF8sgRh1cxHaS9YFFptogdlkAaPD5hXdrbi+Hvrj3Q
Fe1zLoV+G21DVsw9tAlPSuO+gkHw2/VUuw15MxXLc49y1Hac+biSeK72ZmFNbos35NnFjTGuJKRO
hZrEzErlf+qgLoM7BKE5j1LR5ZGfICIR2ekZEQbXSFIaPzTV0l8aXXg+Q+jecC5NZTzcjNG2vLI9
bVRiBe6gWCpvmDpoRpynZpvkJWw46clsm4YlQTYVBQMOzqHbbht29/aHXFG9aG4lTO0tqw0YyTuE
yt/BPmk/W2IiujNvXuYeTl3BbyGKJr6IKW9f2E4IX+1YxL9cw5Ocjs5iW6TddKQTjMSOfbuj1/+J
7DnUR3JmwPWpvCP3qSZBjIQyyjLx6XL2QUOZYmAXz9Eigj2bGzWYNx8Um3WsoX3kXy1lRvhr74L5
iTi3+tai1HkeiNrAg1L1fF91HmzMGKYpJGSZGD+E43AbeOqnujXq0TdtbT/MDj7UuzofLTIEcLRw
c7bbfWdRVuHOLqvq3oyKmQrOTzaMGlXXWRBa6oeqTCo903JHeq8tvrmLdggofGybXqULXULS0Uyz
fhqI+Ny3+Dvn1jK/PXbc46QGf/LQOUAAHgNORXXYy1G/05lIDADGp+rSiDjttWpIyclavWw1vqWq
JBcq8lcOsdaN8wTPo8sZFan9XWyOTrEtD9OPXd59rIfBlk/NXPawMUKtyguZtCSlMOXvVjLTPOSl
bfaC51WMBd5rF4PfSVH9s6oZ5tuO9wWt8oWOJNaZ6d35nu2X4Cq73Fxi6gWMFvA+vGccLat/oNka
hre9drFXki/U1K9Fl9ttVpDOqtkcztfyl2jVNuLd6uaguMOuVyIFz2bM/zE8KMd32h7hOkmO1Oof
qfZ3K+WcaX4TmhUNTRLrcV4gnUYlN1LNvczh7HqxwPbILKs7zXifZo3O3GgGjtbEU9tVchy7dCos
ZznHNBwfbVvG/ASFi9mwjzr8RGmxB7GbbRxv9XWhe/QeFrBbNricZRaPayOq+mz63PN+r1UhlzeG
VKNB++QTbKpEBeQnkcGGjMtQl22j8bTNrZOfdbwTgrVG1Vj84gaBb1osOFhP7Y8OAs6ilORuVRKi
5S19gAApiRPY+TQLVsFz6JftvwWvNTeJszrrxWmVQlkIMA7dqckI79YTy0A9nFd0nZ+8/P6WqQFf
ZQbpnh7Wrxt3PjZ52Yo3P257eAQUAotIW8HqKm/TgmJU5l1z8iJBpxcvqFH3MUbSmM/eLXZeatl7
f1knQCOI3HGu4OerGPD6IBUai1PZfhZ0/ur+x/7u6PinhZUU93ffE2kPOgCr7W1u3KZ53a0SjxQw
H7HcMmDDP17ZQV991eMUsbY7cOX+docOkR+Um/F/iRo/AhKp58/ZVtWUAQnGV6rUYgyD/YhSno83
phq3L5KjIUMlnAG83yHuYgwCJTnHF0wptfXKdB8z5IbQtjyFUWfps18FpXckPY6f0PEXJC68aEuZ
bpi2Lnxgw/KXbSfesRbxlVF0x9X+H8nyoZ/yVA7eA6S3jV+AqHGnm1JZi+rDifidUqkne32jQSdr
cWztRTLDCHfr4C9FZ9aDmnrKZmvK5X8NRCP2950+9OQBHTsuUq/WXYhLHsTF+IKIMzVonLqr2b6R
AUGsTt/82iynfrbxC1zA6QUnb9HNbT+zxJBoODi3bW+7x6LYCQ2EWzE/85St1za0rcccHXa+5GVe
ltScwFSSVsUxYUQYQ7MSIxLlvA7leuCP6/utnLtfA4txbFtUDtGWJrChR+aV2M6cPvN+ijHN/FeY
ObirCuN90sR5xdPOywzqop43ezz0E53MlXOBHRFqs7sVsnrxj4bSL7kBjYLoaCoL050/xsF30/jC
/Be62+ze1areGfMbiMPfbICiLM9Bu3+hS6zeuRcR+ZUkkNHNHHyh9SdngG0/5IzJ8Bm2bojTJfYn
9qMD4S31Zzvq0P+RKrxeZIzZoo3gTYFw7toLhBwq18aRcGTr0b+UfHTmbVjnuMJH2DotRie0icrN
fJf0eunVDdZA147yYE96O87td89jDiWpdKYoQrfitJMJEjy2lxTUHQGzg7Rz5F++VPxz6eZhbyQV
1fQBtkXkQ+s//tnZJ0WV8ohPMbpreq3zq9N7dZ4t7SrfvKlVHyzkIDD6KljCQ09iKYJZ7PvR9Mb8
y29vTWypr58Qu/92mjoeLEcGJfejjTW43dHZpo6KsN7nPcSMHMXnaCmC7wpzMr36MPznsjPRHZsh
BEPDUur8LVUXH5XYh+68FbGPQ6pV1XUy03Rv9EhY7T5vUf/c7lNl4TYoJImnxBL3Kpvjtvq0mJ4O
962S0ZD5frydRGgtcJ51Tb5U+WPvplBp5HHLiwLXvm21qVhF9IXBx382eVfcKR0yeoqUS0vBD8uU
f9/H7dhPLl4P1hPs7pWBGeWeJUMb+ROqdJnIevby86S7Jr/3rN3+WbMbWw8nr60t6+rDBGzf9TIU
D23bhv/j7Dx740bWfP9VDuY9zzIVw8XOAW7nqGzJ1htCtmXmzGL69PfXOrO7Gq5bfSFgMIAti80u
sp56wj8MMzlY4kHgYmRQHKlOdEDkqreOXU1X+NWPbQg2Y4YgXHXCzzAZYXi3M2klpisdT2DmAEo/
HhUwDKQweD5t6lp4N8kIpu0+pVK6Mc22Y3gLoWnhibrH6hYfWHvlMF985uxrtLme9cEQzgCYjk9q
I3DqM8IKyKszGC09VhmeSKUQ4SV59rfaLTM2lle9Widr1Jnr0i5X2i54Cro6e2BYwsRIePpGMl77
UYZivO97YR30rB6/D9hxrlAFjQ62alsvlscwmbYvyK6win6gD1Vk80QXw671RX9QQETVc1kRthiq
VV9TkOTUBIW0r1IoeQcvt+yZxqkMJSymN2nrTfHNDS2FOUYyPoIe669Hxj7bRLEhbWEKGC4R0hN7
pc/DKy1pKUlGTyGgo1NhYs0y6jbQXl+uSk2HCR0ozTOAHuUaO21Gm0Dg9jD6SncJkyj7CSZFnUNV
oE1ad8qDE3TVXT4U/QtyhPBgYAnc9HaPahKw58boy3u1LZmrqHYl16B+fZyTq2qbKzqwViUmO0Am
V11qov1BQQgNog6iA3Ac6Dd6j4Ni5opvIDYLxLN6l8KkT0FDeF6Tb0e8Pjd6lw1HW4roRbRp/pT7
oBkVnsiPoA3zX1liwSLoG+WhB65x5wZed4jbXm5Npu8Hw4jwqMIJcUuXhcymY5vNYmwSjo4Vuwe/
PUGpak9LgHBp8OsqMpqkLfAoFDVmcq6W+Uwh1GHJsIrDHCQskTPsATu4EUMhSNaCAbW0ijukVfoW
7I2joE6EDuetroMsE52SLfUm7L6mbUqvi65C4C4GPO83ddA31CNIzs+riGy7NfBZLexUj+dSBe03
6/VaJfehtcgh6DKXbopKAr6yS/9YK1izWJWHHaYaay91bCtbDFa8nef09rdeMfG5SB1xpPncfB8i
RTItV6PHTrNpd8tOP9DZ7rZKO8o9DIRs4bnID/nItO0KqYQLJfL7R+ZR2SFy8PpuSKhOtC9tbVA1
IP/Zr2CmvNgAGzfN6LYbqgjjxSlPDq2jyG/p1tD2Mmpglmg8z5XCxsDMa1Vz0xihsgaUGIMJV91V
D/vt5L40/hg1KD4RLNwnq8mq736ra7fMJGGadkyICiVp19hrNda85DUC9lnJBcmpXs+HzB4feX9B
C5S5g/+4xTRfb1X/14Aq/ZIOLMUCw8IrjT3H1Ex6ajOLXDU71kMstLkwTA26uSh7ZqJquhvAh1PB
RL1+JB1RdwWTJs6cXmHYRjxaoEKPThcNTvEYDBWeWSW+lrOMthMc5Y5Ghz6ieaNL0BeUs8N9o8jC
wcFuSJ4cy6T9Re9j6do1ICWbvOwGMA7lNBWash1wl9zkBsMXB2eZ75xITP5T34oXkJ3kDyuzwq8A
42u6zSgpC8eMj4WPIKFbD1Z+myJKsgiCIv1aZx2UUpyUQcsFjelcDQmEVKhMCVAOvYmvihgzcRVE
zzoRUbSTqUfi5BlNz/AFJa2wMJEBbLtqrdD0TpcpU6WHvjWQBcUEMwMFrySMdjoHdb/CeKIWeM6Q
vIPw2UgOR2nBw9eFljERsgx9rnWgWjfRUIGODKTO6A+67KLj8FxYFHPgNmS6NqNBvOigoa5qQPwL
3cmYa/NYLU6RrkoWAU3hOWRhFCuKpn9UQfegXTay+rCGzGaLVTko3rKmNAqULFx1jKEhFNPotXcQ
0YzbvLOqW38ch02ppegWGlUggZOU2q84GlN0A1wVIHWqAPhyTZJ/0DCl+1rS0vJnw4lzNdeMsNnr
poyPfioae89UDemfpKZxvQEbPAArAdQRzSC2Zd6sI8/eGK10jmVQeUu6cMzxK1ySU/zOvkMoYoIH
BKdZqnXZfPEgv2lPcMjd214bmJD7ZSiTaEaOBfkKFoBc2WmjbdMKjARcO7kaWh+yTYADKYbPCC7t
ygT/WWapedbvNEjhA/mSlqEl3WsVrZVivBGWTl2AWFO7sK1kfCIt9fDdRZ1xHTu98uznVv1KUiE2
g4Vp8ygSdQlvIX/QR0d7GI1Wey1yaANCOh7n0sispTMS/zmoWj0AV6GbB0qFZqkZEfhOCmmB7xeU
KTofHcqQLiXijlF3RwOoUZ4bFxYUnT07/lJ2qblNm1B5ifH0yTYD1NM9rJ58z9g63HZqWR2Fr2Sg
69y8PMRKy7uBL9JVMPDdXNHXB3YUvQAELAPII3Xnzmg79L9MK6zxmTcF96SicYkHHPbxqWAgAmzy
HkkjDwMRU7+CQ5GtqXEKiCDlsGp0F1NOxW+LYImKVn7f5qXXzaJEsqMiI78awiz/noVKdqO4lrIR
djk+lMBuIN7RBRjnjSuLCJJBRIvIstyVLuPkdhw7Y6V1o7gRwOheLYghMMdH9YSCjeNNg17KUtLw
v0ELLjzE3tA9nrAIV9RS+RfbNtuvSUD2AZFl/FlpNSjdps0l+NoxS3b0Loa5gYjLTgF4fXtid8E3
UHgp5iezhmNfp7AYGn38EaiGcWeDcd16hpPeRPoovxuV0Rmg5q04J9rT4wViSXvL6LKY7msrcB60
DY1AaNrSW5m9114BoUJ2DZWoDEvPOqKLyFTaApLiO/kXp4WsuOSkGa79BjPYZV1k2r2lckzEEAu/
99IE09G7TACvVEgw0UvoaTT4tQF4rlvmyi9cUtOlWclkfMV3XVvVjSmda6fVAHQ0SiIPlQ/gfYeH
lfpY197YLAOhlmCvmsKOtoHPcD+nG+c3Me4VEeCHMAoSIhpIufS+zzJXW9ZDkB+BaCpf9ILu38rN
zDJYUacpEnvdATFVWBziZxF4OFoPJRSFWeBwfs+wU0rVx1izLG1dtSktrCHhIaBk0LYjdVCSZdBh
e6l4u3poewrBgmMA1/tBaN4wRwi8Kw/Am4aM/k4Fj2WG0FwrIFsEmKJCz7AH2D6KEY2cjScmV9U0
YqvYQ6k/p0xC503iae0dh6DdPHSdQzU+5npn3trY4fazuFTYuZnqGHt7eMP1Iu91DebGSQ6ppySo
MJFIR/WVqMvoZEDOFHyFRAJY3L4KTWehFGWr5CtDYDYP+leP6BDbalHwT/18kOpiCGy1+wYq+jSn
Cf1IoZgvcgc9CdQ5DkldtsZjRiPffWAoFudExiQenoqA1ld4LKzaYJicldgfqSnqasO6HgdqZuZh
sTgiU6F382rsSkBpLmjo9q5vYsqgGNsfbNNVs+jnkTDr6sj8wnGA+aei8gHw2MCeZsLPqnFfSNfI
7sYKyNO1aqmgbufwvMbqxnBQvgReKoT7oGYqZsl9a8r+UCrF8CKQWzxJsuexXOUBAyZ3VnngiEio
bWG1NIJgDcAWb6oFU+z81gP5AF+jUPtnq3cAxp86AsacwUV4h79d9ZUBTbnjEdb3rojRElQUE5S8
LczvJYPGZx+2wE6WJvBorYM7n9OF4+BmVPGd7UJHskIiJK6C6jrQGlxKBNAu4VTM/rvGAsZOL+Bb
ZjQZdaKbHIegcB44Fdw1TS0OpjDm7NWxYR0BDFIj0HxcUDib3yys6+nYdQg50dcZtXlUSeAItLzS
eeJQaC1CW8HeK87xl0nAEGN8nohZhL2AuQD6od/EiS/2TdXmOyBF+R0Y5u9a4YbwpaL6G2ljtKp1
K1oOPlsDD3ntXnWK5saN4+Shl1j51jC2xRz4pnq0Khvis1rXLbYCquGibqu0frsoR4WThoFRvtLk
ANN8LP34q+l6ZffYeaFdrN0oUPt5phLtl0KrfI49UzNb4HEmtHunA1i64NRoI+gifRasA0EkJiMP
q2JlRT0Ha+sBFIM6Tm9B0eifYzmjd9qG8adzy/OI0C3rHc3FItQxUERowFMv4sQJ8p8BKgveKkQy
w7oCrJEOcxTOq/RoZ30YrfRgLMu1YGJIZOht5ZhAGwAUA2fw2ZLjeEyRYXqpdfBHmJxqxo3qlT35
pZXznOiqGe439G0YB+ogG4pVSffD2Pcu8ihby4OHsrWEU2JYWGX1SwfCOdzCaUkUmEV9jj42REYX
nZEIkJgNlinZZVbRvZSd3TLnZkZt0olAPXFmVCp0I/qzVbxp04ywwGy71m9G9E7ljeX4UbOuhD7Y
DzYwo4PeDEW4HAYUGDZlDcd/k9cybuZgCpp06QtfH5fJgJ/9nU5XgaKb7i7Idabp+dc4xUPiUGZw
fBdtEEnyaJFrCA2BvqLIIRcoDgNE/HJjq0wjljFdhHnfpX17k6k2dxlHhZItCi8fxaqwRVuAX4jr
cQZzR6e4iaT1i/YRRwpHjP0o9aLeNH0YPzugeQRgp74lalvuVuVsEd4MwKUlYf7FwjvaLZj2b6Xq
QpsASFPLu1qoenSoMKGjXyohZ8yZQrf1zRAwWg3TULuvTZhDC+ijw7qBu1KBDMycYqZ7gAlmagzh
Z5n3SmrP9d7PdLCbdDxWNGkUB8MHG2x966vM4IDt9NE18P/i2aoLDX+uwpSkQqip9bMOZj0jC78i
0tQtGsYkA+34kI2R/xzFdUd4tDMz9IFeWMiPaGEB5RdKRX8IosT+OnSBKeZxYavhVuIZtIz0PlMO
ZhHH9bo5ST+sgbahg4ycnN+vtb7SlVelNNpoXod+dQJGoCj3I2GzdfXMamkezgcNVcoXRbgFoEF0
ULL4bnC9lK0kmxiet/TMwPzZhlGZ/mpSm9Gqb6Fmsx1gjJOieD2qJEGVBO3C1asM1JPjVEDpxyAJ
/ZO8r58/Qxm1EVvP7EwUd26mBmYwNymf2l1idp29hkIpa5gjeU2DNuzsagPPO7tDCcW9qwqtfWi6
oteXFQ8lXXAe9+lRaVLZ7emZRLcZbmVPY2sNyZxudxdihp523iphLrDJC7PYh1kMHp6y36eNj+bF
rue9mwdx6TyGTQXU3yRh/RHq3uDtjJzs4luEEosFJF0XiBr4w/AygL8r56Lq6hdQtmhXtZIUc89c
wbPXasgrtyzBCB79WAtfelgg94YymE8NuQ+TSXAGBCURhOZOwmYfZlUh0XtB06py7hPV78r7yMux
aj61m1LO0cJx9x6k7qUTSWhFDnj4fom4FTBq5vrNXd6r2kpvRvVqgA1+rJtcMIJX/KZY10jJIDhF
q+ULk+MIZGDse6sTmgXgTQRmgvpMhPNUCrmNPE3IWdfp4DvUJHv2E6bMs7F1uhdpiug+kH3y2vdx
zYieF4SWIUnQggCWbmjdeCvMTOMMYqtXPEp0oNatHVj71IO5b7q6cuX6HDuygLqE2nzXgWlU1HyV
cuUrt3FsfZ2MTX1VIwgEN6727ENvAVeIXL2OloFHdjmP1Th+cKWifc3c1EC0VJfalko2olj3o37Z
GX6uLnxvFMVcgKXmiGBqAlyCBtva9AyxcB2NQWYx2LiVu6D/Z2ORarBQ0kbxZvgthLTxsMuexTWs
8AqxpYMwx2ErYHwxrijNce1ResyQUW1fSrvApL6IG7fbSnfAq430cyWqKLsGiIICCvgCLJeiPjuU
VdJdJWl8yhS84CrLIw8kQ2N8sVNFi3cRXfF1KwtVuXKa0l0bkassKuHeDqqp7UzET44eqq/ujlq4
+NkMYbKxo762brLSc+sjOmVffMqXZWTr+aIcekR96GYTmQQzNdqO4y13IY6DTkFQYO2wytKuQaOJ
iTEaGOkOwqBJfpqJbU2h11wnqHvAFkLj04cT7gDA9MIgfVUqu97nfRnvYPpg+mh50Kri2v8BZq/5
6oRZBeAKdjQ87hotBwv5wVGghDbTWprSS3+sIBMaRhAfeN+bdYKMwjJJZE29AFHvVBk05tLsZAXP
zgJeuvBMAycLnjqSL0PwhDyAmFtG8TPVC+2qyVA0I8LA8AzadJ25o3iQoVr/SHunuulgv2+rMDbu
Gfnm6JJSVPpsBQ1wg2MzP3e0Ym0oNMVozIAsw7ugJNWAZmbNoJMPe6PuO3IOMrcZe0wzaReaZgOS
jSEgTcGU5lKRxzRfrTE4AuJzdmlb9vwZbbpxDokue+xLrVh6CGccgsJ0XjBAr7/jwKUeBuskBmIN
wE8gEm/gUWkgbXJ0N2oLTQZbN/0rxmrWHSdru0g1OqtoEIh7qhTlYCV4PZZakDQLk6ef7UBeaTvL
RGufzY+WQw4vEE5aLt3HDGCzNu85k8ODmSTFS1khElwEDssqIqkvfbOJNmng+fvYk7hRjWHTbVo/
zLZeWciF5zf6d9KD4UH19IC3BafAilaVXyJk7lqrrhsgwkWRu9EjIAdq4SWkXEGUf6tFCVia2Q+w
JyCca7qmbEdPtYuBGZLa+hsnj8sHp9K6xxTM3gz+kIL0WCGWotd5MZkt8wDBKBSztm5Jf2pYmiOp
4B0SdeLgaCXCdH6nl+RcCkEVF229mKWNml2RyjUAfgSNAG8EwpsEVbkZkjo7isD1lo3pNfs+QmAN
WKW3M0tF/YJVLHOpQVXAjOcnEa5ZXao/i5LyrksA4WuWFtxxqMfXlhWUC1+3ikc1lsnG0aG8Gl2F
JabeEwMK+rzrqGzcBb20eEdgY1xjBWH2zQDj0C6bdLSQCyTr8IA1kZCf9qoRt99UbRBPXS2VldKb
0ZGqCZaqJpOlbYB783OnRSULeZqfMVzb7+Mp3g62Hl9Tq2nDwgnT/qjJHBKcHJtoCUNfg3SQU6ch
YYRYYjfMkQYG87VNdLR/hpWL6HkEuz1E6vl7FOV6cYg41AJoIJ0o6yurA9uczFBrImOeVYotvCs1
IGmje964trwD3RaaEUlxkdL3jJAgQf7OCFwnBWSHTBOgE6AY6Y1Fnc4kDXuLhsCaWsVYX9H2pr6g
dGnS+JpzGFrpLLcSwG3HkcI3UlYj2g7+65Biq7xyRmBGdwrYnvz1Y13MM8Lpb2K97/Q4h9wyYD0Y
xo7KG1hWlaN57XeO/uXjy7+ZWv5G79M8KWS+u34FeNBq49LcBT0BOdStrVtfGVk3c+ULe6ZZ8LYF
VFvarRKpvzRX7gUOgIkR/CRPviBueu47TtSvw9rU7CTJtJ3bRagbQmtd1UlzyVVNOyNAa070eA3F
jyGDwF6NMvdLHqhH4F8k6cMOPvWdV4771JI/mjy7TYZ+gXdLNmfcO17Q4z19yO/W9yTT+2594zi1
QtQX9Z2ixMZcCZqdBjyc8HTHfx8/wzOKv+ZpWd99BEIIqd0Nhb7jJf9WWM2dpbZLZvGzjy9/7ulM
pKftAhk4vVb6XZ46xjUz2XKL1oJcfHz1M4r2xunv3908sAqIe0zFd5Tb0bVp3jajfTAiHHtTlA/6
4bXylWSB3263/vgDz6yWMXnhHQNppkar252HJcmSgbxYdvb4rALkuaAve+aRv/lmvftKMGS02A8D
bQcO9mcN7IOGwoC2QRu/XLQcOPNQjMk7rZRvUrKVvjOl9Rxa9TrPk89Jjb/ZALy7/cHjtAW4pyMU
BowgCiEa8Ghm+SVb63MPYPK6Wp2aRroOmSJPve/S8+4RE93YxOYL7+sZJWHD+PsbpWhpk8fU2buT
JYtZM0GKzZ/0CR7HUP2KcFx74XPOPQL975/jKx590irWd34tr2mNPJEmX1BhPiNPbEzUnivSqIDK
vNhlg+rIRd5LHUMH3f6SSbtdWYajmzPLHX/VfdZecLk/91Qmu9xEM1aYeVXsLC3+1YoAqLYq1qoe
XoiDZ56KPtnnfSkrhnYhzjgohXgt+ELQDUgWkHssUTtefry5zxmB6JPdfYLmkGNmxQ6Pur2TNgsr
qudayFy/HWdOE8GGidaFB9wioxGRxCuoCxCaa+3l4xs4s4z65CgzDBi+OnO8HRASRJU1gJCtvVAY
rF8ILmfipT7Z+JAxnEioJ2ENNb5G3XcbFv4RBZpll+e7Wg2w+kKI3xQ3H3+fM2+ifvqe74JBWhZI
f4Si4NLUodotS0nL2N92Wb2JpXZfpuaFsHNONv/NmOndRzHONivXsOWuidobJ7oH4TQ3cm1rdMfC
VdaKsWJETq/5c9tXn4SJ0mjGknO+3WV6s8RE91ttNxfsgc69BJPIoHeQuCJdrfYpIzbFbHa9cG4Y
Q377+Jmcu/wkOkBydqHk+nKf+rl93UGISmo7uwUI8PH1z5xfbyZe7x6EG7sxrcAQk12j3xVFsGWA
T9/DBTJ6wUPuXEqmTaIB5IKUbucg9xbctrmXa/EyJKdeusx7PFp3InVWlsMIsXa8OW7Z3V3iKk9W
UCw//opvJvW/ScvenI/ffUcm6KEqqBP3yIJaB0h4NEqoBzVv2zuNt+p6aa8gR+eLAR26GfBO5uUR
1OW46Q7g/m99CykhqGK3MN2eLtzTKdT+7p4msQPGUaHj+tLuG5iyy97oftCM4I23+qsxutU0SMw4
YsxCrYDxbUefXYpJRMkjcGtwPrC5zX9ESLg8lGUvSYzsDWCUdV9SUXfbvtQfkeFOFoAgyAeSbR43
PrrqXnxqdv6sKWYvJITnQvibR867R9OjG9sqrib34Pi0VZwJ/xZHlWUaF/Xcy0qozjQzt93Ywq5o
w6/Svy/qbVFbD4jgKRe2wJkt9lYtvbsHpJLrXtFy9MYGGntgYesdiAJt5dgQ8D5+3Oc+YhJ/cJko
LNl74JLRYdklVR0sagOGpm0yIvjcR0zikFupOQp5SrcXrepyIg3tRhdZtNdq71Kuey5qa5NglKKy
D9oEPHJh588QWLKl6wyosxkqjU0n/A7SBXTE0hlx7isvnIFnAtTbvbx7OkYpmAWYLB3EoHxR2xVz
s1BWe5wawJyoTfu5nEWdRCmbfQGiRHS8BYgIJUB7HuMwfbUVtOtUlFhXxiCrC6/DmXNdnSQummsW
eGizjjiYpW01t1Afsx3yFfUOYVBQimv8WT5+Lc7tMHUSaOrODk24WMM+sLdSqyEBjfdqHV9Vnfqz
zAS6rHq1VKS+b0r7KTDqTZiQtFWhf2F3vSV9v4l06iTkIGmm9iXd2n2bVj9HK4LPdkCsYl1Ecg8j
YdOgSynKTe0pr1716yTzoJaInfvAYOO0eUiS/puaandqo2zBmR79KlqoOUpR6eAiwzLCxQFyprCh
JJODHl5Nf0Uj5YLB4LlXXj3t6Hevn+uSGaOe1+1HHcolCOVMsfa+qoKRdMHm2F/VIr+O9JAJuzRf
Lzyz05793ZJNqqZEaZW6RIRjHynBL7KLAO/v8RrHiNUw0pHbtgZMpd5A0tI4aaabC8SmL5lPnTst
1UmsanUzqIyQDwe6pvY/MkxvDPMOKzfUzvMV+BCcpnN1AHCBroz6aA9iVedHGXu3F63e3wLK7xZg
EswitKIYahjtnpb6wYFn3zyErvGEfcPGV2uUPb2F5+gvkYQ0q9TmpYd9bl9O4hu6r0XjAMjZw0Uo
924aIzrlgeCyfMQcQ8TIof9+C+lbzmPbwjh5iG965IWTiJnl6Hh71aqW2ohWumdn/k5J6mfkGtNj
ENQXMvQzwVCdFG71oHZxBlMcuU7I9A0KH3gV5VvXh41eXSgOf18FGO4kEGaaH1moVeA8lKNpWaQY
zGNB5HbGo+53d3oX7rzGuv3Um268efa82170ISHxI6m7z33DXHRuej2gCD4qyt7ogQ6rhaY9lUE1
3DgQkXc2YqIOYJYGv5RL8fH3lb3hTuIjaQciTx0bPO8SJv4gpQGQPpopROVEh4/SvthK9aIMxiwI
8F5iugG3tshp7RGU3lbhP370/8d/zW/+/WLX//pP/vwjLwZiaNBM/vivhzzlv/88/c5//5u//8a/
1q/51Uv6Wk//0d9+h+v+9bmLl+blb39YZoyBh1v5Wg13r7VMmrfrc4enf/n/+8N/vL5d5WEoXv/8
40cus+Z0NT/Msz/++tH2559/aCrL/B/vr//XD09f4M8/Nnnm/2N/+t/9/2Wt/n3J//6915e64RKa
+U/TBJ8Mu84RqEkRC7rXf//E+KdjqprpuLqwHe1Ur6Lg3QR//qHr/wRGpXKIgmXQmeLxS3Uu//qR
JjQLbVAXKvrp9/74r/v72xP6nyf2j0ymN3mYNfWff/w2oUN9bnIs4MWVdswk1b0vkEQYd26WzHXl
M6kcF5+E/3ao06zUO3XfYVFkyfqxwHETUajlu7X+67u8v/ffvvFcfhrgT4pCIDHUvcuoqlSYfoWz
j6/829DBlVn194eloxYROiRS3ZeYHCQANVpmRNEIhLE/6oLJc/v68Qed+wqTQJ0htKt7Ix9UORCq
DtiMXPgG557rJMDmUh/1UAeELikveh0NRayqcme8UAufuW9nEltDA8/tDorTHvaNVXyxi5eP1+O0
Gf53xmAiT/z3lVciRIaBSWqoBePXavg7F8eqFlGBzs6RGWuvJUJeJ2cpcO4b2DE35NGg4Fz4ScWh
d8W1r6FunTh7B5mzKEBPRt1ZYN6ROCo2H9/jKaD+rzOdW5wE2rwQDoxwVd33IvqKY8isiMAYxb9A
6e1gVqw//pRzKzzJNuEfaY0HW3OvZc8G89f+Uul85s1wTn//7qTyM6Wqk5odb6uPkE4xm1ilzoWZ
2Jl945y+zPtrgxJsLJWbTqWxLIylPWKDgEgWolOVvvHy5cdr82ZZ/btHMNn5SBPozF5HdS+MV6uv
92WCoVkNsg6oFRI86TpRHLBF9kLLQYioYuVr8ksaZxB1TwDbetkN4FgQ5q88by2zYqXY4zVuQAsQ
DYtAgFr2lWVoZkdsd9C+xJvI66pNr7rzVk+Q2WOSTtI4MoqufHeOgR62zI/98FTIZhX0Yu8VR8R+
ZgpEJNEGV4OaXZ8EK5xyXOV6Mo9lf9VBjveREDYE/ln6CqrpUvObpR1XawLP4jTTpHsJ7bO7UuQz
wsxwlX7mujprQyb8FZZj9s9+jAAXR/PxxD0276LRmKFYcCGlOfeeTGJg1kUicMZI3Q/ZfVk9m9FB
Q+nw4wf41q/83QOcxL0oaqtUJuwhMjRs9FBcbRL0ck4Y4zra9MN2aBAGN2+QTp1LHaGhTKB35Sy6
MNgXKPMLA+Yl3GmjAujQyF3sZtCOgnSBAQc06fbCi/bbPJqtPomiaLkCCKp4n9u2WHb61xiph2p4
1tC9zKuv+JKeJMourIk4ffffrIk9ialsS5QzlUbdG473NETg9Z0bq67mJ6+F0YXblLwibsfWEteN
1aSzRtUWSOXs4dQAJEFyk95WItUnP0n8WYA8s88LX2mCbuGJxlOBIGdk5aVz3TXnyOTDpAPFFu1c
AxSk+U3wbiFicdBqfS6KXxoXqRAbA84zi2JK2FjOM2BUeg81w3LmvnrfaY95foT4BMT+wYlfc5q5
8OYv9DHOBEB7chLAvJSIPLD2Oqz5COwQAuUX3r5zl55GcNR8oSlpPFZfzAMUwyUqjmq/BMcyQ2qu
V8BYVZz7oHm1Z2eA2BuD2zQXuhzmsJzwonrq7ZC/EhwvGriOW+RF51JDcEdHrvrjuzx3k5MDwMoj
o0QGftiTA2/AER0j5cfHVz5zgNmTE8BFpN8rMp2jBcawaywVCLbGz7TcUAlcyA/OBA97chDg7Bgh
Gsch0yic2I9t92Iorx/f/bl1mcR+Rq5tXIPK2bvurGw3g7hw4J5blUm8KxKIx4XGdS3CiCflTKt7
wJZbB3M/s7r/+ObPrcsk7llJBvCx5kPwvMqtq6j8YUUXyt1z6zKJVbnVITHt47MQVLhQbJpL/Vjz
TFyyJnGpdDGwV9Ex3xfIkKRRtUaIcQn8F6lnuACRs7XDb1UNcrv6EkZb/E3nmCY9dE2zsAt/Hir1
ApOKuYJTW3dCybfhyq0FsI8Td7la+Z6xasdyraSoScca/sbWNpQ3ddjftvaVTl+vTl9qM0P+fgsl
o2iKbYhqhbpCEdD0L/k9n1k8axJslBYzboRpSYoq3MDKVeVe6pifu/Ik1lgFsKowTE9Fyl004O6Z
XIgPZ95XaxIfoFQlqalZAIHqBlBxvFLbYBlYtz3OYXaiLj5+Yc/d/iRWlBh5KlhdESoDiF/byryw
Ec7d/enz3mWKMg0RZytIAOJQn43+YYyexuHXgExknGoXVujcvU8ihWnmaK/jjbZP/B+SNiAC+Z9b
lGmooE3W6UAhscNdAhvE6vfj656JDtYkOnR9oNm2p4+I18Cv0ZDhzoJrxb8Qk88txyRAGALhSiNk
OaCJolh4AhFcWI8z9y0mEcKPVS/HDmzc5959XSsz0yML7/ILq3LmVRGTvamqpm9WQ0Wy7wL/hUaN
FrwZzjEGmendz0+tvJjsUmRwU2n3p8+o6ON/seMaGR/rwhc4s/BislPDPKkk8vksT7Yo2aOXavxz
153szWBs08ZJua58SSCQXkqPzl329PfvtiadYwXethj3nboJkG0YFx+v8bnrTrZj78IvqxJu9+TF
00EAsi6cfOdev8l2VPSiEPJ0Yd+/btVbjRrMuACKOHfPkx2ZyCHsWgR491mB1MMiyO8+txaTvQgx
GK+406NzqWvGjRAXduKZ+50Cb/10dGGlnO43WNt3uVx+6naneFvdpQ4pcU0mWh9DY4680ueuO9l2
cUmSiJouIcm/7Y3nsnv93HUnO66Ji9CzXAISfg59fAyi6pPrO9lyat+VZpITQ50e/etFEH9yIU7P
892eg2KOqlVrjnvTutfH++ZSAXtayN/UlOZkzwUhckJ2w0JExa0VN7cShbq+Qx6/crbQFj65KpMN
6DcBjlsoye0DUOmDssv7S0PXc+/zZP8VLTxoFJ7UPSJ1zbDt+8+dheZk/6VBGPOfwQudbJDij9zP
bZQpMFgqDINLk+sOFA0SrerNp17oKf7XGLVSMWLiRZfuMnPlfbJomKJ+uybV5Fi6PaCvhUA1Qrnw
RpxpnEyRvvjS506Zsw6j+9JVv0yZrNHvnBtevXCrB9NHQLq5+dzSTLYkqnOa11b2SJ1MK0k+aNn3
jy98usBv9o4x2ZNp2RV2U7AnVVBTuqqu9YFjQKw+vvqZN3sK+I3Rm4KKSK7X6xauEuY8eP7chSeb
Mfp/nJ3ZkqQ60q2fCDPEKG4ZY47IebjBsrIqmQVIgICn/1fUORe16YwMs2iz3tZ7dzdFCA0u9+Xr
09GZzmwM/cADy17F/Y0vvFiKMDACA2KkCE5t6s7aMbv1hRdrcdI1GAN3eLABZnG17vsrVfALI7wU
74KEVeV2iu/H0m3Zw9Rmyq/M7gszY6nX5UYidOe8ezigfdi42PbaicG69+cP+FfO983EW8pxVVuT
CT0HYCR/h8HGKXVKLz3b1TCXELikm0812gfhfezB0MWdbDjekvsS7Fcj1EFKJpO6yrLk2tucP8N3
b7M4S7M+qxWd423QQO3F8BKF2ZA7kk3fwccXK6PLM6+374FocX/+/Ze+22JBDzAJhZ1ROW3jMj21
UKXwK5v+pc+2WNAj7I7TpsQvAY0kBw+ijo9nQ5Kf3/rSw/X/nuCQMIAUc55tHXwOWmi0qfqQwfHq
56dr51X23VdYrGoAIXUuuDZuNY5cyjCisy0JmdWjrf4dJCRfgSA80ZSNdpanEs2tzNxvQICQaDGF
nYsLnHkIuMOhZopf5meAt7rp0I7+8+td+mSLvWG2iEATOJZwqqIfMV+PgJfd9uTF5jCiNa1EsIJd
B3C8eg2nz5+fe+FzLbW8BrBVcF7AczP0p8PmyoBLFrzrr4zH36X6zedaKnXbnE/MOu9pUsAQFn3m
xeSpEGUWZ0sjbY7GXP9y8hd1cIJ8+MXsR0OLYJwJtpPls/Z3KY0tPCam5sWYq0CIwreqImoAYsuB
enFKHdLRZ1O5/3ksziv5u5ddROFczQWI2FDWNTCPL7I7gR7EinSeQfTbvuJfidY/4S3KPX0r0BK4
BesRFlBfU3fbHr+U3Zam2aDhl01beDhPuJjceLVeSmlnUhcwyEfWDsZrnlLl7mTx20L9v/rGf8Yi
Kxs4JecYbXhzmYXHhitf8cIa/Kta/+e5OvjTHMZG2IBsmOtSAGvLGxNpf9Vt/zy6LStKDDRvQebp
ztztX36ed5feeLG2ncFQBHhX0xZ2f9op4cFNj10KYKGALidCjWkLJIN5uPmxizQU4B4wl27jcTs8
ztnwqynF58/ve2ErWgpbGxOwT46OZQRsq1x5G2kWxHp528VhKVqFvXhmpnKctgBhoGbIbwsyl2rS
YUJoDJe8aYsecCRw2xvfdnlCx11yFrDDHWBn3kMD+/MAX5hnSyEoTP2zhhuYECw9wRnlHfYL14p0
5oXoSNX+e+xzS///qy4WNehUbw6OZrPz2joOrXmtzJObiOROzbmrcNM1awOWgk6Q0j8iZl53hpjF
D4rShHW9dSh6eYk3ocChPRb8xQIRYYJdtcjhQ1gzYD3a9QgXDpZ/Sq6sTTKtaLwy+/tObiy6ahy4
Z8MSApnGoCSwmOaGN7U6rB6CqgNrYwaEU+WwxiJo6H3i6uttg7s4+jvTrjis6qYtLHKF5cXc//m5
3+u9YVmw2B1sJ8vaKVHHbQJdjWU/JGniFUQNK/kaK3dq9rss/yjVQytfzOEdhK2bJgtdqkbTUe3Q
r4GbNlUCxlZAcv38e76fhHQpEC0yqYKhqyDj8DHUq+m204QuVZ+2M8Jvxjw/9susN/1wJTz6PiSg
zvmf/7Pj48QjU3n+qjF4CAjmyhlW7Z+xvK24j8vMf5+vw3fAovC/RsXgWbdcINJ/HuXv8110qTgE
sIVZsE8eUdoGaQbWKAPEE0Z+bwIwVF0Lxi99Sv2/L++UnY4IHElAMkQJLO2aK1P++4MAYtD/Phdu
OGLgxvlbArEIZT46/4E3vFZcuvTWi4VaTLSHNyXeuoaAo17La53RfzMW/xs+UmexUOOygaas6xHc
xTsgRu60aZNIw4/RgpU+pRBjzYb01cEMyzo/ZYTAKO5AHAXWb7BoEO3KTPnKNKYNQ+FST9BYC2MU
tbbviGL6ioJbSgNXvz99s+LZowoqJSPCkygAwdbLL9HI8PPMIX/Prm9+x1LTaAxkoJqOW311xr4n
MugbAywy05Ptb1g3eTXyS0miozwMMzOVBvBAdecx9YtxPZQw8u3tNYT3rgDhvpGQpDGfGmdyZLkq
cLDD01JTZ4h5EqjUDF+HdKvR2M5iu9E04GeJDRtcb4c8jcZvHVYuefFqN8qDQYbQ1KpjXfxSu2cb
ljJihElmAgKdYoU64wEbMncyPs+G9KkCRYsVdvUpTV/KPIRFwZ4Msz/CdYWaawYc5TDfDSVesqvd
GiaI3CQupU96U/kcnLfybIT7VjLNEyqcOjmMuTUOGLXhjrbwKIWpbvUE81W71tBfZkdmkbtAJ/gS
Nn8qjKOpVyVGAG7GwaLPVN8BNu5Ok+M7kxPYEl7IIMTnKvpkLW+0lIBrxK2rL9UygzR/17viJPTe
09trLSAXpvxf+eA/u9hswHkXVFHkaYAyyMGPuDZXvr+NU3uxllBUpqUtEWs3zWNNd/R3DS9Vl2ag
tIQN3A+LdVyvf56XFzYFe7G6MoDuoSjETTIuN0MPEy3YBLdXK5MX9sultmMgCjxtKH6IqhDX4h9w
y86mr1LfNeVjiX6MHga3dx2sZBz7UyQPdSM3pXhQirAypdvCAmuwuGe2cBk19rg0rWjZPqh9v0oB
QZY2TMAbsF/oPTxPn1MeliU844QVoikRrn4CiPKgaooIGjQJeV0faKyFOE36hrZJ8+fMvmNJ1NkA
eV3THV6YEEuZB3wGx3hSVEwIgENiBVXwu5+/0qUHn8f3n5kWw9mMSwXjWDleNp348Pjzcy98/aUc
ek4tkrXnxAoVu5xvxnyljFe0ut+n6OlSxgx5eAtMGo7KoTAgFfwNn1+PdQTYlTwcsGNPVruRNPN/
/iEXAgq6CChiHW7AMp5G+GCdTPHIi71hCbcbrvyYS49fxBMUzo0zjJwRr2QjzJSyoJneBZA1FiyR
fv4BF1bKUtos+gF+VOeIRWVbg4FtQtexAA5yYxVXfsOFOUQXYYUGPhx6XHBA46qm92Epg5/f/NJz
F2EFKMalXjR4bmGGgBCDAnTbcxeboNS13tQtZDytYj2qHjzPf37upW+52PFY03DCgLjfIqHq25xB
Pl15wjj1yKNd+ZgX5v5SassV4J5h4or0XPtctu+GcuCFdHVVoM4D6MB0FhxfCywuDP9Sx1pbRQ83
X6Soxo55Wk8BtYtv23Xsxa7TT23NjFRMW5gOJNk2v1ZtvDDX7cViJQWM48ECGlFSE3sip3VdZ17b
E4xOuQGg7sqeoJ9n4DcR11KIatUZoKgadjdb3zEFfSo6TOhbb1ZPMyDnU1lHjfOrm04KtPQ0Q2f/
CFOiI3jarmxnQHrg/T2FMScAyra+VLKIZ443NvNj0z4xo4tmdLNS9qeAfylFf2XGQ0CPqEXDnyfq
hSwvXapc4Z/JdMqxslj3WsLfvR0HL+9xx66GgKW/ckA8RwvEcBQZ2uauiY+lBcLXL95wr8VRl1dQ
Hc9AbRTtdkZeTXEcf8jDDhbVIr0jxXM1+XCAvTLaF44Se7G9jKMC22uY12+NwpedP8AF86YkLF0q
EWlKQEc5H1IJ/9WPvQ8v7Cvr9MLasRbbetyhLy5tzxOEfrL6pMi3n78c+evP8s3Us85/4j8H9typ
aT87uOByFEs0DvAzvy/ke0WOHGbU7pS8n7kZMBW+M11Qrn3b2JTNM0ne9RZG1XDtb5HsAHggMmA2
lExfcsLczF9L2XroGoBM7Y3I2geCUbRRDpNwQ4HjuD14WmcGgw0jpITA6haNJTALi89Ioi2APmp1
T5q9CbQl26vzvoRB+PSn46sGWGPlzSoeMiCjhcjCEuQLFepzVZn2lCT3NqeY6ZyAEVrgfrfh1tsk
j3CQ80363vEdt/xkeGFlm3lx6gRg1oNI8mV39wb4OV26ny3ppgYuKAYU78Dz6LavG46LLvp92qmQ
wj3aE0iJJ00+tvJ+7nu/T04qe5hhvRqvYataMFh+75r2OMFb19ha+mYG/SydE99Ot3mbu448Fhos
cflTYWwb/bcA5cQiMDqNI4DifSrA2ZOBathH2HK/TGh6Si0wowCnVe7w6kb/++cvf2lGLVbBkOiy
rVUEamgsybtDpty4BhaHrFEBZVKPeK7U0Iyyn69txX9ryt9N1MUpC+ekOAWVBA9WY7gVl2jPd/w0
vksqBWSjp5L4evGav7zFoTnvFPtNMT/jYnZnunboi5X9McfqvuHlnQnEBuCIQIWRnIdga/vg8hr6
bcIoai0ObRCBZJMRqDDAanRNe6smV5Yq/f6MWGpL2znT4fSM3z/DPx+bYdpGw/gEj58zZRz7+03T
YqkxBSGw6LnoEL+DODj5uJ/c9tzFCU0BYjfs5qwUKHa57ZeD//NzL+Sd6VJTWpQW+38CmwHdqbBE
Bg/pIx1CDUcKPM/9noAo8Knbn+20AUjenUXvy3pTMbge8JU9ol9W9J4NhlE2wD94/sWnA1IaJQWp
qlXR1eQb7KDAU9NCB1HQaWe8Rhlk2hcMzVcMVsW0WfeMHRoeuyXZwHrJi+kcJtkAx+cnwY9AA3b9
3k6Opn4wzdAxzRu/1OJIcCxlIlWMO33b3hdkZyOB8fOQXtgZzPM//+dEAAqUFEaCGUy0wPrssytB
wqXHLjYcAEB0pTrnIFSFu6n1GiNzddsLL7aciZaNAj4KiiWfCkA+o82viF4vRAp/G9T+GQnWj4kq
Yf64FRT2abgpp9bjAPf/n1+bXIgu/07pfx6fslRXU6DStwU4bzy1twasXQCE15CV6sJE/0NRwARu
QMAAXnerokS4olZu1uaHrtFwNCvvNsv+OIp62969FM3OkK5XaHKYYKna/dbhHWP8/vmnXvj2S9ls
IuMClA45Q7kOVrGvXQvlLj13saskVMsaneO5PcLZ1E//3Pa6i7A/U1CuAnFq3mrWC1c3N4qSqbFY
srVeWa1S43UrEPlo2F+tfZwPl2/OxqWH7KDmfZP2eOEOXhq2PbuO9UQr3W3YrrAHNxm+2ISLRefn
LRCg6R0SmV5uoHN0vGf0M81NtPVO6PfVjnWOLpTytZmGB4k2Sngk+zhl4godfXATo8RVu3olIHob
XmftMNenpI3KctWTCM71nt4dpXjVE3V924dY7Bm5BrpMC/P7rfGuN5tW3rYVnb0k/t3hxDTmMzDS
SDDAFHqIVHFl/VxY0H8bx/5d0IOek47oqOMbR7gIgg5ZIz+S5ijrUCAX0xtX0yLESCSMq9CMh20J
WK7B7kJhP9403kvVbg3iotrY5/U0rnrh2zdWuZaqXaWOk7mmeC5Rd/2rvNbvcGG8l6LdUdf7ZLYH
qNv5o4XeXlajRvoEEmwtHm4bkMVOoMOt3IJXI3KDXbXvBVKw/ZVw7sLZsvTphWs9cUwN727pby2b
gUbfcepcOVou7ItLxa5uMoOK88NnM+inUKhXnnvppRfrUWuMpAOyFPt4/mY5XyXKKdxOg9vGerEq
s7g2RzCTENCgGzsGGeTKS18ajMXFwYb9cW7XUD10gM2tQJ6/7XUXq3B0phLwCLyuHX8kZGckt9XH
l2rdWeHcabUee16JRFzQt7e971KrS2FAb3RqgU2P+JpwzfKKmPTC8C5FuhNACwJ+lsg4R/FpeLpp
cJc+uVlvgidl4aHDjgfXDD8uvel5Vv+zPUvHcOYScNDzmyLt8/Ob/s17f3P2Lo1vY8FwByDjuJWA
weQFhcKksn5J0nu1ITZlJTwWbzuLhCBSewVMaGA7hqguQRXxBKQMcQWIgDVuGPmdArEaY/uWPVfN
a2kkK8kSPzPBUEvkJ8RyQQuTCBv0XpDkPBPUTK/UtY2A5YGZPdHslKPjhK/N4aADyotSKejMPUgm
Nn8ph3Zd6UhP529QiAB0NuvrAhAzt7BAKlHRGuONIAMpSbMGJnM91GKTgm5sjlMDys9BamxDu6iL
78cRCZVtmqxEqUWa6IVLRg1SVzMBIFIBVCs7zbLeZgroz3Kl4UQBbki6RjWvnVquHYdFRkIiFM9D
Jp1HYKhNt0kTC6za8rbrwNmw6t/PDKZzZseyRqkIuMbabYwr+8iFzW+pnmpVzPIREMRt1u2E9mqB
LNWpN4oSlvIpJ+mzhulYnY35u9cepurx5+l56aUXm59oCjXvyhndFVM4UBIY/SvHpPr54RcW1FKZ
JCouJwC/cMygjzH3M+NK4eP7l4ax13+/IK8m3gwEI50OESJxMLDDcxT180v/1dr+74KF2/Li6RnY
ojBQwjkzAvSiE79jDnbaZ57W4L6AoN2PANklflVpfk+/FOu1ge61EHFkDMOdYVzzOfl+9OylYimn
CelyIPy2Kn1V6ufqtpjFXkqWMjUjTgK1w1ZrngU96v1tX1tbHP6kF2MFZBWu2WHyNP36+Wt8PwiA
GP73Y9SqowLlkqEoFCb76cr8OUdn//uF6d/egX82ekM0TtsP6bS1Z8c3kNOeQdksFSDGrvVrXog8
lybbZhfrrWzRmqHHVshgg6Sao18i2s/EYzm93jQ2S2l+Blkp6JMY8HLd7m+sUSwF+QWJLaM4a0Bh
9PDU4t/JbaHy3yzHP4OuCNW0DOTht7nRBZV+36C54udx+H47oEvRfAto96iiAxmU0HU/GighQZaf
X2tRuDADl8p56Pu0kfR4byYgynlQ0YV222uf/8B/BkSzZ2B/R+yOuf3eKvMdLXsXplfXQBmX3nux
HKu4FZJlmB3tfBTTobmm6Tlvst8snqV8XpnqsVBi1FJjmLfDrfNcFPIKdNFUceEpqupzLQv4tf7v
C+pWupTUJ309W4NAVVhPo7lx/K5+H5FpA4M9kqWIjGrwYCUZNBy0F4qqTH8qYv/nD3RpBBcRvG7V
UooMe09xj5LNlXjwb2fnN+O3VN3zHCIzp8Hmw2iyBX60Awa7p+aRIaMelxmweXzFQBFvEDtNoOSo
qoJMNeiCUJ0wFk0AyFbkDU/wJANL/blSj3O9KRL0Kw/POe3XCbpSYigIgW3+JYePQjwUYqXO674d
wtGmHnd+K/Y1a8nvCVMGXTpb58BWM90EBlknyPVsDCjG66YCr0Jx1Z5tocIxivVUHNG9UAniCXKX
afc/f58Lm+yyHyBPTbQ857htVum+T86MtbXQXkpnK+mNddVlV8BkUqvDPIAk5Hm+v+bQfWFeLXsC
OEjtZanTcVsW+JZ2MEzX1ryGf327PO2lYNiQ0NyUNUN0aw5u13ta/cuSu0R9peJTQl1Y6atkOBaN
4zH7Y0gTFN030JDAE5QDoWa7w7BKkx1tRniVvUj7hVobSV4xY12Q4CJK4MiuoJcRdmuOeiJiZ+tr
Hf+X/sRiKOpNr9d5NNd9pEDgV1ug1RsrATO0LgWCLt0AJTga8aZxmi3hn7YDvF5TAKVI3HiE14rx
pzbFWrMfFU4PdQcVpXFAij2gJo1GtYm0DC4QdeYP9XQ/j5pfNMAAnSRhSD1aIO/GvqrEHldWsY2r
ldWg/5u6vc72tQNWnhQBSs4eWuV9nt9XSExUc+ONcC8b4HOcNmpoKs+s+dPYBAVt/J0TSccGproM
tPgB/s5xqW1jgFxH/TTPOwibPdb6sGt1gV0GnwWoOy+VutcNX5Oy01JQtMnKyJMQYFKMpnRrgA7a
+I8qP+RIgbeH5pPkXw2GyBp6L+lloKgHp1qpMg94W68KODO7ZzxvAzzLMKnrcRbRpMLSUPkDXvFp
wq7bsq9W3RSdWOn0XZ6Vt1mNFG5oopaWay9Vs3Xkn0xdi+xZq0FGrIC0T1N/Ug4jHSKRm88ivi+g
4ee8ujcrNP9iATsoZScyhB+CLwvLN/svWTc+6xr0LGqRap6cvHcz/dCCsggeO3PlFJLECctE9U2b
ezp2IyXmXud0eO/PIt8bDYk0qnsNuh/I2IATOPuG/YCsGTJGrhhpFE+d12el56BOp2lbzgt3KP7Y
bXYwZthnoZtT6ocZDohUmB60mK7ufJRjBP2xL7kVzSlx7R6g8vkOahCh+q0TGEFuPJjaSTiPyfg4
5LuhPA1TOOJvu/N/NpWznaTXtnCWfGqKA/7K8Nfh0Yn6YG5DVE65E3ggI+fImwNVitx5JGALr+Ge
PQyHATqUFPU761Dxbau9dlMLVQ02YvZFtTdRfOriHdD4IX6b4jfSf5X472wSFbC+y2zwz0vQusFK
Lvfx/B5rq9yETrjykuE0lsemPGjlGuG0p2BAiROjdxlqTD+W+6ragyAi1XsnU90z3LRVDjG0FDkA
Kup0RB4nTJR21dLEF9XrkDOcL+iUQnTB36t8zXrQ7MsJRoVjqGos7FqIK9D0kirOirJxVRlHCIK9
TjmYw15andd1gazQUl19UPORTTVwBaU/8f5xhHWZhpwEXPL2iJOCjhyBk4bB6IbPilcVL3O9Nrsx
HJJtX2u+lbRuZm44OPYGJqlSOO6IXUcBc9Q5F2bbUMNGZKPXLweE2CggycaQyxyccuEgNQKByTx6
AF36LY0AenMzrKm07PdOdjKNo62eKgpdtg9BOmpipE/hnfBh8zuijbvE0O7HEioU3XCV4jlHXhU8
Y4Whtot7OmUPRZetHK74sI8IYJDKFNSHocIt+/uq+c3HAoxyE3zc2o31PNL1e2CQ3bLgbq3AJAQF
klHoUJqDzQv3/KrqfUc+Os7kNsII7PbN4gU6W6E/bxIwVsanEsmUHgTTnDzAl9c1Dely56kX0EBh
7dHE8J109Gx6KDACTvWRmRDetLaXN9UKNX5PgdNHj2Zm3dwBCOrX/Mkg0OWJbDWWaxN95/bgo98A
QqvC5/qzYz3E2nOf8YMG68kE/Y4OZB2a3oSQ1geNeE8G5F2YeOXq+ItA0Wc7yn4UOATYXJ69M73a
qtyY96tcLb1E79YcN6ahQA+C2ryByeGWY+uqEEn0pek39OzdVISGeJxaBtRkHI5T7/M580HaDvNp
Df7jtinDNAk7BSliK2LjA4gv3pAHrN+W4lUax759tjQ08N8p7AUpVAXQLwQ8+F+MTuXqyjtL7yRm
EMDDuL6dLWMrN4ekvtCPBDNG6x+SGjV5LQmtIUp5QAFtkEhUPefZg4HFkrIOpfpNrDlbFMc85uS+
VbyPdbPBZu2g50zRU2ToVOivSdCo9wPRohwn36A/6fY90KGTWvqlROdZ+1LH6PV0CvxJoFjsa1YH
gBkgrZYGtjY+Zvo74xuiIF2bgkypIBuH9jKotOBAq8h30fw2tTUwHMxo1rV51ySfZBZYETuY6Kzy
dtWVv0i3yfFKdbKBWGptDR0iwu1gam6cP8opUoben+JnKIhITXzH0NymCVUb2qvsc0STnSPvTOEn
4sFpXzkNq/GoDJtey9Zdd49kD47QcpKfs0HcgeeBpiggYGMWvVnsQ+AulRKOJJ29GbDF5g0MFfK1
lqOres8YgasCUBAJXyX15FZ1WE6Hus/dlmH3AqGDnEhRRwxusK2Yw9jOXZIkQWae0Ay4LpMDQDJB
KVZS+WPBwxCiHbXG6idIfHIPaULcjEw49CVo8GNAuDeV4573m7kGK0h0jz0OeXFXFeGUHEFRGYtd
ijZLO4tUPcJhDO2YV2SNm5W+Sj5UdTWCjG48zf2RGM+kPOllj/LYXatAwIUG5t5wY+04UBoS1KDg
g5HjOJTpS5f4nK1QSoKpw302PCk4+ziFk3rXwP945kje4s9A64fDEjBkoaXOlS3vPpJBwcI0XDnw
tdbHfg5hGQDKg4OAbFjZdb+npXB5V3kGRVwwt0eNxyUmNADdqEMgaqmKwoe9sJd0a2zPB7vZ9tid
6qbxsiTxUkdEijQ9zZYItWCryoZAQ2t83zw4ShIWwz6XInJAM7ZI7zpZiD6yE9DpbiqQnkXZN0u/
1GlfaNuq/gOrSIWcynTT9Q9xBV5W+9bNcZCIU9ZiDx73TQbCIixxZ+5THfRgAT7Gm6heci0sJOzm
+rBHfw0whm4NNgXt89CGV0stVWzgXzxfoVHJy1iGSWT7AneYGTvA+OI4j6W9mrtDa575tGZUAgzh
VAfSyEORQKcFY6BRyXYtPMU66O2VDOeLNdq4Gf1B53I01uK+aVuvAR8km8soHZrPbmxXQFzZ+NGg
ant13O4qKeGMe4fgEFsBDaG2scoPrardLMv8qVN8UYuQaI9Q/7gsKYD22A3mL42sq/g8rvpJxJo7
YA2Jrjjzu3wLN4xMiawcKGojYmoTsuJzxvlWIXqZEdPrFDkITGIdEXarp6EsTF+bfik44Cy4Aff8
MCUfNYJpFQ4VdrqaMcqsBZbRnI+9qQbMMM4LwEn7VSKcfYdGJ938bQPvXNg0SBR0hcVs3U2qq3PH
azFv8qZeleR9ZI1vlR0CAY/sSae7sakFvMtCklnBIFYcOKWxRDOhcvbC2BT9vrD6h9z6soxTbN0X
1QkBaCdExGsZzMXWSSAvIa1X5yuYxHhWD+zB3GN/RzdKtS+J6Rt5CpqyuTfqwgfs+gSg86pqJlfM
VVSDVs/bMhIt2sFMgqVRexq2587AqPXAOZtGNJi/pQOvvwmFh8FuXnT7oI9PzfSKmGE1qPIdMAj8
8fo2IYWHvhRsbhL6rc+pidTEDHKkYmfrMA62SzSE8z0mI8Lyph1OWVV6QrtjUvjUbLAwOk9BQNVb
I0TaEheCMSJAIFV6OPdsNzDTndIR9k7tHYdbZcrJyTBx5MgzhLvYajrDXcAOknybtX6MXIRTOp4Y
qNdWMAmzDGSEa9eZEd1w6onM9mwVNDNEiwUeUGFQuPDNIpztEa7SzWnqj23DwqYQ+8xmXkXTFWTk
ngL3C4qH2tBnANiGoZ1R5KMrvSl2Awy/dQzzrMw7h0E/ZphvJTZUDnsdgqBo1r7OxCIrtl2nrtZC
rs2x9Fp0EI0OInwY0WhmGejVeF/MMmJYnLQeYMLSuwMi+bFIT5SMIF/DfEM3Va9jvy27PmrZltcf
Qo8Di2o4vKRvTWJlC6j004Oo0eNEt02hgGLeB3DSw90WfW51BGtjN/4a4gzMv+feckB5YiHsy7e6
s8HvKMlLaqZRCgL4GOj6GMSwHRr0aKron3yAVY7DgsIe/TTxm3PH9K6XXVhPYWcfbR0vjq4+JiFU
7/tD29iBBVKNNkUdckC1Sl048YVjpt3xptq1HQSRHBJWiotj42tWiuLYU4crYmI9J2nttRDHI3LM
kzigSR1ks412VbkeaPtlwxvclR22NrsX+6Z5gHuLa2l3PWDllZGeJuw06IJkbZTNmQf5QlXBF3nc
MTIguIMdOMGunYHkuq5gLNPp9cGhWxN9YjDYAfuPoWerhjqZruLmXvC9TCzsjq+Z8wvGfI3bwMiz
yFIcabgBZR0k/NjF4Qms9+QgKfI8Mwe8vB1DotZ+wfW9hMeATXQfaytq5ieGbskEB68pH2CjGDQU
VuVx/SjN8VGFfzcIqR6KPmhsjASJSgN/4Ky4xTjtHEUGg7RDsCIgFADZPg7atHet/JEkpW9rjjdN
uE/gIinz2ZNYgiPYcP38bAuEBJXhVZa1cnKCAx1wTwYRZIWtsujgvc/Hk6PjdCWk81szfp554VVm
epgNx9fUtVoUJ6f9oq3hGmjgFProz2hPnqE1H0fD63BZmKg4GNPjrB+ZjLdzpwVag/Vobp34bsal
PE27KHZwC05aX+sMD5yZiKU28BPDrqmNLwOu9HDpb+tTp4c2OyRkA09o1yFvWvY8pHeDk7pOt8O+
BTU7z/ZtjrRG20MJHVqw1rfU6VFJcy+ONa+oyxPKXIgfGhdl3sianDs9T1fx5Ky7ItkblQzNRPtd
IEK1hnQn7edpaFGtQsTgVEjBzG7G9dCpMo+hNZYBX2xYSqQ76UaFFEsMEy7kSDDAtw3m0Jqr63Dg
Af2swV0CRd7QipVtbB103DSEjWKyfOztGXwaXPvtWY8SfT9YaMA9e9nXo1uCVqU5tWvSxgN50dUM
csyUdC9RMpaqb6AVTEGkUyXoUdJ8RQNoYLLeR/rllOm2FYVLsl8dy55QlTkiKwLzBrJhKU64srcP
1OCPoosjyO1wWzjRuj426V0+3p8vpl6FYDjrdC+X+5KhwGxre0tOHqDKCM9m3Iu2icUPTYxjYP6A
LaJnM93VmBLM9D1HTlFiFSFvBD1umaJEPsxuiQoxe69LtK2fMznpfcc/cqRrLMNAZFb6bfIF+gXy
WoknsNZA6obxzccIYaSGqq/lfMZ2+kAHzOApMnu6snpcVVp9lxa631gA2pxbaXiQVmZUOQHHm9ny
q7Yt4MfsldkckHH0CD49rMSjhK5SZrtWOXiOkoUWUm/GYOCCjzUBLEBH0aM9njeetZ6IFdyKzO4l
tjg22S9QRpGQ4WEeJ4dKGVYJgtZSx32CFFAg556WlV8j2JiQpgM+cHdOixCcY9LoHnJtRdsDim7o
goG1GfuTtR+OiLeZ2kWkxblDplObVoFdfilzZFZmqMXrkur/x9l57EauRev5VQyPTZg5ANd3UCQr
VymU8oSQ1BJzDpvk0/urxrVxTrnVMjRqqCWxKHKHtf/1h9UYOW40NyuZUZto1J+jsTaoHjgbK9rs
R9PMmidrm9qyOdeWXpKH6zwbrgvnpVD6YwkaZRjaoiecKwnl48ytdchbW6IYYuspn7ey9ThA0Qml
j3K6BtaY7JPhpb6IfzWqvXdAhVLrOLXOMqWmKkSKyvtFNV7zYCtA2pu16IpVqy9btMhSekip5Ib2
KSk2JSCG3vuGfAjibtFBixXRW4GRchKZi4rJ1MT6cp4/RwqWmdPliBk3OXmpIvwagDjBVMlA7gS+
Bm1bXOVCemwwtuzT4piwTtcZ4Ql5tolqFC3OvFAS6GjVTTGMXhpri5Jz6Tx6hIedud9kTtt7K9LW
OSVcboYLZ3zJu34nB1dVHKPEvypD25Pq3uucV73Vcc2KDwmtC5n7DWWTpz9sOj29koyayvgztwe3
Izp7qKn+ypb008EbwphcnwC48j6Yg7Vjr2x6XCapPrGV7fLmoSoC15mprUpj19tIamSQ3O58jjQO
dTRtndZFF+A2Ftx0M3elDGpJm7sTPHUn1ffVyCLuNAszav2yHIGaFMQPws2pCsZaB7GDiErgSj0w
AGsF3QtKZSqnpiRmrHiwwrM1fXIVTpYvG6wapuMZdeDlleBHey9KajdSxV7YDJQ83YfTcVSz26Qe
r5uxQGnPIpZIS12JV0MZgAOg7S/EOmWpaqwXy0wXNfwXneGiypQhUszVWDfMxw5dliIpN7XuPBi4
uoBO3KPSdfF6P9Szc58WYqO3yqHTh8MUjKsWKq0Msq1KmzzDdh8A8vzjiS5RjRe+NSaLbJA2bIfq
1EScMSnHwuHQTW/jrd1pu67rnlUBFUXlFNoHYhmqAZBuaaAHlk5RD8TWwEdTAEeMSL2WG5vqt5nZ
4PFksIZ4LabmXXaqVa7OXi0j2cv1ba5Iflca0krkL3Og7wzoBpNBdEnqq3EaooBC/C+H3lQ+jy2k
6Ho6qoHiFcO+xKRjfNascZEGd0b4FDbOtq/SHd52zxHppZIjVs08uUbCBDEf7YG4G+WzHh5r8jn0
yPJniRCdLvCjtPJzVVy1TTYuLDO65VACO8AbCg7qzlPU2VsRFa+jgLprloepNjZK2uAoIZNDmFgd
LSn6UByEBAtRmsCDF4yvyRe65Fr1XlLEXmt4xtMpnPa2dDUmvLJ1G5G5J4f3ieWXJmW+0xFTYONV
oZampxsNYS6z7NbNjYGHWy8lIUWU4c7B8baO589KX1VNRZSKBPrWcs5wmo5E53gROfdyc2sl5Y1U
176TqtuincCv62WLrU+owYYaTw7lals726ZSOZsxwuzBwTCoWpjxi2hPOcBF4KhbubNANuty0TUG
NdNcepJ+TNJNCGn7jNYtw6Zcq+qNPh8juPi2EF5JSIOvZXUGnfrWCJGxDMWrfVY2pv0yclSaYP3y
/DVhMUuNXlXNvx1NgvPXZ61oUM7+TDEoFHtRIVPr4uJ87sEtiQvnvUKJmOEpqZ/52BsZuxat3ncU
DO0c3Vhqv5CMCCzV+ByDEnchrGja3HbNDk2LeY2c0Utp66Q7kQPCNJTSo9ac2tJajaJZCLrOwSgv
wx78ybkKY82TIb30cu12U38iyuW1ctAfNIXb5y8BLdfx02jurOB97tkmJWvZGdWq1oGD8foYql9W
dVdb29wZ2HNbvxGHMSqWbR/7Wn9l2tLS4ser+YPTsT8QP9+3/ap1dA+zVzQUzoICYNf15Egd6iZZ
hdNLMW0ig2zQfJEXe8d8qOXWr4SyCGfZk0ANEtm3ZbSaiurGpoU0/7Vl7FdAvAo9NtWhDi8BjCe0
FAqsLyVaxVLzFA/qQyWMjOkoVkBft7m9lap1aoW+6DaTMb/KlJ3N2GE0hQAy3ARiHdT1upcw9izk
ZRSDUvX9MlCMpcxEmHjYffRrTItXAniZYZknmYKt9pc9jW452g+xhs2kY6UnO1FcJYVML8E/mxP1
gCHMMkwVauvtIHZsGxsG+Kpr5E2jsA6kw6fJKlW21XpW7kKiS0zuv+bpT3EPxBhY3mTrr103wJSL
b5zQXGgDe7RR4KZVAiDNc7EuBjv3LFn3xvmGoCDFdYD7xnHyCy3e49pyQ2bMXrTp3jbndRSrm0CS
13Jhc6rT91FMCD1Erq5rVwFngiHXl3U6rPWB5BHaFkp2CLX7dHosk3cneU/Ea8gWoOBtku477bUU
QO3dVWgchXkzcGYr8AoOQSIBTCQp89P5PWkfnekx7T9H5FbFdNSHNRg+NEHZXoKgapHhmykyhcO5
fd0oIRLMaxqKSlNwhetQvbFBZRx5I3XbUdykzSGsjnp2UKJDrBzk6X1Uz37eJ4ahN1QpAfDSDaag
BUvTLCduFiBMTsX0FCHsbK3jYFxl5x3wro7S28nkQFrnflYPLg/jV1m+N8ayIpVXadlxR38MHH+M
XVYiGweX6GRS7xqA8EWEx2fo1Rp5sVBTMAgkApwDGFpZbatlx/PxcnKuU+mq6UGPioMUaLez1uwN
trRQpxW4xpac1tuqNZANU/3P14bYBPknJqXQLfa9/K5I4VrTmFDikCR+Kz2M8X0zuqqyBSoocI1K
xdmnpt2pxqrSHC8vpy3H/8w+v+9db2lHKT623ZWhY11Ct5dmWgh6uRPptuht7TmZ1RXqol1Wvqij
s9f6W70d8WIuZNxonNe+7K8MkgY9Z3g15IcuUpactJahE5N4SNxVRwLpG2v+zRw6a13SDmd7nKy/
saPHvIfY3t9L8UNOv6g72ZWXVPZWj7Y2pflat35J4mQ8F8lGalq/nfRVKx+V/AopP20Nt13ZA3TT
0A8DDHta7W7KFTdjPRZBzbg9atlwE6dHq418DNJXmRo8m9FNxIogGxj8UCPSMODgZ8eLwlo1G44z
uam7vX3qpWwjaZx/ZD6oIpnpDqakL/egktKpCn/lYf7u1KU/D85e1sKdqc57taL13LaaW1twezFg
zajDndj2DZbvuF6aNB9JQolBAU4pR1K9SJaiI0Kns3u/ieAtRZqnDvfkAuITTG438cLdu9qIJbyp
hQr0kQFkGLnsdYp0GqtfyK/qFiyj4jtFct+L8mT3J0WW/L/zK/7MU7AuPcL0KGybXkAUzFpPKujf
f+M99tV1L5hJyZiX7H9c126XtXOorB8x461LWzA5juXSmLhuQiOzX8s/JUxecGQLIszUyoYBNjWY
SfOKviGAfSHwsy4NwcK81sYul9iUNHOTxGRHD0RPK+yxdGRVfTWmtRtm6jJ3PuxgPGVRu6jAX0On
8UIk78Wbmabf3MsX7+TS0wuVv5El57+xNmhNeenPXvWlLc+QCtNOS16JnB8nWlk0wH80Nu0zJ+j9
9TYuQjJ7lf9hz6YzxHmOYkjx+sSPvyP8/Jkaal3a78RaY6eBir6ZzaYw8pVmHzm2L4Js/kZb9oVB
tWWfWYz/uPNYDjtpiCWBiylwXe32c7cKK2psmuODsrESkuYlMgg1bcOJcRcbhq+rj8GUUYZeFQ69
lYF1GGRECcqj3AxXXf6NUuPLWzsPjn/cWjaksxyFMI5zUG/iYtGqr/EeCKtqn/a/6EFv6n5ddPew
fXTzUGGhbuJiIdUWNg7pIuMMwUmIVMB9kN+pxs/ku9al3Q+vowRMcLCpzT0wZ5JSfzaEzgyqf/y1
tZ33bSvDdO1ozU7qR/8zX/Zz3vS/LizKprSamQvrK6lbkOHzs/u9oCNaIlV0yTGxbFRdWeMY6v3o
upceP1ajp7WIG253Ur0Q9qEBDPKzS19Q6UnEU4u5R4lYdDs5W8bjz1b6Sz+fiDiBIhymaae8z4/l
r7/frPZnPqH1/7j5xKpkGZPFcqzDzoLmMRhnN1rgk3GOaVxnV3GuUQIGN4507lljDNLQXxTZvtKf
aUFI0l5PtjHVRJUQi6XqGzoRy5Sk3Hr+VQzYyorxeO7Ox7KzGpQnOXgd6ltHlVemdBeFA4SorTKb
2A8zmf5P1vy/oub/Gf59ftb/L9/Usi7WG0tNIkUF8d9l4jThVSKagSyGVjxrVf0aV/yJUTD+bIhe
+vxMqZGbWc1QspKruVla9sPfX80Xu9OlJY9W6H2h6DGrfbgvk/NZ4e/X/WK1ty6WAFPvK7w2eTaD
VLIQk8IoBQBLNgng3xnE/h6Tf3r+F6vBkMiaXBvMgUSN3Lm4Kcq9rN+Vw0uXOaCMAQ3kzaDt23Jv
ZS9Fe8W2XhaPtSRBdEsXoJhA15lb1u/58OJIp8B6jNVn4tXNCcCWRA2S0Ntz11LCZicE2imzZVl/
aPRJScI21Yrt/D5OH4zYg8u8sGnZJM5KwXzJqiO3sw5qv7LEtQyOKL/FyY2hvDvzM+izO0RXyng9
m+cstuu8cY5SsxuTY1xCOyhrmowvFfiOWTfXYaHBi4TBE95iZ2g3Mxm75WnUZa/KH4ZgW8PPdrZh
/43q+wtOuGVdrIQmorAu6fEkOntzcBiE+ESrBm/NaQToNyE/Oq4RKiRulF7FSVgHfHfC6Ef2cyTL
/nt5b0enlARCr91YH8JgLb6jUn8xyC89F9Uy1CMJ/sCu/7Tvqm/29K8WNfOiUJpiqbSHGrp+MTwa
xItCBQUec3Hd0kOUvy1wXN8sx1DxlMlcyPJMwjQdidDyqnYTpRtO+6JbGdkEaMjDpqthGeohLOcn
OW6vHL2AbWDe2EXk4Sy4UgCXx9jchPM6DzU3yuP9BJ6cavucbJZY+07Z/dWzOk/of+zdnZ6JYk4V
aoItDgTiZy401qWN1tDSzW4iLhsf6cbF3zmm/FmgYl16aJ3DBtI8Z8QEBm25Xwgn1mbzw73Q1P79
KOJW9E2N99wunvFg8PPkm0L1q5u+WBsVKUdxXXHdKMxdZwDpgEwifpadaJkXq6JMXEcu95iWK+90
R3922rj0VmoltWizEa2I9RTcmW9/3yO+GGqXvkqpGbbSAE3n7E3SJl77wxPXpZOSKdoyEOcnMD/N
x++cPr7Y0IyL2Z73+LTrQU4t59SrxoGPDgfJkqFJ2J33s+dxMfX0hAVFZNq4K196r/j42UUvipQE
N2Y5thlszVNt+aA4P7vs+Z3+Y5nIm5hDd0mdCIuRNpfz/PfLfvWUL6acaoSNJFSVI5zWry0IwHlY
uVarrbTsOwPerz7iYvalKt6aNkxcfOVpSnwM5k1CUL2TfuNc9EWpe+lc1MtJpElKx/o5if0YDgsn
EzsbOHNSrxHz/KxMvzQwSjJdmGOKc66aQzNfO124/PsL+GJOXhoRqbU+9FOroKl/CO+knw3sSxMi
Uy9p2Mq0CAwl2ADqo2n/+91+sZLqF5PSDEKsN8+nlThdp5CcqK/KqPD/fvGvHsXFdFQdIoVz1I5n
tFYMm0n74dO4mJHVlBgg4zzitl1OZ7744u/3+8XIu7QiwsKgVvEPm4iEgxTcYVyfwpm7qafED/T5
mw/5YvbolxPUTO2wS/gQYNEzr4P+gg7rS2t/ttFcGgRpBnkhYYung1m38cLUFa+Ebvj3B/TVC73Y
GUPDVtLe5oUaAW5wOD98UzV/dd2LotnGTzyfJu5ZNTzxLiWrv9/u79PxH843l55AeicMJ3XEuJPR
hE14AiZw0sZwn+DOKo2/5nCA8YiuqEWrMdWeNMpIuDYmnEtZXZi0s7ISNteVqdoQgJF51NEqqTSa
nvlKzPd6MZ07/bvIVl3Ikmd3UK2K7p1c9+3JXJUzqKy2UszBAzBzdSw0guLtrI6QUhmqwsvMIYs0
h72JYd84Zztd7qBqnlqo3bFJ/xw32dx6pUXvK5yyQqA+k5ZLlBWrORs3atf4Hf5+duFJs7nPwmnj
JHy7/zBopnb3sxIuI5RJQ37d4ucf6Le2CjMhV9Gj3mNgB7vgmyrEsM7v/0/P+QJLQSqsKNSmAufu
Dq3tQzDeG/CNJAiUpX0qJ55P8CISaaU62mZyumWXNtupNelhbK1uoi8v1rl1KAKcy+Gn6jiXjw6t
8mox2L/OqERabhsLMZFars4WJKPmp9AAQnkLVXAV6gh2+O40X9Xpr0R9RfqAwuGuoHFY6OuZ3vPY
L0cdHsscYm/oiTr3YnjesXgv0X1hYeTqbbvIIAtb44gOaK0ryTKluzFDSspo1Bu/SI02xU7rn4fM
WeW2WBkRIAkM7emtVN8SkkpGsUngZShXXbaUHHg39GxrxW2qzah+AtO7wuzv07a4qqRuN6U0lQY6
lYiUW610GyhlARyTVMMDVjxMLUzp4XqCMh/mPInkaNGTQ6AGRwoXtBjbfam/baMaDpi+ziLdHSfp
tuzgfL4qyrToOWxWUblM5/RhJP87ix/KefTLZqeZy1KmV4+fY680nsU3Rf4wE4UsDHEjoSCvdX5Z
jQcYspLsaRDG+0ldMA0q84gP1mKs1mbVLZr2JpJtt4h7X9Pfs3pvTIaXmIWrCeWxaGtkinDSuash
1t5MbNyJmlrHDq7rYuiX8kyyNZqUPGpvx7o6s780o72dhs6zUVL0quTB21iN8TW8aSsv/AyDcktS
XBEPmwEWfmhlLrGSc0XsRDRvJARW+pGAPS+Dju4YKUEZtqtwCwYfXcNkGUKoWOcGo6/qgacHzUYJ
2uUgTJxOna2C1NMJRjRVuR9Z3bqn19bFkZ9BVkibcVWbn90QLOPYWRd4a6qR9l6EUKcRaIU0aO1c
9s1Y9YrsNDXa2SLGNSWsfZvsmKm/Yut6QsoASOoCh0BNdcjPy13b6jddZLjTWXc4B5CJnjKnurFn
PJnooBgLCT2CJB2cpDtUNH7r0c/1p4n43TneW9jf9WsOQtfgZVf2LPaKc6tEH2OIWlOBklDBbDdK
d9TvZCG2TroCUaIvGqwM+BZ89GIMl3Tp8OBwHTjo0IKclgiHg1Bk6GIFJMzaF9l819sIgmpoo7K+
KHhjevHYjI8yIxFq1EiTIBgCNw9KqFL5og0lt5nwICH2ZXashSYe8T1u48hNRyQmOczUOV8KbStD
czC7CDobXcsKtm+GCOC1TDVkhZs60RaRpZGTiM1fjrKx2cfTuMQFCutBP0lPaW5DHPgYNHtBQo3S
bqUCcTo40TjwwgfT1fAL0uRbA9U1wh3sw1Xss1rjpS3zZUQ3w07u8um2lSGYh47Ly4BjtVNRDDsF
fHuHcQwY2aWPUt7gTKShxVDXmbBvQsM5DdYO+lYO7bmKtwJH82pcmo156FmgrfZJytAEpmhF49aT
K8yaE0orHLdom8CezaLUz7qn0WB+9tB0SBwZtA8cG11VRoA16V5lvNawW7vxoRuLlRxb9F5vUhvb
THsNOUjpUrePyI48ix+HdFvOVwpbmBI/tj2s+OTVMfV1VZnQDZu1Y8mgc8OiRMqZGcNCkpl0CH6u
zPymTBnGo7Gw4fXLznpyDoFFXFtr4RhdukN3byuwN+HYe2UafchJtg2jU05/nbl03hCFAQHKetRF
wRJZ+HMXPgZ0uzpowbmTH8zwxQ6hwjPgOvhzgnyYxQRpqGKKyvZDAtOjIEKnTOdrs5bvczjxU468
eCxYlxPnJZdYEaMxbVbZaHpmN7qNAfZsNOVzM5ibQd5DSo1wi8HjAekwDqRmsdTiXTe8Kc0hzg6q
/GyLcZmU7MojTcn2bJkrdqrOtv9r6upNW2mrNLmFa+hPQXHgBODqvDfSYJr0ZFR4MiMD7Bz4tR3N
oyBfK5ZzaNTD0LzVdORD4XaY15sdPoZh5U/2xmjGRW3dd/YL2JKXxINXmw9G/qmZpyF5JjfM05GS
hBQdffFmoWOYSd5RW+umSa6rlriU8JQ0D3m8ZEatRMDVjCw+hOl0LcgEi6VtKiy4dKzAcHDxVnXp
uCDEM+pFmrRogu1tW8iuyCEP5G3i98ltUHa7oUCnARfHhOZdw900qUw4TJmO8xxMt3JawMOFwBJG
d+F84jY8GdKRbA9v2hDsG/lG0u9FvOrAhJFSjbHYZNLWCsCEnUNKC6mCxH62S8kn670v2XGGjxJt
Xjxly7wf952F1M1h/tZPgaNsxoguawuzU2KwZrKMXiZYGDTpzpG2UjxSCgsKtVuj/85B7wtPC+vS
4y0iPDFAECN2znTsWsWLWZvbBmV4/amLZFVQWnUQXeKmIAQKOTv6AdJ//dCUXBGhfYs/ZzW/TQM2
t+DU5LmXGyF1nuqVTM+kBHe0N10/QLpC8B53bhNJ66YvYYU7aDVPTgYztCiXZgepCmLw3ytb/bej
8Z9KrouDW9lFfVpFA0jvAF8xQ/WOeU19E6n9upVqL2YxRmm8Ftqqrua9rTw39i84sAs1Mz2rHBbR
jPYSIVYFy2NMDBTZVySMLGZkEWJGQCr5td7voBXG401SZX6F5byZXvcFotVE3bVnLmFFgUqrr9NR
xVuVmxV3qXLTYXwwd8KzS82Xg8njrPorR4TqpPMyDnGlomkw3RCYviwRcsYbgU4s7q4NWEzaRAaR
fD9gzWghJkmCQxa9Q6U1qmErzNuEfSoRhR9ylrR765CkMNJA8wMqKwRs9BnKlJhEgXS63eIUpCzy
OkZSvmyQ3Au60w2kIJaDuXmZ6x2eP1RCyJWt8lGWsL4GSjzb0PbS3qjD246Fa0IJMLZLpz44xrFp
vC6+Uct5LSebiffeouYKQljFUrnW1NCFnEZdsA2qVZBtVNG6phl5M8uZYcHnRGxh65CzlcrX7auC
RVmu+4XalaziUD4REmmven8r8tsI/RkobHmGquObCqIcjhlO4yzjlALUXkkmOjVN3sfZcZZe2DJg
ZApPo3KqhtspoU8aLuXgMLN5NvXJnm0vVFfSuBC3Vnuox3kRnHst8i6cb9TizlKujbTxCTte6DTJ
4/7QW08tusxsM7KsmZTLhsJIPvPi8RNIee9z/GJjNpEi+29PgXiQ5ZsofBuaXZw8BmirY8ZCzvjT
jGMVvjkNWiounNyVTXxOvKbWYMG1ke7T0iJfIQjt6wgVzmjBWyYIze8RIja5fDdmNyV9dYvkAYi2
vp2rG0dVlrYZ3BLK7afOjiAMO22WVQX9XlX3XRltCk4/ARTxMjNhTvF6nIl2Qf1Qti95cGrjeyV3
toiEMATU7oKxf5LkapcxpUvrfTbHm4HsT5IXiHnzCoLPWvCnvrzTO1YIGSFDVG4D2J9azANALR1L
4QmCl9siEx1kNoHppswDosrGxRAcJ9I7K5hu9Wug3A5quWgQYjgW/gX6vYFBbR6jlpXTvV7dD9mq
H5+SdPLKfotd2TkolLIVFpbOwqhoh4KpqFU3pA4vmGRo4NExE93AZH9Vktue8kLm7Tv36LvIHenE
axPsNLrC6jVwCeW+r0Ik7uaDoe/jYVzZtuPhANLJu4n9I9dfEpQOo/Og2x8KkX5mXPrhUN5aenhf
INaOsRnBA6XDBt7rA6jxETtQyvkzxNt7xX8qGaYOU7TKlfegm3x7pAyAFe42+lqPVpOoUbLvFJqY
mcnZt31MkxJBdApvrkfUjg3D0N7bUruTS0Jj6qjjzGwG65nyuuzbpwiDbNPp0WBFK93ByIAukYkG
cejgeeadH6I6aPX6zuydDZ76R4Gq35pgtWZebmKfpiC8UxxXELGTnI/iglII9X9vXhuI/6PgeFbR
YJ4S2MtudOjNsYyHqJUxFsjnaImgqeYMIM7FHLF6jjQuI+i+RTh6NqIJq93G8l4tH0YANC2bEIrM
bhpQkaPlUEz7tprJCTm/T2daFcO6HTbnTUjN6s9Yz9ZJoLlIzl27QRChnyYghBy0SUKSNWehh+AD
y4pN3EODNtfjuG0T+8rSc4S18UHTMMnNIBXWnR+FqwTTFbvNbwNFX3UoYcKmPwa6tsU3bTVFUKcE
YW/NuJ51e2P18q7NGI+sSDZGzMJ4lpD9BAULVHsbQvBvmpehCZZWDr/5jsyeagr2U2GdslSsFRvm
IUY432xnX+AHF0AhyiUeBprp3YSwEF101Hz8/cK//eb+tE1eQIVCGUyhq/W4s/vunsXsGGDTM5rU
oRrGEGRETdT/dg7p0/7AroEaxHQRl+1mSblKR3sjt/NDZH8mTnh0gs+/39T5s/90T2cU7B/IfzM7
Nfx5E9uwTF+kFEFnirKoym/Q0d/ub3+6/gXCqKf2MNQZLb1K1rxulu9FuC1UoorEZyydwl6hMb9R
BEzjbivYE/spOWbWsf42fve3Id+f7kD991+IQXlpMgb5C8FRZhT26pSjB6l9mGTbQDioLkiZLK9G
chRilM4te1WusssU+67aQXUdcVWwVflnWL92AVtGCMHilMb4LpJWirif42/wRXbXL17lBXBpmQX6
DfarHeL7RU3GLmgcusQ11IgTh2fEIcWOAogoj8wt6PoX8XudYVSvePLcnkp2lDnSvRqRGnuBryOV
HtEtZAXH35uhetZCfWmY/VKf9W1UDX4kPeswxEvNvnLKJ1EN7hTGfp4/1LPlihQ1XLVp230wPRRd
7eFu5KCIVbqrJkncHFORBqC5Dq41e2uzmrKmuZW5R/lX14+p3AOv4W1DmNCIoIzVvS0RBKWza1XP
WIVkAWq2bTfgyC17sED63KJ4RCYvdY8RC+WI4mgs8zOS4AZSuzi7DNR9RVXxmkYUiylEXQw0sg5l
aGQfOnPcSDqM/rNTh29ne0f2EbHqM3LF+hiVm3YKXAOIUAWHGLV8nWDElXIsKDvE9MpGr9IFhm5o
VMvpPulKr+mjDYapOG09Wxple7xJ620FxEbUUhy+zuNnUYa7CqFPHcGfRsWIQ4uqrQyxd7CrLsk1
oEW2n+f42MQxuzF1O7uqUBLmSu6FIwpwgZwxXAXL0FBwm7J41Uhfx+dEVw9F+amV9TqzJy/rz+r+
bRXdxc38nAqKHxPdoKn4HDndKmbHQabXFndDelDTA0RRzJ2CZOlMb1qu+JOc3FrdhxO962rkVQLz
uNwC+Eg4a6WLRpXdsVhL1W1nVd6sVZ+iLdadNHNme7b0HURy5K7dPtc0Hz8TDvK6i6vSYjDz6xkx
uUBv1AzjUpQBAFK2R/D2O2E8jLJnG2JBlJV+Xz2lAMT9WV6JkaI1J8BI1i5XjtF86Kgemym8N6TH
KWl2TvFhRahqjdwbtdqf0BX0wjnqkbbtQu0t1kAgIG448oc0aGiPidVqDWxrK4LWHxN0W7iL9dXS
wV+jyPXrxJK/6YN80cxRL/aUOk0GhkwgqDoGUMPTGEaeZEMhiVDHzd8xHL5Yy9WL/QW31kLFREjs
uvQ+J2bYaPcOsta/bxRftEUu7bmdueCQQiW1K+V1EhKYN07fnR//vG6pF1uEFSqxDrIrdmN76IcT
O8A3F/6iu3XpiWs6WikKC6S8xx5iCGacwTCRI+y4kL/b3r5oNvxmCP9j+zSsImvT2eDFouSo0o4M
QRO4bJtgWRIn95G8mgqbdSZ2Hd12//4mvnrNF+t8MSuyNZ3/rCZ61axzZYimDwuAv1/9i4d2aZZr
p1GUzz3vOTRkksh3o9ohQMWETvz6+wf8HvR/2JAvnXOToINJa2jsgOZ0Xqk3cRMf00p/U0JAeqJ5
Y1bWTnm3hpHjbXbMgye74UhyTsJDcIfLktdXGIeF0zqtONHK5Ztj5psOvSXNu2UzKH6SZLuCavqb
O/7qLV8w2WRzCuWgGmk1ojA0I9oKZrkX2SmNnkX1FI4dLmvh84wll47ph5Pi6WNJWJp1C0nA6qqQ
draIkexSpqX0WkjvCSbwf7+3r6blRberDRIFdzkbLBHeIZvIBD749ysb5/n3p/d0gerUnIOVXmck
dEVynRvTqs5D3+nERjWnVYksTVKqRVtmHsb1uPzgxlGUDw4CIQVQOyzWdiLcxHxREpiUpbal27QI
IjipiVtab2HCyp2e6rNRCbCmolBmkAkqoxAWeEGFLXZaMpZuQbpu7c7Xouc0eE2Nykcft66m9KGc
xnUK3TiLrzWa+QUxq73zEgS62zqrIsb6YR7f9FG/JTUalED75ql8NT0uVvIpdaKwxpJ/p2QlIEjm
jhgGE/ZGJ/e/+Ov/819M5PY//4Ov38tqauIw6i6+/M9D/N6UbfnZ/cf51/7vj/37l/7z+DogfC8v
f+Zfv8KV/+uTvdfu9V9foCuLu+mm/2imW/ToWff78uFHef7J/99v/reP31e5m6qP//Xf38u+6M5X
w0Tzf3N3JsuRI+eWfhXZXXWbNaoBOMbFXTQQQAyMifOwgZFMEvM84+n7i6y6pixWKsvUvWlrKUtS
ipkEA3CHu//n/N8p/uOPL22//ed/CMW8sGH/549X+OPLx9ecv3n7GhfdPw6vkJaKf/w3n9nw/vHf
f/IdPl7b7j//QzLU32xTmBa1Fl22+G+m7Pjx+5fEb4ouhLCFpduWIS5BHUXZdBF9L9ZviqrZeJoU
WzF0+aLFt2X/x5dkzdAtag74ZXWZdN3/+lnPv0+K3x8Rd+eP3//oJf/zK1qHequblqUauqLqhq7r
X0ZLOqVtN9GCvJoXRd2UNcCXSCwI+0X8d9P0Oyr9n9P092vZXEnRUDxM7atVSeiLTUHGRqlqF5oh
CeRs2ksULHqsAFkQjuZMRStM3MawixWiaYQL2LcafhKiXTijf9Jyo2+6FNY7m7bckeMI6HuxN1Oq
kz8805/cl+/ulS8/rKWohiHrmmyqytfmHtWCKjTw8ACKmQ8hyjBQZvbdlhWBoB2RdekCqCvr3sh0
iaLbRpZnCtxTAEGrtWRHl8TgVj1VVeIs39K4vjOxsHEEQMg2kUQnvadF0EpqZDtplSLlATka6B+K
zJ2q4WfQJMrIcBKtVXJUO7plCuqLoUUvz0jqhavnJSAwNdlZcnLVGMlKxPG3yApuBCHG60CX7qw6
2Okk7fy+u/q35vyp+ihuu+bjozu8Vl/n9J/eAqfho+n65oP5UrX/QKn59tox4b7+nf8H3wPKZXj+
67fA4fX9tfzH7f+6+XHmf/87v897RRG/GbIQsm0IRWjmJSH492l/+Qqz3jSYvcxu/XK+/mPWq+pv
qsJwQ/AWim2pFzfSH7OeLymyYWmyIoRhIDep/86sV366Yury1/CRkCJNRS/PcGUOmFzsY1qK+wnY
VIjWMp4D6p5j8Ih8xg6dQDlbPP9wj34yq34ee811L/uWH3ahcqS1ndqWwxXQ3qXfZcqtPJbHIrxX
IguamOqedKA/cE5By8LNMieoijuJYot2U3ebjD8gZyAQlg9ZTpweAdWeK9hEpxEy6qhZG9Mu11b6
3KcI8SBqKQjO09uvf3bV+mnZgh/+y3bWtPshT8JouEpjUt8/Ev0ti18U4WlzRoXzWZ/8unovlE9z
Og7vigF1e7XQh5EAtKBLCD2SGp2ZHaXn+I3f5XPhIIss6l5R94dO2tX5rZnepxC0m9xXxY500jG8
RCp70658qT+x2CGPOtGWOL5NcSheWoCWjuYDRvab9bwJPECtq9brPQBbK8nR9xzzHVqpPWtFY7mb
wOspTpLzZjqoiR7whGif7NWZurpXBo+6TSOA6qvZnToepwhO6TZQno3qmGX3xbTDqmECAyB8fJRx
ODza8DlS4IpWQaudzukdtNUJaqIV+gOrSLZ7oQoBxR4Ubgw2yqlvJIGjdsNOGkm1K329lf0gOHaz
jYLogByoxXU6n0B0IU2ZxoaENy44EHTe0MlA5HQV+Emz0+r9mB+17qEudum8EfpGwVkTbRRtMw3n
uj9ZIFVr2DBAzL8ZJYG2YOyGDSDTlF/AW/T5JhovfGK3TB2kc82r3qJVf4/ZV09vOKrrpE/7GtV9
L0OmumlHNyRTyJsqt3uQtIPRQmGfWW9OduPzC6UiWik1xW6AufHzaFB8GZ3hVXuX33swLQloLARv
3GptIjkKcdSlw4AhpdYEOIYUTFH+vQxO1ptGMQFKEje2NbbStBlv4ycONXRUK48jOCI5PBJJM7d3
LcECC/vQdIRaCPY35bFLByokSnmVp4E7x6+GSnubiw1AX3GfIm/CE6M7KM7kW0fZRphXRbESDwv/
YXtq4uermePN/NBTtRfp0TB2nf3QDj4EZ3/w2i1dcrvs3t6oOxJtfeAYnr0yAlfW1ulbEf9NQVu5
7Db+uehKvPxM/m1/jQGaDCWHUGP3V9JtdqbLaKdsohMpugexK47TsdgVB+Wc/01247+ot9pfY4GS
qREaAaj9VbHvH+pjc55uy5foNlyDoDw2x/x5vi285gC3/v/0il8OKupsZssYWWg6J3kX7IyHZVuv
o1N6MPbWSd9lR3lvbNRH6yjufv3SUuTv/d4/u6dfdnZDNvbKpOj9lTih/3Q8XsYXvR+P9jHeTVtj
l91xJI8GJ3+Yd8q23hje4qcbpsCu8fsd/5/frMS23YFpeRc+8Wzn7lT58VVxjmNXz3xov0CaOtDf
igOCFMEMOgaQJ5CeqRuqHvRVqUCxc9IZXghoTS9SUY+w1zjqwQbiCZ/aHa9j4nRU0NIUhOn/dhNP
8YjvQXmR3f2x9K/Ndj2B+Jjhj7v6U7VX1xhlarwSwzXIcbn2K5qajA22JkQHPJXtPgPxKJwMAN3n
jN2Tj/2Qzvxmyt2ldxKQcZ+Iwuh2+Tq/lg+XDBIQVq/1TX20r+7atcDjWjgwTlXiUA4dqQdANR3i
tEC0nGfJCXwUkBg/D5fccgFSOxx81V5SuxaGpLWWoEFiy3Ryetkwx4W+pXI03fX1B6dFp6w+7ae0
fc+q5048qMVnCBnG5DC6md7VA8SYZ9yOSFOKtkrWubGrwg3lhuZDfksOYht/tjpV4lXzHr4tzzge
h2QFbip/m87y9QMGs7C8mtKXSwpBfiFrSAYx9SvEd2Krg2xD5AD/o+o8BkT7ia9teY+Psxdvwk39
IOprW7usIwJB2LE37RWJKRx3H40b+Ua+Bqd2J556D1y7HzEls0O56d2GSdStvjUuWHg/XYUn+8zd
V0B5Rb7duWHtDowVlcA4yMVOtxWrzE/XxUY/NB71RXfx1etxdkbX8oRTe1D7aVd3qz0RJ759kj+j
81W4AnTkxiselDNy+cTFT/cEGerUPxjEw9PSu8IEp3njgUVva3pYDx1rx0estrYDzYf6erxi5Y6c
6nE+KcfwpYXIY1+HgnfyQ8s8CO8K+jNLqPCy4c7Fm/xhX9U31XPzzCCo+ZV6WgKKa9W0G5pKNY/h
qXsNwe9u+HnhF3rxfXZlQPO1sFsU6+5OxzxN3yUAuhL5mpZ/8LprDJ/96Cg38nxrZb64ls/WyFJ6
o1u+uKGf7xry4VG/rp+U6/lk7SWPN7Qn9qpXu6k7r6jerRbnznDDTXkjPUH13F9upuRGbrB76bY2
fzrxqUKtCj/y0wMHDucZVq/f3xl+t468eVP7z5P7PnmWP++x/yKdP3ev8Tk7Brf909C4uEmQ941z
uiNM4PLdIAnulh1r1oqcmtbRXlOx7jBsFW4ElBMlefSUNwXm8Uq+IFg042qwU7CWmsfCL9euhiSC
PXy+YdxNrMEQ+Qn3YXg5tl/4wxWzTfuGn6J8km14v1cWniZ2ipgvFxdMluG3t9XBIMZxXqdM2ZW0
LvfMxGWd73NoMDhE073uScfwOpYeyhcAVnsYr1PvYj4aPynJVfZ2ZuCrB4mUDOHLIPc4bNm+Cs8F
wOaL5oUbbSd8Yu1cY6s8Ko9io3ndFj6Ytc7areL3RzJ3jvXR2OUP0tVyHq+HdxX9pgGA5kJhZkbC
DooYyTV9lQ7IJMyJ16qBe82RyBOP1jW2kmwby0TOwYbAVXUBePUw3fpVO13rYtO04E/PqnAuvDRC
Oy+g22ylLudgPoJ1Wtaw68dpVz2Sb3AFUmvfYmasHlSFdvU3O30xpEfzKVzS51Y2N3WHawXAH5p2
exfOn1jtC9Ip7rPrbOru2iJ7MyHbYygpIWrJlzclePoDXgk2qJEzwRmdwSYOwMSc6Jv0NNwNZ/tx
IPMCe2T9Un53fvoGpi4pVfGGo0UBjag/AHk/mzdA887zKV9wAbLfw/TzDkD9ubsZrsOnejxn9KDK
Bnzz6ZKwQa2UPaEKFhkxqHOD+CXM1jowerQj1LAOcH98rzWX9tWsIBwTU8hNIZFWfWt9dN80iD/A
zxs3Hfb9sTtpz8Ytm5x+ftIkY2sSztFO6lbBSDPzjriwxl/j+DQMMIHxxmyy0Nduym9JgOtvYyAY
3VoP8vCWtt9mZSs95Q/dk3YtM+IG/eIFZPe2MyzXflP7lcCDx/1hipc5rEK3Gh4WGo0KP64cBTV2
YvdZBSsKxPuKrTAo0IPdfhM0M6crrUKm8sCu12Ib3VfZ4JUgcrtHbWUe9HGFuAvnkV4aVpg6Xhv2
Ta74BIuK7lzDYxKnXlpzMmqu2D3joTL22iY91beBT+khesC932PhwNPYuxfO/rwaciCqbPU8wjkr
pCk2oqGnDVdy6hekO2neNNwvOSOM2uYzqxsfLdiTWnEdvIff4NToYAWgU57n/JmAZCfqSQZwpXk7
ILbO7HFX7DLHEFC/C6cfq6RGgP0H3tOoXevKzWJf692V2bq853imySdOl/SM+eh6ZuxVm6h5FeIq
C/a59kZnUsABUN+2FhzIk9LcYzPEAkuRFZRkB/TPycFKTW5QrnTlSiRXE4EKEbZbleUZUbUw3Ch9
yCf8mtO3OLhj2TTZwHS+dJofeDde0/bQMuslOhOOen9MrzUvvklf9VP1JMqX7GmonPIxvi1PAkon
sMLuIckdxNXVdKO8nHkneZ1b3SMp115Vc9KKMpdwD7ncFKmHwgo40wAC1q40sEVj55YIw8W4mpVH
aCpAzxVcR/gPt2SyL+vFS88NbRTzZn4Ly2v1VifSCQ5rxPFkLO7624jvhrLxCPHsrj5jcq4Wd5k9
Th1T5HK4nK7HdzHzmiB5yaljb8i2gKsJ7vAZkOl76en7pHe1R/PO8ttzBiRzXQargGMC5rTb7sUK
MGn5krq2QQxrdw1cXg2OnGPmXr8iaCzZ5Kv6TcPsfY/7yrrqb4vr7AO8wgSQ1AnxlLMPi5zyLf5M
9tMzIbKF5hj30T59DI4lrVqCKperhNCjneVb/WizJwvdubpsbFR1g42VHh8MckRKNL58w2O2sPnI
7v+IZ6tOgPwNgIIT/Im8jORebAyL3Nwnw9XuI8thBUg/KHvZuPTlY9IepAvbZ9dwXGrbBxV3I7sc
f5QGNxoKD4unLI/QJiXqas9K/YqD3ht7qPfa7HGctpWnsWm8qfz8vv3+t4pl/78VyJWLSvmvC2O7
1+r1TwX173/+j6KYLn6zLU2YVKH/KIZR17KFpsqaIiu6cRGE/6iFafpvOs4Rheo0VTRqYpSM/qsW
Jv+mqaopbFm1bCEbdOH/GxVw8V11/ucJCQyRsC0YY7ZQZNuSje9Qrx+KU8Xc0oM6YO2mGq9eWWTY
O0kaMJZjefLLSWEDM+Fo7Lvx3rLHI7WYYF43zyQfrTLd2MZjCbvvFVyKI5v9ByTe0bHxcLTGLsWe
7i/ZcpwEZRv2owFARxXSxGyO2PMQZ5ZJyuEz5NMqlPXAzWK0oCAfC8KTklctMSTHXCQiokK2mhrV
QafKc6CGCz5py46Em+HEjbMnAihxYCbqt3CeczewGoPooVMbdrhMy3dyLmQ/n4EjLQIiZljdqjIJ
FX2kASpuKMjbI4fPcsZCQX+UnZrRUcqiDEvLkD22SZEfRKuQGNR06/ScnA3L3nR2uF9ywpgIEUnl
rb1cDWl4A5XYgkFCJ1rRKGS1pBPY75B1X1YWVqHJcoDt0f1sjhAT1yYkVc12bbZeEYUN27Fm7R2C
c+XnkQ5luR2hMRJK6OrkkgVEmITb8RI9LZkJ54C4dCaczCVwdUN9T+hLAWaqyKJwlom2sHgijbFu
cW3iWQc2bXbisyJx/RQuPbYXSWhPUiO95oKArNykq0FrZcXNwyVZ2yJnY9wGuFcC1euayyFBW8K1
egFtagGb5GIgCDZYyvehn6zVEpY2Fpqk3bUzZazJqGsgwizllcVLSS7k+JCPbJPHEsaGrTQqTUBt
fddlTXLqrdZcw5OES32xMMZDY2FBSp/CmqgLU8rehkzGDEZclU9HFUlPQ9LTZzdkT4ZmK0hjSn4s
W4ZtX9Uv2TAH4Dax1it1N+8FbBOI8eWboimg6GbzucjClttola5e26qXiEtAVAeaU830Wx4e7Hoy
xnfAljli1QZVWNu8nnXUh6zKCA7QStkd9Lm8DSCrciy373XBPkLLMWYHiQrFtS+0FQzdFixlHJzl
Do9oG83aVaGN4bMYdRMXLOTtuiA0gB4VYunkvI9fewPgzTxcBnmfaldmXUAwyTDYiEKmNyOcy13S
FizmeUBqyUBVUKotQZgHhPt+nLV9kNDkFEx0gUS0BrEi9jy+MWU9l+jmkEJz8OKkpkusaerhM7Dj
4ZAbArdQt4AgTceg9JRW5ixm+rHi0+iG6VVJF2DN6hSdJB6kFwMUWVkSPuY0tlhhlzJZqTbE3Fai
0GcqGos5Fje3DXKcWSX+nSxYMG5rM+zaJq2fskjBsa8sttvLwFhUM2uulHZCsE8sOpziuVdXqIOj
W5aEjHEfEOONJfOGaOrcRCeFyYqzfgs5mx4k2j845AQh2/hSbCebnZI0VIo7i5wVPhR4JYckXJnh
QBX3kjM0iAdSzaC+Kva806yLuj0Zj2mnKmTvKET6mPEnBuZ21RGT4o46H0fq51PRVLRQShjn7Iae
wchkJmsFUX1hCEsaRDcFGzRMer4Maz2Xl2SOpqwPGTj/bWMnM5GDl4OFMuWeOgR412y1h1OVxbui
LJgn5giXNwwXD3IvrWA187dI8fvPIeYnI49fRwlcR5qiB4R8XCeVmtm3ZHKc1CCjI7Jfni0Nynei
2TBhhwXb0tSkPFGaBCyhl15TQfkfaOTw6wRY+g9r208EjT+juH5fOhBoDdVg9UIk/OK7kAp296No
irNpi6scl6DOTJAra2VL+X1ghOwBQRD8+poK6+0PVVIuqus2IhDBJ5oiVPH1oulI1Hs9TWTaXNoz
aroEOWalybeO7EYLr1ze3soCl/K1YD6Bxv4bk8mfjRyXyyM/oWKh4igWOtbl6z8sl2klV70SBPI5
If6vdZK/FYr/rElzAURXy7DQzAQbA8v8IhbNEn2FTWWKc5MmL1KcPNVCowGzE3/jSPlztfn7dQyZ
eWlZEOK4zBdnSp3l+OfqTD8XzVqZSRvcVljgo2jz6+f1l/tlUJQ1UL1V0+SjGV/GSEAXaVmbtQ0z
lsQT+12O/saz95P79eMFvkK05pycplrlAq04JO0x0a6T/PXXn+FSoP7TFsmQodcx0GX6xxXr4lT4
8ZmDSDGkLtasc48nHiVMW5DAORxrn1X0/utL/eR24TRD6rwIpIYwL6P/h+HF7crkEnT9uRa7sfBt
9W+K8H/9/oqsYW3VGFy2Zn51OqpB3dDvV0tnCYPxsmKj8euf/6+3Coa9zdbVlnWsG18ZIZViqIq0
pOW1UFZ5R0CMTxsG0OhR8X59ob8+dtRjW9csOiktXdYuX//hRiXMH5jtQ3JtgQgYpPbWjufnZrTe
fn2Zv84Sxea5g9BiN47x5CIl/3AZ1M8YWGJEM1d3I5aHMOwcpX+PaAj59XW+3jcN2hjeEINHouiW
+X2X/sN1QkDC5djM2TmqDll2ouudVARczShcv77Q1/vGhXRNt01FRYO3jMtx5scPNOtSq8xWSCs4
XeVq9irFt6n2d+/oP2vFpsVFbEOVL2PYYsZ8zZoftCYMGIPhuUjoXet7Z+Z9aV/H2b6Qh10OV9rS
ETuCh19/tq+DG6PB5bTEC5Spo6lfx0RUjNWUGlpyhkYbfFzSGn/9/cWfjQOXz8W+0pLpc1cN/vm+
Nv3wlGJwJvMSJcl5CufJ6YahPDQCl0sz0camykHvoW9rTjuQjzhW1P8HXBIvas8LvJPKJ1UeSV8Z
6LRXyWK6zosc0I1s0Ievx+eYvEDySjtzXQjZ9BTyBFyLmLdVG9ESlLDSfg/yYcNNCKtTpaQXtraO
gjpQfh400rGMPNA3paqPfyNM/nXIXD61pgpV1YSmm1/mQBrMRELVZnzGWmzXO7s8Kun513f2J0+O
SzBnLVWhoe4rRCwjvEUg9ibnYq9zovk7MvXXWcxz01V266puX87bFz/Zj4Me00du6wo3uUwOkfiU
+s8OHXqmI+Hf/RgmR3ZNVjXNwLcmf3kptXlCJNFY9+exXBzrziQ8/v/uApcP+sMA1CxVyrBv9ucJ
TWxGyVr9+vvzcru8AH5c7DSTVUHWVf6Fdcf6SrRLDJHIxC6TTpeqPX26BUqgmcYbohunTUmE04qy
UfqkJlT/O9aY9dgmyoVyYWNgsJHkCiVMDxyrw6EevCnB0AFdPvarOHrXW2Gc7cDud1GWBAGZCOoz
nhYyCSY2W7REx9q2KeklNzmrUloY1aMcU/Js+5z2QJBLtObr1lVYJ9Qye3oO1K0uZ6NXcFOOQ9nl
d5EdV7QQTpdkOhF+TvWUr5eiSsadCW/Ha/SBI35iTX4Ds86dRoFmJzX3y9TgxWjzNgTAz14ezkW5
jLt00dCp2pwK8hB1K8OqnqsJmNFQqRS+WQPdiSSBI2pDvkpDDM7lZETU63jJYlPogkcRgZRI7Lle
C1OLDm1GrdsQQ3myJqm+wblXekXRWi9G2rfoxFUQQfhZ6nsNW8Uh0tA/TSNsvL4t8IsUI+hhNdLe
Yp7qztKLfkUCKy2VpDl+a4NudCEykDJb4VWZKJm4s6WEnjAseWtZHEikUIx+Y83veQxMoC2GZzMq
tZWW9p1nZ6rh0uMGbS8GIK2G0Y2s4p2OipSy9mT4SVUk7mgl01UIuGPV1UNKEqiYBiitGXcq0KoD
iVAF+UwD2oZF0hJnM8z2eWQfyoyAmToeoKfpdOj2ecOP2QBSr2Fyr/vY7DifapiZaELclAM1daUS
BI4UHdyUWiopKXWyeahhLmzrjB4pm/aTa7ysXCCZ1GSzFN2D0qGI11JCMI6Ia0eVZKQHeIFb2BQ2
fmCyP5RmlPeNQWxFmunLji2dvdaDKCbxOLsEW8iwmwpbIp+1rSztI+n1A0fL2VlyjFeZnML10WSN
IdNrHyYHVs2LrKb/aPPlqbCyYDtZzbibdaHtl6CN3Wywl5tS2PVVnxfjZ9hbb0OuINunDcKezfue
JOVLeDmdRl03L9fpSGi4Bb1poxR26lnlJE6WMSk8U1OcKK+A1zdR8aLS4OhholGSRY65Wuev2Xn4
YIPA82El0dLcTZGP2zf/tC1BjrJO/G7em6MHJNm44vhkbRelyXYp5jS08rnaFiVZgKQgolZ2mu63
iTZsC4bvzdRPxPrhYRPEicJLkXtrcRVJz0HngnOhCFF52aKz2TMvgRhpS2PYrFOZDtXXRiOWqhD0
V3Ra1aLkz2TAh5LKCTHBfzAW4Yc5ZATIlSIizi+noJ9CCVhIgLPmzgJdL1+XBn4d/ZL9AtO9PErT
UG9TLRrIuJz1TWpb9pZT6LxvFoVTbqWIrWIUIX/YkLEGdctqaejAMOYeBUZb5owoEULrWfDAPNRm
48xKn/hK2NAuRm/dWFbULyqErcSA3whxKt7VrWbQyjzvAoky42tu3FMxOXIkIEo5iMu9wYZqn4qK
UpUGviHkCUKNabHH3VmjvrJzg65j0mJ7+OTeINJvbI9uO2Fgh8W6p72QHwNdqR3uydlCMAVttdUi
+MdRa8GfjqNgE+dIp0o7tzs9NSXPGJNo21C3xeEFQyCb6+7Qzygk2ShKQkstPLiSGlLD6IgOaar+
nUQRWFZBZ52pAFGk0hroMYJ0qLg1xGGWpmQrOiQNTfTJps8kG7cbeqNMuKBrFc2wygz9oo7GU+Xp
+azfTCWBf/ncH+i9MIhR502mdJL8Khk6Yq41kWvEa3bdRB2mDGJ93CSamadkUm5L45JAk+WQnPKw
9GUqbI5VpeVZGSnL5bHINoVRGIdh0Bc/qutvS1LZezuRpJ0gGsOVYyT2UikJCyuDp163X+ZMfgak
W7pGTMeJksWxrw9K6BRT8a4O5JAsKkL82Fm8LNMsfZvmvN1MRV5eK/U4fJAWkELV6zWMlkaP4FvV
yRWvxRpqcEDuSqVUp7DkrDSmSbye7fhG6c3Kq0CruWyObnVahzdFGJp+2UOpoF4ENuRSuu0jGNXR
0k+eVOBY7gXds0sTS84ocV97Eruf47lovDIJc1hnc7XB/Bw+0zJCEGyZjgR598l5NCTLi8mUdMWM
22jRw/44jwOE4ooIUDoxI8kNK3KiCqky78bqkrxYBu2mVS/LYMD7ztUtiLeZlHdPypzqkNstaeR1
z/pw6Uh5FwZ3LJMbY4PUlN7aZWJlAGVmuiGVQN4t9SQfu+wM4yBNqOaa43ubm/IdVvSeTD8C9ij6
3tRyufhCnQdfibCgKtH4UZQC4bMogFYkOdIZFeqD1pPyHrIloxvIpAKfRB+VnTDEjYVmoaCQN1JU
qOTL54iFuhSfJ1O8lXEbflOHUVqJNmhPFulob/jo9YSYrUsAtDpVRzMRKq9vPVvnYmi3c6Qq5IiN
6KSWzK3r2Uf0ZDr1kwb9vmkVodPw36bXkWXM3LsxCdfpMMcA5MgnWsldHxNzl4Tn2R60waG9bvFL
9hjHkq2CR6wnmcydRYq83ZgYJcrEl/PonVreTOBrre4SSXscm1I5gON8k/kQK3IaqGbPVLMLJwka
0sntArsocInyVtMob9dxxhpeVHiA9MDorguTfNmm08kKiskbtuQw8mRLRzsmk9p2ZLDvCoJlp+2g
f4V4KUzpXAZIwYz59nrK+sYJg7o6tgXrumWl7SrS5JD8MrmFehWQqFkO8dPIKWObX0q5ZYO22Orq
izx34ZVslERCIzl4AJQVX+Hs4wxDNK7qoW+I4E4+E8hor5GufIyXf0a9WTFwul3UdgiTDfj5gx6O
r4lxMf1EuK0yS802E3m0H4hbF7ncYrIK+Z3k7ddyFNLrwCnZ7zVyhMAeqnezAfqj1+kUcygqNATX
Seg8wTCuMluEm0EDOmXSXOXGdgTMKK5aN7Zm4mZh/3kAuzIajEH/9cTPnvtMfg3LEkU1Cps34kE/
NL2QthTzGrItpGmGjGPGaOpF7Bk5KsdogDWiM94Z5JGXRxdJnJe7niVTGsajkYW6I8BnrmZ1mLDB
VaW1tgc82YRDCnSkDottoz004ZMV2l6sWGAkRjN0xkGbTtpMXTLoq08pXz4aiaCvsG+xuioCpJ4a
jQAw9NKHc0XCU4+pdaarCmKzTFOFYbaOZTSDS5xk7elmIh0Sjjyreq6LDfvi9FDy5jkipwFAm6nH
Doue0bIMXhXfglE/oynIbK10pVn3gKnWgw2ZkAMB9N8kmP3eVsMtqAgFs4ZMTCqxonOCs7yPjXon
UtGT9AwVpe4MmZWTFHtkSsD1qNZ+NunLWlsw+U1ZBIQqM95F0vWukGlGs5LeuIIUra8VvY7uiXgc
nEqwgU+7tN8SxkhVHyGMdlvb3keSeWxsQj7LYpEewgw7VY+M8xArGTpjgZ4Jx0qjdp4USbTr6S5C
rgCjKVUwL8JcAZ9Ra9bNbFHGV4U0UVIhirfUuvdiaIP92C8a2C/t1VDYfsW5MoGOW9gkxE1YbmKL
HHG2SiWmTtwqXW+m3lT0Ok5Co3ubpyIg/dOq99Fcja6aV8pNo7GpVXj3s+hG22Qqrxlx2kpubeuU
WEN6zlr2scZU3k9Rw7BpGxU7iNRsi0Y8VhZO9CDKJ7J5i28zmyUPAiLDlNLT2lJRzMAnRv2qzMEq
ZrWBNqW15FFXMT3+YzBvlXKKWjeLavWh1cTi25rCWQaNhyRb1NyriB6jiXnWt34qhmY1Auo4E/E7
HoZQDw+86OYNDAhpE+hJ42s1bk92hqWv0H3O+M3IJEppCj3ENbYD0VTGNp1rAAyKXICo0Tq7viEt
TH/PizTx8kqLOKlU/V0+yxqrZj2sc7Oy7krGimcpAyuSplc9D1HVt2Ura3g0CXjtqCeu25ZpWCta
t8Pp+61QQ8OrCwTfMlQhANZEPkyDCH12CYQaTTpeVA0kp6bFNg1c6iYgwNeN41Lz0CEqOExEAqtG
7w1zC1mRsNIgGpD+6tif6vktpZLjJEk1b0LwgHpuLZiUGPuAgextFJPkPU86PqQBCqXZsJcU2iD5
UV5cAuZBOKkV/DMkLoyTiH/L7RTH9SkIBlSuZbbH1dBr8qav7fBdLFPnC9GRLLnQnKpXQbLJZmV4
iwuxHAy5DD0VpMKmzor5bIlofkiKWN3Vy4DhXlpAVIZzTaCepG+bWauvqnmA/mjUyb0kKbj9zG4a
VxEA4rXK4WuN7G56sS1u9GguCTQ3ptFZAlz+gp6Bhi16RcVKpwbgcAwr12zdop1uiRzOXs0Wry2C
pwEpzOf9Wax10Y6rogU7Q08cNa5Roq9jwbvXRXPgV/Jyy3HMQPCedaxs0Ryj7trRZg5QKpdYGV+L
tjC8HsrwaSnKzhHKnGxjhfOyrITvYW3fou5KEAvy1gnGlAYIkeiHAY7TjcFY2hpBHa619n+Tdp47
cjPXur4iAqxiMf3tHCb1ZOkPIWkk5px59eehvA+s6RGmob0N2Phg2MMmWaxa611v4PyiUI1ulKmG
m3Iy1UYYw5ewZnCYUV2ug1aOW9eqivU0gQd0+BItSbinIIzxwmnMxMJ9sa1XoUVhqo+2cV2RJGtF
RYqnWNFvLQ3rqx4jtE3FngnBTZ1C4fd7zISQsCZ9dbR0eNhdLWA9BJ28sqEDLOmEA7g+VnXKZGIc
RJaZ69FqM6jTllgldZLtqoL3V0ZDoxbBnPadWUQFToBp2Kfl7pciCOEU6TW0aNPcpRqspFhzvzZp
2S1xInqxoC3glQQlEMp+fZQGmj+/dZ9pt5jvd1RSXYPZmqw7xWspxcrrspyIWUPh4UTVbqnO3EeS
hCslWzYJB7MpEfJcMhVi9mxjl+v4QmfsY0FNmB61EEs7x+Ss9quJGEa3A4SsTffQpab1pMK+25q+
YW5Dd5JLVebkiLZWsYxiRL2Di5uqN+HQ6bSa+TQ0KR6n4YTZWS/eoBzEcFFddZVGyffRM6t9F4/d
0pi84bYp/WGrx/3P1m7dm7GAsBQxZGCPzIe9n87mjhWbfaDBI8sN292lpAmufb7nZT3aBQ5o2O01
gXIOXWur135E7jGE0vyC3YJDXq2X3vPg8HGehvhHOUDisuL0q+oMTFILhBbBaF3liYyJr9WbtWxM
E3KWAUc/twwyoulPgyInTzGD79nmdbNpHRq5ElIAfWnYrLsG+YnfQTPXWrYY2dNEDw0+cWoOsR88
HP+srvnp5RUwUdEi8dJZD8rxnXXdosTw+haemMiaVetb0SH3+3jjhGR7M2bQclHv9TKTOz4MDHDU
Ho6AeWvEcfqIRQUCoaZ4jt3KW6usQFXtTdBCgxAetMy4AwGRVTfzfm1rtdoXkXglDhHEgBJu4+qx
uZiKuNskaTBns+r9dQGyyUklX+Oq0tZ6lNaMm41+C8qPSkrvwdTtXA5b4DB3ofIM3ttEt7zvdSiK
o6dlW0OQ5ds2cEc6yW4nkrlSDRTWVykFizEhJBK9bt6EdcMGnsPAnbrZ+E762t7O219GbUI2rdp4
VSWoZGsxoaFwUosgcRXf5xE1lF3W2Tbox3Kv9WO9rbGR2KVt7u+ssnM2nXKrNZG9zTW3kK3LgexU
FfTiavCG5lsUiS8wBZqlMzTR2px9uf0+1TeRaqkaAlttozKhdfewLwDFonsP4ViyjNMrtw6Kx9yP
8ltmw+SW0jyJMm6XVgffqenhs7gqynb8TneZxpJCBQh13ZGjdiML3NvxDq7vQlS/x161323+xfYG
gpIQk31LHwOftHP8m3CcYgoibVT7Mka+lWm9i5NCnR/9BuS/b2BSBd7MCK3LCHu61H51fV1+ayZj
XFcDhplTjZ6pLg17R4CXu42CwmbDtksC7XzPXxbIb3GEo+tWRYd1ayQxuIy6VV01cufXY0p4X4RW
pzf4DpyIyPGoFKeicWDKTLVOgemF296K8rWGanPje6276RoH8qttcDelKrbR1LY7y0+QUoXOl1LJ
ZpuBi92VI76dblhCQZes3QH2zW1khh3czAFzbjEfVfR2GzusxBo6hUu3axE3W1qw8+eoavg3C+xq
YC1lY3Dylcj3BvyUaxg29coz+nI/DdKCKoLswmkGaEsBtAevCOO9l8SgEJETr/CoVjA4QsQhijlO
nrbFmjXJrtjANi4ITN5kTlG9Eb8aPGh2RTYQC3XBKJuDNJxBZNrFfkmk2mYKgDj6baAVKw6zcFnX
HB8tdnN93SoijBN5FXcQkjNbAAIUJCjA98iyY2rqkphq8RoHpb70I89ZAOJAj++R0wCtkB8dtGDY
EqMtC77HldTlcLADI916tEJrfFIQA+HHS+KFyrZ5XULAVWSbTwkWFw2Z88vSisVdAN1p1/uc65OW
/Zz8ON2z0babPAOwm9J2PEQqBtNtMOqz/SbZ8iK9XTc7MAVm7a6KydReyZ91VqmtUZQa1nCA4JQf
QlJqiBRmb540HxKUE+ibPq2/A54TIJ9M2sK3e1qEtIBKPMnIxNKSo6nVMGFvVRwtm96GhCOTAmC4
etZJfsUfvTTIvoo8zIexL/cNV9yTOL+oBW6Yo1b0C5SYwUKoYlymjjtiSjrb1Oe07wld8Us6SRjn
hvZo2cCDte2hpPF7nfMBbpGv2xhPOTXA1FT+UAnYAWNje93ryLayaKruZowff2uHY1ra488+aDCA
LnVGmEaOW1/Yxv4uTttkVapSe/HoGK5kBTaJzQQlA839whh0tanA6u6j+E7PjnGktO9OOpAgoGps
A8OYZyvwRgfIhDsseLnK0MbrQMTxRuuciPTw1t4Pqd0+moEHNTHU2+MQIjisDb/ZeEPWLeOqrLjz
ZB4+NCPeWWGxcg3EF11tszqsNjz2ua1BfTf8RaTmfO0YDlqViOqhLTMHs9fawc0ridtrwt41PAhi
KPdaLp8Zw6AoILqTvSvHfdPqM5SURhquvRQGkou/eZMkd4NWv1R4pK+aHqfCOEAMMMm+whEb4CRz
+uotLtzu1hNReStz2lk7lf3WmcLnaPJwGfZwhMyTDAt70OgclD7EH8sGxF1nklJHtX7+pFQmfylP
d7Cu7nFuHjxiu3oH2K0xc/0mG9xvIyGD2zLqBcBUQlmoVxh6D6NzFP00rSQb3jaS+P70NPZLYFfM
87Qx3hhOFl8NkfwRWAkB3bUJjXzsghSOHB6KAxbEfkGKdeYjqM61m9akymqGCTmPV02YD5uYotEy
0ikn4lRHFnzzygYvA0TwVwil86WjBmJtQ6u/gTaF401eTy81S/e20Ys0oEl0HOiJxUvZZdC0RFU8
KoZ5CmKBB4GCeQWHjWGGyTcn0lFweEF/a1FwLQxY4TsvwDLBrEPx1XFTBGJu+8XEQPKG+Zv+1R2m
6Dmy8haJHljrwfJJcZTSDu5LsLit1uuPSmC+Uhr0CIXtbIRbGzcsvGejJg5pJaCFP+ptgRXbb1P4
dpqQABRTuk1KZqyrfEwKZz0VxUipw1pJI/j6bWWbt3SZb2yI7a1nhGKZDc09M8Rgl3ASAO5SNnSS
yXhH0AUDMBK4RjOyVm4DJ72KFLbbdSqIlyThIqnlm96HyZH2kulO6XW3lR7Sk5a4YAc1MKIXKOjt
Zf8d+om1Dsw02LaGQL1QJEK7Ghk+rBzotqualXIXYa3Hl2F29NJgAEKF1FRRRZCbPnbfxMS5HCvf
/G5bns70Ie2G27CytHVhBPIgDJxB9USDGquBWdcAo9UyDdj3xejqv6aUxLbAlcm9jJPoISyD8slS
ZnNtxOm0parokHC7zZeGWb20w3XyVRPDtNOiptsHeon2qx+Qa4SRF3A6he33RiRqD8aMUEh3WJZO
b7gHdqRkGdtV8OKG+CUbU9sce87HZRlNmK4Fjnadj0yEa9HspDURXMi8a00zVgFOaVG0MHO0MHkh
jWPRFfW2cLAsLQwdybkd29s0wxO99WdPZMKTxqdWOJFkcAZAW9kBEkLpwl52GrHNQ+q0vDWa1ZRX
zk+NAIaNlXvzGU3PJef/yMJcIyscO2dpMDcr4uKrZzRih1fH22DE04EJ4evgTs9OlL/Zmg5U3QaO
0S6HMslhRlZm/uS07kOeD3qzZakmW02DmdwPTY3UBLjgudQEirlSjnjM+tK58uLAoHwAv8IFOeXQ
j/2rOsmN05hMKfOt0j7g+TX27XXoyGKrF5N2zW+aUNFG0LBlWqLUtR1YSjF06Xryenoi1guci8g3
GozXh3Hb8Iq2BCB1X4LIiK7GsiCLAG+lTSagcYakhRJ+oUc3oBxTgRCw87O1wxRyFbt5yszO1V5y
S7OXAM4K9TAFgfTzakOAqr7pRMYcMcBEWHlNsHa0IDh6kAAPZBj7iIxBUNrWKelo7HiZ94KxS0Y6
RMo85KSmoNsV5TinPaTxPQ0ZpNdSoR51rX5nCqpo5UnEuUrZm7Tx/E2edhOjefaANpmKldIdZnMj
lgxpZ3iQlyVVv0++Yuc78dImjAbvQ89adT3I0mA49dJ+89JTpH3pymLkJA/A3owyot12KyxDXYTQ
ka8kCLfEMbya6zUj83FLSKZvqqz0N0BuveHvjdVDV2XOum39YRnnGNMGcdPTOaT4w+hBdd14sx51
7BHaOVDh7NomdXCwh6WyGkn9B0o+1OEbvbZc9VME63Uu0mo3rZDKAV0YzGiWOo7GO70ZvzkioM1G
mEfVwQ4fOsSnwBpu2vF7L5AcVhXi4LDzHzj31LM3CwnAX+MXnjpJohgHg5aUMBZicgO8ngwGhqTs
XTlKZsuO7wymTOt0SKxl7Irkfmxd8zVu0uFZq83ZXnMAg8VgU67qri4QcnX1omyAkO3YejVrpFJ2
NmeRWBgPlrKTxylDA5eEWsToxmYYSUPUAfTgmFhjUq9j4Nh737QxLwNSC4gOXTW486+GePjae3zg
iynKEcTWVocurI/RIlGE3LRGB4WYwqGQAgRRWNVGotTaad5EcEY2G0b4+L9CrVdIuWz5OibYOi2i
gIir3LX727YszJVhjcHR8g39q5YoKiazJtDDzAbMjq3ewNlRtnub/uXRpn1aBn7qHMfWhHHgiPzF
rVjJkTmOq9FScOA9naBanWl2G/QRdhuFZPAI9X5iXLtsNANBq8JhH+/vZsuvGbaj1jobS/f0lyor
gcd1Tx2iURUPiSPUo58ibPeitmEwjqFl2DffvQG/jtrKUgwj5tgM/EyOQVFnm0g0Kez6MDhok+J9
RJKiyWZyneNwV5nNyi7G5FEbk+iNyaDzPfAU4RHe0P0qihBXjaLtt+kg4odo9Nyd0Mvw+xDHoPgV
/QyAG+5qHn7Tk1fEjzaT0nuGjIxUOw0hwcLNhYwhqeu3rcTKvNc72PjGFI4n8HBGtXrdSoIk8M8s
QAdYmBXil9ZOqRJHBxPtoty4raGvHbCPdi00Az9kVU6rLsANP2zVuDGN5MaApHw7aIWJ0MV4S22M
FV0D/Lo3CLI2pjTaTyC7jKHymXyjmT/0Np1De2wdWND8TvAQ/idBP1UIb/SfAXX/oh8RoBoyt/F6
ztHr4guHhV4XmtaiS2VAtzog4mkIgF3lPqF/AQvnPk766A1krm03ZjGFdwwVoenzuWy7NocvU+Jd
nbDEg6UrJJJxowpuEoZ6wPCTTmQIMLnIE3fH065P+OHLdOG08i7UDQaUhXXbUfacTBq3EgZO0m29
lk91khBFKIL1tdSNcp/HSbUW1U5q5tEP0RjF/ciHEqSoRC1DJxQjaXA2KOxZwaozs7gKM8mOXQbp
wWi9/E3ZwOjDqBlHK5fWl6DD5XX0k5qyY67eKFI2DAIY2Nm+vmZA7B4a0ahVx6gpsCptFneM6LEr
tpMCA4gSUx3cVr2foc+nrnJD3jKbkF9S2i5zVU0U7/UAgMKcA+pAYoYkYFpOPz4XRVPvMBMBdCBs
0tumgQFkXwntJp6dGSn2qrXW1CYTLHQ2eW7yLDxjxCeiapJfnVDeq1fL6RRFofXsxh6oVUTeEdE6
TB4S+743IoViNWK7vEAu+0gLRQgg8BQzhGJwcU4kLHXl643pl3ehLa9tpsIY567NNj2a5XirjOyp
8b2vOiyEHP/iz6/9kWA4U54F+grXhbr5IRHXLfUpZHO7I7u62qKo/dc/7yLzQKwH15UpnToj7Qeh
YJZvdt6tYPtpAYEvRC5+/PkudDx9tr2TcE8/8COHTO9b7Hpv9SG5xixp1WiXgr1/e6H+SfybSbO/
hQDCRg3A+3nPLYzbcTR9qypvpPAFuJKGmrSAVXZMqgbdjYVmGz7ctPaVjas+U/8bT9fjVZHRL2tR
nfxsO2eiZe0C/dD5rbl2hyHcDQqrOqn77V0OVeUrBQFTADungrmwumYO54ef79pQtjCONYxZMfkn
NTKRelUMdlreMEZcdNlt3W9DGw0+qnY+1FzyOQX1Bbrkfx7K+6vOVGeACAQpum38jlz5g5Cpa75v
gvQ2N75VV+ibbABT8pyhf4bkbH3XBchLolSxzCImX2TYz08I8tmCogPYbaKCnwp3eAR5Mnch0Px8
fvbPnmGjWSuQOpFuBo6MWOMhAEDZaMLHzcE0TaYaUZPuYZNYGxHK6Wqk4VuaDfUb89F2NaWC+ZJb
7xO65FUmNXfJ5Pm5ky1WFZYoVtyrBvsC75VcG0EtyZ9DKQbUn1XZkzfYJjUaisvcD6RC3A7/iEKQ
DRBt4NbLJjhzReatkzZA4B7ibBXaaXzT8IE8jG1b3dg9qzSbysd48JrbUOj1McNIm+gjUXhQmwa/
XHhwesifGrTV0Bc/qCbmMLeyfrZRLu9JTGhWFdSNVaTHzl461YEimbo9CPP+oKnkJ2vVOQWdw/ze
6qZr20nLvS3c/jVkHgEG3Vn2ZhxFwWqkGxwV9Tp+MYjLsKD7NSZEF8H8JztOGsmmzkCSSrOuH/JZ
9zo0HT73MD1OReHH5mZI42k/VvSYGdKutTFY6cF1R79gICrCRwSS5lq12rCkAvwhrdLaTzPJaUTJ
e0g9YTVE/tioPL3BWMT8b66DZGR/pYuhCAhJ1iIFLNlr2hjd1znmub0tOuIlC5iKae39dKwEm4EK
PxXiIkNkTX5wHEPS7iLMw1cDbnJ3hC2In9LKwKMHRmukA1qAwN4E4bSuLXsPVWe88qUsN0mGZ3yh
Ycvmai6G39oMwTgU6UfXat9QOxgnN7Ixh7cnSntBnqCYctT1hsTEvHHTLV071cgY10gQPZ3oI1kn
p6jOx7Vel4zEnRKnr7ozPbUZHaDXhTDT9tiAW65E46HrQ1uJcU3rjMwRrOlHp/HfZaw/bBP6mMmI
LQmCa6ecijgokPebMmhf4YdzetoT1jXxmB/NrPnK8CR88vMOnCeG5IS2wr8pG31YRVEVXpe2Cfqv
dfpq6hvUNEFe5DixGwSNobE5FdqXsX5plqGU0xY6KULAKgieHKO406r8KqT96VIvvQ6nFmpgkBBi
tsqfs6A2vlZkgj74ZV1uJ9cP9oVI+0Mr2gAHpsK5onYA3OMXTAxEEuJsKjIrjuGID4ViHv5Casn0
lBnUP1O9q0SPDUIe4WsfoilgWGQPJ91mnOdn3pdqHH54tVF81yq81SMxDxOBKh2SPImiYHxjMPUj
8r5kVrxENpDswYr7g05SI4Orlra/ztppC1Hd2VZlS2SmJBZJklS4sqJOvjgd3NJUURcsKFPQJVRu
yHzb1UyGlK5nbBjryOugG/2Db2lvhSsZj9TZTx+C0apOILbwE7xfEGmKzaD5eIJoVbuUI/rs0S5/
jR2tpxUQLOf7Myc10e1dUhTuqjNlf5CcMLzq0IIcJ+SjI2nEe2v4ZlG9vYnKlwc/tkMkw5m61gK3
OmrWSHacgReel/fduqh79yqvE5p7t6wXvYmCcpRaDPiPoDNVBXhxM0X+PwVD2K5Sxuwb6zgmk0aU
X2ccf1HnZkvADguICay95r38Uynx4e+fU/xlkdcAPfkpSU4uYFdxQfc3i9X+OLFcmP2I/Gd5IacE
ldjZORm6HqbUFDJ35uQdG4JgTIUlZWfPo4tsUTHTzNjmP7+nv11TORhuuhIdFfXX+7N5qkio80k1
u5NBYA9r+GjTre5l4YOvMPBpsAV/qhxInQS60gZ9fu336hXkYZQys/pDMaJULobr76+ta17sTAMs
/TLbhv1aJ6cvvlBcvpeXzJcwdEfO8iBpIaz6LRv6owjIWrb4kWiuG1T8wxteVx5+lJfqs0sXmUvE
Py4ypUmuPIOLqJEZG6FtmN7ORmmfP61LVzlb3eBHSRSnhDLQ+kz9jSeXEkJk+08qRB6Y66CiVDwx
g8clzw1RIaxNo+oCvGbCsN34JL3cRGPnX1jp5/fiYmGMjtJQSFApz87ffB2LutD1crpjyEyY3DTG
2xhPHQLPDBiTkuzNz5/d+wrUwbMWp2vUS6iTZ5HyudRV9GReM+4gLjN4gYU+9a+kpDrWnaxfvZCs
F8icn1/w/Q3ayB6RQFqOmC/mmKhF3y+JuJkCMY6ZZNAdkMq2aPSVTsqw1P5tS/pwnXP9KyohsIdc
Xqupc27DyRnXxLN4X/9vd3Mm0mqdJIc4zd0UGF4EIHk/NFjs7b/FWLBlO3hx0yCgTuVr5d/vHxp5
NWVSVEH9EJoJavlyKSrnwvI+ey/0mDZ/Hj9kE4U6zi7y/SWQ4nhGoCfeA3N2kGHA0dEGQr6w67zf
2OZOmu1UokNn7zFNW53dSKYCzdPLPL9v5GpmothYLV24xLyA/jwrMG8WbJmOZUHD5S2f7QboqpXB
iK6896jKQqNYecGBSLCIf+px9fv8/Z/1uNyPoTCjQSuO1nDW9r9/akbZJsoh6PZefmW4Xj39819n
E0CQSgeg22r2t/5z+9R6o3EnT0/vU4wG17DM//XPo3fVMfdBU4P21DnbnU1zUHhSmCRY9+4iPKHh
uPB0Pr5tW/KlWwrxmQUZ8uxbL8M+6ZQnzPsN4Qp6QPaxnv2bkp4ZsbQQA5kuG8pcJZx95uQ7sMUM
TXWyuxFSy7pD30Yb8o8PSrKk0IoY852AlpwtqTJKleqSsD45WwtXvktH8YdFdPbnzz6KmoReT5v/
vNFt7G0gN5//+vMvG8MJcBiafQpAcgvOH9FQplgLyr446WaPiei67HTUBs8pnPvPL/RbSvzu08P/
nA+cESbic57X2YLKikzW+O4bJyupDZoUcahMRI9mAyc1b9PbmWbIGOFY12j/poHSo39GFfVvuBNL
woY1ItjR5r3SOQdVSH0x07ocunt/52nbTPvXr2b+8+xefI6zLcE5ICg00ht76DT3RGh+MwvzFSek
z5/jx/WA3p1TGTctm9r93E0jEXXpd9Jp72Nc1QktHC7cwfxNvHtNv793TkjWspprzffbytAP0JfZ
th6SolxpTXxkeLZCTrTEeGdfxyRjaozaPr8n8R5H/VBonFtewBiOgl5mKW5aFRYBKrqqXGtBpOZb
3NdQD2fTQAhrBy2vj2nRni5cft4q/3vP///y6OAdPgJpn6ucRyNsIED6TAHL6sDp8NpOkPzh2XRh
GK66zrPAXhCyjYV1sNroUWOwdOEn/K3UYhunsmfHxQnmrFYI48oQDUOsk9SMm0FrrrskgiMip19O
Pr1SrSwtN/g2DNV1PpgrswqxSdRs2DDRtwhP4CqaSaoCu1dnKWR1hBB8YZv76w8k6IkNgzJXP3dV
azsf3ShKglOS8glPA5QLl7BQBaOK9GryicZVZTU/0GtcqD3+ujgY0JEVCt5tsUm9X5F1UYtYkVJ/
ipFv1SOTgYyuBKA9NZ/4wozuq1NfacOFjeJsv/rPovjzsmcb78hsJ6gKFoWnBjClXdl9H/qvo38y
A3cVDq+eh4K2voWpgw41uPCV/zYtP1+Sf1797HTEMiVH4pamJ41MB5KKrGNilybDHZRUVvq9I+EZ
tgDp5n2AdgJuwg+Guz+TznowE3tJe7chFfGqQMTFLrRXOkPiQRToJcoffUAAeBvodybo3Ea02bro
uUY1pXfOTOEAzdxiRrfkRMVVuGt/5SlCKTPD7BEqYA8UKzKkQZq1jjIU6LOOKRgwXJumV0QvZBJD
OXJ60pMhMKa4Ro+ExBsGC8ZnF+nlsGu9AqTYSJ4Sz3+0Mv3Oi8lMrvm/ITyCvjSuRJEdnFKs1Vg+
9Ja7cXNYJUNGgF2fWnhzdgEOWMzmFDLipWemgHeCAPJcbitL/uxK9Q2tF9LXvsHT2VhWwGshvFSI
L5Cuff+xDOt2GdXyRdT+0XZ+xgz5AWufLTWTedtuW0x87j3ES2JsBHyr7mrM1eOg9VdZVK5z6JbL
Do13Ufv3FzaC9wfy/yw75jnU2xSq8vw7Yx8AmwRNPOmWc8cIGUszF2Nd0WuHgSjrYEQjlaJvsqat
EU1HMXhPQdgvBbQEhm3fslY7oXC5tEPOu/775QjVlWnT72oNt5Cz7cnIGUiHKi9Ocflm0gDynhT8
FU08lUQ3QqfQxm9N92i0IFbV9sIjeX8kzY8E2hPDNZPu2pr/6f0GoMOm66wxpkbptOw4QQbbGBrB
aGGjJoiqg/6rggr1fXIbxB92Vdw2yfQdckVwmISur7XEsA7EMpIEWo6I1kK/OShmDxu9j9u3z3/r
WRbq//xWRbmMEQ1F+bnZhIMeA4ammZ8qdx92b2H+4kyYR+CZmrt3CqZK1F77+le4q4u8vDFs/XuF
+6E5ZVfVcOvhiILgZmU437IYhl/2axhYmBqhpAIZdcJsEWsJ37ga9BBQPL5zo39yRvnPz2ci7Zjz
uwb8Odtrw8gvGKmNxWlSzdEb4zuijkJcDLT4wgb3l12dOklQYDBmxJzjvBDD71FUEs7gKUsgaTOs
Cd5g7iSEedpvQzakt6GrhuvIggcAJR2ZQTioC7XvX9aVwx5Gg0YlBcx11kFZdpj2XlsXp7B8Hnvz
PiO5OoX9BM3cTX4oPblwyH88Qrllzk+AG5PB2u9ohz8AL033c90ku+TkZ671Q/VTAucGQ0Afa+ud
mQ/yKY2rDM6tQPHQXMyM/OvtGtS9rq0zizt3ZNL0FtZgmRV0EjpKbmabCz/P7sMmTRfdqO+VT1Sv
a134et/Xq79XlEP0mQlAyxdhyLOdo9YDjznJ/JBxV/ZqEAp7+PcKgQf732v8/ij/eLCh7RXa1DXF
SeF+DJWiGYmeN5+hMSOoG1adu85EuB/b7MICmr+Gs10RlNQAilMGwNV53VgYAtW15/BEhfvYOQK2
GebbcPA+31TEx+tQjlvA9AxJwZvPcb8yhF0tM7s61cK8rb3sScNQf0B67IP6oPNZYfD0iN/GvlHV
Ju8nKmjcjw0Uum5a3PexWH3+g+YN9/19v/8980r743knfZGOk+NUVGS3Zs3uxMqBbr3Q6mrTx4+f
X+zjgThfzGaECVCATu1sSxpwJZrQxSFJI9VYz+G3t81+ctIdfPsLfchfLiUw+AF4nGFI4r7e31c4
sv+NMNlObRg9WGbunmJRuBs/kr98j7Tjz2/sL2+Vq9nE4zDen81+318Nz+BWRF0zX41iq6g3up2t
U3lh0/n41dOKgtuBUOswLT4QOVxkgk0w1KfCrNZ12n6zMRAwDYddIF5HTX2FROXCZ/Hxk58vidHS
/NGDVZ998tpY2ckguGQ89RInDaEd9VLrXz5/fH+9CvaFNE267nxo2gwXq2UkwwAjRXbKOvVgGMGF
Z/d7dHS20EHcQWAgJysTmeD7VwSpnGShZgLbSX9Vc3IIySZ++TY4tIDkTzOEV9lpQjIWucGF1fG3
2/vz0mffmIFUx3ec+b3Vxa4UDWzDDvXQ58/wL0twRkI4/bDwkbT87+8vK9BRQXE37+yuKzFgMqxr
1OrpcQoxuf78Uh+/LSo3fOxwUwRQ/PC6tKhz69GKwlNr2hMLD1p3YOCaNDLGXhUkrV/YNM/2KBhw
yuWtQY7SJVDJ+bYR++DZbd6Np05gJ6tlabGdWh1v4GQs1i70HZqK2rgwSv1wUdjFjM0QYuMRMFvr
vX+eXiITNE+tfXK8mvwI4dLwBGN87Mze3gw830Pca/GlVXpWV2CqqoM+zlgq1kAM4892SKMEOkkG
XTtJuN57vRLxpmmwgmhzgbFQ7YtbzQ77FxpKfJMolQ+OX8fpsuri+HWyY2SZMiAk12375BQWGGWk
SBbuJj+kUhny4JBDJfh8MZwtbgljDoSJMlmwpPj1Z89piEK38s2Uv4/FkBVsO/nw+QXOVtvZBajy
378IhfjY6SxqHd8qFpL4Ctzdl54i9z69ZBB69g3951LQywD9gM54B+8vxVELY6cU+SmfEDD8iJJF
SvTb/+J2/nuNc9Cvq2PsWWAbnxDtKPWCFQO8Gc+4mDHMfI9f+8eOd3435zWqrQ/W6KVGftJFmsO3
dp2bJErb1VAyBqgRFe17lttNjDD+WCv5DWRaWwsbwo9ZVtGqwHMLUIr/A/Z5zr4qBRTjtJ4ZwQko
9k4ZjY9IU2kL1KoKrx4/c36FIrN2eW9/wf2BOXAx/Yw1zT5FkPdW0ViW5qoNbEDh0DCJtYSCscvS
BEvCyo/XAdqjTdVjTcQWMpPySaAhJ81e+GbfLCrkYUgOnxJIHCO2fisUt8UWovIPp6mIeaGtItEq
JAMneuvRFqyjoWzWaVhjgVUrlGNTb/2EAkezJmOcBwC3t2mMsZ1JS4NzTxScpmE8ZFO66+tGXzoY
FGhIEPAOsGrpLPOAcKS+bAuyS+DKX2NHEOJhVUEPQp6CDUOomkUocQORsUWCkiizlW3iysB+7WIH
g0tNLAdvZ5lRcSfz5IeR+mqNBMD+YiNIxYc2zrdZGbS3vqbDBJZQspipIJXTm35VO6lc1yG7jh7H
OKSEzCc0qzHva6Orj3qBgDNrqQBwyin2MSb4CxmWaieEl3+xG5/Al74t17ZENenm0OadwLAPmWjd
1ZQk2rpCiLqyiUZdeVX3tVa+tczMVvzyFKYTsjL7p7G0JELocWgx0MJCalQVp+Y0c8qrwkNE4xjx
Ouxa0uZKX+BAPPblAtKZufVLjI1cN2ue8sZSqzjNPMz0MOu6SvpAXkk//VUK4msAS5x913Y5wStY
0FVThI1ihpYd7YrEUJKvvw+d4WvYkYTiI4Re645nrUdy3XeFQgsI8by6DmPHOaR91exMlzhPWHkJ
r9ISR6K3v7MubALPRuOLP1lIYSQOR13r2/sSduvCb8ZkHVXjm+yPPX7mXTY+lraHi1QAaFb8P47O
Y8tVZAuiX8RamEzMVELIlcr7CatuGSDxJP7re6uH/d7t21VCZB4TsSNNx9s4buK9VLEi4mGVh3lY
fpCQGzhofZ6HX7WhC6cBUnUBZa1Bzrj3LEvtfF31R+0ispoaZLjZzZifsnYDFR4TyVB6G9ywNsGQ
WXKo9CQOcT3A8wJqgcK+cPBfTSLfOvnw103GZ7tIWr7Oi/ex19m3WpRM/TR5nvC2vHdYMou70UWJ
LzhjV53P3brXRechG9cWvtkELEOWGvfVVPtn9Dx91Es1byob/8IwZPN5AnCDfhJIXp+2yUV74tcI
TOTufk9mTIs/aywwX4vc+5wtxYyaWndbof6OCna+m7i35qOVlTPXpZNdujwdjzq24sc4WbOjbmrA
/3Nb3wULVtpghY6JbREgYwVQ3rCx1wsBgSXHr7gri8zCX+v4t1mfkhyAq2bvp/LbhZyJRw8RXN76
/2AnXgHyQmz93MbDUsb0F3XTnbGbc+mZyWUCcXGsYp95K05QRiDpvW+Oc5jWfvWalK63cfjHyBGD
DGegddGoVg/jWL0ynjTw6qkYH5Ux2VFz9drKpmrCdiAoLQuwZGf21a44Yw8qiyvHrmQwhco2uXH5
x22mYSKlQ52BWuua78TAiQv4C7yi8AyGE0NL2qv0UOGTT5Toa/gAQdakRyTF1ul9slZVPiP/d8FM
+j55CWNSh2lPFJ7EYH1240xs0ACO2ylph6eEAVnUX523Q7PWp9RHTz5WYB/cem1x3a9M9vM23vAn
4ntrheRjps2HGoi1ypdrGKHOBD9yR//nANOCVUHy14JuPE1ByaiAqA8iBIJdnaHhWyGMRaVBiBaD
Z/GvjGcC0vBPbbPW++wwgW5Flv9Mlf5tMPiwW1A/ozTenGaAvzg731VcxmDn+EVH1ocbns+3lMxs
PDtuttYwgGx1FKl6UK7RdjbpE11lvok9qDJVbzx3OeGARuuS9GulyAxLc0WuCror6Uvem7LDx+lX
zt6FIrGZWgqHUYiEnQvMo2pcUHSBMdAv/EHexCKb8fZmHX0BJ8ZL5mm8Q7ItXr2yfHFRa74Ng1Ge
Jyx7p2Wtk3MCWb7FFgtaarjqXL0rZwFbmvEtEj8IywoLI1ZDhJ9Bgr4zMLAz0e6HVhq4pyrxfoWP
FmvFxXujvQDy2KSNDUWwyQxcz3jMafGSbmS76jZqb09C7EZVwsvgPYkgJbiParCmPQIjfQF+1t82
jVCnruTsvRa0N1TKOSm+Kbm3tfzjEGrCkSQPjjtSbUa3R+Cc+ypqxmDZg3aZo5RFEV/taWB4hFMM
4xh2TuEsJAuq9WSPA/lnWttPjUrdEanyMEDOBlu5zxBm4xEK1KuINbe6Xcvq22iAmmwAfWHqEh0f
pjklD2q+YnntEcdewJIrqP2vQFX9Bi4mDJBgRbRf1OTVZYR1bGy8lKBBRX4Dvf/d0/JDDsPrIqHC
dE6RPcK2zPEyUAPKkZLBdZdgA2OnOxeDkdzLDOZAgMF322uHlnwmoBCh33xF8nQlVqTMEs4hLhQP
YUlkd6oawe4FeQ4GsCS5s3lq7BpAxHt5RdYNJW7UF1iPqiu9Bw5+saHPijcFW6Wt5w0QUFJilwsi
VE6zJ+bI7hx11HjzbsdcsGpMBETaWPyWLdsujSnxZPZ9v5uswn+PIU/B1yvrQyHZhuATcCIf4kLI
8t1+18DUIB+hJcNzs8rndfHxPQ9C4Z9JrPGxhE/Ed94kiFdgXJiM4q9ZOSBThVxRm24Hb9XISEJF
cl3KMT+wGVnvGvb0/N+OTm6EOyHWxgJ6Xq5jU/hTSciNFz/pvhD7RGqx700QYAUGddxIQ/NatQys
hrL1t/yoVmQgdNv3FQ7KbW30HXDmMbjDi873eGmDb7/D6uB3hhXCaQvu4ej6O2FOCKbnnre1oHgC
2pxidG3IXDX6Lxf3Id6sfCHwMl5L4hzNlcPezgcIBmIyH6y2jZ/jIYE1MrTzPq+sOEyCatm5CUu1
oFo5lWOyQAdplMN+7Zfk2YRj8tjNKAcnp/F5K9khpWXsHZtkjHe0k82zuFo0QZf7u97gBALMxFZw
dlSEHNnfZ76pQtWO+H0D5ttq8J/cSkOdiqkh08mfavKg2l8HFxEUzmJCH4vvvrDcX1OwAmsrSlrd
seUzuYOTTTHm9T8oreQ2F0jJUIKKKFMriVPL2t2Z/Yj+WAX8wqi76/KsMqt/boPly9WmpgQafpYZ
PtoyO91l7GwzzE3rZ5bXJzczX3MbG/vc5JNxA+ICoMeSHuaZTQ8LKZwUPmd706bWbcpCZmNUnKh+
n61R00k2BPhkI7FY81M8E+VupLyRKYnjExp4kBuqD6vWcnc2itUy+m7M9NlELgvqmN4cP8qyn1pC
gCY4FBtznoY9SmycNmrJWeG4VgSobd6BgiswCcTFDukY1jGdQKTxKX7Pi7ToG1TRn7KsaB9lW6pD
O7vE3pp6usCu7r/4sJe9PebY2SaQ9zvl/d8lt5pfey7OxCcpXM55/Iy1HKc7FsV9RQsLQ9EHTEvt
YeEoSLuzrazhra99sK5omsOgqfwLWvYkkis1k9O4/T2ELJoAE7z9p1Y0HFHeLdNDA7yio0od2w+C
gm7mWX46apqcHyWcyXqWbZ857PWdujhkINriSJpd/YnL9vplzEfIBNpx8LbLcde6/TVQp5LBthhm
YKXCn8f5VYNFurgT1/LoCsLhsfYTsoxptPSC9D6vhLsL/KY+5GvmbqRlfBS6Jzq9zYJobUvnK28t
+ha/TDPskNe8wySrrv5AZVJFBWa2wZ5DEmnhk9BZ9E5+ZFaw7MZSpfdWQzgR5oDOe0ozsp+tTjyN
Ez6WJGXzxVnv37sZBpzYgxHadi3OK8jhXv+B1BA9JLsO/9RQ+R2d0ciiFrLEURWs3Q1K6rBwdBNm
4/QDjERul1Sj59c5QC8BfJShVgnumZrHdPMAh2vjHFXjvQWofyLTJ9GTuh5/LacZwa3xRxH31Vbk
wgYWa6swn67nIH7STeOqlI7JByA1L+ml7D0InLYXl7cljCqSCQHOUdX7Bj+pVVDDACzhuJRquYCA
AdtmKblefKu5z9viY4DhdphcvJibwcFlaRRBBz8B+o43m12YwiHYoR4sIzCWXA2QdjFE8u3ERpu+
UgYwOAJM+uOmyfztmfFITjW2b/6CGVpOn97CZkTSlqzSAvzsjTEHglW/9yVOVbvyHXhHs3ew19TZ
GDG0L0qO8Whng3eXxx0veXUFLo7ELoD2asmV1gsAHj8O7phbwU6T+iPxvF+jYOBo04GcZoLa3hCi
GvtuMeqvYImBPLDFCvEWNNu0B39hEPmOBTI2WHs6GEc5ELbSaI0DBjlmXyz7NiYw+rCNk+7GnbBG
mA6RXz5KlU1DU2+T5E2NB77Q2ItpIpbLBel2b+rZ38DssXdWDFdIJmrdlDnEQ4LWGHM53rqF1GOF
QVr9BgkgkaYGHW5ViSC+UiRhJvCrqDRbwhSrD4YoQ4R1MKz3tlxsAjYBPoLrWy6JQ9hxPQcNo7Ou
2wvZJDedlpjuS+kD/suGu7yUA2Fy9vAJKN0/u7Mybid8jDypbIxKMP/vKcfMGTxBTqxpDiSWr5N9
T1ELfaMmybYN6uEJ0tvvOHXdMe3HYMNGbL2x06ehiIj5U1taHx6FnVsfFK8j5ws1T2OQlT4Nmh1x
33i7lP9eaCe2JNC0oeXDKJuHWZrmobn4wbuoXazpErbCvzX2vnBVTS+JXdXHXhqEAZjlUmdHVhpw
imRrQav30979S3M5H/NudsJ4VsWuMNkwN02MXsLC4borF13f6t7+cR3HOIHZmzfFOtpYLHD08V5l
sApG3vuVAAf4Eu5n5Xr9wSlqBiQeQbK41DCY1w4bxkqxnMOZ/BqYy5uHGYm6agH2pxuqO6Mw9t5A
hl9ezuDyKqpVdFggkfIaLw9JBbx3wFUw/moQCesDo4sRhRpSEVbN7p0z4rjLPBZ9qiUzICvN9JCJ
ODn4bdU9prbvPfFLORvX42uZEcg96+kTJBl+PYFN26SA2jDDBRTSj8NuykvxNmRNtlv6wvnsU9u+
DVROdGurE/9v7QvS1ThNz6NAc1P0GnSQGb9hHkMdkRqk7HGMhr2AuVYVnX3QwZiE2G3/rV0+7kDf
4Ob2Hc5NpI6RCrwYR1zzb4YL9sJoCZQNmWkRA3pobYJHvCyLeKy89GVVE/mShgmjyfFrXOlLGTJz
dHANDr8TOXTbxsrJ4h06wcHD0zPTwT7Wi9SPcqyMM0wS7wxHOb31RLFGZe7nuxX6MfPahl/Dunb8
xkdQO/UdIkOq1L7qGOoJxhZJzGspv7lVfolqgX6FCGIrFkzzvTFjOJtkQOIvUqEkyzwuT6jyrTvV
d15mYGWsoDJU8EP4+dyU/Ay73SVm8MXiuI2MoZppDKX+Wkemj6hFKav0FNmiLm+pCMe3uYKc5XTk
ItMw1rAMZbePyyG/4kloCNbGzT+IT0tIbx+t0F5kuaOVIbTAJDAej3mhDn0NYz3x7D9QH6jrmpVM
8lYCshP+X9OYLdzlIj9x1soL2qEqFP2EICpJnO6xLYeZ3r3ocfB1AuYtxhLC4ZNhawDwjhpcjRtH
lf9Qv6a8tt1POkObAXFgOSe34ts/rNb31da/Sc2G2RwgaUpp8h9+8xifWq2ldVdi69+B0GYQJ0Yn
HPorTFT5N94KFNhBhHkKfA4FJloDaUc54dUuYAu23wC9jNR4LRZtPoyOlT502qkuQe5779gkmUzR
kW74cKG+r4AOQMbIg/D0cvXMOjuY8OVOuJAdTZtKzUgGGy5WrcuPvnfjMzTC7pASdniILZ3eA2vU
YUXs4X7msWwHNdlnZ+TRJG7CIW62cldPgLXKWK37WhH4ZYM/gONn4S11QMCTRlfv/88S6RIdrdX6
ZaSDx8C1md1jP4k0wnICfYqKLbI0hAbdGNOBLRxcLT/lcZA5zpxKuMdpFge/yZ5bF1hDWuthV4ie
ZsxM1ZG1eHsbgEM/2YxmzyvgU66UzhJ/Y+E1H67fv8dNkZ4taGD7XENEmjP1k+h54sdn4CvWa3Zh
3A94ZTMdw5Bx55ClJyOqtgFW7eXmHeB53m8J7WBJSE0va6c/8HI6EWEnAhOg3ZyMbq6e7Fh57/Pq
k9NOkD0vrhHiIu2j2gMDNRuVfxSyrTlL2upZG74ObUFBYVbkLVm5kX2MttffEEhabGVmAEmm6Nsa
K7mbqinwI5ZG87JmPZELTCSAx7t9HD/xMCw6vqIJCAGFzuBZDUBmF+mfpV35saxyPEkODJiFsw0P
ujOnF646Ussdxz4itjDv0oahBCXQeFhG74px5IqELc22U0CAKRvqfsms/UehbLE3zOMortME/Eo1
FOUfI1cEYX7HibwMs3vxSXN6pALvQkfm7ussUEkrMCakPMaklBBTG+FsA/wg+GbfdbNRhIk318wt
+m7rx8tMZEc/ysvgMoVbbZCGBKW+40pFFTC3v5gtpwM5P1BW5qlHHmFiaYpYTID/mZoqciwnvdhd
PcGL9SAjB6DWO+wgb+4i3lmemRRqzafMUw2SoKXnh2HTH0WL0NMguNaO4+HHKQMrYYqLC5YNZtOf
/AAwVYXHAadS373bpQ0Zpyt1OOLFtqv3K9Jv0k92Lbga+kr++Rz6N145faDYbE5k+YDhZ8bE6PIj
KxEdzwnxPowM+i35PXSSRMXsYCJz/lL3figPUpZd4m4eek89jVbdsRogcxuioxfFqkoPU2PZrB3Q
ghDQUp60y4KVV44cebMY3Bp02hCcm8BqPuTadDHkdW1Hi8hehiClPXGmj7S5UsAFn9+WG0A8+UwJ
YCgPRRYix1+hX5elAP9cOvHGVPFjk07TJSW7VO2YQ7f6JUNJPUSq7/oXxxbD1tRZAFFJk37Qpo55
gmHqH2dQsG9xZ+qQ15YNpKvjY7IwLLaD9JUNgrmt/IQwFLLl9jHEgAONTXzEI2CFUiUkN9ekA5GX
12+NRBd7NUxM7oKxvmJvZdj6zb/SrP7ldWltQZBiyJcek7XzSCPZ7Yp4uC98aJSDD/eaHBdFt5Ta
uxbsE2Pd/N9gcSyOTVlcU5pZopiDF7+15lJTRM9BeyDeYheoT+ZmdXxTVYPnXGBYT2hHxz7L9h0r
4NsVdy+CJ5HtkdQR7wx2hyjUjgFXaZEc4Bruz5oDAa4w8uD+r7/jIrlOI1+7t1Kd3Taynq6/AIrn
sK4j1z0L8Gmw/6FsiRlOArfIRq3yqW1BWNQxMTCW01p714KN27NEAkEFtLusGpgGgmNiaYb+5CFl
X5PR2Cwqf8EAcB20dVakCl8+Elv1b7Gt85Lnzysv/N5EzEjKCbP4Arw8aW4XMS0W0USaNBAz+wXU
jGXDO3vjfYn3UAK4ZMhply4le1nE7yvV2MUu2e9svcVI/xoxDc/K9fWnBZAuDBbgCri/rZX73Vdi
p8p+fPBMZz35dvbpO/o1aUw48QXIid4amX55BvT3ue54wFW2DaC9Pjs19ImNgFd3NzTmdBY11DZG
wtOmzgxMZAaD6CpjHDFUdcLUt++Ip6YpBcXEesSB5emM8PCBQkyboiJPqLCY6DMnKthscAovfFpb
McGYGht7JBZhyCIAXWiUdUkey1Kl4FuZ0JA8wq0mvOFZz+xR2iz1zoVaPjjP7b3HqmPLsWfegWVX
YYw4ZluhQXZ58TGH01+zY0rpyb8EZj4WhPZ17sPdsynKUf+WGE02Tu7Xu1pTq4FfIItqSn5nb053
JHKt1Y71xnvL+bNlsQLRKp6/CGiAQshkiCWMSUkCGDqyDUFLmDWz+WMZWp+bHiCGIoFnkzC72XQj
yb8MnmC9Myh4cJa6f1RZitp7NC3n0bPLitJ4bdrtUk2fDsdUWEAc38JG+iJnnX2r7bYLM9pBAN5W
4stOfOvCvqa+SI4SfhD5r6YVPqvEXSDNSsHCJECSra0Uk7bFRraMczrz4sNMkhaIvwpOjJz/9enA
sNf3rxvKGIeIsnS8hEU/9k8t0GcQNXkH5wyaZVYQIS29JH0em2S4q8ruCxC+vRNtgPRQcVVTxxGv
C9V2hNvrdQvLl+FNlIQlAOMsL8bQlc25tPPyYrJB8lCW9zOY31FF+UiilwGtgKs9rW7GeI4fGmb4
wPwqakVz6F8m3PSho4wZXn1zTZGwX2vBSG+x8fcPUqrT6gX5yTWv5XbHs2CRSu9sJ23UJnkadkHf
R93odQcWNaRptVUaUXNA0qgDm5OvMjcBY/UwVvKdZNVXwvl8Xmqd7tYstg+kfMlDMNvUb3E/+xEr
yuVxdFB49d7kHAFozLtJ6/Kmnjvwn9pfQ0Q0C5RSaG65kwSEpbkIYIU7X4w18M9ewr9BTvJnreEu
zrnFHsC0yZzXHfEwJLdv6Xs5MyHoPqRWl3ahGbtdsOnMPLl0INbZyXj2hjU6TG4d33OYCFKyYuvk
WkV+GHuRHa4MYJobMiEtFdAgkESyy2cI1mjhyVldmGABk0LGKREYoNTv2AASjCXT9kNYVrXJrhlT
M1PcqE+YiY8KVnxAnbIZ86Y82RRGbDeSfDtbrT7POFzOpszsr5w0LP4IcvWpg2oGmLU++Dj5Hizq
s32ihoecNNa9clvSL0RhXXp1FW0LZwzhrK5n5NPi5LqyOQoDp0PtxwSadVn3mWZZs2M6V2wFleh2
DUqb64V7gCiMnHAcc3xyRhYyAGX0mZSDDpxvr3eyWjlLUgtZtyWJgWvWnt90ITsqyNf1EASJuxtH
ke6nYmLFvL6t7dgdyCmpd94ohkcO64V1Ef5GhfH04FhxdtPYXXMGGANP0hnbh0Yqn63WMlDkrWxj
20Td6W56EhSeB2N2GIr1hiBe8LqdFuaXDDp9WQTWisrr3aNe7OWpGQemTRQYW4+ipoKK5qSqvOtS
l9cimH4ywCXvyVS56Wa54i3cnHOhmZKfclzcKPezmO55yllqm/wL4xWGWE3igYYi+eqlU+0JuCN1
qc9Z6iaEYefKG2/RDgP3N1uT+yxu0XAlwYlIq+DElWwfk1w16H1LOD1NThgC1/Kq82VPDF0XUuO3
JE8306WyyvzAITJcy0RjS1IQpfJgLAfLaCokDS718VJD1J6WdOMq+VI0Q7BnxdOdGldfk+Vak+53
xITh9nBD4wCiTB1vjWyab5s5qQF/X8njTlATVRT8EWz53dGTsJ/+lg4BTq5vFG+TI/KHcVmmrdkl
w87hEr4jVFbs8pHVri2T6qSCXJ4AzmV7VeYvSngFjahlnrW0Zz6AHhZNlQOVYWPDuglNmzshqWN7
tRxtGSdvebL8VH37gaUm3VpUANuy1kzMRkoBdoK0fkYnyeKVHYoWz7xLYiTLgZfrqJarvSEOxw4z
TqJLVeh0ky8LC3J3fhnrQu+NICV7h93p7eTGJTRuy3gly+qIEvN2qa0sYhNwS7qmH62j/BztPg3l
wk3rW3zFQd6lNwFPdU+fZt0GkAwf0K7mWzFDkSKaOIjiofB/KNgsuKZezb4oB6Fk+N1x0dB2nEV+
wkhqDuhLkZMEMZDpYXY2Fb1xlJKIyqvgfPpYctkCdi0o22tv1prvq5iym6CKhxNNDY4GluHZBjvJ
hAKN6UCG5n5riYqvS6OcB+Li8ovVABJdUwxCa5q2OytryIysO+vOvq4OgoruUKCO20iXpEWszOWD
m7g+LIbpraVkD8FSdogCrmFMlpaHNQ5Yv7uG+Ivxx15fBIQmnnqFyDpuV8/4ka7pgdVsPoIZwk06
DcMl5+Q+KIPfJnEYADVavKIjSK+epPWwEta7ddfywZ/W/s3lJwsZTvHATTs+G4RAhnmffqDgAQYt
5LM9Zl5oJen07Neexy8BwVjmzJaAUfXHpvfWSIMu8vvxtY7ZJaqJeCirGzJAOkEQsvaIt343lrsg
tfqjPRT9/WDG/V7nWfUMIs0JSdext1YiSV0EG1ht43ZyP6Vt6sPoL857AlHkxWj8BNRnTaQiWxMf
O1ghqW2RSmlaq52fMitc2mtF1Lmw6Rt3eOican0cxxF/EbMogheuVF0rvzhuq79IR6tuGEsJVvxe
/Awzile3ncBmJtV2omVgt8kWjOazM79z7dPx4Jz6t/Zx+15Y/nqYU+VFTuowXWTzWBtiWweIs0Cr
UK//9vX0lhrJMxFkZHRc9TlzwTgQdpGPBs2dXv2E/wKAxnrXahaItEdDKLDu3kk1df/Mvh1fLZPO
R9Htbop6BhJpApiyem5Z7RvmLc1iQkzA4G2HfAKOC6okDLzB2iUB4oM5rhKAZa79bA3OrykDhbyf
QOXZdtTWstr4IcD1tNGytgiJxxbZuywwyJEgyMem6kF7Ct6ZdcXBchqW+cao7px44gunqE502alh
M0J8f0cGZUfZ6L342rUfHdHYBzov1Dlu3nLAN9wsvoxvYtWu0TKVisyY+CmDWnpmVVi+9BJZRbX4
xY3lnlBFkauUG+qNfBBv29Qe8aY13Y/wEZOxoDAfnfwTpSzjnAdQapQD246X1WT4nEFnyln6T6+q
jCzkROwPL231PVrqNl4XYMj3ZG7j6DftM2MasqepW5IfYPRclYx+C0h5152+fxmWF4SMkXS7g3Cf
SbghrYyXUj411lnKG6+6S9KTnx2ASGeskEwgu4F/kC1V3g0RGjGhJkFZ0f6ITZm9C4KgHIOP97AW
B7f8CbwH2q5NZtI56BsGkdZKK2See0af1bDLOi4VGE88ra/Ke6jNF4eeqrpLs732KGLlcamJByp+
y+lQMITSxtbWLKjqm4WpUna05vueIdPAhrEYe5YizOO42rr+D4gYNcKvNkJw4d1wM5c/Ax5IO75d
k2+r7IjFIlAnQK2SdlFSPyfi3WhvrEYdJYtqVzx4bRBx693U8VVdU+8aPnkI0SGhpGdziGb9szC/
kDkyRvoqc3pdmEzpZDeNyAtojEDeVUy2i+lgqZNYzn7KrlUUoRQHs3iomueKV6ej0b74PYN+AKFj
X4SNQ1C6v/V7P6zHn+tTc9M/mkzSR3E2ryRw7KR/V3dvJudl0uSn3N5P1plUoGNZgEqlieZkGMxv
lZI1iQjVgtu8QACcnuIE69IAIHj+4QTalJAeB2Zxojl1E/cO+P0cw7pZvdbu0WUSQXLmJounTeuc
UpRGfGO4R0J+6jyNWuveIE9XfCT1fWEd+/TnypbHXLSdJB/gxbAJlroE5XX79cGMZfIeAjA1WhIB
/y2s52V+xQK1Yc2hxSX29w1rLOTtBmKcfq/Qz5Ry11s/BSrFklsV0Hm2GiSbXer4NhNkaKHVyi8+
97hLhpXQZhvVtLvw99F+lbXRscEdxUs6yurIdPfLzu38FsbmzlvprvLLRF60TzgfxVffzUihxL1P
/HjpkN5cEOHLoQNN3b2J7facQrm0ikPhVZuJYDa4dCQ5kOsDTAhxLsulMg+9+eIQNyU48oKXseXk
DdirFQxS440YXyCVhxCJti3VoMr3GXvlCVcZKtbDkmTYGJ9m8r/Ki0u0zkyDL/W7ghsOcoX9ru9c
cghJQQ7Trb+T84sZPLbxXiHAXJs/5pN7o3s110c7eEm6/Vr8TSRQsMCqW+tqOz+Yo0KNtr9mm9gS
av3ykbUvGSmPo3mIk/noTuY2R7rR1jhmAyD9DO0pFtggHBdUNwL5W0B2QVc9aetVO5SXxoHa9ljb
10ANwkOyXzEEbOxLQgJw5ZEV2ozVpnT/zdAPS3Wz8rSGDC0II50l3sqqYJ5k3CMqCgFezrIMg+CH
sD6u33vP/UH8t01S6Pse/EAG7qu9HyBfKY7bhZ388aqCZDdZppdgsahIOBD5DtA0hUZR7TJtvI7I
z8D4bvz4IZf3c5ofcufTRtS+VGCIGb4mzWc9JuiznkErXq/C+ToCEE5YGCgBmk1AEI0qqEhLC2nK
M9m0Jp0iKRbVchHkSjpYI+b4TQYoM9L4FANX9uJNn/14BoEqzs5Q55b4MP/K6hzvLQiFY8cmnIUR
JSvnfhsSE3/uSNJaiEZMZZg4r1VNIDqfyEzDgyCgduEGRSw9eWDPbqJxO94CKRZYdxP/s7evMtT5
Nl/6sDTif3pswjxlyVBd3OVolG/D9C3Nw1LuLQV3ErRn8FXLe4zA2wymcO6AR3VPHX1iJfcVSVET
aV25hfv3gXs1g7Qot8VkbGfve+XMndrvLn/25A3txUY2H8nwgZRsJ1ENoGBAcnm7KjTsh8m4+PMB
Z3nv8z7cD2Rzle9G/cHUKmwEPa73ZeinhDelz6Ky3NvqVY/fXtXsFyS2iA3Qtz0JCDot+sLKGMg8
VhzZwOnKL5Hcexqaan1kP4Ob/0k3b4t/Lol2+N+tTLoP7R9/MSrG8V8j768pioFxkO5jMf+x/Kj1
D/raA8xy+udyY9o/5UJkZLBf2hvVcnlyivcgsT1kio7ar+XzwBwlW+9cec/tFlFPb2EbxH8tI5M/
gMZkDv/2sFGSVzU+mMt7iUrE6s8GRVbiBf3hKixGnpFxIrmQmBXCpR2JV/2pILlpz9PvoavW5MA7
bnpuneJ+wh3Fg08j6petOz2ME8rBgRlheWsFTCAVXrTXbCIQVH57869GgKLgissZFPSaXDOjdnwZ
tov6Ndg7+AQ79Wirp1SEKEgXaewZLpJT8oakbOfG6y3ZQ/t1du9iUrrZa++sHI86KqfCHT4Wy4l0
ciz9d/YFtNJFVMq3NP51b3vYhGZ50F/+se3v3Ib/4UyvvBnLfc9Gbh2T45QeXWIUGoDO6Xpz1fOM
y4vDqZqXnBnXA0L8lNxTJJIDlrr3SrxhxM3Vjz6xHU3OQ/7gEAtIHAR2V+VF6BLfzNniW7hv1o9E
PunhRgW/xCwU4ymZb4gu3Lj95fqmsZHmJToGVNz2bdY8xjYLeentiGDjb/uti91ClcesZNL/AiZi
LFG4erptl0DCzr5UfmnQHoA9WN3d4L8Z8ta27xbr2GlaWfMgZi8auTYc/2QZ7CN0JNSty45kWh8Q
p6JLv126x2X68iy+MR9F9mmkhM77COoJDGqMy9CGbP93kES35vgxeee1voewWbMYbNKbKSN484vZ
j1HNB9irZftsOqguv0zv7IrHeHohwqhOjquMuvRcArVa92ABtqK8DRjM1tNdoe4FStus/yyyni/B
Wfovo9zP3GJZglHlRdrPibofxhszIbEelVT/rtwTSIhh9alXdhkGVb6hYGQfA5vAU3CXkTtK3sf3
1boLhh2NXCj7b+4jdt2wCImNi3//I+m8liTFtTX8RERghIDbJH2W9zU3RHUZvBMIBE9/vtznbmKi
ozurEqS1fmsk/TrNTUhDsl9RtGBXO0VgLHu+GB+zkpBTl/zjQmwcey97LDLoohIuZ/taSHZbU8aV
ticdPBX2fDO5/6U6OVRuBFRNa5m6Y6OJZaDYe5rNBINh7AOmQpoaux1jOgMz2DUbgCVtuphZS7I7
uk02ARdw2DzheEZ8+koFN6ddcTaE5VfDd45qum4Icm9OtfObTcGmd98LDgDXLvB/FjGYdM0Ab2AT
0/lXL9nWyhcsvMt9MdSkgIDiAqrV/PjO8EbG29DNJx09YKhgJEj3Kz1tCxOHCXYBSbidfHZltc/n
4UmnlAasglMm3ark0/iI9ufXpLutEj+2elrAgKpW/28a6u2aPc/dV5KRUIKks+A8aIEwlbXN7fsh
8h/WqLwZO5pRBTdWWm+IwMK+4cYzRcSRiy5RcuJp97WveJrbijz79Ft4MFbFbz81cBFI9pHTcCPS
Q6/PE6Y2qG3OXKL+AZwb/soGbUtCD3AAeFSo52n6oOZNjvcE4yO+4MRO9qr58SDYyZCF8vxrw53U
4uAkCWnSBZt4f8oCvZ+cn75XRD/TTnjN6dG1OnVAoDa+HFLF0fNaH1ZhTm2jT0hNQFdN+qeSQxge
HdRtFn1Gi+Eiy14WlzzhVu0A/m5G7MeHYPWR0/91IVWe6m2U3ptb9l+rLTcVhdfC++nrv8wPLj5N
GSnRG3X1MaucDR29GywgXPM6USH40FlcvNlbHr1mrrPTCk3v+s+gC0lemuUv6qkhw23jfGqicjWf
ODuK9XRt8l7YEiv5X0qpq9oWq32cgulGy5e538ucWYX4mcLaOFDCbDy2+qHOUvdfvvfY0wgO3ZaZ
S9/uK+deBwQjn/zAodpiiwtjh3oiHpkRZZMfNJ2cM6o+134c1UWLi4IWl9lP7fmxAUIerZMLU9oB
5BbOaxDcTpZzQPi5sdmlSJggNJpvHrcKyoA4v25kADf6zXiUZmgaWqtHE/5QOfZvpV9D1IIo3bvW
e0GouslbA+7zyxkvkjtlXZzgVBcHXdIZymeDNvfXp8j/05Q+wwJUal9n73OQkCTKaYQN6WzxFMEY
UHtyA//s+b9N2qEUfYEuydG5YVwhqKWo/mxza/cvPlrV5sYpeDjxCab2neyQfR3VtTwlvHQDu49/
M9V/npTblJITBV6Vv0gN20S/RNc/JPK1nP14Wu7GPoHuZyx7d1B+LeSCBADtLH08AENyG5Ay3TbP
9fRm9c+hepqXw6Qe6aWMQX/B0M9+xR/oHtTw6bLBiOgy5PapBc0oFyYgfIZ19UZB773J7zrrgiOQ
ivanKrjU8qMgfn5dxjiQ1L9S5ZUR0Eyf3urAy2O/8wBXa1bqjLnOLv4m6jU6fUy724LizLxlzeX2
bpqfiJoNCtQPuXOgVtFzqYsnmTtdtn1BuWPaHXX+NlGmgbMN8vo7n7+ikZ8Q1YHlfTTuv15Nh8xb
tp59ojECTRfP8RrqR23RPEwKq2wRbBAzPqoGm+C0X6kSkj3+C0FhVjn/Ewj7FrskYUnf4Oo6Azck
G6x8b1SOxCsnNVrq8pxEYPtWeIdhMF7L5qZqF/hyXI7gPZTB5MvOnYbzQHQXv48AcUNYXgu41INH
2It2LOxw/a5OcPb3Ii5T+y9USJJcsyMj/DNKMQ+BxTbUy091c0BYcQ7G5TjST2NfdU0UjKGNH0mo
L10bkfT67STuvUKHTi46K1h08IaRMvZrk8i07Rtx7Bde9mCZT2GbfmjTfghhHaN12oXSvmlbeli7
NQYO28ilegDP3HmTOYPxf/oMiDKazrNXPNKguJ3nZZ93FJi7QUuwkyQY2j6NoXVTl+kl86x9A/u/
gc34VZbc69o8pYsNkQ9hNbvx6g+ngbcmj9DN194nyhdmCZpuuI3VJi+tmLSeZxGgAMvkqfH6/0wZ
IhBvSQyIquhM4zfVqlVsa2/TW95uJdo9JhAbe9/fUj+Ow7MUEyPy2mzc6LrNVR/QQw9zXu4dg1Ug
WM7rmh5Rwz1UkRXnXnRolANTSXWOM9w2NfReA0mv1dEkyYObT2SukLim1+FOr/WlsSZav5ttYtPF
BLhMbfIl5IDepGvygKLw1hDk06T+u9uNm4lLcyxdnH7octz0gj1pq5fi1SEWy7jr67AOu4g/Y6OO
1EsaR6bYCQ6Onj7HdVkR6NDTk0boK9aD5Ts3Q1sfvYH3FEnlTJGtCoMd1OVnb4XHsp1vlWPiFn/l
QD8erCYVzvRzv6HmP0plnoAj3+dJn0WZbOlWo16SomDyUVh7rnvt3DLbDcDy1AKFS4uEV9zb+kcn
Ptkp1jHnPslsf+dDOVOGB1Zk71G0P1o+V7Dk7R2X9ZJVTO8lHrhROg+ePe3k/3qciOwTwxZ1WZxl
6tgPI71V40Hbht4iyuxg+Oi4PQVuu5XY/7zy+v7w2bmY0TP/RpTgzU5wHpx1S1LTnWyZ2CZ3fp4A
kcag26cWmJwN8mN8s60A4YGmfu0lespJLIr9iTp1Zrhf1fJ9h/Wu87mikNj2LqIzjxGSJmc6vUWy
7Ag3RVyD9mMei1M5V9tIVSfbbnB3FofeNJ+wyhVd6FnKT2PtlYKKuWoO3YbKATp7tsFsSAJM9tDG
Yqdx3WdFSuR/S2tawm0g2UtdmV/KcKaQKD0kk6H5PLIQFfW7ynSXNuUsD9dXgfJ1GhmIe+oL6LmD
/pqufccRaKBtqwv6olO5EO+KlS+JMhYS6u7b9YRySLPW0cMrvWea9LbUVd1TFVUR078eapW+9zy8
dEWQfKMfGy8gpk/UHW0bxbM3vpUTW96AJd6ROAP5dXJk9N2zP5afxSLRAtJa7zdHU6d0ZjBZ6Y6x
DkMoAsgG0Vm9NZBKiVPdKNiwbuRIZvrh8Si4P3rd3S+oJoeMl8Jp4hAVBAJWTNtIwFdO+SSn7Iw3
oesZMFhwfJWdm2TcFEm3bVq4bdwNNNMhiexi1XIREW2G7BpwvttlKjy6AKzENe6KyezKMdi4pXeg
KmPr+s0dY+YZly+bFkPxaMUpuVmhi3VdSbxCOC0DTJB5Ax4mKBmFIEBsULSxX2HIGvtzRDVqe93Z
MqqQa2c4CqZepes/ejRoqfPWD2eGbpuW24nNcAWW7QJUzyHpsiiNw5FQ7oYTU+IdanQJsufi8iMi
/taNQnS2PehKexlYCIe2ih1r3nMynK7K82VQWxdtXjRXb50uztoUdoxe9n7NEjrdRP3U+sgUUVGw
GeJcK0TzMTgCVQgGmsRDE1s49m0/AZaHfFC6Y/gjI/QsI9m1ZDs7YMvazQXM78q3CDCKNWmbJCYm
emzvJcFGyxA1Ab2MlcRCRvnvjDQ8AJIvOw/MBD8q3+eCxCmfi3mD0Isv51rlvia7jniuap3rWFo+
uEZRbyXO5E7ZXLuYhrJwi2IrTs11X+9jr2lu7BCXscPJ0g4NYiWXgm/542EtiZdSxJlAAGCHKKe5
Sm2aASuJWX8YflsG8Y7Pa60zX2h3MVLtktXeecB7nePdOkD/PSXqm3QiNTRV7qUR64tXeEfU3QfK
Z57J83yEFaYVHEeykQdt7UzUgokW8zGjnzod5QGj1BYf2S6Jikd7ZFSFhwxxBhLC8RjU1mc3oxEN
Yf4ce2XhwIYhM5jjaEsVbyyY4TJtPUUe69vcnEYmdvow6aL0Da0ENNgPCquzGxwi809we020rQ6Y
Iwc0urSHT/V2lJgd+L8OlV75yCgs0hXtu/heCOlCcP/Fs8cBi3dYoD4eg/GjQunoVcX9DEA3Gtpb
lwZvV3rJVX/Axw/FM8bSlPdCtCdHY4drp4Mriye83+ChsLMQ9ydbuidHRH+9zOn9LTHfZM1zS7bo
lWL37AhMhpfCRONJQ5fXiXhonXGLfZ5POdQUlqI29DiQ/OBjsQDixyG4Y/b4nJESUjE6AfIgyiqv
f2HjQixF72WX3KwaZ9o8oqrM0peoMbdjpXEOIv73O9ob9MKvyJvaAxAztEaOTZAC27yAYuByEBgT
EV5fCRVrl084HM3c0ie7fLoF1djhhKjHD4jPw7ntxnmlGaFH+0zlCVRA0pHE4KPnVjCsu2w0dIoh
XEtYUt1oPV6lm0sw3FJYfSC86BLoRR+h2H5C4+39vLgxoIy1cHddKt/tdNrrRIm7eW6BD0NCLNqI
nSbcBnDKiaT7aCIRM+jDbXpdHeuFXR5Pqs06IdVw11cJG7hz43X5X+uFv1G43ioSPjta8YQYmAub
86xIuwg9cr+ys09n0lUNw8y7XUIEaVcQCExJAsQ4rgIzMevG81NKSwHgW4sbOwTIBaBMr5ehhdsm
Z10VakF8ROV2X2aMctTyFZKkjLpPd4ga9sal/7ujeBLafj9VEK8DZvLGqPYkMhG7pCn0xmfoFsAr
xCWsHpj4OB2CqkFjqZGcF42od5oEmCdrwZtf4Ka7aztJmih9I6xJ9mPEC9pVtaIDN7zSRJP76IRt
F+7pOh0PdZ5h55yq8LsYwn+2sqM72+/hIBwiyN5WDxrL9W+GoQjUa4vu452snOowL9wGs6+RRkvU
Qh6ppsckoI9n07flV0FJ6n0rkYGRX0Da7CHJ0uZGaKIAcTJYbDv+h55Ef6E953stB33AYphjGG8k
bjhV0m2YJfekJ2PtTNfM8AZlLoI8gDyXpAo7fOs65X44Sxo+uGKpy1gb5R4EmHZshbSuOg2IQzkl
xXly/XMXkYYhFGbq1Z2d/zVkHvG51Lc9OSCHYRV43LBdHmFix11fBmiWBkR7RmIpHrFEIh7Cw4Q5
bbit3V+y4lHZFvTkeGHgflE7imprQhOfdiNcX5Em5yFnqa9LbbChRi7UEybqJ5Rp2alQeAzASPIe
NLYvXnSp1WM9+Ij5kdea+zwCPyZenwgXF7vOY0EMR0h8STo/zF0efMvaJ6Vk0cCeIXW15USLsuOL
hEqmwUKLPS/PUP/7NKVzM1gCIh4GOptG6kdApaa5/g6ddd3rgm/ProjvwJ30pY01p2ijBsCdibAB
bJTbgg4iaEWzDByfS/YYrGP7V64jO27eNmyhwpURQuyAoBH8wu7yUiKW2M3afq7N/NPZqjg3vnNb
+xXBHFnAPFg0JUH31/t2DDEZ+4SrPER5Fxx8Z8QeqWbnA/o5ekGhbN5IeSG3nL4IXopluqhBTfuU
hqeLHUn9Og4uVHBUryf2SHw9yLIeeVbEQ0MKwa613f7HRjB56FczHRuoU2IRZc67UiTQOyr1GNFn
z/oJZFOdnBITrs7ZK7AV/O+xb8ij4Fgrix7Tcm/z73Xzd2mThRIZUoq9xXvOw94luwUFCbNLV1pn
xCo24PQAYO2nNYeUAygMHli94aG9ij/Xxt8jmctvkMW4W3qM9LlrCE+BFh3NaXJrZB9S69fJTDgz
ohAM0I7aV5oNGU8nizO6xNpib6pC4J0rML2jZBwEkhB/PLRXmqebo+BflKtqdzWAkQUw9TgSS7JP
5cBYVnW+AchImajzLIwJ3J8BbDl+GlKrnvknOJ5cGPDWrvWdS5gOB6i5ctEyxWUHsHAYpvyX8Okc
efMMLNSUEWaFHv4r62v+a+0ok6xaPo3jDSH5rzSnVvXClTuQ9LBkqG5D4NCi0Mu9RdlbDoB+1vlM
0Zu6pkeRt10ETBZB1B27tvz2kvWlLg0+ltsplw9hRggclkziOCKzoPRDWnNMVctR7nbPBXMU1U0Z
R2kdivneT/zmsTReyIVELj4bqUhO1KZeMyUc/9UyGlSTMtO9n/CbLpMIb8ggl4cxqGkxa6cQ0S4Q
w9a4tBZHrLCa+fejXJwWo6U7neZX0gOyac9HV6d8WHtef/BXJkLdbmuq0KiordIfL0r/Yz5Zbx3T
tB8VwJBYXtOqA/BONhmhGgl5BjjL0xjLKQdcnSR/imrTJ1uHye+4SCeFFE/yU5CE9wl34PM8C3UR
FrLC2qJRjYC3iPPkel5Uq7Mzfh4PyWHxGGlFiAO1UsN08hFxbnRKZfmWqafwYzubI4e8ZS31blAV
OQaYXbujh6EoJgsXiHVJFxiSorcVDlyg1sK4aB0BrugfTLM9X2t6sigvpziLi9krHB7A1XL8y0yc
A7InNoWbSn3U6mOPf2Q7J0122wu0xC7z2RomELQTwcuE69ubcrQYmmW/flgrdLeYLY9nwv9vMTwt
o5vvJiKUUMaytBDWnADlW2Bos2HQI40burgd4l6J5DBYSgD8FP1eLwPBIX2YMG7MTs3YjeZqzB2c
K3XFWId/ggEdbx/J4jZ5VVki8eGi9uGtt8s9+ljeH13jJILn3ig35yKiWRdVNMXROrXZYWom5NQK
vlZcD9vK1nSJl/QsMMExppaRAC0ckyHu8oV8Iht7RRJhvkVn18dDplKEC/IxxTWSxlmHXkKrEatI
2RQtdVNJorbT2t128/hrE8s7PUkmMiQISfGgZq86DUpAEuFUEqDo2R0CN8E+YbnzX801TtKX5/6j
0vEHCCvadXPNasWkX8ZRAusXpdN5Cv7RWIa2oO7djpgD10JZSwQxt3n93vS++4i/QX/gOLLjmaQE
VAfuf+PYFt4ur2aHoW8kcCwly+wEYTCewhW1jSCc9aG/ih4LF4AqYK/ZBWNZ76uUGxhjFgZlMUQP
feUiYBycS1Wa4R6XQIe0Mu8BbKSFx6arPsK1IpMn7L7YWjWapLTseO2ZSgJyQ0QcVQOncVhk5S05
BcwfdoXEwRfLfbfKv0Tn17nWN99oe3+6BfGT6YP7SFrmNskSDL1OxJYU2P007sixEylxDHLg2bj2
O0UFoL4x8sqWR5Z99NrC+UKHTiWkTAmOXqL6AQ+lf1Nr8ho2czRn8J+u8d9qNLA737kCYJQgW7du
hu4xnGneJkkIehi3RFzYxBXctFIW0WOeRnDVggbIJZUA/BYciSSPJTXRZz8i1ySbAhG2n9+noNq9
duLU/UhG1ghAlqTNoAZM5P7SDPpEFNhTLzTgYDc9eLN106iyf0sSv0Dy0AMI6Ml78VBcw4AM00/t
DjacsXidR7qvm6B+o10guxVZql999g92eANQ62FOp6f6cekoDGr8lyrEPyXwTHJ9c4pu1r5/Hwsj
7+qCyU9IixijnESdUrTzZ++hSv3GjvOyYhGs7+2ueuvTq01sCaCzmtlyAnTvFB0RkVTHvV4hBkJu
ihBkYlNP41/V1IR0FA1gFPIg6UNB9wRQ8a4UqZ7izrPIYLB5TJODk9OgS1GtQNBP+9BmHrFPT8yj
cd9bzUHm+j+ftJID+RnRZRnTa5VChHhBFAS2qQzgcGE7iknpIjJt8Nyj9lrk+/kUtc7WFLXnwLEK
h8j8YvijYbzeVeVERsOK4Lpag+8cJG7ftPln1zU4ShYWn66y1k1BNkusl6AHPFjhOkISL3bNktXf
XW3XX+SjXUXcJajkTigYsyANkOFL0XFeuwvso6eD7slxC4et3s76lXC14gU4g42T2ws5wkDjbt5m
U3+05shf9lqVgvrT0DgnGiJn3v7EQWWoloQgnRSB+Bu7hzypriNYYnTQDJrWNDtHTtkBPa1NhiOF
vQ9OOuvvile73Fmh9T4v8l9dwvQSGtfsSdMmKiqY/N/Jq3QbN+58P0/D9OY7EapnOaCPyrNrigAJ
q6yHwwv07YuNR5LSKSvAkOSO+76CxmfkzjA52G9eRhXJEeGIoAA1/J1CLgcWnWA31WzO+54wppPn
rziAq3Cp74cF7K0PooE/5LM5efDidBMWt1k5PK4Kex8znMtAVvbisSYiELp1seFJmZk2ZaMJAMCQ
Af3Ed0JVZb3NhzEAP+lfFzmHjxb1I/spm+pLIrW7Y6DpwTmJjg99QvI3gciifZ9E6re8hrIhO2FQ
nALrQZMn9UMwlrkZhZgunjuok9EBaHASNv+kWMXWqu2RFcTWN7xdbVwJHjPisOajRI90O0WyP+Vh
Hp4qRelsKAqMq/PYgpY5An7DNPdq5lSpJ3A1EErvihVjN1IkkYDiWeg6r2cG8U7TB/k1Mi4D7d+1
jdt/lvYwnHsVlY+DKZJb15uKdzugu9edLR3PZb7sp6WEbiLK6hxAYzAPapHhPlHLWfj294o4zSL1
bWO3BKfXRWSdJqzmR5G6eucDisVF4HVHkBF0Cq7NSR7y0ZLMc89zk8svbfdOvPj5vHWJOdjaVvFa
/r+iC2UgpgV8e5Rd6J3JLaC1yEn2zuT8rnr8kAuGe7uwl/9CEJuLZ3BuQ8C3Z8Lty+fVRkpnV8bc
oOCWY4wTBbp5qF9WPx85TYAmhYV6zJLFv04oBiNmrc0QjeIvGH1eR6bnmD705QkDlxsb+KkNJjNn
A4cPtFqf82i5JgZZXWxKmpMLtJWc++uc7QbNkUszh6KpFt/QkHbOPjSRs7VtGFU9LB3ZCEBXPnKW
2h93vPiEfCRdcFGB4/7NLubmwWjWoTG31n3O2P1TksH0sEQ2QrWsZ+ontedGG+ehssUvIWXDRmUj
xBSjbcS8UEoi1q5ZNiZIBexDbz13QelvS2lwxyReQ8vU7MrwS+oue2PGiD4wF/6Xk4ePvnr25ndV
i+LQYqDB5YeNGPynb9+zfhwg6MoyHsgh3evJkX+5fBJteUykPz/2FUGR+zqFFOyilFvCXdS596yC
UADbwnDJjE2SWvUh5p6QiBavBLDikr/TzrOwdmCEpN1a02i/gt745LJepNWAoWSompiyWbHBSc6N
1XwSrFduqQt+qQbr3YnoUkFEPd2QT6Ve0TwPdxDQHtbDFMTKKZNLhJUPw2CffgPZUGhvY0kJu0R9
9wsZIi6F1BvNsvjZtqsNYDWDq6zKv+Hx6oi08H6rXvkxs1p9zGqxuhffTdvxxwSWzHdtEQ43Okgd
0HU3vygEW2dSQOZDPckZDVPRvNQjJtKgopZXFQv4kr24EzMutqUkjlitvWNDbi4G77pEvQGqMlV7
VXO+7nxhwrt0KGaAaMe79ALL41Iny3FFAf8sYEgR2g/Vnn4jSlqwGdw45QqJWch260aWQ79BRMpp
lWe7au2s7RoEcwCeZCNyV0vnbYJQkspU2j7y2iV8H3OQ99L10nLbeOubt3oQRmRGecCjSYrOc0F+
1CVdeRwd56vMuJiWboFpGPplhegsOvWxlrlGPu+2SAVqk9H82WkimwLHewgdNQGyu+Iuoz/5MbEJ
XzITkhij4d4I8Fp3dTaoQzGn138heg3GavznOuBrw4ANwEVjtoUgqONRi2hXr2X1Q7+wuim7IiEv
LqlmGQ8evJ8KpHO/ii7EzK38fTcW4a5iXTvXXTbC9EFADbJhMsgc/46GnOixt329jeRIyr0FPjcj
zltyQk/NWq2vpOy2x7WdnQfHs2QchcX4gDe72XfuWsfL4FBmyPIZd1Ik/6qJaQNckllh9ewD3lfE
GgNHfF7kpG016OMSkgsPVdg6ZJuDpOMZR59FbRolPT4D2zB/zcXQ3RdN7X8THEBYmw90XxPquPKR
YfZW01uHbAiyWDIubPHtT1tpnPp27RaECl7J40R+IfXdE5EyJTH1+2ZxcszrabIdA5m+egXsG5eG
5b3Zyqoxro/WDXWrjPVcDQcguvZgBrve56ZxHngLrmwTKGadgYASdEb/wFRHJAXp/3SfhBsLp9kB
+LbaOXaevZtgsc+1rdVLrXlCUFjUyCklteKWBSdaCdtCrZl1BJ6SbhwSa0KqLARY2aj/nCzvf+al
Ns9g75o6e/rQ+rTu7prJfNtSpndMETXPFQrmSPU9pqi1OUaymx/WrpEXnMAE5EE5buXoEy3jpQ1u
QQxxU8ix3in4jXbq6bxO4eKiHIwrH2m/rtoBN05P4C8SvnVGf0w2MrnDtD83y2YhymGfDrxsDhD9
1lE2I2WZXh9gDrJlAbsYMdWsH2WqxeuQMahR+RTEzTRK0h3DaF/5oj7aAFWbIl/eGTvBv1mEyeKQ
NjgFnSjbQLjdqzElNxNjCuQPyS8Y6M1BEJL4lyEbw84yJ0e7xjnq12juJnI9AP3ZZ5ycmHwhyxmw
O8r3MGHeQc8ZAyZf5f313NoEeCw3DdftrqEeAeNxSzSVVv8tNkrc3E/uEomNPVmaYqsIlkKpkv3l
jKob6ZiPZUJMrFTiHbO5emVKGuPQtp4rj4FtU8+if9eyQuLjzM6NLtWvoFmDjATs9beBi0E2XKz6
zvUwfY40XN4HJNN/9F0FKi08RHGdA7WV5b/1GkIIUw331nGDbF1qL072IqxTmghWZ9jWnbIFQXlB
UJ/J50M0kq2pe73XuLB8E9r/WF1BjzwLZYoZPXdn8XzEmWRg64UjD2HLAjx7zvSWFk1yFw5a3bR5
M+1YiFDxzXX+DJGBc1yhBs4JKc42Ky6ozaryf1Gdt5epVdUFGQYfnegkVv4UWXSrR+emKjtglXAk
OcpLiStkJBDVM4lj3lGvjfMI84Oee2hQn00YE1DoXL+H1CmYPtbRH4BXe+8/f7abO545ohay7Jfs
DIRquUecT+Ihhchb6unyfPS2gwdUCshBuN6IkcbvLHcTiobJnOzoJKy9ncGAfZh6OqPSXsGrBi1g
utv0MEPXejA9eOQwuu5ltVHUeBlaY/SaSL/GFosFcqSNITzr4K7jUwV8AhpSPxstHiqddju7TecD
oZ72V3AVkBPvFV3fHuZG4SsEub59Kyfrn1PNap8PwvSEunZqVxTOdCZ2ZCb5vvjCYJ3EdW2j3HVD
XLtpb++jqF8u2SqAFSayisiWm/a9dm22LaJwA519kWpT71PkFISbleambVoWizFCwGQx+m8z0THH
2ygnIunWh3wdgl26VGrcI0ODjF4jE3vSYml00WuFykBdmvES4YhdbsKlIcgrEVF2PfrLhwyM/1/q
r68AVNi9BianS9e2LsV41UhsOXQpYn4SAYejS4jZrzOM2WMuw/AhyVAOKwqU7mlBu0ZS4aHnPioL
UPFiaVtk6mh0cRvhosmuQvIRbccPLLF/lzQmu3dCHIAN+DEhJkRwuV31a2cwqoDVWPjgsaHEU0yV
9SreesrcjhmJJQeMsLj6ZWqTN0Lx6twRfSrTlR2Kyfxgubh/BgeoFq2s3Aov/ZrZ0Y9i6ubHjHik
baHwQVi6z+OZUzkuTSQvU0MLVGCa95QS0X0aYestl3bGGZSFu9FZvBfV0lk+zgxXjjVWe3eZr9JL
vtZatJ9FGiICDi2e54lXynOGH7ZZSNTVxUNTrNhJSSh5dqcx4t22ryYEdPe8H+QUzcOEZ4OxxxeA
xVVCuGk9eiNRHv4QnXwwdFSidUCWUwoP8uLhiZ92w5ovH/g4hjgasDWTozhtEnlNKXcWZj0VoqHw
OoacuSqZHce5OEeeWWLR6OemB3DSFRNrMFswv+REHd1gCm9mgQdgI9oe7q1vBx6aInUNhLay5XKp
c5eI2MkUL0lX/3AAk17eyCsN1BZPeknMs1/rllOpwK4ZBijCZeZ+LASu3QizlAz2aHsipnUyJrP8
tekL8vdXtBtJYLJ9ZgPeC5nYaDpWrz2gPWCyD6PfNKi/RrZLfilOflgpRLh0pqekcA6Y8zpFkGxG
6h1XX44YAIzRfk0JokCqhqTXJigbqHRNt56RTrgp4BS2ab/mYMiWNwKg9rUT2x6/snEN3GeMnM6T
VxcIPTz+niL/D6wgYouup201J0wExAuhXm2T44qFAI0vijnTgdhZCfxGMUHh2gkHdpVbx1qr7L/K
krAEoGNH1zLqHFVBu0VfgW66IcTxXNXOyLVqjYavhpGWwMLyhppOFCnT4O/5JdFz6Ee/dKci/O7T
6FJ5ih2bd4bE8G5l5c4tQNuoUlz7CVngaYIxFeR6Wi7V1BOdn7fpwWHx2i/LBFxp0msGiKHcKZFF
TxZ3OuyEN7SHIiz859mT1fOSp4QpBF1xzajwNv6AsTKdYXY0E0rgstlnyv2caMK7X4iPJTbbwWGc
CO4tT+xncUrc3xmUemtPWpK2J1PnOTXZ8OaEJQpMDDxg5cMIZDTwUw0Wkgd71OqshFW8iJAZ2R09
CUKi9U41yMksr6h+E6soH9sxJaqT+/srzDGolhOrIengJgYZx5YlBpf43IUs6xBZXzNJ7wD2z2Cs
SI0k1MfA9RXmkaho52xJf/xKet+/RooZ9TA5ZIFYYTnETtX9AC14v5N2OM5h23bSLdiZQ4IaVqtE
roFXAOeLkJukZzl2dFZ/yar0dno240ejWSoIIGHGnsNvh2RHajETb88IgaIl9BWw/GD0Y9YH+aXV
oKQO0jTjTVcLizdnnDpO+RlC4LOwo00Yl9566LOwvq9C2T+6AFggqFcE2BH/R9qZ9MaNZGv7r1z0
+hLgHMHF3eScmmzRsmR5Q9iyzXme+eu/h158LVGJTKiqG1VolKsZGfOJc94BRo89gbocRhswfBxi
toBSPrSPXmQ7afD4o9TWYlTRi02g6tOdYxFKwA4kv+Mjb5KbnFZtiTYDAletTnYvGn6DJs8OUmnE
DvLwuEd4sDp0Jd4BKmisH4ne9xNAa7M+5JwYG3OqOU/NIb4ZezAfo6phtRuhQ++VuGolCblLAzTH
La9lVOp7GDcoUnH65dpvQh+CNCuZr+GquqoVAooJ87gtMpH4Y2qoULhR5vO2E0XwWYNWjgY/Mm3H
1ojkvhV9Cl3dLvdeOTXIbYjxR4ULxA5OPOcFOoAc/1BXqQ40j0kwIp1lpjbZ/5lLQnhw0CgrPQwN
UHG1V6fboWyw/8TvdI/IKxLAKtdvr+nKnS7NbsfTSz/0VRP8LLypPlham66nfPjZWdjqNXka/snQ
2QPfONQ7LeqLXY+97M4iw4V+lW/stAlwbmoS4KYI/+9MvDdAoYJBC3KtNvfJSHoxCvX9gAL3ajRg
Y3e+hcRC5DXbyagFeFLMMfKms79VRU9qbj5sRzh8x85QvCs5kPNehUP1PVZM+d0cKyqHuV3kR7R+
q42tW8wHSgG+/5y2s3hyaWdbyg7eQURwbDzsULYZfsmoQQjlEAd+tA39VuFw9bOtMQJDLnX5pzEV
BKBm6S+yO8j1BDGqJVrEzT6V5AhR1+B/klqgslkrrq/m5vXs7uvqZRpsUVyPVxBNwCW0lnb0Yup1
va3Leyo5OOhI+5nIQr9B91+5tpESJEhBU2ptIKS8gRj8m2rcDJeyhViHqkBrqc5x6YjjFs3H2ImO
iQVaO0EzzXauAVpCbEui5JvIFKQXc6/AzAumTYDIy7USF8WT1SIzY0Mw27Ysp08GIdBVBOd/Xdkg
UJIo8m8FFaibnqXPJdX04BxA/2fxtEm7HKnAwPpJPcj4DMn8BXAf+Tjsi/ddbzeb0jfsvcPz7wq3
Ce1a6mO94/4t9snE4RdVmQO/M+0BKZvhLoxr55nq27DiHamuyhSYr2NjUJGNUb0OK1ImLMA1amXk
S1KwkwX6ICtKLtFPkq1oIAH6vyVEjNe8xmGZ4Wa9HvIcjKXSkciXmTlHcuIBIQCYEOgEITWH4iEk
lmAmoY/BPrB7vBqjLF9HtvLCJR+ayIlxMPXRZO4iT/g3oFrB/U3kRjmNAdJqubnT1fSJhJe/LUkk
rsdOVwg4lfCazF2wHRVBwJQW6p8pcL5WUFy+2onClvIQmL4X7aDewiWudk4SElNBbYM4b+C6i0jx
ahLg9zAXk5tqAkQTpIN18HWgJD7CCRVKHoJ6652BXMKT5qMTzauku9ZVVseUT8UmiCZUvALYgZnq
u+iOHCZc8WBoldTn8AAlBhsTkl/wFXUlS/ZxCpOa0ABOQK2o2zpB/TcQar/O1Uw9kuBFhCIJi2tV
cA6tndlXx+hH8UlRQQA1ZIQQ/oKwE+di3w+1doewpVz5afA7LRJ0f6jb3aC3Pa1DjTyBY4f5waGE
cQBfi6CBRlyzS3UUAoYwe6wz6uOcvMHRQD9RgOwfiZ4LFC1Xg2zEpseTZmtkZfhkZiPOH2QNAWqS
w7+SimU8gWuydvUcXnRdV+wbnewzKTHzeoI/fogQ4tqlA+DZMOzQ2ehBDA9mmj/GochcxYJoy9t5
BKhF9jtOigdnHPQdxwUacFReDk2sivskUPId8A3xCJITAY9EUokCkUCpM9fgq1KgGZIWFXlkl3dq
jILHaqBOupFzVcieHGNCxDUGs5xpJdCO2iHpLBsuCRCks1+hqnw14xSRiiSovirpgDQWNcI7BKIZ
66ZI75FvR4zDRD6ynop641l9gQC4Sv49rpIbLymmh5xI7Aa/6c89IhWbKGt/c7rwVnb8lsAQWXgP
JxOERAh3LeA9K5uIEYcM0sxor5GcwCmjSbpjgULgjZeSvqlKkpMMJkjjwdCADzfqHkntb4Hkflhl
bYDQMcAvL+kKdSOs+A+Cn/lNWMiWeCiu9nUNahc5Du1+8PsfsEm+18haHPspGB8bkuUb6rHdbvQR
rguzxiE0COxbKmr5vvY63ijQo1FSwB/Hx/XoLxILWjSCbA7JizVaMs4qjikqpoWdr43aLtEY5i6q
sG1/wTY7vSllSO2wI7BV1Sm45XFX8kwB7OYWMk73snPMjTeSJ+o1ND6Kzoi+AO/r1z3nG1EzKJ8u
lwOynOQz6ywEAp574mbQCwiy8c1U3tcqMico9qvPVtFaP0N91s4ScIFsdFbWEVKnt5rXi7XdxuMu
mzx7J1Wneor6mpyC4ImMETN68FYw3IAw1144BSCZ1upAjTAbnhFNN28RbuRC1f0aag7l5yRz0hvw
oinRVU4EUhbKC0cxURfSI7AyVGePJ7e4psAXb/XBQC2p8tGL8sioRLEX7rQy7LBdnIUu4w4ENGA3
1KwNUlpd0T6GwLmeVAI3cLeQS0VH1mrleJgPRUUbfKUW7BGaJ7Hb4yJy7yBBD7J+bL4B69Z3yK3x
MLFNYDb8LXrshWEeLBARx7IlabmOydgAfU8S8K9hUpU3ZZyV5E3K9MiRNX3VjUK50qnb75Oy5Zwh
YtFawieAMDwRIwHRzlN/oE3zBCbgvkW7HQl/kkyJ87Xov+aC5J5GJudTOQh57QMwX7cN4DmqrgFL
Jc9fIm1ItrEf51ghi5kxjrGf60y5etTTFu8EErZ7Q4/DB32mgKlCC25ImsW/U4MitApo7E7NAZdW
WjtsnWZIrnlw5J+nITV3Cu5mOwRZ8COw48dQMcp8XR+iHCMXdOIccrWSFDsuKBvLRzn5kMqtAcDR
PAbpLXxVhEhaj9JI0ehwOiKSERKFn1kSpXkMu1lWQyJtWvUpaBKwnZQCgO4NRjihql/lW06ScNtk
wCfhaVg71gJekLhq7rLKqMDW59704uWJyRKYAR1ZWF75tR8BbVVQZlf5Zygjm/fWNBkUZYd845iN
s5cG02VXKBCoHlJe6Po8kmNWf+BiZB3sKHe9Yap2iqkZf/FykLOxE19pg4OpUTw8y14Wt/Cagheu
uOEWKAhAHcRAU3KVUKhanAE2uNikn0kMj09dzllA9TU/9In4WpZDtaoEH+k078WYNL3E4YY3HnrT
gAfM8WnkLb6yjCG8V6jL7CdDR7YgaVgtbLTrqGUYkIPHYQXiScv2MBExnC1VSEUV1z74+VVoE2c5
TbBtUSTO4MoStAfzP0Bhxwn6dSM+d3FQfs1N5HfQ4g38a2eIzSvAe8XGHkfKnqox3pZRKrnAG3mn
ZeTK8OtL9n7rsGA64YACou5OLRCfjdGpbkoyz58paoTIwWY/4an4W7Si/c92UGqHoUMvLqJ6CJRI
T6+k78O3TfV83xmoyXlt5X8aSvsFRfrsSss7yLxGLxHW96bVyNPtDjspjmXw45wXvNi1Ifdc2wYS
6YuCzEqGmGNMGZNcSEX1iHfP50HAJwg18g9Gj+hQExXyrupqrk/HnOM0eB7RoMZkDpm1UYWwFMdY
J7DYlS2OkOEhlKCpeL7ps8RzdmjZjsjbclj1jYMnaQjzBK2M2rVGidMUl+Wt4uO1BHZRgXqDSiYP
15CbVBY//TmCzsqy+y31rn1J7dbfJdh7ISaH+kqgeN2eBGb2Re1GH/cXs6HAhdZsFAHNEYY6krJG
atADXHLdCDjWGIbiI6EjJmCOdFKvmutawA2wHHN8rEWpk2D0zCtgOHDBbe1Zoh8RRaScEDhsLOTa
8BFHRdPZW0Al7pDsCiFhgeHAy67fYNrVgrooSKclYIcV2NOaB6FMJgVGCpk3oPOEak/jJCo2iJp5
VYDA39lG5xzLdCr2igZ4pp2U6sDGI6quSbY3kQg3vp7K6wQA7IbwjtOoab8VoAgPNYAZt5RTzdrC
GxHVhGhHPro/ovHJdhU1cfuoyq+eproisfpNlI/mzSSsb3pnoSCfcKs2GUUKAJbSbSHQ3cRNCna7
YX2UFmjsRGmDA9WVCJEGnDFGB/vrqizQd0tLNglZU2IuxUCylrrTLe5WwaaPDdg2aGzztoGBXY/1
yHlf59eaAzPAaOGHIqTZIveQZQc0tFSQ3m1EWdQqfxC4EuUAPkX/JU5ajkBTbY5oarFw0QNSgCrx
hk1/mmZFTbVLu13hVMUd68o4Ysg2IRw1CYiDQY0XX579IgSCESua4lnEHUzhTmnFSuOFCkJRh1pS
Af0gr8crXRgaZyUQoyGu4B/FEGUU8OauwebiCNTMjT3BUunMClpV6NVPVVXV92qNh6NfynjvjwPm
5IFpbQDk/qDyT1kQnc2bnHtnazc+QutFjdoCjOw1eB5xSCKEA4zW4bAf9e/tIMqbmtI9pCJKQLUG
UjkBwb3qMCfa9Fr/A380dQ+7Xu5kara/MSayrzQnonrkqC+iM9JdhdSq6/TOj0BIwGwVGQQKaL/A
82pbqjc8VMMEC2wFTTdZ9GBBzBbLrM4m96fme8tEOUqD940wjeXtxAgD0MSpa2P6Cjx5B/etfNBz
dnxhpIdWMfzPutWkrsm7EZB4M5C4J0V9xaJ6KRvqFEWa84CQAReR16nbXldBkNaauhJCyTYDpN2V
OWboERK+rYcJEiZIwHzb+tx8jUfFCTe+ADpcOOwHJdAh/ZCQIZszNlhjIXroWKK5irC52DAVPMUD
ddzKJPujY5e4QdMp+dmMJLot0So/Sgy9SDYYDYxD0y0JLO8osKE5pXrDd6K9Z9BlNklXKDA4mw6b
qiVx1HdgFaIo/0Xn2NL5AK1j9hjJI6pRsgjqqyExzVVdldV9wLFzCApEMcH5UaGgrqpnUNaB4OCi
QiFDh/4WW9GdhfHzRkshzJohLygx4JSy0r3RO+oYmhBgiREUMXeaOiE10+L0AUgKJFMtqunKcTr0
jQMZPzUemWupU3SoY64GS+1xYUUwcZ2EEchm0sAo6FY1uJz+GW9JUstxIhATUZHuhzUyDPmBMo2y
jmPojp1mjFug0xL6CMQJtcdfaMpgSjo4PG2arjH2elzDRq9GDBGoNV7DNfkUxbH8CgwoWpdZKfZg
W5ByQsVjTbo/gCbQcvWDq4cgo4IvFkp9YzV2SdEBgA1lApP3RTsW/lZ24o/vtJ1PhXQY5ue+gmwV
7CgYM9Ym70eT5K8HMhkZXDTmIntsr2xw6T4BoNU2FX5WPqfc2pbEk5RHtSfgRk/lDTaR5KUMTHtq
5MCBLThWR6nVQnNRmTN+oVPHz33bIAlqK+ibI1gIVs23rurCJ6MCYOOX3Q/tH99GpdBE21dJit+S
xOwe7A1W16Mc51+X/qm11Nx0BsX8QGd3IwqBcuCsU6pyAK9DiWh3GqDxoz6UCGWu8ooKpUzMflPa
aryvgOEeTYIq3BCJ2lY11y0cNxEfKqydkDBF0CyUcFRaR0cQOLarG4pY06ONF8IX/l3MCppA2aZt
qGzNNhih7QFAAoGo/lJakJck5MpfsW2EvBJiPASGkqExZq0Ds4O1bxuSe96kGgh3Pn6q8aWNuNb9
GS1cQ1458jLt4BZE9TFuyfcgJS+3OvU7xEIMgTJIZF3pWhziBTrsjBIOckGpFL36rlP0R+rZcCJN
nQylLewr0yOy5LqA0ER4uC3SsbpFPdzaVlNaogyBPYCoQvhsnHnpYCAJZPERr6pLLD5n4Q+y1WDQ
wnBtVi2aNbYFjtO3lL3UunAPlIaKAhx3Kj9G91ybZvugo8+FmipppvvSAGGWYza0ngoPyWWDtViF
I3CBsHqUVMV3wvvkQGIgxpstSdQJiGupAKdBB5naHYYvWx9aGKjPuWyateZ3n1jhW5lRHZu6RL3p
g8z6HKRkZhWw9q5aFLDTBseBWg+kFTBkRXLeosBLERzOFYBvYWnatd1DlUSk/HlqZ7ikjg6tGkIj
5yHZbpsmfDa5FldJR7KCHLu5Z/GTmTN7EwUaAGshOuB7hOxAS6hosc16rIpCDBKpDnVXDb4RsZxz
a2FBAjZmqB55BWv7Dk44LGjpeVelprFvItzmPC0aDjoXGEhYZbgTpLnVw1CCQcZiLBbFfT5A3/XA
VHEekSzTdbI7MklQfSgk05Zi3BM6FgL4VpY+gSd/FI3NkdOl2BiHWAjbDmABRHpBPvH6rVGPtePN
lI5IiWFAvHJKGLFjwGmuDOiTNfzQdVQqljsBkAKUF1ZPWMPoe1kk/Zc4sGxuFZZdrVNQpZI2UVNG
QkaGunmt66DZubs1UCtGS2mVlJY5iyGEdZbvp8aQL3nUYK2JZu/K90BOnfcTP+m/bkhpQjQ1Bf/5
z/8ULz/ckDD3//6j/S/YN+ySQ3SKUUVDn9B++ujnLUM3HN0yqAJZuqq9/XzLhuXFPeb30J8f/KlY
59r4/XwT7w3eacJyiNUN3bZMdeG6Tp5NtFHZ5ffadDPKR7hxdgw3Gcrj+Xbe+aE7pqOqlqoLRxc0
tBipGNblFLae82XK8Wp0ftq26yVH4zHCZuN8S+985GlJ8pdpaSDopLVoSbXDprKFVL5I4EsVrDOt
ohRV6/vzzbybeiIPsCUY+0jMWd8N3KBY1gTLuHnIjF/p3ipePv55olOpQqR3VKnJxdTnvsAyUgKq
HiBFoevwL7+/mHcPb0UDybL6wZdr8bV4/Oiv56Bn0Yr59wtpzqvu1b7onWmYBs/xv8K0BqxXf/ro
54UDjZqVpAI2J3H29vMOLtOF4Jx46A7ChlJXjRdW6/vJFQ6bwWJXaxZo1cXGU/TRk5qZlg9CJ6+O
vtPtxzvw+vv62w40PH08rInKhxiZUijHWXmhgfebgJG3bGnrmsXJYRhvG5Cx5oO6aoqH3Cl+QK4B
uY7JXGh+9PRAO05qGuLqrFTHFItmAiIalSpT/VD3z7EJyQ0xbG9AGAoNtY+OGC2ZFgxvFWYsbNe3
HXKqKuh5RzcoEO+Rhyub9b/7/jygr1ZsWGOYSRmhgT+zGcQq/PXvPr/YEIMlW4H4Q/OgQNGH9GYN
qw83YKn4SZiOJVXDcBYzYfd1AWZTbR5SzA+qo0Z96+MNMANiXlHsiOVdhE28GU5jnTxE6bdmm3XP
H/486TvuCFS9mWBjMf6TLUc7LQrI0nKDElN04bQ+sR/efH4x/qGvOFLkfH6TWN/LY9b+y5+/uHQS
TGU9pef7OuX4H4UMdueH59TvtxxMFWzOPcvRFwcGAjT6BBIjekCHyxzRztsO+vX5JuYbJUcJOc+O
v/7vP1JXGQEwQRb7S7UQFlkcqq2TSn9So+hhyB8kMNqG6hRVI7BVYjsOiBsrH99y0tD0v6eUalP/
f7vlTHwQqgnZ6wfACKCDjlX3cL5H85nwtkeOpmk2IRRWAqawFnuirz1yoYqVPXTxPTrLzefzn38/
J28/vziSRmB+polD0sOE7qI1jNg5zGl7+8LUX+rFYpjY8TXcbZopeeFspmZzvhfzyj83SIudMXl4
Z9kYtD4kUBos81HZju03KY0PHx8OD0AVD3eN544tFzeqLdQW99hkAFcItQpcQnXhKjoxTKbpUNXl
eAKLuVxNVFuE1epD+2BDXrxP9C/nh+nU521VNVWVkACY5WIWMM0wZJeq/YMW3uTA+tC6+Pg8m+xC
g//yU81l3BoiND8C8x0fQtJr+8C5+XgHXn9+EVCSdaGK0fF53X5q0wd7e/7zJzaDVFFTt3HqEUz0
Yn4rBOoVy87Vh17VMLZVyS6osSMh3TYVOJ3zjS0nQ1N5RwjIcDYUc54Vi6PKTAyVVIIxPZTaEX35
w/mvL3fE368T3lkmT0WT6ObtuWRrY4+tQzk9SAg0n5pggJupYNlilxidgPaFB3i+wffdoSsSm2pV
V3UwwIuxa6UANivC3g2+8bD1y6vzn3/fn7efX9wdiGxwqld8HlYzQkjfUFdB4CDQj+ebudSLxbDF
alBhWkIzHXYFcjU5F1bYpe/Pf/4qQuPB4aPmxvcz1KvAk9fJhVfFcgkTWeos3zkbA9IGK4C3DZCM
D9Ru6DtXKx806P0qm/z+w2P0uglLfduEbwRKTE6HJhAtwlbnQpRzYohQZDF1WIHzNlwGgZFD3SU2
0s5t1b3MbmDSf/znC9tBT8hwCBecxUpq0aJAXyHo3Byp04S/Pj48hqoZPBgtg92gLWaAvGoijbiq
3UifPYIhobyc78Achr2+7JhiQ9V5rHPxm46mL9ZoE3Z1aDkDRcniCIbQwCtAHrnrYuXhfEMnZsJQ
LWIpwmXHNJfvLzSOEna017ghkFnMqi+EHpc+P//5q70AogBQT8Hn++RJ6b+b1Zd/9/PnrfL6+5Ao
s77n+6r6rFVu5J7//IkTCWAegGCHtQRseBEtg0Su5QhB24WE870saiSNFBgKYpciM3W+qROb+k1T
i2svxV618wDquyFGoN0vBLZyuIzn27jUncWyza0OqYeB7uC+6EXYTGwdMG3hhc29jM//rt3/Dtry
7AC0ElaloCdD1UMZUlZGPafOa0C0f7Ty2ISXunVqsxDozROlcQ3qi2sJ2aIaY9gqcgtfeN81OVCo
DIoZt5J44/UQleNVovV4tJ8fTe3ElFkGC4P3LA+Sd5k1pYikAw8qciHHm5+0apwdrBzEueweNXI0
Av4gaNGCT7bLm4KhB/WoNHCZBiBvO6VCY2WFZXaGNRhwiIpiz4V74v10s2Y1SaGCh6rKA2OxOToD
rhZu8q5THuph23S3QJs3FVaD5wfi/YTTjkH6hoCQU2T5fKkAMMFUiiLXbm6iIThmCkqbxg2J772W
utK+FKKfbI8Ui83RbpBZW+zKurPMAlxR5IJdpmhrXon4SR8+A8L1iqMOTP98996fYUyyzvuP85gc
0rJ7EUwZi4Iw0xztcEDWt+c//34VcbpgHUn2yyK5vUxB+prapUOXRO6YIr8lr+vsfrr0KDi1Ehyu
WVWgh2fTi7croa4LvEdx5HILAXCHeo3XPXC4UWJTNud7o53YjLyRVEuaNKRDHH7blJOUaRKBIHLB
7JcoAyaAM+wGlzBcZgFu6TMXVwLbSMoB1W6cZdaJpvk7TXjPBpWl310yxdidwLvOSBOtogSJiB60
x+/zv/P9qGtvfqb+9mdqhUxhQfAz6zG4a83st2LCE+rEx2NNwfbjfLCJz3W5aCaKmsHBYrlyUTDS
tuVHMxMctWDySIUI2zR0Z/mYwQMeVEylV26DlfqDU7jnB+n9yufzNnGBYWsQkZZPVbwD0DCvy8pN
OiR2Nla//vj3HRUSEieHwVt7sZHTvptVj+LaNcPrCOvHfzD4rz+/uFK9CJs8o+bzo/VgpU/lhTzU
idGRqknyXQUzQL5xcZuOaaigk6HWbmUgJ7v1xYXU+IXvi0UMXtZKFgYe3+/jzayUfSGGPbEDXv98
sdioaAEUed+NDH5dH5PW2voORh+TOJyf4/dHj8YLhYPHltRBbG3RiwjEepOrVuVmWGKGqDRVbmhV
ayf6eb6dv5nFRcgsKbaYgieFQUFtsZgywwPOoTWZy69BxKZBOVXLbETGMIjfBUrorAuBLk/CyXWN
jznMm2SgyGw7SfSrCtTqiwiGZ8MDQYEySPTJ1KP+ASEJkH+dLz+VSPrt6ogoRqVgra+wU8ZH7XwX
TswIFTSqgX9zK/qySIH/poleapa4XdsfzWTUD2USwujwjG8fb4gqukUCAeDruwsbYkEqHMQ73LrI
us9TlqnXYIPG+0krpt35pk5MP7OuGqwB9jfNvT1nDTngG1UomRsPhzY++sVNF6LgdSFzcGKr0IqY
L1DSqO/K21SQCr9PoUoU4Y0md4Cfzvfi1My8/v7iJCkBj9i4qGZuVN7rDnDaOxlf2I6XurA4TYwS
rLExsz1UbT9+wn3lfA/eX8u6KnmqzjGTRellnqdXDyUnbfUAP5nBhUCkm89Umwlk/ODn9Ot8O++7
QTuEwtxGhjFntN+200whjOhoQDUmOoRbNDE//HmNM4RAH9tuCoeLiaj1MpS1iTEJSKgASNLHf/0c
snCRAmZgLS3OkKGzgDX6TufWOC4ZTxkM7w//fhogaSBwdLHexwNdR9hkJb3b17908Sv58IWqM8cM
jWESK5GlfTv61Yh6cKmMJOh8bx3vDdO60MD7jUAD8zPLnGNWYSxWaS9iX3SiHFwrttBbd6X6xQNo
9+FBAqNiaUiiCbJlzuLKSDoVIkUZWm4jMY7cVM2FDPz7M0nnDiCrwkZAinqZ85jaJEgUK7VdlKTV
R9A729hBxVt7Ot+Nv1fb2xuJdgQRAhAPYm9jcfZNnulB+Q2FWwWu9iLTvYL53p9u/BXrPw+4h59v
7sTOo7U5JUUW5/1rtM8CEucjrc2oO+HmmAN/uAE6A1aC4i2X7DLpNfmOzNUhQ5ADXu2tU4p/9H0q
bfMrElmgxebrLD2oULlvXOGgNQ7L0LuweOfDYTEfFG5ZVFKXRP9isTuGHCdO4cvGtWFOlNC3w0/g
wOVX5bGIp+0/GKxXbS3OwSxVAge2TOOiWl+haKHgRHW+hROrmOqLxmPO4U3qLLMewGVNe6zRR7HU
O9RUDhI41CCgYVft7nxLJ1YWlBnbAA2F9Bk37NtTZaiSlCdMRTb1B24Jvtj/g8/bc1UBxRmb4szb
z/skSRAQjues1KoFnV5/OE4HyPXq+4upwLt+wugpal0U3RQUhcXd+d9/alkR3tqkalX9fTIbkRgY
B13cuZH5Ox+f6+BXUf1M1O/p8MfSLlWU/uKplotYWMy8JCBBc34+oV9d5BYW9lA1zdZ1Bgexga0a
Her7EZPYRn2yE7Roj1lyVfwsUfgZYQluovRLNd3yfguDC9tJm8+vcz9lsS7y3HFgFRutOwqk85S7
Tvk+ht8j5S5GUDVbWY07BZ/08OH8cJ+4gtjANr0XJmGlWIQAvlEYVRoHHEPf6u8gYMCpnG/g1HxK
kxuUpN7fIufbER4KFSlXDBRdIRDgDw+VUx27qVrr5iFF3SqXz+fbO9khC6F+An/yWXJx3amyhAih
ObXrWdanSvE2QzF+xfr3QrdO7WKeF2QjyGHNJ9PbbvVDlJV6wfMLOL0Cuye6cOLN///lagABSmRG
hEmyYxEamJOqIATuVa5a3dSBvenHz628sYtPSBVdOJBOjRjASSSUqN/O8n1vu5IVpteiHcXDPihx
CjMxOg/GvtzOrJ8Lozav4UWvpEp6gnBKAyG4TP4h3J7b4dC3LjrX8bcMheitFjzlXm9s9NLPv51f
CifGcAYi6hRXQcQRNLztmA0wR6Q2qXOlvI0xXm6VK6kfAkQ9Pv5iYuxYDjyWeJa/g20GkQhMmOMk
6f1t0iAlBPXzfF9OrDf5F+JAXpOXhz5P4quDCs5QmAajaFwvx+sEkRNcKM+3MK+o5dyA8GIdsKDN
96nGCAZOrmS92/jpbkQsW0TDndpFh250PsUiv7UN2F2qr358+fGU1U0uX6GT+1nsJB0zgmlops7F
kGAl2m89NAt/1C707sT4zW8QUofCYgEux6+CB9YZBbm98FH7Of04P3TvP062XjcsjlELePDyWS5R
2pUF9Wm36+JrgqJrElkXrsX3m/RtE4trvc1r6dUcmG6DXsOUwztUxK0zXYKL6PPx+HYV0A6vBXYN
7813ENi2HMzRSOrQTWD1HUZzQKnGQ6NKTO2dcHCu0b75Zb2pdbg9le3foFc2/vDDKPspi6rYOfGs
P9Br5r6yTR9uMiIveZ6ZGHtJHw0M8xJC7v31YoCo/QsHIWx7B9DxkRU0x8kP3TBK975ZraW2z6bx
2Eks7Al7Qaaen+sTdSpa5JRUyfTMibjFTmy7MnGGxohcCPcaVt3Iz+g3q00zi0SoRb9FKLFHb8PB
aEVi1ZP7xktVmgN3eNxt+yZsL5ypJwIHfhAhuCYAUerGMnM61SX16InCWRR9HSGCBeq2jK9ztHL6
2wBhq0RTt03107EvFVnfn68GuC7widy2pEKWyIkAx52pxCXGtRD9xHj5KaYih5IODpVxY2CbV28u
jP2J2Sb1RfLLJkn/PlzT9aJIo0yLXBkbmL5dT7iCB86hC6yNOTxhj2kqt0hSbJClThBHzrRvaBCu
bSSTzSOCH3p64YY5sfFhGiDmyfvKoSy4OLviVJjq5HWxK+Jd7R/Qpzjf4RO7/s335/F4deqXWYRY
NNQstynvY+x66haz9PKjIGKNhOLrXixijSK2MFGq+9j1Q2tblD+0Rv13/TAXQdmQjjaKHnXswjHE
/mrQ9+ISoPHkVEjKQ4R8XPrLM9g3eK2l1YgP0a9I7hztwrPn5Ey8+vzi/K0JNh1M+phpHKRAxc7y
8xcGSZu/sTh756I7FWaW1HtSTo/7po+aZYyx3FWP5C8ytGl3w9+FecjSGEPVtWjvzenb4F0KZ09s
ZfkXRM49Rppoeahllj5YUPJjV3durHgXIoYsCJXUT7A5Ltz3J5uar+D5OUAue3F+mnpHMcAsmahZ
xW+DRJrnHVAmLLoPV3wM8KD/bWgORl9tnhatocwsaMjU7tGlqI/n9+apBWdzsZOcJbkmlgWloa+6
Um8QRmHvt/Guv7DgTg6TjcwDqO/5AbA4Wqq+MXjiVLGr4B9p7ZU74weaFJl94fY4ta55+5HkRLaf
GvNi79uhiXSvyeWBxSIupzrXdfdPJvy/TbyrWeVaqneYorgorDHbuX4vw3XnoVZ4KYSdZ3S5gV51
5u9N+WrGEfL1+sB2gGggpRztsMUe0fpoL4RiJyf+VX8WR0FV1KXMMLFwkbTsIapeKlyd7AXPJB4U
gPoAGrxdt1jgoVdqB7E7a4STgRpWWYpRlHt++Z6ceGBYpFmAZb8DSkgpc+qLFrMSDejKPgokbvt/
sEUc2HImWUgLct5yq2txa4xWkbmC6mG46y5hQ0+N1Ovvz3/+ar5xxLXMSaszd3K+WnBKQ5J2Poj8
WXbr/Gj9fQQvlpYD+tgyyUsBAlriSoo09UIh/dyNkqBeid58TgL5FZn1tVqA0W/zA37Lq9gI9lmB
cW+JdIARbWvxUQoZdzXUQ51oD9qMCUvwbZfDxIQDHVHY0r1tJXYy+vh5AMORVyxJIYtn2eL7cTy0
SCSmqasnxV3heS+x0xxTXOzPj+eJPTQzlpCDguhK4L54mqPRAm4YHw9XD15+WJeq15e+Pv/5q3UR
TlUFD7FK3UD/HAv3Euj90ucXyxoFIqWpSJshJPWESWby9fzYnNiZb4Bmi1/fh2LyR/wmXKsl1HhQ
rIeP8jTnRfQayrbowARRSa/LuQV8Z+DwP320A1TN4MCAUyDHA5rm7fAjo+IQUnK06EjC6dnXVtc2
gf/nfCPvJ+FtI4v7cbSR8hpGbhUwmOvEeDDRRjvfwvt5eNvCIvjGFkxBRoMWkq7HuvmT4yAjXHx4
v71tZHHY23Wd2ZnP/WtUSIwcp/waZ8V/0A/KoyrJCbitSwwZTqoTvulMh1B206St+tlvXP/wS4h+
vGpkcSkOaImT8aORPkKd8VflXeCxnJwMiK1kvgD3Eaq+XVNTZFqlOjBOih6vKxzJJIRylsCFOT/x
mJ778f/bWcJtiRkRqJ8IIZpvUYuv3iYr90OzkztE/eqnMFzpl/C2Jwqbb5tcFDYtvZtCWM/4SaOO
Pos+JuWxS2+UyEHGC8PNXdLnPKi/nF8V8yZ8e6G9bXUxYcbQT00/0GqHKm67KcaDwCr748UuQBLQ
Cp0Z2AW5ablLq0b4Ta4wnBhsDd6dFryc78apY0CYEB8QS6CNZfJaMau8DUIlIUzGUdxDq//C7jnZ
gEXOlTtRAxOzmJ3J6yFDR2WKvuqV5ygbmbX7812Yx2A5E9TlLdCwJELFsvQ4iFFHLddO3LbZJGay
ltFN0VxN6BEiqHa+qROdmfOTck5fEcwssQBpCm7bLnrf9TXkVYNrMdkXOnOphcVwOf40Jg2ew25+
VxnbQuw+3AEy+f+PtCtbkhRHtl+EGauAVyCWXCMjImt9waoqqwCxikWAvv4esmemIwQWWNadNpt+
SGs8tLlc7sfPIShrm7hhZmlwhTI6VlyNT0VzV/pV+uGA1XSQxUUODW3nqPtJFyPk7kGnEmfgXet/
ZFul/Xn71y84savPSxdj2Boglqrw+RTKQTjeFLxykL6+bWR+sIGhx7PURWCvA8AgHTkkSSFS0fDy
PKmMgSl/BG2bRfet/uEQ7tqOdD2CCL3KIaVXnu363Fe4IN9uj2O+k4DsQYnIRUIauBK5wuaSPAPM
Kk3O7S9CHlCZv/35hWnCUQD2Aodh4qqQNmpH7V7l6AoCtMr5RtRxS1+UuAb/Dvt229B80ZFcw9vH
AdZnAvoY1zdXxFJnTPIuPDUKpKa2kdiStaB9YaoIGDGmDkyg6ok8Fr003KFC2R/yA5vqZ7nWSbj2
eemqMAuTlRAhi84K++L8rNoVqM3c/6FAApAN6pyAos3obsBkVug1yPfPLv1kGOc4/+pmZ5KA7PjD
zgOcLXjVTJA3nA1TGocFBLPdW21+rpTcswiEQezN7bVemCkH9TlAsAEjn1zJ9Vpz00hIZzrF+VBm
CsQK1orpa9+XznblchNEZWFxnjRFe2j8rSzF2velMw2EN8RRpt+vD/t02Dor07NwFFDNxrVjoJna
Qq3xenqYxlTcpGV2ps4PpkBNHezUbmIGH16ESytyYq4phqLOtSo7K65X/vooORMgQldfl/wGtDec
Moe2/BmMFWLYNOaHryB8H1RJGsqVSMDIERNnPdbXTbIzSMIYDSDycXt2Ftfg4vvSEhta2EJUOM7O
trmpOR4Efr6WTF4zIS3zIBSUuVyanXVzCw2jxIGE78cvuctZklEelGdDaQN4eE4dm7+N4NU8mWwc
faupwg1CLLG/PWvTrFzHaFgVBwQr6IdTEQhKTnwAoYQi0DxztsC4jGYpSLPtSut3Y0Hpwfhai8q7
bW9+ENHfjvQ4MFC4OmYtvakeQhADocK5Vn4kTb/OYrFmYPr7RYqk6+LM0CuGbVYfIUvL+g/72usB
THvk4vuWNUCHGTyd51DsRXG3CnOb77Hr70uetowoE52LCYryoDIC7j5n3cpJWZgi+PApRrAMxOa6
5GwLMO4bIzoMTkjCAoBV5it7ePH7yPGivQvtA4g3r6fIjqMyj/KInPT6udqTtb72+bUKLqt/Py/H
+qKqarNIwa9XgkQX1Ja/XZvegzIqQEoDTPh0ZbamCb8+IXiDgYfD0Cd6Lvj369FkDMppWheOpyyA
dAxkmwt/dFdsLMwYulGmng7U+fDcky7wPEkzt7G4ekqrl2HYGGvwpLXvS6ec1YmtZwq+Hxunqn3R
jZUVn+ZAmiM8hCd6CfR/IU6b7F8eCnBNu2pG+Kkoj4YaQT86qZ9BXfobHWN/wH9+35ltfO/G59vO
ZLY06EwhIOCD60JzuiZfuzGIf0cR691JbalXglgVXJmq/Tnib39hB1g4ZGdUFSkUaXi10Q2Ko6Ih
OkEjdMODnAWVWXnH21ZmJx+jsFVw+yDY1Q0USq8nMRw6m+W07E5psUMJMbYDo/qo84KJqT99Yg+a
oBXSHYlOvS7WBtacUsWBnEkXjLE7ruyF2V6bbCCV75qIRME/IZXEKXcy4oAcFECbXd7uP9+epIWv
o8PQQNMIAElTOv96kpwGnFrKmI8nNGvzbcQ2/6/PG9KPVziH2C+oPU9go9d2Hf1oGIpOzItfL0P9
IeZpkJrj862yjTZQw/ibXz9B1i30SWIdricnyypgyYk+nvijBtbv6O725xc2KH79v5+XIsRMJyEP
bXx+TDeO82TSp+TDnaoIQgDbRYCA9+TkEa9HQJQETXUlU09JE3r5/eiuoZEXxgADwDnhNOMgyEDN
FmzgVT/GKvoMQy9SoG2TM5/3a7mKhW2qwwpi3SmZM+Pcgepqx3Ge1RP0yiBN46w1QSwN4/L7kkca
uOpW8YDvN+ohT16KciuSlcjwnf3kyqljLRy4V6wDSlmzXrASdP5oLDXECXrB4k4BMfBWb/QsCBse
QQAQRPJx4+xMp/uKu6V/Y7qgCCZ6FSpOaaprJ1D8QrbeTDVzA/bPGJ3eDnjGm4be0RiExMAsFs9x
EydveLW6g5eaaq9sdXBtBp3dk3tH2HzLY73YIbcHOdSxzL6jiTk7JEUPfch4FO0zeIobCGnZUINw
euuUGnrT3kNlEyoCLGiNkVk+lIudPLALCHiFDcjW6RgpR7yVDUhoavEO8oFZUKl9HHuQ5023cZRE
P/Uh7o/hYH1XGqjqWgC+eVTlndhAuAsgWx3yc5Bf2Qu3FtQzdKo9oq9Q8dpaQICuVkz7SwzK9Y0Z
J/FDndIWssFZc6zKUbxFpsEfyhi9uilU9Hwn0WLfURp1W4MD1AcGkp1zB2oxNbSePSfX+JbmJgSe
0VrxS+1tUIqUxDyBZVr0HuiJQn8cS3IgEEX7BR3ggfrQK2ZH+H41AuzB4panhKH70tOBbpkd/YQq
AqR9P+oXcOkDtIasHDY8HhPXh7YWmdlWPDFPhgnuinALAZeQ/LptY36grm3IG77vWF0D1HHSksB9
jtmHPSc+PyWZkOQAvavcU+ugW6AsB9s4kUG5b/wSOMO/+P3AQE1NxzpoYiTHpphlXbQRli5C4ODo
p46ujIBgkq9PK0ZwYWD6+0UIxtHoE2mDZZ6E9RusQ94k0wdRIq9dSwUtGkLuEu26eC7OEFXc1BqW
hcw8pc65H3ZG+Gkcvzo6/YtNpaHCAnA43OiskE74JFOJ9y861Bovru8pAJ+0/nR7VWZPiYkGBjlM
wClQBpmR7LEUql91PRgnqIIFAjId5fDMzDut+wSppNumljYwIHwAdwJPCZyDdDc3pdq3KpjgTwZ7
HZQXvrv9+fdiirz+Br6LvC889qwgBUWiRNNCrp26bPDc8U/K+h1qSH6c3rvOm97cU/bYq5GvQGq6
gmxc+wmtCh4j9UYUJ62AGslzwSBPtGPxStAzv6tATPW/XwY69+udKZrOMSIXI0/oC4O+DxB4fCV0
XprcqaERTZq4bsFUdW0iIwPNaV/r6Ireq+ODeLk9ue9vPHlyES7ggBGCvkCZSkZVO1XHlYY9b6i+
PWnl6Rl42l81us+yxtfHLGDKk+2AhQ6qjf02q5ytlvwOwSYQld/LYq/Xe2UtHJsPWp9wMuA6B75t
3gViE+GQBo+xo0prHyoZ9UogPz/o19+XXG4FdQLaUHx/ZH96qCaY0I8eszun5SuG1gYirx4LDbPq
YciYVOd1P03EijNZHArmCXAwwDdmVEDxVN+P0Et8NM3yBURP57aq7nrWfq+HNdzDkqmp3QzeEWRH
M2LQDo+vMOlKAjaa/hkSOrumRgG3cSFeq0efbu/L+cnSJwrj/9mS0gZ1GUGVKYOtTvli4DT30QNb
K6cvLQ4ytoDNGROyRn6Vpm7fm2ESWkdmcw+yeN6HIdQa2p8RiaN3CqyRqIldn90ipnmGVkXrGJsD
dKQNrwr7DQ7P7alaHAaQh2DhQ88UuhuurSiQZhAp2G2PLmiAVU+B1tdtA0trgbwU+nDAkTdBHK8N
EGo2odUKDKPLNg1Xg5Q2r50yrJyVOY5jmq4LO9IjzNa5A3igah0TZxJihjPNtY3BztD0qrMN550P
cTOvyb8azufbI1yYwql/FdsNuQN0G0kL5WqQWNI4UY/Q+4gUz9W2t7+/MINX35/sX0QwcdQOhA34
vtL5hhuYqZ98uW1h4WxeWZh+wYUFG7KlSQRtjyP0mzXn26QeCSHFD0d6IDwAYyVuC4CSkGS5NsJD
sMY6Xa8ebfuQxYcPd5UhX2ugPR0FV/S2Ilq9/rwSEQYRQK4eXYP5jG9o6HgQt7k9UbOqgGREyrKE
faW0KhRTjoko8ID4Cc0O3yYvGtvSZN+wlWVZWviLIclHp65trqnlgGVJ2MEuyA+nhxxuHa8Mam7m
nWhsah2HtdklgB6biKlpKABv3iT9XWR4LF9B5i+aQD0FNw2olR25tB9bRWxCFVcA8bTDK5Gn+6Rb
8TPzPYzKCZrYQFlvI/UpNzRE6L+vjNQSgDgSX6u3qfJs6cdiaFfszE/7tZ3pd1yclRrbGFLsRJw0
UCC9iebjn4e8ggFyNfCdAeosnZKkpGAdVGoQUDBfZAF6mm7v4IWff/V9/frnM4gtI0PS2Kc031gW
iJigGHrbwjufwXVQOIWDKItPtKgTAvHaxACt8zglNDwNmoh+NGkYHnPH/pGh1/1LzuPUT41SB8cG
wKJe3iliO3XSei7VH8IYou+66nOm/K4t5ayPzuvtHzfF1Ne/7cpLyBTMYw12v37EARb8wQh3SXNS
kycdgtoOtMX/whSQcGhGBgILfOXX0yB0RYsMKEsfSfpnzL8IPQ/6ge+S6FRU2UpOar75MSwCrCSa
B9DLK9/iaIdrQMRXqEf05QcFBHSnEBzRlfbj9piW7SCyBqYCXYCu5GTtHExRKmnVYxbtNBvqaHQT
m2eDvt02M3cX03D+NSO52dEc9U5vG/UI+UA/V5IGcrKK12vRynCW7JiAK4N9FDQgoFy8XiLcUpRE
LNGOtgMZ9qASnruy39YsSGfBQiethlyeBnl6YHCLfRMCeLkyiulXynv6chSSRyoKF/J+AjZSaI2P
Qb5GALI4BqSxUCBBtnP2Qo9GZFS1MNOOwvxhZo+I2F2+sn8XhwAiw8nnTSpb0r7Ko750eVxoxyrj
Ht87yOzd3lFrBqQdpRdqauVtox1760u3bZsVSqR5FzUCAzS9/HcA73+/uBXMjNRM7xjWuSkeGOrH
bYd7zrD7rzbje+KgJ1UUu3Bov+SdHVAokyL036ggFalIuklNdBalBdQG6BDEBlK0TTKJw65Aqhcn
AemAiSwDcyzXn0F3n9RW5WpHHm+cKAD7619M8r/fl+OVqBBsDFOiHRNtR6E1uOZRF38/MDIgrUXq
fVbjQlUii3io4/eTT077+un2r1/ybaaDiwv/QyQkX1tEuNB4KyJ9CiDvBPS8R7Lr+njT9zy4bWna
zbMD+068AP4NKA9ITyK9aywjalR465He2W6+0QrrbjQdv9eUzhsHNOQ6a5Tui6O7sCndRlbuNAmU
6NUjCmSe4t6J4kE3mGfXv2+PbdFZXNiR4gsaknzMoDJ5HIvP4ESwrO9R9BdZCxBRTcQV/8yf9ODi
WtNio8EGsk9PXT8+dRqKYhVqLuEafnreBjYd7Atb0568ONh52tnhyEf1qA5JUFiHMn2cZAcJdAPG
aiMgchKBbLCov5bD50rFG+B8ez6X1g3q04gfkIZB9lLyjK1aCAMsLZhPC8HSAVz5quPxNdmkpR0J
wRYEKyji41+SFbNsLFSlMMo+fkrpoW6fFP7axK8gCNmozcqzZs5xjDm9tCY5Y8qMcBh6WEMX4b0F
AYkEhCODyXzEMBtNre6YxfdlUgVOXfuqI74PQxa0LNqrhhZ0ufgW1Y7fQvn09lTP+zKuf5fsxCFf
28bGtNZ2Wnqu+9sI71IbWb7OU7N9nLqeqtFNuNb3u7jC/869HCfGjp4kIcPJ1M0xqGLzM+kViFI3
m4g6KyHpminpcLYAxJIsxcFpx23Rv1R9ULK9sdY6uXgZXqyvTGLZF6NgUNFRjyFU76g2bEOSTQLS
j1odemOEDtcI3NnJeLKKbNtmxUszkPuRgVGB5lsa1fsarRA0TgMjyiD+PtQ+y6P9ymJPDk92wpAg
A8vjJIaFWPP6YPdJ5TbUnbZ8dl+W0BdUtpp519WPY42u6zx8hEysnxfMG1ACvW176R67ND09Ui58
ipN2CcH2V4+QdE7vqbK5/fnFwzzpb07PMKBmJFdPUK9V8ByAy8r+uAjS87zzEoqKfvvdGH7E8Ro2
ZMHeJPcE2lI8CoBNkGYyTbnbKC5FUiTcpOVW/VNBWt7YWtprtAYynDyDtGh4TE2cfQbI8sFfdT1z
cZaqLolzzBwZ/9SOgH507RVOcnJCFZ1aPA8A1dwOyri9PaULtxrsYnjwEKjjyjqR6KCJ6zCP1SOP
doQGVuwb6cqqLWyKKxPS2UTilFudiaEpEP/W2Bcg6z6+7a4sSNdmovLaTnOskw2WGrCMgKeH/z9N
SLdlVih9r48wEabnprlPPoyShf7kpNuDXY0DZMs4IT2KoiynGd7UVA+42AATE3x8pcHsBQDo1Kw8
q0e33Iq71DXEsWDm97TPAqADfxerCL2lDeVoeK6jSoEqoJwzpnVM2zy1xVFx712ygzC1J9D0d3ss
0pYCXFJDiATyMPyDuZL98EDbRtTUtQ+JQPOX1W2IseJFpWHMLEjrnbRmMVpaaB/ULgnytAmUPPPs
YuViXhwHevFQkAb53gw3a8WxgteMbh+cir3qeXkvbH3FhHz3/zOSf23Ib5eq1wC76Sz7UII0Lutw
YRVE/HaqFnojKT+YuPkHQCAKqKyLOPl2e6Gke3lmXPLYZmu6OeUY4AAKrcj4apNjWVO/iFZ4vtfs
SD5mep6NWoZBMsfnsWe3zyULdGfFWUo5tv+MBjkizUAaHmQm107abmIlU1jhHLrPpagCQnybeYZV
BGvyQsv74l9D03Av7lFaWQRU77lzEKZvTLowH3PJs4FI93Rck4YnLb7/tRshSR79zfkE48JEKjmJ
csuNYiGQXBpJSwfaN2Hn5W773Cpr+JqlEwp49iQNjJL3jN5NM4fYiFKc0KIJ1PwUfW2L0+3Nu7QK
toZ+WRBOg4lJTrwrVRzFhBv2oaG6R0qeewqHcvxfGJmA5sixoHgsK3U0DG9meAcY4cVeGO3WJcFf
WIDDhxAS+mXnLXXgi9RzKBkeqqjcGs2PMHJWxrB0LpAkgpoQaq3QeJGePSpTof9cxu4hUveu/hMp
iA1N781a7NNoxZ0trvq/puQMQzwaSsrbyD2M0ZMGoYWm81pj5WW6uO7o1ATJ4nRS5A4Z5qqlU5Sp
e7DV8cWIwpextY9/sSaAl5hT1IVGA8kvug3Ba8HiziFWYw/tY2JV+2pxEBcWJI+YUmFnddRj1XPI
Zntr8LnFdbBBQYmoBUkrOeMWi65P81A4h1S9G/jvOtnrbHd7jhZ3FVjLQbsBFZVZg3RYab1G8hAm
0Gvno18C90afqYGWl6pf1x2Y1/R0TTpzcVxgwEO6bEL9yJ6LW21UGJACOaQj8rXWQ8kfBufP7YEt
Lg0QYcDLozNqVjMkpO0ouorcA6J51XwZnZXNpS0ZAOsSoIeAPUPGXoqH1UqrWj1u3EOR+7Xm92BD
MO/Y6Kfm2TQC9k0tt5XhtYkPqQex1gO7Znz6+8Xd5bTjWFdG6x5oKdhPl7XZllFnTatTepq932CX
Q5zW8cJKbjqlAdEV92DFptcJ29O6F1fsi+xZo8RbjWoXoyg0ccNPT5AYbI1rez2Ky4zVOE4k1FG/
NFFYm5x5EFug/6vTWvOcrGkeULFodprOnLtcTevX2/tm6UBc/gYpKsgS0jgJ75yDBUCWTkXsMdNF
uKMD9qkfM4sFt+0tnQU0/uJ4ayCanembcdDiQ28rcw4mazYFZV4ShkEdrb3elucWbVAI6qHbNnuD
tirYgnkIO0NUPEfWCC21unxoXeCbuBG/dKX9A1Dd721o+WaTr0zqtB0vHt7/bKQL45KfVFtkzEs3
cQ6GcJ5oTe9cmq8EpzIb4rsNVC+xa5Dgn7Ct15snZaZSpLVNDpb64hZlIML7fjjq4pCWwuvzjd71
m1B3fY1Eu1Zb67SetoU8QmQv0DM1QSVRt7227jqoN7IB1nNebw2R/7HdeiusMMgztgabnBL8t2xJ
s5kSkHyW3CWHWjTMQ0/oro3MV70Qr22Lsm00lHdV1W3tQd2JFpHt7Q27tJYutKvQcjONVY6l4jgM
W50q5BAPD80no12JPdY+Lw1ODaH2TmN8HpSP3tbC/93++fPzBgAR3AuS8lgmECxcLxTD1/tw6PFS
q96KtveHfG8pv2/bmI8BNvBkRpphaj2bcTGOVjvaNieH1KPWHZjrb39+vteuPy+lsciol1Hq4vPQ
Cf5W6O1zxMpHRW8eGKnubptaHAlSAFjvqfFGZoqghtBBtD6Sg3BbqAHGXvp228Dc3WIsaPDHC8Mm
yMlMf7+4YhTQyFqF2aHXAnTMSJUypOtxbfLqwXDWXO3iYC5sSfPGSpFQDqDaQS+ibZk3gbVGMDi/
MK9HI22uuKnbISYYDUUXjx0UoHZv3KcOHE2k++2saVcujQfsr8icIgiZOs2v505kdhvbAyUHjlYZ
Fro70b/eXp1/etuufQ1oPsG8h+vhHyr0axuRMjpDa47RC+B3zIZYqlHsc73qgha3deMPVmcB8uWI
Ta739Wtv8zigA4vuqsYYPA56n5dBYdadyrL8pSjQ5xs5qfmFJnQ4l0U77uDB+i+dg7ZjRITpngMp
sK8MAhZx4YY+UxtIpiZpXHkh4KGbVNXYJrXb8dwUDdYwjE1UxePwkbWM79Dhz/cZMOSBQ6AuYzSx
sykam24NnvaeUNP4Ps1SAFXtoUPi3Obf0Pvyx4b1h0bL1JeW1Ok211N3o2XuN8HUdldnlIM7H7V0
pTPFFkS65kMHcjTuhYwjuuPleMgGEh2svEl9AR4Gn0HQcWvF9OcAAmPPLmPNjyqjC0wWKs/uWPSP
gEummxqA7wetSsGB3oN5RyR9GRBTlIDDmGggyNTSL4cu9PQkjjduSI3taOvVKezi3I95an8OFVJu
Q+QB9ya3lF3ZRNlDxSjxqRj0O2abXytriH30LJneWIroaKsh95VIb32tSTLPqbX8QWHqz6iHIHHR
KOcYvVi/wSN8ew8tnfAJVTklKVBWkLuJ7RbtRSbANy8ht8Donj5YBErauvnJGZtdofGV+2PJvxMT
6B8g4NDJKocBrd1oVq9Z0Ysdx9tcKdCeFj1k9hoH9qIZgKvRDwppX/wjnYsWjKuqINGLiS52cLrG
j1j8Q9+R7e3ZWzrjQHFP8fAkYyUPh4Y0akYL5w887UPoocawsjxLlwmYZyb6KrRiQMPqeiAgZApB
rdlELzRsvVIVHlhL/coGg5y1uz0UGWONCA2+BKxDLnqCwMAmRw5uGQ7jYLTRC1r79i4ddji5D5WD
tkIToAKqBk3eozRj/kjb/CnM1I81zMzMS5FFF3VdMiQDXNnofBOW/tmK213P9ZUJXVoxSGGCDexd
H0X2yhzyu4ZdhuGhdMpfJloivVYLV4LdJRvg+YAVlB/hnaV7pm71XO1QNjvoo+LpBvXqbAVuvfBe
0N+V0/5j4v3vFxez1uVmPVqdcuCkIl4EKiEwWqR7tEZ80ll3JLUddM14Rwa4N8Vasb60KaEON8UD
SKjN6FOQV3GsxK7Cw2BnW5r9qNp0k40/qFiZx0U7SJ+CwhxSCDPsfdIORqfmIjywAizAzSewLXid
fTKLr7e3/uJ62aChm/JdqD9JW68as6ohgLIewmxjpE/pGmXnwvdxdU8oUTikibPq+hDjXCdoIHTD
QwfFb5SfT7d//tLJxfcBIUFNC3lgOdeRKMJ1ijBRDnDmOnYEN/xCMaJ7AcTTU2ekPFCb3PGgH9fs
B3CjBEU/OHvNMNYANYsDRS8s3rGYy1matRdoeyv0FLuyCewna60N5L0CLIU7qOkjHQnCDeRZ5axk
ada9MRhGeBjbuNroCRF+abnQ7yrQkkwzLfs69kUR6AVzdkhuoS2Zh3RXJaqFOzaM31oEGdshjSrf
bhi6hrUu26Gp+JtTR06QaiEigzQdvbxUIPxTdX8S13pIuPW7SzvzSTR6F3CaoPnEGvsVt7RwYWFk
1pRjAF5/Jk5pMq1IqOqEBwW8nWFibKLMPqpFub+9VRYXCJcJPCCAsRDfuN6JiFJ1YUOY+WA4oQfN
c5+tGJDhIZMbn2AX/7UgM672UZX1mRIrhzDsgyIFwsLUESsZ9ksuLCgPFw9do3i1XgSp0Ham3b1w
y3kYe3cfkeKOWJ0/8fY5Q/+kOQBQ5Mley9fophYnG7hgpGwRPM8St5rFGI00B9u0eiJOUGpoGh5X
Ap2FuGoC1aou2sPxGpfJbbLa6sdK1ZTD2J1C9VORZYGuMk+4UIEYVxzAwrsGCF4DTC3knYVbChJI
avZWkWTRS1JhVdkvxSFBnO66ZDcquk/aj786EVVBHgs0JyBdlNvGaVewBrRwymEYnynds7fbe3Rx
C+Fxju2JDIYD8pDrTYoEX9lwvVcO/WBpD0pIVD+2jManFagWqEA7Qd66+lGgivoY2k67M5HnD6I2
/IpXbBSIzgg3OToDzyTMwl9DZmt+lZvc622l3RqM2w9mzaKVgsnSntImomEHAtUatJavfzRDbKn3
GSaldT5FBOhgPfPqcA39s3Ajglb2f1ZkMjxrVNK0SizloGrYWD793vUPlK5ksBaNgCgEvKNT/lxe
39axGBmKAk4CZbkAT8w8aBOoJYKCXds4rI5Wwomlo4KHOZw6cj5T0H49dQIKS3gFlcpBIdSrkNLt
3T9Z+twySF6qK0dl2RYykAbqsohfpKNiGHHuNiXGpkwPtS7ytLwLSkFwF4BAkq+1eS6dTH2q3fzH
3PT3izAtg/peZWUYmqCQBNZ27th6tvu51Y9JrXt14d8+OovmgJwBPg9B+Uz0zeg1lzbVFHgW6GiH
B4V2grczLRBErUFpFiYSnh4Sb1O2bkrXXY/M6nhcMw2xWRf36PJOvvPQ2PVKsqmbZFdlYsWdLlxc
l+bkjV/3SV7GzoCbX3igQOk+KP00XVtX35f2YGY3uT0SfF+UiJO8fI3YQW6m/8cA6FxdHSgnFIjl
GLBVjUYrOgygMd90OwDeQOwsjuBkAzcdp17S4+rryUbN3bNO2Xc1556lZQg27M9D3z+yqtoDB7dy
1hd2DAZuTzzy4CBS7WneLzYoGQddTUpEVCLccsh9Zexe4Z2XxvF+iHIfonArgc7ivrkwKM2DNlKe
Go4aHhyFP1mpe18UGLeLyGocA6FoKydChnj/M+9TIhx9qRDGkt9iulqERSp6zDu30JZWdE+GKLZq
851k59JjYNjpwebB95Uwd6mOdY+qNYGJxTkGCwbkkVDsniVRR6WNQdg3PWOS0DOV524A09mWtJAg
+JIVK/fQdO6kEFkH/RKWctKEmL3N6grdaun0NuvUIjAza+Noj9HwVpqJF8IP5I4fkpVn2jsH9czm
1BAIVRgoFcvK8Bp31LEr6/AQk1M5pF5FtCBBT7swNcCQjvbw1Rmh7x17+G83vHM9DvGzakz8Rit9
pWj8NI+8EsrcqXhKbTVwIblXa+YzFPd25bBvARTPheE3U0djuFd63afmg80eEnXEXQHwQAuC3txT
w51jPVO8uaP+OUl+WOHeSiEb+ENxv4zWnWB38dAHtz3uO3heHju2F1wu6i2YAGk/N3GPxwZPwkM0
fG/4Jh8P6Eby7Fh4mvhFxsLrtL1O+ItiPRc9+PrSGHmUcaOD+6nqVY+oFGQ1zv72r3ons5z9qkkk
Hg0fCNTkLEdoZiPRcs09kOhp0Ntg6L64iPhTDWhrqMKOQvFGbVuJh7L6bui4k0aoI7Bviip8ywIZ
Mf0ZNcw3k8oXw5G3TmBCqqoZt2P7J6SPbmkGIVvLzLxLhc1/NGJY7Fpw6Ml4ijZkdkepBXlS/JqC
Vug+RMUh+lP0ItC1e6X/XJgtHnxf2uqpzO1Namw48jd6vDPUbW5SpC8NcAB8t0gBEbIHTcl2Wf0s
7NeK77gJOfNj437uzb0YvvM2uyPFW84GpHadfRWvhMgL5U59Sj66DtKcYFiypOvRcUTRxk1ook4N
hbn4WWnu8/RhrI8WtjytPrfst5ncodDxYf2/yeOZcOlo9phwKWiZv3bpTT32NY8cE2X6l656qo63
99ZCoAuyGYTmaAJGakbe8GaT8rirmHUAScqTO4BMjCBPJz7Yif3PKIxpAFNCcoahtRvkKitWWweQ
LAVt+Nhqa2rhCyEFBvKvBenqG8Dvxpumsw6qeYwsaHUYX27P1JIBsE0CzAwrgKHIrsEkxTC00K0G
dN3z7CZbuUoXvw8oMxYCb4JZeswo0MveIDt9yEGVts9//cWvv/i6ND113bhG1+LrgOUW+rPTrNXk
F65FZLaRcEM+Z1puaXrcbjR4VDByqLj5ZA7dgQ7OJzpUr1QPg9GO9oPVrJH0Lm1epD4sB5l4MGzJ
CSS713uNU2xeThtcig3EDkoOlecCXO8rqzMzhYM/CaXgxsfNj3rH9TGkBEmQhHXZUTXu6+IzATl3
9zHiBVOVTOjXJnRolHEO1udjXIz8rtPRtlCDCfpQ6s4arGAWtsEU0pdTfgEEHDN4o4jKgkYxTKl9
FLC+3amU2p5LyhjSfMZbFxW729tv9gidDILyASw5aAkAxf/12LSeWUboVukxTb7E5F6Lf9Q4QMla
vmppXCDQAu8mrpy5og0Im/W869z0CNRGvW3jfFs5zYNT9b/wbNtbrf3n9rCWdoUBhlhkzZF8mmGo
mDD6KHRJemxGAlahOH1tIvNQ6eZHqymYPoBRkT7BBQTskLT7Mj3Ha1uI9AiWc69uEHD+Yu2Kf5sd
YMmGtP1olMQmDdX0iBfim2lGX4RB7oF8QG29/aVH5TNYAdeE05dtmsDyY08AzytdbgJ1j7EczBT3
aOI18Rmq8KC8/I5CiMkfwJP7F4cYO+O/5uTGASUbeVxZRgpeK7RU422ocgYZp7/YFCC3QcAO34Ql
mzbpxSOMK2mUdlmdHTOoYRWDfbRG9yj6tbTn0pECpAbUgriOjNkZ7p0x1AxaVdAeBjGpGQnrC2Xx
jnevSQiXe3ujLxoDwn1iGUQzr9wDM1pFlCE9UB7Hug5KE6WpMrlz+9wblTWVryVTk14zcBaAqaOK
cz19mVkZSZc31bFr4I36zyO0xBrxC0+F20Na2ntTc9rEcqSBIENaptwqu9QwlPLIskjbKunEKygs
iDZqb0SnZ0Stj2prflAJ+d3JQ70R9yRIM9B2ITnCWKGNalNYbfVHTXl0VxIAsyACh/jy89PkXuy9
Kk26ImFRdWReT4NVHeclf3f5eWnOCC0bRS/x653vJcO7jQ8+WXF1ayOYlu1iBNSq0dEzjUAkG6XZ
Gv/PCZI8Tk/NOq9zfL5T98qzpu9ub6rpP7969GD+0SgGDDRe7RPxwfWvV4Hu4DYxq2OriF2Z3w/9
tsq/0vJUDHtL37FxzeDCacGFh9cJ2GQQvbtSXNeB+LPoaF0cC5UBrNtGyqOd1ugZLHUliEa03t0e
4KI9EL5YuIxQEpcTMEMtypB1A+y5W3pG+fN3sdbK896EKk0i7jrEJgQwCRQkpEm0Ri0hCihGjjlB
A6EHRmDF73GmfICUHLt6qWNlQ8veVzL3U5srm9pKDlk6otMTIKCevegWqoZVolEPbrp7LYUYHrr/
I+3KluTUle0XEQEIELwCVdVdPVZjt4cXYnsSM4gZvv4ufM/ZrlJx0e32jrAjdlRYiaRUKpXDWnaU
MnSdsirAFmqA8LQzcgs54NetnM6t+ly9r4gZ+xW31F1VxLULml92GxbG4FpNF9+xKAm9sR7S54Zb
GKtSksKrlFqpXJXxBMA3dYTdLj2LGX6GuKk1z7sCEZTezbIRUMoJc8Darc73eNApt6i8C31sU/KE
PslC25OBIH6NEhQX6YgwcXWefx3sTntSufbVLsMvVawAADrJW9Qgxqm6GxQKvkMKOjFgM1GjcEli
/9JIH74SRdVdZ2SWtsPD/4NVgdw9q4zkpGqRk/mJBarEcI7q20QjkxtpTDsCiT38x0l1vXc7BvYz
JY11LzMK85hndCFC02pXA8j1Yz5OxB/KdHis85xieYZaomIrFgDliUi9LKFMJN1EC0D7MSN4X+He
7O5/5o0mCT6vqLCB7BoCXHj2QscEZ8psbYBkm0Z+YkbpxvNXLX2Ih2OPBdw+KivGEoFK2AAkz+EI
iC+iZJi7Omzj4pRNQLNN76vaRhWHJNuysljwAfAiwVWJRxcRvLZII4C4q+r8lEe3YUAnWTDw2p4Z
JnZhyd4tmJPCZVxO5txoXMlOlH0cwAMPjOnd9iqtTQAd6Qt0NVmJbzhVpcZKVBSnmHtm92rJsqmS
8cUMdpXHUx72GN9wds4OIci/+nyRgZI5aWiqE4andyj+bmXELYupE0whGtwIKuuWqrErU9hMGauj
tMpOs9V5TdXdEvIEFx0W71aV4nKuLdW5MOHg2UNmoquuzE6TdmfDnOiSYPbawVuq6hAmAOKBTYTx
jTQfLRsVBaeW7cq0cbukdHPNL/fbW7Jy7gCFi2Yh+OAqWsOF891HLUH2J8eRmJlPtOLJqM2bcNS/
vkcManTQrA1MBfGWgp/IFdOI81NEuhNyDe4w6DeVKYMzWPEoEFVZHupQgusSS4b2m3yhozlNyuDq
DhrDh2RnaA/R/GQlrRv2gxtmkkjEiiIsWwRXH2Fb4MwITlJiFNA5raxP0bOSF7u6LN9+6BdKWJSb
YZNU4NVfukk5TWqbliU/kQrxOteUpU1Wjo2JhmaUMywNu0gNX44flw5J01avTqbu5y8v42s9+jJe
xxVtXjoqgZKJbiKU7wlz4EanZUkWVidgUQV9tQPpB0pSFdud3wg3sbwZIAlQV9Bq/C2+iGihGTwB
58dpzCuvw5/TtiavbfcCfog7EeADV30HU4MtKgDAfZqizJv8cZIt1aoAUByBEwWOMeJ1l9uhKrDw
KI+uT8gHcT/Dn+0JCFuBQldsAN5xKLQCswswkS7Hr9RM7xYm49Mc/ZNOfpfuxvo5nSRXrUyKcNUa
3JxTZyyUE0iHA7WqysCKitIbWKTcq2pJJGZMWDQgwmA6cBtQHLfk4Qzh6k1VhXASU37qkEkbXfSQ
bS+abPzl97OHFm+yXOOqw0/8Kxg/jOgvP3+x0mfDV+Nc0lzB5xvTjmaHUhaREFPBV+uzbNeZAN1U
qMqmkJ+c+dl+dbQT6++H2M1H1yZebxySct84rvFpVl7+buGE50lrGmNZdQY/KeatNvpoz/i78YXT
UlX5EKFUCxsz7/D8Qdbs78YXrPs0I1+oztiZYn40jBdVxpkuUSzR46IO8gxli/FZV7rI+1aKxOcS
Lvj/7DxFUhz4gtpVEUADkO2qsxR+su2Al4fROGjN9+01Ei4QUYRYkK2mfZ/RErdub4y7pNPdrrM9
w/6k6JVblDKgX8mERCBh22iidppxFMGm45Q3Q3Nby3hXZSIE41WSzCHTctpD6hWGp2v33fwuvf13
W8RsjJbUTCsciEC9HNCKHBlW2bpe/Rl/+f3swIegCirSFuMP6U2d7zqJdypboeX3s+E1xYi1dMaW
z9nCKod6neGNWdArrRJMFvAFMivObH6qP+gjrJNkA5Z/fvZY+N/hAS8A5xr1nPDeLmdQEQcxA9bU
8BOag1LsoiTx+vJzE05vcxiuBAkW0G6UvNWtuj4Br0hBen6WIb6t7sXiui9QZXihC3dfDqqrRGvg
kah56tM+cS3+lFOJlysTIuiTHSajZRXYcCtmKJ4wg7SnPp8KyRN61ZSAQRS0OaijR+DscleAgdgb
k0pgrQ525A2W90ym29mUxDVX9x695igRAYfVVdGO2TeKXQC79mRoxyS8I7/m1rc+bxvFtQOIpmu4
iGgwA0+TsO25zts2JH19UuhDb++rTNYuLBMg3HwWaUE/ZkGA03gd/xrzWnL1ra0SqpKQn0YRDaYg
zsCsGVZwrk75P82wK8eDhrqdUhJfWtMrREsW+GVnqZ0XhIRZG87ofK1OVnevZJ/H+rGV8TMsCyGe
9CUVg6Q32G+ReLvUKdvJbNbnaQXMfPOD7vB7RbWB35r7KWPHLEa5kqGPsnjW2u6cCxXMS1R1PWdK
iUcV/Y6X6Ldt5VrdmrMpCas2sZwMeZ9Vp8n2LYRdQZFm+m0nyS6sSgHmOura0DN+VexeMDuBZ8r4
adpF8ZMdfTfSz7MszrG6UIAnMBCQBwukyJ6BV1DbVUAsAZr8sdoTS/IOWdWvs+GFq3xGwHdSQWV4
KljnJqg97vxOxtCxqmAgPl20GCQgYtXRnFdlohtjdWK26Y4zWjgA25vYIBJMD3p6Y74RoOj3jbIQ
rf5HnugzNlVtZVMKeRncknwOJi4tHVXXzgwysktsebGRwpmhbT7rbYcUZk1v2uoQObemvQeOEBhU
unqXf9Nkqb7VfToTKJyXOAIVfV5DYKsDBRi4SF4uawBaVWf00wEEEffLFc6IadYTJQVEKKqrjTrq
fX9wk7r0dvtsrmrDmRhB43DsTRDLQUxYRG7UHFh94DpwQxO/b1BiC8Hb8pazLpo3hOeXDirs0xV4
OM+tEnCzUXVqiuc0/JEDq5Tec+Kj43xb0NpJPRMkUuVSqx9SZkOQ/Ssu74nxuD38mgagAwI1AIjf
oFh8Wdczl1I181zTGCymTfa2dQNsVyZDdbxeKgTS0B+ADCDu5KuEYxzVsznlTnGqkqdK+W5UzMc9
4HXxF17Jbk8hFIlDeilLmE49hiRW1bA4TeOXgv1CjM11eOxpYeFl+QOwgjRTsoDX+g1wT1S8IDZF
8BdZ9u9sAY0u7VMeI9sI/lUw3rTlI7HcWVbbda3eJvBwgSqFGhS0Poht351Wofk2VpAiIEczd8d4
13yenJtMv+HDj22NWIlaXMoSZsRaMwPAFWSVA99lOQfSEwjdUK5If8688zoFpNnGXTH8cJxgBEDC
KCv9ulZ5fADgwNBbit4FGMLLJWVhmTtdmZen/EiRQywkJ2plxy6GF65xh1RNTaa0PKnVfcxdNTko
7FhZEm/3+mBdTkLQRPQrIls1QArPjyzyZ4BBG/9s79TKRMyl1m+Jh6IcXIyBZyPvIm4OxelbVn7t
GaCLndpl/rYQsbB4OVImKkrhiixPnasOzgTYUEZDcKTSf6j7s6duTJ/t7AirCmhTo3scJy9yXreF
rpiMc5niXRtaM8n7wkbKinW7yf6UVs6O6YaXlUHovNlXuZif+PhJQkcHJj7Mk81B7ZdS15i4p02f
3zEjpFmBfOEsrFiCOhQzNdLWxKHSndcm9+cBSMCO15m6Z88SN/W3m3B5N2FGOD1IySAth8zM5flp
koIOaosZtfSG3mWndE/21i+z9TPvAzc+oMwRPREfI/N2RJc7ABDQMbuLsyenfMiYH4d3GXvKJhTH
3vJ4v70KVyebLr1pUCO8AdF4LNZojRlvFSVy9Bc8Bj/X+kdSWL/+ToJgvNp/JZAS9R/Pfzm6sLJ9
DeiiKMH311q7A7m04sgQgyzszcXeCSu0/H52nYAPTOtG9HS9UO0+K10Wu5l5l8rO9KoU1IOiIgXm
FSDrl1J6jTMraTLyMrbgtctNMKeG/Q5t/DdFN3xXdGffsOakj9lXLen2o8kDJxqeWZIdLLuNfBSi
RGh4kNFGXGsHOqShIEuxNAJB4qs0BR4IMllVFHTOJ8v6mEiiHLLhhUkbc9qmg47ha2tn5XsZY9zK
8Kgrx3qSpbQc8a3LNeVpXJFoNMMXa75Bw1Uy7t6q2dgs7BlCG0D5BWXW5fhxUYOtRtHCl5i6BXAQ
JQ7t2ucvtJO4UFBOcYUHAAQDraIqmNzq5qEGdbrEyq4NbwCzxrKh4Eto5vLrU4OgAX4aw5eOHad9
Pb59b+GFw+YhpLhUzggJA60qzSpRMhZYpHR1HJw3H3x4+TYKAjQ01i5dKJefTyKjGTOFKi+xwsA1
/AE0xG/f3TMBxvI0PDv3Y2dpU1HbyguQHhN2KEqJm7qs76VdWQo6Ue8LKAt00YsVvyNDEo+0JQuc
Dq8isEO7k/kOBUVTCHoOkc3GWi0qcDaFSq2SOUEv8EvDfjgPeitL2lwbLTxQkM5GTh4JR7RvX45v
Km2rTJUZB7BA09LH5JIZyMdvV9QLKcJDUlOmuq0BVBLExa6dPP7mEBXe9uezEOLG2cQygA1g/La+
beNbVEy8WZEuxhd2AV8O1zY24mB6pdHeluEDr2wCrosFbAPYUHCjBSMam3bYziOgDkqgnlhudocX
liKrG79y/6CiKMIBQBj6pVClKpy2htfZRBY8BbVD+Yj9MSzuY+WuRghc1iW9cixwIgycDGDMOvDL
LnUqj7uK0qRrgtx+xDsxVVCPKYnnXT1J0flzLmJZ0bNjAYjuBFadN0FqlWw/Fk2+t9nEH9R4BjBp
2gUN2JI+WEafunqYGzKmrjXxeB8siIqojQe6/aX4llqAqyv0OsgIo149g6veUpj5WOm0fQLmfXdQ
AYMI+C3VvG3gdUsizSt2H0UPf8QLsy8AiqYailYHez5+TpXP28q+aJtg1TA6mo81xLEXCKDLyZl8
NCe9JXUwaq/1HPDWm4C+1vS3jt3tpEzwa8qCDpoFgUq3r1M+dlSzVu/tOugy1NZGts/Nn6SSZVpX
lB+pGOB7g5sELLOi8mdtUdp2adZBWN+HfeyP+c9h4C7Kqmh6s718a5sDFjBENHHUltKty+VDGT7n
9jDWwRBVL7XFjoNJJPfa2poBVpXCKaI4ZmKarC7icbaTGl1vDutfQifSn1OtVdwmAZ3b9mzWlAEt
XJiOuvTqiKgeTE0qNSFlG/RomXAp+ayE+s1gofO7zRlKerSnMSx22zJF1G94q2AuhRsNv++3QRRM
FWFF1xoKhObAWnCrwdovvWPZr1kHtCXk913/aUi652Hexz2AJKv4JneMPW/py/aXrC302YeI5QAt
H+oom/EhLbiQrf40Ib9dyiik14zJuRDhCuYdyrSrpG6DrgV0AtqmjyY9KBpxQzVIomMjO99rCopH
M87bQsONgvtLBY3T1EyrCZNSATVbt6ckDL3tZZNJEOwTLcJeM/KiDYAtwtzZNNOl439bxu+1F80U
tH/pykRYC5fN5TTQF6EOhjk1QaM8z+FdOeterD07/IsG9FQjvGnAbKQ1Mj6Q1c06k7qcl7OLJwTC
SAHutCbIxsIb+tvCeA2HozrfpkPukQ6goqzxJTNdFOBqpgvgNqwkWr7EB34YZonTxFEbFBkIQrTb
fPgShc9VeOBsh/LvPh7dRPnZoF9qW/DqNp7JXX4/myuLp0mrWAy5kfGkp82nsJCFllcPGIqaQOSE
+kbU8l2KiMq2GZQqbAKC94v1kEeHVt9vz+I69LpYk2XxgNeCkLwY5g3tAk0NsChBm/eAe3W8xDlZ
zbPe3aO5BjCtv0r6TWNPSv8xqh7zN9fDQToKGlCnj4IGcsW0zXLFmTnBWZhGX+289o39779t5fn4
wlmzk2mImYHxCfGywjM6ySNw7QI4H184ZmlfAs5XS2CdJkSuwyQtfW4w7nKqtV4+AickyqYoUGbA
om1v3Jr6nUsWjpoRDTzJbMwMjTwwIj0A/W63JSxrIx4sbAzePYiKg/he0D5tsnGc8wqaYd041qvd
wMUBMe6PbSnX80CnNV5w1DDhfVMxLpS00IspMZoA3Yak9zNdhl5yfYgWAUD5AjbOckkLBn2mzGAj
7yFg/NSGB12tXfi925NYlbEEtXQUHwANW7AFxpCNqR6xJhiASQWcUP0wyDK117uBaeCRAqcTKOVo
GL+0BQ4bw95QIKJEJUDrq8CAU3ZpKvGdVnfjTIpwXnJ9JHVnKHWQG58T8gRm3+2Fur4gMAv0OsDV
/L1Swiy6kcB9rkxcEPwzsnTwXg6jXrpjdp83NxN/tDWZu7S2NYtnBpY6LN5VMzXSIchwAysgmNBF
rZA9RXtu00uudIkQsYVa68mIphTaBFH1NJsHp/cbTeJsXVsaPBehAGjPwhsYkafL/Q+ThI99gvMe
I47f7sza6y3XSPwh8uNKYtXWp/NHlmBb1NGOsrrO4aG04N5BImmf2P62Iiyfe2lcLqcjGJckUcfZ
4hluz6n1krYC5i0SSabu6q3j1rXsSSrCx+IiuJBnicGuuNfZrGP5IvYSwlrGylGtmNtofmvfUGii
kt3x8ThqkgO1dmzPtk0swk9CPuI/uJNEu+/TJ535hnNoZcXRMin6pXL0ZlfP1IQUeHtj8oUl91H9
grtoe88kamEJT9+q1ePOYZASKUfH8YkNqFOJIV2zP+fLtfx+5lSNFjdtPkEtbGOvD24ja9SVjb9M
8Wz8uhvbOWw4pjB+GkNPVSUp2NXxl8IDHbU01xQ3ZWmUajbg5Ax89qLycW5+bO/BqgDdAPTh0mKD
PtDLCShJRNSBE0SPkk/RHiBL7xgeeFrApwLZwlVTTT2qSdcPWhMYo0u4p0uM2OrXnw2//H62/AbS
nvY8YnhVV3aIRHb5fvv7Vw8CcLSR6cZtefUgB8YDmUDgUAc0KY/F/Foj9oRow66rZb75qgFbIvR4
iy+oMYImdbbKlXrGfayh80y12F6zSqCh6iPA1rsCr8f5ZntqK0+6JWD4GwN7QYYWXwNpmyDcbRl1
0Gfm7WQMXjL1PnMOhB5T+jCg5Tvuge+pSOSuLinSG4i9Lk+RqwqxLg5ZFyKaN6Q1wBpt1+gfi/yL
bUrczTXrsqQGEYQFsO5VKo4NSTxZRY6gZYqXvhHu4lS/TUdDImZNBRfy3SWQvHBCCPEExQagfEFJ
G1h0djxzHg5ZPMsYDdaU41yIYI8rQ+lbJTPagCMo2On7yUrdhn8p+31VS1yPlQccnKmzCQlWuaY8
7OqEQlbxHIUfBiAImfF+UgtXUQOV3iP80+L/M9Xt59CPc8kFt76eYK5EpgrJPNEv0XvkVnvkpgNT
jby56R6MsP+yrflrIhYmo6V6H+2+ogdPmlJLSZN3AcJ67vOC8Lg9/pqGn4+//H5mlaIhDo3GwPiU
RF5mza7CH2m3K8hhW86ahqMWDY8EOMDXsJUZp3YH8t8uQCnuzZyw34CPWSejGF+djolHyJL0RKOq
oOHq1NhmohSYjqW7zNo7k6frboMY3fZ0VjxS2CHkZdAIj6JuMfDSDyNhLFLBomNUntUOu1m7Hfgt
jR/12ucyn3RFCdApgPchAtULd4fgMCrJOCRVDtodi/1ovbr4Z3syK4sGLgAUcgPFDM9RMaxfJxaw
UyM6wnD7/bCf89t2PsCcbkv5HXYT3F6IQdBDpyihukJMB2UGzZR+xpqBDJSwj6i79gvzRUlPBn3U
2d4sAddhxm6VUK+cSr+oVc9gAJp4tAyf1LIM/OqsweqCaDk8FvQFX2p+aailxdt4Crr8UM47UBSF
4TH5uj3p1Z07EyLqY2r02qAmEwxU7n4s53c8voGl+WcSgrGNQX+QmqyYgqS5HUAck7skk5xc2ToJ
NnaqUKHYkxxTSL6DntS+V0wv7mXZZtlCLb+f2aFkVKaZW9iNCBQWiNc2p+2NkM1CcFmMdtRYi4ry
IOmOUemH/cPs3Dt093dSlq84m4U1pYQmcToFsXlnRYpnAhgyd46GLPeyvlo4rXAZgKYq3golqCQn
NSqnoLF9jXr62wvHUJ4A1rn/ji/MAzUNWmwPUCsNpFvkJskkT4WV2+Bi/MWHOFsn8GCCpEerp4DN
u1Db896tqv32VqyKACYRSAwQ5AUi2qUIYrM8i7pwDKzJJdUOfcDAvtkWsboLZyKEVeKkRltdzqYg
rx+twZv5y9+NL6xSVJPUjMCWiCISj/Y+zt32+GtLhDpWgt4XDaAVIl6FOiJX2Lf6HJjWS6J+n6re
TRJJfcfyjaLRN6FMKGLALYlCqsttmCZzLMa4UgMUtbqKHjD0C4BTgtJj3I+SLV/bj4WvAiVbS7pY
DOdrTRXl5dCqeJbcNarioStGdoctl4I4HVRtoewJSUiw4Ag3ca3OY8nAFxYAKegw4ZQXqaa6Zku8
hMZPNJkPIIL81sXmcU5kBXVrPgfmZSJpACSOq+IJAM22jKO6IXCapUrbTo46WruMvRPu9DdDAVCK
Q67CM0TDBXxb4fTk8TDNiLjqQWeofodaxVqGY7NsvLiS5xIExWjmtg8rCgnD4LPHZD/+Ahz92/Ub
OX1AZUDzoOfCzTVMRT5bpaEFau7T0CvSm0TWlrqmciC5RlwanRYrLURhaIyzGc0BwNXcPEXum0om
sSoBuox0N7r7rjpflESpojkv56C1YzdqE/fH2xcJ2SeUMC9oHJiFcEC1jLSGCt/SbJOdBuK3RNkp
b+6qgTqdC1kmeWbv43CJUrfVFMyhGxJXfyMV5xLhvBhfUNc2m+aEO5gEAbmwClpMf3uR1pT1/PsF
Zc0mPTSTAveVg+eRVqHpTT+1Zr6riMRcru02UgSI1eNRsTCLXi4U0cOQD2k/BeBg2yV6g5P99qkg
OIe6QQ3I8deRFPhYIx3IMCAMle61Un0g7eBmo7lDaYrkebz2PEeHDoBK0Eez9PEJ25LnEWjmCR+C
MWwKX3VGzS3LwXCNwlZ3hQ7eJ9LrjUeVut1zo3JOXTPyD7pVKCCnQK3+1KtjLzHhK1t58U3CVk4m
OE2VFt/Ei9hr8x+98sKBfq1K3lRrEasLOcLlHY9KzlWtHgKSF+6YntTkIwPI3lg9c/vUK7uh/WhY
smKm6+4RClhgiqoH1IPCNRQdQxOwynOdsj5IieFSBynFGnQqPuW7ajxQlrkzkPzU4oMxP9dEBqa7
ctcD+ApmZMElwkcIpkRxssFRbNoFmvNPoqUuqu4ABVmUd6EpSdKsbiI6O5CahV8B9+LymDRjGqLb
oeiDWf+VAQt7qYmpJuom1Zvr6QCwb4Bzb8k8gnJbuO+TrJk7U+v6YKj3Su5G827bsCwnQLgFUWCL
6wmsUginihOhhCt2OY5D0NWdB5f5MIPBoSaydPaaGPB34KmA7jmUvwgHUSVTXnKDj0Gc+2Bca4wX
TdavKxMhnKsaNMHoHoKI0XFj1VO0I5VFEGQihCNFEn1qxhkiiLKf4js0wmkyFV6xvwiDIL68BHyv
IZQjQEBPDqQEQAtSfVt5+2V+Pvxvo3F2D0Y6LSqVYPjh1TYe2/Ttz6qL4YXbw7DafAxhQ3GX7xLl
rgCwy/D2iPiFCCHgoJasR8Mn9oC91q0LwOwOVB6yhhnJLoinYp7bwmmiegw66g9JAqP1c/vYyQQs
v5/tQ6xFTU+X82CMX5VvWfHrHcMvRfMI2aG+R/z+qK0MuylxqgGFnXVo5QzfES5BGvyPBGECusGZ
2hSQAAYX/Ra8AO+ZwPLOwBNnCTperk8+6UYxR80QVDP3VDBiynJVa1cFKmH/K4AKdpXbWW8bIW5H
mz5mmTei+oXNuQ/s3dKWFIT/Xm3Rxi4gcGgTAkAU6rIvJ1OOyezM7dQFWR1o5o71tyT56FSHXr9v
Kdm1+oHFHD3SuwHNtwl93V7KlVfb4gDB+AKDBUV6wkwrRoqy1mMe6BkwmHugcGedt5hJsJBVDFED
2d6tLC0imrBgNup+AGoiWElrSlr84FSBlgMmPbwxogelHt0abHspqL+3Z7d8vbC2F8KW2Z8dJG6T
EDAddhUAIBI03Me+2yvNiWU/0ugjTYlrjURiQtfW83x6wnpmcHG6KA6rICyyz00LAxTp+7aZjuB/
cLkyufo8BNuTXLEWC6I+qvkBvoeHpKBAceNwZ1S1Kih0d/pRSkZf8WUuRhfOGukVvegoRu9BZf86
0VstPTjFx+0prNWAXEghlxvVDE5h1ARSpulmSIGDHX9qWOx3zq8aNdSO4yrjIWyOjfFGEpvlaXYh
WLBUZj3auTVCcIVedoT63nGlXoy/OA1nGqg0Dc9nNNMFKDoAWRQAULZXbvn3oobb6ItBESA8J6A1
XY4fRnnfIqteBqb9Jeb3un2s02/bItb0C12A8JyBG0pRu38pImt7GpMoq4LsXpl9KauybHhBfUEu
gCalKa8CsKn1/ee+kyUhVgUAkhb+ODjLAdpy+f3dAHwlRSFlMBmPTvMc1m/kFPytQ0C8BHvowupz
RXtZTA3pTTxlgrgs78Y42bfAVk/NymWNvdOrQfIIXzuRS60B8E0MFGyIFhSx6aJtI/Rp9PaLUoYA
acmApxNQydtiRbNMlAICOgu1DehwETQri5WKVU3Bg/gXwASa72jt2tarFVOJrm9cBCC+0XRcBpf7
ggjbrLRzxoMsSUESoxjHckiBXdjtB0fz66pFA9abwSTAUn4uUzjuKSgCnNDOecDzn6Gi+BF7R2jy
QoKwbLlGwwJMvDyoAIBq5/sUwNTb67Zyg15IEPQ5H+yySzjmkNaNG8X7rnfV+oCGAWp92pa0pgKI
ri4dQbiuAQ91uUONrdBxCBkPzDGw2wceup152BaxFogACPy/MkRwh1HpOTgucGHWzW3bRJ6pfMxA
b+BYz0b4lPfPCX82ddktvWISFjhnEHJCMoI/wsTUsrfSmerwC2w/tA9EhqQkGV8sOo1bHQatxviZ
/WAQvxl/bq/aigk4/36RESDq41oDaUMVRO2SoNLBHp/eY7H+Top+uf0s6suBxQRScq+Jbg3dD9v/
B30nRhFusIu5CGYg1RWedTbm0vftZ07K+7BKbrYnItsO4dQje8v/d7mqaNcgPdx62+PLtkM487Fi
NUZJsFBzg7zRTuFHpriz7DTKZiGc+zAMW5WrkELZIc88vfK3ZyEbX/DMu7IDWy1bXCE8PdFhyLr7
ETfZ67aUVev15+iJEFN1UwEwMccsUu716r2OJnp1Dw7xRFbS85uZaEuxhENeop6EkByH0EF2KGYJ
WCIzkLMANk0nsbFL7bDazal+AIXYra10QAhsPmWxesOV8h58W7rXR/TL9uS3FQVVopcnKik14GQU
WOIy30WF1zb36Re0P24LWYuynp0oTYzSzzyP1SzFiQo7TfPh/GRuWLHOT5t4cCOQY7tw915SbPYO
yIu1a8fAyesck7sMvcgSA7+uVXCyjYXzBymiyylrkeXwgeO9F9b7tNwrsvrqtfczZvtHgPDGAx+H
NsOHr4KE1C80bXexoRxswGLwRtsZenKjGM6+H83jgFnqkbNHDPNQc/W0verrW/vnMwRtm9V0RjYZ
91jZ3dMeTMcVcVHRjAc0lezv+gn6V5JYL19EZLDMGpJm43WO7kr1uYhuSnYn7dBavf7/rKz4sHRo
WHddj5XtdR/4CoAexKHYXrX16/9MhnDHpGE6gCEbL3ReTiiB+GiVjzx/jNUHo7qv1cPAvk3RtNsW
KpvXorJnbzKm222FAA9uf+eeNI+5jcf5u67OP3sk3Ai05ZZeLyIUou20ujuZgAidymZfD3S/PZv/
47j/kbVo5tl0ZjahVIKbuKajx1b/kRsfKX0dwtpVW+DdVd97/aMzfc3MA6BkJKooUXpLONy0YX3W
E2hIox2adq86HwtAH3aSGa7ul4l6SQDAISonFmkoGalAZzxjv2jjxSe8EDzJ1bcczqur4kyCMA87
NPUEVJxVYNa3TndjlJ5ZfUiVPY92TLubGknmcdUmnokTTBYQiZ3OogPuQMudKhdRt22VkI0v2CLg
HLMqtrBgPD18amUWXbJYYjwAxRepOmlYrEjzEdSqn2P2M4xdWt4z7z2VHqiP+HfvRWKUjMY9yKQw
FVOP0IvG3EhityXKJfJR8UwzGqubcFKzfcdQKv009rd/tR1iDUOa9WMESH5cDeC5e+mTUbLd61Mw
EEEEdAhIvwUPutLzZJwc3Pekvgl7oMPaBzbLaovWdeqPkOX3MytjjqCoydrFx61vpuR5MN/jo4PO
5b+TECxmr+VNV5QYfzL3IIvK39GkCUX6M75gJRt0G+KOxiJpzSlVjjT6orMDzee/3AvBklAHuQI7
XZaJ7RLzUFjwqSQiVu9/k8IQomgItbX65U6EyKMBAgQhe3vcKcOvtDiYCfqBKBguZZq1at/PRAma
1SMzGw8mAgAsuZmMT23/uVvITakkX76uwH9mJOhWQbVoAFwvrhH22So9xbpLU8kdIls0Qb30rkjS
woIbOrT33N6htB88JcewsT3LeZdF+TMbQdMmXgBy63fUxAG+MdI2nhTWaXVfLNBhg0McKHNiq1k+
VMqI5w0MPE99Ru7t4qHkD1YnwVBZO/NoeADgMCoMQHwlhGZHmoM3BpTogRntAGKnyvZ91fs7FyCo
MnVmJ0tCXIRdfZ/m37rykNEOANcvLT2ZzXfaZ37ZSya1tnbnMgWd5gbRx9juq8Ay90Xhhulep7u8
/rRt89f07VyKoNLI8kSp1mFmuvKJT4ckR033Ptb8WYYSIZuOoNh5ayVgJm/wanfCIG+HI+f1PtMi
w02LSeLVLn6J6CadT0rQbEo7My9bTMos3Sj1wvQ4jzt99Af12dY/bi+gbF7LAp/dN9rIUEzRY16a
7k8xCphv5vEhHd8R5D6fkeCJFZ3akCmDhqM1i1Y+yEWpJXnirE8EIM1L0zZgnARnTOPq6KQ2boTO
su7NqnrR7OEQw7MEttQ7qsdMA40//5Elxh3LLmSjtnhL9S27UVHRnLgyUrF1m/BHhGATFGDIgLIe
IQw7P2jto228ww84n4JgEjoWZzO4VOAsAeRH5f80NZNsiGwGggGYx3bskggSaEBmV/uyrbey0YWD
36FKCpUP8Cfz8mA1u+I9V/L5+gjnvctZyiy2qBP4oLtXK32uq29xJKlKWEa5Pul/dlk46WZkdYlu
qVXAyuc8fVXjF6Xf/d1CCQc8nihFySqO3jjtGfFkWfHV8N/5QglH21TDtHdCbHOXpj5PYp+lrxFK
HIvqTsmfjTHfo+zYtek3Yzz2+kPk/CRkn4OM4O+mKRz/sgH8BWU4kh0qKlq2V+tgW8C2fUFR2KWh
ZFXVEbY8YHTtNBo3cb4foycted2Wsq3WqFe/lBLCPZvLHFIIXnrkhryRt3fJoZ5ZLnRiXI6vWfGQ
1RXeSDpHY8RtJquUXFVogspi1DFS2xJjWegksuysqvHMy3sUuxKQdNffwkpGBLG6TGdihGmUsaZP
FsGt1dTPdfwpBDr/O/bhTIBgvOJJTzgQQODHVrir2p9W+fnvBAj2a7bboe1HzCAffbCOd7KCiFV1
BfQZGECQugaV6uVG91qCYigAvqD+x0tqN7MOmrLLhv8h7cp63MaV7i8SoF3UqyRvvUXdbmd7EZJM
RrtEapd+/XfY8907Ni2YcO7LYIBGVCZZLNZy6pTEB5dJ4X8/8x50hSDX3fKHEG0Jk7YZrW81XP7C
kVUSZYIEK+YOVTokEbYrjievjd/N6n0Aa+c8fv6DY4H7gAkjMEuG2GM7j13uLBnM/qIAR2xCfwGf
ui1i9Yr8VwTAEpd7VudqkUYLbL7qIrXjLdGXRpasX70eZyIEK1I6QwTmRdxy69cCMobftxcg+7pw
+SJHIdM0I8Tv4jdA5XKJoZV9Xrh6jdKYTK9wBIqzqwxwpEv2f1WVzjZHuHlRZ+hN6kBnK3tHtvW3
V0NWGZKdsHD3YjqUzOZlaQtjc7MXVHNr2Wu0vkkg83JAzMxHll0qkTp3gBBZWAQq0/no59KCweoa
cAEwPRewdNjySwEMDmhZ5Ax5ojLzMGrFs8fH1H4ZE22rpa5npEOg1W9O93OxHvLoiaKvL3OfgH2U
nJbsdwjvujF2rGgHit8RhXO3tTGBRaYQa3tJQCTKGfB1/arbpsqirrKGsQTQR9u7RRWY7e/bN2Zt
EecShBtTR0s5uf1QHhfj77h+MdnBADnFnTIIkm4gwcAYZc71JWYnrSLSx2Fu61NOlXSf1LH9iGyP
c6Cz7fq3RWn88C/c1g9Zlou8GNC7V1DIKQfFWVEv9alsdT/L0NQz+eAtCfpy37dPfWF4tZL77Uz9
usvfMNYiLeheS6snM6de5Oh+m+ZAp6uSLbhKBuBn2fA6gC4yOMGEaDkwI2xW6MBOcet4ht1tlOy9
BrBXy353RBLRXlkRQZZgRYqhIcwpJ3Yi5Evi5l5h1H6S6V66pJJVXSmPIIn//eyNnVU7Zwy13ZMd
R5s5yTyo6maUNg2tbh7m1aPyg76dK65DmPTS6mvGTmr1W52oX2qf0jj2MBM4qGrZfJurK4c1oR0b
amrj/67A2MyJshQ8RfQEeu7PVpc+DnkiUVKZCOHOgbLYNhUUf05RV//MFbLvo0iSp1kRAdIXPuzd
MtAj+xEanZ2MOQ/MUsqKnrpc9ekXUrWSNawo2YUA/vczASg46JqS1fSkZ5GXjw+wGttpdDeW7M29
Lm6CLOV8KYJ/FaPogM6dHAeyfLK0BMynnQe+Ea9o2mCpDxgjsc26LjCKZNe7mZc395bqQGpCMKMG
4+o4Q6HYYcWs2hnqZKxPxlIdEiy2VyXJ7xX95oB3AvJA4EevJjw6JdWsuUnoaZqi3ZDpkxeNizdg
Mo5Xtlbk1W0ukbiiHrzZXTORJwLSQyT6JgqJkyyCxErR8UL/nGTe95oADH4wwFrLm4/Ffi5nQCEm
s6z61Hff54RtBlfGSLWigC4or0CLQpBSs0WL2uVDV6O5uT5ZCHfVVy/Q0s+33xL+fgtPCSS4aDPH
oLVrurLCAgX/VKv1KcV0OpONnp3+qqz2sSsmX8NQXI1sJtlYqPVV/StTMA351BkFGr/wVE5o/jTf
OvU91Srfmna317YqhzNPQOMcuFL872fXtxxoD2aFHkoN6NOIaZmbOAM0bqTO4Jcgs7z/oXDRXcvR
yuj7RJ/Lpbik7YsCzIH5aRkZyi3FZgQiial3ExSCNAw+J+4quDhVFEIvxSh9Xilu5GZ8ltUc1LIm
xTWlPv+8cDh6nCw9SPqzEy2a6lNjmfTBsaXpvetH9QN0jdEyHMx/xRDVzKWuAO2fnLox2SpJtcEE
lE2jyVhRrx0ltIva6MM1wfMP5jrhSBpjqjH8Z+pO6P8KMmM/59+d5MGyHlV3WxU/b6vb9c7BGFgA
23LqC9BSCDa8tct+sWN4gPMc+z0w13dPCCEYFQX+YORFCNDkIlR9cOq+HxeFAudibq3xc108ZSa4
hpbvznhvelcQJVydaUxp11CHnkrbc0uPyfo5VvZKAy4Ro/WAuQZ1l+AqxkYBPjWgYU9ZGY0eUezC
a5vq7ucbWgNKFZhmAgdBpAeDWmVzp3b9CbNzVLq1G/Sz+0RGf7eyFLQpcK8Xnb3waoQIqQW0UEvH
JTlF0ai/NFNVbiySUkmm+lqKg1QSwNxwdkAYIKLhLARhSxOx6D1uOivATIWmNYN79fdShGBYiJoo
owaynncreSunY7v/3z4vGJZIyWfWgcfxnX5obZHf3eOE+BHtIi6v4PKKsXDZzcoqh6lj5D0a2GZ+
iVtzc/cKLgQIl8I2wEzaxA15XwjUlWCE4L01W2EFggVpMO/SRLRB3qe6DYDW8X65Jfyk5W4aXfh6
Oo81MEFGs9GSfvmEpPmozhUl5amaH+cqyT1jRr5bv19nL8UICjVPYz2D76g86TuWTIGpyghBri8F
UHJo20GCFQEnMiWX6zBmXV2a0c1PaP71yH5Qx7ufdC6AZyJxw+HoiSduRVFu9Ep+sopPaNrKtO9p
f7ytVPwTlw4Y3gtQaoO5kjdpiM951Wp1mZMhx1l0aH/1a9Pvkg11c4kxXNmrCznC9cu0qJgxjSY/
RZbr0R9pJmMclQkQDoPkTkvbGQLohDh5Mn0tlXSEXUkAlaSJnAefXGXAHRZOI4+ZMWuDPb6DSQyh
ckAWGZfYlVsCCZbKe8X5g3E1hqgkbj2RYpzezT7o4iB2NmMjcUrXFnEmQrx7iLSyys4gQkNh7pMr
Ix+4UqfLFVwNdu0iJyYjPh9pD/3fUYZOAPpQ391DwaXAwsITBcfx1WC9wspLG4Mtpvf0QVExQBbd
9XfeCgjgYSgqm7BUV115k7q0bWosw/v8OtiHITpF85deNp7xuh0XLwVMFPpKecvnVX9UBfGRTUYd
BAR4MUbrsRyYj5G14dJ3Gxv8xooSbc3Z/LtGq5aqyB7c69rth3wL+TLwjnBeqUv7VbElzggrdbB1
FB61tMAw9sU8+yjh+aP5QJPnYX5KuxiTeXcRODmndG93b73MTl/rDN8G7Lb1MRlBDFwKliAAzAb9
6NSx34HSuU2KwEG/XTXd6wPwBWsIODGpF9stQkQZehLUhM360fqiDnvVujeLIXye372zgG8ZNczB
oPi8MU4bwOqTTjYJcF1loC9gh1KR7hUhaRZTWkKYhRWMCPDG2qvRxh2lG9NFb8IGUGFqb6vR8ai0
H+LaNmHvziTzWOdscdEy5kaxmPqxVR+a5XmMH0n6evvWXdsmiECcjOXpYMERF4dmS9bXia4f09Yb
HD9fgtvfX1E0XcWVxmuH0jfi2MslgLQkiilcdhQ1Nh3bF48tw+QDyUO3sk/gaUZuE0vgpHnCpTIj
xUhSozKPSjMeUmV4So3pmbFle3stV4kTzrCPPmuC2AKzkUS3P28StdPUxgRI7FtvHizj7w7tMJH7
qdW3BQMgSZU1Eq+cDjBPGvqUcU3RZSQsjHVLVbmVYR3rNPEb/XViknzqyvEgl6XDFCDORAVD0LCl
cZqJRYl9bJPXcVi8+nsDSCe13m/v3Mo6YG8507EJFkXNFNZhGYvj1IViHQd3qyu+IVmF7PPCKnLd
ZUja4vOt+moh+5IvktLDmgCMGEeBGmwiYGcV3NqGuWmjRpF1tJva+8vJZdiHFQXmGT8VE9N5MUU8
59yNhqbqC/uYT6cmjcDXoAWuc7cvhcEBGlQYc4/R0S8OD3DLBXWqerKPKpD0bu0X8V93n7ID7wAK
pWL2MVAvl3d91qtUm0bmHE1t2yeBKSNEXjkF5ECw+6rLRwOIs6EqXR2NBKm8Y4leHJQVN9nm3gWA
6Ru9QjAiEILTuFyA3busmMAAejSioK18Vtz9WF18/8oRjPBQFUgnHFXtsftd1BL7dH2ZMTML4BN+
jzFP1hD2v3LH1ulsLTqOZeoxd3lxp/bFGb47ssE21+p6KYj//exdMhuSDGBnj45ZvKkflGkjG1e7
thJO7q6D7NW4ZlyddCcZYlYAdOJWvpZ9s81TPHhaq0oejmuNQioKMhBigNziirKnQ/O0lpk0fl9M
v4oeE/N4t0Lh+6i46Qa6V+D1XW5UQSedtX0XvyMxmA/7TEYKtvb74VUhiYM8CC62oLBkxCbVRhq/
K2P1ZnXTQw5iSYlfLpEhKm0Fjpy4xUC79xn9tKO6dR2Z3l5LADId8TxxLNxquMWXu+SWmatUrkaO
XQDsdSfTVm79L8JtZAnOP8+V7UxbDT2tEiRFyHHON6M++Uap+kb/0hmOHxmaH98f7kEevBHMUIe/
e0W+2cUpZYOeuqBcJlu7c7cSO359+y6/L6zHdpeirWiE9SwYlxNE/bN6/3t3KUJ8r+eiNLQcInR7
q3Qe1Q+37wX/9+KRcFpqTkRm2FfvabRMbbw4uXLUlwkjB+B31nsS78foxY3iuz1c5InOZAlZkCnN
i2aaIYu0b8gKu5UMLbCivkCw6CjjI3hE2VFwDiJncFyqWNGRfM5Az68md3Mjwuf8iNYA5Vyh91Rj
E/NOnC46tg+16W4WY9zcPo6VG3IhgK/w7IY0AFW0TdRGRy3Ld3HvPGBmjFUGjR7YerePDLK9LW9F
gy/kCRfeVqaisHMsqLDUv5K836dJuZ+L4vdtMWsHYwJzoPHB3OCfEy5KP7GqSUssKytewb5hS1K3
q5/HHBLENdDkK4LorDRTYAVohMkJ3yo031d3l/1w7gAXgXkJw0rhVQmKNaZay2xSRcdmAFBqy/S7
vVpMFMegTdQxQLtzlfpKzX7u7da1jkYTDJpfFMHt/V87ZkRKPOEMrvurPOdQA3cQU9s8FnH1kpvF
k270u5i59xb9eUh2Jka84ElTjz3CQ/DsBOovVdaUyLVEsFUXnxeSnBZIxsFw6JrHCpSMLM39xcn8
2MJDJSMQXN0vMAbAWhEUSMViXwe2qKzOMgs9ictPNXefWzQGdVm2u30sa3qLWh+CbkSyQGUIxn2g
Xe+A69o+akPnt/V2LJw/OXgXGS5emOHwsEt7At6KlIJeCYq1LBjKw8AlupllRmR1GWdChGWYalmY
4wAh4GNGaea1TO+tv3G9OhMgRJU0q0gexxDQzyW6KTLvDxyFCwGC96a2NZo3+DaBSSxwnx33/niG
84+Bl5pXp5G1FeysWheZmUSOcTTq5TCmymahksh7RWUvJAgnrZtDH/EBSsdI+TK3m6bY369KMK4G
rBRo+jTAiARVqguqq11qH+NoOigYJlBPzNOH7d1XAtMWTDRRAMcIHjVBl/Q25ZzekX2kyZP5CbPm
7v88MqAY6QBGLlQbhOJbabfRNOiVfRyzz+STYnz5g88DQog8DgcPi+9EUmt1NfbQI6SLje/p/PP2
51cMoKMB2omJ3QgtrzCeseGWxUIV5Wh/t63B1wrbp9bs166srH7dNAuQmK7hueYU/MBvCftUa06x
LFavHNV02ajjpqoeVfaSTrtUy33HCFQkxEkteT5WVPiDNR1JahcDRBxB6KI3qsLyxT2O8RdmWxuT
0n0R3x0IAjAG3+0/QoSnPDZUjF7jQirrU70t7obGgisYGwdEJOdkv9Lf2VCVZAHb7tHJMQuvb57z
RN20Q/kMQtf7QmaTJ3c4RzeHp/FMDzfL575iW7doX81IaPUPIyboRpKryK/a2XP7z/eRZENVH6TB
qBVffn9gbsNiFLTwfbZtJxDlYG7FUu/Msg5SQF9u67bwiFxJE2w8ZvBFSjPkJMzLhyw/YI7In3zf
BhKF+3LIHl6uJqkNpg1FRULmGoeoaU+DQX7dFiFcz/9fwr8i+N/PDqTV56ZhTkrAKkg9tfiFSMI3
o8duer8tR7gn/8gBso4zstrXaOW4z+rEYlgKML4ZJhZayq7Jqgl1a6W4Lzz8R5RjcDMABQATxOWS
MgODLJvMJaFO22eKea2kzh6GInlb5uIwTPbu9spWlQB5S46H5HOuBQ8vBoVqkaCLLpycQ5PtZRx6
Io/XP8sBgAdUxkCNamIWyFIaGK6uccOmn/PfsxMNfu2UqP9N6qig1djVHxZ03ywei6GArHPifZXT
RfFYps1e0lLFA3pKvS+N8P+/itMs2EgZohZ5ucmFUrf2YGduuOjmNuqmrU2DRnn7g62FWUUYBrAs
anWXQhQnztqsLdwQUyi9l47eCSrjiwBOQwU60kY7yVULeml2A1Mbg4Tqd2D9Sln1Sqz9/fN9JHNg
iABl1sXqJa0rvdUW1wmJNn2ysuQvwywDu8gCkirvSQHSZqfErBhneGOV8VQvvSREE5/Ef34ALDp8
EyQXYN0vN1AHVJdRIBrD2iaeYzwbRea33TEvMeXDGLbM6vwE4wZU5/X2wa1YFZQE/5WrX8pd9Cmm
SkEg15l/uvX8lWpkP5nx4nVGlkis5KowXlZB0h3xgoh0y8t0QhJIccLO7OxDkiHTuCSYG2s642d3
ymyJedGFfMc/m4rwBJVPFNWIWISPmd47vVPClLlL8o4IL/5U6L325iDr9TcG83aBa+nWl44ZoLWo
dR2EY3WUPqPTF9s+tFpzoH1KnklqjEGWOvGBJWrvU6VF6awxez8GM4LXNbnjJ20zPiXWwhuYm9gb
yg5TdwDl/crQ/+SVqgZUmZreiWn5WB/2Ei058NjQWSLYT9dY4tLu8KqhZaxvGX79Jnfufw4MuGqY
v4WmEhXqeakgNXyEiBE8B6R3/NidtiX7ZLWy4HvFG4AUpAltAKYAYRPUH0W3fmQM3oYBNscxMfdR
bGJmkLNN8lTxNOnc6dULzyFHvJMaKT3R/VhIarZ63MOg1Mr3ITWOdkofp7x8BTlE6xVlgvcoAisx
5l5n5lvhVveViP45ujP5gkOSV1GuptaIt6jrH4Yc3IeWjJtm7bYBfQbuY2R9MChD0I4x7jh8dXFD
zIbSHxQX9N5TDWYtZufkYCTotL9tSlaeV+7/IL/PacqviiypPgwmWFvcUFNfrHzxs1jWsSiTIGxa
QQdTYXBbQ2Pa6vZG9lKufh7D6YEqxkgOpOMuVT2ZpsmtktoNh3LwlLn3/r69QWsOAnfdQXrEwcuo
kl8KmBUFKSwyueFY7ewYIC6netTMTUq8Zt6MP6N5Q1GudQLl223BPHgWfG0DU5DgYnEr4YiaoJNF
72pGSFioL2X0WbfezaH2GIiw5vrruPxEJvi2wDXDCxQZhxuAMPUKnp0obq1OKPeEVVZu4ywCSW75
UJegLzWaefC6PLI2Cpp3b0tdO79zqcL5uU2VlK0Su+FUau/l3H/tKcr4t2WsbiVm+aHvBCD3q/a6
KjKztERDSmguvZ8D4J6iiVdZvpXda2++9W0WzJPE8edacXV6GHRua8Dl4QT5Tzpz/EcQCDossWCB
q0cz39nNoSg2t1clESH2PLOuHUvkX0gYZ9lPt9eOjeouHlJKkjTSmpmHdwNsFZ95g2rm5VKsMjUp
JviSEE0IvwyLHirenYjS0W8tcwdw/JqqxOdf1USCzBSiC8C6xCeSIriF+g8kjJxo2rhDNwegz083
RpKVvtp16iaG4xXMZsQke7q2ViSz+MUjnOROeNKigkWzPpnJa7QcGt2fkqCzdk1+cAqJg7+m9iYi
DvhTaCFAbutyU5ehU6OBNskrcgCj8WhaEt909fvImJgI1YEHEDvVKmK1TTGnyatZPypF4MqGT6y8
U5iFiqYqJIN4qkHYqAxoj3hALiAchmkHIBnYLiywDr2izH1by1cF8fkILgwhWpP4LTi7SDzY1Ngw
2iG4pL1ayw7qtBx680laEFnZMUwJhLuEwwC3p7hjqcUw+1ztrLDPbI92nosK7u2lrFxYzM1DEdIB
uBwyhJewia16XDLdCk1rDJmRv49K894V9f1eCvregdeFFqvXaY3JzPsOkC4rzMbHxjjosgGyaxsF
xwSAb8CVNPz38kRSppVVO6VWOBhBPu/q7nh7m1ZuP3d8/vt9wXlFKo7q1oLvI8lYfy/bfNM22YaQ
BkPDe4+0999EpE+RvgbYH6+s2PrU6ZjJQDLXDM1dxGN7iS0TQcXcaQR6DNhaJDHQ0Cn64gr4iyhG
WpmhtpTqyxQt7jdSFa3XmWx4iGuYGGe0G3ApIiTAVEzVT9ElsqvrJd2RnuDFb4xqx1x7enLHSg1u
7/WaSiKTgyoEsBCcv+DyLJHmZeridGYYj+QIN21vxXUdOEokm6q9Ylh5kZf3y/Eimpg1Kgs1o5Fd
maGRDx6EeFbB/IazZqQ7R79zjPLHnqMHHVcZkCs0tgnWaSncmZZzaYa6EupNFRh17BHztOh/oKqA
FqB+CRwoKs2CFSdocTfjhFmhDu4ap/R09XlRT7n5VCuPvcwhXDurj8ZZ3GwE/+LbRJO8tplbWKEV
j4OvqCXGs6W9HdjMuRN69c/+wQRiYOqHKOGKkwhDndEGAxOCYYD0zbVlHtmqOoCb34Y5xM6JPgWS
fQMZG1y6sSBsY5I5DQqqzofM0bLNMFjOU5I0RHIVV4UiGY+A9aPHQHhK7BIDPyakkkJk0YOoiDc5
3HiTPHXVW5JJ/L81I4YyLlKxaHcHyIE/a2fPloXkaJW3xAorvfrbTKhfOdVhaLTPJul+zGP1HjFd
xjC4piCIi1E3BmAO2VJBGxW9m0e3hDaCOcBnZajpe8OpJBZjzfqj1xUj33SERVcAqioqq3hklhm2
1QsdUs+mkgd/dRVoZAHDsAoHTLTHPSbZG1PsmCHVA7UGsMJL3e1tq7cSDwB58q8IweplWto4i2Wa
Ya9Qby4VT0mdYGj/HpyXofoxLPHOnb7eFqnzSpUQECDfA1cMpRk4AVe10rRv+9LFMwBYWvdpmYbk
IU1ye2dqzAwsWoNRyAaXFwpFqr8MdvvYkL59aepZ95M8+43e3ynM46C1k23d1BSBeuTs6NjmHhpW
0P84ENI1Eodl7cLgKvJePrwNV+Ue0xqMxhn5bwblMyJAY+8ia+Z4g6zzZlWpkBn6qCuhkV64meaQ
VWOewF7HQOoDu1N6mKcmw+uvrgbeKi/3INgTHTxdxTR6h/VmuKhfZh1Wx3G9gf3UG+pl2rC7fd7r
K+IOK3gVUP0VXiAgiXtHHRczVJdPxDlMk+Ro1r6P+iCiFEzkRT+WcNfbIiljRYeTpND01OTjS6He
yer68QicixDc1SSZ1E5pIzPMG33BkE5lm9gwlnBhMS20DG7v11ouHdNIgS8FtsZwrurkhqEUUYxs
cBi3sQ3YYREYSveYZNVm7I3vGMbwnJZsAxT7536pJGCStRgDaUwEMrzAjfO6NNZ0KRVtbFTIrrsm
aJqp3SgdHOja1MatVcxM8jismTikSwHBUWFlAK0V5Flm1xV0cUJF1bw+NnbjrIMuTMa3saYjuFTu
R+YefN3872dvUFpXhtbarRPaLIyU5+L19pGtfh4tUDxRD84fEcE3McNJCmAfQ3PesaCKD7c/r3M/
X7SYGBT83+8Lu6QtrZODz8UJi9IqLM9ssjJky2x/IplmZh5NI2PHFLXH1AzV/NpGaoYwt4y80UkU
nwGBtCv0Mtk6uQNCOG0y0PA8Dl/tpsle535CaaYGk3Q91+4+ZsgdGi4l38D+G0nWwX+muAyUwDjN
DmwpyHwuTyEGm3kMoSTs3RItXIbXFK80QX2RxA9m5kru0Zoqo2OMBzOmxp2BS2mGnqlNG88kpPXe
dD/Pj2nxqhv720ezor8oCHG2Z46ZufLeXNpoGtVRXiiLY1GNgPzgeDLJpZQJEVaixnk/AHSHOnNS
7sxlNw8oY7iSlazoMBrGOM0dIDrXPEulXRG9pSghuupwmt02sIokvt9Un8sQ83RRvGhTs6BaNwEt
GnfzE8mX0+0DWTl1iHBR+ofbhGSjsFd2asW92WCviuSkV58759hVn1NJsLO6V+gTRccEysW2mJVT
7KbPANDCOgYPoxH1+3BY/LlBJwZCZbwCIA8Tq9Ex6nILGRo7nCevApGOLfErV5y+i+8LMQ3T6pEi
c2GHA623lVM+Du34BnaQYDDsZ4UsP4ief0PDi0Qs33rx+kO1EPsimMbkaeH663Gru2nCSNiOmxLM
gIfyq4Jx160fRf7dSgBP47+SRD3LlIwkWtGS0GXKawK8XGTRfbwYnzJ9/ut/EyV4N44RKUleUhLC
uHlFYQULoaD6Q2Jdhm9bUbqLRQmnplX6pNQZrOdsBSn1FFl1auXmoFuUE3siw43AkFuhszdyrgZm
MEwCQ9bPemBO7anOpu+s5ylW/kQRziTxX3ImabJTQ5240Wy7H1WleYP7i5hTwCw0irR/ZbLqwOrG
nYkTXk8SJXVamQVMgq2DgJgHDBLbuWKgL7ZOMDqAZJazO8Po1Pl+trf6+KWQ+QCyRQiXJ87mrEGI
g4dm5Nyqprm7rceSJYjwQrwIg5Mk2CTqnibru5qanlPIYGwimeCHI32mYyJMpGQNadq5RnqvnRC8
0ZNpLl8z0jwNtXZUSYdxsOw3jZSdYaFxvXWea13Ger++UF7TcDj/mpiELMa46og+OSGN3ZeMObvY
jb/RUdaOJhPDz/NMx+M8wRgCZQZWxO2fclf/hdmMKPrqkqu0Kgb0DB/AAzRHCGqhuRPVMTrTwQiw
L3X6ncZ/FzJuk1W7ABwJhxoAe6oK1ydLnMpGmyMJE+XZqplnW5lHsne9eL+tgWuYBmSd/xUk3KKc
9t1oUsBrorkJWDv5hESgov/EFDAAzV/i8hUdAV5bV4e5/Hpb9uo2WmBkQ4clANxiQGwnWt7TFODE
KnpeykNq+pmsvW/1Ap+JEBRCz8GwX3cQ0TaeNewSdr/TwHP2QCNz6j24vJcKBwKGrIpj+CRp5Hyj
2fBFN6LN7V1aPyH4JFwKZhJ9AATOlNpqE6oZhW6HsfotjpPJUyhDb0aVFiBnbDcdyDITZ/5U1sph
WLrttOSfb/+CVV2Ew82JE+FGiMjrQk8RXliZE/bMY1Zgfy0AOKgl3sOKe4Tg5F8hwk5GVK0cxYSQ
UVcp+NkG+rNTzOpL3Tnjm+Kq/Y9qicdNNredl2bRIvH2V8sksE+chhDNNVdAlAKALAxDpE6oTfZD
Uuc7Z9CCLup9TW/egX7fYSDnLxpnfxlTe7AdzGMshgeCqQqDPjyUPfn79p6vRW3guUGLKHAxuB38
7pwd+jjGSz/UkR0uSh97WdINT3GdlqGatfNbm7jmLtapLKmzKhRYHAfILVhGEcuizGmuTmoOQGPx
kBqPhAUotJvmfikkT/faYcOmAVcKTAu4E3jofbY6zCSrCvwIO9ThXnmpTbcgHu29rBrelmFRN7Ne
b2Ot3yeT9nb/vgKrA4uKI8YkOUHNYpekarPEeCGq7535CxBiG1By293PMsd7zfScSxI8x2yJmM1m
xQZ6fGdEaAwLbq9EW7uWLvohUNWCHNA2XG6iGqEfoug1O3QKWlKvVFISaHPDNk3a0h9Lwj7jzc89
nantZkzU4oGWSfE0Wi197cdhOHRZMu9ZalB/VmZ7wwr79fYvXLPvZz9QDAjsJFNsvccpz0b20NXI
k1StR+/stPzwbs6lCCeKeWO5ggZMFOhL1IIDQ5a2XV0FHnlYeLTRXxG7FK2pRomBxz6LyPfWjB4i
DB+JOlkCcu3uwcID1+6CiO+qUbgAUtJWbHhIrlUHZUv9hM4vjR390qrxq9FQGaPWqnqeyRPU0+lc
q1MmDTnHRQ2isn6J2B/AaNCfaiE5DEo7cOMINgxRdgc6L2IDg+RnIM1g29He5LWnN4+GLI5aPaUz
WfyynFmUAYSFs1XBXtKceHb9w9YwG1Lmrq/eOCS1kODgJRSxrGtidnoZp0hoKvRQRxjMWjV7lime
MciaHFaXA1Qh9g7ZtCvuhnLpxrm0RiCsjekXnVFBXpwjMB27P7ih/4oRX3bQ8WQTayBGM+eQmeke
uf6NYcuczFVdwzCHDyghp4m7PJy0yqcmNYCn0qLpd1zUT3phSkAnq9fnTISga6yrQJTEuAgkhyyf
5BtFeWomn8pK7is6gMNHxR1gCrxf4qy5IQGNJUpjdmhnqTfj7NstSsbMPN0+mZX1QAxH9X8wtoj1
FfS0RaylmY3IUz0ge2B6NlLo2txvjaTbG9JezbXXhCs1WPNtTq0iwkxZkqu9QmpuRvU3U/9Ck1/x
k12gRdexk7dIjZOHrkjQbeX2qp+VWliW+Tays3qTmIX6o8/V8oAuJ1nycuUioMYLnUEyGRvuCqqj
Nz2jnEQl1O1HJfo2KbFvoAL4B5uN7h4O30UCU5wylGRGpgOEYoeahUlpaKfZLWpxWirnM07hwULd
8ba8FfcHPKL/kQf+rsv7QBmpl4zCMMY5XMiA9GDRyP3M8WeSYQyo3yyH2wJXLiDiKxC5gWoNyCsR
+VUiiZ52zgRfxAmM1qskTpXs84InMmFIU6Wq+LzVf50eVOdPPo/CBdrRgQhB8f9yu0hVD2jDxOdL
59HFuBZZgmT15599n9/Fs7djhLs0ownXDouDrm1Zur29+WunbcDTBRcPir+2mPuYMZQig1NrhW1R
dl5rkyBd2m9octxU47CpauW3RnLLVwaZZ7Rmqs4FC3fHHV0kfPQZGBCa+WPe+4NFfVP/NZIouL3E
tR0EcIWTUetoZRWphvJqNG2AWyy89J8z9dWVPFOSz4vP1MjKatQZPp+pOUBbtqfej1ZFrMUTvTB8
MO1CPGK3ejfM/WiEptMQvwWydGfNeSeRsnYesK+8OxYN41f5ji6JEXlQxQj1clcs25Ht9RZDxSWB
9KoUwPbBsQaE7JW6aaQftWKo9ZAiMTAZzoGUOqipFRDe5+Covn3wPDskVBeQuOa8TIAZ8ff98upk
AERPytzpYTsbGE5Tjw+l4XwBa+S3BphtjLlzY69B4Hxb6tqNQmUW3FaGpqKxWTiuMjdjoEwnA8hz
+sgA0yQUHQNG9mMelNHv0/qr4SJT3xcYjXJb8pomAmzHm9EcQEDEVxKNZ/lst7ERqn3/npTuY76U
Erj72ouHhBzYVzBHBNGAsLgqnViRkMQIq3avzLMXKUGffLu9jLVj41BTlM7B7XjVHTCkaEg23BoY
pxhZBU8by1+lyyIPNATV33o35ftiTOIgqg11c1vy6urwlENf8O5dlW6rurUMquIOaO00fKekmT4T
ahcB1cdFchFWRX3grFCPNq7YIYrFnnVHYWYY5fVzSsp9rmH0eZ3dj9/laDfAuT7EiDl8FPCnhiYN
xJQ7Vvm5jOBpfRnQA/TigDJFvGJa5rTgZcT3l+aZzQ999INopz84FAzeQJyGpoMr7kSiVGlbo7Ya
DnXz2TLHvZtGf7Ge/G9iPiA4Z+/sgjpXNDa2gXcc1GS1nrjbGS8+khaJLQkHVjft3xV95FTPRCW2
2i9JRYyQAmdhJUgxYX6rbMT1mo8OtNx/tu2j7nImpEX6OlXnGMjq1GY6ZvDNyr50anMzt33uqyVg
PKMhRV6tLQ05OoSFaM3GiCbBPixtVHB4uhmq5UYx90n8nOWSrPaqCECRIAEP+hXnHu3nFIOCVcCX
l+LrGLEXo8AQi0zW7CITw1+ys/2ztbj8P9KubMdxHNl+kQBSu14l27lWZcq5Vr4IVdVZWilR1Ebp
6+9hztxpW9a1rnvQ6EYDCSjMLRiMOHFOYlWG+ThqrH7OUzPdWIxpP4aJdtuVHa6yQPOLCv28yODA
pRJk/o5tSUqYYSSx9eig4cfvU7PfNVnaBLVjFZ2fxll1z6Zx3FVlXW3cJgKNCddk0ER9joM9Au+c
t/l162hsK2Nqdf4Ayb2rppNVoFekuXVHCu1Nux38yenSW7uqwwyt2Q8kE/muZVZ0HaPbaEdyA81e
VeezHO0ko03h3oX9207B1ojidUv2iEUK3xuGLhgSPf7UmA4AakU+LI1o73gs6lstGZv7Boz6IB7y
erTnm+gRRu6c+jnUaJ6sKKZ+libpxiz79kZYVbojfbSWr1q4CYHbx4yiLgFg0fxNr+U6FLkdAAA5
3Y6bmK8s2EIUg8+jawHE2oqLavakEAMvgL2T1mPd3JMkrKq7RkDkea2FeHEUCFxsHCdEFPNnds7r
wkHLqfVYGIEtfU5WXnoLWxzsggpJjNgfwNvZFu/rJsvrobEeGf/utC8TOuTTleB40QRSP3gEAz5w
0pQ8xpzpMmLWY5v8qgcrsO0WCsYrRmbLAV8ArCdMOF94eUR7x8dHK2tAvtE6HroOQBBVC4pzdFzd
5+nKss8Gc2JH/f3AJQDMVWZebk6hZm6TJvCQ0l3rf5957X+ZAIUvXitKmXMeX0kwUFctevvDmN6M
8tYGvd3rsMY8vzgOpKYRIYLi7oQWPhGtnTg9mcKRXglxJcorznfnXdqXoz9waWogCEQR16BtzFFr
fzxXGTEa7OhxDDNdv0aCxk/z7qHzQNWeOdu+yp8Adb1iTfenNZo7JzODXrCgNdaWbHaE/v0zQA//
BV49eTsRAHNdE0ocoR1kRR6Y01plcGHvYZx/G5jtvYSavYshjaGZ3erFlpu/moL4TKwU9ZfGgdeE
yrmiDIga4PF0Rk3Me/jdMZzaABTY+WZluWY30Nc8odKN/IUi10Ml9/j7rt20uu1pYxhpPfq1s+va
YKB6ucsNbSdaxx/pdzsqfIG+M+f3edtLM4jKAvwpmtqApJ+FDF2k50TdDWFj71r3t8MTgPZ3a0Tr
CwcLKQDVMa749k/egn3UR1OdUwOV0XumcMxj6jfyT1l5AcQJ/sGIgCxWreIAttHZ9aAXTDfGzjBD
d3iYop9291BQzQcd4sp7b2nmbOwK0HMttVHHQjeTopCwkzVb07ptKt/o/OJiNR51lg/szEtljaL+
7qvBDAf3u5PWfpeH5ydsaXcfGpjFP1xDMb0yYIDkt0O8B0nN+e/PQUZf2xs0Pmi7RlbcOHmmpEMy
THVFzLDSC3LVWJ3wOe0QdVOX3aNXN9lGU1ODR6L6qTcDRTROedCYEI33kn6N+WfB/eIYg+xM/5K1
NdX79+AaQbhlVFAvs8Kqva/167q8p2vJnGUTuA6x35X4jZrwAxNd28bCSLgV2ii2FmZ8D62ga+FZ
2/PzurhuYEj6XzMzrzTk0F9sCcyAemRL3WEjLywE/mvhDiyoI3AwEJa6YFC0Kysssme5lWv1klmq
4V+fB2hE0bWj0jSn+0zplKQlp2aIsMSK7sz01rN3WX4HIrJV6b3FNTmwpTzUwVDGRuKqQIdFWHbA
HOqByzeds9ZFvbgiB0Zme6vrxJg1X0ba4JNoK0mLxa97qJWirUY5hdkQ7KyP7D5N4HCw1kal3evO
eHN+Sy36tAMTswE4ANiUWp3ipCaVe4ccURPYGjqbmxLdaNws5e5ye18k9MgQ4/Yjs9sHr5jG7kgJ
e62JpxUEKsGClJfdplmD7C9NHvragZdTZQLUso7X3xm51DzOzVCrr3l2fX1+HItf1wluAhfomJMm
sRx1UcZoDBda+NpPtsYGuLR5cXP+5/Ozc1hWnT2mall6E4LSQYuWbHMF5KRuxXnEeGhitrncGOKa
PcMI4vLKdfyq3CTGdalt3V+88uUaRcPagGb7TMNbPuYC1gzuBqP9faA0cKqr84uiPnIyJDRag/0M
4hYA4R0vOTCaZlsamRlCwb7XcqBghB9bv3TjFejwHG7gvLmls4MqlEstPBmRwpzNYAXUrEc49jIQ
J36ev9q9tkmHDM002/OG1IdOx/W3odnkRdBoKWodhkbOxW2TyYcu8TQ/T4pXhrz0xq2NtVhncX+b
xFb6g+qf2TmtvGbguczNUMpHN9mm3UrMtvx9pfVkA68EVb3jpapyicDYmszQSq64ynGsTNnSfoNm
OWjwwAtxSmiMPq4aQmlcD41h15U7o/bzNY2WpeU/NDE7o0UyDEUB0uEw6QNr2kj9tkoCAE7Or/3S
RKFV5Ku5aUGLp5tiV6BlSA/zthZ+So0p8Np6DSu9tMNQhbYgEIK4Dc+r4+UgKTcAZUz1EDSb23Sy
b7zC2xhIxUFvUuwMp/4HNxu6+RWjDoonJ4TyQxRrdkVjPYSwePLWr72vFpcGbPU4lS7SfPPmc10I
bxpprofOGEevDpPGVlQCWjfWaGqBZw3WP7gOAM78onhAyfAEoTlpFRjwGj2czHuHfwc++/wuWNzO
QJnYAIHqp4JJgni8bBnRw4KyTZ08Rgn4jtZ89OKswWviEQUY9gn5iHA6XSsHG7PGLZ9M9saIyM7M
H4zmstrnVxgIjgpTaTSp8pna8wehWdPb3uimWP2up0WQW/mLPoAzDzpBrm/kdI3Va2lzH5pTk3tg
rgVSLGOdMmf9SNyXgu2iYlf2L4b3fvkqqaqMyhmA3Guur0nxCMhRbKRh3707w0c07US6ko1fWqND
E/rxWGpdFubUw4QjblJvy6cbs7kBbcn5gSzFBodWZu6Alo2boVNUD1MvmOQuvoNSyeBcpZFv/InW
8AKLxrCpkdpFK98J2Bqpdb01kEIOWd2ON8QurKeMNA4eCIzeWCDUA9C8HuwNy52M+FEk18Czi3OK
xg9EDmCrOIFXg9YujxIUxkMad99qkf+STVT7Elk7v1+lmFs6yQhI/2NM/ZiDzRjXpmONWgHPJ7bi
rzK7rtZix6UbA1lGRcAMPhNgLo8toD95qjzlW3trn6bf7erm/OZYHsHf35+NoMh1VjGS6SHSWn6j
/yXK69F7/u9sqCN9MEtszKbG62GjgQJQIK3pDTtf1T76t//O0Cy06juwVVMb5wkA1SukaX1T6zep
tjlvZW1JZoEpBK4zyU1YgX9PfdE41+jy+ydOFdwYCqyPcvq8esGAeuW961BsrE38TSOB+Ca7lXEs
Lv2BjdlsOZEAuz9IjqC7+5HIXUuvu/7P+alaNAFADFrt1T9zTD54UmNIk2Gq9OK2jH5UZuqTIfoH
16lC3fyvkZkX5a1e0NaIMA7rgQjPz+TWTNcqwouLfmBk5kSzrgbPowUj4H1ykK2+PDsAQmsTLlNR
+gBFNFuMqCF9JgcLidwKmeKfA1kLOk4HAMEiaECC/wJ3GeCCx4dwInpjFxpyuPJu4rZftmvopCUD
iiPeAi8EZBzmUMuIjlJouYVHQEa2rsyDZK2T59S1Q00USAa0ogOiA5TQ8RBqKSfRSiQiDT7G9/FA
X4BYS7ZDUe09kV6f37qncQZSnpBP8VDmwcPmi0PiwGnFEaRy8o6ZYd1upvyHmOBIAhJ/GMbmvKGl
ecNJhg00ryAdOPPwjRgTyIy2Zhh9Q39SVK44+OXPQ4QAeHwonVuzjStbvemtDG8zkt/1zE+bp3/w
85HDBM/uv8iTjxdFlNDi0VLbDJsxKPqrVl9Jb5+6EIUEQ+IZaliKXWv2tkycQoJDL7HC2kEV6hoQ
wUvVGhDBwgTYbhRvk2FDhuR4CFbVeryG+kVImaTPPPWGD02CdPr8RH09u44f/sj7geVXFSeBRbRm
ZrySgkipHWmoSc9vkUVHe9hPKUF6FL3Wlum7kl2J9LaRD+OU+hP/q+hWskQLewEoVYUEwqtDUcsd
D5T2Go8tUyMhkAXkqkr1lUhz4YAefn9eCJuqKe6InlDURsdd3DRbWSboCdG2UXRxxgHZS3D56HAE
qmVjtqstPgmtKnF3mc24/d7Vcnt+sRZmCmxO+DoqDWgOsmZ3CjXLrEohwx1q7o8+7OrLDw2SFg42
NkFx/QSlBwInRgG7NEI3Cfjwal4ecaFk+/f3T4pOcVE6tnCNcEj+jNV9Jiv/Ug4gdWqQjYH4Alyk
yprNlkBYZZpYdDDCHGcyRf/U2gv29OSj1IjqMHpyEP3i+B/vVtJKo23ReRtqxQ4E/EAzpvHm0mWG
CeTjQTcDxMuJAHOcREXPzWRAheQlSpTEwkoAdHoiYAAzBOYRoEXA43g8BqezElM6Wh8akP3FJRUA
g9RoUAJaOQ9rdtTfD24rbrGW5hJ2YoTxQtsYBt9F1jUD0On8jC0uCtSSAQpArg/VwGNDLdVZIcEi
EJpGuREt+d13jm/Yye//zow6nwfj0ZGtHC1wp4Vla+4M0CQXvPrlGsXP82aWpg2YXxTP0ZgH8PZs
i1HgCK2Jd12YZaFjpH5VMT+zxk0j+pWdpuK3Y+ePpyCCI4TzcFc488cDstqptVvHaEPLvipBcOtd
23Hru2DqjX+O2fv5YS0tkmp2waUPfbMTwENjtTmSg1ob1tN14oRFfm00K1fJognVtYEMCTltfQBu
TC+6Ou/CBJ39nOxVkd5dg4otG1Fc1oDuAVM888IN8N459F/aEIklEJoAB2e5K+uyZAKsQyAixC4A
3H12JZJE6xPNxH4u+DOoJfySPKzyTS3tMhdQHjyAQAdzkh/NREcLsBsN8Mb5rcPN715l7XgvNtxy
b86v/GnUiggS7QEoYiBfcJIrTXOHIzVTyNCdOmjUQP1vC3mejTE8g+nm4nfXsS215Q/OaCS8drAT
JkNzeHHdVwEm3Dp9Pj+e5alTmwyJX6h1q+U7sCGSHAi4GlMXyw+a7mR2y6fAXUuYr1lRfz+wYtG4
pBnYCEJTk1c07lE8qzeO/p00Kx0Aym3NvYDiAkMTPvAtJ6DEIe68RKB1J0TW30cbuV+MKyHY0n4+
tDBbFEtyL888IUNh/JbVbZTd1NYarmAhkgWDJSIjECGrY2nP5quMWuEWIzjZhXxLxlcGIavc3pqQ
thrjzO/Ye8ve46oMNP1W6Peiq1cGOSfOQOyBH6CQDXiRI26fF5zc2E2y3tEHwJ74e+8Yt1lJnwD5
fJhcY2tMdjDWxp2lMow2lbvJFj/Ob8v/4wegpwh8A2gPmCeHuQVw3KBjx7hiX+p/aN9vBNvV2g3p
3txs2/Hrlt6bxsVZITXsv63O/GE5tmPDbFgdLe7XCIzqzZj+iq0VJ7J0HA7NzO74Ois6KxvtIazd
d7v8AVIzDmiRszs/h0tn4dCK+vvBodPHykqIsuJBYzXhqZ98nDew5AsBvQKWXhH8n6SiBZsq0DwN
2CQi4wGRzSaeiivNc7cpiX9Ao+ztvL2lKx7YpK97BAQYc19lwE+NSTQNYVQrboYbCgazTt7QQd/o
uecX1fa8vcUJBDQY5PJAsYH24ngCPWZkrhHHMuTvWfRi2ishmLr55r4KPUT/+fxsFxRppLt9hc8T
/lh24JKPNwlK4ygpQeMKhPn9hmgrvR2nGw+U53iZooEWuYSTV5chkhTp27iCtMSLN+hgftymsRHw
9PXSmVPpENBAK7lRFPpmW0/r+rKDOFEZVr49xoGHf88bON16imMaOR2o8ILsZO6fpkQvZTaNZZjs
PLq1/3gj6mHbYsUNnvp6ZQWpHaS5FnozlXzhlPawkovE94068deq4qdb7MjC/EFf5X1hucoCdXcF
yGrWuPsXvw+RYqRDUKYEh9jxFk4ao+m4N2Gesj0LjDj8B8uAexat0dA7BCT8+PMTs6YhMQZ83hl9
lqKNov+haRvqbSq8kc7bWloMA8IYQNMrfNL89EvIaRtWkpehNjw5eE2UW+Bwzps4dTAWgkewhgFs
h/LanBZG9JaTJ/1QhSTNN7S7baZ3C6B9N++2abnTQGl+3t7SLj6wN88iZHYnuSyaKqz13qeF51dW
+mQyj/qEs+u4ZGuBxdIcoj8SyTjlBU7baCFLaZUmKcOMpG+6zBAmZcFYrJG0L+06lQFTCFK09pkz
x2lC4Zt1qYPjP5X+zZis1ewWh4H3BKJwVELRCnm87bR+ZC4btDJEVzLAMM4nLbPSl9EwrmyIhUBM
cTrgNQ6mOvzPHLRkSB0uIMkqXHGF3/Ibrb4pp9Enttwa2rVt3zTseeoofgS4WeRDUW4v3yGH9ufR
ppl2XTnBvp3zn8Kk9yzKWh/Qh10sykez9FaQ/Eszi8oy0O6oylMoxBzPrJ5FmduMcRMmBWQPBIIs
8BxlK9t+aXscGlHH4iAwmbq8a1IJI9BEAaFqtD8/Zwufx56A4DRyKPB4c5/XjEaHQjQToeWnqFSt
+aHFz+PjukpqQXpaTeHBr0+8QkxROXJgGWO/6d+qldB38fvg/lalBECMvNnhEVqUyUzg+xF/ZVck
ezk/OwsrjLQorn+lDmKeCHRFEXXijmU89LpkZxOxze2Hfs2xLY3hSwAXKTlc0nPcajHwpkayjIdZ
/LOF0kQrVwKZNQPq7weLQPrG6hE98VC332rzj0efzs+S2ufHsZmqSiG0/fcAZoucNX0yWO3AwxGs
5L11JSNIl94R/n7ezMIFoIgGQFUHCns06sxCwGpgfdVOVhUyItAVJswafeRJiPLiW9S771rcrpyN
xdV3gY0Egxxc2vyGQz9IVbQurUKrr0akrJUucuzcaZ5Y4/5aWiFUXNExA45uUK3NPNdY8RpNiHod
pt1mfAbT+PmZW/q8aWBrgQQLCZd53teL8oK5Nk5JzCm/lSOT+6pL8u1/Z2XmDstk7CFeh21WEe02
H0yIlK7hQxYGAlw9SiGIYpWY88wZQu2VgqxUb0PyIZtbWV6cEEHt4ODzs2WYajiYJMXnoTaUQD7j
6uIJQm8jxV0BJNxp0Rt0tUjr1Ph8/GF2PwwtWVnmhf2KOxyhGPr0gLSbO8OMu1qdjEUXEoCTCWr2
BSSu1vBbS0uA7i5IPsIlogI+K3s7KdH6emBdyEDykm8j9Dafn6UFb4L6LXL5yCyo3PRsESqwTyad
FbXhaN9JfpvKuxEo9TUllqW5Au4G2VwKHYwTtj2vbeo40zBX48T8uPxs9E8dsO7zQ1maqwMjc033
HoCWyu4xV431XgdduXL5LYwBcC+8iRUlPlZcmT/w6xK9R6IjtAm16CrTwea08mBZ+776+8H3KScu
qyx8n7dQ6H0ejGDiKy52waerdmJQg2Ar2SfLAMkDj0o3b8MGKyzouDH196YEXf0+7t4uXgwPuvdg
p0e8hkhk5jtII2gnSy7Cd+qFxbgyV6dLjRZcG886T6lunaTgusazWj0lZghIc3MdtSuh5sLnEZ7h
CkKDoKHwJrOlmHSLJ6U04MFBdCMy395eOjvIZ+NqgPA5KFNOWzeJ5kjUmgAwiT9v++Svy7+umnIA
YUGVGUXm459f9HVLadZb4fitaL5HfCUAWZgdhVNC3ymeuooe5fjzplE4Qw2IcegV+s4op1fqrLW0
nHolkC7jtQuiAIzjpJSRlVaTmuD+w9vGT6xAeJtIXFvdSqR2euJU1y4qv6rJHiHtbI9Cx7QlrBto
6LbxtrC3mUN2pe1e7GFhBRcopgrNX86cL7M2a+lGWq0DxDL4lXOjQdp5DIm5kvFcmjIdb07F9ucg
sp3Ha7HtjF486WFFy2ti4SU4xcV35FjRVA2R24t3GNIRyEYgzoGeOJ3dGq4bJ4UWNVro+KV4S6LX
859fWBg0fIDRA69aqBl9ZeAPXCG6Tt2a1twN07596fIIRgzfo9rLeTMLG/nIjH68kVOwE4/Mqd2Q
6ZVPJ7+XK2uyYADil+i9oShVnDZHdHbrpQXFQTTFb/1Zz1d+v5rl45cATghAfSA/0XGxzgPNCPyG
dlnpVsiK33G74++kupf6jky7VP65eKqw3l+qiqgen1SV0U3YpHltAIm1JfFtNlxf/nkwN8DnokUS
GftZmDNZRjL1RLPDEopVqJ+sZUuXFuLw+7NkINihs5HQ1Anpk4hy343XWpMXTh/CGiSvgCEDKsZQ
O/pgx/Ze45VOFdOwBBPuACaNPMn8mrNAWyPZXhgKwFuIaYmNtgvAOo8tZbnGmpHXJGxusx70/itl
prXPz2aq1+ss1fKGhLnvRH4mVpzh2udnR44bqVAMSiRMrU2WBOma7O6C5wBhCUADShIZJeOZS6+z
zpqyOJtC1u3B5mrmHzK73Dnh6laddDh08LezpR413tdaJQA5zly/QUOVM96acmUZFseBNwWiTejy
nmhRJCbJJ7vIaNiC5S+XoWwM3+mfz5+6RSPgGMH9B7AIiiLHW4kbbqdlIiIhZw+T9Rn1ZWCtwQ6X
bQCijWUxFGTv2EaXNUgRWoAFQq4jzlvfmh4GvV2J/BdOn8pTIKRCKQQHYzYQyeooi3JQVJLyT6Xf
R8lNpAFx9XJ+uhb27pEV9SsOzjgZHVNUdUJCw/qsyGMe7c5/f8Gde8DUgBgX1PmndJVJkQEcXpQE
IOq9mb1qzY3HbgzohbdW7Zdr/UdLozER+ADqiGflSRl9iHPPybuChFFvbZ3Be4N63comXqiUo51W
9QKBYAiV8jnmNOpR3q2ZIKFOxl9i0LcdA2vbFPHrAkXsxKqvXWlu7cre6uhOE7jNVjbGwu5DEwPw
fYCNI56c1+LqYcyIpliBhPZijd+M5Kbob86v2tI8opqAdD8axdTaHe+KNo24Vsb6FNqZc2/07ffI
69/Om1ja3gBBq3wSIskTekoaUTsWhTIBXVFm+Nwr/WH8f4jjLRpC/hg4JRV5zxVwWqyCxesBzp9U
k89Lx/TJKDfQmEoDzuXr+WEtLQ5K8+qZgrwAmEGOZ85NS7wyahs3WZUGVo8ESvoUpcnmvBU1/7Mg
CSDbv63Mbhy3SjVL6BYJmWZ9Y+Boa8sO1n5qaXtlkxUXcTqkr9AbqE8dCDxn3g/ZChGLVCZTmHUc
lXIaUJNtde39/JAWrYB3TBG14Z47OVYJ9AVZAeokGmkxiFamx2kobRB4xWsHWAUTx5OH8fxt6aQG
TFIonufKEtV9xp4i581jf6z0uQHhA+nQz5f8P9IUp9sQbR6QtoTLwH9P9nuXa8QsBn0MhwKUOdu6
A2+TP63Vn5dmUfUuKFeLN8b8kR/ptkTvm8SpSgWwWCMe+o/emmD3qXfAUA6MzLyD1dUNF2wE81lH
bicx3FtGs7LBF8ehLlckdACbmO8G8BR0k91YY+h4V2x60MaH7kLZYZW0Qy0AxLzATSC2nZfephxd
Vk3WVPsHV5g+HiIrbnphlkBggTwzjo16XcxmyWs04I29pNpbUem7NPcv709CUZkCSYr7VWEkZxkR
XVgZwyu43HfFZix3ycv5A7n0+w8+P8/Sgk4e3tTB5xP9JZ52dvL8D76P5mall41bYA5VTqGzQDOX
sv0EJkodNd1qBUK+NAAAlL/6t5BOc+bzE7NCjDFj+9xvovequvgdDIAHePM85B6RsJsXxSdScseV
pN6D+iJAfzgBTcz5GTqNnWBBMX0jZYS39vwWLk1JW1rRem91QUL8yrvLqE/YfZkBBrsCfz6dLNgC
7k+VdnAw5veW0acDr0grgHu+5+NdPa0JpC8ZAKRLEZKYgHfNid30BFC/ZLLqfTLmG2YzP1lDcJ9e
iuhLQFiGHhegx5D8Or56u1YrJ8Kmer9pvO+et+m6wPapvPhYw4pSVQEDAVIHc4QCI07axIPH9yaD
GM3kBbg0zi/74kwdWFDb4iAkl26BKo+EhaIrgyElm2ENbnp6F2EMaHCBTL3KM8/Vrj3mWHkFcph9
nd+yCpC066a7bddIThbGgbKCUkpDg5aBXrfjccQjsKwTjvm+afmOun5prT0uliygKwg+FtAULPzM
xTpJlkgvduu9kb6U1WNzcRQMahMLThqSVUrNYfZ5LaomWqQp24/Ro8yC8nIHpVR20b+GDYWU4+lT
tW0dr4iKfZvUm8gy/Fa7Pr+VFhZah0w8rlALxN+4s4+XABohYBZv7WLfmTuufbPFLcgiizW6lAUr
Crti4dwpnJinLvODDRvZtCjcoS/3IP0Rn5+593vNeSxa0GEALQdoO5qn0uyOVzXhEith3HL3Z5I+
o8cfLYcr07XgcFX+Q2EQv8gn1X47GEiOLLS0Wlx5mpXfZ4O10QZzU7feThI0Yft1835+eRb275G9
2cQVSR31IoM9SPVsbbPdkrVGgNM4Cgg+HHRk1pCFPJEz6kk2yVw65T6qd9C59U3Xr9ekppZGoRpx
HeioA4A25xaPK5qUZUSrfTd+6PrntNbovTQGIHMgAYB0iCpUHq8KLRynK1y93DtPRut7Qum0n1+H
RQtwhch0IqQB09CxhSIbJtmYNUId9P64aRpA2MyfsrVa7tIuVh7332aM2autztFNJSyYqdjWLB+1
7AkNQPTiZCTK90qKCfIm6Iu1Z0YgB8Vd1ublvvY+2VO31om1uNgoj+GNhjOPW+p4qkTRO8A4EGwo
DxHJUGyLrFi5/77I9Y8faBgC+u2xddWzfZ75InqtuU1Gy71LNB/SihZEYGL+mWXZlmmjn6D6M3Di
c8lX5m5pH6geWfgAJa0yh5q5RVKKZrLYnk+fhvdC61d9/HN+qy0EKfD3COYAGwDKcd69biZpF7MB
Ua/NvIBWxocT51eTVf7l1rrvxWvkQksjUudScfUBzzF3nGaLB07TRGzfo5vVAHWeVtOt4f2DeVPt
YCpdhBTyPHissqQvxhpW6v7eda56udHX+qOXzo6DaBss/wY6AOfBnYwLLXNq3DEduwOyY5vWzG+G
782wBk5ZWCDkifBGp9h/oOGflSIG3SyBdhyTfcvke1/SDUJBn8Sab7f9Vg7O28X7AWlEAD8RYuDV
Phea8OrWGJu8LPYeCwn2W/bCdcMf8S+Jns+bWji6wCBbyIzi2aicw/HRzSVDgNxbCAacN9vv9csv
M7SKgAMMPUSIAuabIBqnSLRYln3xnHYBlGDP//qFvCsyhdhcwO2B5u2E0zKuJqyMQFic2b9iJ2Ay
u3JbFuT9riXQ6N5FTbatyu+RvhbxL2y9I8Pq7wdRgbCdZnKMiO+lNnxr7WHjSOO+YtENKFpWDtIC
NbEapAPSOSR4Edoax7ZIlRSgYEJkboBnLM6+u/o3s/+W8R+s87a2+9P2no2UbyK7Dbq1I7YQ/SAV
S7A34NchPjF7P6GjM6bCdvmem3+14s4z7tGGsXXGq6i+jlclb77ShjMvj3hBeQw8zUFlPrvWRQ1p
8lgOeOZMjyhCBNyVSMzyIM5ZUFifdnxt1tsGfQ466L14/egZ28r7sbKpFk478qhw+CqZbpzmmXjt
5KY+iH0/aQ80wq5FhWoTJelOj41ng+m7rjHeURpD/ynzGTSGeq3ZxXgQsLFlSLuWG5qCuU8Y1c/z
P+3kl+GJrDqe1WooLbnZasTM7ZMpIvXTIB8gluePdCfE1kyuSHxxpgoGcCd5iqZHoahmjsGQfOiE
6PiTwVhwxeN8ZVcvDQVvHFXGQl73hDPAhmavnrgtvk/9Sh830CLdNL+b+mdS/To/aScuTk0VwXsN
ajBKGXrmvIs8aw1ZmuLJDia5Zcnu/OdPTgiea9BkwbLAYava3/HptEp9pJOw+yfL+JOXT6m8IuJq
0PaRBf4hc+VmWBgLCCIttGOCLgJPaDWrB25H77RBGHYlnqDcqpFb+nh+LEufx8PZBIWqAxjHvIrU
sDzqzSIRT8L4E2+N8s/ln0fpCJgq1KkgCDVzmip37+a2Lp7QrP27XQs4ln784ddnc8M7ZndOaoin
mv0MbGMls3cSNCGfcPj1WYxrZm3cmy5++0c27rWPoXu9fG6QP4LDMcH4clLZ1Zqh6FGoqp+K8kdb
NkFHzYs3qmpjxisAiVUkiee+tQKdjEZTLG7ifZMSYbN9P5h/Gc7dOF1rzcXvGkRJuJSBB8MrE2mS
2bHQTFyMbpWJpyFBwo21ASt3lvMCEdhL5w12AJ0DEAKSxsAOH58IYF28qo878UTTbZVuh0vzxWoY
B59Xm+7gwEmoJDVlgc93zX3KX4qLCbjU9230yoM2Ayrg83QuN70siSN8n7TuRlbxQ12zgFIWEIhO
54b7fH62TncxQDuIIJCehlFkTY6HU3hN68STHJ6Aa/Tp8Bk7r/awwvd5eg4VwxvA4ggY8MyYM9kO
U5wjrMzk0+AMG6sSG/1iJwgDCMYxZfj+Sf9EHDVFYqfdgI3sN8m3RLv8+ygLg4xSPVtAljFzJJi6
enQhOPLU7hqPAy93MYYKslO4w9Vpt8EjPe84mVheQNovsZ68/MPKnlJomZDdWk/DwlLj7OGg402O
Dql55Aao+4j4JjWfmj2Ikjdtw7bJxXyBGMihjVleoW+dFrsNNtJUB4/4KyRhViL809sVFgAoRFVO
5XTnTzyz6jq0tMICTzbM+I6LZVeUn2S8gcBSTtYgDgtzhtcWGo7QWaZ46tTfD0476foKsBRDf3In
cp2TDRjKtDa+On8GEawtHBEFbVPtFCCsO2GMrEU3RUNkG0+NbM2nMibFtUzNLAYSTd+jubB6iLKh
DPTIMa6EPoIPdUAjl+9NTLLAk2TUg8yz6ytpseK+bttfjev8IjlwbNwqvHZLWez8nGiSvkx2haYN
J0HZKzCNKLoxB+O3baLFBVgi46bOSyf1PU9mm0xofDt0pXblCVvuE9nJvTZ69k8Tj0couhSOtmsp
p+gAif/wOtl1DhTE0xRwhrrWIJxkUBH0sYMkmSfpTRplvzItT3a8tYXvmXmxM2hSf+aSdvcSdIB3
pdsi8Sj09CMp0XDgJ+OoY4+28IVFbO4mgcbmoE6sD8FaC6UhJ30XdWvnPnrnnyAl8loMTbWZnCl/
Y55TbbqU9jsM39hxVsqgp9F0nRY58d2O5lseabjm2vwFxCEx5Oc0sjU67dc0mq7w+3bSE9+JXfZH
G2Xid9Cw2Jo5t7/zkb5EA8lfBEh/rykXUOWwOqcIYuhz0k2Chh5j2/kZrd+6vPXeB1Sxmq3LMnJF
efczr/s36pXSp9Wo37keJt0vPRIHouXyBxT2HCxOZU1owGTsZeQV3ju65kU3o2E0AdMz89FJB7Py
XVGyYlOWhhuanT6gKpCwIKoZkAk5FfGjY1Tj75T0n1AsaHY1bz7KCbkwPzG0mPomSVBJKHr3Fbp0
r7Jx3/RpGhMfLVskbJ2c+0DggdZaG+MNmUqX+6yPwd9ne7ISQadp5V+2CxxOEUdx0DdRuU+Rl7k2
PfEMbPmHRSUkGbJE3wyN3KYN+WzpIPyosuWD10xDu2nczqq+NVrVXQ2i/FMMphPtAN5HS3/TW892
2tddEHF0fm9oa4A8Ne7dxg1cOaZPwEe8l3Zb4i7RoHE36sM+F+kHrZ1wzFre+FpWvg+U/w9pV7Yb
t65sv4iARGp8ldSDZ7fHOC9C4jgaKIrUSIlff5dygXtsueGGz8XeDwGCqJpTsVi11qrXKW9I1PDc
idNwApOvHnSM5oJ+VKg82HbKa89CMnhQiy9UvalUmYsEnQWDix49XppIsQb6EhlTkVWk48bzymIn
S5NFo9urxAb59y/6C6gzzsVjNU9ZZEnuoP919jx0hD15NZVn89z9aby+GyNPZfW5qmYSD737c8iY
8RPisy7Yi8LYf0YXytRAn04x/Fu/odDxbQ9Wz6Gd1kCgSegBnRgVl4hpiiKpMjxAUbN5Qv8OQ/fQ
P81yULr54NykFlAEpmtN1Li9TKaU8XgaQy/xq+KvVzZ14nfl0G9k4FaR2w+y2gbTaLCVXBpRbV2W
M7PqyJmdpjnrZuFEkHOzY6/UTVxnDVTCKgmBeBvyWhZIIjHSSH1izfxAcwiA9M70G5KxzQ69RbJY
p44bh7RhdKtz1Lbibg7+MEM6cal5e8WhZ3+1dMij2BrtIxXici7JofKlIjszqlqgoZI1QimyeEin
6sUOSjgeXbiOSdxC/1BQYtLnbVCUl+7Ywq0NNR/tiCj21E0UU4d8jHOjmAVGEQ+5fqwtkemz3iXZ
Xrsqu5+hkEBABxoUQi23jjjJ2C4waXbW9KIuNiXxh3SHnXrDW2vXp0URDZT/8C1w2nENtomHHxB3
vpJxzskwRFlGiysaTPltO6U80eM4NpvZ1RfaanD46kJZKqmnKXiluCi3U55ar2m7HartCHT2xko1
9j9Y2DdT6dAUuBwvg2atFVy3BRVFwqXbPgctmx9QDPwN1WfrQvTjbV1hMYjtWD8ATAp0ZBddHofc
bzK0vwHXN8+7OjK6muIK2J/LzA2qbeVa06+hb9MdGwPxiHb0j6YuX0CeUWcBbdxLWnnsMmiwPXCa
STy6I9opQ5UsKomFVpyMpSBy1/PWACR1SXhK6gvmjeMUVcL8hlJQSXYMSWz6p+n8AMJ5vUMTried
DHD2UZU7XoJCoZMMXtMAgtS7xoorT4aR1k4YsaB6HRum44qM8K01GB5nk8ptccUXTY3LQQCOM6NG
3SVthU5gkCB383AjBWQNemrhHqKexl09QQyuUFBc7/ZsmF/kXAWJJ0B+VtSIi8y0l53O+6gfK4Dw
7Op3GOTwkSq/6X1Dk25s2cZ1IbhvaThWV49O1DmKvODe+Ds7RWHFvZRDEtC5xQyPCPKierCUwtDT
wt75uP54YtBwje/muRbYpnkmI8f0LI/7oaiivA7BP3TlozU3SkV+gGQa69MpAWZkX/okNhU4rnZd
QwUSP9FiAruq0mwnCaObIqdBXAxBecUmLqJqqHZLk/TUxrr0I34YburhHkBk65a2WR2DnIsz6owN
9DNK6DJHTdXXTxAUrbZqtujGLXiKTZt29940QegwVc1Bo/S9Z1D/vgRGMttVk8mjoNd/Z0xljAtX
xQGKYLceCP67JXOYiJDpTTaWKc4j6V8aVXGsRqpfmgpaZpZd3gKtkm5qUvYv8If6peLznMBVy3MZ
5N1doISEk/CdJk59za97mtobyLgNXQxBxLqX+yKvJLsig61/QqqYRqZtWQxMJU5hb6cvbSte7c5z
tx48RWTxgsbjRNNYkYGfeR0mKfSHPw7r7yxtP1HlNMCCkOA+UCXbBkPutXExof7NUKxAxsZL9zZr
uyRVuYwhNFnEDrrZXKLHcxllXt2dwTfXUV0GcsOL1n/ABddca8aHc5dDaYNTnJmBSr+M0Sba2mnu
DDs0MNQXYZhmUZBPAUXk2puoDurmCsxj54WN5XNPg/xJ96WM3CloLip4loiWJXhaHaIp5Tc4TxNC
vNvANKHakHFiUVay+k/XW36C34pbvusqEc2p9SerUOxLRmU9OP3UTXvijby/GR07f+0o4puRtedt
SA+9I4rLxsyVOHOGkvPIRqeGNjayvbQK/457mmOD21Xkue1LFvS3qmzknoSiiCnPdwjiAneCQOa0
LfN013bDeMY94iQ2mbwzaKf1MVDJTdRaIx23hYRsWWubBaiEe5zNootpDeL44IrrzLBskzp5u5mI
PeJfdEmY/Wo7X8RDQ9oN9gv0XzyWFEqhXVEYmB3u4L9stn9rpbfQU6gBIkcFgIc7pwySJnX/ZKy2
IsNTYPHB5Iv8tgDVoxRI1BV5FJYag/DQXxtZNswypEtjx+ZwoTp/AxOy2k6Koxcp7Z4Zb4q4ot6L
md3inPfujWYUUlGB+itkHVyXmTX8AVXFuiyCdHgwQZru7KoGv5/o8rHOerkRqTXvM+XpcDM7lVVe
QcO/iYgIswurCQ2kUsFKDnwtw4S2g9tHaJ2GqIyDCbAJ9QwIaoCbzq0H+RNVzsKNXEeIH2rGNRhZ
DcvvHQjJzjEpGvZr0H77Qnn3E4qsv3TmpbEweYeIrkQrEf2QouH7XdP2CAhzuJ5Lq+tHlVTcq6y4
LPXUxgEuqz9TYIIdRKnHX4gm2gTZHDcSToFCStm3zSbPSLNx02rehJyWF+C3tzdUaOu2671i23jK
xVJ4nMdl1okwUsWcPvJeAdGX0q7yL/vBlzTKnNGYJPMJ3RJq/U3zfrypaP3Yep7YwCXjLWEVzd6u
0VkUUBvghUYisl9FV/cIXluvxex0Yb6TcFWxBijgp0NaeYH3BDS8DMknfVk7oqEPlfLqeg81z0Jt
PQS9EPFOyy2vGp7wIn9Awe2P5Aj/pFvGzB1m+MIBD43Q/A3DsYd7d+FxfPx6juXfCB7wZwCygkuj
aLmZSuCgZ5zp+94zCO1l0/8sqNs/EIfcNO0IlFPooylrNg+x5Q44CmWKp4+qc/sBqxn0O3suizJF
Q7MxIxd0FnUOefwRTe0QtaKa0A9Ng1jS1NtMW6DHDMR7GbFAL2kVutmV2yPV7AOAtreKSTpnarSv
UckcoUs4MhkLZ7D2VemyYZMHLfI+2YwCCgDcznWDxt1gJ1WvtHQR50J679oOCw2FS52fjxkANpGN
BNUTGWR2VrA004mi0KwgtQedJJAB5HnYCDgdOP38efKyICJ+hXkAMAdSWkqChWAzuQH955fnGm4B
j47Y2JmCW9V3KuravAFM0hQxz8oHy56LuGzre2H1jxJZ/XMnVAj9MtPj7kebvzQX4kZaoo4n1BWf
a6++NSpHkGYNfowefTjVuczPbArBycJWwQ6SDhSHmQUJwMn1OeQMrfYO3BYaBU7a1FeZzhtxDc2K
u96zfqJ/UDdcplnvBIfUsiA2ZKyhitKmehXu8GCx6pE2rYv96ozPueWqx6DqbPSTprN5Vs4wXY8N
ut6JzEtwiXLs+jD4ORbm2Ql+13mNNu2KWPvMc8nPsi6tCLozgHsXfkPzbeFrcZdCFebZy/DrHSn9
36MZcA067ADRZnczz+pJlkMR1yXOhQi6t24MMpwy+ezoqY5tg2diPjUy8hviolFpVccdA+VlmELr
ATHxYx44xTOUy/1f0PDKz41rN7hGO7+KqimV16mk0xDLCo/bCkSMTYX6/eUA7SVra5ssvZNBHdYJ
mhPUam+c4a6rPa4vC76oUlYe3nt5CArXoNM3e5zfeD9cjE0JIWhP/Jp9cy89Cn3r0VWjuBry4JWl
tROJBnDKTZMPuJS0ZQ+QqgsAsQn8GjpvAZSfUL7tJRYcquv0LOylD/KM05y50vptTe5vJxzKWNZw
kK6wftMOnEQKVxSZApOB6pNAHXjKMWdN2j8ZQFTiObBTnKBq/Ns4hkSV62fx3PqmQioizy77ehzO
FSMDi7hWl6nJCLh7LlAmJR1dO+GZ9zwpwOjtYr6dKs9P8OrHK1AXJRxL+NBa6TNRBYl8t3J2pqhU
PBtW7Y0O8q0s0wE/rWgOnq5HPO/VQjZIy/YnSOh9UhhE3zVXcNj5LK+ngGEMGtw7bqrxgWhT/eJo
qvUD3L963CNN1N6UQBtHFFfPGGvfuTdQjnpsoFSw93VblDHNLX4JaTH3UfGswAn32h6INTQsihBL
shcFUu+ZoZMeklQSv9nWUni7cWi2rqqtZ7yVdSKAgboeoZa56YTsgLxn9q9K9sO8HzMQlvGuAsIv
g6fALRhGYW81cReEZqem4AemPo0QlYA+ESCInY31ICtH73mBxIA/7vFI3IZFH55bra/R+CAthuu+
561zGcrBbAa3oOdFhz6rKDW3iaP7J2RN2d4j9CXMmymaZPiYjxgY427k5e5lWlr3Ou0RnPPs1e/U
CwIzf2NyFp7pFm/DEJX6yef6XmV532/a1qri1tJtFRPLqpOGpUXSBnjr9HP624eEVeySCpp9TrUX
Fd3TxttLMos2RvjcoAew2TQIr0Kv2rP2R8D2vddF9uy+0Slrt12j7AuW50AlIhv75iIp8iv3ezzN
aysbEq9apGSr+gbP0CfaZXzDx1Eg7uzKrQ79LuJDV106GtnVubFeZlKoCyF8XyQ6Vb/CumfndjV2
mzY33nXqOPqg2yzFcxMqM5ZfPojevJaZdHcjZKvnqGM53s0W0jxjrtCKserc6SGowseaWFUOSJWH
bFxVjAna15OY93Z41lREJCVUimSU4mJ5TXGLPAKKMdp7U5avCiHCRTYx66rIvCaZ9DRGFpzMhQkU
velt4SCPI4gVjU4KjdqA/AipvnWMQU/52tEbWfbFpaYQ001Bw4qKof4b5OStdSWaKgflvc8h7qUQ
MCegNf9O0xryoilwRKkp/LPMRR/J8wniXU+OQS7MHkj4Yxpajydj1gZB7GZ2f+O0pYE8gKsQB4Qk
R0ZV+NFgjwpa4aV6LOps6d/sP48hHZOxCuw7rZl6K4YGXURSeE5w5Y35oXAd7HqG5+52wvPw0HoU
b0rPU+q1YxxyoV1z19o9hQgvBHvjvsx1H9u0fqi5N53jlkVBbw6r6XKsCn87jer3lHE4I2/Uw2Ho
aPMDqjEGGoet2GQtCa/zurHga0DiKEEs9KM2FRPSh+FPJAfKOOtF92yA7LrxJpplcRCkBsNCqHLu
0aaw0Dwk9bc6nXVsDSWk5WnwNHdt8RYiE3oLOaVnII+8vaEzi5EZNnAe+exsTOo920jlVQZO1YOS
OyT1cv46tLTHry+7CumFsSySrBvYT1um3tM8I4lUpBoOMMzYzx6P0AtiguZPOiwrbjm3+N1dMrXp
3McNEmcJDYdxA1hQ85CGeODaY3hHxzyNR0f6EWUSB7EWOqqcwoknOJxt78jsVwnMwx0EDPo7u+vM
lpr+avQ0uwWSrRwiTYvleUG4g53EpgkuFq/jZmztXV0Y5EKA2gXKQCFRdW6YN+0cS8y3oMsFV45G
46xZuPVucRR3fatDk5RWHaBHOhmj3EKHnMjuDcELgzte3NiMnyjLHqs5QGHEXqobYHSswV5KOTbi
qpnd++Oz8Tcj20v9/YIW1EsATYCOBYgjzqpMw/0AkYXgDBW5xC732SlW8rFyBoAi/2BY9mfMuotc
FkPOid0Lsunc2D4lNHvk+0sJGSAO4PnRTXKFChLcSkPehcF97/6GC8VG/Loic2QJ3n9/DYj0Ol8j
AYfvV2pE7mjv1GcZMnFfGzkxCLbC7iBJPwdI/wQoVF/iGiEnqkrHPg9EBSTkAbcDAWz5+3elK4qs
D1qJeD7gw+dv2SnF/c9fh9wd0NwAuqA7KbShPn49mENGWDGwe2DAyFkg9l/PzQL8+AD7Ar/o/edX
c4Pnm0O7HJ+31GXon43mTM87H/mIr82cGsXqHCBTifIH6dl9bV7N9FD8/v99flVcp6pTGYrF7F71
eyS62YkVPjpJKE+CAIlSKBhsH9cAgl+1VygXv97aBjyaVeS8yVPao8emCABxdKIJ8UT8pOGTKjvn
qkTtW0y4GWcZoZXl92dpUaxY5C+BdV5TLIuyq0UBCdx7B7nJwtkI+V3WGjbTewP+ap5KaUoF3az7
gY2RDpLUOgWgPjZJQNKj9QQDZxe2PlogzciQa6LO/ZNCb0QvPUVuOPZ96HosLawWrPu66K3DgBdM
Dd69xn2IiN3X5MQiLHOwOnALPgM/H1jLzw1MB+6gnOr0/v2or02WQH5B79q7sP7+ifhgZgWaIqLk
WRjAjEIJIcmq+OutdOREUOATXZBYAJr/1NakkUh35Ln0ESC7V3xKXLFzUDlukYT52tDnCwKaWYAp
Ah8N1i6ICB8XvPdsNgoV4m3hmOJydut71CrcGzWMzglLR4YE9hfoRiCdLDpEK0tZjto15YF1b9tv
qGnFekpRzivAcRi+bwl4swVYvACnPymP6QKKFNh8830/UzwHGt2OFwAc0J9cF8hC5kH6bXAhEhoQ
jgCwF9sOgvQfJxF1thnot965z7tNN276U7ra/6gyq00NICkF8BXc4QVY89FAy3y8UiTCEDtEki4j
bhWLogoAGW67KyNMNoHZr9CNGkWfLCGTrYGGcPyoN3ZzYeyAn6EEWdzZQBlEGd7POySZ/GuErvMl
E7NFdrPnDTc2qrTXbPqJjmMQ7fL23Hb7bWVlelO3YAkVlvLrKHXL7sYyfraZXIv87ipu35UlQs+v
9+WR3QLCKYg36BgOwPSamxKiFYPlmZbdB/ClYfUwUxpNZoc03td2PkPQF2YrTKHihxgA++bj1E4c
XKyhcNg96tYR07cD5BiQ1Zo7JKhQCc+my2HYUXGGZyDyzCec1WfuDzBr2KQeLiYQMODcP1pnS+Kp
Dqz03r7pfBfqvBkm+FU5j2EhY6Lw9kOq7YQixGcfjK0KdA4ILDBM1wSzdPBk4E8qvc+zbJcSsj18
PaVHvg9aNbgLS0suyMutZtSfLV15qSoeGqmva1ucM/vbyMhFePE/FpbN8y4ilKIPO8g7Fg8Dyq39
hnjfhkbi+8CWLRgzSFMGq1XhLtoiDYwXD2WJKCE+SfE7OkPQe/ew44CXW5PWwkENVgVNvHubAiQj
dhC4/S+W4J2BlUPq0slRcwMDytp2DxY94WA//348WFA8At72X8v41eetsU+ZRHbsHsw+riAs/O04
B9/HCkAyd3k6rskA3M5IL3VK7oV/Uds7HZw4dp8vPQBS/x27RQsWujUf9w8lPXpA2C5/CMxZHT6U
3raez7+7Ah9NrOKDempcC/AY/uCSBOwmcUrW5cgS/KOgguaGmPbTIcsgXMzdGv3nHOtMnMvs2ycg
tD1ARYFzBYnq04Uz6rzSwpDyoX7NAXAev7+BQDMH8BEOAr7PX80ObwQVzRzyB4bkOI3k8/cn//3n
V69qOrZe74/4vKgvguGq9U/8/GV/fLyOF5b8//38dSNjB1VEPjr4vj3EygdcgUZIz6NmHhfBKa3A
I3sVmRPgv4GpBKN5jWueSs/Lq1DUD773KIcxmtDhzJwYz+fLdlGZ/Y+NZbO986eN6KCrgvDsgWyU
LqJxYy+Zy823F+WDkdW1EHg1uP8pjEiG3mnlham/fa9hFJChAlcXlDmEmqtRNG46dWVdP8Chb4wz
n6fVsPsvxvDOxMrx6S716jSt6oenbr6aym9fa+EC9EeUZ7u4fNZuiVdjO2Uo8N4L/ruXMaMnYp0j
PgMMNMCzQ0wUKOyrZa4ksEETkpv3k5UUZ0DJfHtyPnx+tcCcgMwKxL93PxbTFjpgks8n9unRAUAt
FUokiFsQ339c4YoWnhmNxgS1gD766GejT1hYfuPqZANJhHsNjaWQTly/T8u0s5GQDfx73W4BePP4
Nh23X0/TkcOGvh54YyPt9+9UfxyEBJSHShQ476FrGzvltSQXKmvj6tstDKAIiYwlGnlCuHEhV360
o/BAKKAOGdxnpbpIz8XJKOmIF/xgYOXEc5rn7Yxi/T3/C1BRHm7dIvYr0EVPHLp1kAzKBcAgkK5C
fmh5/KwJ8qPtpJ2afPLQ+4jH6EZW9JwMTz7YC8NwZsI5Ae4LRYl8//VK/SMSvNsNC5cEb0g8DiCH
hVfrWrGk7gtmZ+nEHuYJ0BIwM7kTZcA/PIZmZrsCPaZRvpBPRe/qt1TQ4U1LL7yolU7/itAT53Vq
PSn0xNgKmoYRYYaimjsCmcYInhZ900GiYq7y4C7vG7QxG2h+A5FejS7vUNuPxfnIYhBNdJMBhjA9
kqAGPEF1G7SbD3cAQaidPTBg0wBIPOuAVUF3Dz4BuS5CXl0CeZrf6dB9ALPTSk5MzMdTggfuvywd
di+0mlBYWz1HK1uGKOq36jD5dD/0+ZbZZ19bWB2STxZWvhxNH+w2yEZ1gAB2lPk0ye0MyLDf8lQo
uHIp/wxBZz2Eog4W+1M/5LwwcztPTnPIfjX5PlQnDvvRz6NFtY0cjgNZktUhBE4pQ49Er4E+4tMM
QIj/zcTv//7+dwZWh7DUXA05gwFH7Gxrl37vylg+D31iHAIff0JudnXhOUMjHK8h6tAV7V/WDQ+S
1t+LlBcTuLBRlWN45TufQs2gUoZqotWBLcFUhOTst7fSh++vtlJnW0Peo2UQuvd2Z5zox1IBKZUW
+4qK76/2B1Or2WJTN6PdCkzN6CaC6trj1yNZXU6fZmrZbO/CNOAGKPre4VCgcxYJolRdqW+KWP2v
CQoS2j8dq0/RJilakfdZiA6OnkwB7/ViEoKk/vU4jhzuf3IqSOvgFv+UgBBAeUkvlVgRUN5N1/3s
HGc79GKTKvG9kOp/x4MkhIudhfzKWjLLnnzw6WiATlH80uwHfiLkPLoi7z6/On2e1eR0QLH8UHb8
zLc2nb3RaHb+9XQd8SEIF/4zhtVrxgbKe0LFQR1qsQXe/Zu67espWj9mrILopip9dfBAy4Riyqk+
GcdWG1ofuD+XNuCfolqa9ornEluqqcfiekLbGFKkxW3PM+vMYfpUC5Zlyt/d2f+Gg9QNun4sBYBP
Hkt2CElY5kgIj9b2lel9QCP4GEZiBpLOxmWVpLwIflasoN9Un1pMM1SWUKtE2hK8/9VCdYLXpZia
+jA70HTo9221z4Df+Ho3HNlySIggdKRLTAQK4UcnUAk0iENf9aVp6JtQP1ON5iDPX5s4MoUfTKzG
EXDATUMPJlTxy2PFWRXugjSMp3AjaLYd8lM1iKP2UO5g4Frg8bZuhJsLE9SUFPVhJOiCaJzYgcgg
EWjJPN6o/JWU3z9Q2I64knHxAziwlrKcnZmA4JHDTYP3pbrEn7/Z2vffTgCpHqWOf9pH62cESQPt
sbwBTjrdZuRN+9+/M6H88J/vr+60Ujm8r1ERODicRXR64yb5egsc8TnYxkhyoISGDNNa427oSyoH
i6APKotbzNKpsOXYLgbyD7oDMMMQXXzcxQW3bFJDVv7AwzgdzwjZNGz/9RBOmVgFqQCM1VaYoQmp
1s0mGPTBHpqbovFPvE6OmcGTEQJa9iKRsb5hCuUVli8HfkD/mRDeud+JU5WzUyZWRz4fQjqFueaH
ajRqF0DhaodoP93w7mRkf8rU6ug3Cw5uasCBw7rd+jq/9qYzM959vTJHbgS2JDjAeV7Wfi2W0YwA
UbajxQ9dvSnZ3niR1cbp76+NHNvB742sIm+FEmCQhZSDlBT+AVFvBplIn1j7YzYQHwM3gvchRZD/
cRdDeNoG5aisDlBTXgDLpzSbj6wGbhSAj6AA9k+o6OP3W2IZUGsKdSDdDzL1iS/vejBtvj1RH4ys
fMnU5kGZ2SU6dvYbQKwpOXFhHZmkD99fTVJOTKsDF4PwWJm44x1vvRMjODpNi5IT0BEBtLhWS10I
MQqRBWhzaaL5BbRZfmIvHTcAZAdkfVCSCFdD8BnYXWI08jCM3qU7q/Ogl5dNWt9/vRJH7kEfRbn/
M7PM5Lv4no8ohUBgAv2hGZCl4854NJ6mIZqza8d+KfKXr80dXRjITSyN5CDys86X1rgapWVjVLoA
VcgPItr9NwN6Z2E1b6l0rabrLHmw62AfQjzY9m66TMWTf+sEZVSIH1+P6Og6oUMJ+qA40EtZo926
zAVhyVPyYGgJSoz5O+sG5buUnAgglg31KcZ8Z2d1tRSgIii3GeTBXygjFR29jd3heQ+AMotGvyd3
wGOJEyWZ44NDN1ckXPDgX2t3IG/UjJmH3aGRIGp2Q3qeDSfCilMmVhdN0UhbgWkqDyFg/t559lCq
/+qsLpBEC03Ql/rexz3uTt7I+hYCY6V7V49vYXNdqM3Xu+Do6rwzsVw/746REgaQEoXwTkoTc/dQ
9ADsen9y/scuk++bwtNrUXUHUAF/+GiqhhawU7VpfRjyMKayukqFBEPG7qLKOM+2AGvza4PHVghx
k7MEGxBrXldG2YJod2a0PqfSBmkWxG4JnjU/1e/ulJn1nQCXbec+xkXon1LqiDWvLv359VCOLdP7
oaycgzByblongA2IlndUJW6FXnFN1FvZxjN3Xxs7EnKgV/x/5m3lWklmhMwqDCjE2jjtkzsDFE8l
Mg4njtAxp+pAWR7+EmXZT30bLSrQMNfK5IHW7gVh2SVYEidMHFsciFwDl4L/IHK9mjg/8+YyK7AH
eCjBNb0x5GkIt1/P17FhvLexmq/W1iQFw6o+iCkBJwhCG19//9QYlr9/d0bd2XPAEcT38eyLOgNK
7DiCkH7CTx9bdSjeoALC8NQDEPejlZHZoLV4kzjYE90R5wbSJAkTr/Kbla9/OQdkmKB2A7+MvgKr
0XSQU4BWOBeHlNwV7llqTszW0XF48DBQhPrnNz+OgwndhQXYZgfL7PpKRUOOwkO1+/P1mhwLPyCd
BbQ+kOiQtl6FUU4+ZRMEIOSBmDrO1X4wP1mDzqZj4rMscbpTgee/ct36GsU2BiLXhzYwwHofhyWZ
X0EXopIH9FE1Fz6BKE5JWpZYk012ZdA4e28cH1GPkxtF3XmTMa/cgFdiRS20CiK78eZ4ZqiA0ILI
uKChPE8hrpV8PS3HtiqaUQDWt7zxPilT+qBj6LkP4XLrJ04VFDN/0OG/uNvf21j5Wwi+W8S2SH2w
6IE0N+AJQfvjxJE+urzvxrGabZTJ6gysbHmA8te5T/Wdz8zCRT1vSpWgb0ITOUiS/v/mbuVGhE3H
SgeYu/aH8K9bkYzNf2MBGDq8kRYA69oZQp7d+HaD7KKRIm7Gs3z8Xc/jifN3dAu8M7IaxiQC489z
Kg9jrWKHFBCkaaOufPgvJgvRHaDLKAwjIv94HHyoAyDV62GBwPPWZmcoEpZ40nxt5di1i+CLOc6S
RQS856OVUjVs0LOPGG+ExBTkaOROhG00Nw959edrU8u0rM/3e1OLW3vn5MtFEdxDrv8wTU96vGYn
Pn9sVeDaF9VH5PCAyvj4eb92K58DiIbMS3WZBXRr6+yM5MH3wL3/nDtKX1DBWVjLnzos+mmDHM9o
cDYd6DNIi9ySIPj99UwdGQpSYVgOaMwjIbIuqLYyq1PCfH7g/WtVbhp7y/0Ts7XsntViLOUWqJ8C
eI//V949lCVxfZfwg6f+6hR0zjAOCaQF6jNoSCV2eNOcakN65Nb6YHH1muAcbzSOtcHyTxFnV02W
RwIVJc+aT+zpY9MXLCha9BsG3mHtBPJiFFYBXaRDT0Q0ldsWmlciOBF2HR2O86+7I0j92NcftxvE
gnPjtzmSPdkPV6gd9/Zl1ye2PFWDOzoagELRXhyNXpx1k/qhRaFEDtgMDnkGDzeygx99cyL4PmoD
wu5AuKKAD72+j4PJIA+SmRxrg2a9hiQsv7H029d7+th8Le9wgFwXusc6aeLJpgjQaqxCNsON0bA+
suwpsSD9McwnTo93xNGE6JcRoEkkUP8I9j6OBvo7o2mHtjqETtHdNt7wsxFpLWOXlQJANkFu0zq9
AR5mSw4laBSkcrcScQlkFyB9B5C8+OHbFt+EvemiRpUeno2m/iHSudhrQ/nfCsn8bWhoeMW9lp2P
ELyAuhbEW1zlon5AaL9HT5rpAJxKHbVaTztOnDLBG248tOi3cTVqAvq1BREpWfXkwlM2gQJIx8JX
Sw3OBLWYYEjYMNDEmEb/7R107WVq1m8tZEIeM+GWr5mU4V5CjOnclYIkAYj+O4CYHsuxHiOZmWxf
EM/soKnubKH5AFUOkhs8Skf0xU4dvq94Ub8NDGJgBOJpEPwBuAkimKfYekeXHecQHXhCvIHWy96V
0ENEU3acxWaHfhbXE4lUuft6ax1db6hjIbXkIO6mK18mTeUzCD7xgwAa5tqq283X3/88Bkj7Yuzo
W7H011pTVYDXILXT4QRCUeYNYhKbvq2edW5fCuqfcF2fhwJYE/r8LBxTCx0RVk7SlaDAjIrD1C4d
UAc58QJa0xtwey2wKbZQY5E1/HQKpbQN1KpQnhAoGkJTtkPw0hgUdeS4Nbo//x/SrmtHbl3ZfpEA
ZYmvkjpO6p7g9CLY2zZFUplB4evvkg9wz4ymMQ3vA2z4xd6qZioWq1atRZvxZuztb1Me35Zi3qFR
+YvNr5WwL00oaiNoXgEuMyZrsQRb1JCMjpCMR5X+PDK+tw3e4UEj9zHE3j5evPdx7jLi/9py3zqD
AAhHL2CeOOu53zag9Avng5ghrd4/xn18x6+564sriIQMkB8usNjrixVc8pGP+B0zbPIt2iRvjRv+
9X7HkJC8wK5EO8w77UBH9ETFSABC0xWugv6S1TVIxsVBoAcZzzCUfiEI83bSTGHVTA0eP89bEh77
a2j4S+vvg60XbsF1Eawv19GrSJBavdsEBrW4qtAPZUk2DgfBBgOVQx9HV+K1i7YWtN5ydaIqs7I1
gPlfEIhJn/nMhwPY9cZtH8kxMxGI4ArSteeP99vyvbeBFRo+8e7HAwSwY5R8345NmCknZODY2+5O
xACpIXu1/djEpdVBe9KSwcC74B03fqi7kDdRAxMjjbaAw7UbDR66K4/QxWu+HcgSPoFtHK1mcK5r
EVLAoWoJyitUzKZnblIFwkZxreHpvQ1MFuLMAPlZaKitqZub0vEF2DBQygSO064+Bd2PeN46KAnR
8Frv/kVbi2YhyoDwfsFqT0uFLoBAFQKp5so8h0g3pgEewShxgS14BwK66MecF8EVj3txO7yyunI/
BIGHk6M79KyKcb9EECDs104K1u/mytVx0VKMPlrEooD3rrNOIFMSQnIqzkHztR4luCAe3fAKfuqC
DWxpsKlDtBqzuN7cA5h6pr4g7MzwvJpNRmo3868l7C9s7zdGlr9/7R0WsATnMFJ9h5h0xpGP+Pj8
XBwFKrRYlgVmuA7d7amxy1Z3/NwOXaaU/bmdyjuX6iu5iEvjQNsQwMIhUs0ATrwdB8DSWjKA1M8V
SG9eLPb08Sguft6FD0WPADKXa+RP7BqFoBqfz8FJHe5d0HB9bOBSsIDX51LIRh/C0mn+dgDgTJaz
a4/s7IET+bZ0rSd0KlTbHvEnyHsRvkdj86O3guAO9C4GBMGqPsZNGd62hjvXICIXhwsMPEAVPmp5
6ydKbU1gVhp9dh5dKzOjuSuG/OXjAV8IFQAJRKVwye69L99MQ+90k4WNV3qf0GaTlba/K+Rtx0nm
gPK59a6s4KV9iAc4IGIuOrbwUHk7v0UblqaOKlxNef9YBf096dheDfTLx8O6cAMuvUmIpVCAuFAk
ysdJq9Zj5z7v99TY34omP5B5PDPtf/3Y1MURkeXNBQeGKthqRLFkddCwmJ2jLotsABTuB5l+bOLi
PnhlYvn7V96hW2J9G2wEZzM4TbZAt0DhXF7b+9esLAN9ZaUfe2rTLoKjE3vXuw/+HmWJi+jVKJY1
e/X9Spm+kTG+P4PlyrPHU9DQK4HPpSFg1QHbAljERQPlWxMy8Axo03O4n3pT9Rm/EudcuE4hRook
C4QCgW5ctw1TT8K/+jHSX2rvhjdu/ETAuTfeRN7fRztwcshNQIx2kaZZjQO5S65GJYozRKq2hpCN
55V/12C6vIpgAhm3BRf8PpcTdKC2W56p5+IZPM1/yZby7uurtS7JxELK8HWiwOB3C1DwxyfiTzrw
baT29ucvS/VqM/WtnMpALj/f6bIGyopCOqnFJ3TGQD2rACVapcdfk1F31B9f2vZauvLSRQFEEtRv
F5Ag2rxXSwSfX6pJd/RMhfsQGFBe/qjRkeOWYNVVrEy5F+xqBelFB9yB1HkSzr84r69/wZpbCtwD
eefX+AUy9E92k78YRg4fT/MF3waEGso+C3YcZCirZaSh3w1D79KzTW5H667qzxO5cqYum0AXuINc
H9z1yrcVcdhFpRfSMwu2sgKF19G61nZ5ea0A6UfQAFj/e3IdFgiN7hR6Bidv/dWNDPjsJsegg0BZ
t5CsozsfPHhJE+VWOhCkpYoOtOXRRK2D8KDB9i8mdRF+XODZS7b77dYd2sbtQW9ZnJVzKqsvQfeL
NlcStet+seX8QUkVKW5Qj6FrZY0Hg1ayQWRcszP87U/UEv8pqA/av1+q01ug6W903b+A2w66HAoN
WB+P74ITRnIYMUtMMDhEFm/Hp+KCC0/ExTk2LB0/z6y4ch1e3DKvDKwSRlY/obU1j4pzO986AspN
qBb+ddMP5g9sJkBMAOz2LlzW9pA7tmwRaM7dZgBXXtU9/4tZikEGg85E1AjWgWYsdK2kZdiZ8iGH
GBQEp5sSAg3/m5XV6VLc99CLByvcuIkPaInu3CsmLkSQmCoCPhvgMNDKvtrOpI3RCtdXDElu0GUm
DFSWTxxE4zfzXIj91DrTAzRR3MyLxmuZw8X9rC4BXPIg4sfTD3mBdbkeHK+cDD6CdavTx3BUxzKe
n93BvNDJv7IhLu65V6ZWey4fAUMFWTtCsEjlidFFe+8285DGNr+2vS+eH5TZwD0FRdB32OA5aDyI
niDqj/SufhJq//GWuDRp6ImFeFuEEAZo0bfHM2eCtkTP7Iz+zbIZ72Pv1il12slw+78Zct8a8uwZ
ZMwxDPXlS679G0s+ArGPVoprKIpLE4Y2XxfJ6ijEu3OFpM9HrnjdWMU5LyGotJ+uJIUufh7JE+QY
0D/1TlZtoqWoZrSSAjVwP7zk3b+4AAHa/dPhC9TUWl8bZaPW4VNbnKHMQrNopu3LSIPhNuzRBvLx
ily8CCEJDwolHFXkAVZvlXYC/Ww7usV5kpZK8xqQvVGI/j7K1dgmHneSghW7MYQ6CdMmCzg0YVph
h7+8QV/j4FkCpPXhRVv2n6IlElTe6kSNRdgO6HgDcLAEYhBlDpUW3txunbiOsygy1aJQU0IGhryg
N3O84rUunWdYRUiDN8mCanm7OdGmBMLnPKbncIxvnJJBPynPinL38YRfPGsR1nS5B5GAWwWJRQUa
+NnUxdlu1D8xb0CSTH6JDgU3Ja9kXi4OKAaa1HfsC+pmDW7kYIh5cXYEMZuhm9oHDeX549AN1xTu
Lnn8JY+N6AJuH2n/t3M3Wdp0E8MuKkI9PsgS2JmgOwUynDI6Ou5dTzs/8/puuvJkubh9odsL5gaU
hZfa1FvDxGJhZ/OxAFqqPrUFyUo05qhyAl1imymUIcsIAjORJOiocVUGWultPnl/j9+NwXAWRUvr
ho1s2mpRedHE7dyWFR78EHEAfQv92l178V/aOK9srJuDWnCT5W4MG6PeNYNJgrBNwungDfyKS7jk
3IAbQZs/EloBOLHeTqmLriBH1C5K1GIf+WlUPf39CVjINoBCwv0MqqS330eKGc3lIa/OZWF2svuC
sigodz+510jMLm3/pdNsaaSGhwtW3oS6kDcz+VSdvWJOFlJIYKotgHr+fjR4pMCDOniYv9N2DDxa
UyJMde6hleSC6uYAojv/mizipcV/bWVZs1dvWxCU9LXnDdV5gLhSH/RZOX7nRZHU1s9/MRzkSoDV
RZ8oBJreGjK2X9cV9AnP3MuiPlUE0l3fJ/VvfC0yJss7Ehmyd2mTHAiIPuxkedYOZLVID1EGT33T
gbjy6rm0B2ADNAZI4OLZtvJLnI0eGcH+f65nidecR7vEI81uruTLx/N20RG9trTabYBLmJ44Y3l2
PNDqjwICTPHtYJFElMGBsTALqb2d5/hpDgPIZzBojzhXDtalg7ukN3G0FqqWdY2PSi4dq5zLcxSr
b6AWODWgH7kyzCUcWF/RKHiAFxCQLMDlVpek0wYQBWN1dSZd8Ox3cyZmBi4ODE80KS4b4NV9CQLT
8dYDDEiM5Fg1/ID+5uzjH3JxYfG2QNkXnQPvcy0crCFg/KjOjdtBbtDqMohnFJkEBvhfGEIo8gdP
hwhp5a1EJRjTGt5qGAWIvwJGt+jSBPdIruP8iq2LCwgwKsB7S2iwvkXF3FMF4UMgs+WO3KvyX0St
KDP+/+dXW7TKozzQI24Q44TJAO0W/fnjuVpO07vNsciUIwmF2vy69tZzHZrapdWZtvPPqD0SECVU
9dGbg80g1eZjYxd3ABjpwIIDnMg79IRDqBodAgRiFD+g3ySx5UMJssiPjTiXrSBYQ2QDHeV19Upq
RkowgdVn5dtlQpr5IcjjHSQJtz41W59BaDSZEggMQq7Lna27pnAe8qbYSw1FgI9/y+oO+A/vjgdC
btyZIdh3lqP56g6gLjFVERnvmQU3X3ZIoYovHxtYbb//GEDBHq1veAe+4xwppVRIQGvv2TZ4dQBM
b66d2msW3LdDkJUCWqTAEHz91drl/2IA6P8HIACHB7tvvVhFDZrmRjr4vG/tGC/2Vw6Qd2EJkHtH
8t3HJgexwcoZeAMDT3Pcec+0roJNlAtxTyOnfXEU6hY2EuhHwPX936TJeYZsFE8D0QZ3EDyhQWKG
SG4jTwfH1hXhYyUbtQMlrfsbSPq7HJJse9sdYpD/WjzruNWiNiWdHQ8syNBGGnSDjoRSWyzbrVEQ
7TKxdnYO2hPSCVwVkAmcG5m0Qts/uw5sRzqHfO88jd4NXjHjlYfFhWVcUFMgAlsgs+B0eLuMgsMH
FOHoP3vub/Kdep8+3oerM7fsQywgksxLehY1m9Ud06o8JlWce8/grE58yNqM4xHN1x8bcRZv98pZ
/ccKBrBgbwAvX5e/qzlSoyDUf46mKGvKXS6/kJ0BO7D/DWJvUBv1mkz8WoRVw6yafobOOYy+GRCx
W+bKdK4rF//5KWgsWpCtSw54NWCXyLycpsZ/dnVz13flZvCLk9POkBALbuxivvdyKGkxnXrob3Ob
Jvt4Ki7sanSH/tf86lQCGIQLjsG8kZDqExDSPVntDfWvgezfjRP3GhYU6KMFroPmhNXLYpaaBDlO
7z24qB8sP0zCFmRhQyu2XtnxDeBCD13MvowWGkfFyfbZlYG6y/l8veZ4m2KOER6BkhppybWDEIMH
DlhwNz+4GpIijSZO6qKdPKNN+1x1dnmHOKA5IFntL3TR7gF7R0EJECdQgDE9sPc6LmlKDfk9Kx5k
vKItBOlAARL2ZthDUvUat98fp77+xUg4h8vqePE7qIndG4HcC5DIUlnBho1O98j6ccoMJ+DiAz/1
PdKpdSb7Okp4EYL93hu2LWQV7db8ZLUWV6ZwvVfQAIWjsswdsAfOuyy4x+2yL6uSnQfq1od2EOou
cliQlhot+DMLr+kTXLSH+i0sAif5LjVJbKmrnjb8XBQZtMj78OxBIdU7fHwC1g7tz6heWVmdAO62
09xoWHGcn2RWCQKXjw2sXdrawOru7k05ovQCA32+IPxeHPPYm83HNt4fL6zNgoFZSNFtoFVWbhk3
X9GTekTdbJhuBGvufcvbRRYkI1utH0aoNDtBnuUsP+Hdl8g6fvn4B1wa5B+uGlCkLJ5sNUilYgYd
K9TUykJnlHk7GT2005Ug5dKGeG1kWcpXUVAEjXnPgSz22Z3QI8k4ZOQhK2GdLfP8L0aDkhJBJIGT
t3466mAgUGAkxbnvoh8Fa34CGg62H3PlHlpfQ8vOgFcBIhNPGTDvrCbNqcehYbVXnDljFXoYDUJH
aLQx56ktB4gceL8755ofvGQTmuFglgM4Ab1CK5tYngZ4HCQGSfiDBHvOnit29HuSdEQmQySubMxL
+wKlIDw8lhZ9sMK8XTLZeDKmQ1eAa+7g9M+8/4Sw5OPFunSA/YXkFndpjHz86p0vnKEDuTRyt1Db
jp2nmp/++vsRCFYxXQB7LPyhb4dQO8U8EYginjpOE2e5qK8Uky4MYGlCckNEVMEChnproKxrbbnS
J6dq2Njb6JpvuPR5FNLRTIWGEFz2y454dWqcuI0mhwbkVJr7W/OXpVGcdcBjAXvA/iUoYK/jwdH2
asduInKyCrDPfkaa6uPZv3DmY3QeAAyACwCh/Wq/8tDi3lQMgDUESc7/AdbJJUlPr+SKLszRGyvL
37+aI0pGVg/UwH2V9Q56vN+jXlwBjl42gTob6L0BUV1zehk7xxMOrfzncEKrjJffICOe/Zu5+q+J
1VxVVKp2HmGCukcPDTFBWtQ7da1Sc+FII3v3h5UFVGE42G/ninim7Qyq5Kcl3T55j3l36J4+HsiF
uQIkEN4XjwGciHB15Jw4V3OPisNJqdTv9xC4+/j7FzYVWa58hKEAdmMUb4eA3rhYTMrGiWt+2daQ
2OTYGjcd/pL/DocDuwrIC2Aq0cIK7OFbO2MZBxTq7OQ0/6PEQ/lJm792HTAQIEUBfCrWxFu5VxrE
dR/QOD7V9JYdumtg5/frsHSOLPpNaPQE5HS1oRxLQlOidOMTHpTTXXCNdu7dTkL7BmoAfzRNQDW7
DsnHwIrzknXuSTc3/i93uHHizccL/W4AsODgybGQIIG1eK2U1ltj3luT9E9tX6BhHxKf85Uq1CUL
6A7Bf9hO8LCrKYLaelz03PFPVZmY6lDFV7bq+1cAVhjHDPxgaOHAQ2B1OwSGGlnn7XwqSp1V0N/g
xQ6v18Rix7qbIBt+z6anwf5Kg02f7/Puitt6H1ku9l3IIQG+A+67NUDABDNISSo2n5zg0e/BO5wH
6TzezBDtBefyQ99neBHRvw3Kse8WaBYUHUBV8R4U5Vjoas3d8RTWm9q6EeqKg7mw8/BVVNmxqS+o
JOqSW36l2+lkl1mu73x5tIq/DRswBFyKeNM7CCCRMX979vN6IF7uA9dauj8dj2WO9evjvb0uO4Ad
eLGAojWG4gXvmINcCsFR2g0jNnefoFkJCkgpHjCDerDmk/dP+DXg4SYYq2SSdP+x7YvzB0Q8GsCh
KYbI4u3gwPfZ2A1rx5OnyScz1V/EFD55/V/Sav8ZoYugC6TaeL3jKnhrppqgUAdMzHSSnW2wUKw/
lKK8psq5fOXNOxvziK0N5RlshQUJ8dYKI5UlDbem0x8RZgVfZP+y+ZQGNggUpsePZ+6Cv3hjbHW1
hRSiyDVajU+FhDBtlUHw8prHeJfpWMaD3vzl6gEAeT0e8ITjPFsBNjd5iksIYoflTndfW2dIerdI
q4kmldza8kocfnEaFxwRwO/oO16n7syAjABSe9Op0JInoQmfR8gdibBJUXrYydK+5pmQA1ivXITw
E8EIeMQXcZa1zJhpoWobiHk+WbNiW5mL6TeYZiMKRVenB+udAItijDlmY3k/i7rLLF6WWRMAhiwg
nwrmEm3SsQVOTYX5vGkNmUBbCEniudZ1Au3gqlj4ULu9QY0xKb1aP1HtQTVXl/2eVW68oYP07/1p
cM4eqM4yVZr4rhljsy8d+slr5fC58r3xpwgqsg8osz6Jyf9pRUO5gSYLfwwLUW3kCIBEBC+fOsGA
tYnrH612oIwLzFRbZbrRNUvEWOX7mbTV1qKqOXRsDPfU702idDhnKgS7GmHTtOnsoHmJpGCp33Ef
jFieOXvVGCSeW3nZYCZozhZte6fnhoBQIyRbWeromBtoWztN3WZQUwTfLIFmvVPZwybqFr0xoyx3
6+YWcmYOnR4jxtnjYPfsgfjQY/d9+ruJbYhkB335UI4BUN5ISKW5DWYQKsAu1AD7dVd5wt+0lSDZ
6AVD1kECe6N79R3YaJ76QeVAjntyMvhUlGuLKr8FsZN9X7m1/Sgr/5Yi9dNCKHyqx6NP8mrDiAiT
ou7pIaRqgiq3uEMG0tnSMFparOOfQVDNGeM9S0BnQbOSM3vD7QBTOnBrQ7QUXyAu0tyOQW0jaQF9
iMQPx8i5VYw9osHDS8twzM/oxPrhNWLYT8K0BlMvCcSvkR/YW74uEhUUX8nUw82OQ/vFmVk8pKrx
qU77fv469TyQae3E1YMVW0MGmKz7AzyZ0s+G2CXfWEztry4AQBtr6C2eWlMUvbiTW//Io8p5JrFs
bu0Ku7Fzya/ertXn2ZuLBFPzhI0xbfJK/aqs0XrKRT7fVnQS3+Kq8eODxyAzH0R6DDM/YHGCveg2
e+ShfhdmDh8HiSIVowSi7/FE93UdmjRkJtwhjVM81jaP24RAff4TsaT8wVpmUtsqkHfp3eF7Lgkq
iUNkZTne9jTlUWGlZiyjO68bniJrLG56BoaQh9bXdMdaCzSUIxqtUcKih7GqenDcKX/jKHjZYtkk
UxA1EBWfTq3fGMwz+0d4E/9W01g/LDCwBE1CzgtHajk85ADGbgevDZ+mHHOfhG5BUQjUxb3l1PS5
7NpvbtRWn2XrfhU5Ku7TAMJ2A+r2/TxYciuwSrM1Blss0viAuSWfvUm5KbSjnIz5jcqgANhsIckU
Z42wvwYz+ruySUnIMjHdpoiJ8UcPzkFaKvIJDEkscXRVZzY6QjbRaMtvFCezTUlU0Tu/UxoDjcHj
HEOPfvoR8R8GXhhkvInxftEymJMA7e6ZM1Qai9ziHwa6TEIZ8Z1TcZnGAzHZDHr4LFCEb9Xkl2kN
HoUUzxhn65m+O3gN8SEhXkQv0uf20bCcpiWdaFpLzwcjVEySYc6h6U1HO507CTIQFvXHXg9WysuQ
C3hCCflRNrAdCJS7z9L41o9QhSaZfaiAV1FrUpeV4Gko2LCby7hKK+i6JzjDdsoCXqWu1BCG65gv
nwDgl1BfZ/GuKvsm7XU0/jYIDm56PGJ+6IaVB88tgoSoRlAodFSQHIdi8h6Ox06boBjQdmacT9yr
ZZOSctC3FeuKH4GFuydheE6lHu/nHelDc/R4F+zawYo2Q+mYz64WKJeNcetkljFqR6ch3rdB4Wdd
w80T6ihxwkUvnt1KsV3PUOoxIL6+MUBUnMdct3Dj1rgHuWGcckfb91rwYFtaAKtCgn4681LqTKsY
opH1HGY6Fs3JWCo8WqAn3CttzRvahuKLpEO159PkQNg8qAFKs6ObiTXNMZQQS8+FQkeK7ubml/RK
OLup5Jllq3PgjHXKc3KmlpNn0Hn+CX0olrChBq6oLD8jx1uB2cKCuGUeqsxUPtvaVgSvQer5XgyK
JVbcOInoOlwMcmZ3sotlineRSdwSgOtGCXCF+Xm9kWXTorNBBvzYdyB+z/Gjbg1XesuU0HezKwmY
M+J+40HPawNuiSkFS3iTFcHk7ym1nW0O8NMGGBsESdTR33D7lpup4Gwzj3gLRVYLVXdm8U0rsKdN
44eHHkCtdAx9KLhYINAuUMO/64wu07CvSSqJ/7sk4fwEnZP+seVttZMezEa6D7ZxbtcJoWL8VKsy
yrpBzQlatu37vABOydPcPgiSq11ryXZTwOsdiWLDpgR91LYHynUr4fgP/UIXYPUiPPjQhXnSlR5S
SwIRgcw12vVa7B0pIncTFSbM5gpVVmtCQT4dWhRmR0/SDMADwHpy5d+WU2yh5RR/BHlUp1MBXABp
wNNeDXAakyX6Y0hGZ8O7WjxKjq4ST3btY9+ULXrwZ/3S9aOXOVPsn3vp4EfXfbkxllHfhZ6KZIyn
LiEOBDZ5oIZdrV2KDjZMVuISWm+CElr3oiX1oXRzwLW8prtpa7zJvImwfY9NjCPN1JOPftF/eKh5
ZvrI7F1GhiR3QQrEZ/2zCTyZQEKIJ66DbTaKxrnBkc1TJAzdbRuJYgd+H/huFc971JJxyICRzXit
vHSsujnx5tI/qNoy9wjiQ/+IGtA0JAXP+daT4ZPgtD2ORnebRtnYs+GMjtK8AXmdtsNjSz2z7aog
SmLjVnczun7SULZRZjVBBc0gRFdg3LRTb2wRQtL6q6htgPn82T8gO5VvO+BDtkPs68S2yziZ6lCm
ZaCByWgDsmnHkECqMvwnns0/PZoNvhqTOwhFGVyedu1dbxqOmhJ0sybWgv6pb/0bPhX0TloF23lC
N5/EbOWpG2i1E2XtpZUkfdZRxjMbYIxtYDf9rkb1/hZRAfbghJ6hURf2FkwiZIPC7lnTggQJeDJY
WnZ9sGN5A6mjBm1U2bRcNmDpwZpOI2KIUfiPo9/UiS8scH8D3GKlvkHjWOeaIctDMW5yKdm+hnT6
aeZlvm+klvfVjEq11avwHudo2oyc0odGCvu+r5sCFJKuteWONQA0irrhBGhBlFSlzTOkM9otFypX
mdaRfprAoVEGTVp6wUOH+HLj6GL4HMbMTGkDWp9vXjTJk9Np8dNvlfhC5pBuAk7mbLCLf4QjnCS3
hjJFDOKldUe8VBqEsq4LOSTwXJCt6nN7AzKuIumMjLJgjseN0mxM8wodVab16ZZbIDwA14+/J1Cl
2JSWg02HJ1vimObr1BCg0UdSPcRo88i8uoAClD9PYElo42RE/mQDiQtrUzgT24QBLex0cFo32Pn1
NJstCLdbsOuOUHAp6Gc6+4DpKtV/RRhRBBsfZcZT4XNzGwBAUR45gSIOglkgSVDk1Bn3QXEU9ETe
Exr9hJ7JkLQNNr2ft8V21COCUkCq9jkZcO1UuAZZ2YSbiRsFCRRXQ9rbKbYRbeqvnltGtyhlqGdw
IpdHKZv5FFqUhYkA52dz09M5sFGey7uUSzk7aYHi+IMc4RAKdx5TjbQIrhQUzMF1oNDdGIiTBIXJ
IyIz0CflbbktkFC9rUcTv2inzNuUD60+jiMFc4XK7aFLwMbAfqHtWp98CwDfkkbiRnUGDUfcUJYM
sRhTBTg+yAOHaJc3ytqSfoJ7CFiYgiknzmbXGfZlA3mohgwy80X0TWEv3OVtq0Ank1efRvBz3Jqi
gQZkteSLJsNeCq6n7eiFTabn2AODbmc/x27LTi61GPilWIHnUKd33lTHG5ea5sWUHV7hc1WnpBVL
0APBEorU87FQc71paPvZkr3c1Dysbmuu2xvI4ak7vHgo7nyvewjKfnyKwo4e7J5jq0hPHLqA/8b/
xbNi8DS003A2g2IyOwLd4QOeW92paztE9r0TA57gD/mmENScyqmxEmuI+MZzVZlUPp4YVUGHFy8P
3G3YB/YDwcF+VnbYbIoir7KaD0XG7ApUVGNnbmwx19spNNMj8yv16AM7CffpO0k9aLntRZ7GPD6g
p+iTyH0r0xz4BOoOIuVVbe7dEW8lCXeYAqQrt65b+ttF+Tr1pD3sisA4Wa7qX7noNZyF6Y5Nz5z7
xo15WtoyG0MwzPXzYIAkidWt5xTqe1lLAOdY592B8jJOyqh2MjF0Ia7qURwLuxEpVUULkKe9Kxwr
AWllm1izOx8HFPw2Kufd0SKabr0gBx/uTNUjSgNuCtYeNxtVX9140EjZli2naTwP8a3TcpG1nJCt
CRmudbR/P/tO/ZMzFT/YHtxcSFqELUNnoajrlYeJsvi72zsVCtq5zlzVq4ewqv0bpybqGGn7Vxg1
cNC6d4589MCZPHI/QUKu3M4BVAoLVFpSUis/Cfpm2oRaM/CbxeHGGkdnRwNbJ5AM5799VyP371Hr
oQsFP7JGV1tBBztFPbDYyIHPCVy4tZE9LgYWyHo32ApBKIHqHpo9+lPjBPPemvw4KUQbZ2Des1JB
ivIABe3gZoQEeZIPbZEAQNp+VR3aktFQmB9mF10ts13OR+JO4jvAPuE27p3xFmTTvycuyhffszCX
gfg0EGltG53/o6WsnnqPtydV5hDgG1331KCFNUE4SjfGDesdAnGaLryKGfIjQ4YGBS9xsD4HzSwI
4oWdddQUFFsJMif2vY0sZarVoLLSqe8LZ3AOuU38DSWT9eArJCVC7jc3yEA3d8bnw7li1vgSKOdp
VhXUB1u7Ik858R88Y1svoI5wgEQrG5BqcVKcCjF8JUUx3jWAXqfcz3+TWugbdOKMR9d09cHHlZWy
YhySBjgaDyC3YaHgq2TaYHIsmNd2dAhzOmSCc9C817xNa2bHySB7muYsaG+8DjpvprbjtGtjs62K
XKSdF3wCGijez6ysf4OSKEjmSS1PrqLciIAaPMX67iFUYOlQLpmDpGmd+TEERukQaoeniHjtXRRV
v/tSkL1xO5GNNERcxqR304FjdVtZzm3RDlUa09Y+dZ5ZpjCaDopYJAPd1vcK+OFdicfXlvelRlLB
E2npIAFV1xYibrzAgiMwDeNLM4bjNp9tvChHXn0RltV/zkcWHkOcjR1qel3SdMQ8WIinEiZymsVd
h/SWqZw9VKHne1ypXWJYFZ47BvwSXq75jYDm+aZqR2vvq6jsksGVBaKLqNjatG8QBpQqYW1FNjWS
nwnV3a+Y6S4pccT3FvJMG5DSo+t57K3N3LbtGQHznFhAJCWdjR1FSTAkbj86dzFwxbdF1bNPf5kp
XZJ75E/DrQMp+GiVY+7HIQxmEs8n7RxC93ZuruRJLyUPF1ZyfBndguCRepv2rSWVISAz80np+5Ef
CvdKjeHK9/1VkXEACjN2GL5PHso8Hf9SmBW1xf8j7Tx33Ea2dn1FBJjDX8UOtptyatt/CEfmnHn1
56H3+balEiGie2OAGQwa4FLlqrXewD/UnRA7Au9/BRgfLJszbvAmt88TMoUPmnwYo2Lz8jE4DyIU
MGsjNXqzI0gcbGNpsyZ+tdRF558XhsABNFYPDZ+3SDnih+Z/fcXPnws8sEwUUxXBCaNVjmZM9slN
629urX1/8dchH0C6QMHPnmlGlxPIq/pGqjpTdhFz+6aSHiID9tLqIpy6OY1PkYVaMlEuQ+CKi51l
XRiuJ6dPlIDIq4/an9vNuKrl/I0BJoH6Cm8REZlJBcHRQAsaLpK3Su1WGZmKj7dDmNd5eoeahGah
8QOqyp7/fgavaPVcBzecG27LGYlqygcj6cjRJ98suGYrU3aekhfVnLk5gFEIaMIzE0tTI4nGcioy
gwNyuIvT7mHy2hMMro9q7f+Ux5Z05Esx0SxEQprQjKgeqRBpL5snF9JgR3ppuDku4clD4P+63X3z
MhCbRHmcNQ5MCLiCMAsSNeY+k3mWq2a/Juy0wnFDLnUzsPBlhSzQmmSDqBcx7y3w2ZBXnKvysxjH
ZYOMwnGSLJBNN+ssZV+qHrxKs3owPNLDebCPw46UbfZx0KR9nxXe9nZzF3YFoES83ulU8B9i0Z6s
biOZrGcXiMZ27B8i84X2BP9p31kEoeLXcaYHfaSarg9qKWVKWq+Y8OgCzdUpbAlBT1x2YM5l2Sab
xIyAK0CNpdep4CCW7bcvNJOaS6ToAtFdf40QqJlfRhoV7v291WpuTQotGDcSedzbw7GEQIDTQwkb
eQALBpEwG6BbVXJTVqo7UTLz22OauVnVbyD5TEV5MNL6WWrSL7KnH2snOwbk8/Th9+3fcDUl5pIm
SGjIzKqjGeJdIJZLg2esM7pIVm7jIH0zafVKOXExBHYSsF9hpoIlvOzIgrcYuQRtdPu6+CNX3oOV
2sfbrbjaBudWnIUQytkgjSI/qdTRjZvvSoaKSPY0ZMkmMA6346w1RTi1eX/Ydu4RBzonT+eQi/fK
JrsUgevz7PKmUKUSpTYCgA8Qr0MizKlAH84rTMs1eu31NgTwCJ4h+oSAKDhnxX11LPWyTNXerWrL
z8CaQY8oh8rmxe/U9SYLgvIuifLkcRzU8FNuhvZB67MftztzoawNF2UmdkN6oawu/IhU8rMIFilQ
B3IglhltbJWLrx5tNKXedvEaUWIxHFFmUjuS5+KVBRqnarWm1rsGeqBIDw8t1knk8Ov2WV/TBbo6
V+b+BTyGIJDNxBQXtlUhVa7kQ+8Og/xZNfxDZZrVxqBQxTVjjDZGn+1CM/mpTGt2SouRIWOAyeL2
egUL7nWtqDxF6d0WzknfWpjsKVszu/dQH+lOdZ9tPanc3x7Iq4sBrYVEMQOKsKS5ohMEnWFSVrJ7
V0eqZZeN6TsT1eAgRzDMbszNyGaGnav6QvXleYOGeIlKMWCdWW1TOAr0um5hnjvo23EGpOYxUP1N
JKm8a5Ud/5u/0G/pb7wZmDMTMbn+iHetxBl4SVsa8xWiakpWcA1Td3VfpEGg/Cm2zfBGKuqXGyUF
KyNru5y1z6PadiCiNySOmxffAuYw1NlmrhmUY/FayhIAbqHWgzvp1m6YjCdEn+9vz4iFXYwQ7F+A
xnkiiBCtYJSocVTd4MZF3p5Gm0wy7xH/w+0oS/MOEVRqm6hhg8YRdv3U8SrDkPLBZUpSAr0zqrme
9lC07bY17obu6+1wC4eMfh5O2PybduzG0CsHVwmAcAy/bfXj6JiHKfp5O87SEkayDOApd2wFsO7l
NGjlwgl8IxtcUlvvDa9gEx6/RoX+2aoV/IfCrdNZ71Iw1dvbcRdPBdYTXEzAozMh8zJwnnRJgkPn
6IY4vSmeRCao3BtGTabuV+l8yrmb+toPfY0ntDTtwbpz1UIG7BoHKUmO0dShAiRx+qTwajGqP8Wa
AsPSVQuZ7r+C4Mx5rgqXbTPxHq+LfhpcX34y2IHVOtxKyVPrmdvQqjfKhCf5nSa/DdQ/Un//ci4U
WzG7Mv/WOXmQg7oMr/d5hQ24rLplhmIiSV8/DO5uD9/CmrsIMXfz2VPQbso5bz2prp3WmyE9Surp
doCFA/QigHCPq3QtaY2ANigRpSPtELT3PbpFUfS1VVeuBottgczI6TmTphVhtFC0UrWIyqBrmT9N
7/saLnHl838ZjWddBUN1sscs4fObQo02U7KWflmY0pbMHQM1YR6WIKUvxyLsdMpYoUKGqgI6XI6t
8qkEJfQQ94qxQrBQ5m9dvGGxC0JCjzs8fHo0e4RYY15nk5LLE5B+Z6OEX3XtzSSFhyD/rAe/7Gmu
mZV3NsA2fSWFsrD9XgRWLxsZGbHmD0Y7uVXkfwBWvA+0Z693G7XG7OmuTVaeEUvbE/GgLzAxQISL
TLxCQqylTOrJLVT/hxnLPwrE6alkUXoI/E0YZUc5tH5OXvlG68C73J78C1NmdiwgYwSTCO8MYUa2
TmHYaQsGU4UtgxzR1//p86J8T5fF4RiofJ6sASnpfWP/eUUArvy8N0Hk8ti8HCy/DuvI7tvRTX08
HAeZG7dvrwk7zB8RpyKEif8LogmJ2aaTI9npS4CqHgEAMr/PYuMTWftfQ0C5Q5a/Ss4UbTJ7ON5u
3dJ6wxKRPJ7JGAFWu2xdVVE8ULwIKH39xeSO3Rwppt4OsXD6W+ch5glytmfotWkOXZ1Obmjt9O+V
gu7xXW2szPHFWWZC5kaNjie5KARTK6mq1RNBtGlnjJj8rvTTciP+fV9Yst4oyYWBjojbI3jgHH3l
0KOwvJa1Wx6Nf1GE0agbe2yzjihauZe1TfhFW2vHYoS/F9jZCuMqs5qbYxM3wd/3PvD1xA6+JWr9
TqmM/e1BX4kj6tTYQVDrUzmOrsE7bkBMy6eOvTGCeoXSsByHNxtQa4vnonCT9bIafF8LHN/I32YA
p2sXgMrtpixOLftfCOH26viVhcwfIXyQTnWcb4w1q6TFycW1EUK96mAhIhxEEsCHvI5MkjBcH7Ne
BbNj7nC97dXqFW1hIyaVquIoxoZ2uRZjONHjKOkUT0ifAr1b+fzSaJx/XhiNhEerkwJrBW9v7dTf
HYBc/RW7CfddNiuolxxn8084202QhdTCMcplNyh3YbH174GgmGvv8qUhn0sDJDIxjIX/ehnE6qQp
ymvqZPYERkluik1kG59uT6ulQSfzBvOSdCzpBqGv7MTzQl/xZde2+r0TVXeRl29CR9nb0eF2pKXW
cPJziydv5fA8umwN6FkSENJISauyu6OCh8zOJ9+4IhuyFEVHP00nIcVUFm9uMtawphRym+rrg7QH
gHS7EUvdNZv3GjCqqb2K+ihmCjjCm4zJHTWAo365TSxr3+Z3ZrNyLVyaw3+lXhBz4lwUH/lqnRk6
LhaDS0l/08XfMxA+Wbry5FgJIm6P4I9rrS3mIDn6peVzp5MUWUtXLAbh2TSzsbCTFGcYd/Ws46oy
MCLVNpX+EGtTNh9uj8visHPBI/FK6vWKdqWSr4tg6g2uDUj4oZ4K9ej57Z/bQea1IF6PGI3/BhFm
sFdaXluZPHTTmNRj+TUDdFBoXxkZJ39NKOqnCMpRP7t6gPR6lzqTBew/GkZciOTq0ZGUU5dPb7Ec
/FSBgb7dtMX+c2CM8RjBnkrcaoqk0qu41GFGGcXGVngYaiub8uLK+RdBVImKyQLWkPFH17GOkbSb
krczMHDtAqYszjZye7OIIndtUS3Xw3a3aHQ6LgtGdE7tt705bpKkfvarpHn02hIkDQUTMsep/UVq
0aZJgUBs0mGwj63TQq/pdpGVtsfb/bv01jIo2s2KeYCExAtuh5tVLLWUBYq0+pEq4VujaIOtZDXh
tqEctnEQoj+WWfryd7h1HlaYsaNf9KBsgtGtjH4LLHG/ytr7q30pLgpjplkybyjp/X31nZ2ElhO2
TgDPhpZ5PRlPgGrZaKcHLtvmozwq9SPi7c47kO9QLULwMUMmpfsojSHH47B29NW83EqtHq28yJYm
wsySpao+v+PFQowxITiHODgrqH8MvrTlTg72t8d0MQLKDoiUoHFLpu/yQAsDKG0hqjKuAgg1tiuA
vp/yeg3NsrRuMPIzYBhD5oPrfBmltEGSdw57dDIou2xqHkj21g18ixeKxM/pcXId/wIJc8W3s6zp
IgJ5I8ANOd+BjXoa0gFBGUd/vt11S8sBiQGuymQ8ANIJD80+9Cf2a0qKmSS9VXvcSBzpqIcAXRTq
RkkfPcty+O12zKWOnMdplquc5ZiF25RfdoFnV1AiE+8p1092Im9QCcbX+HaYJfIx15b/xhEPVdkZ
I7UaubXFmAjmEJFqEGkO3qZy/NlKHrWcDAsLPnroEvm+aNbUBJe69jy8cItPx9LzANFNLqjVetxW
03NePyjGLlU3srVyf1g6NTgP6UzOdritwtwM46EMzVbloVihPVLozYaXY7jSoYsNohKHijRAnytV
XDsKrdzxGTfeXt1Rk6TpjVb63tbTGtJHcWLtI72PP9RpsKYashiZiwtXPaTRbPGSryWw7HSDrqzq
uwrNs4q6waR+DBUd50tXsVaurgvXC276FvVNymHzs+JypVezUFTrgfkypBOP+3Q8FNUj/Wq+WHzD
no1BuYnBR56FdYTVpzfmUKOXILuwHrZT9QsaRBN8vr0MFqYGNGumBVICYAZER5xaVsZ4BIns5tNH
bzoY/f0rvg//fb7q85IUVVWL3E+VbigVt0aaf9yU9uZ/+/68m5wda3I1+VmrJYqrOtE2VoYNGuav
iIBrMNsgio6cUEIE8h9pMmqyKwfxBjPnl9o9zBu6jT4cyhjIc85Fk8sAhV33aYpkqmu/HSNtI8F8
ut2C+QPC0c9UnT/N2T9bS14GaOQuqT29U109ia1d66T3XmTA1m0ftcG4q4wm3la9M8GFXNM0XdjL
0T0CVTZX2ChZC03DFVTOpBkeOUFF6LfmZ8nZd9n7281bDgKuDJdTKk5iUkeLPSWyhkB2E7nF92Ac
71tP9raBM30ytXTlgrgYTCVxSCUNZwJxNui9g+YiyDK3rc33KE9+mJmEGymNnkZ7TWlhYV+jCP4v
1vz3s7kt1TBb1SHmzd99S5JvSnXCyAKcCIoVKVpnt3tx4ZaE9RcJa1SJZole4YzQrMy2KgukaVcC
uVFVpER50AYvNIP5O9kpzYFmRTButnS+bJMKN8TyJooLmdZsHQdi+ctTuyQVMNQEDjLvZ8Jkr3wd
Lnxhkj+GK2A8RsOaW8TSjnkeQNhxNHMCVtBok6uXB7N/aH6/fBx42LHT0EUWemGXHTRUvdWMHiWt
6OsoP9ia6615MSw2AFVAhTlMCVpMfjtWH+AzRD3JTn/hbW8ka/411wckYi44zGIvBLjias9XVC+J
kBSynowQqoD/4DtfQqjcWjDshhdr2wEyIhhuZzp6O1e7c57BlVTC0XzKlYfwMfRePJsuPy8swbBH
ZWPK+Hz2xobKvXZnWiiXg5Fi15+BlhTbxO3EKUYT1ndjPEHvCSr0I6an1vdhVt8rxn2hyjuz+aXM
3GnpUYFYqgwfXzrbLuML7XMQ7oU+1xtPkvOphNtchQ9tqrx4ayEIiJu5rgd+SQRadE6flVNMI5Xw
fdlCz0w3sXW63ZC/UK/LQ25GVcLNAo/FTUOEguUTYIuIK/ATufnyUHWp2YPr04wPQRtGz/Qy9Nc8
fe+MdfO5LVSNi2gRBhspUbztlBQQ8RunfhxUq3oHsJbq4+RF4XMrtfax0Yf2UQ8D322yNr2fIj89
Gn4VHwtttrweQRxAFFebO64i9bgzsnF4GLg73vkkGjY1eIh7jBuT710Z+icqTwO1fFt5jqdBevZH
A8XEMSjcLkAys62mZOOZCWQFf4o3GR68eJig8dzHrZIdOXg66G1T8S6C6wiUWdc+DZHzocmbP2Ev
qRspkBMYc1PYTAfyYMF9NY7+13y0p8dqtNt73AlDsE5daf4ZwJL9TtRR2t0eieuDZM4xYM89Z/j0
qzPfymBbyanBaJdPCaxRyNwvFoRk0Z+FEJ9uWu1VWVAQwjm0MXSpw+0WLO1f5CNm8yHsb68uFHlO
Tw6tbz7Jcn8Ipbup/F2kzUb3HnxYiLdjXW/Gc1P+xRIW4FA2euJXxBo7++gj22SqK++yhQggJJBe
I8/GJVAsFym5n2klJ/+T0h2KvbEmpHV9IZp1zufkzV9hW1EV0vIL0oW+go3B8KHlCVQaM8rnTl/L
4iw1A/1VbrDY+8zKipfnYh2Ffikpnf0Uyt+6x8z+cnsclppBO2Afc1O+tt5DQ1cqAt8xnxT0Xk+D
PSHfYZTSxynR+ndGJycrWlOqyu+93K/wH+FwBMoJuh68xWV7vLb1uympMlBSZXnqi/FesWFI76sw
nlAvsmXUm7KvtlzE+36K63dWg4ZSlGXBxmuQKZND0gW1XTsfcrYoe2+bSXkYKz2j821rqyHT/x1n
GfU0Sx9scylvP97uMGGRcN4qWFbNoujIQ4KGEe5ZJqDiycmC8lRGvzN/HwEok5Vyy14XgKi8HWse
27O++k8saraz2ftCkcUHkCeXkVec1FrdImJSSs8a+IZE0+4j540SrYyNMNX+hgO/PIOKeJPhN3o5
NIWjI4GkQ+eKKmsXKeG7qHlhyfD/h0AbHUlpMjPikyydEtOEtl6c+hJyf6hH0qHJojUsxWJDSHvO
4pocfeLLCN2oPFQ7Lz9V95H/hq66PSxrnxeW5FgHfoFACp83vr9x1mDrwor8Txeh0KfO0MxZh/By
FIJQkVq5rYsTorDGjuQS3Nkmqza5J71JsHK/3Zal6YxxjQlIH0+Wq2eDXkSQi/uAaIhqQCCNK3/T
yCcvJfXYrNnyLAfjojInvk0e/pdN05HMrlGiL05ZeZ8knwzyjD66OFJZbWp7zX1LxHP97Ug2zv9G
m4fx/BlpD74tmUTry3AbeNPGl3aN/dUuT0hwlelXX64R/vx+uz+XlixOXH8JWAyemCRTgr6Gk+3k
Jz1z26i7r1pMh3Rp2wx34XBMzTWognDr+E8jyS8xzalyXNXgR0+1JmX0slM9+XtpfDN47qAmK5Nk
JYiYkGv8CoGkgSBBLT/qfnTfS8rb0kMI4XbniVYPf1sDsBFWJieEQ2XocsiK2E99BUGDk6cEcKVT
TCyLEQGzPDRHaTN4Y/9OiXN7X7by16iL063umSc5iBLcBTpAo/Cz70sU9XdpZn/gvhzvtNZHoSmd
msfObz9ZCRpLt3+zmE+/+s3zej6bZgqUd0NJjexU6AVqP9Kz0wSPXqk8Y3N4qLRum+H+5ujDnZ0a
b0AvbNtJvb/9G5Y2pPNuEzbu0fFiRPXpNnn6KkkPGiJi/1sAYcczumCQg7mN7WdUf8p45fNL8wuZ
dtIWM++TDPNlF4L0T5sCRYlTXmYozLwt0vctcV7RhrMgwnZQRXbShDJB0DwbTRh3r1gk540Q5m6I
KledzI2YFcim3Yiy2prJ49L+eR5CmGqoBtp21MvZKe2/Re29rpT7tnyjB/lBldY2FvGJ/p95fdZf
wqTCzQcJ8UqjPeO3Wnr0jAIi+eeMvFLafMqdJ+QqD7X+p5OtQ5h/ifzD7eFaOgbP2ypMuUHN8Xzx
CN8bG0uDLfaQxLupX4GxLEaZEygAm9FdFWnafZJ7ZdLb2WlKtpG6VYpj3G4Ma3+7LYvzG/AdZzr5
rSu6iulJPg8rlk+d7lXl4JSHfE3DdXELOAshdNc05ehp2SZbtPUp7r461srdcKmj7BmgitMPtTQR
gIE8Sl0GSp2fjPBJH46gFIZjFa2Ioi/Nb2QjNDKx813kKkMXJD7ZbhpR2E/d9OipoP/zz4n/cUBS
5PaQLJ3T5HtJZdvzA1G8IuqtqmV6zDltIQvn5/5ukD/6/UM9/sybu9RYqe3+/eXiTZ43A0cadrfo
VgiLqZx43fh4uJ8Sr+k2Zl+gAhllRnXHbys2yYA+WmC08XbioYPUkl3veA/0x7RHtcOTpOTOQZIC
fTaOFLtPgwdTa5NDbNjJFmxOspWCAmGsVi6Lj3Vh9B8Uk9sA6qfWuxrv4PdyXX40ojLe63XzwxiT
9iNmQNbHzDSjXabaw/2ghBZqkHVWbsrcRucJedGfVRg120wuveNoelA+GmTSqmLKPkLsrNdyp9fz
l5cFnEY0t1mHpB8ujwANmUJ/rKjHZcNnL/0Kjm1l+79eg5cBhO2fQjduvyEB7PGIMsYONTm5WTNa
Wg7CQQaGkNKPqV62AtWmdDLx43NHPduVU7OdpPd6vXLQXC9FrpVgRmY7J7iC4i0aOxqzUaW2PDEq
W818O2afaueTp+crS+R6SHiCGAZaSZQwASzNjT272MhqE3QSk+CU29vU3I7dyvevO+vy+3M7z74/
FVYTDBnfn5OO9sEZ9k724pcaIVCjZ+PCsZYs6WWIwYiyWHK88BQ01q6GvxLkK/viUiPIBswpXtb2
FYwnNQs50MssPJX2Yxgds2wXpyu5+LUQwtbe+VKMDE4anrp2q+bore2hVN/eDZeG+rwVQlJmtDK5
0QJaYdaHJkV8aGXKrnzfFqpfOV5oWm5iQKYnf/w0RQ905Qa80kfiOT5Yo1mhrhmexvDZLP50VbWV
1xKKazGExW2XhaFaCTHaciuP6EM96Gt3SGVhbXO2suT+IwwhrrkRHctCKqXgZOUoVSvFdojvMAeJ
Mmq7n1JN3TbaPdrTbfC7NX9Jzu8svAvaQ1zVh9sTYrmt/36HsDYdras95AaD06TuWvWASa/ZvSIE
5DveeXCdr+Fpkteh7txE4Ql1Zc08dt6Hao0xsNSK8xDC8reqrrPiOAh5V2xlZNSaO2kNJbE0YOch
5p9wtol5gV5XEvJyp9D6oqR7Kbuzyq1pHG8Px9L6OY8iDAengeJLqU9feZBl78o154HFjiLrR0YW
v4ar0zc0pjHyY/zMcvkeicoCLTpl/4omnIUQxkKL7KarE5WZ3aAFt7Wzu1d8HysdnXsjeEdduEDU
khKXTWgGJHc2kowa8MpptTjQZ98Xfr+jFW3eBXy/dd5RyIuydzZSOuFrFsVZFGE6YV5ghJVnBCcj
OajRY8yOb69VDJmRl1dRbrtnIYS51I8IAlWpxUB8wWfKtrdA/bJ+Jch8YNwKItx3ezsBCprRW32Q
HcpGRkMHIUrje6vvW+uE8laSv//fxl84JY0hUAJq88FpGA/oHUdrW/PiEjzrNuGI7DRIVOYwf1/b
gk4wX+gyxnP7YljE2p4UZo4dWnwfib/6d7KmTrLy8w0hq6w1kVVVEQMyqZvyi/njf+p8Qzga1bjR
bPba4NQ0D0Z5WJUOWFx86PtAz5ldtEWwdNPXtjXiJneiRmSU6Gi9C5GA1Z5f0YqzKMIUGvrA6tWK
XTC2t0aKKvDu9vcXd9mz7wtTqEZ3KvctOSBXe9+5UXo/9Cub7Eo/ifesNlc9ve5pQQ+EhvIX/h/9
78L78uJ2IKVACp+c43y9FuZS2cTAYAffP1EgKIdtURyHZoX7vTBdVeoD5APJBfAsFIYC2ECoF0Er
wfT1No71q5SHlZ12oauwkGbZ8XnQjeKDU9Y9OebxQLq813Zj/OhEH6z+LkVI83Znzb9U2Akv4swt
PbsgKJpkd1mqe24ifYNJh+D/SXXynYn3xFB+U/OVjps31lvhhANEtf0BmXnCydqXNHK94DimX2P9
DV6MKwfi9Wye8WYquXryGjhyCbPAQ+BpGmNPdg3zDgF4K3uH4PbtvrueBXMI0mbkBBaSTqbPqwEx
GcXN1K3l6/smWLshrkQQKxuTnUR1+jdC+HW2C1hLyy11ElV1CuwY8pBhFIZDaXCqyLJBcUffBLNh
vC/S8U7Ku5X74fWoQ4rVZ3whGUawk8JYFBEocJBGipujMoKxzFGqil+KV+57IFxl3a6sncVWQYZ3
YJYgNCWWaaZiGNOxplWp1D0YobexMxkt/5+3R/965ZCxkangAQTHrkx8C6EDDtgx4K5QBcNjVPbv
a6tKyJBNP3vPeMym6YMdvDzNSUwoM/NY8TARGQNB0DlV1CeAnlNkn6c4/T6y++CNc1dp8Vq5a2ny
gdv6b7ZIuLLGmlYZUR4orlPfN9MTN6TbHbj4fdDBQGmRgrzC0RtmB0SQxJcb6x/C8GdCYeJ2gKV5
ADhBZW3CWLmSRUAGogQ1YsAyDhHCt73APOJ5iSxXp5krU26xLXNuGN2CWV54XgFn22jZ94XSSfSV
bta7xkNdXntNb51FEI4cfIpVfyptpptcfAii/IOhrCJERTYahw3zCzscoA8mlCmx0qXJfR9LjUWP
mXgS6xEnQCC/QRP6kxRoG0uZ9K1f1b/zCTh/EITYl+V3HhbqdSRtzLLY3x6/6zMQfsgMZ1EhrsA6
ErYNNWw7uR0AyBvatvwsQVZQ3HJ6xcgZs9IgpA4dqR1hlsvjaHWtZyhupAXpnT3g4lUW1hqMe2l+
GMCHZ141GRQRXx07mADLsDrcEE8k/yNH7iumx3kAoa/swus6tivFtaI34fD4Qjzc34lx/nn1cn5X
uuHH1Tgp7uRtsB/In2+P9Fr3CIMA2Mbo0PBRXMm664r7XF75/uJMQpcFOzZsHzXxMtAWQxanra5g
A7ZtymPtPDnKG0w8XtGKsyhCJ3llCl0v09gwy2intOHuz+3vL9TyobNDqOLiB5jiusolGRF3jlB2
w/TZwJHcjLFocAP1nRrmbyosOo3G23XJgLXKU9ev5HmXxgiVMqQVsY0FHifcFfJmwusWPqVr26g3
+tnu7nbr5i3y8mpI49h0oIRZAJLFHCl2fnmRKBDV4iH3wo0h29XWkOL288AF5dCpcnZv4IWzciFd
mhls13BDHRVGjIj3yyKlrVsMudw+g0HU5sn01qipfuWN0T5Q7FvzZF+KN/PHqB8iFXnFTA/HONAq
v5bZy8xj2th3NU5L5iHyVnpzabTO4whzcRzB+uZjObfL+zLF1R1OFZ9fPmAzzJ/BwrLm6gJU4oE3
OQqKFN6YH40geou2A56N3fA2UY1HvJNenuOiy84Czn17dsgmgRIFtkzArP5idA+5We6K8WOn96/Y
S6HWgsNE1wMKmLgbqZJX9pYsI3ZVbFtnK0/57nbXLY0OXBhuV1T20bqc/37WEm0aCwp+I3mmELuM
Ah+Ul1evuNgA8OJtihcS4saXEfBVDH1jmud1X8D1dAtTwaDux+1mLFywzoOIp9qYNJUVBQTJeyh+
3JFx4bQAKKjq4TWBZnYS9C5edMLeE+GWGadz+dVp7mrpl9c8Vv3H2yEWhoSTmVw/aDWkdWThfhXH
aRhaUqy5qf7Fd34naxilhYXPIwtBPx5b0CHEIyhXcJ6XJMi+Uf62qr905TEODDxz399uxsKQcF0C
+Dsrw3LcCXO3K0slHyH5uiE+HtjafEHj/xURYC0id2ur1xLNuKMYI7kiWMtDsQ/T/m0zePuyWuMo
LjUERR0OOZI5oAeFmlyhVLo92px1k/RWnvAanKJtVayURxcGHRIkwC5KFECLxfdvPmST1kycaV7+
Th7fJb9f3lUacj3ULPDrgal6uQhNycE704YpnODnhaWDmxbOp8mTV/b6xa7i+IJjjZAEwS7DjPil
2kPbM7U69ThK3SEumi9hEK9Uq5euH5DEwS2rwL2x1xDumAgPxZWZ+ey/juPNbn/jVkvCe1AbhxhH
xU0TBXeZj6lKMb3JqvwnrPZ606KOeLtXFy4K/AxmID3Ky1E8sgczwJzZiVAi6IZDn2DPaqSf28h8
1ryA9P345XY4UWFyvvuC9WHtUrsBtS2SwbpBl72kayCWw0A6TIUS/Worp8On2ZF3QTl0+9EBnzWY
UvKlai1zl3t6DyAal9bt7Z+ytIeQRZnln2xQKGJm06/sSsbIcXL9YNhAIdqMnrP1U7hIa/y9BXQy
jdY0DV0ZAl0JaY9GGpQ1HrKuaubt28CPn2Np8LGCi9vgmJh5/i6RNPNBrvR623imvWsl6xVPXhY+
T2pgXbCWxL3M9BIsQls4l0Md7DW7ODWa9WKAHc08CyEcxFkPdaPWYI2SEtiYw1vdkXaVjzmavwZY
XNpq5ucHekQwPOEXXC7SYHKwgVWSycXD0B82yQsVOv/OUi5HjBYLA6y1sDjjfiJRNaHV1287/50l
r9yT5+NPuJ2zALj1Q8CAFiU+k52IN3KnogejJAWosG9hIu9L5UPq+9D53ivd6eUznd1s7ic4TKDq
LnsLG6zAybxqdB9V6/mAzMjzy78P89BgA6Eme0WTaUud+l/cjC7swGZnBu8m9V24RlhbGHJm10yz
ZweZk3aXjeARN1hlNxou4h7ex6j6dLsNy5+fCfYc9dzDxD7CCdyU4G/ixvAtM+5DUva3AyyMOb//
X4D572e3VNgQUpVkBGArOFZqRSu6nWN/VI1uPyDe1qn+7nbExSbBvMWnwJ7LaeplxCC2+1EOE4Oc
6j70j+nKcb9wUJJBMzC6mVc978zLzzd9V2V11Vj46eB9vO1OWfSKBpxHELps9nE3a6O23Gz6FVOs
CbU1nPhaG4TDvg19xO3qynJbb68oe7na1StrYzkC6FPkp/nHmgfpbNg1TzNysuqWG9QPpGbz+I26
Jmq3cJAxEP9CzD/hLISUlfJYk3kDTulsUmneDfX4W/bp5bPpPMr8K86iGImtTtVEQ0L5zkqO6hoa
Yp4uwp6IyRtq5gqENNApwvcdM89AnSaWawTfzfwBWd8i/K5/raaX49OoZlBNIFExlxvEtKySIQ5i
Z7nlTsnXWvrtFCvA5sXhOPu+MOJF2Som+63lena37eV9DZjS038V48ppu9xh/9ohDHtTY6fSdbSj
V46dfucFWLwevB9Ou7898MvtmZkaaA/pV7B5fBmkkYSP6UrGj0Ta1vZTrG+j18wuDqj/CyLsVaXX
qplue6YrN/ZzkKp3yBt+v92OuT+uJ9i/EMJjLhpVOdR6yURFx/padvHBz7oRntFwdzvO0rbLaYhu
LVYSlDSFOEPu4wQD09mV8s1Y7vw1ecSFdqBNSM4LAhg3SvGBUk64dw5jh+iTczTS+/aXtUZ3XmgB
5bBZNprCmHbFSlT1umt6pMvcFvPjn2G4MqGWGoC+KxxEoM0gCoSDwyxlBzdLg5OwABgfldugQmX9
40tHwSECJx97ySy7J1wXTDRsZGxLVbcetqO2cbr729+/bsSsFjfbyM06dVe4iAn3aqyMSE/XVrQF
WrDP1fjoB+aLFzlhsC6YpT656Yo1Shucfl4pkuqOA/gL6WBap1R508RHVf50u0HXy/wykrBtBY0p
x3lFJGn44JQPKUBtBTAlnqS341zfgy7jzB17do4UZiSleeLg/IB4ha49tWWyKRp30LJdVb1pXo6S
gV9CvZxrtsZsFleL7VS6jyKU6lqWzyzA3td/i13eRp3e327X9aK5CCSmWPKxSGx5DuTh6Dq03yqA
cLcjXG/4wGNQgIFTNCNyxCndB2aGoGdpoG5Z7iYdq3A16n8UTXwIu/iHOvVfbsdbaNFM3cV3h1fK
tfGUhLBd1yrD4Fq99Ssx2Wqs6MVlkHmPQWWfEikJfDEVqWi5jgCUPriR8T446MHKmCwsUoWLkTk/
fLikasJcazDlVAOfz1vPcfumCt4m8cqYLPbRWQTh1mJYbTqkHlq/Xhxv2ubDuHa5WwqAb+y8z/Mf
9rPL5SIHthVqaoZ0KG7cRYPxt/9CzxweuyQFzkIIl+DUt80BMiZ+Edwcm2nXkx9M+pVsy0LihyiY
+JrkB9F8Eofaz0dN7VpmU1ffY2adaZusPJr+0Ze2LEdj3CPwbq4VORZ6j/oatojAvng0qsJR43dV
GldNQ6pb7bd23UIdfvk5QIS/ZkNoFWNBdzk+nj7WSqshvp75P+wgA+e16+Lj7YW4kD/CZIjkLSZY
c/7TVi+DJInmJW1HraYo3o7GeIihaMmZuZGTe7996+cPSZfeF/mLL7JEpd5B+h7OyxWeiUSvHeBc
Prl1jGnl1P3sS30vZ/o3ZJBenAYnFJwwbuRUiMiGXzZQDY1UkducpKtzl3W/e+Wd9EIRyHmWX4QQ
VmoUF3Br2pJ8ayPt4n58W9fxylxYmm2oSvP7ObH/H2lX1uM2rnR/kQBRu14lr71ZnaQn6bwIWWa0
r5REUb/+O+x7MdemBRPON8DkYRaVSRaLtZw6hYBb0oVOq0hXaBlym/mUgMJoeDF0FdfkyvMJxxKs
ZqjbwL+RS1FpzcxFzM6NNObvKr88VZ0XOhXI87p4ExNM7M1opzCjq+tC8QBpEbSrXF3dQssR5tc4
HXNIAhsZyt+39XvFTEOZkDgCQ5ioHUs2rnG8KXPamEdN9qx3BUbm5piTfv9TYyKxA6Y29KAAbyoJ
AX29V9AEKb1y0TZ5v4SVKlBa2aYLCZId5XTR8olAAk7Eex9VXazif7+MXwRPk4++DaR0MKJJUuAW
7TVGb2tDlNrdQ1NlVpCTBiTX/KXLjRcv6ZygIBbmJagSPWvrQvchcqHoVAJpomREuzntm3SsR7hQ
LKRpHLL7sUlYGgIKgGfhB8AIXF5/M3a4NfJ0jLSBBTZ94tp+ZoHpb2/r2dobJPhHBeMy6sSwNZdy
Gl0DKEKDHBMUPmOz06nzrGuHfnhwvOVAhnRT1PU+8RY0KCq6glfca1OkHPDQYh+vMsqoVy1aYhYj
Zii8aUsRluMDH4FsK+8HR2EvzwRJbwU3B5EwL8docUywxTZBXoLs8vZGrmkE6GrwFzzSa+gMykOZ
m7cli6ryq1YAyqa4q2ubBZfTBP8ZetCRdrg8p9IY56QtUOLrKm83wJaS0TmaiQemfoVpE5olXyrM
CcTUWDChoc1aurMgNrVBTFtPGAjxaUnYtmh/JBqKF3Gyy9r327u2ZuYQhADfiuhX4AguV2VZlWPV
A7TPSN2DM2MeZ5U3vzVdV7gLK08EShf/kyNpwEInwsBhP0bZP05Cn/tf5veBNc/drz/QAiTqXDzb
BLgLR7KoQ5NXpdnOQ1RMGzDHqeij1rYL7bwgiMFrZ5pyfwMrsmqqKR2jkZfRjH64uOs/uZ4K2r6m
y0B1QM102B7kbS5PxQFQwWCVg/tSpJu/E6JqE18z20hqYkI6lBkFVvnUm6wkLIvHSK+jJv/Hmr7C
gSfjU4t+rPy7W+9uK9na1YEqf0w1B5m9nN30NLOvyxJ2JqYYjpa+9+2vakHhWJUuWKEM+WD0+1eQ
2NezON5nqG0bVAiqXkyab6x6flqW+GA67VtnjoGeDCeraHYVuGpCq/ydJ84Gh6zQwZUyOn6Gg7w6
AlXRJi89HVRvvWXQ8TjVRvdsD8Mzy2pUcfWwtx00/Q+boapA4F880an2A8BGD5lnfvmDPYetQjEE
LsxVYN4y4vfNiAtnjFZQlQdvenXdb02sojr7sBCytfJ8gUsAdAupUkmXJqe0Zy2GBbEZpu0m9WPD
5y8tm9ABiVHvOnc2VW5tsvqrNyQ/5xHjrOwKU5uXOux17xdGqm+MZn4ZPZQ0iWD2LE9uRbZUV7EJ
rF1d4H7QLmBhlDIiiEvdGOsEJfcMG1I6h6Z7KtAF7hX3A8sETaJIHNjCcZBR4sji+jZAmzyy9Oea
7MmP24e6YheQNkLZBqAy0PzK/mKDCdCj1RozBtjSoP1q8/tBxggYYd7wiAKi6bhiE88u0MJSI7Zr
/P6myMIO+TAl6fqK6bEw8xQOz0eKRW6qqPQiafWOzZFWmqEL0jXevQ78l2l/SfWfMX/0us9/sGdn
AoVxOltS0jZ+4cWI8TvtSaNG4FXf/kQAkrqwcDh32bqhxomBS4k+Y0z3tvc38x8oLqJQoJrh6QLB
5EoLKDvbmhffmaJ2joMXz3jrYkXVdMXhgARoLviOEFfr0tVIjMFr3E6fMKYi/6Yt/m5YhizwAYws
GpoGk60a5bvyIJwLlGfiWFZWDFlPpsjFkJFy3oGgN2yzz/pwfwh/IUeyTXNTuLQHz3NUeP6zzr2H
Ph2/pH6/u60BquVIzk1PmFHXbJmihCHhZrw4/Zd6ep9VLE5rt9/G4Au8K2I0oJw5NBwQII0UHijm
VC/2U0wVT8aKhUQPDWhFUWdBLUcGszULy9suHTFunE8BNQBhAfSDvt/eq7VFiFEhoD6CH6XLtLWO
xf97HWuw99HiU9MoqhNrApDSQz4a/g2ag6TH10/bXi9Zz6IxhXtJU4Ujq/q85GD2njnmzUJZ1M2b
xQ0LlYe5dhfPf750F/UMOLuF4fuehdmlQVzvCXlo2y1TlZwVgnwJrsT6xiE5mnUjk276EvO+Xn0e
ljYyoIooc10Qem98BLfXJYLaG2zNSxsWOfYEHsIsTDBxrHA/6WDcnkeFeq3pMOZDIHIC0ZV/FTux
RsM/z2ac/vLeFp89/am1FEZFnIDk8CC++FeEvHHoWqCz700sWmi2B9XZPKAxMOybx7J9cpwsYCqV
WDMv5wIlK9bXFqHFAoHO9KMqH1n21HTvJVE8Aus7J+Z4oIaIbixxjGfvpMZdC1hZnUUaGFE52pes
VAsoWk7uv/+Izv4VI90f1LjjElhgqF2zWWy4SNl4vC1h9XzQ54F8FHrDr0hewS5P5j6BAeh6nT0C
jtA9I81bhrHR14/u7BJk2fTp4FLuH9KC24fb4tf2Ec4/UpNAZ19TiNq8QH5/RltyE38m+oM5byZV
X6VKhFCYs6OiDTpwAdDVI9K88yLZEP+zj1aJ2+tYM3QfaEYAGo1rnLkzd7VTUQNFBPedbkZd4cqu
1Q+A7EWrq9ila+ZDL2Y8bpcRvdVA6NldgPEA9fjEy1/czoPG+WF5deBm94OrfLQ/otiDbhYC6jJJ
yxszxeAHY9GjAQxzIV6j8mV2rOm0tJqKj19mGhfZfdFqCa5h0AiAEkYc4/kxaYAc6zPKMN7Ed5SC
QP0V6f4dUsuh3W8GsoTgIg5MRoMeyWUN4wj0Bwes92xbV3FgkZ8texrqX/qI7qHi2HUqNn+ydlPQ
BCPKA/DGr1KPXuvzujfRqrRY+3hwwyYmJ3N0QoTNII19srI9el3hmYIB8IdtHYvuFZc3tGa4Bebr
NB3hkGzaUpWyNkR2QzawGE2L7IQJNAMecmnf3DouMH1OF1G8VT35mRcM+kHX2GvV/NTq/NUZt53d
BJX7NHfPWfNzSStAe6egXfp9bPoP49gGWp9gRO+JjfmrR0mYUKawl+vHi+0TMAi0rsqpM1rUGKZJ
cLxd/pfvpQFfXvTh09J1O0wuCVuMLanibW8dY/rLqp8q86Gto3ROEYzXG4P02750QtvFTIomDpCl
f3Xy19s3eMVMiJYHkZcXfNcfvcBn+hf3HpvjCr0PE6X8E2+M5EmMJNg6NVchGoTVlo4M+Q60/QjX
FFh66cjyZNLsnuLIWo22TwXFbLY5n/iDzScaektLv3jF2H7qNV9TWPtVyR8UmkhewrsQOn62SNso
bJKjxhIxD0xhjr4h/IXyl7pPdgxkF0t/r1lEnhzZP4CdgNN3rwqQNSlycJZXQ5R5jwZ//Of2kV09
9fi6GE4IvUdFCFfrcjV80SymFwT1lMb2w3os0gD43DHEtM7sAL7QRNHxcaUikjz5JWGdRpnPhoiB
jnIGu3tQ60AkIDun2DahABcKIgSJShGyUUANyJyRAqhZDGweI9JNTkidxHtE94MZeFr2Zkwp32O/
VTil1c0UPHZoaUEF58rW++VYmY41RGR+ohaGheWPS/NG7w44xNLOxEgeDTyKYTJmiDFre6NbRZDO
77e1YuWUUMTD7RJpGSiHpOPUMcuWkKWP3CX9a1y68lPdLiQ0/Zh8uy1pZcvQkoWJo+iMFNgX6R57
lQOsY1ZDUuz8AN/USav8Y8zK7VSOKs7HlVVZAP4DbQd3BSB0aVV1thA36ewO/Xivzfhalkfd/XJ7
OQoRcp4B/aRuXjUQQbQHivFOHXlhqn7fVRmY1o4RJiiv47W/vLIV6ptp1sVtRDOXIVdSTduWlOVL
FS+u4hKtnA5MAoZxoFaIxmJZDzBOnftD0/Yo5m4X72gvBzod5vLn7U1buaoAC6B7WUDD4chKOlDF
LRJ0Tt5H/lTZVdAMZD6MWmcEBKmUx2ZIy4MzLpkC2HGdNP94owSlLCrJyJNKNY+YV2NmJlhcOT2g
baONH1v35BLc15OFesvwrchOcXesPMXlsq4tExqc4aNhP6HzctZjGUvGNaPpI2coiiMmfi6h53p3
uuzwr8QcLtxhHBzqyVc1vZIME6YAVCdwGOuIgzFYPugVmQ9JEz9kwBJBQQD0QNpfOrgUExKtlLD8
5OpduMSI3pw5yG2FEkr79V8p0HVUwNBXJXdU1n3aGDlQdydteiR+GjJAF24r4Oo60DwtmkPx0sqa
kCYJR0deXZzMSg9stwpafQzY/M9tKWvrAI4YzS8EuWhMAb28t3PDbaswm/LEs7ABbatiEcJ6nT14
H9t0/nkh/swvycnAUmbj87H9vmRbbXjasvi1G/b5sCcq/OraWpDiRusAHD5gfKSTz2fucn2Gdhl1
+ex6QdkwxfW8loCECjoTUCxE7v6q+o2quAsCzYaeWmNDtX3THG6fhuTGCT1CuISJfCidrORtMktP
M9/M6YkYNH+edC/9gkbI9KGwHQQioGo9mpruBnPKyvsSEv+VDBgboHgreY8U9RRaDh09Db+nMriz
h+Dq65JzoPOCFnre01OXZ6EzHCdlQWXtZGwg+x3ES8ATyi6jX5Rdl2NQ1WkONMaD3FQNGFkXgO42
jD4HVlm+jmZCrJpYOHrev2jxk24qT0CkGi/vCu4hWhoB5ULtDK7O5V0ho5EWiZcYpwGyQC7N7DDu
QdkR6mXl+odkGbMvzAU2wfFrK2w1zIYM/WHCkwQipsyAbbC1H03s9+Ggx32Im/0GjSFBOSWTjoKz
M+603Pdei8nwNmmTervOL7WgNni5wZz4HOGs8Tlhg/3ixbZ2yNM6TYKZNcvb7DvcCQhCpwPF4K12
MzKX7vQmXx6Z0bG3Cgj1gDkZS4Oaai46UXqdb+q+dRXok+tDEE01yJj/B5AmB5sG7oJTV6lxwgCm
zgxG1aQv1felEkbWt4zCK8cR8M+V9dWyFekeyanAPbj8/ZK1HSaSg4RQIydWouOf9QN9Jmg3rwEC
mMwOjENG9lITvbvbbEGh4DXjFUEXqCcDHfQuNUY+8A7p4KObf/E6xZN7vW2X35e2rfP6MW5HfH+q
TqDrCnJV446cJsPGQQKuNQgG4BZdPbcY9TWzeWrhwuafSnMK7LnBqIgXHbWZUnvuUkwe6t6Rrt3c
tseSqynsFmA0qGWjUoNuFbmoWee8S6bBt062OfHNYHbmi2FlfA/DXD+l8wgdvC3weichEI3TGMCL
dV4R36GBSFs6JFtOGB7l6Ab6xrTt/RKEEyba6i2C9NKllSkwGDQBwZp1alPzlXCkarQ6vC1CBvN9
bJtozoYEzN1Glf5SxoThC3E32OYpbe0FTY/W/KupanuPLvQxJJg3+2gXDJTpaWeAFBPgHjtm8Sbx
7E7xS+Qk2ofeoPSMiQAfqQrZ4UQGjZul39MoQ/q5MWokyOqgi/NtOn/t48cl2ZP42+R8j9scsJgD
89AxlH/2prdlSAPiVmGJogaz/pnL+ViB7KDtnq1JUUm5NgrILAsUEhh1xYhaKQJMC8st28QmJ97A
dKdB74+bJtlSf2Pp9x8+RImaI/4Ux3R5MLS3TLqYFvKbDtiYXokK+EFWHBiAfdDQAw44H2VHSQAy
Qk3a1j059XpRPeg5hlTb4zS9xs5AtgDJmDwYaZX14gLriNuY85Bzj+xokxiYMsztJ3vxh12fE/Nl
rni/bew0+ZI4brZru4Gr6JjFz7l8cj04iv+qh1zEol4zDc440Kil21bbNO5hKBRbrhIhBcZpaVYt
srIUHXtfmywyuzygKsSXSoZ031wM3kx7E8vAbCOj+V6ZQzCp0GvXJyu2CgSgcK0RGNuSC6dxnk9j
l1NQcqbshVe6dsLMQrzBPsPMpqUxN/OkvfGq7A+3rcn14uBviwYkgOo/mm0udTamnJp9bJony94t
7QNfdkq69zWrK9BEILUUI4PlwGHJcGVK5JdOGGrcpBuucivkqF7cNODgBLBE5Givpq1ithXvW+JO
J/AoU0yji7s3jNpJy8Bv2uKTWaTGl6V1fnEeN7upmske/ZfDS+5U6Blv/FjVIblmoAEPxnEilsGi
ZVdTH1yN0U5jp9wqxk076uW29iavRwlm9jC0Gd4bho6lGy/1x88AzGoBG6gdJDHGwCpevJXjvfgp
4gk+ixBtzBo0Or2YT0t/1PxdYj6Z3va2Bq0cL2wr8jjoagVyRB6alWNSKGc9RPD6xeRZoE0/bwtY
cRPOBcicJwVGchNE6vPJ/gzCoME6IHviM8U9UKzClQyJYY8amwsI0fwg70Fy9gcHcbZLrmREHI4j
Nop6Pnn69yqLnHRfq4YDXGcDkLnFOYDvRNwEOYZK4wFEekwfTn3JmYVhBFXFApSh69+d4ye/HJol
Qd/6Szi7jbEE8LRUUdy1tgHlL4A3mO6CsoWcbTUB7UuzwRxPMzPG0E+SE+ndl3iJVTNWFYLknCtf
lsUuYmM8aWRD2g0vd7OjcG6u/QZ4gEBHI22HBaFCKN0cq5ot5oH8DPHuVIR1he6P3WC9Alx6W71X
zMWlJMn2t2wZmsXMhpNv/EWWrZ0+0vnNqHd2ukfnzqZz9tnwUAJKelvutcZfipUcI3AbjBjqCbG5
aS/HKnXsB6RHVUCJFSmYPocEGBBfBoDm4iTPDJBO0syaSDeeMLorWPKvlYrs5do6oIf2TIBk4aqk
n5e+pOOJF1oXYgLHFGYgxn3TqoKhX9BUTfS5vmVw74mOEBn8/+itlQyF52EGS1EMWNBb/EaqEJPW
ChSzQ7Pe93eSpeJhE5ULZMJE5xY6eaXNy2YQqy9uYZya4Snv9qlqVsPK3iHgBwssggk8oXKTfcuK
qnGt1jgx+pTnO98NCd3xn7f1bOWuImkIgIcYiA3on6xnDUmWGu/kieuHLn+sjI2SZ0whQn4haKI3
1HYALCgwpzwJka0hluK2qERIx85pNdR+JbAL82PxfcqPvapfYkUCUNcGMggW/kCO/fKmYJiM1phd
vZwKnVqbuiyOtQHohmOrGJ9WBYHpGxQOgqVDhj4URqn5ecGXk9e3x8UwMDS4wvR57qicjxUTKigL
TTBJIuWKG3O5otFGOivuKVaUzVtveaN6HBpZ/WylbTCretyElbwMNhB0iVEXoDaGQ3sV58UpZY3p
N5GT50Fi/mPHr/PwzRmPWROHbufdrQ8X4mTWg2nMlqbqIG5cvjvlscEkM5CX3ntzLmVIOrfwei5t
Q2uiWnsu64PFPqd3ToOBhbkUYVwe0YxZP3Waxg04bo7M4wGdf95ew7X9vxQg6UDukG4wSNpGfMr3
oHiMQcB8W8K1EYMFQxIJSAbwyl2p82JMTm5VCP7cmekBB448SUwWJK27i63y/lfzUpr0WFtDPNOp
77Ioc9jW9fKX1FZm21dUGRhWJKlERCbS4ZeHMo0TaHczN414tWk8IGte7Twc9aCjrzx5u71718YA
sAJRzgHJEfpgZPzCKBrNutTNIsyYD1znoW+TwFWZthUlAKAAVRe81KgiyKy11pSO1OqnLMJgv8+2
iqR6dQlnX5d0WAdwleYEX0fF8pV7/IU02kusx6oC2NqxoHwLzgO8ZcA6SWDmOuO0mRnJIpLu5/wx
KY95nQeF9tjzTe8qQDMqYdLdT7vJHF2qI1Kw3pl90hctMMosLBJwnNl/xzRVuLvrm/i/xUmbiAYW
wJodLK6YnE0cJ0GO9FymggKtKwK8atEHiiqP5FRX4AxK4PJk6I/qi7c27/oHVxuJQqfXpIAgCsBI
ABgQloq1nvmcWYtaj2XHWWTPn8c59N1vt++M6vuSy7mY8VDVWZZHlaG/GtX7UBp/3ZawdhrnK5D2
SW/M2XQJVpBURz0/tPo+axTFnuvHGb2lYuoUnA7YGtndcKesm6sJB94PX4b6UdC4VJYROKASt+id
vdnimbkQJnb07EQ8W0MEn0GbdYdtOEbt8l+3N2ztupyvRjpy0Me4LMmMLIq1z7O9SfI58P06qFqM
UEizINMUwMw1FUD7HfA4cKRATCDJM2JOasSfaRQ/8HclVZTq65KCGfrQZEU5pZGpWcFL26mc2bWz
P//1knoNS8UZ8fHrsxG+0rhFVrPQf0zJ6f6sBwo8Z9skju3s3BerrgAAhqAT0355O638cfvYVRsl
vZS5VrtZbuH7YNXpptDZ3v782jVECg9lb/DfXzuwblPb3PTKFF0Y7gao7k1N3WAxVfO51o4DQSzy
DEAQwpWRlInxBIXpKU2j3Nv7/gPRP5mE7TXDDOf89+0VrdwT1A1Q5YPmgpJIdi2aHPP/YpMnUd3a
QRqzHR+MB32mb6TFUFdTP4I2KA9uy1zZRYz7AL0NEqKiYiUtj8QYr975fhJpyUb76dG9fSdvnzAv
AMliQWj/F06G9FgWlTeAfaYvI2InGCB8JPqiqCKtKBrQYgLEDlgKQATSjTRNjWmZ1SRRnD0kD/6s
MMbXWwS/6KN5HboGaI10IY058zTH0saoJRjsmsxd6HnTl8RQMZqIn3kZJEGOI/A7ogPHlyMyq6oc
ZmBiMFpvPfOlmutpgzx2F8Rz4+57Y1Lh19cqyxAoutQFygqB4KUBsBd90vs5maIMiKHYbIKUbL3h
V+Y+De2pT2ZglpZwILvbGnd9WggAdagaqmWo+Mnt4uWIB9Sy2YS2kgUjS+pTmlbb2yJWsnZCBoYw
IPIA1FjGSXoGdzOezVNU1lOQaGAfakLSHpqmEWjqcKybIEu8YEZ3iVVpCm/tI/soHySCXcF14WJa
qIw5ABJw6AAJHSJvcJ7nDPwtvbchTg1GvPzBSccmQGd+0Jnmltf6HCQ90pZOpW0tzHdz2/bvNrPw
n+sbNHwoLMyaKgMJjVS0KFVet3hRXjWL3Q1RoptaWNm5/ZimnhfQuPcVu7CmzaL0jAwZ4v4r0FDu
mSVFiznF0K1Nk6IrdtmVZDOpqPvXtAmWCzQHouJ+RT6QemOZablBo8qZj01JPhGtVHj7a5vmYEo4
ioBo9jDkbELqTr3upAD8a/YWcOJgogXwdQqVXVvHuRDJSmKOYI8cVjlEfvk0Gc+j4jTEWyurJIAc
cCeRqcQwQ8mGafpAUJw2wIthe8AO/Q2kf7BkPxrL3Xf6Kymj3ksUL8vqis5ESu5Ftbg+b3UiaI0I
uC7Il8pUTYFUiZA8jKGoYhCZYFX68kzsh/pOQn88XaL4+u+uOVJQ2cajFTs5vp/Uf1fmr1Y182b1
9yPrituIfjRgni8N8IBLSi29mKLJY2FeFpta1eG1KgHnjfQu/GG0u11KKEvd7hzujlHev/phrJr1
eu2xeEhL+IDv44G0QTx7+XlCe9dKO3NEXi87VJYeDD0aPNLpqSrjt9TMfxTE3Chsu9h0WZXhqgAv
CMNugkb3UmaWWE5KKx8yi70/f8NwEPTrBEViBSxLttnwXnT9wer3t8WubaTgrwKlEPrkrjrlmOOm
RM91kJyUp/THzF//f58X4s988ZSjh2n0F9xPABKHHwVVwODWbBh8IwvsVcj3XrWqDYJqylxwGY3+
rwyNHKM9B0ru71WH4lyK5FCgn2AknGCTYo+XP0rNso5VnNhfuq7XXpqF1KGDMU9BtqTvmU/Tk2Hy
6n48HqhoBfM8AufryTFWjck0wwLipMKagnJnayqcz/pO/itAxs14k9u4SYmGhMbZ5MbG8PZ/pGtn
a5CHSmhukunzjFtlDdnWoNqm/ft+bTsXIJ0Tkn0YHdRhDYP70/4Zm3/yeQNDbOD1g29J5gTs82zQ
FhutXsmBGHj5PVWed823EN6LSVwwNKIL7/K2uHaREc3nuIzpe8KTbeUVe8c4mr2CuGDt0nug0gbe
/aMXVXpfHIapNd0I66nHL9mD3t43cOXjeTn7vDxbzcQIlP9YT92rHkZW7qnhn5zC2Ootf0lsQH1B
wPIHJ28CngZIrBiIKr1oflkDoVbDePqHjFZwylSvvth6yToDwI3ZUehhtNDAIa7PmSHDHL0Yba1+
GxWuHrLpNe+PY9cd9REtrvWfYNj0j1IZ4iUsR9ID2i5Mm2LaRX5jgR9j2uvG/FS3qozMml27AIBJ
emC0vmY7Q0Yjt8rDzjpY7YtfD9u0NILcilzMxmqjJf1291ERgW4AZApe51UWKy27viY2hFo1gJGP
pP19+/srlwidhK6Y/+EhIrClJ4dNeHKM0WijvKRh1n2nphPM2m7K/p9yJI0Aot9jCTHbyLJ2uhNU
zlPmg/RBkfMTX5H1DmkMD9P9RKguw+Nb046rrmNt1I/h0B7LZYvZ47c3bMXZQYYBoBMQbzmY6ylZ
Tc2wzJ7GUO0S9CU2+eQ1J3AMzv1faXPMVJjDFdNzIUzycuJcL/XFgzCLBy0JC0NhCNbu6flipNO3
eFYk2Yjvk/bVr955d0job2qkKGAowqc1PQN6ATRMCASFm3hpEUB13xqxr9PITH+4GQ1r1MvQk2b2
v24fz9qO4c0XLjvQ3Vf6bLTzjHZ3SqN40IJgLO6kFxXWGoURKBgIDFH8k5vpi0q3lsbPeTR9M8hj
1hzv/vnIwgGRK2KBazbtAorHaqcBE/BT6nx3ra9/8PmPlDhg1teTpLIBfm2b+3OUZF+7LAdXwZ8I
wDOJ3kbgJK66N2dkYjyygJluAtOKpm1nqjTDwsxKdxx8vyDDRCulgaKFZIY9UjpzRcGD1ow+2WVW
/7mL6Vcz7V7myQ3dDJxVY/8Ucy1AwfFRr73fHIktb0Zk0CyHHHzhRuk8ZFX/u7Uc0F6qJpqtaOD5
77OkxzVNdIIuHXOKLOTS9LYNVJCgNQGoOouHFTYOObvLq2QNrjPPLZ8iV3ODApjVoVCc4opZQHX7
w38GrOkqnZJ3TcXGXpsiZ0F/Obe7z95YHbpuCNy0AJaPzpvberliHQRnr+CQRgYa/uLlkqiBhkV/
ylgU96Dap+Pyk3mdG2Z9cZwp++e2sLX9+8itorkdBMEfdChnzklitGmBgWrgjMZoxSe/UVi6lTcI
6xDMw+B9ARugEH/2eTO2W/BpeSBtbbd1vmPaxlJlPNa2y0DPPJKLojFbfuZMsx28CnzqEefk5KbV
65izcAYB8dyokqiropAdBjRcxzBKuQaZU82jzlJNUW7l37ol2wx5+cWbvcMwmoc/OBe828CgYYQI
koaXG5cgLRlzHfR5tC2DbYs/bn9/zYETXeVIBwvQN7IGlwJ8CwYgHhmLigY0EPrInme9eyZmckB/
2HJER8ZuIsWLnZt7Xlb3x/YY9ADdhi+nIxst/IoztSiakqEAK1j1jFfH/pQrXvI1rUMdAJU8eMAm
iE0vP4/uRb2vGGcRRvkFTfpDt07xnRNRPt4+MT8AdgfPIKAalzKmntYcMTz4DQdn81NDOvv2Aa3p
2vn3JdeqXZC78tHui/REflyGCpRQxQ9WTF981Ipvi1qzARhXI1q+0ZMABPHlUpp2LJNlyVmEjtGp
OBgqesDV40Ai+oMMFIZNeqSymMy6R33c0PHJ6B/N7DTSP1Aokev+rwj5ndHSvvd5ARG1n4OkDTS2
CpVaOw5BPQ2OSUQg0Clpj7hGtHlweGTHO6964QZIMw53jjT+0CkbXLOwMMKjurr0hYO5K8PIo9F4
NbpXUOn1KvDR2lnDyhM0uIjb/2EWzm4e6XnXYFYVj8Axo4Xj/Pm2Kq2VmRA+wR6L2oBgeb3cpxnM
WdNSdqDPcrvqGwMEdVNaLqbHZJ0Z6MNSb5H35g/DUjgbNtXtpqr77rWffaK4PysLBcMYAFyYaS+m
ako2oG5NDu51DEUhHDk2fwiqfnt7rSu+14UEyYjNI2UYyAMJXb+jfZhon2PyVMDFGYOqeGK6YkEr
3XRA2p6tSFLBVAMeLs4xnHhKMH2Yf9Urc+eiPbuIAzvdxWmKJu9PycB3oHUOO3ObpRS0kjGoNfbJ
NO/rMmp0FeJg5VogioH/jPHYomVK2mUX8xmtTG/xIhrNU+U2h8H51sU1cJnlX7d3e+084aULmikd
RVKZgQV6pduVBXr2oZ9Cu9pa2agwgytm6oMhHzyymDRwhTBKfTAKJS58lUTzws54LrUXvW8Up7iy
DHC6iJuBiAYTu6QNYyaFs0RR35jzH2XQTN/u3qWLz0s6mc+1m7tlNgFXlIR035Sqp3Xt98PZAimB
cLmvsB/9PM121vhDRHmY78idJP/CAtrnnxf6dmae3JybWdfi80nKA/2E4YOKQ1b9fmn/yxYTMdoy
BlXZ4gX8fclVBbIVLUKhW7D0ecAMEvmAdQspKgZKDrRMhbMX5PXjMCsS+qsiwK+FbD7YDxC5Xm4S
n82G8QJBX99m+xp2FeyIzR9krFGth3+ISXYY5ywn9TnGLWR2loAi3A5B5KDqCl87h/PPS+5TMlgl
X3yNRSTZNHX4J9cMtWMD5OAo6l9RC5WTO+rMKOBgDu2G4G+Fv7F2BEi0Y84q6IsAqpOOwE2bBUAx
e47qKcSsJVqFy/3N/6jYIKvmGmhIEEXXy1Oe0jkuXLYgPWGTYAs2h/tvgoPAGbyzwhQBZyN930us
cXKGOTLmcNSCPFVoqTA1UmoC3XWoN2EMIpgF5IHKCAmdfC5xwnHyvJhD0Jp9aGbPXvOYo6mqmBXl
vJWX6EKctF3IF2PcVhwzXOzwp/6DgvnS+ZMdAw8cHmFk2K9aqcqpn3SQDrJoKHdLtU/fbtvuFX8C
HW64bWjWAkeu3I04TDUaX+sOBz4T7RGJQ/dQpB7921haKwR5g5YGGq+Sx2RpnO1SdKkC1HV9JZFm
QzwD6eDLusoWFr5mxrPI1bDsb50EM/hnby9QJUA6omocBjvWDCSDXrnxmM7HP/g8xm2I7D0eJ7lG
WBMC77NAGOMyVFasr4at0Gjx+y41Ght0JsC4vDEjqN9Y7CExY/W7edr2+Wk29n+yBgceusAHXk23
Z1naeUPvgZy/e0m0k4qnbG0FSNMjTgIvKXB1UmpJs+yBVVMzgV4we5ontLbDXc+QN5vvzvsgpyBU
GXMtMEpLjo77HgBVu6djVOnN1q2yvY6/Z65KyKxoFPjsbZw4SEzEaJnLE/E5zWrQuw3RcHLQoWXo
quSSSoDkLgy5gTmKpQkBGOTCvDhITYVSfQR1klbBT0CCG44PRt7JDsOUDGk/+hCRN+mW26+t/aWk
/9jsW8UPujUGydAFfCjClpbByPsNj/tteT/sBh4L0CoE2VqBhpAeAySgao17rXfSOhZ4Xhc6tqKy
u6J6iGhtoBs/7JvstBjuSOdxHNyT0ZqBOfbbujE+2aD9vfsCIa0F7DP8FvQlygvR2ehbbdm5p8q2
Q1J1YTkP95sxhM5gZQOuA4+AjNa0Yg+z9fzcO1VOGzSVGZa6onK3onVwrZFVghj0Bsr0mWbmM10j
mS96uUVbyHS/pb/4vmTIXK2JbX/K/ZPFw6Hc0K/3n8H5z5eUKdPdifEBn2dtOFd1mHmqKvfqBoHV
UZB0C6pU8e/PwoQuGVhbghvm1FdVWFX/R9qV7ciNI9svIqB9eZWUSy12ZpXttt0vgleK1L5L/Pp7
aGBmMplCEuWLmWkMUA1FkgySwYgT5wC/p+sF1VlQ7qquW+u5tWAhq17EP3hm35+i2+AIdyy0isCH
hPIZngnKAKymr4I0w+c7/m51oM3XsnCKPOL9YMF47EAJDYa5v3DcS6PKrAFjjL7jLg9PS8tBlGXE
la4zYGuTX1pQZm3IrW4NXVgQxZ7ymPUP7O1hK2owss3QwqPkllp2yXje9yjhn1YbRJgGgMNvTjRg
XXAYg5bUdHHfq3eKXSM6GlP/NMf18nGgH+6v/G2cev155UZp3Fm41oTPV+AeATVa5oLL6CHX9ftu
+C+a49DyL9k1QsSV1w7GqG0Xs1OmJ2iGgUbOrb7dH4bu+4oD16ICjhXZvZOw47Dd229/H+JFA4Qx
Uj1I7Nyg8yC7gZtIdOnJX155VPI3v9+uP69MD6fIYlQTPg+GlnGMApHo9Ka3JuhyAMoEFZNbOGKE
BfRGjLvi7S0DGADCBuQa4Kw3cuMTMmW88ocU95wRPTi5TsN+w01RTkWUKFvuJEv5tf8EjBhptXQE
51/VRRV1k7Kuzv1gR6gOaYLFTVvAEMjbFLVIlZbN9FgBJrIZ4W74vR+/uvaHyfpKdHCYrQXBpf0f
K2pCwwKL8dyXsCKCMvGmEOXotz9ApMoiNh3OdjwU5C+4uJUW9E0we5zTU+KVYxwMQ/z2PXf5feV0
XZvMhcz8lIIBJYvoky3+4oJwpDoCGpMAiANi4XoAaCci+YQuiVNFvgXZN5bc//0bt8Pl51WhUKd3
+nTOcXSby1Phfqfud4tooumtRZayQEBCQhTwhvgVpLVNb09NeiqyGpITBjTXzY/3RyEPaCVelyzP
yPng6gZWUVllq/Bbq8rC8NTm6AoSPo1Lz9y5dXjwLboHu6BOT3pre+AaQk4Rb378T1mVxR1dOpkY
k0mcuIeaWmDnoG85t5km7Nwc2f8MqbUhUS4Qr19giLBXa37J6j6xB6iGzOGJpLoDfntUEOGUjB7o
IFNGZXmkXh0TzmwPO283HQvxtPo/7y/VljcghkaB2ZDHivrcbVM6gjAOQZwoODI20EKhh/sWNqYM
jfUIR2Sa9LZdYUxtbpCi9k528Im3xxYMbVn2hRMWubXG1MZgYApCEZKSzvdUCHE95gHtqsk7je8C
64OrEwnbWA9UTzFVgKVB41LNaPZtQCjvuA9yUzNh5Y+yqh+DGXz3jSYK/eNGygYCp7W83U0QCMLi
9Slj+YNdBM3snZapXqNK8Kc8qx5Hz0uyfPm+zLPxgHn9ZLlzMnvV7v6CbQ0TTZ3I4YFJ5FaxmlbF
arEh80/TUj1mzjF7H9Z7WoZvP4egR4D0swy/bvPDwEg73VjDzGge6G4cNb6wOYeX35fDvLhq3HlB
hiXFanVWtcuXg9s/zMbZWB/rtolo2UTTeEx1zCUb5/fVoORmuDAqeq/maYdBkZMX/gMY2fzP/cXZ
2E1XBpTqFfJhC5lsGFiguG7kgK0iOZU1LAK8Ef//431rGxsKvOqAzUmdDTTiKiEO97o0Mz1sKMJO
Hvm3Zbp859ZwwB3hoFAALnj0413PV1UtQY1+SgKiNC9q0k8unSPXXfZmUe3zvN3fH87W6lxaU1wi
52kw4FFJTtQyR8hUor2c5k+gj9VM25YdRIRShwCn3k1qr6yy1ChACX5qOvEwNv0zQ6N5Xuiq61uT
B3Qp2vNwx6JHR0lVtqE9C9phOBYrohR9oyekQSD+iAYQzYG04QdAeyPFhYAB73H1PCLenBe9Q0Bf
47TItsV5+PXNKwNGNFDWoCEbWGlV3ncMC5/VThmeaJG4YVStO3M93DexNYZLE8ri+1VruaypkNF5
yTwwK2t8a+PzIKyRHfioE93yoBiiJc5YB8EJzH8PXd3syjLT5Aflfa/cCijXodCF0ApgdXUVBELP
ZcrwoAkdEofOp8Z7qb29HaL969+0f99r2zK2xnRpUP794jRjtVig+wyDw5eeFpAiDzV+tbFRIOKH
owk1bdu+KdNSPPQbY6hAkwCKEnIM84jYH9687EDeg7MM5bUAODcliJpmPlezbaPN/1H4wH0c739+
Yw+CAQ9xLiIOdKereEe8+kpBB5Oel66y43EIojZbjs30k9iNbJgTH+/b21oSmcWXzUXowlerBq25
9AsgQ9l5Dp6gAWc9/MXnQYYgO31wUqqcqSgKs8UZu+zs+7+WgUeh5udvLTi++9/vK0mFNS1LOqVN
ds6baY29tUlYOu2Mwek1D0GdISWCqiEfS9oSA0FhcCjisoj7SWNig6QY7UNScBCwWqg4qa8OS3gB
83uQfNQL3fd+81zm7XFc7KQMrOei8osI5TBIe6FKWKF4kZkhMrErmvjvr9mfTKh6Llz8DvVRwikd
bTGl9Oz4pD/1du7Wu8a2XqD1Ca7iws13KDo0T86CIByqul8K6g1PAuy1UdOt1k8DslD3f9HWQXX5
g5Swoc2pyP0aE4PLaw8xhWgoPoI7mdKzJcmuAPWfheZhpopSAhYje7lQMjelbtsNZ1yNaLLyPWyM
ECsP9ot/AS+KfLP9sKDZP3KaqT/4c93EZtDS/ZiHTWTVzI/FOE5R25VLYvRNmzA6sgQPWifhnBVP
KCx1+9DRNWndrhgYnEGiBw4ViU5BF9r1wdqlIbVJt6andGg64CJM8yXN/F9OTapDv3bhnnVFF6Um
rRPD735PpPqKhjV6FP7qniBGuny6v2Dy7rvxIDzXJc44uC0JDZyj6x5Mv+c6mF/cYn4tBDtRN0/C
sNFksjY35oUp5U4xJ+rlZODZufVthF/fMiD00lyzNbdOSVk0AEYA8ByAGK/n11+FQedepKe+smK3
ONaV7ubSWVCiCZIubgqthvQ0jedp3fHgn/srovu+vHcurt6hy3lWePi+8avkiTtpri3d55VnxGp4
ID/t8PkqRf4+dhrN427LoS4XQHFwr+eGUQZmepq9p75YD4OTxjl/KRwdzcbW/YuWfmR3AWJF0UMO
9GKeqpQ3pRWk6clN35HwYTZ5Eoxm1OZgJ9bRYWzagkeh0QV5XyBNr20xezGQEHcIBpW9CzM0DjUv
zbCCk97cWTrlns0ZlKSEEjcqpRWvjTVtYYQ4u8kJBE87KIfuGif9nNXk50zbw31f2zSF5x2oj0FP
fJMRZFM7VlDSQqK8Z7FNn61+3UH0tWA6vJbOkPz7xWLNLkgwbQFDVvHIoC1SDA+1O4C8XHMZbJ0x
ISCw6OkEAvPm2do4w+yEE7LMgmQPTcnfUch19yvV1Ig3kNwAwl7YURxiHvFmSsNRVmDCj1nOvs0M
7VWjFe7sUrwjzIpryD7Vvb0fDOMw2OWX+wu35ZBYNx86dFg9oMiu55O6pKhQ+sCDIJ+iqpkj0uTR
TD4VyBVWH+7b+pN6Vu+IS2PKYGtvGWpr9dITrSCMVTgORWzh/2x4MD7a6cQObTN4sd0yyOfaJvrY
oKW7HMNOHl/wqMiahjqagbnZ+atV/2SZ/5mY5VOQeggRRP+celYZhWthPbsmKu5QsOD7oSBuNBng
razRcRQTBC6RK4YwKRHQgA6/oq9enqcPTd+FT+VaeXFYgrsJkhxQwc379NgZ6YgozEnfZxUHlclq
hk8hLb81+dI9CaCtEvA+8MO8OEGcL/n80FZO/X71pn6XVoMVQ9k0fdflxe9lZPuRjWMZuXPZxQb3
pvdk6Ju4y1c/Qgt+Gq1VPzxYI6omwJo76wLF5icuwinOwtWGSDbKmNTjdFc7tDzmE/uykiFLoJiI
H+yJ74jduqhkKzml4FXcC+GE0dTP2cERJXp57WX+7bJgTu4v681FAIwGRAyBAQXkGu9KJYfQWJlL
w7LMIZ8Z2e5L5Zzf/n30nUE5AK96XMfKTQziqKwSeZifnQMY40WuAQncnCj4+djheHijERBhmXpK
9lkbLtQCE5H7zanjeR9aey/9eH8Mt/tcWpHNIGg2Q6uZSqpe5HNqtSusyPRH92HhicefCoqQMSHE
jOZBRCuJB1vHGrK1OCACwzMML1gJerze3wC+mtB9ErCL7fFx7h7uj2vr80CeAUgn3zE38Nm0qCDu
1M3FmeP5yveMfX/z93E6orMEC4/fqvrWSt1BBDYDg+f46nxtW006ZOPnX31emZ08X6uZh/g8uMe5
wxLIiyX3B3Bzj6AWejEA9XyFBNdgzgXSXl7qPEKi78Myg4nc7WpNuLppB1oAAGIjlQf13Ot1ttBV
0VcONESMvkv64NcwPTNd5VVnQ94lF3dvySe/EkUNwuali5wJwl6sifNJc/NurgkgehgIGO+hi3lt
pemgaWianJ3bVuAm+mjoBD9vNjx8NcQ5AtorZNluyK9aaJ9wTgLE3VPkiJd9PFn/vnnRJfwTnI14
OdzijuwU18g44BgOyHme/gWzXjlq7tKNWboyIf9+sRYkAAioNwU5FUVci6jJ3xrdo939cgjKoeus
KK4zF98Hc+5T/fYTHWG2rH8Dend75A4cqmOQECcng2VjJAr/HQk6zQSZN8ssRwDVNQ8VXeTt1NY0
kfYW6tQ4l5wFijetn1V7VGXTx2B0UKakMyrvASRdASBo4rrk674yrO4AyVQeu2bDfhjNYCY2K8Od
K3BQRKQNdc1mN8GX8hOVJ5Q9VVbV9QU9T2H7Azpfw64d1xefmO9E28WsGjUP502nuZgS5arzjCUV
Zs7o2WfZzgmymM0/7nv+5ogk5wbqjmiRUq85q+HEazKC0pX3eQ2NeCifXPSeiOYVjGn3TW0OBqrA
UhxNysgog6Gzw0oBhpdzytdPRel8gLbW/r6JjQPPAFj/PybUyjYHWMAdPWRm3ew5rP4hXlywv5mw
CxPKDcTStuNzbcAFAlBt9z/HbEx80IeyL8zxo78YDq4HlOnx3L1J/vuQ3UuNoafn2oTkYvVorb+H
9Pd9G5sOcGFDOZcatCW6dj1S3BEkKVfoX8zf666J+ulpsXVtZpvrI9vqkTnFQaIGNxZ68BAzYItD
xDCh1r9zae1bI/2LaYMYDrh3JH8lgpHroxbqZQF4vvBmD0xyoMuDC84v2z/cn7etoVwasa+NCMoy
R56LwNrSGByz33u2fDOWTBOv6cwoy0PYJBqjlWXF4NOan2vxvvyLKEHuRig6SI2PGzLpCdk5q1lQ
j52aiccrGY/mMvGoeXuTIU5PqLUaKCvK3jm1CdqxAS/0HYDnvMPi/lOZmkt86/4wPeTm0cNtgihT
evrFDdvMBMxbI46yaQ3f26F5pMx+ZGuWGLMT/8XiA4SOG9cPAXFRFh+HKdQqUw/3ofnVy36m/jF7
M5e0nCz0DuOhhirDTUdsBhzQkFkdbsP8kLLEsXa02f3FKFDMM9F2i9ZhlSSmbU1ngSQmOfUNzx5W
SHAdvGlJD1Xf6pKz8mK8SiQgpgZ7Ke5rBFnIwisTVgSQkhtqMJGY4/ohD0s3Gmv6RVTsA07sX51A
Ym0JTB3736ZVVM7QwyEbE9R8WoV+fAjMDeapGbMdNQ68WiK3/Yenu1Y8CVAN35/PjaMUOlwBqsEg
jYF3KA7oBiklUx0ap7T+TSswx7A0mtH2bvtPLcgs7xuTt+XNjIJ5R3Z0yC2l3KapsUL5jVcQy6rm
9Mm3kcZb2VTsOxPiqQ7hYIz23Z1TeixyuK+Ta9s4lgDhkQlRzOstLAqkwN2cU26eJnOIDetL172m
GdEM8RbOI19i4Gv+U6O4pWqjvMlC1pvmKbBeMmFF4/xo1UZEpz33E5ruEESH+ff78/rH65WJBdYT
qQtZO0YGQA794hgZUiTViqJ1T06dtzuILILK3SbZjrWDcSyN3k7G0vyUi7KbIr8T/WEahioWYuh/
BV2wJB6rzfdhk3VR2PhjlBvecLC6rPs62f3woeo6Edntmr+bW3TI4payXq1WVHuTIrI21hKO2i7s
pVu9r8valsfFX6zYMMZpj3RYGfsgdSqSumD1zuuMbE9Evuz6Fv3hEdiRaLzgKDmlgngfxg5q9a3Z
6ICeG8fs1fzIv1/MDx1sI+udwT1BfjjpzX1Wxx7IDpF9u78QGy6Gx6QkHUQuCS9LZTcVoxPWS2cG
Jzc41uZTjddAtr9vYmMoVyaUcL5BSFwWNUwgoWMDGLQ8ZusD+fkXRrBJpLi8hLooRx8XTQ4d7yk4
BfkHxzzyNq5zuEam2Swb5wEwsP8zowQKQ5uJ0ShgpnDLBNlS0/6VzcnSnppmjcr2KzgI74/rthSO
gualRWWjFBYhdV8PwSktwlgMQexzAH5TthvCOkrLJ2vd28hRW+b3pdyN3tsDI1Be4D8BHosAkSnu
sbQ+bSxSBKeWuU9L6z2lrP84Bzpw9tYZ5EApEizSgF/ctrVl3erkPkELYN7WcbiALLKPSIZ7hNSR
l32z8sfKcSOtHuaW91+ata53WQm53C6fu+Dk1x+n7sCzONQ1NutMKI7JBCNsFC0a9mj9w17z79PC
dkupe8RsbbLLkSiOCXXS2jcpJtBePtfFsZXJcuMw27v77rg1GjQn4WEJlBSYV5T70GfoHWtWyz+B
hSdqrNeJfSwCHbHg1lhs4H4McBBABlvdywaOcT9bgMR0JntXrWFsCytuym8904zG2bQExiMoeiKY
BOHd9fq7tT1W3KBot4Jk5X7hgR83Qkyf7DJEO6zHui++w8g+NY01GhY2712ofR151YYHiFxmNMIA
wH5DiP04s6p9qGjTxKPt813jZvkj74rq0WOAaczEsWIBfu2vrlcvsdc2RgQk8JyMS+/teRu40DEw
5opGtcu712ES3i9e1O3T4hbBHk/EfN83DjIUPqg6+zENnjNG1sQNWLfntb+8NwVnD2vIcTf1I3s/
rGgHQJdUHTW9R97xbnwzRZjM4AItJRcJrcNqjw71M4cWqY0GUVcgSvidD+3egbwbCjf3XW5jjeAF
AILJ2FbCKK7XyOp8LBIkf8+2+b0qHmv2o5sSf9DBmuQGUQKSP1GeKaN0aLAq+9QYO1o6AhJfs7Um
aZihuVYHJ9ocCdSmZdclyDvUKrcwi87w8hVKUiivRZ7RHANefbJ9ciSNrkl1Y6NiOP+zpQzHWluW
dyVsFZMVRmFL07hZSZpYbio0u2gj/v9DG/afTaQskCM6IgjBdm3nT+Bed/rnzrOjsX9sxMtc7t/s
DRLPLKUGwJ6KEuy1N9T5MnuI8LzTxKEZUx7L+htcPZrN1/t2NtwBvWdAB8AXUOdWcyiA8HWc9453
Em4dZ+a/qORpQoktC7KnRuIbwSOgekPpjpyvIw1OWdyNWRRqH0obLoCEI9jiAHH4o35zPVVlOgIb
Ume4u4HSyhOeH43gL1bj0oT0+Iso1Q4hIe1IE735kkML04hT/ky/vH0pIBuHRkxwu90mNNyCr47g
BtoN3FeSnrnGfbfWAa3cEumC/95EwLPFcNlNPdwXLLFeDuaLVbPS8hZRjpYrTJpyy0zd4HMgbNIT
dKriZpp+4kB9qPsgsjM8KLpm0KyKzp6yIYepNCAhCpAGKcb3duccKjoeqYVifBo+1sOgqUxt+ZmP
wA3XJ6ICePS1E3CD9y6YAwEUQtM9+TWNIPfQ4EF0JuQaXvhZRvrJLw0Jlw7f2eZrMbzWgQZXteUG
Euwh8+Y4m9W8lsMZMM4tS09saf/lBNXIwGfH+568VXxxoMsCvlgAKsGspKS1QarVi8oLUWMLhAmp
Kyh8HVEq9DJQdfEj6erHvoBrMH5ITZBurOGDR4bd6Kefi8I53P8xmwNGTeJP/vZW3W6ubGOy6wKg
iMwExxYvPve9rs9ua90kLS60v3AC4Wq9XjcydC11Kgue6Eoy1Kbdt6OzRIKYmiBh0xB6L5ErBlgH
b9lrQ9mwNAEDadVp8Mt3o2nvzbx47wndU9ay5Imm7mUINv3XkLqCjmHSP/jHcLLZU9twb28FrDgU
c/oZ+V2xN4Ao4aSz3y02afditdOHYZyanUhdb19lfbcL3LZPhDm10djkeBI77g8boJlDsbb0sRL+
mAwpADvESssduuagpFAu9cGnQTBH4IKGrcYLv7pz7UNOLSyTrK+BuEFAfSh8g+2adeyibii6pLVA
7160JqQ9C6B4qnCangq2sIdwCJc66gJgLvwUuilAdXbxxFZ3XzV19ThQO9w7TKz7pV0K8KW4VUQW
dJH34Fc55DUOSMr7+Whk3I9QURafgtVH5DrN+WHpmHvkppnGngH4ztwPxqvjI+MtUEoE92DkN8b6
3kgp5EFc8anEv/W+n8JqJ3whDn3pfPW94rvIHX9vLcSDcDB/dozyUOCRuyOtXZ5YFbSHeV6K2G7n
KloaGzJHgqKwv3ICfqpijQvQi0XBSNdXiClmUVPQLu4aniaeL/AHpLV3EPIeE0jf1p/cKuuS0ayN
ZPTq4oDOOSeGuPwSo7NqeI+mau8AsUFvNwYGPYKZeElYh0Yab2o+hnkwm5GA4++QRCmteB5GL0bx
CgiqvkGGnzL6zs8blrRsEdGCbq2osMWvdvUFLn3T2M211aJDqxuiKsf7AVjM8f1U1cbOWdYiWe2s
2FmlMz31MzPR6jtO+JHpv2PnWZ9SPpmPYefPYbzmZPo2VNR0k4rY6POB2lM45FVkInjfQ5vpdzlN
SwQq5vI3Hck3a+6qd6LA+2UIK/Y6roSDqn2eY8A9/bh2BiNGz0f+JQj3mfk4px+WKgjPGSm9g3CH
FL919Z+ayh0TSlt0r0AoaUjqUbjPecXKd2VmiHgamzBa+2ZIrKpsPmWW355FUMAZ4UrVA/jpWWTM
i4EcBsMrxUSfik86C4CtyTf3BjOA7+/yr04x/Pa7rnwfjKMdoyhh/XZaGuydktIDWDTm55DbQTJC
1WC/OHWTFEO1RmB97U9FizYLYtFmX7X99MiqIofKn+irndePJPFxEz/17uw9omCGgS4lSwqj+DV3
6XiY5oy9EM5YDM1v+snyZnOIQj6hdkvpZDz4db4eyqZrI5ua2aPJSXi0jMGNfZFlEFkyg0Pdm0tS
m/O0a5vOAUa3T2NRzdkDs/vmMInf02jFGfy2R4ktsUEcpAk7Ng54MPeh8wuNRjI1r5yJvvDTzhI9
P3fODpARZ3f//tg4cq8+r5yExghufSPtOB5MKZD8/D0PjAfLNjT38saBe2VGuULSbOqHmQ783Iso
SP9t2D5r9mmqiTF1VpQYhq1YrTBt+VmQR7d5IM7Hut95xttvqauxKGGM6WR+M4RYEQba3KYF0MB5
7kNN9LeVMYQVCQyDcC2yd8q61z3wpIZj8vPamAV2AHQXLIYMGjiL1ndjjRQsNkwOtoDSKWM+lkbi
LCFPSprr0FfbHvi/X6K4CFQ1Ca0z/BI/Tex1RwzNUHXfV3xjyDIAlnyDn6115yWgJ7vv4RtxNDoC
AcQx8AxEklxZrnnOicVnLNfSv5T5O2t8TfOzzR4goaNxjM2BXFiSe+0ivgXhjNmLduJnh/wCOEC8
mTBHYlEvvi/d/+L7XUk89LNiE4UdCFVSx8njHAfm/enayI3DCMpVUpMXj05ltdeJgPBgwmqXBa6v
Jc7IdzGmO9k00NMpGsufva41dGOFJALSlbKuxi3TqjFP/uzVdXqqvVoKmI9t1FfZHv/y7zodnr1O
J9gqJ0oN/2QzhKSpxNZSE4YLHe2OQnXo1C7h0W7RiFYv/bHuUgQ+li5ftOEVkrFO9kQgJrmRcKlX
O6hBr5SeMprg4ml0DUOb30cFFRhiS7JOK8ncseNWxRlaSUoHsuad+dKvlS7LsXFLSKI0PAtRXEKR
XfFsv4IsStgz75QXBwOEwXxH5rfXKK5MKM6NHoucuCtMjPU+qKzIgsBw9ea2HiQ7fbzc8CKA/hde
ANc7qECcbNoZww4CtetjxzVv6I2lwALLfhTZfQxXvv78ZOGtt+Yu9k4Qe4n35p4q/HqgY9Csi955
IJKVg5IYpmjKQODiKfto9lE0XT/e3/xbA8DDCz1hAIdgDMr8lCbJvGxF+rSncZeBdUpzuOi+r/jR
YjZDj4OHnf3P3NkvRONDGwcJ8MFIY8NRQWqtZn8b2oGygwHD27jhIwv/ARcIF0s8+Kg+Dz/+Yqou
bClThXjerULRs/OyX50PhvF6//ObQ0HxBJc/Un83+J8lIEHgrTU/T4X/ghYQ/NNh9R7ZraTSHfk6
W4rbssr2mhlPtLONnvx4ofyLmAwA9gaviK28ciMI8Hy+P7yNA8VHSRSBjcwn3ICCiLFSe1g5P2cV
iF3T55XVjyz9et/IlrfJHlJo7eDYglNcb8fUt1djQlB0dsL3bhkVujYqOS/KNQKCdjSH4OoCnFjN
A1khsznyUBwqS3604A05GD/MdN6l4dvRWleGlI0fTCwIigYb3zZ/BsGXijhR2n10dUpLG35wZUYJ
nyGjYVasQiDGxL81mnia3o9QfIhc+tJb3+6vzYYDXNlStg8JIBqVmxY/j83ZTg9Tc2bz4S9MAAn6
pxtRNrtdL7+TZYNjNVj+nH0ZnB1HdGlo3HjTA4DSAgWRAS0nlf/FXUuvwmsAuzQvVvDalTz7CIHm
7LXtGZTm7cbQpFC3ngWg1pW0sQhePBAXXw+KFJwObjaBaQThf4goCSQUv4KePFpVnbhZ9tvqjd2C
UkiU+uFuSo1fuZNqfsTG2l39BuW8qKBDC6ZfVKUmc/Lirgp24FB+wQv+L96+V4akw14EvKIXPEhr
A/0lgfdcDIieRB+Q3X032Tgl0BOPDiIUWJBHVXlUq74oBzE42RkalxBF0an+6D6vOLrvrQulqYdy
YZCYuFK//8WvRyQDOCr8EIqQ11NkhmNnWBQ8DiWE3dBZx55nGhLNw2bDzSXR1n+NKGMYoa9jzvOY
nY32bNvfMs8+WFYZm9aH+4PZdCy8AmSNSCa1FDt1tpZuL+2E/sM6HJBaQbZGh7HYWhCgKrHSwOMh
BawY8VkAldk2R6OP/Rule2poWu62BoEEieRTQcTsqIjqGfKffcEDLHi1q4skrHeQTb0/T5tDuDCh
LHpWlaIYCpgI2x2liZ/c//z2CBDJyp46YAKUbYdMnNXQFVFy44E3FdIR67Ara02uRj5LlMszBPjk
v0aU07k2CojseYgA8Cx3+7PBHgl5Js0xL76N7fdh0iCwdGOSP+fiKBnytqecwlxtfEwzBuaLg6vj
Yd9elv8OSY03qnopcwMFZ0jZPuT+gWiWRTNjKlajJKIK6gnLsrhmspLluLLl2BrjLijGd71Tvnaz
s0e6XLP55ULcWSi1+tO0wDr3Sw6z5F9qjxFPz6F15tV8WPo2AoL3/+V8luLb4byOnlFiEulKDjUR
GbhJrBQNjKPmsabxCEuu5oVHzGO64P6EIa/+mWYvHpj5q+V4fzBbB+eFk6sofp9aZteZGZK3dMfY
sW3ehW3U6ur3m34HHL2sfUODXOVd5JQxz1/wViBQSEhzngx/0dMmJUv+a0G58U1iI/sPkNXZr5to
/oo2juj+ROmGoBw53trlQUDgZEN+qo6TjjF7c60lKSXECXCvqBqinV8h9+wRwIIcJ2LLS7t+rlJN
/5n8iTf75MKG/A0X/kSLshyWAFz7ZljH1fRLuB/7cW8INEL/vj9ZOkvKath+T2e3pojT590guqgB
CYBlTjFHmabPxP6+te2l+d/cKUsT8sGzaY+5I/7Rg6YL05wv8tfemzflIgC61y1MEuAhbT7z9HvA
/6lBZT7lP+4PY9MMtCOQ05RUrp5yrrTjGLS+WJBlLsPznNVPNbOiloiY547mbbO5PqB/l+3n4OxT
8zT1VK7FMIbs3M2lQP3fGp6nAcVyJx+bp6mjKJmhtUszjZvL9EfqCdXz2zRgXg8ON1A+PweZgFLh
SubIqXQv3k0jeEsDLIjmYujKXvv4UqAfHgkudnba7xwafdWkCWc3N+qFAcUZ0HZce7yz2JlR/yjZ
AvPQ++BmdHffGbbHgTYukDXKx5viDKwoOtCd4Ljh895AgVNHc6r7vvz7xVnQMeHUa4q7Jf8H2me+
jidm8/NQLwCpmtSIU3P0feYPDCTRqA3ln53hgPDsL6bn4vtKvmFB0TEfCJ61uYjp9IJx/P++r0y/
tfSNF2QtPwdzEpY73ZNrc6uDq1lyHgHxrsrhCHfyazD2IMsrflruGi8V8Fne50oYmnna9FYE+nhM
OJCJM+QPuVjmsLdpgwAa16LpRYB3oFPdjN1Zx0GyNR4gRNALBgAaMvBK7NqMy5zm5YysLITXkWMq
wREj3GTsLc0tbG4NyAZ/k4HUL1owVIlamzeNRRd5cmXTIUurj6RHr9REeAmyNWAfaqh+5NmUVNlh
LkQyhmvUlv67PF0OIJg7+DoiuC1HdyAqDGgyctI4F64nmFLkJasAFbV1Pn4dZk10pvu64uZ21XbT
lOJKGL7Ya2LrWrK2JvPyxyte7qyk6Wi+ImuX7as+WSvwlH+9v5G2PEPS+aEogxQn6B6u50cEaznP
LWKOMHei5qP/NJbx0umQj/LQVW9oyU0OJXlguG84JfLaWIbBx35KaR6N7vsBLZz5ca5fmzAEwYGu
2LS5LBfmlDug87plBbsbP5vsEx6g5vB6f9K23lHIPANLAfVR6LPIdbvctZnn5SwN6FkY9ske5zXJ
0nWNent+bAYnCZGRpOn4dZx0/rYVF4BBDAcTNjFyHIrhmRiEhyao/XC77st5Seza2i+Wf7Ss4UM3
h7v749SZU04nYZVL0FQwlwFa3czLPvdIgqoPpG/XE3B2yX1zW74I3hEglUGCjPKLXNaLac2nBlSl
goF51eJfWzsHfjRHvYJE7qhT6NraWShTOT7mEtbUXlVGutkdph4sqV4ytQcQVAEJdH80GhMqZ6jR
hI43+JIftfpq1v/09McS/rxvQk6Iuq0kX5Jk4weUVD1sh9wt3ZCiWrW2T3n/JdOpEG0NAQVhpHAk
Swv6Lq4XZGFZSQOX5eeqxfvAWZ4c87UJdODQrVGgyAKWVtgCpY1yiMLLkCUK8hyq5t8r+mV5My21
DDUvvq+colVDOPwVBFxQTAR4KO80yewtt738vhzfhdsWYKtObRff78MPwBYa2W/D+OHlmsehbpbk
Wl1YQXdmAJG+Kj/P/Wl9dgfNILZO6MtBKFudjjkvUbzDIIbnGcoR/0fad+3IrQPbfpEA5fAqqdMk
98w4jV8ER2WRkigqfP1ZMu7Z7ubwipg529h+MaBqpmKxatVabfG7gjBCOtyiNYVqqte6as6EnaXN
lHsmg7lpiCAmQpInZz4o0xoqK8I9ANmz2UjYurPsPiz6l8z2wwUQ2vLz28/h5eQJl6jrDVmX9xiN
T/90EMQZVeTtr/UZr/ew6EwafcUOkqo8l15wZPy2DG615KQln0j+q9CniDdPrPtpBafB2FuGdsNV
h0gxlX8J3C62n+HlC6sK/ICERvMUp9kxXdBFfXrHRPqrvDoKogA8C/XWrPJMbTQJ0FXOwQYcRfF5
2X0G/s3/Pi8Eg3UfdK0JyOYZ3UKFsy9/d+UuMQ559vLWYQBtB15c4JFWliixOzKbg6rmC8q6eFOH
NjKcXBFmv14NtOKiMAyBODBw4hV67QzgbyYv81l1Rh9mOOZfQY3U6TdTpVKZfH0BQOceZGAwBNTY
q+iQzAXqdB7o8Sh94fNTZ92YjsLxyExA8R48FUh1IPcoeE8bSMhR73h+bjSGzgCIWSrSwa8dJ57o
FwYExznac2ORBgZIzULgEZiyx05iAQkTsBcA8+KA5k9YjcLwOVuyuj7fzvRTN37c3kySCQKEAxUT
QFLwShR5Q5CbHYNW07DWVR8yrQFlZRUGjapS+voCwIYCK42LtAwoPMSSjZu27lI6WYVC9GOd7ADG
fqzyxwmBet3f2OzN7/dra4Jn1hq3czof1sqj85CruvMlC2JBKGLFhgAIjibO6+MxmUE9tWlOz1rh
h9OTz0bF+VMZEH4+OhyAN2Qw4BcxCAWnYbe95pLzfTUA4UJptMnTF4rvN/Tr5NyMdcSmm8J5frsV
6A+hjxLoQbRuCicjLybWBqRoz4hb6JFbpy49lvS4bUQ2VXh2wxniLwR4wlrQzkiMIPfo2fnZBp9t
89P25yWnAz//3+eFlRjGXCeT4dIzrXhE+qgeYj9ZoncYcRFlQ0QDsDbx9vU8bcmpXdCzN9x0WRAO
6NPMZ0WAJx0JWHtMYGfxwPvbo35xwxIvz7WMmOTsdfN0LPOKv9h5MXyyxzaIt8cjWxMQN5lQxtYB
KxWbZ2vaOk6Rl/RMytuzqb25LAZ4ycXX1819MZDaXSrXKfF15tx0OQ0tnYbd+OZ2ABgBoSd0d4Gf
AjP5tZHSgLZeTbEkJJ2AxDzN85mgg0WlCimZKRT4MUfwvsCAiWqBjjYnngdOhbOtP9LmXL59Ia4+
LwQkGi5era/w+QTng55VbkqypYAgQG4RDY3mquZ+PUmgrPG8drLImWvoxmkBV3dQTYyDxWCKyEpq
yQGRLjKmqynhCnT0onasYiFn7LmwBK25wfNoBGnH9sZdV/X6wbvibP6ZWZfrYmsliEJ5YsFMST+3
3QSkYRCazodEv9W0s6WxaJx/bluUDgzyNjrQ3kggit3Zbd80LF1sLP1UhxAemckHrVb4Yekmu7Ah
TB70xXRSrzby7hfY22Pm/94ehOQ6WbNhAPhAgBCoZWEf+JrblBWUrM4mvVuWJ60ZDvlAjvrYK9ZH
NpJLQ8LR9+rC14DVBI1alJfoZZtUga9kOaBts1JhuegERwxxvQG4V1F0ma7UseaL7u2ZdbJVeCjJ
ZDk48gjdUeZ9zSwAZvIJT1MOza/g2S7Aqu7+YF4bLuNue1Ekc3VlR5gr9GMG9dDDju2OIaleWhXh
3OvXDiLqVbwMXcwrpaVwNTZpPgMKBUmYwGxxUvyIpmbY90YEoF9odW/n57g2J3hkVA+TsqFgrS3L
L51zHyS7Pjs0drw9axKGoPWdgJrViiYAXYKwAxjpbb01MzBoGmDi79BeWu8NCFEw+mnyvnrgDC+b
jwmd3r6zYRbB5MqQBfSkcEZLIH+Q3qXpGY2d9ctU/B8/v26WC8e2mEMdtEEJntOyj3Jz7VVVeOh1
tQXXeTUAwQf0jl4GQQeGQ/SzVbFLDlr+Rc/QerxLou0lkp5RB10M6DdETUEENSOKKYsqB1dnVetP
hhZkJ/AR9iejeUeRFHvhwpJ5PWuWR9BDusqF+B3Ir6KKKiIZ6RGFo3HANgHqDPFNZIEkcXBGEKh2
P/XpkFPFXpZNFJ6MSEBDXfA16eQ8diSzS1B5Tyl/YYzsSiu4xc5XBJayUVyaEfwAq0ebLXxlDNfM
F57bz/PwntMBlJKOWxLBK6j8rhci8Zy+GxqWn1NyO3fH6bC9o2SeDDLsPojpQDaEubr+fD9YBSGW
k50bb2VbNOOuCOKC3JAsPxmW4jaWrso/YyKnvq0TGjTEA1R1KXdZ6nyBEEfIR/v39phkq4KUOpSH
DQTLnuidQR5gkMqDGc5ufhe64rTLv475AuoWmCWxQuWn1ELbMSDJsxv3/F57O2//Si377/vC5WVO
rMG7C7hqmz0FXncAaUYERgGFV5QtxaUV4e0I6T+/tXWMwiEf91r2xfUUBmQbC9y0kF9F3QkIfGFj
5XrOeU9wNDwTrdgd2LiT+onp06kItF2mFaoki2xZwC3jIJODtBoipeuNPDYBtbwE5wThWvgw4Cm5
valk44EWF74MRiHoMwvj0Wu9snN0DpwnduPyex8M7Wj0COL817Yd2cLAKa6B+HqpiCgeZ1gqezBb
2PHrInSH7Ghq9N53VES20vmC1jOkktcchag9pYEYp5tazBe9K7kf5oOrmDC5ASjEgSIArkskkSUB
kFbUmMBe1mU7HxLghYq8WBZOIkGxcn2tjwgRKLTkfuHN/gTf1WlxMSbhYD8OYxaDH0AxFrklxHpQ
akFwLGJ60t7we5/NiPegZePVIQ9LkClMruJ6V5kxr/fwYldl6nswk46oOwD71ALfTfr+4E+ft3fZ
ulvFkAWSn6jRroxsr1A4FPJ+5rSwNYANmXV0xr1t3KHJzB3w4o+STnHbS0RoEExc2BNuMZKABBpk
Eel5RqDcAKhidXs0rDZhvq/AYxbnwPqRd2QYroyKR9ZtsyIDHvNsVRGtYk2ldC47qh7o7FdCHBcZ
XsHlGCDmsgwCHYAguM/5HDftbearRKZVRtY9cxG+cn12iwr0DOel/ci9DlJMJ29WPf5lZxVpRECU
0V7uIxK4NmIF5jSWHh6XxH1h/Gm2j9vbTTqIwEPTJ3IMUN4QNvYQWCYJIBh1Hqz8wzDNp6EZzxzq
JNtmJA1YSGFAwXjlZcfzzBUmS5vN1ocoJexQrYfWc3KTtsne0srz4kzRPK/VPDsifAghtBENyRi7
1dvJzq5/g3CzumbuFMRps7MW7H39duaqAq/sJrocpHCWMtvJg87CIPl4W5AXzW723uLG0A8JbV3h
+GQbwzd0PDawvxEiCk/CYaIeHRMPYTo7LuXJO20vmGxfgKYRIpeglXkNaVtvWx+5rfTcGPXjOLn3
mjk+9uiY2DYjHQVeAuDH0pHlEvvy2gVhuQHQIaQh5n5fFpr3x+ycXPXSlDlVMJitotPuCrgQVh5y
IxN4DRBLdzZCNmIcGnoKqixMQT6WOWPskOfBUcVZsjvj0qiwGzRm1sxkRnb2V1arJgP876XNkijT
VXtBtljIdK0DhJsAwPjaSfR10oBqBMCe0Sf3mYaSWUDyKA+Gn29frQs7gVCpRp/9MlgcjWYQWonT
yYgzFSuD9DpatdqRSjdAZfZ6pbQpMfslO0+6e0sX+pzU/odm0EKdp2c073+EYC2wou65LIdYK9rd
9gilM4nMN4IXHCqA9q5nUvf5nOhlsq5Z9oDa4xn6x4fEt95zQYFG01tRiCiwiO4QjckTMLAjpIzp
jDLXn4n99qgqMSkZDHY1+AiA+ULJXLw7SJFy2+wqtFaYEBd1tNPSjweIvStchWSfw4wLrWqEe+Dz
FA5XCnKq2jIxZ/nkoZg9gdjHjVLtMR1+vXlxQHQC9h4o10GrXEQYcJqNOWHQMzO74pRy68AMJzJ7
V1FlkfgkBN3AAIAbBFoLjrAHasMG3QLoLs6af0yzg6o0L12Vf58X2frMbCqYOeP5RTUQws0MVIs/
uWkorgeVFeF6aIBvTfMSKna90yMyCUINCbC5UcVAsswkuPPBIAo9CkAlxFZurQPV2YSs67kYvgRa
tW95ElU2jQtnCTloD43y2TDb0M4ft/eC5Kq9sivELSkJRsdhWCQH3XQZyUAN9ykhp2YB01ymuj5k
O8LC4ECKgJ3+6oU582nRWj5qH1Du+VbVTdTn46e3jwcAV7RZ4W90UwuHaGDuaLo2tNUM9rUbup0O
wFvwA7jyWKsUnbaS8+qhJ219MSMP54nntfU6Amx4m0KfEVG+DzGuZLcMaLNb3lFCXp2oC9AnmvzR
ZHftTe3URi6eIJVRz/2uXIzjADBN0Dq77bn7m4cW3kxXdoSbtnHZQElqAXU6a/eJ5kRQXt9Pen/I
2ydwvxwso4rsZIg4urxQdjr2Po0momoDWP3C1q8Q/AYroHMFnj7cjswKbUaiukTFfLotly9BMoal
Diqo5Wl76OvINmyK2LGiN2pArhDYeG6PTMFD6hfRNLD7oTMPDhnPLlMkCiVHwUOUAS4gOMfXMn1j
U7Ssoeihxg6LS9rHveoBrLAgDmloC4tbLEAwk98DxBy67Pc75gywBsDUQM+Kl8/1rpxLi47I8qRn
owFNYjxDDsWIg/JjOx7GdwC9UAz4Z2sd7MUbkY4BtAMtSLkl8y61br3q2Z4UmW6JJ4QJpFMhfIRg
QqwNTSZKD1ng4Bk63hrFvirvwa1uf/BURSjpulzYEaZNG4zUTtYypxU8LhSSBD+2l0U1DmGqIAtO
QHeG73f5zjOPnRuBkZf/Dt7OdrT2fOD/FVqGopZwM7Zap0EYqsbLxvXSoz8nn+lkf8q5zcJxZvap
AG2f4jKWDQ1PHKgs4orEYgkmR73xqTchgA2cJn3w5yCNM/islY+2jQq+BPtgLMmf7fmURAAe7pMA
QrygdXoVLXW9bfZQbIFRCMjR7gdKiz+SVHGXSI0ggYRUPmJ2/HW9v3sD6ixga03Pev+DBVpYTJ9A
hKSYPtnOA1vQ2peG5BeurWsjTjMxt5/xvEmKPpwcGqreT9L1wYN2ZY1CmCwGMY3v9RoAhtmZhN50
mwe3dotKy5e3x5XIsgBsCL5pgEXEt4VH0JZBigZvC/2l6G6y9u0NR0gG/DMgcp7C2djjotdIP7i/
cm+X1pFVguwmNKtocuLt3SVdEzhPFNoxIpB2XK/JUFZ9MLAUL2rtRtv5vuJNIdtXaAqHf0f963Xx
i0F/YmhaX/vQuqDHmSn6YUAYdDeMiaptShYNXVgSK18QErdYSlDBX1v2lv6R1yyCFG1YOW9Hf3ro
bgYPHSpfUFQTw4NZT1w+4yrwU6gzgWjfv80Wo1HExbKA4MKKeHvWThUM9Zq38fzqxbT4Axmco2k7
z2npHxF7RkH5a3snyJbKRTFpTUL5eDIJp7M1WdvN7irPwg51xsLUjCxbMXeyRUIXHTKHFqoiryTF
3YWUAHoB/2AOS2joD7WBeMrrQ9/YbQ9GZghVBNRF/ioWirEB16qxmAgMJQ69SUiahJmtHUApG6dk
eUdhDNf2murApoCuh+A808DloD9A2ygxzAhCbd7bmVXXMus/A+toL6KPAO0LDtfR3D46oG4GITN/
hxuABfBq2UCbQ0BAyAgtNE00ktrofC3Aba03oWJzSdYDMAGg+VadIrTyCiNInYUxn6849myuQoYj
Skwv8lL+u+u/by+97CkLUOX6MsJ2RgVZOKD1UpRD4qKOmPDkzu/Ib6cdogwU9Gh2PKbpcuZdcRNQ
e8cIVz3X128LcfylbdELudWU2ymB7QXlFmu6q4HzG/Vbpo27xnlpuzyyRoWnkHhwmEQKeW11WzOw
15ujQg4kSCukXtsc9PXzYdKLaHtGJZ4BVIzYG0i7Y07Fw9Q3YzAFSYdOPc+JEPSE9ujEVaCql0rN
oFljlcREtCPmkFETnHK9XJDmstwbYzAi30+OmR0o4mzZfKF6gYz7qogJGdvr+QJAwyXaSsJpecc+
BeO7IsqReG7cdcBA/008vXqW1C2nPXYlCiJlHTntIeFHkIVx1w8J2GNqR8V8IQl6fCQF8T7Hew6N
0MLRteq21/vGKvFcJdFclKhog4DFPHpZeuy83fZWkB4u9IqsHekoy71iriQs6doiaMuzTtJQg1BY
VgVhxg24pTE0QYIfDNA3+V07qufR32Z38WihNLwmOwLUVMVjjaSkl/UmegiBNfNuAXqqwqzr7FtW
TVOIdE8duxb1UY4iJEqQX4TCxFCG3BnnG9+twT7nNndJ3hVdyDKveAIvSY9mZzfYtcT/nXkzvRlG
e9pRxK+KgFG2sVeo90q5Bi8rRgyN6Q+O39MSt175kdgzsEw2rgmiAjLJ8idoEPvPkBg0uCWhM6i+
ynPrBlNI9PzUt/mdh5ckgXAvPyIjeteNTTxBLsNIyV5zqlMPjbXtPSI7YEBRISm+8suhX+36gLlN
m3Jw8tRgLWCHMdOO2TsKgCDp/WfBvLbgTXRYBg8WKhL2+u2gUpWRLRgiIISTPv7Dq+j6+1bXWhWO
W30e6uWmqz76oINIzZ/vmCY8H2ygysGdIZJjUcMsa8tP6rPDVyaeuFLhXGSOCHzb/xkQ7ty8ta2M
ljAAFMp+qIbdOEMdA6flD+o2N2On1+Fca1m8PSxZhRjZBTRBrmJKKNIJ/mgCBrn1i6ACLSyJrCKI
UhekU+VvJ29C5t1AUTngH1y32nvtrxxQn23zsqW7tC5svqHijeMkHhrO6F3SBbvaSvd+rwJbrLGw
6IvAQo0qBpK8EFdbf8VFQAbcow9VgrRGDqUP7aE5QmH0lGQteEIq8zQiL1CulW/bv1lM/qWZzVt/
Ku7JkP7eHq0srPL9FSO9NobCNV7/Dgax4aEuG2zUFk3CdtDRnZYyugMh2hBmqUUUR1syuyDhX6le
AZ3C/Sa8EbSmtlgfkAZl3iYCdi/KvSeDf3zzoODekfFYpZXhuIXTHehNPc0TLtC+AOAIOL2QuVCL
hYJ1CBXIbVsSX3VlSxgQFJGdOkn88mzUezsISzPa/r7kDGIYYNlYc6wQ4hNiUWtAo50zoVWwsJ5y
w9kl9I5Vf9rqfqi/QQZTYc2QhJ+X5sRYIBk6gKQTmPPNRwM6lu3JAKNrVt07OuSlp/t8hsjJd+oP
4Tw/s/Rpnqa4geju+J0nfxp3rwV/tscvnd9/4xeTdNZgLRytvtV54vvl0eCn7c8rpvevL7o8hxbE
eDqtrEApokXB8sh8iCU9cvKUJp8r/du2MQk9ECLGi8EIm8VrjJ67QQ5rOfrIl69dekvnb7r2m/q3
fcJCLbmtSB8mzIxI8aFiJ5RnwsZWxPuyM3j5K9YpvxhzayB8wdVenbX+eaBhlYaLijpD4lYw0DUl
5K4lZ2+d9gsTs+dCQLbHqpXOsHMWbe/o1bEMzA9A7x23J1U+mn+mhAMyQH3K0WuY0qvbuughTH9i
KpogSYSMZANgkqhfoeAsJjcBIaN548BbUx9CY+63YPTj+a6K+vRlezCy3Y44HB+00XCHVrLreSsn
Dxeaj6uvKvYUulW77c/LluXy84JjzGzGOtPCONrimFex7oP2FKCDw7YV2YoALoTrW1+7rsQKJjZF
wCxmlmeaxXp1GjvoMCvuT5UJYX9VQb9QQmCC5HZcpfdkjeXfoU2KHBMaFIAgR0eULna/6a0726Ph
4cEQ5t5dWr3j6lgxVbh58RhC6ud6sTW/GNCGOiPYpkM4PYDORvGQlM4S3gzAPuIV+aoB0h76wmn1
Ec+GtIbUkR5V/M52Fd5EFq4hRkRbIp7dqASK7bS6YfK5STFLlPp3g5GfiA7stQPiRrD6I48Wma0G
OdzUCIu2ee7cJjIh/bi95WQbG/QAUDkCw6GL83M9la09EjqOdQU5hEHfQ7vM2UFcoD6WNQTKmMub
53fYQ9QNICaeJ6DquLbH7aCxO1rV5xwzOiMzc+DZVxSqtq0YstsJQIP/zKzDvnCja5uGFUygVihG
726s3dBP64eqzHaN7d1moHPRszJukB7KvOXGouaJN+Cst/l3hxUvzKwehpzuqOXeu63/UfHbVlck
RLDo3EG3NhrRwNMpZnvXFJmpz0l1Rtb3p9syhsgVna8D5ENu0hKcH7y0y7DVZ8jdGMWd27cHkGJz
xe6TLvzFrxDuMkNPFhOShnCYM4R3Py86gaxmH/b2p3cNF9t7bYTFqguHNcP1TK3Wqc7WXNxrWnPQ
K+NgZbi0i4ZC9zJ7cCf7qfPmD2XdfHJnVaAiH+h/9kXEXZXN4G5JYT+Ynq3pKbVCvYO4iGLHyTwG
Cmu45bz1LImuOyd12zK7bDDKNrLYQ4N+Zj3fb8+lyojgvHsbaol6lTdn7vxo2FHjPxdT4VplF/bK
4Yo6MWAtr+qsbT8HXpq69dlEuV1v72YtiHR3OmrVTdu5ivHIoIqAkv6zJlyrYFKb7Lbx6rOXfUNp
B+1SWYQkecgtdJsXWZR24Biub2z7Hs21ihWTuYhL29a1i6CtTfXahO1icMLafuZBFoFgNnRx+Pri
E2pziktFlsC7Gq1w5DzkAPSs8+szxHn3Uw/STv3ZmJrdMDz6a4t4uzNsCC0OKtVZ2bZxXDNYqYV0
tCcLORXekdSrFoacDZo6fOtmrr4bgwqqK9s4SPhjzyBzszJ2XE/nSL2ezik8brt0z4sT3NaNccN0
F9WsyTvliQpLId07lwbXUV+4+B7UzWQEO/h56PZ5G4IwdrHi3j/kJchQQ24+Vu6RqfCg6yhE371e
1Wu5E/3wYgHacpdhBI8AwNZaVB6Iuds+4NLPA2uwXk+G+aoVJ6jstDddtBURsIHV9L7tj9sGZFth
RWb+TU0h2S+sUuWygC05MI3ceeLkpPVPSaGIKGRj+OsFQehoIEGy+uOLdWGETYVvQeXCbG5r/sXL
FRGs7NwiUFnvkr8ilUKkn0y5STKOITQgEyO+E9NBe0SCBt0Oy9nq+K5e6qftWfvbwiEu+6VNwU8V
FVjn2hywWbC576umjMDCc0hXyd++3JWg4E2R5R7qKkaH05602T5x8xgpYSSC8dbxm3NbLRGYt/c+
I3c1y+5AQXJqHBpjNFHGsl+FXe5yc7hloEnT6jb2BwaF9+DWSrxTa7s7vV7i7TFJd4IFb+DiZY2+
GGGZgNJewLe7thTy00B2HjnUb+eiBnMEsqt4tsAjADF0vRMQwRaOn1N09w4xMjyaqzgtUhdwYUAs
nZrovEo5ILpn1/FDxzrNIKB1WLV3tcfK2/X9I9N+diA3033V7Ek34b+hidk/y5xbNBEAgTxoIMJv
w877mE5n2p8TwqJKxToqPVIX1oTtVyeja6YmUOg1488sm2NelqonjzTFcjmZwn3oTgAmBjWKmYlb
HpveDXnnhKXbhXlun1xw6rXN8hXwh0+22e6L2n+sHHQaOVaUTeAOHN3P2/tTNeb13y/cCC9RL/LX
2qqXg7WSoa60KO5j6Qm4mNX13y8skCnh6MbAoTagXzQnx4U9WSpwt2qfCKfMZVpuegNWriA8SuyP
M4jq0uo0l3xfkp9GoIhpVJMm3PR9yRzqJTgQ2nBrQSqjaBWJOFkpEGcar27wwfytel9PWlqA1neB
6Pc5hcQ8774mxUckE/TkYTIeG/7gO0/a0odt+YnTL3XVhhXZ2RCuti0WVvxAqq8G+cEmKGorSsvG
OpOvXPTFDxOcTT57ddrO+GGl+8BJEfuAzKfdWZ9PZj/H1AKonZwH88dCf+nNd97us+RP0Z8a/rK9
b/8/5+h/ZwiEjtczhM7/xsgreL1qMaJWcx8mwPvC3Gj2DuKShelhD66e1O5ibWKHhfWRjZ8L3umj
keg34HX6tf2DpBMDVSsH4DxU98WXCZ+hZUZnNBL38xBa7IRWg+OoJXHvKC5+6Xm6MLSehYvztIyD
vRgTGnJsc75pUJfum+52UEoEyI4UsJLoIAcJGcA5wrGdCi3Jsgr3/+w4ETrreneMqJOGUHQCpWV6
qBJVg7R0b12aFE7xMmdpt3Tw9lXPo3zYB/63CXloFjyWuR5NOvo0yiye+q9Tvke3UGRq084dH3qC
cDtQSTBInxFQ+HJArQyc1SsUhRFoVkXXnqRm+TLTA2Qmw3o8DvSDw/OQ0+82+zqV5+1NJHMslzaF
GXDNrDL46licID/SMFuy47YB6apeDErwXA3pE2MpMShnpDu0e0UNfQlcLVx6Fhv285Aetu3JnisI
IUEub6GY+IqhlPVDMXkzdlFH8wNvp3hMHBRoxnt3bRspTcXw5PP3nzkxUrFMXgy2iR0ErjEKbDlX
DEd29jwQu+N8Ay0EfpDrs9eUYPz3dDgdE/hehx8cdAHnzX57zuTn4MKKECJgL9vDAFzDmXJUP+Yn
271t6vIABpqpe274k118SMw7KJOGHv1IwWGb9E8T29f1afuHSDfLxe9YZ/vC04ALw9QSht/Bl7v6
c1BEvA91a9f5d66nGrNqZgV30w+6ORYFbGXZd6165M4v+M88/1rOFBKBn1vnzOaDW3zz2wP3aLg2
3toqZkRpoAt5Lawwkt0A3QsTv7Bm0QjIkc5W86izT/rcRwU7FoUTgko4ChKoynl26LqPhepcyoAt
eNSvjU4AlFioP1/Ptb/QJQeRHRqQqrHdMdvwnxifvxUOrUO01v923bba6ZmR7B2XFQBKF3/y2eye
h7z5MRa9KokiXXrsclQVVnFiEeHijRNoFdemtc7udm2qnzOoW2p4heVdua+6Mh646vUnIdE2MAX/
bAqHC164C6iHBj3ANx8AdNrx0txVTbfz9XmvMR7bdfGhr/vvU5EcdZLHcJUxZfkdt8z4HTv/4qcI
q+H63GzG9SVgz14Icu0oXwX/utDNq93oH3X6ZduedPdf2BNOmqHxRuMm3KTew++jvxzqOX9mr/q+
bUa1qsIh83k26sWwxq3dsbGCuBo+UwYPlrRRqqPQhr22bXCNBsVo8XJJhfvMaVoGZn/44zxtnpO2
+VVP0ylLSNjMIP21qR0NDd+hcKK4B6R2kQTXLXT7InwRkhe+Zo0VBE2QP8qGe6Pq7xqdvkDgYFdX
5a2uNae8XGKPv6NfMcAT37SQW4IMiIiqIh5wl0aD/mIzKI/5Qk4tMHsMWBnqOIqZle6YC1PrUl/4
ZpIZJLEzHBarmnfc0J6MZYh5USvARusCvVpAdLN4jo5Oz1d1pHpiud3qMFM2LOzzWxNQinrXqVA+
0nv7woywT5p5MKkWwIyZsO+lZv8piKcYiXxL/BvJGqlcTpiVJvW4wKOBavE+s7I7kw5VqM0OB8AO
DYJV92Up5x2ZoR26fQhkg8PY0NxkgsUKqLtryynYPfnYQybI6coIoh1h0irCEpmFwF5TPwDHQvpW
cFcjHQqD2wD8es2JPdDi//h5wTsFnVYgOYHPa/W3Of+eqEA90p+/km0Ch4HHhlgcZaOGn78AUo5G
8Ic87R5xhBTxhey4oNb/nwlhCOhrq6zBAMDb9uPciWoeZapZkm2wSxOvlpmwfHAGRG0suQ3A6uVR
Do3u+UM9D5Fhl79xjX7Q0i7a3l2yEwq9y7UIC6pFUPxd7y6SLmnXZAvySTmycgvbWdbw2a7SB4Cb
FZP42hRy5cDEoXsCkDL8uTbVQKsDxNFQpcMWBO4x/9YiEukT75EQ3423hyWJxdbEPMJsywKPrClW
7bW8XoJi1VIC33a0LL8AfwiXuQg1cujHL7pBcYyQ63HzXaGpXqLSgYIv0UUgGKzqPdcD9Qa2mHZC
IazkjugfBY450kdqHRChdUbogs9GZfH1/sRoUayHnh0AgaZYO5pG4KWpiUd9O2qfQAoNOdwSiR5F
6kA6rpUj3fcAXUUnz/W4knFJWkhGgOxshoTp4HS7yrBvqiG4M2cVsdrr44ARXdgSTpzrakvgdLgL
S68AN752W9ZmzOdgT7skzut6p7P2sau5os1TOkTcveuOgWaRuG2W0qUumB7QIDnYcddM6FdNxzDI
2U3ZQr9ve5PKVg16aa4DGDCy72LOZ0km6pAGvDkm/RXMQHHipHuaIpZ57R1BmYT0w18SRP1Vb4rZ
JUab9UgsOfMyIanVovDWqvigZEbMFVa/SllgDwq3o2cO82gzBEzEf0anRejUKs4B2VxdWhAClnF0
ysRbuUoW0OI0BNV7RH95Yu3eviSQKAN41wX/8CsJttRM0A4xoHK4JDetdmrccBoVHlfqmi5trHvw
IpQAOVeqdwxR7UyKcAogMfG57ubYLQ7JMIaj+Ziwh3nqQ8P+uD24dY6uozFEEBeDE1YJtI5GtVh4
lhRWt6O1HWb6S4aGU7qUKGNyEBCo9oV81f5Np7BqGjPSjjuwSHPn41B3h5ZXcQGKNMVJkuQ8rocm
XGOZ1wPnPcNQXR/a9KNeNFFAjob5J8t+dFUZt9XtaH9GA2FoWzc1KLntgUfWcPKy5+05ljmQizkW
cSwEknCQQUO5wtO7LNRH58lshpuyq/ZDa562bSnWMxDumbxN/QC1dWT5gwdjvkN6P9DLMEHO011e
PFX7q2rfBub1vs17ntrEwfNvCT6U+W/d7NBQhA1Lfw5QEEsacIA0K7b/pzE+bg9UaVq4eXLIm5jm
uM5qG+vkC7DSOf09Bmfu40ZPXqzlHsoboTtW/zd3IMIlDLQKlZmGIQdsV/NHapymQTG29dBtHEqx
267N//dQIir6XNrmKe2yY5FBSHuo4sHTFCdF7qn/O5GB4HyWYLIS28dMcuMPeLvDmX/dXivZxX15
AAQn42eaUwQdPKhmuWGmgRmJgaiW5ww0FNltr/kPg83O4/AOnObqAvCARgoO4xMBe1NHCq2uEJ1Y
fnYojSxcjPrQcx6NDYkWui/NmyrNY1bvC+vWHxWVLekygiHABAMFsv0isnkxjN6ZajigQH+YkthN
yojMz672cQYwdHuG5abW8p6z9lCKUL0mLSjnFC+FEcRxZsRITNJD5saOqoYh9S9gsPx/hkRfZnu5
PhUrMiABoYvxmRIergDEOr0z7T8eedoelqRiggW8MCe4s9api9JpVr3L4LlqgGurCSTKP7n0Rrd+
9d59XRzHVvGsl7rrC5uCT0sJ+v0JsmYgofUOrX9ntk7Ys3snUMSV0mN3YUdwYLOV6Rn0hFHFdpAB
/NxOv7YnT7VUq/2LmMIu8DZuTYyjm7rdQM3Qar2dx4N4Bq1MZ5I461DT3rYpvdwvxrT++4XNdA78
poHS+Nlxjxl00quotuJtE8o9IbirprUHPa8xb86yfGj8PE4b57G38huQCMY13pJU1w8ogR+NaVbY
ljoyUCehgr4Cb8Q3VYM2WR3ci3BkTR95zV0KXBCEYrLnpOB7P/lB3i4Rhf2P8h24kFECRuPc9XwC
/2xmQC/l4M0w9qQOvo91ESNP93t7Ttet8OrCQa1gbYOFwpJYhAIpn839Bp6qKmg0Bt+pp4B+qQwI
46AG4Yub4tJkWv1lGqF87qY/tscg3e4XY1h/wsXW87Vi7OsGJhxnDq38yV/8Q8rbkLBHo/hsT6r4
UuomLuwJW70ovSXtCeasNZFd+piNWvg/pH1Zb+O60u0vEqB5eJVkO3ZiZeok3f0ipCfNA0mREvnr
v6XsCxxbMSx0X5wNnIcGXCHFoVi1hjHYrhusX5w6lOIg5eyiF7SsHOSpGIp+ggpEySPYK6X+7vq8
XdyyJ7+/OO40fSgl/CoBiPKjbHyCK9Vaxn9pBKi6zAnGrIewVIBiORQyA+lhBIW76dBg0Vn892M4
jbAYA5cazyvp41aCakWAgdhWv0Nb83qUS5csaKs6uDF+MCPGz1eY4r1XDq2GSxZaHyblGzl+0zIW
KtuKKraSyF+etP8Fm/+Yk+Xc4dVemgzBQMPf0uJe89csBy9GQBkAVFxUbj4BxgfSB7T2XaR9ZRA2
HCg/Gl6fsLUIi8/SF/XQkMkpHr4E6qX0Xq//+qUNCAwAxF3RPA8gcnA+Q6kHTdQMmNgHFnbajRwj
NFSnNQ7CpVMFMpEmKjLov3yqgytbuLCWh25V0fzuGxyORRFBbjGssOPbLLTKFbjGxTXmo8WESgPo
ZMvdHpBsLLwR8SQWVkq+94Ydlf7XzrB30v12fQIvfh6Ux2ebw7kbs0iuOgCinalFGYgYXwfgfX5d
//mL3wc0a5Tf4eEC44jz70NSS6vrCj/vjs5GG6ZY2R7EzYuIjCuRLn0kqCYgxzdnGd5lmk/QtTa5
jozAFE7ExjIqtWPb3fZ0nJuQSZ5X/7CwYQ0FOrduw6diKavBpS8IBC9R22pjEdZ6dH3mzIsDQnnu
w9hhttk5n7qgq9O06crqoZRcB72gRtc6U6gTWw56m9Oo4r6A0hxar28GQO3fRQtdgtxJyaZWMNdu
MqEi2N0bu5GV40aD+FoIHm4P7RE53hduP4YqAwc2DYxfdic7EOX6PoY4MlhEWjChVWzpca1x/5vo
U7Wywhf3jY0SPKrg+D+U4D0AmBenKBmtIdUaPiacFFGrJ9T+biuyMoOLRO0jCGq1qH7PHqTwJzqf
QB8gB16XnUxKqvW42WCYLalOa6AtzPGQD532Vtl29mS5Dbm1Icmylghf2lvo/rqzk8UM015kB305
cMeFCPGDlsMqRYf/GnbBWhtwMZUW1NT00yCLqeymWiOqxjLB+UeqMvRRMB6tf7iIToMsLiLp0QJ6
GAiiha2/ndaYsxcnCu9JAALxpvzUGLHaAGr+Oa0gG+Kyg04cGJgorVzJPy+dRbYPKa3ZnsxDNfp8
PdiS2hngk+Cd6uVBr7WwEe0GRKlQ9fbK2XDxo0CwCyQs9GahI3UeyvNZNjq5Uz7odi9vJrfuoMSb
eqHu9cXN9XPio9a0zNsBb8Regv60C+Xk81hW7blVrdnggA6gITkK+7yZPOvesVt4SuT+6Ie+1U5A
GaZ8w1SKAvLE/K+Y6m+6HNpIF3YXM6gv7T1N2Fg7QoW601uoAgc0wZ1LY0vXIPkz0PFrXcA8tqBU
HsDlpiEa39XWbvHEC/wu36VSFylErqh9T+rhmy5kfhtMoolR4rE3fl2AuWlz/+ijJRWp3PceGuQ3
kSu7r1DOmJ6o3qqdY/GvKEW9S11WT0YG1mcJWNWt9N1qM4CIBCEoPPNk9UOXJNsNqpzleYBoa6VC
qc+cnkVOS/gac/Nu8pw0HPTCCeFclEAQ3L0ZO88Jh7HDKVA3RTiI+pseyO85JF8ioEnUNq9em+mL
rx47oCWhu7KD+JrcVpTDBKZVYZ6WYzwCrQXDUyYg4CSjLnOitINbmGf4uz5ompgwsD6tzgJH20b5
s7PqLmLm4B98wN4igo7ctuw78i9HAdAAABGChf5ZfYd3teKVwONXQfHDpE2k7LdOrBzdl5KT0yDz
tXWak/LaZHWWl4CQ6xFck1/NOtioBhYzY7bFF1/ZSRcA2bP7G7xsTeA9wataxKsHjHWoh/KhNAcR
tkU6PgS51u07N0hvOyzvyMjltPE0M7g1uJ4/M4KuWtTr03gEM9fdWqSsDxOKBbshq62VOtGljY6m
tYs3GWp8nza6a4GFIwNSPkyBimq9iwsd1KLqZWWPY06XWzxABRG0NRgsftJhqNu0L22Kp01hu/VM
LRu/IEn8WfuqC+lgu/dZw8XOwF1z57qts3KPLsY436Nw2kYeCuAThGWWRCBsPuanYzYk3G1vuCef
aeBFIwSYVj71pVsAqK55nCjW4jl4vrL62q/sYXDrB0O+gZ+XrkzipXzq5OeXIN7aQANG5fh5WRzI
dABg2HO2ot9Yxc+2+Idl4QOu74CIi6+2fJawqdMhqARefu2mD5mXHV2IbPN6Da116UZDLxy4MECg
sesX1zIvu8zgwQBy9oygb8EqtuO8c7YaX7lkPhq1yxV4GmmxC104PaMDyhHJze5LPuoh18x9CidW
RxYRsNFxxeowYOON5anNGAxJblpvbj5FluxvhrqJtdGMx3HtTl+szY/sB/oLM5kQuSSy8fM1k5s6
S8d0rB+o99O2vwf8t7Pm3HTpwDsNsUiwWsuQpC9lDQ3/94E9Z8G92W/T6imDft/1bb42mMUk15AR
zU2CwTi2DINmP0wzj3llN19eM5iwOQcCEWiRLjBVQMe1ZdCNQQE9nUTkodZTeHt0KFciLfLv//dt
/hdpkX9rrk6LtEMkUEv0CNIlNCoLZR3MtCy2qYX7qejgeZv1uB11ib7r9dm88N0Aekb6DUUZlE6X
A4U6VQ9R8AZqWA5QPaZw71Ra7tPWuSGl+9ba2uZ6vAsaUpD4Ql0YclVQqMBJeb4WUwtys4HIJmDN
YCRXTbdu/qZ5xrZkCWAxWtpsWP6VBDT0yJ/RHqNCP/T0p2894+0QYhpBfC7uDX9N3PDzuYecENY0
eBTP7+JlBwoGe1qeZalMWuNNVP3GJV9lYQFC9lsx+9AHT9en4fO0Y7rnl52HG3FWez6fhYm4labZ
ukz64mlsfpDmWw0F7saoYt14vx7q8wI7C+UsXsiQzqadK5VMqiYFFmcblJsKWGPfe+HZA5Ex1Puu
B/x8Q+GuB3MctSaof6Dxej42o9bMHF4TKmmsbSnifOXWuPjzSHShFYsO3qc6U19LS0qnVgnN6rgz
/ljp8/W//0K/HAPwZ0UnNCNRuFh8nBrmb6jOajLh0709wH3H3GvyjfpJNWyZ/dDYv+vxUTrDysF2
cWD/C/vRzTnJGXsFfEBflSoB4s0NnvJ/QNZBGhvgLGAVAeuDjd/5hxGFU+d9CRx/NdDIJrdFMZMW
dxp9XZnAj5v7/CI8j7Q4o11Xcrx5SlBlWtCVLSABts6o/7Ay6r808AKFkkHnfqW+V+6burf3le32
MYfc4Pc2VfSH5xHQjR38efrkse0A2hsYKJbcNjp7xZvRSYDaghZCUbkbANy9lyzNflXcc3hUKCf9
qQJdQpJ5Ylu/JvyrVXhfSt6ZUc/cdpc5tvjSGFM5bbIyKO5pZ5p/ijET7MbFc+AWNBTyoglKop67
cAAcU/+uaPrpiTQNRV1IGx5zX3vNvSp4hKtGswnqTt/VckKZKGurPBkzl+7Q+3WqEO4K1sZroH0U
icIXe8EqyFK7uYbHJgeOsTazLBQA5e4sUYHlwDUYS2S2te1Zym+bfOr3peHQMCNCHWx3zPZ2h3ug
VEO+07BgID8P4jyDGMJW1MSMs8FMHwxk9WiwgJFk2hJZ78BYZFpFFoTc0f2vY9to93lJJQmd0RE/
Rn+sD7ra+pT/SQP6bgODPRbajSqt2IPmy1NeuvSW6eIx1wZ7106E70u3mzZ5BxAUaCo6XnJERqK3
h8iDuNJ9KnqacLQFvzlmof3qQGjZFlMpnu1A025VQFQkrcH7Tty5UVMMzb1DJd1VrizxhQ0lI0M6
+XfKDf+xw/0I8avil4Lu5pYpVBB91y62TU/Yxgxyb6sKp4sCLx0P6P/Ao89q0psxD3o8YuFuAOAL
EIidOUWGUZV7UHdc/MooIjqZP3jnt5AfkCpWjp/HSMyGSGuBG4le9MKIKm2qnvTBa15UR/2nyuzK
Yw41q7BD7+m29TLjXqQ11DhS2gARAjum3sj6N9JwvpN+7UU1FOl3Xp06R8PKwGMBIQKy9KgySJPB
vRIm2uDRe0NoOLV3qJ3Wetelpf0xBuRRQQk5BBd01z1tKr4Rnd7uCq5jsscGBhr+WG5QrIOnguyG
racZIjYdxvdu2hkHzeJ052WQry1SvMY1aZCIsFREZlmaO9cmSCoa31k59z/nTOebfnFs2qnWe5RW
5T0IXlsz+EqKXQA1+TT4ef148S7caCj3Q3cD/FB7Fn0/P8dQZsumqp2K+8nK3XfieGUDAyWHHVLL
5dgDKFhxO/U3nj6oG1wkbqhGM4h7l9CDZ1RBODWVBuvv76g2Rg78SI4TLZvI5N96W4e5rTdseAEq
/qgG9ZA3+vjDZ1gxplts2TCaESxTzIjoo33f4qW0g6/wtClHUHRL3rCY0Lo7DulgPaFjRHaaqdKt
SGEVMplqfCi4psU9q99kwOhN4aAyotmlFwsuoOgKwehd2fT8Bx/qdtu4wU/Zwu8vI6i6eqoIoi5I
raMkKE/RwN+aDmdPulTjxg98AlRn5YpnYlX1jYWX6oZWw5+GWfApoZAwsKTOd8JtKLIAjeZRU2NB
TBCAAeJBx0sktUTosWL4MxSGHeqlGHcpg0dQXsFhldSsuG8M3kcty8nj2Mq1Sv5i9fz3foY/N7JQ
3LtADJx/VA3j9wLJh4QEeR/yrrtFLrhtTdif6NRbUYBarKCPYLONC+qOszTyMusNyipoFHr5idc4
8eRoR8hWP8CpsolS369AOjO3MOP5ZXbaSrp94Y7HntVROwdpAO2XxRVsFF2tOcLI73HKdRBoA7eu
hTbZygbBVC1vX9BwcTaYMCb81E4y0wyoeanye3OMLQGVzY0qY7T6Sx5fD3RxNCeB5n8/yVjSotQU
Tk8EEvepXYRts5K7XkrFUKMD0AINHtD7l9qabW5IOJZq+T2xVJLL/KXmo4Di9/hHFeNjmjuo3ZpH
kDvuWD7+7sn0sjLCOTtezCWKLJhJez5y0Ns8HyLsmEobQoxp4qlOFmHuNsGOQYbgxTEbKyTwAInd
gdU3onRkzLhH7mhTs83YjzAFnUj5DUR+4wgT6nRTw84xUm6fvXSG18SBwAqgsJzdpqke3NDUV1tc
EH/AoyFHEtRsnw1ZT4HZMept5RDx1NbKfczBcIkMVsu7MQcF1QQFL3YLb4pR3EapVgXV9E3iqzym
UniPkCTN/qTU775kOjKp65OzxBf9t43wfrHhg4Gn47IWVRmpM0gzYIkdPOvaDTK2sKBtnGoVPCTj
XHujY4YjZ6W2uniq/RfVhiYmAD9g7H5qKVak9jJfZ7B36WMkHQKPYwgStBrKO7UT7DqvyXdTuoZN
vvBkc+fSKnD0s7rUkoDDGp8JYKmK+9ryjl2aw8gkNV+lRw5BW++yPH1cmd35JbxYei6E4GYzG1BT
UF88X3rVRJq21T2cFb3X3bnFMN0RVLg2o8PNjWqd8oBZ0AXOSjO4twY3uOUq1w5oMKdr1lrzKr/2
p5iLP4WD22QIN7+fJSG6hh0Cq39S1vTXvSeYZ3poCAHM4eFltzwduVN6onLye88wItxUIXNfiEQL
dlx5fl86uE4DLd4npCKahIFrfs+DtxLSRjVAp9e/3qUIzmxgDsM9OBIt22iSBL3b+RylCmMKNUeH
QdDKKb/YBigcBaBIYePZ0IzG4bSYrEAFHSt1rEelIYP0FfT92pBqWoguWAwB/Mhc88i4FBFqmgDN
gnMDZu/iLGwkqtIF6/F5at+7xcPfu1OOrjZGS4Ik713cnHrN8mc1mGsGQpcuAug16iiVQNdtrlSd
r8Baikr3U2UlpkHkrhwt86WB8teTZ6pmHxBgvVz0W2CV5fbbrMSVmpMi2JrKyP789YdF8xWYIhSU
P/Qjz/8Qw5fWmHFpJX1dH4qmO6xVkS+snNnmaaakQSIZ5drzACZpqyqTmZe0d4Zz367RpNd+fvkR
R20qmAXJnkEc6voG3c/r83PhqDj78+c87yQn6IRdG8D7eQnqv634Bcl3tua+bV64lIFUwKrHBsOJ
t0T9A4RnG7Ip3KT36iqFMIDmQY+pgBUctAJGj2w8eBM8zvVHuSMFIN7ozPYHLQXGkdHsCaaeIWiP
1rYSXvdYaoa+EWiEvVekld9IgcQqRNqJgr3hrEEhF7P/392F3RMAaq+DMbqY/Soo1agR3F1C0jCv
3GeAMn5c/wCLEPO5cDY5iw8AidGyrkDFSzzvqdpT+ndYbIxAB7APp4CO+iV6eosR+C3gAanNjYRX
cAor2R0e8G/XR7BYQnMIB0xqwIZQe7M+gZSk1RkykI2X+LnJw2DQ8lc9T0c8wARfCbWYrDkUAJ1I
JGb7s9mg+ny1QklAG5FWCZQYsqAJ69zmPwoNhZW/HhFOLxCUHQjf48G6OKuFiYY33oYCSB5gjroi
4uItN/7+CfXxpJhzollcfbm4CoKig9PKMUkna1NDxI7nG1e/G/ga9XJeQifpwMesoWNn4wE+04SX
8E6DDumoq2FMDIO3+x52ypucQlGP+fk3A1sv/vvZOw23mD3SeaAEuwhHSBmiIhBPKtvYzq/rUT6/
CTFneJyhMIqO5CcWpslbj5u6PyZinI3I3Z0vE9sew7J8Z8B8BjYFUq7aXg96YakjtcMLdPZGhyXC
IhHxoK4ytXRC0ImGk/ngUhIW1krCfGmRe0CvQkgMDXj0ps8XObbZYDFA2RK78EL1mrK/pJd+rIfT
AItd5ErCbazxMdFfYVsf2lvbWDNBnL/xcsmdhpjHeHKtwHJH1rVCiOxGhxaY9itSKQpxK2fnpYUN
kCJkhNFNggXZooTV6oOfdhxRlAi1YDfBGmbr/tNszbUrYIkBJ7UW3zzzPM7GvBJJzoItehmhxFvC
dn9fX1kXHmfAg8CBzp/LDNCoXewad/ApqQxwvFuGjbktQDYUKIzmgPTcVg4k1V7lmuDYpYV2GnIx
skID7tfKOpHIo9Vtxvbm+pDWfn7xdUY8xInpY+JY9jioe9im//3vA60+ax/jjAZa4HyN9X5nGiDC
8qT3hzCfGxJr0sqXtvtsmWUDf4svs2zEU2gbZUB58yQvX8zMjWvxvam//sMo5vbbDEXEOl5sRlV5
0naciicsRJoe2f1aDeviIFw0yNCBQ5Nsec0MY8qgKa6LpDFRct9XwXZod/8whpMQixyGU9czSm6I
ZGAHIW+Gv8tRcV7NXT1ULPC/GT2+mKJe6JVfUpcnwdAd+oEdXfYETN3fjsGAoTbsZZDMoxO6vPMn
0B+MdpimpB8OaOWjunP99z+fiPj9Dx1yZMA2pAPOV6sxyopzoBcTG0pcwv3D0SPJ1SG1xaa265Wm
68VgHq7HAOQqlCPmfz85fn3Y2xZ61kxJYLT7Rh4DgBmlXoT64IQ6+4eZm30zcB8iUQY5+TxYD5hr
gKNeJtl7b934/srEXTgZgTIG3Hm27ME28Re/byqrrSuqTQn6YQ+WySGu5PcRBEKewNGGoCwNXuyq
etZEdhis8eX6Z/u8e1CQNWaXWjTA0B9fHGKToJnNLc4Tbpivda9/AVXmt8XSlUF+PivPwixxXLZL
FZg+I0/GxvujS+groVJ0fSTzJjy/khECxkeoZ4M/joLc+WeqDCIGWMjwJFPfB8vfouYBjREWQ04l
/odIKHcgV0dN5ZPxesZ8phl+z5PKkrceEVkkHBLlFKlgPbEVLvISxTWfDjNW0UWPXw9wF8xf8GSt
p0HaE8ubWNJ3Y7dFpDHSG0IfRyPzboPRnDbc1SO7ugcauAyp32aH0nV6dFtp9SxhybvJzSII+95V
m467dpgKMeyvz8iF/Xj2N87f5uRvtFVn1K0QLKG1vqlyKP/WY3tQUM2xjfZNNv3merxL3xqcOhR4
oAg0i4mex0P5zxdo0rIkI2YXmpl2YxKxAT3xONSr6kPzybVcWNA5Qr19NtCFBOx5MMqdViddzxLD
/K3G34X21bNehHwwILXbop580Ctt71BUz8mvyVp5316a2dPg88Y6mVlqalqQc8IS1jI0zczxnXjj
y1TpQaRa98YSa4zSpUXSx3rzYHuIWi8qSzAOPo84VbPLnMVYUustm9uPxg2xClggm6gRNBMvb/va
Ku+5CZ2IgjpZFFBApxxq8Ah3j7PypS+dTyitINfW7bm0uNjVA6mbWuRqSOgIjgTrtftK1L+nfA33
dmlFncZZ5IrwYkbpS0fjsSVHg5exVmtRWefR0P6lsvx/84t8HqnK3ERa9pD8rO79NKVA5uZa9gOy
MSysqjL/dX2HXJw3dAaAsXTx1F8CyFzB1ORKY0iGgDzIVt54/bQpWL6iIrVEen+Mxkc3YL70gaFb
8nUYHay8Ni30XJRQm2Bs1SY1gEVKB80KW2T9cQYwRJRZff1FtHWzkbanYuBZDHAJeickpgENoxZJ
ScP1v4RNzn8cJIwAwEBNAAZ1yysB4OFpkEXFkhaCIuiRhFZ20MyDcN6uT/aF2w1IJrxsIA9t6ahD
nW8Z5qAFXgjEEfrb1Pw2aLtyt13KEc4iLHIECYp0OdYNQInTtgcLzIORtygagHefqQHGyPiKt3vo
miq6PrILx89Z3MXZ1zTo0Dcu4rL+ldhZ5DOoYdyw6qlMX/8+EgQwZrlb5HWfj/S0bQM2H3RO9Q6X
j3xKRPub4Q2vnq4HuvSxTgItKXrcTG3oZHLcVSYcsu/WDKPWfn6xFgKd5aWdYhwTYCB2IICFWKt3
XVwNp0NYrAY0PZrG0uZLoU8k7navS8EarLbN8KrMNsZKiSqj3EpvZeouHCogFGA7BTi5PiuAmk6q
wds7Z1DkbeSGd/awmXUq7jILHirXv9KlUJB9cWZIBCyHlu1NEOfroDNQmQ6C6s7L7Zs8vaPOyuW6
FmQxj20zmrDvHlmSDgp+Mm/Mey9AkLo+kktb6HQkiy3kegwkfR+5Ue7vsxll4d7Y5otjfbGD+P8v
0rw0T3IFAv3Soa8xHJXHhRfhpc2cKGPHclg59S+t8dMhzfN6EkhYCphaXaHlncpbPXOevMr6cX0s
F+5jCOn97/vP/34SYqrhVGxpmDUXb6Gs/VFYRmQClLem03FxKJ6H+gdK/Ai4yC/MgXg5qbGVqlI6
h8x19HjSVLe5PppLawDlO1AYgUSe20Hno2kqEG/cYs5X6yZ4EhTdHFrpHdBYlh8PRUsOg1D07XrQ
S1N4GnSxuvOxzKe0xRYy6jsgVHILoIs7rX25HuXC0MAz8lClBiYFBpOLVJzmlZ/B6ZEnhezUo6nI
dKPXnb/3oRwVC18Oj2XA19hNl5JUD3kNEBAgn2JOF5tK6NhJ0sDyUNqjy96p597SYtzADyoC42xH
XBE7+THNy2OaTjFVK++dCwcHhNnRboCuNC6r5arpeABgcDnQhFltOGY2DNdezTX+7oWZRRD8h1vR
Br1qMUa4M+ikIQ1NciM4FBkgcj294xOs+upDL1ZTjHkNLp45kBT4AJmDB4B+4/katYtxaKqspAlt
ykenTvXQLCmsQqt3h83Q9qoqwkzYL42gIXXzaGpIub2+li5sxrkGAQ4Cel/2J2KeqPOUyiYgaGaX
3wPyrRj5Gt1yzuM/jfJ/IZb0AzxQIBPFPJJUxg3qqsdSurDseTZVGfbu8GTb/7BS4J0xf0Ko9MDe
9nxWrRqM0sy2SVK0/bvLpxfB2bM2IX27PnUXNjv2Hn4fafgMxFh8PT45JlWDSxKjtPFKOzb8Cx8e
3eLb9TCXvhCqK0hzgXpAxXhxLIsA7CAvoyRJHwfn6K+5DF8aBd54c/oHCMmnJS9bPuJLEMyWthnJ
rRDvzAMsfOU0vrB7AWQAeA6vSjAklxUVMNd7XQIWlzS1c2AaixSHK1A1rYS5sNRmdZMZogVADPyG
zz89oNRVS+pMRzNt+t3n9rd0CH4N3L9rGi0NJeo6oYF/iq5/oc9R5zY1mkYAwnmfYVqFNwRy6qWe
OFBIjhVXfkxMLXQzG04RVRbJFFRoQ65V3z4vjDksCvCoyRhAQc8YiZP7up7USLS21pPeiO0XYeyu
j+pjss737fnvL25QPCxxf/f4fQiD1iEEheFJD0PbmE91AlfATdXYOz4OP82i+4oXzTulattrKNIY
qo20mqWxMpztJP1EcS0MchPCY/ZDmVo3pT899iLAXjHZsVZExLrFX6Dx/GXKssjM+l3ni41hkueq
7QGcEqDFZdMmRR1uAI7f4u4rhUI93toFeunDa0vdm2p0IlezImMwbishdrg5VyrgS9AJ3rYglcwq
3ygN4qRc9lWC1vVLtxox4X1e3avK54exY+axnQxxk+Wm8QQD0EKEIBZ094Gt/9S0gT7LrArc0OW7
1D2q72PO+zrWCr86Bqnbxm7v/6Q9Rc104HJlN3xeIB9/5qx576FTsywraTbvPEBC3aP0wbT5msXX
FwjU2z+d7C5aQIAmoiYLLr03X6cnK9Ajlcxlx5xj67tNRAp/45TyK+MqsoxxAzOXIjRIFpMUPdTW
2oJleHCoBQ1J0u6haPkOqkPIpgHQZJo+ap6/n+zypm3pHj8Xd7Ad0asughwCUjc5QKkRykitX/FY
TniAUz+714ehOoBOCIeY2v5tSv8260x0uE36wPvsrqmDR9LR7Hbq6JHnHarGBdm4HXgjZbErLcn/
ZBYBoj0tWUxhTR32HiSL23TcTb3/1pZDCTjRlORTO4aVwTaaUd+ac/JRWMQKxxwmujxQbE8KuI41
o22Gwq/HzQRz8bioqtj0tD9+X0YT6Dl+0YK208EIUyOhJyBCA02jIqxkMWxT1ItJmOb1t8l370Q7
vBVOEI+tv7d7cu8Y7OiUZWxZ+dMw5Psp1ff2ENymkNIvSnaAZPEbONb73HZvwB+CWC+PFVNxNdZb
wzWPzcRuyo588VK6V052p/J626E2pYZvXWfEI3M2wtOO8JjBuTwGG2fsYQEqbzrpfTHc9KnOBfrG
AdXjSrl3GdVRhSTjO/Qs3jprjFEvTdzG3JAxAMGlTtpqzPeNJoA896eNmWMl+OYmL5wfML866NnA
ozYos6hVQRZOss63nZEVoCQUibJKVBzH8qmYWGwN9g+tdbytDReiGFh9CLaM7Xcr8+iBFOXO5bB3
Qz3L7cH+sWRc8dreOVmzt70G5A5IbUagaQGM7KfvZZHTQ00DI/aIDgSJN8Y+8N4haGd5xLP++zRA
OsxNnRU864UtCAE0AJWhg4Zi3ZJI2LSdMbJKOEdbC74bXfeWi5VN/tEuOj+m3dMQH5WLk02Il0w9
sIk7Rz1gepLaZgbxw9F8k1rXyggcNZxNjhUb+jZFAVvG94Kae70o9Q1t/li6v2uhk6tB93j6TUg8
YFEdO87QFbWImzQ6BX/HjVtLig3cv1UMzXj1WpUGu6vgLbNy53xORlDYdABQsXDW4rGxKAkXaa4D
GmFMR9ftIzYlDD5TtH/2s3xl1j6fXOeBFk8o4KUdb7AUkjZ102m/0RnL/77ScRoCMKnzw5E7o9Dw
hJ6OBQwUyi892ZLhr4sp5yEWN3TfgnPYz9NVNRsF30ntu76WHvoLpCUuPSwvlMx1PNhn0spipkBX
6VNAgp2jS70WOGlFd6bPn1tgOo3cigJQkqyAV7HS1bgNjMLcmr0aYqprP00mN73F47TKm00G/3El
BPRkAne+HPdCq540t/3KJxqDpDbu1VTXOGGz/K4c4HMtp4FsegZ2Y6XIywQX7L2rlRFNtW866R9H
TQcJfHxqlPWoyRYacPZdMY7VcTJFA2c2+eQG7UZwe2fiAuC9/TWt6u9Bk7/VWeOE4FgZkUEpkoZg
em9L8d0xhjtT74/SNuJC9Eev7vfZqKIqD6zQh7aNHIrvaN4glXGcuwLNva3Msg4MTvNugN50xewv
unRwl5HIFlakU7q1c4FCF7BjuTBusTVvilI9G7XlhGMZ3KEw+3z9Sv78fsXHAhAA3mlAgX6qvue1
DxpTIdyjM4gMlxnpw57LJ24WT52uhanrrryBPqe+M/QcPToHbTqQ5hcFj0pWXSMqZRwD1UJxJc/9
9CDbaXgeqwDOpOAXY2flcji2THbb64N15x8/P/lwRrtg0aPAcwFT6ZtoX3g8HY85RNvuiEXJi9cM
zZ4PxIoEqks7cOryF/Q0tdnYw/1RA3h1AMAHIqSZbh1gf0BnK1L/Ffxd544WQwXr6r62Q8fLQfKZ
SNGHYOQVz7Ktp02VOT86ambPXHZ9FZk9yx6mUhdPeOE7G6fOINKAFoz+avaW/pOlUEC0xYBrGPsA
usUKiEzo/31LdWfYBp0XvPipiQNIai3KbGS88xRL72zWi1vi58VR0woSo8Q83EgDYsSCpwM0CYzi
lrMJul9m5T0wkcovaeqOL6LtcWIjD/5tmAx8aazMqABfNg1J7moNxPzdLCpTQaEpOlk76ESv1Vzn
c2DxMXBAoC6EsxsCP8uuYVXaI17JvjhabPhKzXxDHBH5xIpbnBKNQ7ZqTJ+KVYXjCwsQYq/zw1WH
rMmnh6XPPM0vzGI8dgDx8OJPV7zkw77O0UYECaJz3lfW3P+Rdp47jiPLtn4iAvTmLylTnqU21eYP
0dOG3ns+/fnY9559JIoQUbMHGEwPGmAoMyMzIyNWrHU9Sp7I+BsZRR60y0oi7xWzM9tx5N7Yt63b
pfeQoatb5/p11EApeO6AocGVk3cJEiuNrix8Mxufo/I0Zu774YdAXjTkqlQk0dk9i8RFj5h4U4pc
G6nVp6gYq4Ittf4XUUf45v3TxRVFGwNFbeDViwsKVtbUGHxleJaGj6Z8wOkG47HfgqOtRA3A6f7P
yuIQwiukop/3kqGENiqJx0T51sxpf+3z7eGsRA0XhhYTJ5QQ5+YihsT8Dw8IaDNF8ct/Z2J2jbNo
bpDNQYtlTMSW4w/PteoI/Ubr6/UlwfLPT9gZ9H7dgdrEqic16TxdNccbWpLBj7JxapAG4fvDOZqT
NOyQqpav6J0KaWinJpe651gzul9hKk7HGMkoN4wUeQ8NC3j727O34glzNxQVaN5O3ITz0M9mL8nz
Sm0LvXuGsZP27vhOZVgZyAVv2BIhX5lFwGPgtmVS0ppkzj/lzJSoTeqYctM9d7Uu309tOB2zoih/
pYE1fFQaMXKMoadf9PYAV04GekfmbB0QJQ7ZxQAVb4jbUki6Z02tyn01iuKhM0ZhY91W/FwDe4kS
6tzSecV2rClVC1dn0T1LfTW+lsMYk8/xpf3YKlvQjL+4ocW9QcVxFhInYQeabBFfxqLk06QTd8/B
1EUvXarmtgQ1jtvqZf0aFJPyMx6b6dkwNP+lmibhRxTEIdLCeg/cLM2+NZMZPnjc2vvCCyanlmnk
S2vT/2B1Fs/xXPJIJCHromTTZOupJreO36TJPkEJwx6SAI6MoYGLvMzLw9Al5q6vJv+JC791CqsR
bS7O/i4Y6p9NoXagHQX2TJuX+3HIj4M48NrsCqiOlQz6R+5pe9SHfRXA9debcUgUMvg2eD+niDT/
oA4atYvEsO5DpeHknQJ5J5eCdt9miN3okZp8oaf4tzQ02m9rmHSnLppm36hS+yBLvbcPg6Y8RlkZ
u2LWwivXUiv5DQpeeE7MRk5sRYrgGdGruj81kddnG3nONbfAJaB21sGAXuWTitSXJ5Hukme1Eb3n
Ps/r7zH0Lk9Sk48bubaVaIK0Oik2gOsGedyFn0+VVyhBF/fPtdBmh0nXTDf2Os8tBUQiYWpS9l6T
J0+GnHi/eYYG/2KkMxkt3LtgI6g2XW7uuI4FkLdV/2xK48+qpc9bj1CZ8pMtwPnKKXLx4F2Ms5WS
QIFraHgOPJueXdPfmd1pjNxuS9V65WTUAZ1LzKlFhWsZnsHWUlpConTP/XSibAdh52OmfpGEX7fP
p7VwjOAIqnET6gHS05cTN0ZCYg6G1z3rueF4vpra6Zh+NYb4pwhp4cxJ8zbBzLFxKq4NzqSEZeoo
MgBJXcxikPR0cUXd9NwEoDJ8d9K++1LsTOkWl/WVIUC7PHIMHIP6Ag+sy+EBFrf0si8jV7WekFbx
mq8ZEBDj2+1JXLOi02MO3BIlHA7HSyuSR+dbrGuh23Vo3PewX0hIGRgAt8INP1+1pPJOZDSAkZfL
FcWFSpXEC91IUx7wxaPa5Xab5A+Jbt7dHtTVzcXUmRoFkrltkL6HxRq1nTb1Onw/7pg+Godi2ghq
rs4mPm/BGUKoSXPFVaJtlAvZS8FtupWQHUoj/jSSkdTraQOG8beod3FdzXZQgKfkZ8gg1BdrM1gi
KYkBjQFLSXdKAakvKeSPYfzstR/oGIuajwXsPpRl7Gj4AOnQhqdfnRd/zYP5n4HQ18BYs8njtBGb
0C17Y85dfywG4XuLRkTkFQ8TjWq3F211Vnm1/a+5RTQKQUqRBBrEL7GsQVQUO5L2NXh3m8RiTIsp
FdWhT7WxC92sr21DebDqjf20Mgq8TjEgiUfenJW73E9+AG5B7RkFnb2OlUpOqr6l+f3tqVrxb4xA
XQz40bhGzQqxEUBfZtLun3zz9LctrMDKwoPLUqni0DQGIn2xffA7sSRsidxCJBkgUIt8zHy1+wHJ
gL6LEiP6YMFTtrs9ptWJQyZApONjbshdrEyfmv7USxwP9Fs7slk6o3UfBMn7DyFDBC46A+25mJa4
M10rhWLwJ9ZfCexWPWXDW1TPnHEbK3R1N3H5YWUGpvIvNLCXbqCmAZLymhG7zV+knjmIh6ZAKBga
p88ISJd2Twelo0aFdrw9jUvqAtCpWKbb25TJ1M8/4dKyUJZgOmnKdpUy2EuCeqSGfUBp4Psg1/dd
XvyuNO051qedWmZPcvvntvnrVSSVgOQHIEJ4/0D2XVqHUCwxUYHKXfFUD07S2P67QSTAcs4sLCvR
mSymaqFjgaKu9qEpy+zHEMvdlqOsDuRvwo8jnhTxYiBV5HtKIPm5OwyH7NfQ/tbN0+2put7ENGvN
txNPOvQQlpCOrrWScqqywlUjq3aiXq12YtFvtVKs+ANmZh1gKCxl8iLLtMggR3ElVYUrJsmLJ8oQ
gwX73HpTos9ZpD6Zk7QLJB0GHWqATbqxqa/GCIwENAn/8LhbAXz0ujmVkTS5dd1Z93Uk1Acq2/V7
A/iFlflXnD2PhZlyOTVn0THvGI7gHyCgSkdzX6b3eXJUp8bm8ry9eFfBDCbJMoFjISNNm9rCPUok
ptDNzUTX6AbvKePB56aDF+1k8Jk7S6miDWdZtSeT2iKegQlhmUazrKyeosqb3KFKQ6cvtL2RpU9W
Ef1s4RS7PbYr15/HdmZrMZ1WnimKZwUomBeTayr1sauGD/ok7f+NGa5IpDJoFV/m64TCpzzPQeQm
6MTYU9U4yWBmdln1G4HFytxBtgDxGkQq4HWWvRIojEF/5o2Cq8hPU/Elrl6U5kcdBRvTdg1apMdW
5F6BEJ6sEEDqSzdUyiYuwagIrpjLHwxlsKeYlonpMdPQRkwhWu6kbFdVg/YUCF5911E635sdopu3
5/Xq6pl/BjcP4FokJ6+Yo4RhzAFiwLo5tZIt+ns/33ehB33Uxyzu0JM+3Da34i2YI1SQ5kuHLozL
UceaLsABwKjD5CEyIZL+3G5R1W6YWHYXWmUoaKrXCsQjL0L8VdaP9RaOb/bpi1D776T9ZxTK4pRM
6MMmy9ULbpIc+uwQxxtxx9YQ5MtZMsOcPVsxS12c2yBm4RlJbLl/u70Wa0tPUAO4knwGmabFKFQx
T4VUMD23UX4GZuJI1mvf3EvCozVOvPe3qO7XJo283awibkE7tXwKZ1EgK74le24/fQvhyy6rLb7w
pVY0XRDI0p2ZmEd8drSPQle0coSJgrTok54qbzGdhz2Ez66QFOldPQ6WHTd5VdmaMr3Klh8jxjv+
UAZtB0Go43nKhzzU0YIz22Jjw6+tKblYU5ZNQyTGW+z3SokK1fc8z02mxxxyqoFSsLWVtJk/snRM
zvv5jgGXeSWmhhi1OtajaLojqYb7T96jskWxQw3ztg1rgR7ogjxUa9AZrjyYkjsmpGCzDk7jogc0
U5sk+9Kh+FlEhnXoTKX/mutlvq8HxbjvwE5AG2t+o38eNuTI/1UTFu6kGrYZESSuo5VWtOtSrXvI
MfEgUwq/K0W5vfezTiBj2ZGLbGSjOwpinR+llB3uw73V2qbY6rYKydY9xMzRjoJraI8zNjnWJQnx
gqJ0ZDUUbU8LvxudLu2HtsvIimr6rgZ1k6B2DUGiKezUUKWD1CklOsTEDz1VaXPscsevhgAxdctJ
xQTK38gX7NHPDbupkISCjVR+UUJVt2NZqu1CUgqE+IbqqY+k9Enujf5OpKXwGFl6/hQ2VuoAGRee
hSz8WmYGmNbcHNKvdTeQ0x3CJN+R0B7p+x4r4VhORbPvlEjbN3FQvEa+pNzRf2l8Sf1AOVL2VnZj
GzYPfeWFD1muJ/QrCs2DgI6mLabh+FgbYu0GgQGkoCsAfEJjd4SS6i0IUVLxesPbj7KRPahTHd3F
llYd21Qs9lZAE0RAdmeHIqsOaqdOXHqLPCf0tMQhimY+U73ZZQIXsRd3yr7SlezQ0xx7aAwBkTgT
huBh8PunvAnUh1ABNeO3Unw3yF6xp1RAYSJAgQf+Hwua7UFGzlYNnLEYht1Ak60dDMb4VIxVywK1
/ZNnxqk9qL1+FCex/WQKc7I7Mjy3MiLv0JOXcmvDCG0t7EM7odoBSw5oCVUUzIOqeS+K1yT72otB
q4PTQ3BGFD/fPk2vnsFADebKB0UQkNfED5dnT6JbZR2alQ4NoeYEnrmLvfEoGN5T51HKTOLNVqKV
AwWD7HG4YrlIl5hPSWr8oZka3Y0QZUqE6ZMqiM+Dpf25Pa5VM3MCiwwtlZfli0Asxoh3iae7sloK
tiDJX1tZaY65rBV3ty2tHl7EBQokUTPme3EfJZB7d42nmy4Sqo4RAE/upXQHKvotauUvt22t3X0Q
YfPmJWN23ekTmlpBpOd7rjVkps1R+qgm8bMgD4D/zJzOongnJdZG9/7qyUl5m1wjwPyr0LJIQsSd
ksZz5e8malf720Pa+voiaKgUa8qFnK/rOX0vgDK1diOTueLizBfkijRkMIKli4MlTKxJGzxXSpMH
XwmOSRntMkt7hes2t4VQ33CItRHxFiX9QqWDxp5FcsI0+mjqKCe51pT+hpJ+X0XhvxgSVWCa+efC
AC3Cl7t2JF3VdkrvuchSOY0qPhk5mgrSr1Jr9oGwpRW+spfQoYGfFVQIb8FljZQGLC9Kc8mChZy2
Z/rYYy06JNMWunrLzCIMiqK+g5NystzJcEO5tIX+nqBp4+Gw5gznY1lE8k2q9MBNMCKlbt7fp4Wt
DE8FmNt6A6i6tlXPDP2FAZ4FdUUbTUNnYkhpj71x6vMPegq7VqCg+ven1jbS6BtztzzuJr0RqrAe
sdZZnxUhOjb6+Ohxmd3erKtmEB6FpcgCtbNM59BDRRyTDJY7Tk4evQI+EoT72ybWjtOZmQ4GQShp
r2qi8KsUqjnN9Lu+53SiZ4PDMvPIoRngtqF5pZdBJ1UaGDgA9iFTM4/1bIE86J+zwkBVSQBu2P8J
ibOQca+8vRUSC9KNAeDvv7M4D/3MouyVUesFWLTq8lDk8OMUp0H7jpCW3ed3gVzQ1LJV31h1w7NR
zvvhzKbeE8tWIzZLNXXiLCW8etMtUPZFeqiT0ukHdeMVuLqAJMMAc5GTAyp/aXGk6i76QeAh9XqY
UN/xNWDm3rco/Hl7NlftgCqe6xA4yxLaPHaNH1OgQhWr1qEvhIah+O5b9cFrNnby2nk+3x54I7Vz
sDeXA5KELgaE6FluUdFPaO7Ddksw9jp/yQuQPivgftxG1AcWvkjBPlGqbtBd+HfcrFSPqal/KvuB
ZdI+1NG4B9qT2LNOAJyswdGKlF+3J3NlY1PwIA40dapxV1pNQtz7mhSmuiuN8L6mnZ8744TgpFkK
0/62qZUTGFN0E4KDBgK9LLzEcS22OTkxVxe+TMOd3/OSiPW7EO2QTeqH1WFxUAGfpB0TVajLpevF
Mq7zUdbdOmpsw1MOKMEf+nIrG7VmBgq6GaiJpDD18kszwKbqIjcDYNht7dai3NkKDZOHTg226ABh
ROZbi2MLR1GMmboA4tOlq8zQcHRFe82t4FU8jYLRwkrtSXboV3TwvGhd5yCsI1ArCMpqX+ohtS0k
nW2hKn6nYpd/oY1mKG25qaQ72Cog3NfSChS4pJ7K2O8fCSqHg1Dm4U6PUiSsk76YbGLDxtEQU9rx
q36PsQSORKq6j36XDzt6lrL7vmyL+zBIdLu2Kh1BFN96CkqPpKDW1Q5wJZhLQiErX3zBUl5lL6Bn
xU9HRw+NmLTdpB09uQlcL29ilO0bfy+jy0ssmHd7P506pLQ17QNCG/p9CSjXrkS12xVIBdi6lmfo
jbbTsx/1/2Qpv8AMDf+hB9Pt1FyJgLVF5GvUIX6gTRlKAWnWIfEr61iUovLcdDViRGX3ye/F4Tjk
3Gm+FpmPJgiiY+B7uUOTxvDoJ3FD8OvTBxL5d5N6iIAR5FL5qJGdCTkW2mwf0uzP49Q0HgoKYncg
NrpjBL7nUSom0R0NdTylVW99ouIiP9a+Ju4FQczsSI5FWx0U8SHVB+N35jGguFKmhwBg0i5B2eQB
gZq/nSfWp7hCPYsen/o4i3MeTBBbDlr00j1/mmwlbn2nLcJ2lyhNBoJe8W0ec0jFmzU9Ur5Co3Az
CwupjbxL0LLdGd7UOmyezJHyqNlJ9A7+aQdDOGZeqDuiEpoPKRw3z12pqQ/osPQv+gA6yIfO66ms
0Ajw1Ei4i7teeosDscGxlGGww86UPmdJ5W0cxSu3GRVHWj8AtoEyX1Yce80s1LTW0UMKpn2WfBba
391Q0A8B/07/T1FvFYmvWUp4Hp8bXFzZSoBomWBqGj0+bpV+G5R/Mu8lDO405US6067Fyem2oFpr
p8m5zcWVTdTmm62ATVpp/G5X0YunH26fwStXGoS87Lq5sgNEcGEijFqYCTTPIPZpdh0PZK843raw
Ngi6JGGlQI95Xq3LIzH2ZZqBcGe3U35JHopdUwqSb6tj/C9z+/I0RL2bmt/cL3lFnDnILZcqmDM3
zjThgEpWflcVkGwJbf7P0LbqI+I+ypdE1SNnhPfcQTKt2iVVBAQuNoodI6hPUdqY7w/HIT6m383E
TTmlFxeC1scy+gfMr2baudg5Jad04zvvn2JYoQCCQ3WgmMuMptAmQuTXneb65Z/OR6RpZ5W/b5tY
85NzE4t3ZlEkjTJYmNCeajNBEWoL/zW7wXL9qIzBF0oa6rrboI+8FqnkRKNwm3/Te29C0HoYbS8U
37SqJiKPtppsVx0TljSZfDP14mXNu4i1JBvi2WNK4w8YOP9JVvRor8RQiG9M3tppNWs2EliRfriG
yZBLjoNpMl3fjMpd0NPP1XblFxR6ZUcMjV908KQ7D0T/3ix7hd6OKD42WTSzYsEIOFmq/6K3WmpT
5UDlJszDQyVNwlNIoEjNC9LEboQpNk1j8V4wIwV5z4okPUJypDCtwcnDVLrPC3rmyVbqj75e60cr
HPw9PTbZWwh12V4XhPagwv+cNhrsQWR5d22W8/+8uEiLxgOwVxC5JFMHkpKDuudWASAtQn+m0grK
NdBxF9cQbZsVLCK3529j+pY0F/ogK2PiSaZr9Bp8UN6Xvit3oS77NoChYzV2jpShnXLb6Kp7QDWn
6KjgXMM6cyXXG/qRMdqNT2ORvwGx+4SoobFhZ21nzYSp/2tnHvzZu8zyxXLIkMhze7ICYxja6rSl
6rvyQILs9f9MLFIdspXQIU0S1IX3TE4eaw0vVz8GhGP/1ZT97fI/G4pBb1SmVgzFL99aXSI6+bwp
/v43hF4eFGeDWda3S9QpEmJP0y1yUoRh9inRBVtW65e2Dn/Fmf6R0ZawoKh3sRI+R5Foa3mzG7Vi
IwJZ9w/uBfADCuC0+e/PBivUGUKDem26nZA4Ai2PKZ3ukIzsb8/pauAxN0VxuqPdQ6r30o42BFmc
CL3pirG38yBXQkLV7iT1Th2Vb5Wm/moi+smn/h4Nu40MzNoQiQqIDmZY5hWdbiNmSocSy7yejgAr
K7754fbo1i2A94VHClTEMvyQq3xKc6swXT17EfuUOfyQ1d9v21jbYMQecDUQhNCStQhARK8RO4Jb
w0WcL+gOjb8xS9eskYSG5wYWO1gTrKJCp5BcZfkSCd9Ss4V64U4znsT4xfT2LZm+3rrrW9SktOe2
eB7ixm77X7dHueon579iscnLlK7GYWKYYvqCQKodBSbqh/s4h6jHdLLgt+TBf/TnttWNuVUXtdR4
kAFbcQu4Rpq7faK/1Ym5caisDwzANuEb790r5FiZBugfBJHhRkPsluX4aBYAFtS8QNnU+6qFyQ+e
3R+byvsZyebGrP7FcyxPm7lyBKf0nMFf7vLAEL1ak3Li41YpRadBE8cxJq++N1u1vdPLInR0088+
J+HouXXAm5W+rAxlEPgt0ApEx6wQftadzwrEXbcLfS+4kzrZgLJ86HfJaKT7wpJ/jGOlU0e2rH1r
6RH6SqL41ukacBZg/4d4RJLby9Art3sZ8PXtNVRWNyGFEYCGAHkgP7s8YTKzBrMUGIYrxxyU7R+9
FrKnrtflO0MupEMepbHT5rA5lFNO7N5U5qFI5Zy39mjhz0J6QlhMOKZB2516GEkoYE4GreRxqO2j
uoWSaPRSy6ZQ4d35hEccJLr4MAxedZTINjgAKwUHPEP5wCNdfbIQH0KDVbNePa/N94VQKk+lRiE1
0cfyzao2joe/F8ZyieGQB5ao031zBenxmwZC/6QmGZuRjyitf6pR+jppAJmb/IPRxNQnvZNoNi6p
j5MkVIDSFKjaJ9+Wk4k0iPI1FeP7Rok6u1TLp8D8E3QhQHVlaydchcgK8ElEv+mRgG/3St8IOfke
vcIyO5lJc2eN0rcyx1dGzaIgTQjbBsmWoPyVZ/y1SGYVtq85KbnwjEjsu9irw4zs0lNa1CTEv6ry
j9vudxWc/LVByRleKQLxJZsgRN5+0w1pdlLMoxzDfIC87VHpNg7p1ZGQhrYk6KTmBpBLHye7LwQJ
me8TT4EjcO9jL0ovUxLubg/mKlKdBwMWift6Zs81FmnG0EMImSpDekqlbxY7xvN/izV9+sbXVqep
TBo3IuOr83dhb7FAqtKBSjLN9CQlTqL9obv1XxgAJ6ah5DoDQJcegOKYYZZanJxa6T70H7XX2/O1
9vsRagFCCKzoGnecpmbH1WrGJ6Ps4cGqAOxtkf5umPh7vZzFaTTuTbFvCvEpCyAwGIcyeZEDv3/3
LcVKcEmQu6daRe1/EWWAhBwrsZLjkxbStTR6Q3gnhNADaGrX3w2xFx+7NJDuyyahazIK1UPWjsm7
3yzzjwARoEHnyKt2GU75Xdkmjd4lp0yYaJLNvsbk1SFY2Bjs2pRyKEMxyrlA+8fC64wpCKUp1ZJT
6HlAXsA5bJWOtizMf3+2aG2chIIaYqHgNZzYQ3z3fr8jnADxDjckRJGL72sealpGLiSnyXyGo2fY
YI+ZY62LK2VeB8onM2AaSoNldhKaxC6qSdeeOiDnFByITZ1Oye1AcgPhyYpIP0mH2yNaO0bPTS4O
OIo2aphbVXJq/NQ288FJq3s5t2yl25i66wfYYnALT5/UpvCltElOZC7usiq+yyCSadPo0IbaQ6/n
mY2E7INJn4klNF+yDIojU/jUetFGam3VR2bQL57I+2t5NBm+QXGqb5OTOtSfraQnPT1tjHXNBJUA
MKYKbYnXb69S0PMibeNTUlXBJ2hvvUcTCPzb7aVbuzSAfYJi/gutXNbBupyYZDSn+ESadBf4n9Xo
SUqec+2p0VANFzaeXGtRxPzUgjyAYI829Mut5YuA+Yc0j0+KThGYtpI7uNzuESJ/9mPl0UoAHd4e
3nVNE4c5t7jYbJZQ0/IZZTHdt/VzV6SBk4nVAwAPEHFp+wiM6SCQPRor6uyQ0VCeaPrd7d+wupBn
g57Dg7PzRE7HaQppWj3V8GQouyDd6MlY/z7sthRIAEgtoV9ap5ieJZXcY/4HOfk5ge67PYC1+IVZ
/I8B+XIAWhM3QlSxamE6emQ0svtWTH4qavbxtp21Y2Qu2EvsqL91zEs7yRCpSiBE8ckXBcnWpvaD
RMEJ1fsfHMcbi7I6JhSI0H1mC189/s0sMFpRwC8Qi3k2RvVTqKY7Q8l+3R7SqsOfmZm339nax4M5
pnrN1Gk6CQBfpoIIo6Iv7OM4s1PrcNva1qAWz3BJzIRBUxlUodNqBLFeQak+1DceLbetXDOgccKm
SY4/C92j6R/Eys2NDWTZlolFxh+Z4v9vwqju5P5Y/5K3KEVWz73/LAxNkJcLU1Rp1ZA34HRV2qch
kMiclJDgaSdF8lzD7z/Wsrwxb+vuPSP4Zx48mpovTeoBciWRNcSnCg2h4Bjnh4A6tX687QOrpwG6
7bzWEDkFmXdpRVH0XjBLMT5Zwtf41cy/3P786iAAfULDMpfVlpg/EhKtlQdFfOoKObYlZOKoid/R
B3A0q2zj3bRla7FGQ9aYqT7WHGwK6II7JDt7bV9OG8DS1S16NqLFhJWBWYxJyogMz4rg1Rp2TaU+
dZN5H3PlduO09W5aHRZ61wBCZO06J5jCRTaKlZ+cAoSa41NajE5lCAhe/Zt7Ye7EAtSzwjeAXGuj
y2WanMzhXgrv3t22Od+syLjBmEUcS/7m0tGgMpjKJOD5VFk/ROGDUvzsord/4WzUbiE2UuXr7JtX
FDWFOUbQpM6k3UeJ3aV3sBDftrK6Y+ggB58G9Ig09+VAcl9JOn9ejyb1f6cwIOeC9vO2idUlp68f
1kWTG2fJpyd4oRXGRpSc4tHJUZKAskYCpb9xT6+caTOvI4gEoiu48xYDSTLZEwVi3ZPUlveMViZf
1lR22YPeGsxnIxPexojU0e2xrbw3LqzOYz+74vI8SXTD9+MTGJuXnE4KDg9H1dqPdTb9kQfhh1C0
hzzo31sCQVUXtUcSN0Q95G8Wg80KDaCuGccn03ysitiu/Ue93yoMzx9ZvKXg7uMZBZP6X36cy7H5
A4FHavKwLpXjNL2AaQ63yLRWvI9XO+kn3IMC9DIBWjRtkhVoLJ+SxKmBcbzfuS8+v9ilZpYVsezx
+YmmHv+hNN5/yIDHZv4BGPCKEOfT9Wz1my4Yk0xF56BRYHN2so1AYG12zj+/iJ/aAlL5QefzfrpP
os+DsRXbruxMVQWzARsG5Jok0C5/v2/KnmxFanjinc7TlSYsObgb0YMaymljo6yaMuarGVD+dWNx
SGdXKVMoOxlqYJcZTGbyHxEeqQGU+e0tuXYQ0DM9kxKASOFlfjkoL44qMQva8NRq+UlJ9DuxgfB0
tGpbLYT/R5Ld12+3ba5tFXY2QxPn83oZ3UyQEEEGVoQnOUpeB0t+7Ovqc48I8m0zaw4xN4DQAwsa
9qogI8l5YaphFJ6m8uRPL8r7t8ssEYws0+wLVy383RTKRdbKw0muDua3sNnf/vVrz9GL78uXK5Oa
fWkAZh1OsIPFmnYo1JdBhqTPtKX0obM++dXXia5zZUtocyXIAW1CFh2+PtLQy3xFilBDH8VKf0qh
6tX6n4nymAr3CDkXWxXJFd+DgpKMz5yJpFtjEbobaadkou/3pyk/Ce3jGAGKm77D3F6OX8R8C7O8
4nVYo3zCCU00tWyJVlJqX52gdKfUCp6FSH+tM+1z2Gyxca94HT4NuJO36dzvsli2odQmTeiajkO6
Q9X7zWo3gtAtA8qlX1hWI49lRw0L8cs2P6jvbpmAGeJ8ALP9s2O6hkycZDDfN9N/fGE3iHvD/3Xb
t1cW/sLE4iSNPDP1jamfh/BJ7MMdqC2OmhddTPZm9lhk4u62vRWXvrC3iDsarwl6TR86HjrQ88lk
/ojU+QWHuHmtzA1j8/wsAgEYWwFBEHPQcLLsiw+ttk9yqehOUfVRO0rdp9tjWZu7888vNk3biqqX
Gnx+pOkjhm5qZyHzrTl1cCzTr7dtrWwZhgL5D3ce/1ke1L6lwaNY5t1J6V8kaEjK6Q0CwI1zdOWu
M8lvWwQ1aLYgRXTpb9AdkgSs5PYEyTxMOA53MLSGaLWY/fH2cNZWhkeITugxFwmXJ4BgxhH03n57
CoLMDtWf08a9tvH95coXmdCpg5+0p+a1lnZxvrv989dW4+znL9kQevT/Yr/h5yvafRg9TsNDXW6E
aCtrAYJnri/TOgJJzCJEq+tBbAx6pk6h9MDdkiggdl7SLfzV3yLTYotghrIDiAX6spa53TFOUklK
KVObamdHdI145dfM+8eT3/rkM73Db8Fdp9vGa/BbMJ1AP9SSo/l3t2fzeqi842CyBMRJ1pdWmUu3
K2oLha8paE4qvyFR76MANYwfef7uqBQGBvhHQPRQhGI3XZrhN+SJQJcP2xX6vpwc2xYPx7XXXVpY
7J9BLnKrnC0EBVh5u4g33G71+9AFERKgvH1F4StkRpmLkVyfwjd0Eob8x+11uPZqfj5z89cXroMA
uUyqrhCjhmDwTg0demrT7r37nkenRJ4Y6R5qI9oSWdVFzehpkOa+Aift0AvqtuggrqZoNmDxwAQ5
C+ZveU4Wni+KiRp7r8kTCjPcL++cosXnF64KDUA6dhqfRxFOams7En752kYCbWsIy51PUSxuvMh7
9VoFXekYBM/GOb9mAWA7m34WLLxaBUupfUHxW+s1H3945j4Nkn8xTecG5pvzLHDRc8tIZasBj1Pl
4qGqUWaAwVF9KqjLbczWldOyIpySBpQAUBex+JemMkUYIkTQrVdVepZQmSnBNfTjRtpibcLmTkEc
CqYumAEujYxwzap+WQivodEG+1bq8sckE7KNzbE2FNKz4Bo1RiItz+IujeO2p7Z1MtvhpFr+o9Er
R6lOdu/34ZmVGzYijF2V80Kwh2kfyt4rycBXq+tfAO3YVralUXl1qrMwGNA0iLEpU17tRLkwBFR6
vVdlqIgle0drwhdg/OivZBsXyNryALWjqU2Co5WD8XJ5EjhgvC62/FOWZeLHRPTVz5pnbYGptqws
3ufKJI1p3wXBaafWP5X65+1VWf3639MX+S7wWouvq305IihR+adoHMy91Rn6bvIzb3/bytqiWKTg
6NQEjHEFz0ISZowb2LtPlvynHn+MxfdC/D5k/7zbCklT+mrYkhCjL3sak1Fro8ZMgpNpQCAOy0Aj
08uX75poKzszr+xF+DJnE88szbN6dtBA9B4PohgFpxp9ZKNKT508RjY6wP9kWniIZONjWsi//sXo
qLvDWynTs7ksvvdhpMujh7eN0OaEpLdj7SiOz6Gx1QRyTZg2j+7M0sKvC7gHa7ky/FMDg+NOsfTE
iaCV2deqoH0MBbm36xFBs1DKJicSwavnxRTYSVIqezLw1dapvuI8DJcWY0DDK+QUVkQPeCDW/im3
NKfMPghTZivqN8X6c3uCV85BWmEVyB/hCgBwsLgApWaUpUFr/BN6Z76j0IpylC2aE7MCdbbbpuZd
deU/Z6YWM9wkpm51xeifprF7FcYxc/IpQSiy8eykmiCttuxpAnXbbZFKrTounHDwn3I8XrEhpFEx
yj39ga+xRhPHFBZ/yJrP6UzaE7U3cWy/m16lvv9aBsyIUwE6oAK85N4dygjJb7XwTyjmHVOoNMW0
3HkAim9P6qqfWCTkeFGQwFgC24pcSdVSD/xTMoyUgMZaeomRzdm35Tg6cRqaG/fm2iLOhU1qCnRm
AVK5PARySek8HS09jhurfkh5dh50f8xfuvZZGPZRuc+kghphOWwBm9YclStnVluyVDLpizM766ZM
DhLJPykQawZj+D+kXWmPnLgW/UVIgDHLV6CWXkN1upNMvqBsw2qwway//h0ivZkqFyrUGWlmNFJL
3LJ9fX3Xcwpf2PPOspKNDV2Xg6j/txh0HF8uEEhQA9xmWByT7lGuabrvcmspa2cGx/wfEcvfzwzp
wiZkW0WSngRaxkXyo3WePPpYeK+3VWPllcN+/StGudoSWQdt5BqOKtVaMD4U38ArsOHdru7W0rmz
nAjasBSPsHT1gfSuC6vpyt3sPDUz3bEu3ZCyupIzKeblhgmAU3aTgTMhNWg5irkp7yrX2jK5W2tR
VBsc2DPvpxhrSQC8MRF919cIkiWqA39wMOgWAs0RUIfg6V4ux+r7BOnS5fxH7zToyJal7UaL49pa
AMyC7jsTA3JX7q1AKRWQa0McudwE9W9bsV06TB+c0dT/4GzQHIwa+rKWK6hs2+Hg7HIqBIFJ+pFZ
NvjozA2bs7oYUCvogLdfyN+Vg0k72BtN1nHEmskLW2v6OZApefDQ/PDeRNCSvMS+oSsE8drVMFIR
C6sCoEEctQvmCjEbegBFZwBflAd26bobL+LawuBJoBUdDdZ46JWFNWPZk66B8W7GvWTCt+1jj2rA
bW3bErJcrjNrM1uaJJNYXgiAU9rPRfNU9H+wjgXuDDWNpSakPkJkBDDIZGSwmfHO/hYXe/rr/Ws4
F6C4DhNiKxCzJMmpKyozYDE4GK3RHn3aVe7uv4lSLic4hQoa11iLDmPpALGZ/tK3IPPXjgTOCNJj
IM5Ggmn5+9mRsKGiZi3gkKR4rUGs257aP0hsLP7OPyKUN4b3hLKZ21oUA8E+75BhSjYKMssXVHfu
XILyvNhJY5jJiEXMxX4cjCCb+a6Kq4CMG+ZyzeU4F6Qc/gwwbdMUOHzmBXVxz/tnr7wHIIrl+kCA
yra6dtYeG8A6/O7QR47OU3auIi7KzRrWxfxaVGE+buUE1gQAaQGx82LT0Ol7efpmrDWzmFoIqH8a
/MdW/XdNuWD1PVQwkHG68giHjvYWnmHkArgWxrP5XMq3OtuC2102XT198NUucLsgQ7+Ct+lw4jLL
KvjUFWe9H5e6fUgcgmGyCbjq45BOhzLrB4yMDC57b2s5rDQ6TmAz4Yca+N/LDaSFXkrDLrXIAlvq
bNQ+zTdUbnUPEbmDvAAQPlfOZpHjpRuaQou4Y7PTWOvxfZnX5MjauNywnWvXaMGfg6fsLTBLir2x
Zcarns9aRIESPOhfLBtziMVfuL8b78Cq2rnI2aCzwnOvWCBaWc9ALoDakXTn9GG61S+89X3l3rT9
nDYskVrkJY/ApnLE223DvPV9xd4QTuEDOMu1GUKvz33m/nVbgLGq02c7pBiaJm492S4SMjcwmG9k
fv5J+wGW3R/G7397LdQsv/mbcCAB+DE5xh9v/4JVtQO2MqYSEaUimXOp2FrmTgTEsTDa3Q5sI6Du
M7bosFZEIN0JigeYB3TbXZUdZ2MEFFzqRlNnAiNyCuKZAGDx5+2FLGehWIcLKYrDPlSoqE2W5kTA
UfzEPLavxyTKAG8VJGz4ZYGG6w/kwe9AlyWQQqDflxsndCeWjV27UUzjvdfVR9oXfoVcVYBp0DtT
orZ6W+CKMiIABnroQuCCPLKijBREbFWaNm7k5MO3yWOhPonPt0WsnRRaRNC5B8caPXyKlROw49Kd
aydy4icz/UimD73YKEKtHRNeosWpRivK1aRYGw/zlFe5F9lanftVaTxraQswO4t9puAyQ8Ipv7u9
qGsMdaCon4tcNvbM9WlNImKRZcCC74aDBnishNa7lLnPA9oujRSzJrl7SHP5qevbD/o87gZevtgT
qLHN8o6mzd3Et6LL6xH25TcBJAJzSmBJuoKaacd0Jl6C+IIMyUeuZaeBFbu8Z/cyBsp0z38ZCX6c
qIaQpFuAfis2B3N6C54fZmfwYCuaCwaoIkZPhRcRzAYeLDuWAQgN+SFtEo6xLVE/8jT/npdev6HB
141Wy6rxZYx2LmiC6sOTlwUInWLNi4yqsx5nJDGPY8v0pwy8jI+AEcsPNRDEHrtm5C9sbPSdRG/b
HUbLfm2oxKoWgqwBeojWIbyBlyox2k4mswZ1PjsjNGiK1vKTmQ+P4LE2joCd678yURY+UIe6D02b
No9Vk3thJRrrNW7NOkzqvApiPooDUPqS0U8bTTxVIim+3P6hq0d19juVC9kZnJAhi70I/RxpkHI+
+TVc7Dc5DXHApZ0ehlanoZfWW2e1ZgromWTl0hhiQMagy+JITiR0U5DUTaG2VfBecUTMcyHLjzi7
mWM6xHY5QggDVb25S9193QezsxE1rBlONASAyQsEzCgmKPpeOLTTBmCrRg2x9l7f7MdsKyW6vlv/
iFD7UQa0ulTwfd1omItPDC3doFU9DcOmC7wmx0ZrHWo8mFYBV+flhlWDq9m2TL2oT16SFknP0don
3a/bSre2X7D/BAgvcLavujlzAKeVswF7WeUoAIAbefRebktYO/dzCYpy2XOrm3EBCfV85O5R2N/Z
D7IF57x2d2yAvCwosMAKUXGPHa+qaFN6bqSDHrOp0bLhfTW6n7PJQAZQB062u72o1bNBqghjS6At
BO7c5dkAUz6O80H3otK16M4uew5np8EgJUYMgtuiriduYUjRAf+PLMV+MWSneGMMXjRa7i+aeo+i
tZ8sb3qqGUd/DT2Bge+bHZsAD9aPLfXCqTej0TH3t3/H6jnaSCa4QGPGMMjy97P726etBnKOCZoC
suIGdBWE/igasIFjFon9mMGQu/GWbwlUfKA8b4CFRWcozttMSr+2vmW6L463V/XbzVFdSeD56gsO
LXRHVzqJKoCdFXlWeFHbOcMd5jY+zdw0gFkylk99UdY7vS2msBE2fbPjktyVbMaY4ozh/R6zCVGW
goljztz+mM6sO1hcNPuWdH1AK28IPPR87ocijcO6F+YjHpcatCleurGItRduafOzkY0HzpfqLeZS
AyzL7MRRQfIDsY+UHqkOFmtMY5R9eHvD1k7lXNZyE8/UwBgygZkAD10ztcNfXKOMj92UpD/dtJYB
78UWBe2agXKQZMacN8pQaHG5lKfVPfASTBZH47A3vvLi/d0gv3sWEemj5QA4J5efpxovq7pFg45b
PNiRUWwgXKyVfYHJgJ6JpTMflXrFULjtaGDm2YojLUumjzZgbR8nx80xR+dYAWnSb/0c20/aRJ3I
dSr3+6TpegLYcaM/OSx3Npyy1c0ET6KJTnTwTtqKssskrkBRh7Q9SUOdBoW2oRxrZhjOPmbSrAUz
T82kz4ALlFSkSDxq9VcRD58qXu1kPfqtg1nFhvG/s3irsX5VJmrLoJRGxemqAd3pzUpyCYUctEdA
BXfWZy5YoPWIC78JPd3I4K8ZfmcZ7IA3D0hHNb7lqHIkToyrRuZoNn/kSBRgOmljG1eP6UyIYvH1
2taylrpxpAPkt06Zv5WzXxPgojXJ9pAVWpqtLrW+ygdJugy+2LQzyJ1bb2zS1ueXv5/ZiM7oOHwi
XKp0JH8DhfkDKmrhbTO0dg7nK1j+fiZCDIAMZQlETMYHj94nw8HqNu7u1iqUB+83aCdAolGsedb7
j0268fmtFSjPW9KRLHecBIZN1++TNv46V/qzA2Kq/7ZRir1O46qlUwIxWXWISRh3AdDh/kAELAoq
NAY6/9TyjNeCEjLpHS+a3NDVjr2LGtqGL7B6FmcilFVUmKKUbQsRKaIggi6ZjSWsvWooLeGBAYk7
UMwVM80KOx/HvocR0Q9xguz/vpm/inKja3lVCuCnMC+Jvht4UpdKS3LmVY4u8Bh0QfqBWX77kckt
d3H5qapDg+7Jf4QoL1oHW9ijLzCOmqp6Ti3ui4I89eP4Eb6z9IULH79bCGnmMUy6Nij5FqHGmjdy
9gPUR2ZcEqmywQ9gFZI+iXgYK/o4VORjmYzgT6N/UFdHsRusPguM74LhdrmredGOxUJOHcnMxxQ8
sI+ItqEeq+pHwDMIQcj+ecvfz6xN4WFgo04Qmjepsy+ByzKBZe/2JVp7xjAtiAQRnhe0ESkaOJsZ
mikQoUUNcJCRkcjJG+q65l53pHGfdIU8IlsIejmBgdvbkheFuFIY4AgAEMGBZ6d23RJwXLPUhZ2r
+vwLqm4nKychHzEvVtQ7D3TvgebMIJ3YQvBZvQ3gRgKr/MLaq5Ibt5LMxOlmVPaLqT+WGkhEW/jV
hxEkmwGS5c3+9jpX5WH0DgwNaIhHLfnyEA0JXyzPkIbLyGuS/Z16z2Xy2vC321LWtB/8vwuU3QIC
pSYgHLirZTmYboSut50B12cANGb9lgsk/I0N53VDlpqJ6JF+z7WcIC3dfS+Tt8H0OTJFKXhWxF+3
V7V2Ac5WpWqnmeiD3Q+Q1Juh4QbNhtHa+rx5eTTF0NiaRFgf5e63QXx590wpImjAoiG4wwsFD1Gx
u1pRIksJarYIAVFS+P2w+5Pd+ff7isntpUZmU8P3jepLDFilLN8qfq05C/+uAOmgyw1KDDcZBu66
kV0/E/tA450e391exGrC9lyGYoGa0SGII5ccip7c1YURmmBmRNj01tbai+sND4bFXoyit8Naml/0
ags8Yc0OnctXlKBpCcqueDmjHgwbpfvG5oPXOH7fP3OR+ulwGqaft5d8Df65KAYy8gsNDdp/dMUP
jmENMlmVbqTpIusPHLwiSPfO2UvXxNZPD2HnByPvkRzmWZw+SWeaD20T56iXFJ2f8PRLPw3FESMA
4oONPPau5zm4sdMYQF5l+rlOGD1otd0gUzOM7/clUGOlgE4G+DReDEWnATNs2VNsIWwckPBiz7sa
/3G2+u9WLiYKx8tMxjKyfJVX06ecGH1qONEAitMvbvn19gGsqDWy8qhFAs4UTayq5zg39gQoFlQL
ecI/0iz7NlG9BZsGO96Ws2L64diBJli3QBZyhTFQi2xsLelZkad7ISEwxQCb1CYN1sDbeMdXlnQh
avkpZ65CmqSW8IaURokXlPZTg+rTViZuxewDLRNOKpwREF6pT0yZe3NeOo0V1b18RO4k4nWcoJmQ
fqh6F9CSQEe/vX0rWrB04GFODR3sKBwvaz5bU2fJBEC+FomIY39znGlfot3rtojVbTsToWybB2jk
vi8JiSrDCCeDvnijcWyqccPIrXhZWAk6mXHn0eqrTjPMdTFqVecQZJPYJ2nw+7mZDzYDtrmd8hBT
oMiYFfz94TAGjRYEcniQiyd6uX2zlpgFMIFJZLMXFPZpt7F3K8eDuU/yu1aAy3SFOjNRQBjbnEST
7QaDm/lg093Q6pULBExbpIxQLwbKqRof1SMYyevRxRJc70diSv1jRxjfMQ6McWsw7PdXcRYaEExG
osWUXHVkDrLtQXEsrcgh+S42aSj6jeh7dUFnEpY9PVPpQStnbyghoUvjl4p6x05LH5oOuKldtYVw
sno+KL56GKBaMBmU8/e0ups99NBGDjCiHW0Xb8J/rtweD6Af/5egutLojqx4bmrQgDz+loBHxR8H
/tkdYeXefU1hqnF7MBEIQhMVxQLNWkNTgmc8GiT/pcVG6rszSX1mNluSVryBC0nKAXE0sczmBI3T
vsh8Z31aCmBO0OUhMorzu6mWENQtM7iwbTBxCL8utQGjTZ3lzIkVWa38ZOXFzmXVYZjcjWfoNyKX
EmpBBvBgFqsNwlbFxbLMuZGZPZiRHPXSn3Q2PQD1kO5ct+2iTFIaVnWn+147kxeStd0r1cGCQ6a2
A4psk2Oi23YEmEOl5j4CpjE75tlSuUZPz96kcvxSuqON/E7rPhLetHe2qwEJgphgjE5i/hGHVzyw
GQbWQnoxmIhIj7KPjdIHATXbm7FVPcQFyJp8h1cOOIwt+wiQvuYD1ZrywQN4fTgVx1l2d03Z+m4S
uiVooodDghbGEQ2aWjAmcVjZ7kOeCOtJ7+PybWa8CXVpyZcUncpBrenNg+H29ERbN/m7hVO+o17e
7pt8mPfN5Gb7qq/bI0XAEfBhrIPOFlmAQMv5e6rBkO3VuembvAPXudWOOxK75X7qx+zFKbTkWBrg
yZa9voUEu2YtwB+xDJvj1ACHdqkflphzYScjjUCgN76IJKzyXXj7Zq2K8DBPAXyApTVr+fuZQWrj
JrXQnEUjO9456NXO8FKw/EfPv92Ws3av4DP+I0dRdYc3Scpnh0Zp/gbmn7Tdoa+2yIcgG9HIz2Xo
dlv4ZGvW6VyksnuAJSd1jSRA5A37zPLteZ9sdYiv7x7wYdBTv6AuKSZW0CoD11FPIwkkCj8Tzq5K
yXEe8r80ayuLt2bOf7OiwPvGxLVqbDVeT33f5jC25r3Z/EqqLRzvLQGKlSgHRmTBIUAfwvjenva3
NWD18wYG5QgyRigGKUFPb1ucJWZNolaKvzvSf+jqrez8ioe69B5j4A+aDI1WHMZZMGP0uGFGjhcf
kRXmunOsq7epOaG8tfEkrbVXQRhKawgeQeSg1v7rfkIlvmQk4qbcwTV+Jem4t3PvANaBo9H1H3IM
cVlgXQ6M0X69vZdrxXmIRYiETnuwvKm9wqNsCzur4bcSUTSAkbIeZAomAzyMOWby5ragvlFwNHS6
2l/mSG0/9ZJDlsCUs6T/s61A/hDd5cDTvEKAN9OuS2e8EJFd3DcczwUVPk++e0SGMXrNTNDwpvwp
07/f3oW1C24tnOq/WXau4gOtZtQQxmRGzH0w57tE3rf9+31oDIH9K0Ixj7wHdyYdRhMNHm/yqcw2
3MG1O3H+ecUqznD6BPHwMKfdF+J82cjTbX1dMYBUcKN3CH68+YmOMrQTEt4+gC0BivkjVldOk4QA
Nh5tHZTpwDm+LWHNwIJ+ZykYoi0f+YbL58moC8/SStuM7Lyz/SFj1kFOBtocdE1DUUH+QVIfIa6O
5ANCJgxOKxZEMGduKsxlRChfhSlwpViiB32xe/+qUFVairmYAEEn/uWqWIInl4OdIsLYtd8YL677
xKqvRfH638QoxxNPYI4lE8T0RuNT84U4zyMiTSPZQkxZs7vozll6DYAJefUMIi9XOWnGzSjHbMYk
2KHuDDRddQGSWrAEMT3cXtia3gErfCFOx5gEiLAu969IamZ4HHoHCD3M0vsWzN1/kqCSyrEGxMbT
pJsR7T+O8o1u1S7XV4AZKSTRPPR/KHoGeJ4MzgPBzalkONLsuc3zjUzdNUMYootlLgJ+CWDyrsax
Yjm2shOtEU2ZTV/j0Ut2Tl3rb+XYDGHN7eKTAVD5UOcWf+21KbmruDkFaM2LQ8YyY9ekWfNWCd17
SoSZvd3e4DWVWSAJQXOFFAVC/MsjbOaeJEM+G1FKikPmMTfUze7JjJvRzzl7AN3Tlju4tuV4LPFA
eWiguJpc15hZTMIWUBp6L/ayO95e0Ornl6YGkKijq1HFKnEZet21JsUbWDnoO/meFlu2cG3LFuRo
wLcB4eqqYMYcT1qZE5uRNkZ5/dUAvRdvpT9b993wBwlYgJP9K8u8PJ6JgVLc1hOsBnRCVXss2RYZ
yrr/dCZC8QeboRqnytFMYPaBk0GbANalCTPG3lET4CWTvqeyqo51PnGApTOBlhGwfLz/0KAO//ff
VTwvuxP5pKUTjQrdQCddthuq19sSFj1WQ2/cQPTIIfJG2nw51LP4yjRwz2syIwhBr71Vv2h2VGAC
Z0PIsldXUha4PQD/IF2uVpra0RElc2crMobK/iArZ/DHdNSpb2pzx4H72f1Iel4d51iffTbZAB0Z
8vuCPg3EikEUCPCbwBaMPoOxymx9s4+tAKmqRvj1ZOQwgox8aFtKdmPd2QHPpnZX9KSRfmwgewFj
Yf+YdCe9m9Meb+Y0Fdl+Gm37C9dBHZswbwIj0VTveiLMF97nvZ+YvBl8p46fPdhu3vEgSQ6aPJSO
3v1KgUhyMufsp0mb5FNaGdWO9iNwNTjYbNxyKh9g7oBpNdfD3hzn3vdwLY56nJffb+/r2p3+zc+2
TKrQq3FzUnaOrDkgjnJ573r3yIbc/v6acrg4MKDOeoAZUPvW8t4YxspCfB8jWGlabQes8rsc04a3
xawu40zM8vczHSyNmsgMQKaRLoLOCnu+EdltLUOx5bPZFEll4vvUfETZjJqnztqwrotHdKngwOhZ
JkvxjC0wEkpsamijHMqSWVFJEufO6zTip1O3n2YGlBXpjg/ZOHRhw8ETcHvvrtcGwWguAgYRgLsQ
ail7R0fXAN4IjWYdYQ1GDEHWDKN7W8j1AV0KUQ5oLhma5EsIyZsDY0GyNZC/9X3lgNyMMxIv39f/
7puPRfvx9s9fKeEuvx9pZuTqkc9U0yDULgU2MKeRgWpmDa7FYeF0B7eBL1r5yABBZo4W2LT5jNG/
vvquzVu1qes4AZIxdYwUMUBjrkb10X2hdflgW5He8DuCkAGjjGzfVOxjLLawnK93E2CX8NuXwjug
ddVsqqlP0py5Y0W2tefiY2xvxJzXa7n8vnmpck49LAThsRWl0yP+QX6xMvfeFmng1ioUxU6t2SJy
WQWzg+ql22r5vb43yyJQJkY2ABAaKifhqOvjrFMsYpY+0h+yegMjzW21WxXxm+YeTi5GJBWtZnnn
DQKKFU1zQv3SHDE1n0+hTtKNcGP1QBy0SFmORxcOq8sD0TjCGApKgMiLufVCSsCC9UOcf5uTJHkF
6XkV3l7Y6tG4mLzA5B50TPVK6tYeJZsa2NP4lT6R4a//9nnFlhIKamJ3xOcNwzcezK1K9Oqv/02s
DDuNEQcluLXmyaupVVP0NN5ZzXET+GP9+xbimoUZ92pM3rQrjgoRHs3pvtYSv0l+/cH2gHf0/99f
5J+9lq05Vbom8X3qO+WTV2/UGFe19uzzijJJXZpDs7z5/Wd38ql+KMcNdV2TgIZdGKcFTQCwS5cL
gHPWxvOMq8fdO24cCC8OHecbQtZO4VyIcsp5PNGEEgixqwcRFONG6mp1DZioRdkXZh0ggJdrQB0o
Tl2b04i4H8z6sTWDydq9/5wX/FKKCZzFN1eugd5yjHMPLkX8cQeftv6TFSAWBA8DTBOK/5crAOoS
Bnhsbkd6FU7ZW1Y/z+9mxESA7yD5CyuL5hJMV1yKcBxGJ8OCe4pmoX5vSbfZDUNTH2/v05r1g+MD
4DO8eci6KA8FYnjAocF9jbRkRveKlT6NfXrQkw6kw2n4B7IwMovkGLLbyPddroiME5pAwd0Wab3b
BKAfYveZAcbmuezl4JuYUz7dFnitxmjN0xeESXwVI/bKXRmygpT5LEkk27vMPW49stdqjM8jmYg2
QLgLV4AbRmqlFktrKxrJELiVG+aJsffmrcrNokuqd3wmxlPa9DJQQbfuzOExaKV0DoLGLCKDUX0a
08qMkswsEn8qZXY313z626nG9O0PthGleSSc4P1ddRG3TEubnKERIEYepxqDqp02NGP1oM4kKE5R
r/UpMkYOidLXCZRW5t1/W4Ci5LH8/wLyOfdHHpTVFszooklXZ3S2gGWBZ89KzY3c0WcbLUBmGpRi
b7QIpo/WNwwSBX+wFvheLhoZoNdqoZBPdZFWPWIl6n1371Jjo3luJa+4DFygzIPqNzK+V4U8hqK0
8EpEreZrJz8J5DasQ4/0Brj7AgZ8RtCK+hnK+TlKu72x7+zUf87fn6HFr/CWiS+AZOHyKjeXTXQS
TYrS6/yjsuBcvrx/EwGbj7r7QteLNo3L40o8kbG4qyjGZCIt/2y8vzlngWUFGRwa2/DIqa9PMbRO
juk0KxqQd/XbLSiu5X1UtA0AHuABXFDqkV9WdqcWFP31DprcM2R2SvJ9PmpfMekLaPzZF5uI6Stm
DrBFC7PhsmVXY8laU9HSLIQXJSIOeXyoXL4fYu39eo2tQn1heU/h2iiPgz5xS3Nn6kbE7wXKCsP7
s4HAFkNrI8w15gMQSF6euUgNwrtaA4+6+PRjEq+3NWplk5ZO0KXfZ0F4Uos+Eq2GpKgmUM7HSLCF
FfnqbbGJrBjJCxGKz1Ezlid0gAi61/ACNBv9mCsmzMbsHuIgaC6iE+UAXFkxjqoOO7lZf5fGTmAZ
UVaekN4P9Hl/e7e2ZCn2fkFsyGq9Zyct3WUmlhNo3xz0QpOPt+Ws5S4uFqVYfmMAhK4hJTt1NZht
kbrPMp+IpwycabbLjkmJPrN+4kt7k9/2Xr0RxK4cmY2MFloigMuIISLlorIRwGIsadnJoR+473Qb
R7a+vLPvK470aOWs5hKo1rrY0/jNdB+peKL1kXmlL9M7bu1o9mRtgeitrmph5FhqqPAKFEVEcIKO
MMrYKR3u+c4RGzHUqnIsbbTAtFyCzOWqnb2lgCAnnQkg4lOuPfX2jArFK7AAj7rNwzHZyMasLcVG
EI4eQ4p0zxWYZW0InpQJjMIY6GiSo2m3YddWDANeUeST4H5iEFDtq24atL5mo4uLBGJIQwJsVsLN
/uu2nq8JQVi8lAcwUAYO0sstK/WmH/qMLNyjQW4ERRbOW0/alohlJ89OhWe0mXJGy1PXl2E+vLnt
Q4MSxO11XEcjCzjVv+tQjr4QesUEwzriMqSuj8ZM2u7hXN+WsqZg51KWX3G2FOGysYgnq8TsRwdw
xp/t6KFk8SPLD/YmPNtiNZWn+mJFigXQJw+sEBlkubM4JoDn1dApKRJQWwGiKe2mvXS7b2YiwsSb
Iq1MtmZQt9aqWAgH1OieldvlaWqzoEC6ppGPvDkk4mjlG0Z99fAseGwAVYbBU2PiMgNvrDng8EYL
jZzkuXGCwdhTe0PM2pUFDM//xai+G0PBw0CFAIqYmr6XC1+aG7X1VVUHKwXQ5uCCooh5qR+ZqaUs
FSb2bPwqCVCV3e+mvmHkVjfrTMby9zMdJMwD/Tq6ZE9VGmZOkKOk1gXG1gOxshKgU5nAWIdvsixG
kdKKOulZWZ569BM6Th5U86uXvjsXsrDn/StEsQwA6dJ18A+Up7p+LrKfo3lfbzXWr5STL2UoR1Ih
o4lGBrgjXB5s51H3fPhZrbFP0cbrPbjOX5uDpGtvK5aFFjxMh4FjQEUJb0oA0hSCQ89QCaXdlzq+
l8lDhSJlZ3+3nb+kftT0UE93t43T8ngqBuNCrOIa5aWWO3ECsS3an2ZoOEqhY2BO/tDtpLmPQTJ6
W+CKJiKUgOe6hK94QRQdKahXGMizFyezDGEj0Hqdz4FtbCxrJWS5kKIoiXR51sYTMK2QvzenO8e6
a4dvjcfDLNcwofv99ppW9R5lXf039PZVMwW4URpR51pxqsy/Df3NqJ+HLTiKLRHKOVVDbZS0hoi6
2XfZj5zt9PHH7VWsqsLZKpSTQa9Oy0oHFwshx9Govlr5J0/jPu9/0upzmd9X8YZR2lqTckjj5PY5
r8FnDcCrHeff2vauAvXP7VWtCgFELbpoMPp+lWDQjB549e4I60ofwIrQo3RYbQG2bclQFsLKti1k
N8O6liAF8WUdVlsQ8msiEKoiujB1uHCqX1cZReaiCaM4jelLWYHK7ePw/v5zJGSRnMBkFBLBV423
cphMYbCuABVm0GV3pjjW/Yd4fH/rFMSA7wNTeEuEr/rbWpH06HHpixPtA9Efmf7y/gM//77y1BUe
X0bJlu+Pn/v0L63+5cqNTtvVwzhbguJlAcppoEM+FYhWw7x7ZllokuN/W4XiSNmtlCUmbsG43e4S
zwCs3Z3MtmzxyjqQ6gepq4Ok+3VtkNiTwdBNIk6V2+6NSQ+5+yDMrYaENSkou7jGMn57zX/B7M5O
YtqKkyHvhXG0xB2gSm/v1sqjAgftd2cFsZGjUkxXr8XcMHjbQHX7kFjHAiM0TfYTANt/IMdDJRX9
8ksblnLwqTaIsa4wAmB5jS8nz3ezLqySyW+1L7clrW2ai3cSlRgHLYYqVzDqqiyPO705iaoIef4t
Q9u9rMwN47jm6IBw/V8xysaJsTLdVA5YkMHDNM8D2679UeuDhOyKqTsCVANADMT/A+Tehen9X8GK
yZwaDbi6gBs8lXMRDPYzs0y/2krEr26iBYx3E929iO6VzIEjaGLXM46r6cf7PhsO8/gWN+/3RxFn
oza3cGFgRFYRYknJgYkim1P9SdeRdTnFmHy6rQzLZihOGvitkNdd0gZwLxS1Q98I8UYH6j0U051H
yxBjb+/PTFyIUOwNvCWAaXkQAfLVH1Yy/jTRe3d7FSungaqfh1I4njA0nSq6BlL0jrk8FacpL49N
y55BVr233K100e90tLJbF3IU1SpLE92GiKhAs11M92g0/9n0jhOSmpHHwsmMOzSrmAG62JzdRIfY
L2LHfZKW84v0Oj2JRKdHQKT1b3NS1CDUrBLfFVa+G2znl8bzzifeRMNG5/2DNbPyrrGSX3mHpB5Y
RF5tIaygJQDbbUf3U9b3sKmO9XHWc3LQhOMduafFr3Otm09ukpafLKPKArv1AHxJJwy4TCZo2ztR
BY6IY99o9AwJls4LKm+uj6ldNXuRgrqwTVzrODExY9KQjgEcg+Ro2pyEKDLUfu9l6WsNTKG7mYHL
Jh0M65NngUhbY8J5RR9ii6BG7z73ouqC2La7XZI2Hv7q6R9SjYsH1wAGS+sayWdPT2xMKQIhwrcw
ZoXm6uV/k9wqd3W2S+t715XFPaCAqN+kHrCHa6u6L0rR+UyW3B+dHEmu0dQOnU7bHWkAGjVVZuYn
pfBCo7O2mElWHgLcQBDGLrcFiXElq2wIOdZA2qhPTv1XX3xo59EXiJq2XOUtMeZloDvyzAZgaFIv
rzNjflo8pWh2r/e3L8zvPJqqyQhj4CuhUxEXRrn3U5okGrSkPjFrdo6xBbYVgbJ1UAmgUlEyaoeZ
ZlpoigrNub3IAOM3Mn/MbONe2o085ZJlRyK77JEJfQ66VJ8fRlsWu7kX5EUykgfAa7KCbNLR7wia
ndBMZBnUQHx8GyX1DlU2zL4pBE5S8G9cZr/6rsoPw+h1O013WZgINwkajwpAMc56wCdUg1Elcv2S
mVVgIGTyDXM4WbGc/KpqXL8Fxe5WWnopn11sE7ppMSm2FIxM7JVqHoXDxnGw5zpKOvlaGubn3jQC
FHjDuCxC09MxMNbx0BB0CrxUf68viJaPZUYQqVC0LALK4lIVjLh3QPk4sCjJ+7DQkyBpdF924YYq
XC3xQsrvd/wsf2MRVsMwzSzyKv1t6MzneN66Olfh3+VCficozkSk1BZSHwwGhAeMKb90GI+mrgAk
4VOXfOVp5KSf/tualEuUcgK8odJkmNoIPMPxNePd7+aypKW7EtSiKMWpddHZ46J1JSTUfzcP5f9I
+7LlynEr219x1Dt9OYJkR9sPHM6g8UgppTLzhZGDEgRAghPA6et7sdp2StQJ8Wb1gx0unxI3QUwb
2GvYsA97symvHr56fa4AwRATHi7sy8lK+uz+/c/zZo1ZPX+1XRZmNoqOoT+M4KJ5mEBjhwt2/bvH
jD+DBEt2DuYCHOpej15KQoN6nVOeuH9B26spvyTexvXmme+0UNNwNWJaLozOl3a+GFedDCWUCfPy
ZPopj3qevv+Zzj/eB1sUiihLKff141sOVrZjiPI0Wklr+xF826P3Iyyr7OvlBesKjIP/HWF5gxcN
KO2+10geylNhk91YYGkp80PN/T3sQK+mqdzo93MNAjvRRX0QlhNILF+Hy5kmFeQuy5OqkHs7IhZW
/H6D3hJ+sUg6IDWjKrGwptZ3cGZWBQO0ItEikV2OIftE5/IKPuiJKM1LQxmxIjD1svRFbhmpBajZ
2FTXjKi7999jGVzrD/vyNVYf1vFlF1bCLE8zrEhixsZbWk1pV6m9b4R3M/GeWTt/fj/mW3ONP9sO
/idSnAXXuMoQqtztAqPrS/BQ/NMYFoe8Y1f+GO5am1+CAgB2CEBp+RSBFJg43Qw4Ij+wgCMzMmOz
FWkTzr9NFF3eCdA77F5wsn2zh2gddmS2zeJkTRAlb041UMBFXW6M4zMLPKIsJ1cUAlAnXg0s5VfG
AJe44iTZ1RRcZvZtzu9zCbgiPN3VcN+KjQX+bEBQX1FVBSkF5LzXI9lkjjGXPS+h4nnr9x1IFjuk
wBHLr9ulNl6bkdFuMcHeHDKWT4l5s9AsFvL+8k4vJqthVHPPFZYDpznoIp0sgNWy3z3xvY6xhlTT
qtClImhXDipnkCMC+8JgdPz+SD3TEiBJIWeJpQBFoXUxJZjhUE9KX56ofBqbJ1E+Cvvx/RBnlppX
IVYTkM2uL6zBkydtHp7tcP/+07casPz+oivUwqcxWzQgt68gZXBwva8G36p3n9klXzVhtbtUvc0t
p0EQZT0ps9w7JQoYSMap2NjGtgKtZk/Ttu2IPU6ePB3lTkKNQyuO5ea137JdrdbEV+1ZbcguI84s
JMKQWcdC/PCLMqq9PMrynTeJ1C+++Q3bE+nGwdDsJSkiUu4lzFXm6hZMprhA9mtemeUcEeOqmVE7
rz6j3hsPvR+FoThMYkgDu4nG7rmQRxuKOUw9wEl+N4ep18gotJ8hYBNJ8VQAdiltmRKZNL6VUFwP
cpbvA++H2X8UOBULfj+Z30aURVVlx439GObXprW1+54Zo5jOEDVycRWGk91qFLF+tLOilPWpMa6I
XaXdppHd+QgB7qJtwLXeIJ8rD8JTxBP1CS7fkB6bojFMf3smoA2/ItivZwIdabMI/9Snynrosz0b
nzxjI8RWI1ZpkFbQrg7aoj5ZqB7bV+0WjeTM8H/VhNVS0StceJgCzx/M6wJyScFxggTOlvDzmYzg
VZRVZ0O3QY+uja5AgfSyCOyIZnvkQhGpd4YxpKH+9n7HnI0HrDYEVyAgD6W21x1jwSXRgHVjdfJ4
GQOZAxLpCW7d9ZAltnFJafJ+uLOdhN0Jd2Cg1XrrGq8HkWJXDVl1Gmfn0u0+F+UWu+hsBA9CyLih
tgN/DdedbAfHUFrXJ62u4Lyggr/SghfPX23pajIVLisqzEbvk1t8q8T9+1/o7DADmANuv7jrhCbN
6w4BSXYem9bGAJhVXOl7Zn8smjRA7/zf4qw63h2QALPMQhyscMzX+0ZfZsHNzDcOiWcHGIR1cLpa
Urs1vNngnXDNjNQnQVDHj7v5IK2o5k9GFc/08H6blsmx2jpQXfkVaxkbL/Zbq2SLQxu+HQjAu7qc
ExTBjn0X/H5e8irMao7KuS4DhsvGk5HtgxoqfTJRfAvgfq4t+F7LEQg5HMbz67YAKg4RVTesT4Fs
kz5UMdTz9y1gK+9/sqWb158MQtqQEoMTBmxsV9kiys9Z4ArWnNBFkdC3QY7KzkU7AY3qP7wf6tzI
BgcPeGMCG2ZrHconAOxmXtHAYMChYJ+Io8yNiPfwWyq2hEjPjTqso7B1AlfIg23f66+H/z+vWSPR
LCg31clQprQEDnXXz7cB27h9O7fieA6Kexjg2EDXI3wivOldKppToB5NJBCe8xf66GWA1bCec4hC
zhlvTmNnJEF/afHPLuQcmufa2b/fRedGw8tIq5GNG3eY2Jr4bN4HMSQ1imDVLtPHedwYCmfjAEYP
C1NUjnD18rp7mqyfSjrlzYk6LYCzg3lgRQZFJXmaXfsynPONeGeHng/1Otwi4zCxhlobJC/Mqke7
cue7NL9bZoULym8W/f7+53sz6lBnW6hdNghQABCsKbQNHERtyEQVp9kKrnysc5AwhBfwB3gS7vPC
uITI+8YqDrj+egIvBsdw8oJaGE5Kb25/ikBPsBfMi5PNR2tntcSKqw4F4Ir45b7pKUmNQtI415k8
ZpOPu+2prZ6CMusvBz7wxICq6QVUHdnOLemc9Mi/YyncLnbCgu9QA1Nxa/b4NexjMko/cbviSdAB
Im05MWJOgz7izHBAFOb2h772adrNoPQHWTukvTs08CEEvmlUVh/pcbL2E+lJNKtcXk2zYaQ2Y/pG
8dL/XCAVSTn0jyel7DjHQK/FrrMK1GFU1BYfqvHKGsR9W/nHpzydc3IM/CYu7o2jUQx3xLCPrLeL
1Mn9Oa3nvoywEqEaOUACQNteGTOzBsALq2MicrzvOFKeMFg1xkFRaRwHQNrm9WRGto0brrys4E5s
BM6eT+UU9/Pw6BiGSozGIUkZdvUOVsYaLYJGF1OtFzfA+e9tTh+EnMmOGXMQV6qDaJ7OoLpt0Wdf
FWPSTLJIjUoBv1I6RlxCtzZSLGt3Rg+gvD3iB1gf8qTLYck2Oa0T1fAiA+W7LA6VGT5XjMioKSd3
54w1AHmBmx8HjuSwpbBkcoRjR02mNfzOrWlfD0W7M90Jsus2s+PRA3jP7ME2NBrYHAZyLg41nBsi
mMCjdkNwhBGkKBKJV/7k+V5+ocseMsQ61DvmOMYtyrI46mfB/GSajOeRwci4hxtyCyQW6S/DLq8x
tYgTcT67Bz61XQq8X0ijquDs1DXO92n0zM+B8tSx4RCrzAdghUZc2WzkAX/yDF/tasFCesTOCd9d
nGrWAi5zVtRZD2mEU961V97YRHYe3tX9584jV57nRbwy7mriXPr8pvb3qJXuVabup2ZvmtDXG4oU
mURUEo4RkF2XbZjwDoUnHEJlPmAIsWieRDJwnACJGQXjZ13+GCwzGtwxnrG8SNjP01QHBW70r6m4
oYOHBa6I3OyBNn2aNbd27kVut2d2EdWud2+N3cYneLPCLl8AWCmU/uFGAmH81yusnArcHPJRnrr6
h6NUXPYyzeZvNL8xNmV/3qQqq1ir/clXtMHQGHBPo69sYPonTInptyW+VkFWW1NuuBCkqRCk8578
4kPnf35/7V5e8s2QefHBli3kRe5oKothmcPzUTePNPsabu15WwGWHnsRgOSwhbchUHPKsSjNEOlJ
3m/Amz1u9YGWjeLF8z1XuNTv0YCxRZJwX3kJaR86b2NcbfX1Kl8s5EhaPWFmaX+xs60jaZpJZ2yc
SjeirIt9tZwHUhpoi2jirrnvm4+Zu5G1bXyudbHPUR7gDDNCND+tIBLVlaETe0spZivIahYGvqi8
YkKfF1nEnJ3Fbos2Jub/8Wutbj7mUnZ5OGi5GFJ5PHaryNhicLxlqb4eXWuNwCYstZdzU0JTx3RT
4RrAd2CVxY4ZOGlAuj7C5RXkUH2zRL3A8KAWjc23kkWRyq772sBc1MqDTwDxbC0My4h7M3FD6FnC
ah0XTOsCnrSmsHBJh44s/Ufawt1gSEf3M/KLnrlxCHd3Z9iACp0dniGQTqieAMmzTl8nPdd2RwWu
KLNU2zuo9BTP70/mtwUqpHU4UvhwNkHGGoSr1QKMTJRtRyJO/tQcA3Vp091Ar1jFYglmViV3XfvJ
ax8HflXqSzLqjVP7ucUKysKoh4JDh7uhVXhUx+TYdyjtZv4JFndRn295/W5FWC1XWox5Nveo5xdO
0s6x+u3KNwbsyxasFirkeRBCxwX8yQQqYZ6NyKr27/fRucn9IsJa1HIMKlUoB8U7al/kwC81sGxi
ppNAHmxjaT833l5GWh2XusnpRweYWwgSzGllk9T1KtxzbwHFzzcIVw4+cgcfxdHXOwg3g8brCUrh
uts1/R31DhxyYGTjyHI2CrRUwJCBtegbEwoTlSOIvKMIxwky3uprO95X5g893b/fO2fHFxigQLe4
ASihq6V38uWAIliIs9gng8f9GP2Fx2MBwGkvIKHrLuFf7LZuRrtuBtnrpOkHLm8wGDcCnOvzlyns
qjNMd7DaMFNIF8L9EKSQCDTbjQF8NgS0gFFYgCT+mwsZyHjYmcwteRryOKhiY4wq8y+M3MVNEgko
Khhv7mFKtw5qP0S6QLObubyrnc+tvVGLPNfRL0OsFpJRmZMh+iXXZ4kArs76Kx2BkYqSJ4hVb653
ymrOtRtSeYLEazRkdeSGCovJb5MClg0WWHQstri3fiPJpxpXC9/g8gSWQ1qPR4fIjYn3p7f3m53y
RYjVlOg0xe6pmTzh7o0kHWybjkHnulFrA60FvGe+dyb5OEjMFzXXwzVMJMqDNw1dYvMWHiETD6LZ
yr/4QobR7OF6qOlyQN4KWsQzs+p4akaW4j6CpP4AyOYYZFPiD66OwgBnpczyf9sBd/XRVpnPCD0Y
hujyVKGAP3S3utuoeZ6dIhB9Qi0dhTFzjW3z4R0+Cj8AOsj7qiaYdFRH097yhj87gn8FWWe7PZCJ
kJhCkNkSFqqW4P9Tt9/o/fNBAEVYMB+YiKv1RLYa+USVS9yI9tGtCf2f9xfE5e/fDq5fz19NQ55l
itcdciKcjqncj8EuSwZ9Yf2VYxpw2v9uxmpbN51sqDRFM3T5LeNXXvjz/Wa8tfr+c0j9J0CwUiqR
ohqaqYPeg8iqS4iWJMKd09nh92VjJd5YpJAMvhCZ6cf2PKY5wT2YW6Xvv8T5UffrHVb7ve9opbMa
qkMFHOlyDvzG4+BtgWHODogQtBcCXRsHMo+vd7CMgnswEYlyfobbPVxEON6W+8/ZdrwIsaQCLzfJ
QthYmlt5MnG5NY46yvwLrHEbI28rympk+zyH1WCPhkC/MIZGZQzjXLjZ7N7vk63PtRrfNp28zM5r
fK45QeIy8I35eS4tQsnyP92xGtghPIXgo1PJkxyfRFjg6vQirB5EvjF/NsKskTsyKLGywxjoJHAV
NFZ2NFMIvtvfRucvnCBetGeNPEWVwWgGF+1pnQy9wQDFML6/3yUbHe+t9jOWAQLf1WhLa8G0USBd
bVlS8mCDWnU+zK8D5mqTKRGmtAccMK3qeoYuU2E/WOzu/aac75ZfMZbR92KmEDEoJ5sbCWdWEnF1
bRh+TIsJrmxboKrz4/hXpKW1LyIxRSi8GtGabP7MTeNJzbjTfb8xWyGWxr4IQf2wnQyNENU0D0C4
1feq8g/vxzjfKb+O4Ku+BxKcdZOFSd+V6fgjb3dqSw7wXJfYuD8GswiY3TcqvJkcaSVsDGBh7TM4
RtnsJpQphSvb+y05HwfgCxhSA9C2PmrX4UBDIgO0BFUTrUtAT3vohF/Vv+2Ogp0N8J7/BFqtYI1r
KO3VBCuYedX6XSwnurGGnev4lxFWa9g44SJiqBAh9C7geFZsGQqe6/QXz1+fuLPWHGwJxdKT8r+b
9pPTXLb9xrhaPsI6jXkZYrX12oCb1yhGYXpUu77ErVYTXnVY77XxGafMuNE/3u/9s58MWE0UJxf6
xBobPqN20fuozZ36/smDJ4srN/TlzuVlSF8h7hZYi4TdancMYWvMyrCsYMnZRpW37/OveS8SHX6T
1VZKcfbjoaYLrDgcISDl8HriD4MVCO7hQGn7l7xLPBYZX+ne+QoDmL/w1V4EWr7qixXGYbweuI1A
QRshPxrn9P3nn20IgecVakgWWLurRRLVmWYOK1KeYJKQZA6NAfuS8tsEZ15jOBi/zQNZZibIO5CW
A9YDkI/XzUHNWliVDBceCIyeHv1iY5CdHQMvnr9akEVJ4Eknl3wSlSsjRooEtLdobustJ56zE/RF
oNVgczXUaJiHhlRsiip6bxoyqrbYTltBls570fk2C0IDPFSAqqf2ER5uN8XkxRZcjN4fA8ti9WYl
gLQONKpxy/tGpjqzK9NqnBJ39xPfCZRZqx+gHwG/XcH9q4w7T6aTyDaCnt0MXgRd9VROeNva/XKz
HEKvvEwmmtSOTDynS95v3dmPCL44XJvh7ob/fv0R2zDss34Z4cq68ToUBfdMb0zSs20BVRx3fDBy
ASLidYjRVZWqTdB3JAoDWXjVNipi5W0QPLzflGWyv+moF3FW4yEkHJlSBbpIbcRPot74UOefDqI7
6HWYmmv0rUmnTAdU4+mNdTW604MRTBup8tm+gLbbv0OsOn1g/mw1ucL5/5Odf/CAWyQbXbEVYdUV
Zj813lwjgqB3JbSy9VXw25SAZQ1DPgYgmQsxyTULSfucuZUBVkkffjP5xwFMWfX0Vzr6V4ilq15M
fDgqVplhgWg4WBei/Fr3G5c952Y8GOyuSUCmBC1slVMauVmQgCJvnZR5JN0QTXOYhNbHyftZDdBE
vfH0Xzn1vQy5moa4QjYUt3FCZrS56pVIyAzRvcC6aEf++P7XOzcGkM0CKoT5CAOWVXJGKwsIaX9G
csYALWm+Op0Toeb5fpBzswX0GiCGAbbGwrkKEjjdRLoKnzDIqjuzJkcayK0s42wMVMWAt4OexhvI
MqFaiyJripOI7Hm/ibY793h41kGfe9GBeWODqMoehABU66H3++DpW3tjsp97/HLjAgMjkAGRkL0e
xH0ZgEwHPeFTV0TlGImtusHW81eLiTHWBS8oVkOv2AUyAlzo93oYumMEeSpc4nz4UIBX+vr9kUVa
XU4GdQ1x7MgPvlX9liDXet9YR1jNCYdDRt6qR3UthoNZ35Dwsb0SW5531vo7IQoOW0jt0Am2j2z1
dTtGI5xCZ2DquhmsW7umuymjD5Yj94X4WtIPQc5PRbjcXFsXhvHRcz4D7pVHuhQbO/6bC8flRcDs
QHnBQhkJBLjXL1KwrrJGP9DXWRPelWb4VclMR4JlbqQF35s2OY6uC+4r3fuN+c3JRR55M9myn18v
fn++BkrZUBnF+2AJf/0aQRc2gPDgNSzY+oZ+uO87N0/UNDyOdQ7okkDZP/DKPHJmeEa/P6b+vAx6
uYVjMiziVCFQtG7oQLzzdXAKOx2ozej2egZWeZ/1urzwOwnpzmCKfZbtDWJ8hG1IcF1P3UXGvS+t
0z+7tP1hjfqxp0A0sTD7YAasjDK7NG8yS7W7FvXZNJuG+wIetkkBLy8g9eakZcYx9+YoH8dd5c8X
TjjfYDuL/S5LCs1QpxjlXhO1/A8VuVN42cxVFcFh8hmCOFdeb/EEQiE8DijbzbW3ZwBa9gKlp66h
O5Obx9DGVmHqD6Xt57EBwhK1tNj4ZG+HL5IRZFaA0MIzFzvv6y8W6mx2grlor7uPJb1w6P8iHP7f
9/G/6HN1+t9v3/3zv/HP3yFS3zKaq9U//vOafW+rrvqp/nv5s//8a6//6J9fnmXL5PpfefUXePC/
Aidf1ddX/5BKxdR0p5/b6f6504X68+l4xeXf/P/98W/Pfz7lYaqf//HH90pLtTyNskr+8a+fjj/+
8QfIkC9G5fL8f/1487XE311OLZ0ATP369o+ev3bqH38E5t+hooNKMhYN3KFAZfyPvw3Pyy8k/LuN
0esCag7SBvSZ0RmyalX+jz9cBz9BonpRg/z3T12ll5+c8O8oW/rLGgpFcdw0WX/8u/Gv+udXf/1N
Is2smFQd/hp5Frr81yRapi3oFSZkj1GVxmxepy+TIUVdEzc/dG0rx8hn85yyrDD2mYacnVPjxBKR
wjVuRjXrg3Da4ej7zAPktjEOkLmuL4e2L34UtW3cFrRjJysTH0huzW0MqfAmVbyxjgqwAwiGE62u
ORftz2ac4TwvWitLPFm4z31fdGUEhztjh7ssF2jYyYfac5f3NC5BbNmXo/OxCSZQX6s6Yyd/lLKI
Oo9xFYWZdD9RN8y+W01oXHCYVtQR61zR4IFGditLy4J3oQeiaW+2UVnRg2l1wU4XxY1f5dMQVeDm
PNWMu88WY3TfDbncmXZZHe0xHI/N6LdFTHKTw9LZJ3dl7jswu7PntIVB41PO+u7oMTP4FJDhZx/W
LXC0fVEfTBB+VCIcCu8Rrc38wfNlcWFWzgIjH5rvXVmSpPWB8XLG/HaCd3McutCxSegsD1BH+sbA
rIbgSz0nGIA5dEZA4/ArBwhQwnfInK9MZ5pgxdenOcOdE6fkSRnfu2Y5LI1w/fIK/cUoQgNSa5RE
QV2qWA/0S2cI74bN1zDIpi15HpQy44Zb91NWf6l9/qlWEBU3bKzZpOwikttzRDWzItjLQvYkIOks
GxpJbxyj2W+/DWENmDiJmtCHHDyvis+MdZATaANjH+Ts2qudNvXmKhayvGxJpT74opk+ukofReil
EpKZGZ0PpHTwFYfUNadDQUDdx7J8kRPqXkhJfwyDSnoeQhpXZ15cNl8sztN8EvuuCEDX5IrGxjTU
UV7NMi6CZ5zrgJxr77TdVQcVeF91DdOzxg0iaAZ5kVmWbuw4WYideTqIIf8U+uZHKHmwImoMDMMo
L4NDZjopyTMr5rwcjgCLYbHG/NIHM4dL4EAmPxpbf55iMXP7ew25bYCbsxB2xYD3sv7OUEC6C/iu
cbvTxxDmYZB36qAHpFhSFa1OyslqU26DZBC55ZTvM68MHjqzYNCZgSIDccX9bOclXCp6fLBm4N+L
3CSRN9QqNhtuXIatrXeGl/nYdVrmXA4emF8ENBlzcoIUJIp+xw1V25Eo8z6VDqwmW/cDGezpE24V
x/04jEcWAjw+Vd0ug5DJEVU9BVgKptjcldlHTZ3ySXn3Xj5le79VfE8LEn7oC4DYoSfnTwk4Te2p
xi9pLYYGrm/CcSOjDAR6pG8fZwIrWWzMiWtK6NqUVrFTpNYXLbesn37W0yM3s1ibvj5APYfemrk5
JpXK69hSrOsiJfhdbTb1BchzM6i7ofPV8LlMjHq8HG0LwGFPHkRX3g8UkH+w5Kdj1jXkOjQzCqn1
+lBILCH+2EJuvQCmnCvzEUVtEIjKpvvqoYrFCy8uBIBkSF0hR6jjWYc3LezlDhA6OBhZljQhvRGT
QTFLZJUGog6jsbgtZPmzM/IqcmgDOweMKq8H44CawyOfRuAbmgRLznTEm47XQ1g9MVUk4yKIUPDm
M3XQnLLtL7qBfbA0PiTt7YQDHAGs7EU+BUepZVoUV7Of3Y0Dx23VeAGuQerQ/ONUVB7g/EN2M4F5
C0z9FzbSMB7yoIrKov7IgF1zSAEtI/ls5A3I9jkj4joc5/lQAK7OYCoah73AW5ufCWnoJYTb+b3D
YrcfLEx3H1IWVssTZRrXWcmtqz6U9qWBfT9RkJ4qRLXPZu0kJSAIMWYrRjzkk3paXgMBklYGSybb
gJIxzkN7w7WSIRB+Ys4F3IMCeSgLT8YLztOcx/xgmg+G6tjB0uaM1YBdOO0My1KjSaQS4BeWLZw5
Ju+TyfQTkWIPMkqdEDco0WEFVj8zTwxQ0S4NSeCqqrvPouk+T4YCBBhrS1J49IYHAL05Uz/GDnO7
wzDQewcWKQftts3t7NPLSog0z1sZU2ilPEAC96nkor7yvfZuND8Z1bIggozToWAcmcF0AUI7ijt9
asEz3ADHEvpc2GZCcsv72gP73JaR69EEFJBpVxPNb9xeq4uywRQKxRe7GBjmXJO2dT8lIqvVF8jh
IFkOrJ9OMTlfRsMikVl5R9J4Ija7/lNoZTLmwvsSlHkaGNmilCTNTzW5bN3OuAXRY8IAzut7z9oP
obwg6mcXjt1HzA4shIxMN6NvV0nLB7kXvDv6nUf3Xgc+shnCdBaXFJBVOc0TT+AukT1WofPoh4If
u9obE9sTXcJ7x3/KzOFycdSKLEaf8sEAhBT8ANcZYM7Q9EnW6P5C6HrYdXVjx13FvMeyhWWfo1xc
U7XWPoA/ZZQZWZe6atpBOFXErVCfGjMTdoQ9z93D0eLYE5Lm0F1bOu+aZr6Iq3CYYpvNgxvD/4pF
legODOz6AxM5/Gq7AFr6MkxylonIMyGWYFHoGXSVD6Zl/VSE9nAleXGPkxuP2sm5JHan9t1UfRN1
8wUOhknTTxRw1VrAslfMu5y2N9IHuMF2bifD4QkVBTTgs3zP/c6NK8/6qURwdKqFJYPCaOqT3kUs
eEsRDWpaVlpJJqy7pqnKWFpGHzW8eYT70MGiSkeya/zrqvbtD6S17V01UhbnbaGTqoUIgYXVNibw
BzCgMnlPQQ68yoYR+BilQPHJCByER7P+2DjNvM9znZJ6ihSoVdA68A92iXrNbE9p3QNLVXd85wxu
ikMQS4lmblKTObwVhCYQSd3JOuwvUKdOQ7OrotAQ86Gyyr1tGCQtBm8HthQKsbqKigEoVdJYQyR6
d9p3oJePrdzBAx4ex2LuEleZTzUuuhLLbvY2BHjE5Fi7kWBnsoP6xnXZQ6ZnF2iw+toIe3xCqpsY
1ygBuEUGTUxc+qY9CbGEjy3ovpk6SNQcVEACIN/VHcsLK1K1rLCLF4kroIgWyGKXuxkE9azbLKAi
1Rz5gx9mxwLH4NhZ+F9QywMMBkqZbmd+aI3xCnoFi2CWdWNTYPEsiTpdTTOkWcJ8woG6iOToj1Fr
mcVhAKwtpchHrilB1qT9GwYh2YCFhwDivkd/QLIw6CmIar9/ACKyjsuh/NIj2z92Ru9FEGy7h9J+
6s/avaQeA0HE8FUJUhE1j3WetTGu3cJEFp31RGnTxmPVfsScOQASmUAN3k6sduDP3PTUjuXMP3gu
B9txwn1CzuxvGjby9zPUGjtANGNI3PlphwwLBT2O/XeRkfejwPiAhHSI20x30QxANnzq9pLmPytD
W3cwY8dO1strVTTHWUoQkTIWZXX3Z9pTxKYypp1Zgg1mjUG/A7b7CMX9ZzJrleo8PNiz/lIqG4o4
XtamI84LO8ht5l8HH56suifWThZVC5+dmvQHSFCYNKrN+UtnMxcGHiP0HKijLpkyYa86I2FTA4bV
HEjrMWzIdyezO5ioKRPgQShOejMEH8EiGDFEDKo+mG0GTxgnlNNt07efvaYcQT0VhfUFKGc/8lgG
+UlX1CdmBeOBk3mPBOyorOaD709XjE1G6va8+VAyt0+BavZ+aJ5XcVt58soQ4Rz3FCd2gWp+2tW0
iZoCHHQ4/c0yUo39DOohMJ1T2HYXHqkupt762QXOd2uudAKrkssOCnpZ1nzxWJWdqrqoU6/q/H0Z
OtWh8H46A3aN3HVOQTA9KWoG8dyU7sGrqo/lcjYhEnZdopMwlteq3xWA2uRdeQjpOF8jSdz7yKl9
LnRMJwZ8lCCX0jAtaHyEZdoUDQetwuyBaLohg8RyUzrPeUuQtKvuMLqsPZqB4YL34UVggPahk18b
dVmnyi/4HRfKje0c49+b7gPmPGh87mtgXPGf+ktgfg0Z7jd8/cOCdvCp0NDNbMT0cebdtzbg9x11
bqyGSox1awQPYJFGIZA05DVQNsSXSDpcXKlkE4USyiDsERpw3nCB2mx+mgM931LZz6mlaH7p0dA5
cPDE4tqvmqQNcEWjYVXRDM3PLER11ZLX5cxqSAnVKRUtMjXs51TPQ+K2MIhBDAfIi7y6HsCm/ORk
AWRecqMHvQkj0KxYiFsiT/+EjEH2kFXUuvd6OfxwWF3EEFQZbuzatDUWA4K7mDazr3JovdapJDpL
p4ZpZF59/QkO2M2eZ7bznXk91PIceK7lHOlLX4MtWCj7ODOxq9oi3FHNI+3UP0kNLX0X7hvCQxcI
u/iYmwbbC+iPYtWoP7sWNCeNbE68DC71VTvKqATjPulD7RkRrBKPDg32U+7MkYWjSVLWEwgeNd8B
a1ocAm33V4LXR91DlxizTt/0Jq137gBnHtqMScaxeuK20Dr4rPuuXJjtSQs0phDP00RHRsMfAcwd
YuU4NVhtHaRL5t66Kf6Hui/ZjhzHsvyV/oBgNUlw3HKwWTKZRnff8LhL7iA4ASBIDPz6upZZ3ZWZ
dXpRtetcxMmIOK6QTCTw3h05OyIGR+2FNyanmFJRhA0tw1xhNMl1TVO5VPHcqgeRrw/hsO0yE5aA
S10t6fZ92pRC+qaXyGve9PkpSkwtDIk+ECnxgsbf8QgtM8HeZ4KjGd2vscV7WIBY+eqb+SWWdpdK
gssa8RwUfzSniEP1vD56ZN0Ni8GxWw9e6FAUc0y84YFN4ugQCv/ToLiujtvgo52zA2n1I1bUrQQG
9nse851VOCkXhMf2K4CAaQsgOExR8hK42gQpRe5tk5w5p2GFFVQiJnZGimivkOC6tmUrt/iMaklb
KvQtqgIVFbsYUpzBiSvMursBn+aLSACgjGFyWLNoKvk2HqdkPPsxphizxfbUtF5czp7ffIBb8gpt
LFdIsR2DmpO4L/SCXkwk/hN0dtPsRBYIMzE45w/dik2z50TChOpuKiXmS01dUsk05pUVefCSTwkG
A3PfEcB+OLYzIZ9rKgIUHJmxeclzgbj9ZkiHGuiVvlgZitdxQQKK7+Z2Lgk1bNePafscNjKp+601
O2yTfG/yfjpmQ2QOPd8axGUEWVNknVk/VQsT9RyFe1/0PwcPHZiVohHeXRg9ddEs+kUAnT3TIJmP
sb9gSCHDLmxbXtM1Hs7O9R8k1k+LkK4cVhc8jIGeX2QqLpq0GHrxDhf5HGDhQKR/Vnupyc+xlie9
UlMKRKkee8vF3nNcl8DTup1vM1lQE7D3xmHjDjlHpG7i66+ow0xTiyErUkt+UIJbVQ74vDEEYHMN
2vADpmaMmzIBNyyG3Ec87PTDNnSfA2JHtx5sD/16QoMFxULOAqzsq49EYo/v1mBtSuim6An5qnlF
oyHcI9Ate3fSfbQWg9owJPyA5NUcFD1ebuRP/bAAqutRhK/cLecl7AEmzwBm3BwViWv4QwjsvoAv
+gQKyqsm23VY+SGKxZLq7ZxI2JvCoZbNMsS1Og3IHv2CKQeXEYWFl6/ZdPQ7CVlACpQkQCCav4qo
wnM9FDSLbQEI0x39IH8wChdBS2xYeiKEUw9ynahYunwfNKrH+BZNFx7wb6oF3u9g7cPWsfpFCs3D
fnPiEuK6CbtcFxPUjzhN8keewNun2PjLDv64mwDm1j7FINWl/clTOSnYuk7wBbAHYbxP2ky3xlO/
16Hf+T19TUXXvs953FeBhMI9TkZTNEjEvvmWPg2oKHzPdILr3gzmjoKNhfPCuOK29b544HV7RF++
pakNCj6mpOZ+uqNddiZjsttckFeY6F3lov48DhBn5KzDrEPpS6DD68jtAxvatl5V8Iw5tS1EEPtn
kWTvUgGntAxrMaGXpoN6lEasYiJ7StPkm1T2ubPuiJv/cV1QMKoSpG7wSoTRQUFnV4Yw6SOUv4y2
/pAm5rUZZtji08SijzT0n+/p6/iBgIAlE+ruNC4KvOIt9lmCEQ2ZWJdc0vZnE1lAh4uw3Y4NjH6n
aKmqDBIACkArdKeIwky2jJgsEiiqhu05UNT72Qxd+7C5qWrxf07S+GnVNt57AHz0t+C4dxaQKPGC
PzGLdiolIe2u6b9Gi8yzuEeamUJE3KZ3SWfiel6H97XTBwAy0++oRQqBaRCZxtGPtRumaDct3vTK
ZqrR25el9+GT1SxHRYYLyfJoYwtlHCPBfkztqxiBUU5q1h/4EfmRk+gbMF58dxMFzpDGAyRUfNo3
CKPZhXPW/p5A0UwAIeAbxQWWag+dO3aoJACDQoUAFJZNvxoBoMqfsQ70a6orvloDZA7QpmD4jFo3
XQl+30Co3HNIEgCDrdJ7hBLt+2n+AhLT1sHgEIEeL7rOsdqU8RQABja9/iFxHBY4bV7jOQLtPz13
qbgNKCk8bC6Vt7DHbzl30cfoLBJ/gNVotnrwy0DXPFvfVKuJxud1ZOEzM/fjc2L7yDTfuaAPK57f
YiDe89q04TlVW3tDrNNpgRqw8Dp3NNuky3u1Z+74jCwNW6A1zAPmNU51G+jTrJc6xmv9hhDs9Jcw
sQJINQDnIwBbozW/JL6Zr2bC1L5N80F44hcCHcqJr/uAr+kOQQgPLMxPZtjgOB/ZD+DHbxOxf3DE
9wU2LPnIJ13Bp1wYESEqIUWfRwzyFT0+A3IqaSMR0pBK3F7CkyUDjlLPXW4P6BdZDh6wYJbPCzZM
Z2C/5WetugWdgWbEJmGWYz4KfjTmNPbsFLfwnUAh4oo194ciSDdMRTjsEXAGsKlvUH9N+iqFfzn2
FHJIAvnDQ4BPPcb2iJHWKyOwAyf8hPoRThPU1AGtnsPmvgoZpMQOG8Wmwp+HBXV/Fh4mTOjSvKEW
Yz3nfDtR3fRnno30EYMigjh5/9YawIhtjPLQHLbkV/ih4sLrvUvfgzxUG+qrdf5jMwOFXyreNzJ+
lDlsOZ7czq4Pf7bp8hQ69yfHlGsZwgOnsTlJMDRFOwHGSAA//5ma4Kbm4LwA0sx90Zbx0uzkSElB
1J9oTfOq8fC5Yl9XFVH+8xKFV74Zf+fyhe38JBjqrscsplFJ4qu5OUe+HK5p7KE5SpLpa8zAYoTu
eaG0TBLjqrwLMLG7Rah7ZmJfMT96SEzj7x0NZb0tOJ6ifspqLmdogEW0j/sFB5yBnVsqjhSTJjxQ
6pdpw7drP+Fjx6XKdtz45YIGrpSLyySRtdhxUzYgUIcU2HmCOfQlyTzxRBGsUssGC8w4tivM7uzs
R+IOdGGT6aY76hU2BR3XlyFMHxuMmpYDJMcctYKDGQ5rz/leNOo0pYhxTy2Qux4nk7/e0uTaBgmt
A+XT3ZSisDbnnS0iSp48OY/nfM23XcKAgMgprRnm4tBTtg5NuJ2iAIMYWI1k5+HrV8usdhFZH1Tu
HbGj3lWx7vdEut9kThDbHvY33JfDcRR0L/hcsSGVh0wvpSHvWRv6f4Cr9Vgbsr7G8sd+Z5AGNxiD
ilkG0XFuEx/O+GAtlcbE0LO9GbybF1OxJ508Ln3gCoTTDHsk5Rxtd+3S9EBWfoGFPqliYOzL4gcF
/LFYIAI27UXb0QrZFODCh+mKUxwRfb3fHsJYN5cY4B96qijz9znSVgA6fZu6kJ5WgDh4DC15E9jg
EdbZnROOYs8BdQldJsFDLIu8YL34TAbyQu/JrfhYX3SSVRjSAjTk9bQTBTjj5bmFbAjJxJTVsxNV
k81z2batqgwGm5YbjFRr1/wcF5fUTmiLcGA8aIiTXg5BznDKGTu/r3YYgIuZSL74bl1fQaFe0CNx
DdFA8Rvr5bMct+BhXQwbH2OJ1JwC6TNofAnjI8foZO9spuP0MtGkeXaCJzUmTQU8KN5wSNmJFBtz
8765UwVyHLxnTeVTqvzPaHBDbbtxBNivD2AKUA0hoxeBChTAkxuOz3Uf5wsOVJ4imzXyH+HuQlrP
JZv8Khoz72jlgO1knkAA6d7PsSfZX6J1W91YqPW2ye3RBvsMcBZnwQoMl2lgYajPDkKiEEGHuPqB
H0gPrNSQtMyWzK97QQ55/wYNcwVk7Blnolcq6TQ6LejrFOLdsZ0dEHqtdR1myxfLmgW7Hunf4yTC
wqq7nYaewF9CivtxvGHtK5s5sKB4KdgEr3uCCHuthKdfdB/Jgqy0hplsZzU/eCLISz/XyFiSFVbf
sOQDOhW2DjlpMd0+M4xtJzp8Qj9BdzgHY3S3WwPyBEIcp3pv73mj9+iWGElq7EFOFqG2BmRC5HGK
2AmNaNhu1dmxn5GwlDTbI0JV5j23Ef55uyAEo8nzYsAQVYw45cZYPjaZ+vB9AHeBi+PSU9nrysE/
ugjBrtAUuhtTSb+HEc8UKp/jU4sw7hkqknefSFq3uNDKnmgoOZ7EOp80D28LGN8CV05Yq3t3V7Dp
rHRrGmD/Hx/6Jn8UWXjtV+Dare6qDQsR0nqqSK0wLBK0/6Ej4hAYmPgzEUyFnhtVbiEgqq3dgCR4
xCtAnZCXBsqcyi4Iz6IOL3s6loAYYUGOggds98Xc8OSQYIfBeYNApoy64EIm8mdUISALiwllmMCJ
JDkC1hBVUOXZ1h5RhDFgBFql2mmztnuOITEqWGrC3Zz10SGfbXCcGgw6oJ8aVzgM9bQKxqF/gvsS
4XCyC99AwJ5pH+4SG5SoRX/ClXlQsLHjIRntBe5J1wMuSWFpQd0NXn/n+XvsIvhxo6keJ198D+M1
fInp+E2LzcAuYpmoxihTdc/njpYLDaB6ybVB97nIujpzQVN0eZTdvI5dWwSBYGkIl6pDkulTY4T7
MSfY35Vo/HPmje9AbEWFEdUrWy9lZ8LaFtyTaSu9tc99ZLvKJs3P0IseAwwnZvqG3yyCPDCjxFNb
d0bDI0Pv8VPrW4erzYRd7acIHFrH+IBJ87LJOyWwnrwkBg808qJBBD+GAnsVzfDslBXPcvUBaEB/
Fy52z5EInA8xBAdb0fnd9wT3kj/op2Gz19z1fV+ui5WlM/RzJT/XRIJWZr2mBYEKKFg+4+jRYpzS
cbqTbrtlAuhA15ETgqO2Qx4oVrRSP2RwkQh2Yn26a4l6iDtxtutYjy5dKgaE65nx8CsLpHnwbNdX
f/uWe/eFrHWEsqlqmLGfbnzGibSap6YZWhzluhToHdZe+ykM/6DJYXJ6H9AGtz821zEIvze5bCt4
jI6b4xwjX2DyHcKxMD80E/a8AAhgrkFQ+N5SItXlmPccocoExxhFvXoF1cF3BPE8z1LUnoweB2t/
jFEEHBtKmln0J7ZMtdn4c2ea7BQ1a15EGznFAp+HcQ05zwQkB4fVYAPV+DeodRQZ0Mo8fopkDLpp
RZHj5MdelYaJX+W+xNGa39O3WLa+u8nkVWLyCH/fTO/GZ0vZxF5bwkZ1ZvHyYNfpkCXDp4kJmkqR
M9fJyTtPqDJuvD7DZq9m/Me0daVJ2AletxWIzDwXA+Jh2izF8gpXRul19ACCYamzmWPhljx9SNEC
Vfs+KoCKdGIA69Co9DX17QzfPJ13BCKF1820IyQ1M8+P6H0lXZFDuXhksyQfUWihpHCJpnsahKjV
/hsbMcTIwivnFIl9xYpI1+8dCgI/7ApTIW158jhHEHnsWSDxII3eezSw9OaadHroFCDFHQIzHoQl
BE8tD5fHKV7aC10T7ynXIaJ0O3Sez9zmX41GKk+xWdNfADb4O3jLQVk4ufb32kSO70u24xHkY1PH
aUvOijUZAV/SRK9Kx3wfaJuC+00Rtu0EZDvxsIEkccne+XH/FSWbKUmTAsWRoZr2HKmGWEvz1uxX
ps3jSga79/HY7QLCkusgJvKNhnfe1jfiMY0jTDbpHH9aeEItCfQnQNu+dIj3HkAPjb44SAtPApfd
BZ+WuCwTJz98dPM9bXpZdwssOWhe0hhrBoqVCVX2jQ5pyfp+2ztEBxaxdPEzydbga0SGah1MvCuE
axB2MKl9loxA+7HcXpoh+cjj5R2KgRA0arOLmJE7Genol4j4MfUf/Nw+uKgBn5EG3Y8udpgi0qfY
ji+Th2bFMQwLZOqleysw9OeRuBOsyXOD6L26w/9QKaAH/89EDb1OncQPqW1zyWfdPzo/Q5A59JAl
aJBU7pphxWDtvymRUVMp68EvLVlXQrSlSuNpVTqEjIIlacE6yACO3THBJjKM9twF7oxgJFqCGcqf
OIXtiuPqIl5bM27ur5UC5wvt1lcUyqHE7g99TAihAS6CqgNX+YOFWGe11QZ7nFrqsO/ILXPAG5Ag
h9TEpTtAFamBzqEKFaRhcgRcn9WQOqCxJsnS4LXlgy7cLPBN4zwGGxAy1YGNy9jvVqrl6lQQLAcj
OFDuae4A3Px9rI4rNbTRd/R3aahCBLiDOPrUY1qmYzwesjvU0m6anpLUQxuEuu/DfjaczAIiLJ2B
6Y5La06QpnlH3bvsQ856radYgqZOnXfq+3S8+VBJLmU0eu5xtnjDwQZMd8zYFZvCxEy3xCGsDjtO
sS7zhJztNZw+aS/GevWkPqdGbTsRsmE/TCQ6B0KzOlPO/9i2+AvX0o+U5EfJTHwB+oBrXhIv+ekY
zc7zME240BxUrF6XgN8c2MWzNH5YtbQvHHA0fr1ol70NUfDmmVAicLuR+qJXwb8659QBEaMjwT6A
iIFxms90W3HaIJyDPwiSjoVumvWrW9r+JU7W9ZsNkU9YRQLxGyXATeD1odkaXVHRpK82TMyBrTM7
AK7qqpQuz9OAzkOUiAVniRf/aAPHjwuO5fOUmvmSswhiozhu+h1Ro33o/cn7ahW0WnO/0l8+yxDZ
GgoDTs+3BNfvwlDbbRr7PLWhRDQiai/qQdnm2kZTuBu9HtREj0BEf1G4xiAXwaI1XAOG3/wiHkIM
z8hR0Om7Duh9CkzZ0fQAaMakEbdZSChYEuhdolQGLy4Y22O8jAsoKuw3CMfcxHUCcIK6C4fUf6UN
Qbww/QndLzCLYIJarjfiGKOz7QP6O1lGC8re/DT+Uh6by1hIgdj+YD4HHmnfomE1aZVRj2EQa68Q
Zvn32c9xcJ0p1ceJLuZXuk7iNYDM8oFzZxCT+wDRGn7fge+VUOYidShn+jvlM//jiyWA3C4exgOR
4fpAIN4B0OC3+htTCOEsEy/v4V9rASlP6582dutjM2w+sjNzW3czBHMxoiifYbvRBRlGiESs7m56
iLFKIuKoO3RrgH2fmr65hQZHkfLxavvdFFzwfqlqy/y06DdgXg4Vi0eESxBRMjrgN6Zshp8gp9+9
JXUPU55CFgaMpJiTmR39dt52bCFzudlp3aG5ZT1nZvYwELZt1WrkmtJBdZX0UnsTrNHvyBUdb/hK
/RmbXfIrTgyawGKPRV0xzGPwBpVAB9RxjOJrmyVPbao+og51ay3UttWQtHAn8iw/tGuQPftAy+Y9
sun7a7vl+mHs3PZjGVdQvv02fs9114MqJPlj0kNHkQbbUikFmc+cdP6O9PP4KDhHlC2faan9BPhf
uvALklOTgpOR1qzjDZRyfftEMni60XXTHrYmTAEirOOtaTy7N3Tsdl0wgUHYePoYDIqdh3jJayOb
pe4UKS2uh3Jd0eaqggzPldVx2dmsPwUDODZUiUf0KpkwP2hsgQo6KXUxqyX/pRvbvIw0RIIb1UPF
pcw/KYvjP/0w6Jslrrkq5JYa9DMmSGmlPBcFnvb8AOz/Pgxl2XBDmTcij7JJDF/jptm7B4Kubr27
mjCf+0evVe8duo5Lrx/Sn91qeXlfaOpmRmNd1QSI0yWBHAF5b0BI40FcHeF9qcYZ/wzWnZ3xcNbn
gRe+op2I+QXSFaIZibdJEEKFC6UVdlqRPbCNI204JKaiRC9/piiIds7nOE04MDocgfgWkBsrDuPE
2HXVNqkmNqqqCQcApAGEewNEt1csry07eECh5gLSzPSZoliuUmO47LoFfoQapbNxwTgQRd3ySZx0
suC8jhS8jXhslq8l05IUiB4PziIC56mBgh83L1mrnEKeZ6k3l2AStoJMcXxKBrEgM2CmR5dv6yXS
TQfl6xprkHVLVHtG+N8akbsarBmoN3UjMwWQjxXWw9NTUWZvMnsJHKHXuO82tJPF6qJaM7TlEkd3
Hd403twQQbepp+DcgWmoFwE1XuQBm2fB4O04NeocaNOijoiQKm8w2GnkuQJPm+ShH2aBnCkb0/MY
A5oHnexVEMPRalq5+WAIByyEyf07uQfFE/OnL9Il2c25dPy0AkrwMh3uR20EIEWN/lcXmxCA3Zi5
PcZcJA5P0x9n1kkWqpsWjXEq55+hTrwqBj1bRQmBRiXWwzeFIPUnF6/yF5Z/KGUgJ6QiPPrsk5uk
5ASaKGf77k+w8LGCBdA9OJlIVfAEvcoppIH3ZwqdmcGgk8eueVKMGuCxRLzktIHkEOyw/9aBVMav
ZvHyV7B60NYKf6ydgYgmSZrYL3Bfst8jCRVm9yDeXhgUm2XvRvuFEj3oUVGz+QvYb/sM6gfA8AZL
CF2498FWHLZD41qISwYNpanCrAkfxyPKK0EHhG7+7ZswfKOjWXdUDtnFjSuGCrTmnmOoCw6+UmDQ
+Awljw9SpzATjhDQ4AyASsf7m4ef8ARdRliQ3lueAi/bnqmXJbuVWP8u9dI4B+ZRoE6DxhWFy6Ue
HDolg7GxtYFiLQHxtuDB1TbCteLN2IG6m7Wk8ogvnx3DEAyZUIcfGdK6amOSlHMErfjZUIRymSFF
3QHW32JehkBVE1mBiuIJQVYx+uxfEK8djQU3Kr5lHogzNbv1zQuX5C1iS7/XmwA/G7cop3Rwjm2F
m+wBSnZ1isQ8fa4RRs/ELSN2RrXup3DrcS1IOLLGNfnyGkzBjXR7j7dBPeALVnS16oz57t5spdA8
lXiAhbAltM9+j8YXOgKQaVOGDyuHtXkas/gbtEv0gmWEPwcIYgb02d0HTov+Hi+z+Y1mvXfjM2O1
SSHPowMfnv1F/sgUpLZuw1iXUm+o8fLnJW+4BZWysEu3BekLj+7U5ozEwXJQIoFMCxp47FJdvCOD
6b5RlZwCw+cH7CmIkhJe8l0L0VW6R80nBF42giKMLkdnU/fSzYEHJfEShGDegYA+dRM0TxAKeJdh
aAYA5UShJo0t/JFriFmKOEf3bGUSynShAIdhYlbh9wjWws+26fAJsJT+8pwFXLdgjWoH1uyyDCKj
CK/afIpCQJqAeg39RiQUUTGiex4yns1H1kgfr1xK2kM8UKIOuQc03mLdK5B1jg0paZOr5MFQZaj/
hFTL+VG5tZkPSRvD7QcbyZvZrPjhAcd7TvN2PicKYuCxRw9QAZ9ahp5tjF3WyuwVPbgOSEsAugD/
FkaBPB+uXTMoUOczSJQMwDUKdamxIGiCVJ9WM04h8LOFVMrYse5cBMGepMgEI2wBrgnBAkiWzgTD
20rp93TDwozupdh+hywWsA7vsH5vKG/D5R2OWdVzFxzGtJ/bkidtfMHDnr/Hyq5PdhQBfnjsmoXH
R+wh2RIAtU66DIrkZs3qJZyjk9aJemvwo59hiFlRLjcs3wAm91B3rRAaE2g0q0lawK/wq7wQhgi2
LINI166zBViQsr0040sWLtcw9przahipkWy3ndE9M36ILW7KduH4SwqgUHVhWhmKtRPLKmrLQaH8
XDu58nJx2Z3DD7vD7KMIOLCs2/EJ6qweuM/rEEdtucbIlmrQXFFZr4mvAZI7jhNEw2fH8KVd68Ld
ukGN3SpkL29pi91wg4gV9VjMs68Ug/RZBJ5XjIqEb6gOiWCgQJAZzWRzWUXOX+ACH7+4hhupGBF2
/YAGYVC9CgqiOsqm5E5BRdA8bdT/QSBRuo5z4yDxwI0BR2t864JoLYHk+z86ZfQlikZcgm71rxmN
aYlnfLySHImVEublD9LRZacgrrnk08iuBrPFCfQ9UOdwHryCYGPD3QFWnWY+qwEQZPXUx+k1N6mt
OhfSV4nB6kMIINiOoGcSpT5u18kk+0LEBBowoDn+DcOiLigUOGWyISYhbKJxlw/wHBUDHZNH4lT6
I5kHV9io72GOcfDtQd/C20PWpejppSOCYecGuDDCpsNnFyt4BMOYHIEIN9/9vBtulGR2L1C88m1L
+rGaYBn8RSXhEDVEy7nzTHpQ011sFW3UAVrWfrF6ABJ9hm/ci73uc4Rc9TXOhvWiRTCfHCfixKYN
UwDBbehZDx6bNIgq+DgspPKTKLH+Lb9Na7szwhO7T6MHWtt+hggoiuO8xMACoyOmqxY9xmjapsUK
Td6vcSYoikIePnwBORBDgTvtZzDk7Gtm/TMGQHtQJl4KhKLyT4jS1blfu/7YsDRRkPbhPcUtm/my
WHKExGSS632b4yDLVcZ3gOiWUwY4qcRxCoa6gaFAwfZyr6XROyRFkqOBS+UHRvn2dw5V4xv8rgRV
AyOygPyM4oLKJZiGuycph6BvpK+0M+Dvl8DLDyS1UeVS/Bdhz89ADBq7x5LOH2wIs42dNxRVpGsC
Y02ScqxD8dFz/RzittqWGotI+hLIDhwerGaUmOCngt/0XQTJcrBrQEqaoA48YBzrv1UxYMoe4IxE
EeYjE1TjA10j+3SXeuOF166H3EFbZMDHmyzQ3Tqi7dkZ7A/NCQd9CB49bK4M4sc/XiaBkiwB/LGh
Z2A0kpLh2Q7strgSRu/2i8VTdCBcZ7sQUmjwMfl0CDoqkNOtDIbtPLEniRcUUxCsxcf5vmMBWHGn
eJb6s8nD5o22McqtEToqLzbN5NeMJuxd3EKhFtoZH4bvgudtsMBKwjsePNv5+hfX4FcdMmz2Cxm7
q0k1MSW8LFslgaa+pms3oBNisQdg519hG5CxTHGQAV9BWzppmnYqGp/laNlAosMhRE4YfkLIUqD/
k4084QIKbyRr8e/igEVviVyHb5hfslL62Vz9Bc46n7nf0sPa5PNhFGT5021Q30DXjINyREV6AUof
UpPArHWIdozSg6G1XqWdSqAq3n5qqToqyLQroUIObGv7PYPehxl8glzTjAZ0zjolmAazgIBWjcbh
dQUPOtQ92Ai4BCcwxOMSCRC/oH3CosE0dPHjdUD/nxddZnPfo/venOCVnw7dQhhWbQryJUst+9hS
Ae4STyEYK4xFN0wSD9nC1l8s7+1uRLdC7TyvfWULRMm1SMG0WwI5Y0fkiqZxiO0ziMgqPeEFUQtl
L6P1viUDJsllHsITYgHaE2ezerNba+HYGKMbhVXoNM0Rr1J/sbuuc+3tL7Jo7ORRyg4K2aAlkV6+
E3Ga7QgSfWBJhsa3C95wP4GNX+42h6VhEHHNMVpcF08un5Q2rBqCHm4JgkIsh2hOPGFpGs4/cDpM
NVaXbQeDMKlWN4ai+CuKWQajIslhi1nFDndXcCNgLC9h3Gbw/Df6A6p/8UYhlKn+YhDfWO6bZN9h
+tl3bQsxiMJi/NeCkICsJUN7sJDkPXUN9Mdegv7GIOrMnmGR2a9wFv09nOA/3MP/ZIv9v37k/5lt
+Sp+Ty/L/Pv38vBT/H/hXoYn/n//H4Pwf3EvP97txv/rzOffP//Z84w/9Xf7MuzP/4amY4QdJOhS
Jfm9WO7v9mUEttydyBlC5n2YyuFX/kf7su/jtEZJE45rBFbgy+HO/pt9Of23BF7oLEdkQeKn+Ot/
x778z3Z2D4VJONcRsfwv2T0GrTfiroR7zlMAWZgSg32bbf5/K3PjP7/6v8TeoHEMDE4jvdvUxd9H
PJKFg5b5Hz7n/3ji/tF4/f/6zu8pFv8QRqOCFQ5sQAHPOFmuEDpllYrT+H/4xf8lE4IAKZBjqP+d
szNrjlPJ1ugvIoIxgVdqlkoSkq3BfiFkW2aeSaZff1e543b7cCXV7XrpE8fHTUFC7szce3/rC+6L
LPlegScm64hK7bI7Pz3RX3du9C0Jl4A7bwc2giSEr1GpncOQnO7wP2L0/wz5AiPhWrNJliMLH8hz
YI4wKOVrVqh0wlAuOVx2/wsCycAvKPPMT2iTHK/LId3aWMWfYQF99Fr54P8eHKciwNNYGtzPGdKq
wDSfAIwz5/49Nd/5ZD4aG3gEf1+7pS43T3Hs3tt9yV6rYUfK8gl7PVLPfDf/5Nf9e/RPIIK/f6Er
x3EuBIX40K5mXEqrat9YrUb2Oe5Y7k79zpr8oah2uvv8kT4YrqX5RuZQjezIKd0nUt7OtCaSazGn
f0X1f7Ao/h9TbAkQwxC6KApL2PdqKNC/93iXNdYZptSfIXnnQ/3jkv7XLEhhC0i7lf19W2sbvSa9
MJeYlh307smZH8sGJTAb8fQurZMNilT6LveZ/BkEB7vb8r+l+5N2ozMPuiC0/+e9LeY7h/XWnClc
3MugphNz2M7htYIUOrkRHFQt4wc5ZW8kd9nrh955sTnqF0zZrGYvph5zF4nSv/5R99bp7+SUCKPe
pu4y4Tb2+6SP//x9L0zk/3Oni+DB9i7Ix6jv7ykwHgzjx0TaWzAixniNjFAb0Myj11Qah8aarSKr
FegEz87GlVq4VOTqM/ScP7ih917fIs7Q5J0ojT5R4MtP0giXhuXac/JupwlGCNGXznmEDO49LWGk
utnOHktYMpjQQdhbBWbgjR0tauKQplskPx67ps9HyP5glv/BdPz1YdHPkdIfXMX3Nc7vnt7YhwHp
sVOb9CnRVNdl6mpoAC9HVfVFUzLpZW1Pq7yVPMG7OLZq/Tuu3GNc5S+uET/ok3Ij3fhlbMNHpYWj
ggIfHcjVwF6yiaZrR1NubElryBi1hy4wHqm5/EhzdT2QSECwOn6nW2UTZfXajaJrqVDtDIJ94yQ0
Us23ohu/sC+4ogFrJ6V9rUQ4BSrq1WnEYpAe5Bxu217uZlO7T5T2e1zUN0WF05mh13uXzq4ozu5j
ASepVlDMZMjFs+xpUIYt2PxNY2G+AyBjq2fjlRVXVyiXd21fX5O9vDW04iHLqm0I7ZD2rMAnaXxh
FFzEcG3IQ+SGGHLqPQscnJ8R5QXdVDLT8xu1LUwqSkbrBYi4Pn/nH0XBZWAfSVdZE4d5iuBbPW5I
U+Sbiy69BKolAxpLl525bw58EHMnEGFW3y679mLzZZZ56ojKqP0avZAXieDWceKHz6/9wSxQF1uv
XmkRutlW7QPGgf6A8V90nyCPuCOD4/53RLh/B6PTlvbv5Y52usk2w6n1p8G9l2Z2lajpGXLiB690
iWmzm1Zz0XbXdBcr0puz8kHS4ba+bHAWQVSxRkdJjLBFsekMK8VKyRm0qbpLaV288LtZxMfRctyq
FlrjI/318dmkZ0gU5/j+Hw2O/s9xl7hxAeOYG5/EguW5Vtjshyb975y8//NWF9OXknSCr2XW+tmY
ndLDnhDh2+cD/9GNLyZq7kZTrEay8TW69slCzT747+rMmvT+xaGZ/XNUbEfJun4g7GSBhvEYdw5p
175orppLR8vEUIrylAPy09H9OWdkJ8pYPbMX+ujGF3M105spMcu48/PW2RUNPd0theEzwfiji/+f
OTq1depwcd0NtiRzZvQu7bS+5H2a7in6/LXWBtbYoDR1iDJ1E+2RyVnrJIDx9PnVTy/u/+4xAHz9
8+p5T0VkoNHRJz8oYe5BBM/SL3WaXFOp+j2Y8VXR0SZqkYE9Y0740WAtZm0rxDSr6WmwqvQ339PK
KOjl/PxpPrr2YtK6pR2mA50vvt5URHsXqkAJV/Dzi3+wH8Pb659jhfAWHF6FBKTv7OK1yC3l22zP
rZf1gbOZ61HdpnxmMHFq/dbBICDwasSQq9TSHtgy1HdFbwXb2aY4Oc7CuM1UGi+LCtiMIjTLo7Fn
OFK5/JVSqaJUqokLP6BFQKB9xh5HRe38ynHewhHphezPube9fxjDw++fQxLIPGhc2pR83U6VfW41
Nppx+0kFUyBw5j1KJDKbrFLbw+fv4IMX7CyW87kbcrcg6eejz/S0RqXi3gH7uOziixiBxVdwoi2x
1E4iWCmN3XmtQ2z+/Orv7xZMZxEkNANRFSrhzkedGdOUZ+XX5tDl61Zq2kULOpZw/3wbMrGocYq0
wUOv5MQwChPUC91Xnz/AR2N/+vO/A1FtVF08Oq1vd5NORar9JSYElJ9f/I8n6TuByFmEBRhwUx5T
JvVdzTUPaleiKBvinzbed55RV/MmGXu0TE6U3kyUPqhCGvUmiyi0fH4DHz3dInSUdkaUFU3jz3n7
UFbNtSzO+S59dOlF3CiVxGyavOv80jZ/Vqr5i3rnr8/vWpxu771hW0xuuhENGZyoZkk5yoNWT1ir
GIXLeVVB0xMiZ11XaBTWaWI/iygy10Ot1V5KsLpSQCRCU0Ki4c6ovVCnyy92Xig3tKUH2wFRAaeb
SQEmFeQreHwsx0Ha7GZd4Hdaqe4ui6yvdR/ka20e6jUYNX3TK9STIiey6ECCttBrXb7vyJavaRs3
tg4sLzgydU3vrVUdIpRLXgfo51ZxqZZQAG3XuT47LynVfk5+tEsbqBC/lNPYvQTpMF1ptVWtqQRM
m8lRf8qpTVbqYCfrKW0rbx40/NBtgVpCuC92n9N7grYIuF8PYnHsf4wxOsQ6jy9cbezFhGgHJZum
sax92ijSNTgA2jm6/Eyk+2BhthfzgQq5Y/ZpX/nglvIVRV371P/0hniVnAM0IXTAVRCB1ODkMZdR
uPv8g/ogStmLgN43kdmGqqh8Qnl0QECB4snN68Oo92d+4YPZYC9CuA7JMsV0lo6eJjgqOZ0Ypd6c
MzQ8BdN3psPSAS7VhzLokWP6pOIlPZcNPXKurZA5UKaDhonimbfz0UMsgvk4p3ml2lqL9Xh9J5vg
u1qUXy97A4sgPsYp7Wv1UPsoL4xvTmPkD4U6A/YR6Tnnyo/ufhHrprlOCzueKh+A4RHt0q8kdZ4v
u/tFrGuqSU+GkD1Sk8X6dSfpsJ5odruxOBxftpDai5AnDT21IR4KX49VgFjgq6itN9Wqmmj0/fwp
PhigJUdeKtKemkkXvqDATmPF9Ji4wxnLrY+uvfj+Z1vUcV9xbSUDviqT5qZqL8vsm2Kxg0npdQwF
1S8/yVaNtYsuOwybp+rZ30u/nTrKhPm68LO+O+Tu8Boa7mV7FrH43PVxFHXTqsK3Y5cGsyBMvWQA
3nHZizy9hL/2LI2rzMHkIMSqIw3lFSLN1aRFZ6yyP3qTixBtDGMPtjYXvqWUybrJuttgUsozd356
Ze9Esj8L/t93PtadLuno82mEq26HgEJK6CJukK4G7MY1ESbaSF8+H6YPov6STY6ABLOs3rB8Z6zp
Lkzo63acRrmlYbPYfv4THw3WYtYqrpvSXa9Z/lDFCNXqJ0V33y66tLVYs8KYNqmqmXjJtZLCNG1h
+Vl0YV129cV8dQTyE6Cw3PgU9J7mFF/6SLtsGVkaV6URWkAaMxu/SEpovbRhR5X58vl966eRfecL
shaTVtBDESW4cfljciw6e6c6KULnrV58DSJIR9XNGGNhr+3G/E03fmTGs2rO14ZAJ0a7Ov9WX8Vz
Cl7jTNz7Uy97734WM92MxnJKk9zGN2PwxDiuHAgoGm1Bk0undXCkUGHKO7tODml/WxR0suMRIGtz
B2omqU9FjPq/dHr43/ybaZ2+0r9m15Ak5SxEVvpsDrZlZhlouxJ5Zup+8Klbi7hQmF1ccZQs/cCx
boDBXQ26ci4Sf1BGM5eGkBH4PCSiTu47sAR+ghCQJ4rDK8n5eEtPCznQGjgSauYfUdB/NbXqCW6W
8zBOs7GqLMBRoGtguaXADnpB3arstXhtVPpw12tmeF+2/L22c+x9WVbf4pYu3HzUv1NsuDHqOrtw
hBa7hJHivyWDpvCRCP3WdZSbWMTNZy5++r7f+84WkWbOS1Ejdcr9esxuAFTREcHBDrxN/qqHw2Uz
11zEnIEKEkLQIfPtcHyVyMXE8PT5vP3g6zEX8YZuVzBptKT5wehucjehr6g6N+5/DDfeGRtzsUGI
u2iuoQtkvqRmeYgA23+pjDK50RWQMhVkJng2bVWtXKdu1l2ojLd0gGcPkIvgnA5Vth3oG1/DwBM/
orjsj45RqNswJnXYcRKkF0L7aumjvg264W1sDAAMAwKKdY7cYpvHl1XkTXMR2cIM4ir+Mgx+B/FA
j/AzuTBZtnQMpn26MLImTH1m0Q4C5JPVZWcC8kcvdhFzsN3i5Jp1qZ86xZtbuS/aOe/Ij668CDjq
MGq2KsvEDxsr3JitaNBItbvLvkf9n6HSshvHtOch9tGM5BstxCIaiOS5yfrHi+a9L3IRCoxCsaqZ
TnE/t7c9gBB2NSTH7gt5oOSen1QxCaSC8tU4Le0xbbcQuEzkaeiZSc2l2gwczFojkiV/8OSY0daC
eBC6EcItmum1L8xThAFfUyTOTvVMYwN7ZC819C9BX29aspP8Uue8DPwp6Np//awW2qvLBm8RiwZV
0ekozzJ/nNUf8A9X7anN9KJrG4sQRDVaS4y0TP2mL6mV4/QS65e9c2MRg+gADYWSFqkf1OGx1Nu7
Sl4WN41FAELIlYCszk9xk5SPA7o5HLPHywZkERYyAkyEljD3LXEITL++cD03FhuXMs8KbRBj6hu0
HKNhy8MDDbz29rK7XoSFNMBqggMnVy9r+OHyhbzc82WXXsSFoqzzNG+gmatzCiZEpsAmUQ6sL7v6
IjBEVumIsddTdMD0aLdlemsGunvhxRdhoSp1AXtVJv6Uhc+aiJCdnPgjl935YlYG8+AYqIMKf6qK
dBvSYG3Y5WWvc2lalJoq/W/san0tcdtNP4BizF2IYxfd+bKXdCbrFAotzgGLmGD/ix+AdM+VAjVx
mt7vxGJ9MTmDsEpTKYrYV3VlRyA+Mu0t8USstWrnoGYN3paHFpMZYjT9/5uoewbIttEnfTWFM2hK
jti5ch9CizOksWsgXA7tLyP9yhUyEsNGZh11riKQYhpC7sn9eniJHAztiEwF9xk+0vK55PQpiO1G
CkO1gzk2+wTwqrD2pTz06vYUqlt78Co12fEnM5+FMqgH1o/aiODVfh/L0l413Q3/UU9NNggQBpzp
hxP8Up1HLdA807zjsHtkMTBm51czHvB+WBP9FV6Wg6C6TqLTslDKk02BuePXa7sDFlR7Iw8SVw9J
fkh5HiV6C6aK9/uzldCQ+B0uqZELRtrk9ckNf83BUoz7sMDYOjkp3Pxfw4gxntoYu85k/wL7D5VT
3gM+3ibBm+yrLQPCatar1VWQmThxqUAlA8Ro9VWnbt0g5F+3pzVuQiKQ99ldqcHlGuvnwKXTsnrW
rUM6hEfJsUbLT8Ij8cw9hORXQhT6uvbStChwC+sbusnroIC9UBeA65FChMgKuhtdHG0KSBEMJkEG
VbbZKoR3N876CbC/Pw2hhmkIhzKpbmUjkI1uu+4b8DtPHaZr9FzrLKJ9sFqnFboF3Hjki5MKWPou
NGB1XV+YVPhzSPrrGBcNlHtdeIp+m4TY3QTWd/SOZ5bu00f/3mRYRP0QuCYScY4Rdjd8hbo8UIGC
JW/A3PXiJupAaqCEv2xaL9YApwRG0NMT4qdReARP82iG4vqySy/WgDqtEejJNvWFjMwD2kvQpiMe
z5ddfbEGVHJ0BTg1ztFK+ZIPQDS6/EwO9o9N73svYLEE1BStLWswYr/g24/GaIXDwBUTLJIWivXt
acfTpvcg1ro+2kezdqt1T58/1UevfrE+ZGNXZGMSJL5jZL+peSl+4LbV11w46W8D7+dbByXJmbXo
o8dc9jM3U2CKahax75hufT1g23pftAGsImQunpTKeFM4SbwKUVgiPwUByZzU3EOFZQTkB00e0Nhq
Z5aXDx582eqMG2aWNRl+0Cry5hv0ENktpMLsJcbSm6g5hdhWZO1l386y9RnNM5ilKSmgDQ2vqNJf
8il8/fwFfrCQLRufs86Y84YmFl8LwRLmrh3CqUAEd9JAHdS0cfeKm01rEI7lmezWaaa+87Fqi2iB
6nMKnDHNfL1I+hUNLlQbswsLjX98Pv8Kc45t6QCqJtxgh/Jbgdw2V/Xvn4/UR/e9CA9G1LSKY8rM
P9kiaKL/Tr7zzMf00aUXsWGSStolpp74na0+BW0Cu8g6lwb76NqL2FAmbdOpyL/BgqnP8Pm3Wd2d
2cDpp0d/71UuZr8WOKXMXDP2G1vPr8ZJRWltYfPXgp3YRIkeh56CUH0EH1brJy7wvY3/KmQ0K0/W
EeZzu7KMdJwPlHytTHW/AZIPSjp06zVJBW3fAOD2zD4U25SHWA+6VqRwrevgzAN8dKRe9tM27YQx
VuVGvgTXnlpoPYkkIAHwAnC8sbhnPzPRUME/VHwM0556AlutQTxbwBMSyz/tqGaERKzq7ezrKbjr
qwSPviwBpqBuOVR3It+kdo5TD0YF5ua0deidYHXabcXG9zx9kC2mXiY1+dbcd/0vVb708sy68MGr
V09z/q/JIHJbrayEp2PjG0877dwk07Gif//NLxt6G7dsBrKjiZ9pVfRliiu5JXk6P5picPY9lIoN
LpjNJtVykGtAk3eFAvHihPYxdpqjIlCEE8sOB28uFwqyvqLNIn9K9Yh8hdKaWJq0Wr6O26G5HZqY
pHcphNfbCZJgGeEH5g797VhaKdAaWsPqysJXqNdLxO+i07YgwdLroSvaVRPm+pXaVOxE4Jr024ie
Q96QqTw6pfugZuraGrW7qMO1wRihegK/sLxunjJwKVXj2VF1wqkWdukVRQ+hNY6NoxK5Bjv5CdG3
zI1HczDn7aQXAIAzJf6tyCF5dQB5vPVlX71FVdLezcjdYUS66cYF8b2lhRsyq9TkM+5+4YYZYnu4
URYkl8HHx8moHgOa+LeiGrODkSjOujSAsGnWjyQypk2Aqn8FCKhBqBqNV/TZ2TVwhAT3GzfcpXX9
GjtNDw6mN28cM38zDT18iubom4thzTN+NNY1foXBboBAv7XUKl+pOY4nXmEM/V2hZt1u6Ea5n4QU
64wGldXJqOfKRMi5preCneoAqzMv4yeEr9VtosDIUHDgfuJMZGN64FTi1QR+fJd0zT3L9apTInM/
1Wa44dqFp6lYhKWT1PgLVKXhxQ64yJTpJrPt8C5I2/guxj+CQ3inILtOvg8j/LUpJYxMOQjNPp/0
daNo/SqFxvJFSWzmaWX+pnEIqy49LO64LJ0ejfIoMxqq03CkS7CHRXIV9/F0mOY4QJWfCOUHKCF9
bRQS/5Q27vaGViteOBtyG+e2vm7DqN+HaaEdElPj7aCvBmbXTeFBLTJ7J4x8/KaCmly7tYlNSTGq
u86lBwurN3hs2NBsVCDivuLI4scJd4/4l4agLULa5CoQSejR382uzJ6mr1mRQV1WlYj8PiwUWAF4
z7deQ2ylfQx4j+xcOpBgRcGF0NC+e9ACh2wFH3Y+uqyh901nhm+dCEoE8JnxwwzNJudcGGCFBlRz
6yqw2rHiU3dloDvryVVgvTsjxMFZNZ5zqzWQnytB95pkhn0ohirctFM2rZJIxTNAl337WzUtvtBS
Ta8c9HavQLX7lTlxupQneMOkKelO1kApehEmwAygsJDBRfpsVfj59XLs9jPclUMDjv41sGD3VoMN
rKDMqpEZ0ZlXgw3Mqek58EqOVEaNMZj+YgG4cfXo0DQQYfNRDPs6tmekMq4LUCkqrgp3Nr61amzc
aLM8uQdObnwlmZhsPTN4TmBN7qO2cjchq8lOHZy23iSdnT9pfWEcLcUESAw/kooZjgCea2fGm5U6
uVglhiq3NJi0140kXUPiNNZuo8hNg32vnSxYKnVMr2fDAhqBlkc7QNAu7pxaTd2N7ur0jlpW/jQU
VrLLUdQ8du0J3GoZdYmWPHJGjAdyzLvLOkZBM5cIqOZI52wGv3z+AoZKrMZ6mH+11oxiBRX2JNad
NarTFiQKIgTHyTWaXx2F5Uc3S5BUogolfeBj9zNR4CNxIUs+STclqZU2w+8K6gwoSnkyQul1Q947
cys2va7n8yZzs3YtzXqAZlwD0B5xh8R3ckY6GMjqttbzfjd3pbGxKom6yrTbfD2HenGV4JdLzYKn
KSKcf5vWwFoEW8hNg43RMcfg9rpuNWWTlw1JzNLBG2YGcY1j1Bhu3GKQ9yoJwvWYCHXTdnS1pf3g
ruLCwPAPoBHIG7t8S7pufm3pjfOsaQ5gRccrWderoET1PhfHCv+bEtMdmsoKPvgR+ynF3iet1Ne2
AkBzEi7MgNgaTC/o8ayCvaRGP5y+Rsk0qJZvhJqYPUKFuUZbgJau6nA8s0BDAfgDGK5jyiUtCQZM
YDmUadG8wrOH/WsLVrGKOtwqgSM0azNpO3GrtaV+4jl037uhk88DtlXHkFbcfW3LES+uwEm/QCcK
7qMu7smaNLDZLfxq1lJ3I2gtAaoszyzUEW8oajYYLYAHdDPgX7HQXo3J6n5MUMhWsOrr2w6YC1v1
ML8yR6w8jGgkg6AV+G+UzKPWqit4HYa4E1Pcjl4qSrY3E3X5IoALHzU9rpF6b25UNy8eAecX+wjF
/20FU/F3EglkeuN457QB+5a4Ne54KgNewzi8BcE03fc0Oa86rAZ/5InpbOepV55NAB6HQVbGN4kn
LF8X7EFwmsQ2gPtemKjftTj5qeb2XZTg1Zu0mnGflebsmVOPC4cmB1xPgi+DzgKQm4BEnbbA/sG1
kjU+1xVf3ihxXbZeZ3MyPR22zcrRxwxbEmoYTqTMOCHAb6FNrrtr86H12pltZd8bMA8NfApjDfp7
ZuggZ5BOeFUUYXdisLerUwUMTkaLJmByayVtrEHZtXpTzp+HxmtVJFAp8hVusvkK87Xqnv3MT7XA
tSmxThDd3FVuUM43h5zu2HVWWQ6b1pFeF33r1tlhipp4lzenJwq7cNtEGq6ZIaZgquoU+Gd29m0D
TmHrppX6MIhM21C4SzepGRh09aqpsYuhs/H7DaS9Aiz3V0weDWNbtlrGPksqwDwNW4/WeHWqh2BW
Cxo5p2YrpRhWOPeI7WQ435pe/iwxfgONqwebDO7oTrB33xh5rKwzKLl8/GN+BdqeGcEcDTa6PnZb
O5UA9oPS7DalbrnbvgjfMCAE3mjHmQnQrOjjVZxDoEU5GTdfxeQAOucksI40fEjBB6a71i2nHcGI
HB6mjbumwG8zOWkzYyh8V4bWgySvBlSjVRO6hz6rjSO9aw9mjJWTGVu1N5sKltoImOl0qN9OO9tb
hLrSg9EPeBT/jdDCGZCTRKmH0B+jBr9EFSu92KqsnWJANa2KCFQsNJRNLhOYI6wkV3mpQwQH6H+d
Ke5LNCfiUMSmcsyr4TFUe/D/dPse+lozvgkX84XETH83Ew7CaVc+2RWezCYbOVKnKf0hzWwpjybM
xVcyoOqqqaxiW7CdwywGvpPVuCB2p21kOfJbyw2uWlMrbmPF0vZOWQePQsJanVk+1yd9JxaIXwgm
w7pTxv6xntXopwPWGPezcT7odVhvQVW2a2Zs6YGCGZkcrRvvjKx1dwWMvxUiewUu+mjox2Loy21d
2ICDjB6lsNt0GLhpX0BgsVF00cZWrS2OmCmF11UiUvKPhXGVsDfBFrEpHNBFzfjmYl5pr4Z2wh05
KIAGeIoJE0UjQHiVmQ02OxqXM5TiTCs5WNltjWHPUdQju99Q6yVGgKPztWwa0LihHhs/8c/QtqJv
wmvIc3fsGfWvSd8/4RsTrAba/iG6heoa66f8IUlLdhr0i0B8N9y7Jmjkm4o75lXoxr+FW6kbo4p1
fKlBDnpI2/HhCnVtH0GDpbM/sW+yEvwrZiRk3sFQTceg5kixKrKoPq3ZtVfKfvKIlQEDA2BYHWpV
gRZtF9/SAsuhlYD8jtF3nBILwddGiYvVfNzeTnVoX4NTj79DCUx2iJyFN+d5trbjaNqPTv6bHD7n
G9lG1ylx91qiMNmOHXjzICjeMsvuIJlh38eARbeTgeNDoLHjq/S+oetUm7ZNYs34lRkuAoi08Ux8
C/eaYRAWzcikajvgTCvlDEdunqBoOcm4mpTYjTcp9kYEbFdvtm6jmt0qMrGmoeAN9SmqXnI1cI5w
YdkdsolBmpv+LOsewPFU4tmBByxflAo02OvNGWV5obK7aFz9eojC3Esc/MTCk7a3tKdxo8Tpmwn5
5d4wmmkjSdBuR3xZOlwGlfwr8LEcCUROZp37/iWrvIdbF+LWrSf2dmwqsYMUkR/qzHbZ78piC6mU
NvduqL7VAuB3FWMoa9gztnZkx2F0xcCK0rpdK/0gd1iwtMcB+MweZn9xI0et3DddD0Y3mDDaoid+
lQjcv2VvmI8NjrRHq2sgvNEK4Lkdn1SIoAK3ScIbLMGMwwD2YGXJcpMoE0ZMfYlROCBz1vnAWVF1
sA/CqIonBxsq9g1CParcAqibWNB+zo5YTODpxiJrbrUo7DjBUjurTWja5lhGa7A+mNLZMv2STNwB
mXP7gIQminl3iguTGHydh3/rt7ztTGPjlKHzVHd2l3jjBN7bwWDvpgmG+S5j87HKKtv8PZNXmGEy
gSDmHBu0X/sJRwNHHcWvEL9igKx2s0oF5D9ntIHfhtG4jS3xUsrBWfUq/AnTVX6bhqpuAcIYsKQC
+F+owoDUoZr+6oasehDW8+vQlOJ6KlVtXZUuRLIMoj+PN2/B456KRJ24UguNtpaq0H+UkN+aAslX
w4mB402i3Q0zRjueZRbQE+P2hBx9tVKrL8FFZ9EGRtWvIYjiTY7ptZfpmty3LSt2V4GQVGWr3nIS
nmmDR1KZNrW1nVIilCPb6a6XRLepgms7JOH0wFHKfZh0BaOZJBo3UhnidaHyglA9gJwFDkoVasZI
I7BRYJhOeVOcziSWLt0NxpzqQVEdsTEgQl+Vjj17OEdaXzKHIz1RiEPepPTFyuHre6jaMtoECBzo
+OltZoIwvhRGDfmNIyf8rKZEsabnysqhKW/baQBxe0wLV/hy1k/JONK3QSDHpDr+HYZTt+o73Kqj
wdHWqJSyrebqxS4pZL8re6FthgRlcKGPWBv3Y3Xb600ME76tfkdlEL/gkBxes1Daj2XdpQfF0k/H
9dqEtooB2hwGAcTZhtPjLMsDhLDptnQzPJWz2dwZWAXeBlx1N6o9htGpXa81hzbI4MQvqyS+Z0iN
hntqtAx+GSn7ttfnX1NtiDXURYq3lTv78UT5py/yn2CxlHuR9cqmakrx6Mx5sK/Yfl/XZH89Z+Yw
MebQJJ1xZtdhOPHWTNBIIZa1vuYVMOA5M4P7vimadW+hf8jZnrDLz6IYHzXNeMBTCEg//U2HsJ4b
5IBW/4immVMFJ41Db/bNRtTDy2AKZHVADaki2g6FSrvddyxQeHvF8jqgpODFk21jqEuFVdaFc9Oq
sjh2I24UnXAnbA/zsN9PGi0HRW62fBdFsdOwjcV8s49f9JxhKmwLw5nUNmEbyO9BDDaRZSD/hkdo
uy1wBGp6807vJ3c3ThEgzi5OblvkeJ5dDrqPTbuPF5kqgGOP5pVaRrKFDaniezPaSrTtaudJlLYG
3jF+cYBH6mrSYfgzv3ECe8mi4FvaZvlvSN3xqpH2OrZHdS1HiSmcAGuHmcr4XQ2wnXeQgW9SsIcr
A5QmNrDY+FGNxlGKRM62jat0U0Zjjyioj4+TpSBDUpjKoejqDZP9ddKj1CNnYTGn3LcAbhipMgwa
tY5zrDTa+IpE131KF94J0ldsMDfBTgu67Ohl7Io2MgJlkcnM+trojX5VFkQrsxj201jLB20elW0W
/4D0OxPzcPtMzcnneGTvOXj3K/uEJ5JZ+ZxE4Z2Z93zJTTtwOhPjc9eq9i9slXVmhaych5TK87We
KPpDZMboKw2ZP2GYYvpB12BqCUHV64E4brCDp8s9xX2TxImGFxwH5FIFp9mq7ksr51sjMq8Dkzo+
7NQS12gdG6RSTNdBlMbrAUzLY0664UZla/orkVg4YUCR7Ptucr0Ov9y0TB4ZM5hrZvUr67SadJIr
N0OOC/RUdk9T53xhQ+bDEuDYrOmvsZt97fIiOdDMa6+wWilwV7Uw1JgDlppxIAsxGbecVTqPyXKD
W+oqGJIC58I5O4ASL/EnUe3kRsZKe1TQ9JBvKIAZZs70Heu20yaj0VYdRkr4tTXrurSwbnGPrkxM
Ly0UG9ObQPL/gRw5ywmfAgF5HhI3yW5XRk+aG0GSd45dphubrhMvwrIeTdManww+132slc1R5JH4
Sqo/BikddTvRgfdt8sDhdVrrQMpd2Tr5LxlKLJAbewCFaqjlVSQyEONFp+7N0hArDgPYu04CPvBQ
0H7iWTkt2UNl3J8Ml9TCcTZGEQOEB5BypRgtxAHO8+syj3GohPu4ViPX3OdYBWCSlFtbeKb4Add5
tMnYB62FotiwNc1ppdVj/lxHrriSOvVeGeFCkRTJ7ay3k2cD2zvQRnKlVic3tTZiHdWGLZjW6Qgr
U7mHop88Ggmjzpt2rx0dh0LpduwCFP3OdjROipbF9HIA17YFJ0h2Az+tDjB2XJrt6mRyTtzC25fF
8384O5PluJUty/5KWc2RBnc0DgwqB9EwWgZ7UuQERlIS4Oj77utrBV/mexJ167JemmlwKeqSCMDh
fpp99rqsZvvQBcVRCS3AZVSIK/K+BuqEN2FgTa9YUUbLrCRIcRQQ8GLM0o1hJz0RwPzunqtQqP3u
VN35S9g3aqE8XKrpK2nsNup3UVffjOgsSzT1qR+R+tHumKmSipsxzQ7SCvAnCK3HOVPYtpQ+NBd1
rAaGhWTTHeu6hlTDMlngf31sCiz8IUNDgOrFu8XRVo0lRucZJBKzN8gNupeeaopFDCrG4MZ2fJL2
OZu2ZlbrJwAexpnME12VJBS7YSrkAVM5Z9kqz126vn92a4/2apZ7t6GnK8WmArkoqHoqUT1ElfSu
gbcUbC2mtwfUg1+kJM8bwebSZeg5lj1zlbhuBzPR3+moGNcRkJOFSs4cBQf7dgSm8bvowB2V5gMr
giPQ0BqYUKsWQprbocUlC88aYr2t26fH2QxfGwugY1qcoHTFi8wYMRC+aWYXg8ZxoyNd0Z4YUHs4
RrjyHLe+sG25rSTMFGX4i7nKz3HfN+TBmArn/qqf2Omn7Lafg73nGRBjI0z9K8LMmzSZ15XlH1oO
uLb1Lia0wWE+97i75sCjsvoqxoGxNnKsI7PugebpNd46BxGMN03D089tgE4icexlls7Dtu+H6xAp
FFbKultNjs6vk8QvLoZx7u+80KUirudvYS7LC2281mX8OlvU9W3cDpYuZrpcFH6rdPT0hadqOA7Z
vC+mvt9GGFcvdMxSiQjTgLj5afnYdfF9Ss+rbtVDauerqsHSfzTyZ5VUP8ImRUnNYRHkqThPZR41
Bz3UL3Fp5OEtLZblnM03sjaznZSQB1pJM22ucLT3suhxNLqfcW9tLRf1a+mPJED1LeWCZBO7g7fy
5jxahGN/JKc7poPZAtQT2xEd7DJJgmipGj+5jEbTOKmIyxfDvLZj81ChZGbryRIgsJF/N7dmhI6I
e4bjMoVQfDvm1k6XVeWssTa6c7opX3Y6wDbKz1Z+TSVpiMqtTkLUsTIDdpvk6SJPu/apgg2ztqMA
d4MmOiaVucUd/htTVeZ6EIRJxHgdhpiNv+zTgOrTNF6WJeJdMb7VdrslkDRwS88A1MTvbu33+7mN
Oupg9dYb801e6ue40kfy84MzcfYHbVTeB8I6VOq748inwqz3lhmu6vGK0GCVaIohrp/oQxy3qIIp
zZPXDOYAcyRv9FPu5u8NCEtC3eSitvS3IWjVwR69fu+11PxkWFmXmSxuqeU6CyTr9wkV9kU9zPum
rVsUqoxBG2IwllINz1qyu1RWe5mUtEOd9tqein1ThM/UPgtQc69+XlAAw74a2Xy1wJX1aFak1LUW
YhfV8gzYBM9Xh6teM9zSd/IKg1AMfWsQnexN8a7qmNXw56fMNwEEDOVmQtiS42u17OilLZVdVqwz
ae9nYLDAnzE1AelyjcV7uRi9F7b7y8D6MTTAsJFVE+11c3s5Kuyh7XT8Edp+B9GSLWKyjZ+JZWyF
dKsdMyo7Up58h9IrptXSpW9DUKTGvheT52wYj4kpZM+hqlfowlI62sDHCeStbkGa/lAa/sS54lkh
W6YafbRsqn5pJIx3g9YUXU7rJpL9A/BpHjTOzDQRFOmbKG2CFaNH2VP6FGh78AcJA+xG1Z2mmhQ9
q4ggSPeTe+r7P4zUKLcGU6UVFverNCnBapP+ghNcJJoxzcg0nbXVu8+Uxt2VLMXPJvVvXeSDIscc
LozSdklRs1pbQZFtquBN44A8GV2xMsa6ofyYPE1Ce0s7zcDEHNGPm0sTPmXS8M7CpwoXCugWHLVF
n5Y/OuI/U+JxpgJREcnmaOQmk86PaV8YSNahzUCtc9xDCmm9CEmuQKmljOhkh55b1E9Q2kyNPbUJ
gIl/ynQv9M7UvDsfZ7IaD51Z51ejO94yKrOOrHaj7O5J+VotctX633H63JguB15AIkRP/D3MBLbs
w/QjTpqFCU/j3fRgndQNA2sTVmhGeu3V4a1ZkXKXVq5oSkLWcoOL3ivi9RTEW+yK4SpneXTpaBlv
fNk+Dk2tlpObX9LjBL4+0iaxeoxNAgJqqjNvRYoYruNsnc90qRAkrRbxM6UuamNulOCMR6Ot66pV
Y4B/KKC7u240sfdkd8aY3JuOxf1pTpaDQCIoX1rW57Kp2nsPgME6yruZadP5pRL+GyifF+k3b/QY
57XhyXIp8jFfccC4sO2Ku26Wx9j8LuxaUSZ14q2NqvrYDUm6mMMW3lLu2w8jwfraaqK9wB1vlXs0
NWLDqm4xjXdWZVtsM92SOkWgAXNJXTwAgLAwRJV+12PtLMvUfCp7o10ZMUWHasqypTMjTqssDigl
8/K2i0icQvy/ySWn+oks8DbARWqDuzASTzUm7EqTvfUCo15q1ZdL0xbJ1u36R6cwmpMZ6GA9ewIp
qpMDIByT8S61q+QRiieFYTtq7jxFKS6KwuGSzp+7NkbPvVNdr27KonuuInsi/vBABBAgzNdj0QaX
pDb2XWZo856TwLpVIaRgH5wRtNURx58ak23ZEaK4kfpmzn21UVmTc6/ZywNzsG6rMh/WH6Eq7ubw
zZn06Y4lR+AReC9qwmYq7q2psNeOE98WHlBGA0PaBVlJvppF598M7uwdZJWzk+BEtdC2fmWUNd9k
BMmY2g9YGQjaWCgQ5IbOAoTnCubvXGX30Ftbdm6rv0lrB1b7mCcLv8OvLyoofoMJNlqjuewJDQ5u
qTQYIPiQhREkq0R0oI8Azm/nobiYBat3imJj7dZW+I0dG7Bl17zAJnegRcC+YTzMwGjcKSAiumF1
EElp74xRyjWopGmJEcMhzWSzxGLbP6WhL6kEBh1DJ4zO3UfCzo9Szhp/ElwpVTLdQPdBBZCYDNxZ
Isal0Yk5KAM889LYukKYMN5ElXFW35g/rZbnleSOdW9bebpyjJbGY93NqzEznqqR3sDQpjXZBE36
wQ/ulGtTtuvZOMslr4dV8QrG04r6gvGAawaFpZEZZxYQJGzVOCCnZVdtRU/NgOqi66y0582HMeIm
9pNT78IApsYSmUwoV5DBzpApW9/nSTPtC8coV+ngDNeDOpcc7EFBfk5zAilDPw4dzpjz1PgwuYZ7
qgvYctNGt9nPg24Lr8k/jbMXHmULXSUYU/QEw1Bvel1BEAVbDSjBwSertHRwObZjvHNHbb1W2p5X
M77wRw3ouYZESycLRAKHghNFm1aTiiT02DZ0fS2eWZnZB20HmjJs4C2qwc2+B42NNVCfCQJEdCQS
hfhsBm8wrZKd6zty11bNvBtkZx+xk4aeE7lx9j7wWl3xj0t7GVXm/Oj2Le5NaQv4zG3MW1W06Yud
SGsPe53sNArKJ9sbrDeaZC4aGPDDMZ28JfIuzgoqpvZKz1N0SeUzXI5hKE+5V/sLxzIzKsguxVTN
BOxR5iMYrg7qa6kV43NJ0+zqLqWcN/Xehi609VRnprjueSg72ebtoSa6uU+I5G/9Kq6/h72c4Ani
Pr4yM7M9N9vQ4wskLrpFOiOGyljNRhddjxTNftpGlG3ETLkVhF4x9Eug8RS+08DPV0WcpNjFVAaV
/BZUsAbfdIm8GkJYhyxhIcAW7+c+iU/gIOfv1py3vCM1bp592b3WZkV+UeT+NplMdkagHxu82e0f
rHq4ECHcCvSL3u3ct83Sg7yK4z/+UBP1aMd5DsFdX9a1l18k/UyKLwrsdhd0aG3GtIp2jDaTiriG
IXKbFSC8+jhYY3Td5qE4qiY0VplWxToG2wrelpYdxVBvU/E50eZYCv1bNXqvne1mW9FQuNZdd7Yb
gMltUKCW8sV1R1hUXl5MP4IUbSjdQpqlYR6+9oYadqZpqXtVpXGDxYw9rKRsRvo1bLw0pKnxUQ1w
TUBYtk8ZsPCqnzErV8R5c4oVDxNZnO29OvRab2iK5q9Su8PPwu+9RRwHFNik51y3tWKjr8bw5+ja
ya1uM7VSnUXbLwiGPexRtQQXQSdHWPFFZhPmhhz3x9RumMCZhkPqWvUudW2kE2PiVk9zweHjp29R
qMLmXLlJt4ashuVQ1diz+nawTcCfDqjcAX1PBVUlg7mBYvCYdPeiE32xx6Tk5ITwxioxg7vUj8uH
uZ6gF4ZUNYp11mTuux0OlJYMfno4jOnel+zDMVjtCykScQTgai4h9rVIz5DxBFS7X03DD0+l6mkz
JbAJafuqq86ysTipaih9dVXD2Jw1e2I0Oz/AHvSMt1FniWPwoL4HMBawTnYJc7RNFiVdk+sCWd4F
6KHormlKJALaQCwA4YMKXc5WfxZuXzTgli6snssxurDYlcyrriLPkWsjqUjVVWEdci+IXuOEJqQZ
pU9hkRuLnJ3AWGIK5uhVJfLqRYVu8TRwT9bKGTkdmC/GWA0J0NQjq1loI082VdS8DglQvsauX7Sn
xg2z0811Ug0NAG1fbiXOlafUdq1HlbTN1tZTRhfOojQ1lkT6jTOR39TiwiyA8Kk+RenhpMMym0vU
apCZuBSC2aqYXqQznZm1Q3BBF8cjdfbUWsWwDvJYJKjx6RfPMB4ufM+gXzz47WUzJy4NE3pDYYAF
sxisdlHRuPkOMb6nFA1jqkP4s9ApMy0zqJONFYwUuswwuQyVAxe6taxwIy2bRalzZ+U2sIq0x5vA
+Zw+R1ZdXxWj9+62Zn2UQ8im0JxR88AwH9jz+3XkUvNs701MoO7sqaRUUBfWLuhgO9iRSg4TNbJj
Lumat3lvwPSof2aZm2FE1WbHYYgrwtsYT85haO8G9Jn01Z3h0RmDmAanSX8Di3AGkhMKNVZeNJez
TKaVCICe4meUXLgpNnwSZ6orx66fWf5qByFsXJGxZdsxa8znxAv6/RQNtJMV2iXoFuZDXBsoOZPy
lnCshJMNfz0MIuNqcBqYuMpTKxRqgsQvTWgzIobVQasXGFqSV4cNHz9G0gnX5KULhxlBkGvxWtT5
WkVFsW69mnytLP0Tov/4olVE0wbd7WXgpt8jr/Q2vU/RKopMAJtQjbYcxs3B5Rgq6LQN8tAXAzRa
WOS3Wk6QTosx2FhG8C0IWrkZI2BUY9TJ16Cq+bJqp2OiemcXMaa9Aege7RJoeZuy6MPbZKQusOgH
xzjpqh+Wdm/17y1kyoLPZt/5MFjxG+5n9DWRLjcqmGnj1/070DdExGT71xBGppLOsieOTqji5eTQ
kaosYe9txD5Q1puufk2KYOQRduQRMILfk07kB4Bb7jU+nQjzE+MbDPf02Fa0JaUts3UVUHAyVN9C
2rGGDVW/6TTHRrcKszxftnM7f7PCSK2iTFlLy56aO9Dk9X01ZPXFUFv2DktOUGWcDc96yC9QvIG9
L3pKJ9HS1qgsDLO7pZBOGbyx7AWQuuoqGEWy1tKV4YKGNj+7KOplm0Vsh0LCoaYPSb9ubfe6vyij
CiVwtqMRvhq8KYKV1OR70OXcrcHs7/t0qtZGP+l7PSMaU6Hs3j1qVBTd5npfTaWzVlPAl6GmA0EM
USyc0X7kf232Dmcu4Ff5HqGi5H62/cYNdPo644v3MNhJe8HGEBzrro8OOfJPDCcsf+3OjD1MImlf
BbqKF8NuPJc3pwlWWW8+dnyqDXfXvg1AuN75rldFi7Lu9Loq5moVjICDR6NaT+BsDqLHaky2crpj
UHLCQ862VmpK85talEihkhJNvKy8+Cr0PWeLHRqxdy26PcKF8XY+Q47jcWpXvaz8y4am1BOpMhlm
BBXm3RjBgi+DkjyojBWl7U62x1j00xUZ9IOysmmDmSp0chF21TEUw0M5k9fKaq6WveW99tqRhxo/
7DMweTHReExoRaKKZNrwFg+dFycu3r0gjCkFaOqrmDVQtnDL4acpZ1o/CbxVNtW8XZGrAh+OyDFw
6zPfpAqsTVY48c4u/ZLRNlqGwUKGoQVxt5FjjQ08fw0F1dhOTphsPctVIEnzF2OY0IDOeNRtXV9D
ZNUTuiiPSUdVAtCr8zKn/+oAnXH1tQgKOlxK1zdTM4/3WmFSV9KtY+SOjnmUJcMmiY2XdPTiJUos
Z+uUtE6Ss3fkBtfE8JB6QJFpilorK2RzwHS0r07olx8mA9B5bZfpLsc3c9mDn4RR7zw7SFcOOuut
b46HHCWO+ujCH4NHNx3fNOZ9qyTL7DWCCIYBC5ZUHVjBbZF4W9M5DZCmI1cD1nMzfaq8Or91apeD
EiYS4hUxa4O5wWjGox7Ve0jvYuGmxtWcliDRbeutZENecrr/jMFHts4mrG5Mq2lPEpLqyWU6ce7c
cB0A11p7YeRfmun0Blo7X4myp9jbxB5nV5dz2lK3SzNFigOY0nv3K5zYgJijpopm4JWTZTYXo67w
5aNOsW4dRKCNjxqPSatvfVPA6JMdpjtmoIwVol/3DsZ9fQU6M7quUEA8x7qYf8qpyO+liRBDtZ24
RdiRsBF1OfV2Q4Fx7OMnx2gY+0T3B+4SkeMK0T0qTUNug84o94ZPBgivW6Y3bTqiJaJmW9H2C1T1
5kvmY5HrlOsSEdZW0IJFp60xywbFhDw4FUt0sBwfQ2FvJmZTaXEZ5XVEaW43+lJvJ1iQNHdEc8QX
nJASIEHQDNkhTQcJxbALaLuH4XDXIbzbIPbixBrSAAb11N9XZpGuiOqnbRnE4VJQaz9G2gyXyCao
+PQkOC79lMWHSW1gUJYI/cSnRGu9eW1AoU0JgzJiMhv+1TASiA9h7G98xHbfK3qspOMzQifZJ+um
1/lj5doF+sOaWsiygzm3ctxKbpgiML1D5CW071Jyi8tkagBAMHCpUdu4zo1WLWclHg8t2cTPhjL+
qbNjDZzV7b2fKveQqHXodgI6opsgm90T4ERKP1rnd8OZXc+8HFXJNp7efJSp+8JgnLBMKB/2DuM4
QdzHDz3CKQpS/XBo6xIhROAX7gVQxWEhgAPxQVAAG5NfXzYoVynFx8gNwlTdKjNDUmL0chGPqPmI
VMxNKatvFB9huBVAcucQCfkc9d/xFMnefHNsT+TgwUNGXWvjV3OxL+Zk5DzTJCUlC7TW7rQlI5JL
YWX13u9yvepIjB5nPYNvaPqWcwgAqh+5EOOLpNn39cAwgIrRcozS6TceyNdTHuT+a99T1avdJlir
bKy3UUI0U/TFCLyCDsd+Hnq5ZWSjJ3h1iWd8UrRoQkM5JuEcUx72qufasef1yF64cGM9HpVmUJGI
yIXJSfgAMIHupiWgloJva3+00hj10m6K4hvl6ux2bJB9FBqcZIX90VpZ9HpnASeszbvhOHaIKTEV
ZWYmIyc5Q8DogaXurRLRXWRWwcbMY/pxmXhGSNPFy4TD0LPqYItittjkQyB2balQcNmhFS+K0LXv
LCBzxwnFHGu/TpYV7xG1HWCCA0w/JqxcKvkGSOEBC+EnXvL4FNiIT0mSs8fWx3FgIQd3on7jNdHa
76zhCmJ9+BLy/WXs9WTFMYdnUQbYeEy624vMi9cNFsHr0g+B3w7k+alDVSPEmQ1HK/Zc6vV3DtL2
Ff6Z9BFDXb01IDPIB+JhGyLcXgpj6g69gHdX6SHZ5b7XXOjZH38qJ+Bd8DlBNxw/5RJEaEJzdYCm
YTQ9MylNPIdrxnHYlxudUqoJpycwhmpJffh9Nrtu3VsoK00rnKIlvu3G1narF9D1tC0RGK0R7oBE
QJQyMCMCf4M6KSMeqhq/D84MYzSh/dmpPlrFg442FW/gyYxnpo06s/1GyzhdFwkToTPJ6s6cPHef
ll6MkiDIX5Ikfe6FSaEzYg+xFUMdQTE9G0YxMxpjO2jDG2NZoue9TZhgYIQ+5VWeHOUkqEeA1bhh
x+tggx78GHP8t+Bp90XGn888NEg9/8St/efmR3F6zX40n//R+ff8818BZfuv33tGlf32xTqnCjXd
gCqZbn80Xdr+CjX7//3m//rx8VPup/LH//nfCJjz9vzTQl3kv+PPGIz7J5npD2ja3Zlk9lfQNP6v
f0HTfGnCOQNTYUGh5zv/gqbRobY9G7k25b8zewKW/AcZzfsPEOgWtTJLWSgnzhO2/w1Ns/5DUg2h
POJYTBD5mGf+96e//sd45T9oduGP4r++/pWL9MktjqYRl+ZzdbayfCYRzE/TmA46lhC2Q3gNm2W6
jhzour2T1QunG4wTzMSCXiP7Yu3Blwa6XdItL9t0CxWoPbpNGsG3Sm1vwRT3cFmy+FeEyyCcAl8B
7pT4TH81x32+oH+NjX5cMFQ021amY7rK/MzGqcsIQF1bh9cMkRg3SEgotMmku0hrGS7dLvtWjTaV
3txn6smgmLCp8Nr5Ytj/9/nt8zWg2JfcMf7w+D4sAX+ZkWwRSLW2wnbIiF37KpiVfM16Ue0Q+tKn
bMykWdlVGz39srL+6lmdh5x//+g8IOkLPvn5P84r6dfRzEiPDfTfpriOmly7Vy2jUM9O5srTJAu9
wUVKHeeyDO+xuD0PT/SFkAu/nD0PoXuQ6ItszL0b2Q4BBPYkzNfoO8UXmLzfJ8LPdwbDcOFJZbqg
FKi1/H6JWWA1U1fm6XXrT/lxsBlWifwGxqaLkq3ampUSOwYFnZPVR+NXTk0fz/7TDfI9paRr864p
2/80bd2YdWwpv8mvI12fYrOM7mH2EtNgV3dp0Pbe40lIWRSWAAhRW9S7BsnEyk91vE+mSKy+eF7n
5/Hb5Vimsk2MIJVypcWo2+83Y44VeU1b6GtyBF6pvrSG9xnl/8n0xya7iKC5v87EoA+FX0k6Wkzn
LaRTTsfQKPLwMoFdjaqgn9oH8+snJf54kSgJoP+2TMmRrlzv02oCK+xoHDe8q6o0C1oDxXzyBtk8
C9HrzUcp3euopTEA0x7SODb2hSiSL27Rx5L9/RbBhnJdyJHnpyY/O6NGccsgLIXF6xFJxsZ1uvJB
EFjsBsRWN00O2m7h+C0TZUnUVssschKqfn2EHs9vi+spioi6jThVWC6G6eNk23eEIeOidKIGeGvH
1KrRtM6BrGh4DwahbkYbJhucDkZbkvG+GrsByTjG8Shr0VUEMRYRpijnVccQsl4MYZ495sHEizSd
H5Rpzi1TFdN8IHhoF2GLBjGa/eIZ+TGXCo0Y+7EynsRqTrTc1oWervwwH97/fmX9PkDNW8ZMENu2
q7AXZV2Znx5d1gMhsMc2vrb14B6d3EyYwRr7b5EtBfod/D2jIhIMV5UZ/cMm/8Jx4K9+veOwAbpS
upbjcDj9ug+FfjpTnRz0dWNExp62RLISOIMdWKX1thwK1FyoAaoLjO3eS7zgrv/+03+YP/6+aHwT
ERbnoyU90/pMqZj6wKcgF6bX5lSzKvoIMWPlO+fdzpmHd+HZTACcFzXmAuKESD7/KWoPrXtepT5+
6Bg735R0IRlrRdO1apHE14uyawT5A8YWiwliGrXSIEJJSMBd7Qw9ilNbmXoTIpJMF4K5jw7IMe/M
wnH8+i4wxulpxk+YEUvmhwViLjhBK+2MXJSR5eIEMJxfPegxHBYQp4mfs7oXJ7zNzXGZE5w8OD5f
G8If3plzdg7Uu7JvkdlXDy29r71L0eMQfWzsbm2qG1zjyudMl/z8v7+7f/VwPck9ciWOuN7nPbR3
Gisfaie5NjjiETKzx12Xwgp30tECb6J5esPwlGqDNUVrYwrtLxbXefH8/nDZkaRnCcdncVufA5IM
0TvlqKC5ov9QPk9+en6jzg+TllL5bOeN88VhLs5mFp9+43kLJAICamv/w67g19NciaxLDWe4Ir7h
JcY1uN6ngGMYMoOQV0BuXDlaM3Nmqh4dv1etRgZsDCYE/hE9/z8hlR9GI5+uhAPUhiwiFFNM/jnu
+OVKAnpoeLt741UE+PrYeg2o5o6ZsD4II2tRO6a+pEMWrIckS45tzmpaML6PP1Sh6HszwzTPcf/N
01+xhP441S1CTdeB00vkyeM5f/+X6wIIEZYEPeaVcge9EWNf721pRRTiC/dZFAg/bX8Si7CY9Rer
4cPY5dMtsV3HYj6FM0LIz6eUcLrQY4TQZqK0VA9l36fknHmRL2os49+peIqTTbp2baEIW4bYeS1m
YGgDORz9vCQyy9WUD8N2jKZi64WqHf/t14Ulw0YkLNc1z2/M77emMhs6h5W0r0xraB+61iI/rLru
hVpGfYzOzFQ1J1HPsIJwkPGk7tvfv65/xjyWdb43lhI0sCxSid8vwHQxZ0VXRRha+MZTM2VUT8Hl
rYQMsaysW71RldCXYW1EqDLjKXzswyDG/4id5gFHjn8PenA+m36/nk/WMUgWsj4ZIvuKntI3VOB7
4cc/v/jMfwTC59/BbyIJEIR7nxeFJ/q49kIPuXQ9aXPpzW0HUHUsdjlDXscuTMNjnOA8nZuYLFM+
d7Yhwpud6vNkF6HU6pbCFu33gonHtfA7/4tF++fr4sOWIgj2XF5m98OK6pfXJSQFT20b9+twDOTR
TuwWWJZmOokU3NQpRT+fVqbKbW8P2cT6Yj/7cwP1hWt6iDUZSvLlZwdrt00BIRHtXtcDRJpFGrnt
g5d65kkx3L5ULUD1L6K4T1Y+PHPk+pblYpRExE8492l/iBKcrDKvi28cndbLLgpti/JJwShIUTDR
cd5GyYdK/FtEe5mqtl6m0DWv67wz1qrMyuc591Hl1QrEV+MjsB7RV0ZqLi5bGGM3xH7jYWBAJAj1
/PiRtSRFZ97//ar6wDf9utVgU64U6ZzrCKLRP2JRhbgTLeDUXeHrUR79WlYHx67QZDf23dSmHEOh
SBh37RkDo9mdvHdJ9VCLmVMqrEJmMYg0d6624xUNcjqMtOCiVT+49Pv97LKI828x1ljeohfJ/GKO
XbGh+FczJ+5V915kDT8S5sWuPyKAInaLne/q+XYkDv3OuBX+zuZ54DMZnfElm6V8SigeoScIiG41
k42mV3OFXmVt5VQhPKUSflENPebQA/04JKP+VYCMFYkmhtHt5Hjr3jVKwcL0s00x4Bno+ZN+ZSbY
rnEjSVvG/phC2egx5jfE5nDtKWSH81w+Guxyx7il6tg7XXeX2QRes3Ml7TmmNTT7C5SDxmuGdu+m
QZaydrPZOXhtK7pNUpsR6vcIOapsk5+Rb+QPyraKXdiWkgb42BcPCP3MQ0yL6dh28fzuRVI86yxQ
O892KuwZCdbyypH6i1X8+b2xHUIAQdJKG0kAwfq0kTr+kE8xo0NXKOkIxMaOZME5R262k639Ph6/
COL/ahPjQDPJwsgPzc8vDYCt2e9d1Gocpe1DPdTVZsK8IFtk9YhR1N8v7k+M6n9sy5SfWNX88dCF
/n5MGE47ytxjooyRNyIqXTb9I8X76OBlzfiekWThFMOo+MIyaLWRdPZrG2bFkTj6waNrhX1zyN0P
sVZYIRGCICLCGocCM2w258nlrTlFff7F4fphJPfrK8lhQt3MFhZb2l/kqLPjO4MjG3FVdeVZx0jb
eFkTuR+RIHBJue8y01jWVntQiJ/vlW1/988hcYd07Wc7uMNeslHgmprkC7cx0vuel/Thi1t7rip8
vkjJ4qF4xpwJV/v7rZ29WVBe4SKbyuxxQEHdccpVkl/YIu02YVr6u8n3g3vo4+KEYnNA+6dXWYHT
n9PrHw40v69Mtv7yxrGfET47nELi4/u/HEH8TgY6K7rozew4h6YR7QMm5uygulB3wBn0AXTiuEtl
PDNqkhYvfdsT+xpI4jwztu6MtrOOcdGSltABebej6H902z7Kn5YtecU/G43hSgMBmpEO6liDONFq
T6+dOHjyhxJxdtMg9IvLdItpTHEwfZORjZJ4b3a9Hel5e2WE0ReGZ38U9VhrRHIU12zrXMaSvz/G
kGkQnO4GceWXg3Owc10+90HJBp1GiB0nJWs6INzML1bPn2UYfq0HmYVKkevbn4t6fie69DyWcxXm
fvgmOybVnQ5OPcFmszbkPNzEqGgPtV+qG0vOTOB+JIH/g6vwLMf1uRjbBr77+4f3k2EMjZFR6wTp
d4qlgdegynKjdeyKcEHz8M2s5uCVuUAMOM5/n3ftVw74f1GRoqAtBEEsRXFffK4rwCDvlDXK+YrK
Q3QoCs5/MXv2e6JtcVLBUCDBSU/zACOcETlqZ+AYN39/Iz5Smd9fZq7B5vS3CekJ3s7p8S8vjhpE
iYDQNq9GEg+mjV2TNPv84oZ0INNFgIIdh7AkcS/yaY5OdlSJuzGvih9Fp6N55dpO+QxkibIENnTt
Q4IMemf0trxR+M0dnHP6Guq+2NXCbehUDijl0olmKMM4qb5g/M+UJDiaMMFTJL0fdVrwAF+m+dzW
8zP99FH5mDxxwdKz3P9L3Zktx41kW/aLUIbRAbzGPJAMzhT1AqNICvPgcMxffxdCddukSLVkadYv
/VRVmSpFBAb34+fsvfZlFzsrOvTmbf/fNSJjAHZju1W8RRXo3mFvNo416QGrMpRvCeKxe3Z1785m
LnGEp87BOHTsbayb41VdmA9hLOz1oAG/KX2ga5njTCAR7P4Tv611w5jwS211dDWGqccGQ0oNZlP1
zMY4QzIYqv1okQ6DZZ3khMBn1fl4VBGoSiahkQ1HyRzGe0gXEqaWCbsimaDNGHM3dUgdOtpaaTlH
KpgUe3vH8G3Sjl2TyEOrcIX6aeOsU70vvsg8pJ/hRcUad3YJRLlO7xx7CHnwDZ6tFHVzY/gGqnyu
vsat2gucZge4NfJx9Kv2+9RApUQigxirM8PriH1n62fmhABSA+7Sado35q46UUNz2WvxvzmxYkuj
w1Q6HYCPwtom2Biug8wbtpzZeFQ4lXl3XV+Ue4+5wp30wX7kFRCPKQ0Odui+6NjiwUPY21AP4aJo
VRu/lwJT7blw7qaGMsWovAOcsORA1lS8degoD3kSbVKUVQdM2AM8BVNuzaAbjlNvIlqZ22BJ2/WI
PuX4WbhRehMn9H7zIqDOzLP+KC2pyLqxtRev6D+LKfVvyIJKKgb2AXS1APBgZOVvedr6B85k2qZt
UlhFiRGdPB97SI6kB8lPG484dJ1bI0u6FcqFqzjVgO31rVHukZw3T7m0unvIVexATKOeXSOTyG6U
MZBSCRFlcf5Dtp6B7Ypq56E2UsgiLX5BNyGyyO7hF9SDn/3YqwAgmlgk6PrWDeYuDf3ra5RIZ59T
VN8SzKNvLQd9z0I6uDToKLf5wp8Pj3FkloCY6BnLVnIZzjcNZam5DJjQfUvS1L6mG+NuC8WYv+38
Am0Cpf9u7LHZ9+rYVGH51Qq666wzXGSWHoYopwiWbHCCU4SDkAK87yrTg3Dr2GPzWEFpQwvvOFex
o7xDnWbDsoF8sEhNqVCr2Hl6PO9GGHtjRPpyooepFdYjx8vq2hhT8Oy2px2qrMzWCOLtm9iMy+VI
L/hbX8rytoAbvQ8drVvFA2KHrjCgTsZ9tXK7sNkiynXB7/jgFqxc+dey8O876EpXhS+HXY3ybRVr
xC4HPMmYsUIEk5UdGa/oqnF46iMolTZHgrdqMHAubVuP0JO59BbGWItWBlqMpVnV9ouSMfN2ZvYa
uU3wgX1EKaICxIBsZYkf69lQrslSGrzlYZbeN4PrvvVt9CVQobH2CjvfhrATbzP0C8uqxvt/XhUj
XrMntqENYxS+WFy0KwTS+ZKX8W1icb6ROmupUt1Xq44QHwxF2b3XnsKiMB84kgZfMaaYDsNz01lv
mDDUE2Vv82TP/dUfrfxBZjyEum1jlBrL6C2tWf20BN0Jv5NhTed6W0NixJoCDlDjWIdXAYaxreAY
9CQhPa991LabYSYPqFZXt0kPy2m0m/Ck5U24R2cAjsMp8qNmMOpEH69BzPBshBwL157GNUKVhAQF
T754iR7cBJWIaNq4LC9x4gxrtxnvCYUgAksX1SsaSRbCZmAsQRZV2uLwFwzgLIddRtWJfI0kupfF
uVNyvnrZKAQ4WrwvyZS/BzIuEd2RebXFAwyVl/PfNcjM7B1XsvPFclT/kYdDeT1osXcSeak9YHwZ
D6o3nU09KGuvu6rfG/aE/jJo1HqK82oDPAOGG9GgUOqSClBJLZciyZon1xtphWcTJfMU0ac5L2Xj
YDZPCHXxLAPxMncRefJ3ZoKdTraDc2DLMZ9FzqruW+WjGevX08AuOxWEXS0qrXEWZoxJuC1hvGrG
dMhHWW6BV6RXyoPEFIcjnzaORvVsa7jmBiR7Pb+zhNvZNmAIBv9L3tjVZ9UEzOLcChUy/mL9tRTx
fdGbIxJvnDYo+o5eaIU7kWb2ps4m77qxPGtvG6az84ARLs0OKejMES3jqnkYTbzQfu05axNNy3Ue
5bdC9MmxaxvnzpurTb91uXPnDjeofaNaUhG6W6xQfZ93D6Zu0UyY/DVF6fQJTnW67sas/NFyTObi
KIk1G81u4i5jbtU26ywafFao9UsE35hzQywSQov0K1pgGfIUX0EaLjHdyiRkb9OiL3DyroTmJCB5
wv6o94g4877UH3PmtFuvkeN7Qd23ojMTuqtkAre2mLxGPeENZPTc+jJeVYHxYeuDerHLSsOxkSD2
tQLDXMINpTWnkvFg+jaxsbWb44yqmakFMr2uY0iPE15RwKXpjTG0Fg7clOwDRiVbiDjoffP+syTR
7tpAAHdIGUmtLckZPXPt+MFMdYG1vJ1xul2wwWsS3Gfa0BxNtylPWTHS4rMDOWPeeOuR/+pP9Giy
E7ARAiei0ei+wsZSEMZolZ7LPeBR8Z200vxzCizG+XNWXqHScKE0IValYwcLL+WMZ/R8nYWZoFS1
R+meXObPi8JGV9j4/ficjZp2mKpCzfrE+ob0oHjLsabcu3phLy1dengcuZBgOyg1V6alaPnwgr8E
LRxLpqb+dXfeIWUykQpiS5j0VlEzgTAx/as24S2fWp/drJwAAFtVj+9tfpdNirZQltZ9OzfPCh9H
N7i3NT2lLlylGVeq9Txa5AlHQIvXzPMfRqsXxxYf+ZYyyHjSNYB2KTIlHjvHY7wQu6g/usS7K8Jy
ropn9UAfCvFVzwaNn59G3t1gGrwzfqabrxVlBYeIumbvlpigEigNipUHRBD/pO8lJ8q5joRPUL2i
vOdf4ZlPeAOE194nin86IYI8hu6ovoQq5An0PRzYAAbtAx2c6BAnhnj3wQze1H4KT9tDJrZHg6WO
aJBNJFyTkt9sW/JxGbNZWq4TDjokNo9h5Wknr4zFRlrTAPfBmIp9eR7xmpoL1beDc4O3qBOjfWtj
JNDWowQicJMESPziOB3u+yI+pYElp2XXzZLn2HG7BwZM6kNvte5Lw6TsCpIv/A4hqSY8fZjc/bnL
AwrP/CB+QPuiU/Uij5WWurPaSn6WtckkGoZYBji44jyOH77FCKCaGGaQGaMxNjfYQSagRXJ4ZeXB
Pd8Jh4Y2iCM4IB4xO3Wlf0V9H1rYjKP+OEzmk/Iq+x558O2YOE9uJvyn0Rq8Petohz2g58sbukbV
VfCWlcxGA2brJoXGehSJtuJZRyFLvRJqS5GTjFqVJlYwHOwLy63unUBP98xtxrVU2PszTTivkVv1
V0bq2ZvI6vqN5QbiSID2wU6cgiIihkbkRm/oN6jcIqhOpxFr0NJE3o4gHjFP2oxya0dw9TISQFws
Z1b9PnjVjP0JxYQCuNDqb+i8JUrprAluCkIsilUzWPYHz17g7yFEtcl1GaVevRSEm+/cHFNqISrn
Bm9P9b3wK9FvtDGO4Fr7dvKSjfq8A9D5xIM3WPUXr4uUdgWyuoN9mJi5vHLxin7Ft+yuKkP54WIY
xm2mMm8Z4D5c4AA75Z51GPu8PZheP9z0AkKemWTyOgn0TxkD5MVfFWd3WeGxebMPpG+siNaIt37w
86WIWczWonXMqxFGr7/oK999Ux21PCgmFalDWhT2cxaSsABQux1OnVJ+e4v7OZI+0uhMplvSLPVn
A98Af5830PV3UVJhiJziLZjkYp3BB7qDCBMsMWfZTAszTgCTbhXO8jx8/lE/ZEIqb0HQS3CqYqs9
nefU5x6t1DC/Mvku91JwjjXHgSo6DzTebzPveHXMvOTVOf+xRDficQVQrNzrYcIZyIoMhEjn2qOa
l9ok55Ry/qMqoN7K5pl3SLfcW/mAmjZ2DXM3ElZzSxKQtwLuYdywaTJ9FDSl8jyWr3FS9++s5z0u
DI5ybMN8YjCfmsO8oigA1v6i49AmA0Dgu12SPFi9Is0kIckfYvEdXgeh2edaMivmA0ERtsnREqVz
FKJNVxmAmgT5e1w+N/OBN8x7+rJoUJCSxB5rnT0anNNBBjBmaYE2sjbPvb8mtVl2hko0FS9V5TeI
fJsUs6E33GGlVifNdpsny8GYKPyQ1zAKzB9fo6wUf6EWVudV0uaq9bO2AfsUuE4E4t4B0gm2NQwh
N/gzygBFfkFf1NCiuYPGL49CnN6RJ+VG+dOwG/Poe9t5iJvlMO7ZDm57CXmnM+pin0d+sGN1cJ/C
nhSiKG7ZpPiJC8rdcKelQXbQOj8BjEJtpXlZ+KDK3LzmnSXexve7YZnYjXFfNm3zxG3n+lFtwnAe
onDdpGDjwHXmd7kdTNPSmiz9UEXapm8dCFSNAvNZaPyXMHs7d0KM3uEwrrBXmHoarPyJU4RnpOGH
r3nT9ehJA1JMqEffihg/1UJh5GeQMl8c15sfsUJ1t/SCreOgWYB9R1TTP24s/rEnYzBoHbqp2OXs
6JxOsm5FD8q5T6scrhu3dkp0nRNMqgfZurA52/eqyb+5FN4PAL/LddznL1oWcVxF8Q+gKTHytW0k
4jHXU2PP+Q9c1aTT/EghVJfIIm9goGNRoUJ40OKGzZZ1kOcjDGKc7SmnhrxnBnJ+gpOUpl4IFgX+
BRj/xXmj+LGjWnC6lpLJ+17OHYsI+seeTvmIQ7p8irT4m2vZzimRIF7YAe1x5ZkcyZGet1e9gkxl
MEO9a8e6fseO6t2rSKYWSwMXzJa+9qlcOqzLrEfNA3sCcVRvp9VNOGKK1MQUjYspgbcKrELHmKAa
iNLz9LLK5fDNgERJX0unTBzbINtgToIlQzLZzo4yfe9pbrbuvSE9TXVSh1Ac46/nBk2YwVhckOoF
J2SS7vj8QzjlCvyHQZdZT7SxXuxsRmumSKK/aiqFgtVYiGnOEqMs9IqPbAiC2/PjLkOY2CW1RUi5
y9udZqm/pBti3TVD9pjO/WtdlAR6mYbEFYloi1UkpFsie43ViGxo9SSFhi9Js0Ax/1iODBMXuYuz
bMn72LiLvomncpGh/BJz33irJ2Y9m7tJRgJjQAekqO9ie6SAd7S+BkCfZYwpJo7dOabHBvJoHeLO
GAJJsaODmds0xNvypAdm/hXuZgcf2opO59XNRk2xMx3nIa5j76ZTlHybc5fwfESi0yFjrO+ZcRtY
lfNUz+Xk+XjHfkSzEDEdh1J0M3egSUBBsEsGV8D3vbseJcLTdF6Ia50fXQTRMWlKiF7RgMqpRQ1w
sEEGH+FaVTeDCe8MAzz/CIirBPD6zalFsLZiqd/qeh2R6aylr0481vt4sNckFjg3NMe0e6KwOLzM
nb7KQorVGAVQMZ61/Lp3qvo1s2sk+Uj9sFq3w/25s+0D0DqKvOdQM+SbXjr2voEtdCrO+qi5tXVu
SCK/K18yUq4PQoXgKfpRW9ZVEK61cm4Rqa5U9ykYtpsMXc1d53dw+4e2u2lRi2w9ME7eonKdN8t0
s6M+b3zYqNqbyMfuOukJbrUu0WmL4ILS68HeOBb+ywXm/QA+AxX0kOsg8UF57fJmjJhBWP67O430
bNCWdoXbAljXCaIbyxvDmgyc5Q0RGb4eUBUZ3kZT6BndxOGhcyRVeeeNFQAi24lunJgJsj0oHpEm
hJiiYD9wim+yeO2wSI0rOmQQo1M/az8MrPD2oR3hCLPjJP176zBaTc+yw/M+D3yePcqd5kaAK3We
NeFm3Id5AFT6cbAsfcedFfThHQz2YUv3yKV5ATP7/CyhHjY2pW/TNAAmc4C7Um8LerD7tqi8nSed
ai+h/O992a+rItCvDL2LHru0esOwEV1R0FCUOUl6BWhyh6/d/KYqu3nKZh2GV7k2rg3QHtD1omuD
0wGE0WF8TE1/eAQdm974PoWBgOu5dRKyHfKuMzel7d24HKqv/FIzP3ie4tcOWe3x/MT/ufn/G7ER
cyjX8xyPZQY5/MUIGHSPV4JYZNzoNtkjzfMPb4ohUPV4FjvDKQ51qXvbPgfOGUfdS9d1jEFNzbOW
sV8Enz8UvBKd1jYTfXD752/3T1UJwyFPxw8wS0rcyxFNO4Asyap0OpG+gV8HdU16lhnYdmTiPizT
5NiCuYBCXcnA/0vu1m9kRigtdZuCRniosayL6ViQOYXoXUmyYxhjCsRBU72eV2S6VKT1xKm81iP9
uS+yhFNEU1m3VlVGn6melSg+8njz54txOay30HHrHn0nFxLbP1WKcU2WTxto3qlyqcegyDK30Ocj
o+7SFUxtFu8/f+BvLoDre4ZA3m6Rx2K6F0Ivyu0uqfJQO40ae1dGTzFdDLHufxjmqJ/GqrTvtXK2
W4eefw18dMZX8eUWvWzqg4iF//znL3R+GH8d3/CFmBrO4128IuaFCNiMbWqCZsL8ifP4zg0i/72e
6O/qYJ43jVLfs67zt6HlYYudBuI6+vBubLzqu28TGo7QXG9BT1WAaDU9WQ+qDo56EVHxxrH3ZPPC
79q+jf8yX/uNDoFITkN3DQuNjfsPlYXeYbxsPNM6YVNL15Oqmp0mI/pGKQwD2Qdf0T03t2GRQPmF
JtKtg6LQrtwkyJZtycx3Tm6ZIGcC/gmhvt3WelPv+hCswXm/8HA63f35Qhvzhfz1QvOV0WTqPkN+
3z/HWf00EizttMBwFzknN3Uz8gWUtekiO93GWBo2NJSdY9NTXXvh6LwOoM42adi/kjDFqfi/PSVS
HcYx+tsr+c+BNd+LHcNwccLw7S5eSUwqFc7g2j71kUqeCWUNtokdt0/KBTMDI9G8y4dkldQkwZSB
8A8uYx4yghDuXBvtJA7eXAhZKEZXgSXUe4t3Y0UOULH+y/X7p77W0zl5Cr4jYnH3Uoswi2v7ELDc
KT1PeM49sHhMq9eYMn/BNwNCQRjL3qqztyJO0hV+Qjqt8zzvz9/kn4uGx4Wa3xUeQcu9lEpSc7Hp
6Aw8zwNdHcrCh495HgVWmN8E88Toz5/3Gyk1sh4E4IgUsQp5F8IQYBxYlLrMPFllkOg0Et8ZxxTb
skpsxHmec+zJVNiDS+0YwlAU/PnTf7ObeTpjdJ4OU/dxNFzsZjFG9SkreNWGwIAn3wg62qPwblo/
o4nddAcmDOmVl9sx2FLUeakj5Z0T+bimi1x7H8rq0cP3f4ca6W9X5jd3wkCawk2wkNuBkP91yl6X
UenovRKnOEM1exYInnVmDIyrV5ip6i8and/cCdYcF1HHvF8g7/j180YKXxuppXMi9irZOQRSsZ/H
5UOelYxxcguzZE1WT4ZZ5eDYjrv4y634p0SItqmBZnVeRXBvXNwKrTYIR6k855RqTrvHoRLuCi8r
3uWcNWAkzsoYZwkxI97nbvKKa3P0HpVPImmS9mIXkm/1F5/W7x4OvhBNVmEgEjXExR2wcCtWViXE
iZ6deKqTMkTEZyXhpkJQRCNDuN9tm3lCVPOCBKO2a2XabI0oKogZMDHVG0Rbfev1sH8fplnu8Ocr
9psbxlXiUiOqZtG43NwqyBVaaLneyTbSuedd24yw2rx/T+YhbWqkw/u5WD6vV8MwMZr48xf4jRiF
zRU3gGMgxqcdeiEEaYbS9mOycE9el4z3KpyTg5IUm/CYHkunaY55CPDIIDhhFw9Dtk0Fbdu/PDe/
2eM9dBasILZpk3J4qZHC8VCKiUX91nfaA5Lygnnc0Gzh/zIO1abpizf0MNlq2j4MI+1hY8Z3qUjb
o1VGJMJkdQrdy1RvbQjiAa5DDHDcaE9Co50iyWknX9ClRfjnS/ebfYmKDDOXzeuChubi0QIWxEkS
mvStmtc4OlbuXWuaSKoqMZ9K5rFf6/zvNv3/2np8Hb/XpSq/N5fe45+tx/9/GZS5/v93g/LxbXpL
I9W8Xbia+T/98Cd77n+wHuDAYzkmcQCPxf/6k23xH9RBJnIo4SEaRRv7f/zJjvMfam9sBxQgYn45
+Ov+60+29f84gkMCHWFmVMip7X/jT754lmYTkOmgT6JVzaNE2f3rwl1EYEabhnyZkmA34MNDkH4a
FXx6iIWaeQQf7txggovjvzzDF9qoH587f3kXa4eLm/XXz43xdAR9oKPqEYBydXQLG+BStGb6TBx+
uh+3PwrJny3YF3vh+aNIpsH3w4gIOfBFlZBPDN/bhoi+rurdQ2a1zz64pY05TbhGTO3fnSJ/fBr+
AJ9jHN6ty6KxlxxukmbAv+R2lKWuASuZdsgKInq8qfq+XwJRwEQoyod//TOpANn1OT/hpXTmK/5T
FR33hjVnEHInPYJRIyX0763Ix3WcTMZaZar8iwnjN5cVFAi7x+wQNDFs//p5NdqGKEgZduZRlg9w
Rcj8XIX11N0JeDT+Bu5d87eQ8Xll++mkwMXleIC22uSB5cW53DOUaNBk9U696UDowxdHxeCVxt80
ipefIqicdBuDGBJF3o1LvTEVPwDD2u03jjdH5lZNtJNJIv6yA1++AXyKa/KD8BUJCrRLE0tkK63g
yD/MsKeCDn42xC9JBQV2gWNX3//54fjdh+Gm52BIh+GfR5kmop8WCAxLesBBXkTDU2iC7LBi8/XP
H/Sba4cl26YNjtCVM9jFU1hZSVHEEFs2mu+eMAbVwAT94S+P3m8/xHbmdYtGCcvWr48eTzQ9JtUQ
gmPZ75YNBzqcAu8vy8bvLhmnUq4WqyL6zYsPsaIgEyEx2RvDE922mibQdH55lSHE3Pz5ms1vyk9P
NeqSuUDkCCzgLbCdX6zBwhx76IYZbdM1E9y/LLQXfzk+rnln0em4UWtx7y/+8p5DGGEVebrB7kPi
7hTrQX1vicRo7sqccKzd0NBGWRZTkDg46IlSeqb3HAz3f/6NF/vM/DUoQebDyFywoLX69ZZpUKa8
CRzdptH7lLKqDCTUhBjYAhERqVft3CKyvg4d9Il/9+ifP5ll3wS/YYDhuDyaONNoZfXUZhtmitl2
ZMS/GROy8Goersd//yNZNtjlZ2eacfZV/7QEM1QvLOQgxIpFhD1poarfKT7bPcPgaTuZeXufSq/9
y0njd1d2fqUF6zB2bfvCGxYkpg6JuybCODagXrVu07x0MHT3hWhIkxlCsyXCoiutz3/5Y1l/BS55
+rncT4qIX+9oYOplkepVvoEv1DxowqWJHRXFq8p6ue1VizjSzOyXP3/oxZtvOWhcOG1zqLIsjnTW
/O9/vsK9abuFb+QbORoMXRqvz1ZWH1vdX96ai5f/x+dQZSHf5s2n1Pr1c6I48HtFSB5h4mFw7aSd
fVuZrsNMg4DxP/+ky/sHgkbQvcEQzrXkCZ332Z9/UkQSFDJx8hWaZfM1Pv35b597L/wFPy0vJIRx
VGAxRh0n0N77F0uy1dqE1NLe3HZNxGxCH6fi0EWpjsgf7zfs5LSDHMzMAKKYWyYmg/nCQxvDAmsU
i94IyUXK4N/DcbBJ0nSrMfYXQxL6X+zGsRl2R2qaU4MUnsLOc8KQ6GFinUhPlu4rTs32kAGTD5eW
NwwA9ixFhprVxc8VjmJ3WWlFvkt6UjCXKq2tQzvVyrlG760BpUAZgiI2Zl6Ra6J/cUMXHH9cmdF9
kfr055WjvQbDaN8YSeO8E2/gfuidXtxhz2whPDJcfI1TJ2yQJ1lwYUGDOTWDZFJKlpEKAX1XCKPj
lWjKcddEpSILKUQGvc5psj3wEgc3raontVKO13Sog1KIkWKyZhZhZ/tLZXXh3mmUg17OaGKgNAah
BDvwgvBntdR3sSThCV0PnhzE0jFCLj9nhMHeFWfItetr4zdGr+aXKLOA+oyFkWcLzFQkQdmhKQ8J
S/scLd84uMfatqyIbwrBsrpwM76EcaByMu707E66okI7JYkZwUSGYCEjnTLYBY0IrYX0ZuhhTeIz
LV3aZe2ORhR8R+qckhi33lWPQYqZtoiZ2qz8EQvBIqsJtwWBLZJhF/AvaK75jb/NLKj21Cd5tndD
DQydFI2WbvrMqz4C/IgnZm06Mc0jjrG9llbZdQVAzbqFJdzfopsB192HTI2v2ngqBlZ+5AqLfqyL
Ymd7rfExxaJUQG/B8A6jaX01jbgHah3RJoNZx4gPJXERASHGG1mtgJsR5gSXHZhy6pAyhVqj64mo
8iyCVQVTvfsuTWsy7Air+o7DsPIQq3lFsYyoH18DNy7NvVuGVXKLlnI4SjvztS0DTGo90xnyV4o+
w9qWhCOrDWpcTe2y0Ib2NvZRjixeKL7hYPXYNNVEFkkzI05WrRpHJMWtJIOmmUgyLlORyVVdSk0n
h9Ax0XXksn0Hb2vAsaaJWCwHqzOPlTAjd1MZbWoArGj1O75OwnBbVy3O3qClidYraYBKFxNxHLVk
mAjIuqIrMriiP00FrZwlQJHxKyT8inZK6A5qbQdFo67SYGyqrRZLcik0sk63+EpctcoNR5XrkMFL
vrEQPwV7IOVNg35qUuEd2SKBvRppRRy4EmOyTqlSj2SUzdHdZUt0qxc52ZMR+A4sqELpxSEwRh65
WTbpLKeSVjjgPL9nSbEiFxAqsT4wQclF6xYas0/csY2SyL3Q1AWcIWwLK6itGLKisa/IoZn0JvxW
1+B8V7nMHHsD8cMktzUj3mdL8HxTPPp22SKhrNLGW9tThxpJbzyjX0U12PlFlLn9F4yn7rR0rKh9
MVCEOk/Myt3nOMbssUmtdPzQ/MYxyTLWG3uvoM8ojL5DqRakgqjDIF3HIRQbFEMAGbbZh3rGgL10
Rf1CSnaWrjpgCB9x4BTWanQyQfJ8nIqWlQuF6tKVrQ0Tsq2YGnnZNL3YVP5XhdSJZHUKM/Kg76H6
hLerh/am1/OyWRZCZtt6HLVo7XTliPJPaHa48auo/d53g2YswRamN4HpIAB3VDZ9VrLgj9lm6zxX
Rm60S68seAQqZRH34bpN9Nb5UXnfuTE8awNaPra7EoTOMRUz7KEkYGxEWytqIncqzJ9bhPAQlsPA
1zrkqHHOWZm4UH8hDEJ+F1OFrfygYALvcm8wgjW9MhSpDJ/1bJmaotg3/flRU7lkwjyhiAnTtjNX
Jrh48JBg9ttVFuWBuTYjO7gVtsreu3QgbWB0+WNSTxhayCnFw4n0urHYpRrns9WF5l5hEuTJhyPu
+2uC2IUPJn2qujX3IuKfj0VM6njdkViX9a0A7xh3sJoN9gGxM6SfOlu0lwb+ohJRFO4ZRVzUNLIe
5Q2k5F5BQU3zBFSuOzgBCvqi+FLVTg0BBO3+0mkbDfCMT6uwa+JvQGE/OCv0xKEE+inH5rcoMIBs
rSkjUqukwgAGKO8Z9xNEWGY6WVGULsx25yYLSccBxFeXQy1XFmv+taJU4DsRvnhEZNVVWx/c9GyH
7w4B2rerlnKMhaFct47/VhBoh+vFXxd5/oFvBWtQiVqSW/7htGp66M30u+m5m0gHMxV7D5lsSyZl
+hd8FCtMl1/gYu8Y5d47YVkudakUFKYkuSbTF+X2RIqgl+FIR4cI5Vleyagej+OculTGvFoju9zS
dTRQIX1zsGdLliC6nLF/ucRmXV/VxCg9I9CJVnaa32IGCteomIJFqmr8JF3MeJS8EtjBRNSRVKAO
ych9aotwo1XTuDdQMZzAYXdX/VhNaq0iFr6lSubwUd3hnSf/Rn5a0qg+hMrbYZ3AYX+sIfoccnf0
FirndIegNhu3Shio3DE7v6upNCd+O8/aAqq0+TDBOb+3c4s6NvbHx5gQUUiSFQ2vhB+yxb6lbw2/
SE62xDllK+OrnwbuFROn7gSHOA6X9FfiL2EVouwzGDqcJLBmjXqqz+Nl3zT2hxQ5DRIgOIH+WGM9
A2BgpwiF+258CxzI8aNzL1qgBynmGOgqinwc86HxdNI71GDeg8pxANEEo9yLznLv3bi3UB0qsWKw
Nq51aJ9gTPXVNLArYX0uQScZ5BWuGcbV3wJK2WRJkzoYl146K4CnrtbXTmrhnCr4D22FDM78ailL
v0J9TOgkA418J13F21D26pYBuQkuu5E3qNasbwkqr/65ycfeWoMNINw1aMssWVY6LrfJVMNhHKbP
0nHbddlrzXVABwCJe+68dKEef6A6dj5V5zUEXaYUFm1UPg/MT+4Gj3bI/IrwuCU61vIuhHRH891C
8K537d7vbf27F8ZfB3LQ70yC98BGjDvKo2xtaIb2XYOFfVX6gZzjQ79EnqxfMJWTytg2B0MySlmk
+C5YpsKpvunTYp8QbrZEAy/vZNPDMvdacPd96OewsL3v3cAYS44kqgeIlNdp405rJH1qhRAL+w7O
TrQ1vk2YL1aQtWWDdY+RuCx1dBufUA0IRKwIgDR0afLBRnEv4n7n69PJ0wiPW+AEcA/SKcEeh4EQ
nyoaC7ZReEhYGWGovMERzLo5qrhfU5XqCwHKdjOKzl/3vc4E2rQ2fcAszTZjkwD2PCMFqybnwYOI
swegYhF37QzVIZhyXlmjGjaSOI5V1wp/lbaBg9pc6SYq/kAs/Wh4DlqRPlSlwtIUVv54kDpaVz/Q
0Wj3QfFqAbl/bNBwXHkJUarg3cRt0mKWK8huuUe0R/QkR3lI63FjkPNNdXuKJyivyFV4qHKvT69s
9rSFW1ftoQJKt4Vr36/ERFDKMFosKU7DKwckwtlpcHdT4kbWXteNS35ztBnIHibVQSnqlQaUrHLz
JTrbkYCuvC0OgBLUiSKwXjp5rgCyO4Ibl8OmpLjW1HIk4vY2Qfr8bFdqsBZWGkuSjUUG7bhC8Y8G
EU/w2I3VOs/Y0DfTZIYnurkTaWfWmLsLP+kQ4ZvlyKrReNOh5y5tIt+ItCVFYMV7NLqbpqMKXNRF
Bou2n8woWzpCCyYoxn3EOaRHNZA4FOQ7fK3Oe26UXXzMSWK19pZgO73GMtI0RLTJrr+yck8ga4dk
QsViFNaa9q9Ua0+W1B9eypYXl5rxaEcaYVQehe1CulEYLtFHTz3GC33KN1MsccPhOjPHGSwMWZPf
0CYiaU7EiJT1eswFwdo9w9BZdU62xv8wdya9kSPrFf1FfAjO5DaTOSlTs1QaNkSVSgrODM4R/PU+
CT/DeAYM2zujN91olSoHkvEN954bR332EiCKnR474SnAUNa3UgK6koFs6w6x2A6Tb+1dt615GXJ8
jalxvrs2noilw4HxJKnqdm0+iPvFKz4m1/aIAynvcyxhCPEzm0Oasmwbyoh0toUomWnTR4qUEeS4
EzL+DPOTnCi4NkbG+mMtJ+SSyEKag15MudccstUW1W1Dv0kEed3Rvza5ZeG/vD5oAwYembTDU5PZ
t81avEkLUV8mkeU3brELKH5uqkyFt6Ho5GW2mukZ71bUHLx1ncD71RloY3Shc9k3ZFMFKt8iFsyH
B5zk6pJPXrnj5nEe8ByTRh4oTCj7Xkhkt+ygL7k3BHe+JijC8vvjbFHarYUUcMNzKR/oqEATE1u7
YTzTHUnoMhgBl6q4LwjL6tXQHtzQ2F/Qzs0v3y0zuhKH7shH5Xzl9eP44vkUJsyB1J5P4Be7BtFB
zge5A8MbOOB+jcva2yzQCNyNrACH7bgXmhOlYXhw+46U2NZvYUEW2aUvoi9nlTEZmfGt15ja2ehq
liW5H/l8DHPrrTEo/XPbmu+iNBIP2AWb3YD2Fbmu/hPorr5Xtl/fs8TWf7myfjFpw6BAelOLuy/M
LvNCii/2Y6gX2fzEduQULjn576aVfLZkiYiT3UizzZv2gyXr9dwkudWuIoxhmW2vj2nIeAlK3gqy
BuXX0ZVTsMWy0m6bpnbeKB7yl7GaIPj3CHz1JrNGqXZFn1bLIR60fIlqAkKvN7Yk9ywFb3mt7D85
GcmvanAQRDxLqaRqCowQfHply3stmvQU9UH3vqhOZNtCj80rEA/Bx0qKxBaaYPpMMtSM6zFIUaGG
dRjslA1kPHNJO0Smb73ajRF6g+I9yrdzXffJMon3qwL+uWqDXm+Xav5tBrxgE2W/LInOwC5W4CbB
xJ43WLCBGS5qHyGJymfy6OAipdSWbai7q/WR8yeoxQvu9uU7n/P8iCfjbbhShaHup4TuCjVzkJYh
0taGmuNbxf3Vq5rBqL/ta630q+h70ll8jMLMgZsP4jG9t1HGGGBcXDCIq7LoT6hNSphbQOzcZh2F
PUKD8c1ezgLZQtjUghRknslJlLffQUHYjLKldUuYcFTfYIezHrvq2jugmDcfhBXVVOMUEXcpefXz
gblaU+/qxfiveWYNtBVUd58ikl5S1Kb6dgbsiyTTm1+LP4tn11bXCHeLOD8EAnFFICMqLDT57XwQ
lo0Fcy2aiPDmgshZNboEgruk6GXZSmxZ2Dgwx6cIXZsqVitRjYV9Ol6zkOKTjwPx+jAaDMt6cGJM
KHz72zoH74/k1tF7z19dJynnGbytmYLx1xRJSn00PMHNMITBm5eVBEdlUxfMPLGjqd/hR/b5PqVu
mmReARKE2FTkngukWmDi1vWtQ2imtQHU1JBzCd/i9+RSUW5z1bcPKURyzVbIsQXFk20XSb0aMyeL
vYqvfOChniARDZD4LoxR8HJN9UsRi4oiVAlnwnpLyloSoOKWO54eGL3DLhqeFl1AEHNwXxDGqmaE
rZBj7R8rEmDy12HEF+0PYRdsQPhmBPyWlcCio+dioL6j/kq6zmsPjBTKaxBlEYhdFYbqJ2VPvCTp
XFeEwTJvukVVHF0KY2iDiyLkqR5h/X6I3bW0EzQ59oOF9YX4RgLMCW3qeloJajk9XmItwf0TJshO
jFkvXaFT0Jxk6eyRQVPSoqDzX91tj5yc/D1vWt8Z2MyE/i3DiJfGnciBS30978MS9gA/5xOKxwG+
HlqNAIhORmdU7n0ckl22rBmrD9T510iEim0iNoNp68FYhtUzdu4V4m5kc8J3Bi1mJTthonq0/UuL
SDlmDhVOj5KjymIQo2nwPB61moDTsCqpQavQOneVCYtd2I9Kbfqs7V+qaiB6NdAWk6qQTME/8xXQ
tJm8nMaD0d/MRNutcj+J20Ddi0JwaKJo44kUuDGJKl3OtCIpkVISnhzP9Sceso4HqJ7reavnyf9x
lfTfu9gjX3JQMaGRduXPIf7kdvK3rivMrYcn1Aa96nbQE0PSsImblH/4jcFPmzmUmuk8yA/fGaOf
wdXrNXan0XvXItB2WwDZMQcTlxmNnxkCD9IhC0FcP06ndm2wMLPFSDQSMgDuJ99jvXbfwYZgmlSB
Jfxj0DU9NSIyX0zbwmPuUIrJXPyxs8frEIzpRqpWOe+YbM330hgdba0o1uSzx5YVJR36E+bVfq2x
rVEVcds3GKAP8GXj7tRMnSRanlrxMSOexj2hz6rWjZyz5uCjEsQMrzswsnZrleFD6Bduv7UYblU7
7BrspDBaXwMjnCwQm8oNzGcY5v4r7zl+ziMD5qpzXBlsdR73/U0zzbwthKmGgzNUpXcmr6kE+1SO
3rvoMrr6kTb2HfiThc0sDRyCffUUPEeFY/hVEmkFthx7NNCJCtJdqtiZfuWix9kSxGPj/TERAoq7
yMLwfEvV63abAijtt7YnOyeAYMYYtUA79C6jYkSO39xvI71xGX15CfnWYiDKo3POuLBd/gqA5VA6
VgDuP1Sp1hBtBZiDgazpVId29yDLAErOOcbNUHNmorpc2h0JToQ1bWafNSL51yUfa7AFYdNa8ti2
foWueAaQYbZLiezwIeIwRizF2J1uWpW07I6AC5xUV6XczsRriX1pIqEMRxG1fdIIkjUS1QsXU2I7
1PUbhkm8t+019ekgy24Ot1OsqzRhZTjY24C5niLnTURzUpbdRMXNw5p3PuJ5xRRf5eHNgPjQ3s7l
NTyvYltcpOcahXC3S7tK6vdZdfZKFmUZFUweaTUTnF9MqB1rKbIdgVYzyJI+VX2ceN4cHDJ3cdu3
0SsW6g9E0TmXf9E4OINFmxEzsmQrvh48ortO2ar9zTkyuWfgre3f2ZYdcSRRTp9mFoulCyNhBAzu
IGnvtaKqRdk2RFAc+9KVb8wO+vSunKKaYrc1MUmqriAA06fvIfi8ZI/PmGCW3XfpDdjJQxIn/Z3S
tRt/wD5hkVp29kB95XsNQUi8o+wmaIrprSgYj2xxRnrguTkW88SyihEuhjGrezPXqQcxJrx2W/dr
diUORjKNRmZXvvfi+gpHH6EY+nucffGkcBm1mzk3IGjSKtVvDpxo74xjQOSH1NakT3sFgxseall4
Y/muDnf5PIfzdpihWz5MZSufmPtib9pkerCsvVCpQ2CYjGTMNQUznEyWNnYQkSKZeU9R0MuL58/e
9OAxUygPQZhaMEIsj8AN1QTmN/AMmMlcSiJgZIZCYOfJIvwplslm4sxsIwazEnFcbPAsBV4yc52I
G+jQHTigICzJ+x1KSuzFDtiGi7GAq9O6TYQ5Xbp5s61Sqeuj4pYcSYKtVXPErKF/KLtzjzOGnJ7H
fNGu/swbqQgbUrbQCbqOpt2VwBJcfPoYPqGOEe9W/XUA6RoKHUPMGbNM6xp4fXVk4/Rdmi378+w5
Wq80AUTuOLJhJ/c9PrhOZd/oi67heq07PENqRDTpmdB+Xj0YT0SPgAxZJW7dQ9sEGEhHAuyGg7PW
IWmLIUDzxG5xC2+INCvyU7CMZUIYe9ydB5vY280gVveh9pT3TAxnWG5tUU9/Y4mI6byyOcs3hmzV
B+XOC+cv+Nlnj2b4t+9kbXFrslX+uAKI1waGvLKeiHMMnkiTtPlj4xDHH8YF6P3AOHV5NrHTBTcq
Crr1HMPEksfZ0ENeJivzyn01ijY+4FCZWo6Val0IAsL14t93ZV49axnO9n5wjcCf7yDoja8jIZpp
4CRxkU5/mZHRga99tkYH3TMgga9DPN9dmk2SVp4rbd761Uqca9asvrcduLrv1yHt76jDMDpCRCHc
mdToCAuCMMFymQh6srZohfyP3M0tRedKK7uzMRyKTUQryz3ZFekXpct0rkFeKdgdlTQ3Ud9n815L
L3uWXczJHDeC+tEaa6bkneW1ybBSne6aTpav3VCQUwOeradImQThObrJKqY5NryvEm3bXyX1YLYy
I2Z7iyjez9vEC1KrOfNMLZ07umK2IoJR7ciNbrt7mJT1jyC7PUuiMfYrLkuinPa9I+Y6gdZY26fS
FFW19ycgsdsAt6WSG368no/gAnmpgZLEC1/cpqDoL8Y51CissaRtddvBvgrzvGufm8mull0Pi4r9
h0ndCRPc0q/bzmnke91E19DrmiU1GdWhPZ8Rv9Nmh0wgPDhMflnRlk9DRSadX3zGelV20kNK+qzr
idpFEHeS7YDaCK4/KK51xU2X5sudxKdLDYyzU5xHBNIY8b01+PZX4RM2xH8XSSr6aSREdNLhxl3d
TpD5GNY3o2FnmrjC1X+8ei3OLPJKdmhDKc41bAhu+UV3H/haQxrombk1ZeGSvdq4GJu7OGNvzX6g
NAe+ErY3KRdtsLOZHIZJbA3rMR+rgFV+2voG9tQaW7uprkN56XkjVNeuNxQbiuGe/AQ/U9kNCdlu
fVjJHSpAhmC/P2igA6CvVpup/yIUHfTAmYiqFxbCp7PUbIDZfTBmZ9rDHIUVp4XefqrW15ZYAHET
F1603HgpDehpjUKqQ4ljrN/hmJ2i3RBhQrq57r8RfRaMR72gZdqnRYi7WAygiXbZSLbHzveWwd7M
OMKPS7U032JwUDNmyDnJdeqyAme9UiR9ALlpj4svqZB7gkgvKf0zAdJm4hubgVe0R4IwPEapPkX2
vmV3S1w5o9cQDo1nyl1Fgqa15SEn3tMuvSL/y2aVNzWr7j8mlrrcYapsGWgN47X+YgpT7wDzB/Zt
zuGo9ihYISL1nL1PTrA0EWAdKrfEMl0T4Ex1s3iTxzzMOf2VuzxUs+KKxI7a2R/sap2XHuPTkysI
6DwGqx+V24F0BYsTa/XbZCzKenzqqXDYm6W19b2aoPGOWBH9U9V0zi+KktJPKo71OgHlm756rWPK
hM/62pCuJQ+HKz582o5u6pldVDomPU56xk1eEXtQn5jStwwLI7I4hmPJ9fYWsn0nVnpgiLRD1AG6
ZxQVPue6srPyOceHwYqf9KsFVEXgr/1+XQK/+o0DJR0ffWIULimB4uoyYZmRW9AAPv2c5eT6Cr3z
P5tS22NyLSbTU6c8VggdNeS8d2DIBc9+0cf3E2Fsy65yvOEJFI/BOq8qhX+2UjBK2Dcql811sLyU
tjDLIROj79/0lhelRwt1YIyZYeElUt4YOH0unI89RloXo5y9Luq+7DDm71dJJ383V2SuJvAx8cmy
IHELgmeBnu0mS9uMXI0ftVi9G3jIVdqHh3BKh+5TdSWpK9u6YSIBwISBzjuSgOFTZ3M4bfkcWdgX
YXv1wE8dsXxp4X2BkC5eVr49YnFK41jexQ+4Z3ew0cI7U0ks6HFgWia6gLYRy/hpPR1yWO7uiaS6
MGCz7zMB2rlmgfJMgR3+6SKvLNiXgmwCWFID1PCrov0tiSptjw2Kn3hrKjUVh5mTtLtxKoux+Er+
rn+zyswTn6mdDfbFyvzJN0zsUuD2ngL79itcHYbEFwTGWieegtX8K8xqKhFSg6Ueqw15boO3XcKa
/st28no5Z6up480MoW3agwQDLKh068w3uqTN24XTmi3HgDNtrhHaeM53ivkZfkbmlmrjA+AsTuQE
L4RdR1Hx5VYLC1J85D5SZR30wXmhWPtb+kvVJ3kH2nJT4cMNHyei/fxnsGRLtTEElBLvoIPye0Yi
4bKOoA+7AevnfI+95f5lwckMpgdP1B1RqUzE7+qun8CVrWGwzX1/uel170xPizPrD1Z/WbWDKkVK
5DDPHSN8kXk/Q1la1h23VPU66Fm8Zn6wfIZjTgA5vRdlLaCUP4iZoB0tbgh4Y/H9+nHGT3qlh3YL
+wHYA1kSEiNj4KWwOtvkjq1/gr64cgPJjxxOhfSdZddo9uK3Bf06P9hWWCTZbHiflGHMG1qocvWF
USeFE3IbuAHczPU70Sb8q0XXh/S6j8hahZWhM1YRfTeJbQkRON/ZfODBxYRWEe2BzdmEM7pRBjbF
d6F24a9nNurqHHc2guhBbgmgH3j+deUKIdqZign3nu9VO8XUnzwu10GiBMd83EaLK4ttYDluQ00d
8hgmwkeGRyEl6ca0YBx0edbp+IJqO7ATWQIIPlI0p+8MGgaqghKs2y5AUPg38DGpDTxaiKUfiVHZ
Qewa8Lsj6/o91HZHmhlenW5jQYDsYTgufmeOFfG363nI2pLg72iknLAIJmVJamZ448YhcYltfUjk
81qlHhP7RbVnyYj9GiA+e0+xheVuW3txc+bbL+KtlUnO7RI21N+8HCCFtTY17UZ3zaq2VR5DGAmZ
VlvbJmc8uM1nqvDtWnU1r5pqjhHWyvd0Ljyburdx8hQp/sSfPmWA8YgUb1hmbitnUvfBKNZgG6I/
jPj1ZWUndgFaC/xl2YVbq4/Y5+OZ7i4LVPUuEVGVfUUhseyU01P5Fg6GKr+vBmJLh4Kt5rboC+cW
fJD1RUxa94o2AuBX6pXVj+2hltmPXcSgbtE+X9ngG3OH+St27pHgMofmZcGGB2tTblAEDPnG8a3g
Qc9UgAmx2cvnxDjC2UZUTk+jWip/04YREc6mdR0FhL72QQLR8DzMsgnuRnaXv7iM0cUsxUIKtCV1
J8lNz2iyGGW5L57XtzZrYi5JHu3jQosdtM2DG4+awVUVXUuaCtHgpgvE/J7S/bfwSpQcrvvS4T6D
tafRh5VcYA4JCfs88MwXtlX/MXRL96PzK9Y1hZVS/MTMWO/LVStvJ2Xzm4lmeCqXSZu3OYv830vg
ye+QGWiz8dvRu6STADGuqsp5EjqssvtGdRajw4mbKykYuH3hPSxdUnDXnJZT1sGXD0zSeuhjd7Q3
pY0a6ugVafATQSglhh0W5x73rkIEtc4tZZhx8ttA5wzqBx4NxMDWlp3eTDn5A5/B4JJBL9ICX55U
Jd6qoh3YnNdlOiwbu4Om9ditlgjvNcgyfmbgNW5SP8XmWYOEcy4sTsI1scsBSqjCbMe96kEGpo5X
/m1U+p5AoQJmaIOqmCKjX8f8x+EWnglPDrEMo5IZ1R5dV2SdelI++Y6HnPEMGdtzlMByEceC9nve
qprJ1q0PuwZPQZPHW6cInUtWEOSyN3HmPLS1LX5iuxxjHqiG9GBHDu0tLj14GhIL+49fl+Ur/FMe
77C0hr8cZxNqCgsLw2b0luUaRLzaDXKDsehfwN95LWQQX7p/e68qust6nUD/5Hkh8q8u6vJyV9dZ
Sea41+pyW9Vx/of1KLHB0zJBR28lFfAmrGbEV1msDfm5phuTelqK2w7xU4HMVLT5qzMFGdXBkPnr
IVSZdL5QF8zTLmc+t77xGw20aKFpc9I2ZOrJYgTA97o0yHLaNqrRq0AL2QN3jPzEqqrRkJpaD8Y7
8j6YBc5EUoMujEPN5H8AEXhT+5JWA9hl37mAqWL+2QweScM7q8+4IZjvsX9ja5NNW18wu0emkAZv
GPBq/yMG879ehpKwILQWIVnDBTofgqyahSgqgFU5WU+or54HpxnPQwo5KSnBsDIyVtM1xG+yCnlk
7eeXiQgDUx5XrjPoHbm2qgQjF8JVL4DGtcEQPqeEnkhRUfQ38J86lzqUTq1wZLZdDPNpxciXURqc
FEnB99lV4boe51iK/tcswM3dU+Hgwyo4yeqvYoVkeFP3tt/fWgQ+Z/mtqfKWDahdtlqldGZttCa+
nCX7zbJSzi6iZ48uNWBkeUSo1zYXCzAvoxR/IOAZw7s1ghmfRmSDlEoRZhoVCAtmWBwJCSKIwg9A
FBlikkOSrFyee3v2dIW3ncfF5D5VhNW0iCwCvrKvzOuK8Qb2zTDAaNQL5CfZ6+aLWmTu9732i48O
zHq5n2D/9kfNBQJiE6lIMrKCYmJv6f63WBtZEVxOiOZuQaxTn2PCe2oUccvC9D/wNCSHdumX9xx6
33RrGqedjuj9QMY0y5qiNNV5K5yDKYX/XpCo/jNwFdfbDuiYTmTrVNel5Ew4J9/rwI5HcB72PKys
rnpS3IoA3VDVLoleMedeiLgt3rh8dX9IWbJ8V2STp2eSFGa0mWZoGP1WNHyntAhAA/Eeg4hbCknN
toBJDDvfo8v8XWsZeQn0hjDaZgigM8EhIlj6W7Xi/MhnrpM7D05WQVebjm8I2RC+uUXJOpxcu1we
4SVFjGXJBUdEFhX19MefQFwjXVpVgJYiAynIoKOZb4D9BZHc4mwLh+PqqGucuCYoO3xElVIzllg9
9ytl7lvsROF5gvlOwwfMKEPmuzRrBlSwoil9JKQVqi6VwDJV694L5/A9y10kCkWNGGDflbCCGEQH
ar7xq7gx+0C2YbsfGZXUN4Bci+aYerydRNVlxWFvlcWS2NoMMQO6qSBvQ2oTD7vYN9Z0CEcMA2dk
hUpss3UEa1wHpkEg5EysLkfZL/EhjZFXfWADpoKh/zH90TG1yM6IsxsnyQCRKjYnOdnF7JfITkbt
WFMbGSaemzqjUb+fxBi4JPAoIRB6jf1wCzMWXSRftSjO2lmIfumQyPKYwee5PHM3lPaLcPR1QQna
SlBsEL2aOkoFF9tKBVCYfu3woUYcZqfO6id7E3CiW3BiIpxQ8G0jbr2cgVbtNu9p0Mvu3NKdMsAB
R1c+Kic1OZ2cywyodZRVvw3Dypwe/bscflsFW8KHUqXt8ItERWlfYqcwmBdjpeGX2S0I07857JOJ
hJCMgbhNPVYzpnYWj4xluTRN8zgsrT29TdINnQb7hwf+cYOLelx3Nhmhw0fAWJEij6U9NB9csRXw
+ZUih6t/se3wfUF1ElAEqjYdEhizanrh+hcz1DNRxeMMn0k79Z2He6ECblshCLKyyUhEQ4wf5yTO
rb4/FRDn5I2pQtQcRqmeGQV7/Ohvm0MkfYN7LqwTcfLW/LiSVox8pUvLzL5fF1JDUIgM6/TRjqXt
3CqRR8TRr3kIhRS5OCr5K0WeHXBVFutoziR2y7I8e60cyJaY4wquAMp4K+0TOO5ZeVAeWZV3TNn6
9sLK0s/fghAZzTlvs8HcL0OLYq+p4za+Hn3OpV4FIOEB6OQph9DUbQKGpIgQ46KAfgTb6UgDzOIw
p4pDCdIjVrxCVy1/I+iKvqpRoRsEFNUxbGP2C/HYowkeZ/7HeSL3OrTCI6WhDFEw+UgD0sMISNDT
h3ShWlXPcZEzejoVU9H4zZFFiFP3vyORt9yRZYVq0ZwjZWMNWP25nx5nISaHWZJfV+H4a2bW4rIi
qstCma96aOn+9jzaAjHewErPumi/6JExGQeY78nEtVcQwXvQHZmN7CE3Q7WbaxMgBFUqjSljs85H
D0A4uex4ejrsAzmNZQ8stiqy2gxJq0ktMIdsnGWc7xbhDsFTmqZZ0W9YcUbucEIg5uuHynUER8XM
a4uf3SBPl2PPYoXwhLCTzEWBefYQc4foMLZu8asrJ9bAuZDicXHX+ifHFUM0T7H43xxrs0dJ2kVv
IUDszxiR7rRRyIpfiimKD1rYa3+sHav8tPvOfyPbIX4nSTibMcTUxHXteyIqGYmNhEDvcBLZuFjy
Fshww3b7392l/ye3/v/Oin+vvpvnsf/+Hm9/q/9q2r/+fV+tMj1q6vH/S2A4Drf/3o9/+d0O/5ov
zo//MylchP8ISLYLhA2nJiCU4z+c+Lim/yEgUXASeeSrRSEeqX8mhTvOP3ws1eTBEj2E2CLGcvZP
J77t/iNmN48NDc7r1dwf/V+c+P9qbbOwC4bXf+z/YjVTrZXHgJjik7feI3wZxP/gL8NJ+q8OsP/8
1c6/WsvKTJI0OlkVk6AGS4MzIWIk7yXC0lOuu97NnKc2rvw7exDxrV0U+P3zBn6ys1IM1PmaM/Bg
2juy80YwvXEVuRHJ2rtmH4K73RMV0K0boX3vxuCW/aZXNA+DXTFWGUyUvY1pHO2EG8/36ziqh6iW
y6vbrcSrLUH/QVx0+6sDePIcddH4veIFSBZsBZJlv6seC2uMn6NxBQ0i6uUdvaW+54yFw7lO6UfH
rhEIps/4TfNUFmzf8/JngKb4lAeWu20H2332/an7EzM0Tdp8XAYUVMIGJMdOh6yqoRmPTgeDb63Z
xZMY4venGpEu/T4ztN3qp+m2ogwukxoq1dso0AmJAUdQYso63kM8ZeCEeOJPo+JpF3NKQ+Kf8u5U
WHa+GwJTk7KDp2Wgs/+r17pMplTnVBGcHV7cMt8lOco7YqQOjp01dFggYpspTu/d1k5RnGNCiWRS
aVd+4yNdfntyrbPtHMdsi8pQ312xESy3kaTcFUyW4dURRYd22NnFY5feIhACGw5W/D7o2GxiCzL6
a2Fu/DHlHhvwsVgfmjotd/SY/hPy+TDh62O/pXLnOSyyeGJ940fH2MwpvTobesMhXDO9DAGqW8Ls
dG6VJAk2HY2nHdUnXpBPLIFjbzWf7Q2S4fCYo4IFn2KPw49jGcV4hKSsFwQn0Sv4YgQwTjUwEOIb
lM/T5KeH1CmD41w6zKqEZ5F3MJfzvuYGeUHXE5C8Uc/uA2SK6TZXmppzdXmsRsRMPpd5aG1aHeVH
3kJx7t1SXCZaxipZ/ar2tpNiZwRSR9z7sIqurVZUEm1tLekP+o2RJEVbHLyZBdk+J8vgOEUZc/Fo
XB4RefaJjDOg700wbYIlGsQWsGv6uram2y4NjSsWz+aIiML7BRVKPrSTk38W9prd+kQo3TuEbQwM
WYfyqKvJ2acYvpkEIS1/DQId/VmGYWo2I2VxApNV3UpTZj+zn3tJCziIPaBaBf6srg0fzKStkxnZ
7aeTRP8E2gmdTRX8rQcve5x6yOkqq/MD00nYdFHd/RnCzDsXhUrRbPgIbfuqe5xjXnhtRQWemXIE
lx1bMbJQlfZ74t1JIaZzpAXg/f2NvH441RbL7Q02wLHb9E5oJ4oFEXKBhlqUrJpQgdKEc1YkWPdQ
ddZVQRRrvnwayuR3gfXpQsUBoAbK8GsuWE+yvq/viwgnTYvy8m10Gu81HowkaGGdfs8IX21ahmDY
B3wyN/MqxbPP9fjQOSSJuHNYW+yXclxG3awYEYMGb1nz7DpyrZ+l4pgOG23fe6Z2u7OCyM+LImPh
ycLbtPerybpFvgfkfxb1TP3VzLHHbttv8Q3R0j4QFBSeuRTooxT3V2Bc/egg58FTUsbuh12H6ObQ
bDj8DTPC0cpPpxO/kVuKTdZHYCz9mlr0G9qd9MukQr48Zsbbcq50sJmmVV+FKFDYcxMxHhYTIFrM
gV1Zuu8C8Oq79Er7kPd6qDdz3/unibnUXgcZVrOwHs6ersO9rxYfwWNW3YSFxTI6L5b3GE1FQmCm
vWeOYAebebWWs6Gm59FYTPPTiMufjK9x4SkHNOB51UK8GDdgygT5pUNTb1NFIjENT1XGoGETiVA/
FKgwLkPW82rYasnvzFjFjwtafkwqCLg7K4WIRKaotg+STLlHna+IM8Ua9U+IU/ykyx15mGUx3Be2
NTzii51P42TGYzOtwIYnK7/H3+TfEg4e7wNrnt9QSEYbs0plHl1bkoW44mHEDaidVqAvZKxHwT+k
6Z4Vnddv6zYl8VSqVm0ivy1++7Yz90wsUuSSJAvc572HOrpuCofNOjOjbytvA1T/0qjDmpeKnroq
+keYm/2p057/rAs9H2fPii69qAxYWs9587rZ5NtS19XrUor5sqJE+STHfN2zeiJC2jbuPTMoVgXL
LNdLzIPgkSzYq14x7/d8tUgql/KJ4uMzz417Z8LSwBXBYoiwdvZ/AqvQe8y35d4u6vglbQI4Al4R
X/Ut5VkECJaTeOIxo+a++FIqW04jE0BAc0X9kdEQvTpLMNyAWBdYoZA2vGRluTxkXTac5sGsf5Br
WskEtP120g16YaQIDY4XicmDI28526w0D57rah7AeczNKlcUaroHJxvlbzaF027u+u558cP4T+Y4
PEy4nLLX2iudxO4shuc8zORlNO18EV29fs/eEMYbIdOVeOQwToCeWYlY0vmj1a4FoZ5kWisazW5B
for9MydTzCpYvoERIayh9wU6LCxWNeLzZrlnwpVSxiwqvoNARahUMIvLVQF4mmkJ+EEMEc4wu8x+
oMS7ggQYK86CD+SPuG3iFdleDBBuEwiDRcrDlwo53l31Ie7q6FFFec4hVrJgVVN2ipbeOblWXz0v
Sru3gdd6N6xTQ9wlpmMCwMGDLywbkR1g0tj9G3XnsWQ5cyXpd+k9aAioABa9uVql1rmBVVVmQssI
BMTT93d/jo2R7B6j9XLMuGiyS2XmReDEcffPZVIL4L9uTLSzCtJ3Zfr50R2p2OV+Q+SZQ6YuzqIe
3Zh0bBs9+trNHzwj6mfO5m6PXQBj+USRAdHOmXBzLCJMhYgUgO39prHPMZrWjQ++9qQIZV7kjCwd
WyjKzEM4jGOto5sYrOga2z48BOk38Z0T+/nJV7n+g+cDZ0KYbTsYjRmhxoJUTzQEb+mUmz/gwt2b
WHneZWHKJQpWcuGujHAXZqB4OmC1QBNzqm9c2agl8UBzYlFwe+K3PEZFbpI12++GTUYYPRJiz693
cwrhWqAQ5Karu66v5GmmKY5ojI/KSfY2+PQSOnGGSSNAgfFHlWWlBBBA9W/Ad3M4RoF95sFd9nWS
02eQzulJ55H4aSAdYRZrIlg5NINKbHT9cDGBJK8W4CL4oEQxhzzQhDvMLRSzJHNyU5YyPsgS1R31
wb2ZRKSOOjWqpPVC5muYrSPCfzCDq2aVW54o2LN43gaM4Rjc4RJ4vXilZjS8uL2YHrt8dI9Fq7w3
n/Ir/MRO+4DXyD9EDdHpvd/a1ht7Ws3IYQ3LHqtVtE85O+4nImiPVVQWO+wkJl3xme6e/DRINo2X
kh1rFVkyv+28hHBeXm7i1tMUKQXmlx4FII/K3PaMGHtOsPi44FYeGSRdb4c1QRw5ouO3SdjjKyi6
8NlWUfI8xmN2gS6tP9n8dtsxqP0jNmZyuUUbfMehYSjx1BuUgO3SEt5q2Lds2qyM/TWDpnzMFIVH
hg/qKcw0G008NdQmUZYFtXCwbkOfx2GbOODAjfLjNfmM4SVfgBisVVpRxQrO6SFz4+KPXzjJL/wl
HbYfevdYEzvLA1HTajti5b0NnTr6KZaqA/LPdnfC+VWx0fMDTQeQa7GrkyNv+1WTVsFJx5jpVvAc
WAsE9TjvsNmbV+rCmle7wYcJxRAjPVc6cs5LmLd/eiuIb8pupmG57wP0DRU788FhJ3G/1F11gSxZ
4moyqHmNVqbeVkLX64hQ7aHOEE/WcTUTd8TNeViGod8MdR7eIimOZ+T4gJ0LlrB96sQiJjFHKDtG
n3DZvKfBc9iE5tzWfnhu++tXJLtKrsXMdQebevIbu1V/D9qQUMw0BV95OXhPKdT6w1QhDa4KN22s
LUT26gF0QnZbeItcY2jg4wRr43WeEx5Vd6zlM3MVsT9yOTd16sA2K/FEXsYBla02DhtnYiqGAiYq
XYhXNpi8XUbirROinvK3KPsLekW47izT2SsJWms3j0t1aVGB95aoqQTCkBys63gJttHgLs8iypKj
oo3m3p9xSkWZ0zz01QiMIwpZ7o32CJ4/7oFamo4NrxlUdwLqIg9WqrMzlUewPKTTWIe4F81zuViE
JrmmrRs/Ty6RRRLTMZbzI4dM7ZvA7d6z1sc9puFxtEXsfFH8wXPo1f7tmKR0VXJszsvWTG11kcU0
7gl3DW9pmE68qvuEtJ4j7/tBtU+kWTLcpLoDHu36VDF68GI5F5Mvp8ndV2cROdyc2ZkFt5AppXuB
mpyUvkbiziFInRpfkYY2G0db1fvAfhUC4oqSdlrLcse9GXIV7T0wCmsS43O9VkuU7Ibc5wrq2uIq
z2v3XYiO1iuqr/s1KtqM50iSIotN8YEO27yi+vOCyz3bXQmPIFwT+PgOGep80kV2SHClkt/YtWlu
au1izVKxvl0SsZwJXdv8lCes+LkzspImwvGMG5FACvdWf7/AZvtpcfro1XR1GkaIBm8O+U46naIe
bXn26+eectDjEMXRS9w4kltprud1F+I84ni4ugSwAMasoP0BpZJsBA6nQNzPypZ/kJSJjxWC4LjP
pHsLC4Bo0xi01X2p0HkTYnojFuV55fNJYuCeKv3qVln4O0H26s96poxpbfCUsdROgl8wQUt6qoRz
D41bPtc6R7/A+BpuCv4V12guR7pa4uGSOUWBWUMzWNC0yw9EL8mNQx0GcP3Av/iDZJDmXb4p8ii7
hQgVfIAkyH+JpiQZW/jBI2isZDNWNNOjcCX+0VVheU85g70v0KC+QlG5u9ZhzFiFtXkfkMAqdxlY
TffapUsKygQuBCemQDDpbqjSkjc49uzbls3gTo2LvHN8i09FQRHb3ewOCLk9SBOqTsULUNp+P6FP
A4sZ1BPdUPYFf++E67zJu7VFidHN6PT1yZHYkD3KLcqxoPogh/vk8DnNj35DpMPvp+hb4mf8JKeP
8XlRS4Lf07jPcaQUTUFV8QRMhWyAH5Ft8YXZLWhTry6J+x+wOGqvE5nezlRcrCE64YcO/epzpEaB
Vw+z/8pSbXUOeMNvQpbja+aB8oLGlUM+SEfcSUsEIt5UC6wd+pUmLgGGq/fMsppoUXF2+Kfsvcke
dlEWua/smGgCyxLrwOD8jAqxPIV15wGuGdSuNnV3U3P+XV/qw67vmRd5+8j2aCKaGxPGyu28uGad
YIC6xcrNqxCoBjmWvP+QPmCIrdc7w0fKXnaVQV95Z9vAdbXW189+OAFi6GT9Pqj4iQ5FQz5KzDeU
EXHr452XM3vVzUEFFok6ygLZoQQUUyA3Cmv5LWXxouyi2VruJNKdDgbrAXCLddM0qn0zrlDfuVV7
X2lx/Ud3RpG5aux4Z/Ou2s5E2NY2+QWW3YAo53ZeuJxEp0moFB8oRwZTwfXr9irTnq8KFe+CqDyQ
prJufJwCtMnUERyFBQvo7DTBJ9pMjP+AZCCocoogTV/tG5TOXUJn7q3ugnKf58NwoypT3ho22tPG
HW0ymrHdLLuFTJda4SFD6g7trr1XSKD4lqpQHZhMxIn7OAMXSenqSbtF8pEWDQueTpsND1X9WBoZ
fUnSHaiaGFovhGcQEPsWfjFbOZeSWVOG/P6O65dE7b5DIXT2zHiYFQrZbe1WvCVXp6DftzX+LW3A
69b4Y3FaTMluYgUleJ3MzknMHiNT0ZDMZ0Buuke3av09WRKi/Yqhz18rzbdVTMQPdx16t7OqPIdG
UG45nIWOx+two0eZH1QOGgEq17S3a8nBnHNBB3yQOLyaNWy86QqPuJ5zKl5lhNnuublG56hPa0wt
dt3uWPH3t662gotGfLAZvdxxCz1j2DA0lYjX2EyCVdhmkOdo9Q6qE3gG8dNmRfkGD4VoS5YUll71
UJy+A4l2uwKg1d1QsRreu4PKxGZKdbV8yXiZ700ug2bHAYAnkoIQ7jMmG+mxdWXAZynP/ORxkIId
jrP4tCDCGqnZDTbeq1e247HGCXY1OMPICGj3ektitEqBInT2RVGdgGCl1FKmpGHaLjK3bUdWKqKV
GGz6kvlmV/P+wJaGifEtM3g0cCRRUrRO/Frv6i72xSpSdfDiehwR9zES/r6CuX1h4yCrrXbRuSt8
sA+FQfUdglF9eYsaz1jeroFW1VPkJLVf74LAjC+TP1hrrpHey2gF1ldI9nUfoOTdBBWdbisGMGp9
qQTbS69q7jSt5R812V7wKbZ1dZhXy0MrPPPgWyY52decDvN7SBsXlS7T2qs989glTfZdOYTZi0UW
zsoJ6PyK2iXY9IWFzJ6B8/2FSRoWEdU3siPH0ZDbjMnPkCpfntJWaawGGUVLZW1ZPx0HXIn/OKpP
/iSLXVTx5FcFqreeGWhJw3ELdGgvPzd2Y90W+BOOwAAabJoKWXhO/OUznFKeO8myD5ezdSXEk1R2
WMNi8pipXgQnFT+hnjUfA7iHb1aU8j3wTHLQZd1/LYPl3dgYdT+XZKGiiPLfvbTHd18s2GRN7nYX
itG9z8ZR8yOSAFAxOVTuqeyt8g3g0bAHi1WgoeNdy3JXcOtuVaJe4rxDya7LrrnDrd//8QLso/gc
HX1HpKPc2DEz6WoxmQc9qmk4Qp3wlTwuELNCejej5fhbYxcgGObsUKjkLsaEQRVbuaEf6SBQJnQa
vzs6g5vd0Ggox9A8xXifKCgkTrdqjM2SqyWZuc0UDjS7LcM3dueJx8lVoR2GIW5nnAdN+E7B4/Jj
RjG9zFU9nILJb1EJ+1rvk6jh4+vzUjs59kiTMvu+5dfQJxw5XoXPM6JDkU9m7pU37En9P9RnM1Q3
wxhvyDASnRciJgcso30eTEu3F7hP53XF17El6Zc31+Y6yoA9ToK1ZUMEWlEIUsKRoA7kbJHK4HQl
SbfrjJd8QEasPnqZLE8Oa5jHiE8by4k6ucnSCOsNq6H9qC1r33LzGVa54E7AzYnLTDdDOhrSKS1X
SyCH50HaOVkkKzhRLWJYl4HLwK2PYWsmiPvsL5x+SRKQqmspRcg8M29Lm0oA1U36YSZQv6YKDvuV
6bJ13dcOYnEutyXFvA8gEqBspItF84dHQVYvuPvEZjhVRd3cjmxF33JbD8zDg1UfixzHIUNq+kqS
372rSFr3O92Ifhfg8lKrcm68X3gxugNc5HlbeJqertQNN36qegIef6X0auDrK2/Iuw3fsOogFkPi
zItJXY5ZeWuXMc7FZMAJ73jBLUpwf0jUmG15IXgXnLI9IdLZfi19GzE4TNB0Y2xBux7p5FxOVfVQ
NpoYQ1ok3IVd8jQibHL4OVb4u5y5ja5FEKpuDwU739MWq7+x5YY3Oh1kvsGllRBg5oz7NaYlnZt1
nYv3Upjwue4huZzqBkX5SGItsNdBKTMsxnYYvM5SjpeKtN5RpKO5WMorrbWHLcp7V/WIeb8zkGx2
wmnG+shaybwsxrIptAzUs7Fp9IDBXdCQjNsencvgzkm3TPeBIeXoil8kaIdXNpUw/LI5vuTgKt7y
IPZveuOlbKLJUmxtkALs6ReMbyvphsQn5zSX4U6HtO1db0w6Il2WlQei9ozMvHYstYnIsz7lgwAL
4wkdW5tA6fEZJKa4BTZvfdaei/Ok0wuLxqDzxgh9zW0OnMrDwPm+9G/9VPkjiQaHX4HTUHhUhbH8
2Fp+Wzw3Xh+LtcdJ+0fHs7FXGsd4ysVFNT5oQgAsnF8utCKD3sdJQg66Wk8BvBio1nH0UAMyK3dz
07vmwFkW7xtK6ZIzv7Ydf82eqOJPH9qdOSiF9RrHirVww+WTFdEElxGV4tgug77fBtX1tPZGv/qV
0dHX36aWn6b7NFocPLWpRudY6kBSICEFLbRAOqZvq7cIFnGDU+3WD3suaV60uNERvy3F8FZhddhn
WzVOR52FlbvuGs4XKWhQ24Xk/B6rkDF1yx/ddDhEpMeWM0x6sadiON8NNjrSOqktsbdtHpLFAplF
c9+cHnJ8vtMODnsPhsu45YF9YfXY5FG/jsvUeskyx7oTBTmKNSN381bLMF/ORIXax74t86+FkMue
KGx/TyM1HUTcBPaUD8LhwxAGh28e5XT2LafHotPky0+VU7a0gnSl2RQPKUkZl+juqqXBHPxEoLgo
lQSkXvykruS2nxZpU+8JTXRelhd620qCOnkrCYGTfzjIkUQXilU2nEtnMs/ZtRI1tfvgaMNn8Xcq
MXrllgxXs+0zf6da70OKL2/wWTg0ApFfxXPT73IHICABvSg/k9Hp3khCLUee2/q2lUl6AKVUPiC4
Jqc06ljK4Hf3ntuy9n4Gu6o+9GiuXbKBTwzLZSW1vvZ0d5wonQOKoSP5UU55TrDB6b81pyR9g1GE
XWwW6ikTTr4lc1Wt2sWHDF76+qki9kAmaPCsFfyP4amfh+wR1NG8Zu3bPDrpJM48VgTZw7S6SYKu
WrvUwjyXgBcgVxXBRbnOfJz8BYFuMs66KJZyZ6eEa0zb+j8+iYjbKKlntI7FRX/LEqSKfAm71xnE
CPTurjgZ23XgCMzsd3RB9XtW1OOrzqpQrzLT5UdMS1doRB38wjUo8dKVSuwm2Ab3mau6YMuTYr3p
IsbeHHdDCvctSczOtQEgmcbL2XuM3muie/paFdi8O7gU6U3oXBlFlJi7CIhBdws8ghsEKQVrW8sS
phbxsMRdaddH07fpICbwM1zmAd+0rDHuhhWkkhVuNntrxmFZY0VIN1cD9geJbozTqinNJw1VRbhF
/glPgj+uxxI4lCj9vpiDO/ykAuqF1YmvvhbNBtjV8oz311jbv9wj/ysjzXNT8Z9/9cb8ozXm/6dC
C0eAIP5/G2ie2l/ZP3VZ/PXr/+6g8f7mMuvQBR7aLvpg5OKtGb+V/s//sET4NyEhDVBY4eJU4Jf9
XwuN5/5N0kPEai+SQkTC4//1fyw0Do4cGyMOjptA2K4vgv+NheavzgH4fUlTH7/+8z/8QAbSc3m3
4tIBTiDtf/HSjGBXOBZoG/WvAEIOJGtcDtKqGWJJuAb7JWFptIalILiJGosVAIv1ZSAGAzltqyla
5VM2EU/doJzgtPDKKlHbge1Uv838VHrU08AF2JARqtpNxM4j/DecdMHX/k+8Zr4Il94B6SHAOg7G
Iudfvoh2thWXRPMz+CI0D/ylpl0rtCp7M+mIzIGkopidCLl9qHfuQtYPW3wIGfsb/GaZfMR1PLh7
YHHXIG64zMUbVjcc/rjNK5AATDtrYVx3+DUAtcAQgFAMJsWdGxDFrYRMZEp/CHYiW5z+qbXiaMVg
7Db3lkyg4U5VFpjtgEqq9tBW8bUzEV/LVgPaMGGpVLyso9LC9U7WApJRxXGFi6jt7i2uM5ztGEHE
xu7ynnyDDVkJDZsjFJhva72kAZlNpuks7vc69OsfF3SRe8Vx5N1tJrLuI3SKQJyZIzHqpgjkawKf
HBhSl025NnGOxwQXzkI2QEkHHaOxbGfLH3Jhtec5W8LnXIC4vcbkq9r5w2Irk2wmZQaC89wLi13u
gyg4zdPIogarZwYRkjKmJCgzco7X+XbVhIApN71Fax3NuVM3ffK7GdbYLZrxmSE+sB4iqq1ZWZGx
Y3BPG/sR5K/wbwxa5rxztYKIa/Bsk8BRcfdBitEZ1pZhpbxKSQZ/dVUayyckQzIItu+3yyEc7Gsh
9DiNH36dEdlOw5lsZzsxpd9DWOuKXdhZuOH9ThB6WjK282tPi/Tkj4Z7xACT5jax3c59RAWCeR3n
GV8FOYH2oxmIAZHAiZ2HUSCgr+kBxGOvFzzOnjEpsnQ093iWEzN1CFouKBtco+xdMVF01db1oUEd
yyBgSeTa1XKSTpe5qwpKFds1dOONMfRybyAfpW8scSlOLj1gKVs/Hmt1hJMPwMgQsOk+xqzKf5o2
RSZpai8RX43fT/fga4lSDIaVFjmo2vslOqpxTiEZyXgXwzLCDh/O2bzFR8MFoueZSrd2Q4bjpfWL
8Tdr/cFZNQ4z1TW8ai+brIgBZuPxGhwalAV/WIKjK955WaNY+/dzzXMPaadnt93xhfHdNUsQn5up
4wBh5g3FDq8HOIOos8Wmk6OxnkpPhx6uNMHDpkWIBNNUFX/oMIsy3Yh+mu4nrlwzyIG/HkWte0Ng
Ms8NfwSINjV9TqCLvENqzQuDSJO6E9E5TddU9eXBXqZPSkcYgFhiYhwFFtbSJhe9Tlw8Jo8o8MRf
/FdxKJFk7dyVeMJiZNTrx3Vx2NO8D2Lg/8YRztHw9w9dP6a42cIWp/XGUUtdX1ISyzwdATfbda7C
XxJ7vb/xMlokN71J/HenD5vgWHtYhFcJys+69XP1wPcEJ0MGkeLD0nFx8fEF3wVipLMbx673G96R
B6Uvbr5Y6NsHOPb5OU04dQ36IgaXhke5bnW5SULHADOrf7jt9QzgBJ4whVTFrQQt+FeHOLN03vQs
EkgxuECabZ+oZh7bb5MReHXLAhrmks8fUxvKW+5x9UtkwuL6OkiaT8Ax0RWtm7nr2arTkSGQ+AmT
SbXpm6Z8pSAFi70/kosaZtJeFdPyvTvqFlptHrqHBMoMWYdZpi/l5D8hLzE9Nymz2dqzjdYPIW6v
YRPxJ8DuRlp2+P4oOfNXDDBpkHH4RjdllLBacDL25FGSQbnwu27TCjk/Fk1vpRtnNv49a/bmIsKW
n4Frcd+fog6vl/JPs5xyCMfh0IA5A42dwOZ4xF5XTHwPQwAuLAEuydgUWzyvM8cxja1S57dIWj+o
zv1bKAD3XD2OFmoU56x1NHho3qYif4K/n2CrGvoLX325MeEwfEwR6V4gc/GxgOW9xlDV7NuCj67R
LdYhmeXYKD0e6MykegShFgqQVRFzLFIgT26OAoi6XLC5sP0y/RmamU1yCT5yhdubUEnecve2IY3w
P0iovyNGpmI7dl2PsKuINZfknbp1yjvBWeddlV8W8FaIR6ka/oRpmYE0kRkEzqgz8a9midyDYA3x
OVQ9ATXPkt3vLLOAlcWxPT8RPw72dnZ1lpe+ExVXtq1mZvWAvGLrD26XskRJVVW45yQZLix6EHaU
x/rIC7tDWcvlkzyLXicDltpdl+KeWCV23vzm1Yj/vOi4NOXAzw9V02IdXFJB3zQBL+eUMb7IQ3m9
XQFs4Ce2mnRhvrhred8At39oxOpvkrJJNhhOo5fZi+KP0C7kpxVOLAw81f7W9Vi3q3yma7oHLogn
Cx7Khi2yz1+Ft+rq9csjKrhN9+iBM9uEIpyyDYW+7TfMFPUT5qq754RHaA959m7pp9B/hNDyCRbb
sOlH9nLIfIu8DDVc7U1fOmRXYgeLDMz4X1VP4jG3guyRA7PaqixZ3grcsGcdpnRbh218AzV6+QNM
RrwNTFw7RymwBJI0fDsTPayx32xY/ifmQ8cQHNatjHp1WzlM8EuF9WfdQpFlHFN9aw5kVvzoo2Go
TNC8LPhMeSHgN4isD/sVmPD5JqV9lYvDwsOO7h1hCiVpt4WAQo18BO/3J9TEpFY59/LXsA9493Mc
hHibs4XiCidmO5tm2tnVaWWGtaM9XsaQ4SIXRmftSm7d+YRCiN/1jRCaCXa6WMzZ82sjN60dlXul
VZgC2DF+vW46Fk2kx9BOtK787ypPmtOCtZPEKt4qmORXHtk+ZaeQrhdnzqptxDB2BRPxMwhfTCSo
rAzroQK8V8qGYy7J/fAdrzJkigmkICh8n4Iq0loQ3jaWon9jyxBUYCDh4doIgSMZBF5tfTuSENiO
dVgWb5JyjuDeWE63MdGkyWNAQcbfaLKI113L2S0scHIrYh2AeDsVDUj/MAk3RdyrYaM6J7AeR4nf
dNMY3A7bkPemWlWBKMVnk3nic3DlPN0P0WwjC3peu2cjEli8A2x2PPVounTbL6Yd7gMmpeyCrwjG
ZRvPjj4lPoQvfhKoS5coj9R7Bv7/gTdyaE4g0hqD4uuytbDKjDcX9qj2C/+gX+7tRkZISZMH2FxO
Lq+PMhLuAftYleyhAtorL41kuyac46H2j7B4V8plm7gizBmIh7LzSsFy1ph7H5gC1pNUtPvBLSJQ
GQP2dYcBT+H2GO3DfL13cJhkwXkmdWxz1Z7ygxsn+aMzTLxXSThd4XvtLTkWgY1IOZ08CVdNEN6D
Bc9J1EIk5SOZUSxDxVJ+hpjmnuENtSzIhnggIovZ0Ts31Az0W5LwmO4ja8SvRTC8+8AbH4f0BIzd
LSwu218jgz14cYoYaw92lGLoINDMNtzFmRlbjGJk+bwZQF0x87DjqPa33GcY1hfGgF89fJUnVkK8
lhfVFze9GIJvBA61I3o7r2OfaWs75QGKRVm1n5FIMNPgN+X3sykIEH28FlEtY21crIoZhg/39hbT
GsJwMLOrY/tyIKqOQD4aOlxWfkXP+66y0Rv3jkwcdzUsvnWxsdIQKxh8S5y4+Ohg3bpD9kpfh2IZ
FtXh+1ixbsp8D1wYidTwtXNBFPGP5uxZ6yBqj7lJ3ZPThmG7jjDnDmssPvwzU7dxXkMygpeonvj+
z66GCEksUF4Cc73fJfbgvbi6aD7Qycy+0FH+6WUuw7woAdo6WnQP0JYx6wMxjz2M74F7pPFXjRht
yC+usThA8VB0k6zGvy4BaSkIc81F8Zon6FvbPiK4h011bMID4UPobZ7lAYw2cYyyMYr4x/XH7Gxn
oHp4/4dH4YZAMBVLOKw4JXJllbqLuxkAI2ARjwZFcBEa7lsq+uUVIYdWXYDHyxPxV6m2lAu759Iv
si8HbAbBjWkK7zGsg4utS0+s8W2orS9Aqq8bz6hDzyb9ifGbOg4efyi5Y3Zo4+uFMIUNtOIbX9xE
Tkg3bGr121bK9IjC+4U0AbV4yaYjDx22mDJMri4IG7O/jyR6oD+p2Flhmz54mZ9/917FCs74Fsa3
rIfxlEZPCbbIreT9unGkVVlrH5GRtWRfy/uAx/c7xrkLqpUry7sekhqkU7qk7oZuBYzTXT/LD9E3
rmE3TZzDut6/Qtht/Pcm7OY7MuEp8lmDr7+QNRTzsqHwYjJWsXbBDh6M49WnWWfTnpflCLlEnOF4
QUmL3cRi/2xP9zaTx5796huul+RFWE5wdnpAnRkLt8NSTQemt/nOszrn3ceTioTfjSkmWlZ1W4aT
fh/MTg1S0MVkw6e9SPaTNw3HaS7VLp2FeZlKgYqZMMB3trtjgWzulHYAj8bKjS5LKb+aCa8BS1j4
OqsFx885pL77QFsnz0icDAW2xcwJT1kzOUfePt/pmCRfgdWZw5yi2IQcqvUmatCo7Vz2dPvIgCW1
9jFRrnWp00dOyfKmCsGsj20WcUQQrfB41yNHkaKLot0458F7k0XJelD03ZIAYrQlLbUmFkfcGSD6
fZVl9TZ1R3NDrcu3r/ldhp3isQ/ckqW85RwMQkLGC83bdsKqvrHjoSZJ1d1FoFAXJrym93d5jwV8
nxa1voUCqR7qOC4I+wsLrlCSlFsVxUyWg0zlilsIaLJed9BFSrbvu9KqmK9jhYMvR9Y52To2Dw5y
DQ7y6cR4oQ8FcJpLiWS2Ct3Qu3MqVb4amHsdfps+493Mi/5tzCcShT55GZg6GHX6kCwwyiZ9Ig6f
zyNEyMw9TPUY/fbqrHkk2q354buob21Pb85ZjPR5wG3u7Girndz8lH3HxUUw1XBOgkzFFZEVe5Tt
+bccvfJOtS0sfKIzBvGX3PUK5x7HvbXk/RfWs56BudALw6x233rNndBDvK33WAym3yiToVjlTB08
vezI2EKTnDrwMcYhB8uZaOw4ZcOTF1bWkWFc5azcrw7NNmlG3og23EiXAtitGrCRd7Hz4XWdONd5
g6+nFnrnd2MesCu2PvG1yz3uynpNSmw6p7GVHCfuH3AQLIxmA0Lq2IOHu650YUrNKXcD/JPzoZeu
eJm0JEnGueAXW9ycYjUFQry1YY3arCe6uAR9dfcJSLlP5ISAZoNCNc/zFD/3KtF3ZCbktcXd4sGR
BRLhc1+bCj0rImiN3pSP94ibVnw3+yZcG7xrrzUNPVvsw+N+VklBdAKTO2kIbc8b6ACIO6NHtTR+
FxC8ZLx+F37d/xqKpGdj1pk/E2BELJ4u/qLMIm1cld6eydOiH4AOitNkcLxipbFueQF2vwdhFfep
n3RrZNiGK9gyoidw9W/2FtvC41iW4xEjQf5QGajEsgSgIJO5/L1kusX41xcRAmF1LsC1rKgfQRj3
Kg4KiE0H2bBDwZqhBzqBhvC7xwajABhxadtoOcPzNYGFxXKyg+VBLmZ47wDJHMgfKX0/98W8a1JK
5UijPeVhPUEfw4KMnnQc+Gr3g0XZyiokvfHtjcEIlSpH1DslMlTjtqsm63Pp/e49rPRti/sb6raA
fOvK7D0jPfB4dWSt/QX3/6Ts7CMqVHuwkoF9obSeaI6ixoPdw3xgZo5m1hgW0zb3ZLgxY1BdzEBL
BdfJeu+Czvi0KhwvQILTG1AAG90Y6MDwzGCfUURTH9n16M2okEuG1LMeVc6biJnH51FwH4UchhNL
P2LDvKZ2vYUbIvb0fMFkSoWSs2hSSZFyYeksEDUZAfwhu7X7SHygxiELq6aPt9i3mnOEt4jdXFt/
ypQQdlfOP+AXx10H0uHVoTyYwQp2qo4w1k9R2t/gQUaPluW1uIU+H1N/ySa0n32leIIUuPy7Mhph
CE3qVYNkzS5WWOtX5fnWqatD/RHW0By5GhSNc58zR0yfOIUTlrBywIetY2BPG+5DAeuukWg+Elzl
8TWy6quRcJaKZaosefPQadOpZ1kFTIAQa0Zw8vDBP2KPvNU+dQ2Ly85NmFIj3QCkyErLfpk7b0CE
TvHeJ6nxzoCc+AVc7IP72RurZ964vdlhBWaWasYmgTFUJqwHcGcCkBQtyL0zlvA43TQpQ9UqDQsk
eX8SU3thMonyTad7jpnJk1y6+JmGLJ9SFPF/09b4P23Mfc/3GSht1IrgWrH4DxWKXeNRYONG32Eg
YW7CzvQP8+KlhPyaRONMGOKGhX4/38rCat//QRy5/7u48I/t0v/cr3rd1gdh5KDLRgRvZYiA8U9/
dxgYOtma5VcIFegGT+OwJ9idbxaWrptMdAOh+3J4tOLCg9ZBcPLfpXv/299PczfpZIc2cF5cgfcv
X3sq/dSaAjbJC7UzwIuxs7FAjIgY/YkrkLnP7bW+k5M/4kdA8Zv9GxKwp3Y9MZF+O/YD+xlm/o7E
HpTG4gjOci7PEBFjZ++nTmWBsEALvW8WEQb/xdx57MitpV32iVggjyMJNHoQ3mSkjVSaCZFy9N7z
6XvFrR+Nq2r8VWigBz0q6aIkRTDJw8/svfbKmRNp3f37K+j86XzmElJ3KJckcsJ2+R/1LwsP8JkO
w2yVkToXpGYfIbILkGkWAlfVwHRuC5HBySiVUnY6UeGxjAkz57aqsaaRSKY0B5/ZWNOwcf7a2li1
ZbLH//sP6Tm+ral6uMf4nH/+nKXksHVx7aFNgCqxD6RlynM+hHwuXtxPHerXX37asatJ0oWL/NcW
CboDjZyoQ2G2EekIjHvcJpoZH+rF/w8PwW2L97ecTzLhHakVxbhGV6EMzO8/PyGD7agKQOSuuj7z
h+d/PnStaBPyNCpmVPecGxpHZcy8nqDPZjZHeLJLdu8X0cSyu547h+54wn2xyWrMwfxacqcE9eTM
5zyuSR5ZdUAmvcu/v7bydu3+vrbjA/NT1zxFQtsKvvyfn7wirBKeB+QKoTLuXhL5Mu8zC2v8XNbM
g/1F9p+TbcYbHfgSChFC9SpFlNyHsymjs3ZlqA9ZVgXssUQUE/WLUQwlN+ZbYKJNxKEJCSuj/q0i
TSbXLL5pDSWFsJHM4Blsk1TtaupmkM05rQa1dO3tLa/MAT3yCPymY0qepS2Ztd4SnjBqLZ71hQXP
G5/GFo+HP4FWWZHcU5X/4ekQtwPkz4uj0M56YAZcUMhG/8sDvrCYyJEmEwnEjym6t2KP1qZH+BAQ
gTchuit0qeSlbToaqgYdyHxefNgkJ2Sq/FrRtD0w/W/jvQ+on0GmoxVxy8ZNE1yFM6q73Njawuqp
wAjCv2B1g1WfPyomoClUSIXtjxuv6RPvqzJ5uhyZuiTvDPjt+frv74Q/DzNX2EYwjTTqdjMATLf/
5RaORmeeFeYWXAsgwKmgyTKKp+yY23l1MnHDPMAuDbWE6sR2tsjG+w8PkfjzLOITcJENVDqwBEaT
b3971fztVbJEk56LBEjdggicENHQURSRi8dM4Z8rHS6zq45+oKL32Cq7aZVFze1kdaCS6UhXoMKr
m3NbMJwFjZsxq9zlcuw/i4SXIN1nEBytYQzqLeIStYccmJFkSrOLKU8vFlkpuQgs2LsMKvf//uqK
f728bNil43mOo40koVqKP7/czWVmB6b7SWdSX5i0FNla9BmfngmBf6GL7BE7OzgMA7Izviq7YJzo
uk2KjswDTrod/QKgXmkb/wEIrtzAkEtQMU7dzE7J0S9+Pydn0xecKXagC+hnhbiF9dkjqN7Jg6sO
PA5I5Qx0igCWAjbZzJG0zf2qeVYBzdD633/jm+jgbw+PC69DIlUwwlX8WiNb+PMbZ1bpZrrMfkJI
YK+Gip0D0C3b2+wMVUKx9hg9DTvusfJC7tEUg/9k7kpNTltD/Ec0/VNNghQk/FU+/p/Vwr8s928f
yBO+dqRgvW8E8uw/P1CuYDJQgt4OUl7nx5I4mxcAfYVL4BU88c2EPfmV8C/ELbrLAsSMyH+DO98v
Ypjffdf2pIpBskUIrf3fBZrtbpvktrm/URaxfVdp/ruJNatKXdX5pcdDkb3YozfRX90WnBw01Yeo
Wn3VEA7Qfdk207u//qs1oM7bCXuwXDTJQzxsQgvz0K7Fqx/gioMXiRye9k3/FQClK9h+mzl3MGaP
rLHDdYCXOd7nSD65o4eCaV1GUR7xV45oonJOke7dL0r+suyvDaRAKRseCrevD9IoZ+ex9qeRxEwf
bEuPjpY1Z1BOW5kgQN4Ubu6rYzEnt1W7JdI70LrOa+vPTIR1Se+zSpMG9OKATTazK0OIrnAyfys7
aIBsBZGrrSquroVZqWfd9Ned9v9aJvTfInn+fwTtaA7H/14ndClJpc3irz9gO7c/8l+wHcf/hy+F
sDnJbQdwLY/mP6VCnvsPVDoEkaMlEnB1DMfQf8F2tPiHo3yNTIii8CYK+t9CIeX8Q3s26FWWJD4r
H+rc//k//njsoBP98fu/F+2okf6sOUgukRxTkrPeQAPwOPf/fBCDzsI3Zbv5JVIRhEeX3b29Bj4M
mb+203a8UFYikNwYHqMRna3wxbQBFhAhi2w9YVWvCZR7m60dJ+6DqQwxhb2ZERsQ3eZ+pX5Q2gfc
P8p8pVU7cmzWcgCzCGNsOYH0Yw8CNTgtoKypBm0O8yMSh7JgjzTGHmGiYP5gG1o1Dsa6VKJWwNBl
WiyqVnzNWi3XCfOZ/MpurRofDQSN/M7yVfaMfcbYxDgviObDIm2fCBtQ3+D8JtZppm0tsZ8kMidb
YurbAzmLGpVfauWI1HsQmNJhV9Pm8cUJG7J6DGptROY+CPCaQcxE7vTUJ+HL0ioUl6uxq72fpgKU
IFjy3kLNZC9JD+qHcxZEI/Hkg5OhMSqKrri0oKnL8zToUoKCZJIB2HLkiDyj5LfhESVl3r2zbBUo
VehgoqNodNmyca9E+xPwRhUe4RqScWr1Y/YZLhUDpzS2xgenlLFN4nHkxq8EbbFdvIlmIFkDIzNq
bPe9bimC845wjSUR6jranVvvqHLAEagsOyIvRHbqhboC7QiCoWDLHFBublINHvJXjOUP2lqhimlT
kEPcrcIcrcSKlEWB0cbE1OTcFDhAdre8y/sQJRnzYImAjkXDmACxmyISWrecuzMSFoaRPcVBjJ6S
RmdpIFeWBQEAzFH4pE8gKqrgpGC3IYGvhXVg3e9t5Vi6z9zJ1rKDdIgLRrhTquotXEKrf8nxec77
3nNjP12R+lU2j9pj0HffabpAbhY6E3hCQE17Zth+mC8cry1znu4+83InfaslTtq1VweES9FnCu/g
RSbybfCKvef9hIOeKlIimZBqtDBphfpinGUGrAIF7E2goV0Wi3M3PucdG4zFGUb14XAnyLcRhyrK
9QIxjdgNE9Zzs4K6rQuMyamQr7iy7PRUouMxGz9wyT/WA3oMuhPSax6Znkry69O0sch9Y/AHfaEI
nelTScy9iOMJkX/pWJeWh7nwyCCl+A1CssjY1K1He5ncgx/ECOihApDyNGkRt/D0eZ8e4BhUTEIh
IOBikbSQzjtDTVBZBNr6zPMcvvm8mbIWq/EqFJlKLrbb4OPaIsz25nwjDJ3VyaCpsADkVujk2AJq
NTUurCBi5ghCTlFASWI6Jo6CVVS22n/zB16F0woaSDz/cqOp1N87V403HUmpU5uZbpMCIF/Z9aC7
bZyUlf5WeajMycGafS9dVsQHB+4l8vBweWRGkZ2zYyyE4/gU97fYoVNvuSbnPYn1Qb+YJfam/TSP
jfys5AwWVfr45Nau3UpzDUB5I2lyOpKautwfstcBuxhZKoVs4y1NVUTFtnTBc8BGhPWjCFR+AAWE
czOQeLDOPllPxTpifJCeSExz/cewhFC8HhOv+kmHCQOsm5WF/yeycnSY4JfWLYzEmiW1UtfcoqPH
TY2IZBfHtsb477axfDceWstNq+Om3vezZ4OI9IkwI4PPVvgcg2p+NySKxvt6YsR1rct5dskoklg0
iblW73lJkhqt63RUaeQ35yAlHLidWqJqJGzeu1HzQ22SGmlLEcah3puSIK50RVuCZsl34uEZnnT5
Xofhci9LRKXEi/lnnSn2NH6J+e7mJXhQeFiZO7ZTyY4jZr/fO5JJWAVoCNuB9REuVvfBBEUe49iR
PhO0xpWHcTTeTztPqZHAQU4rG+fgRrH2O5nRGY5exbbSc6rgoV58rBsMm8Nv3uyGm7RFP3AgQa/e
xtOSItgb81/IJZb3wGE3vsrZklY7bMcToqqlwT8QcBNLTD+C6lpFE9YphD04yPO+0ReAauX31Ert
93TCVsiWp8YzzRxofhHYiS4G+fUK6tNcHWmLah8JhiI/Lmh70ozozYhxhpTSRsUJfKhlLoFl9+WD
6Vg7lA5q1GM5tjZ/lZbPs6yjXSCQVfYgoaetV1RkXM0ltLOtTVbGo71k1zTtuSSz5V7tkH6L3ddf
VHtAdgyTadvGddRY7WsoLDj5BlV59zbXY/ot1EPTb/kO9jrwSQBbh6GqLnXlzB95MdfHkYSnh9D2
OBdC9q556ETPU5dZJ3ITwztMGpw/AHXP4ASa4EWxTjjPhESDWbW4IDd91QiEf8iOY+CIdt9aCeD7
lIbtbM/S+sDD1EAbU/4jUUP4sbLOu4xjNJ+aFCNE1BLvStKvevfwK2LJn+vmDERs4Ru07esA02tl
mtm6eBBd12LU4mxU99LiXuYmEyn8yNlzNiwOcdGCZicrrG9s7mU08SORmqz8qkOcsLdc2HY8sQdO
XlIIHQdiA7sjZh2fk6DBB4QD2XtHVpd9iBnpv+0p7h1ApKdgrsIPe8HjwUp+vBdTNp+DkVlWbo3Z
UWW8QEY3jE8eq9pVLB3GKrNgPG27SMGAkDWYfeLBfTYE6KITNTWWA3cxq7bpid1yMVStUjUlXyqh
/VgpsoNWdt5Y/iqueu5QJHkvGJET+EmIPMgz8M5jstSHnmp/n3dL+hpbQwmCIzC71E38ezOycEep
4nwhY+UwIE7qBSGZTcD3kPrvguivFe90594FH3AkcIMpcMcWnRQY/55VvvcVQoFKM5KFqqBznwAp
qT2Jev25yoVziBC6PzW2nz6jrUalo6D3rgZWuQ+DLPP7LEYKWRXZYx0raEKUmpuZSCI2A1awqhyY
gqhtfShKUXHmMCYXGqfhHjeFvQPXAbYafME5cYi4XCEL9tg5RPFhcgf32johWYx2a+4mlbtPVhLk
bwJvxsnntuS4bNZcpvRRFQTDVLledqZU6i1kv3G7oCQ/tz2Z1swvr2W53M+TynhsFpltSlKYLsan
JO2g0SROhRq3Vh+6G35ExATtQyODnZslGKMd+Cw1W0YMdeGPDlDg1WvABMS8Vg9JnmSct7PYthUU
H7T2p6yL7buqa3a9L/PHGXr3sXVbNvdxQk9KYGBtSRgHXlDtW3cs7xTjAdz4EV2cU9dh/Mg9IYGy
xRIhlYv0QD6WSdrcqz4IfykXQYYs+/KZhN2a4OGuPAwmmu+SYKoIGuNtMXHYeehC85tItlic5huS
HsSEjEq5+PZjASOYbzy1L564pURw0my6Qu2Mx3qN1Qss9zwrMCiPLltPP/9EbTHeSIpshoj7UMlj
SKQ58Y7MnJ4qasI7GRh9Lpce6AyXiMU1AV66zhhOwZpgA1lFjX/GzLQcC0yfqxFnNHVv8ti1EH/T
oc+ig5xgQa7aWjFXrRhwi24oL6CNWZAl3LEE2xnq8KAeJMkNyIeGKQ5IjWb/Go7Rb8sy3X6BoRvy
21m/dEkbEfkwWNZXr2znHGRtf99IONlgppGh835d1i7RHz+iGY2R8uwcOnVTv3Jbe+tmYq6fzgDb
i9nxNzmOXNqhFmbH5Ir71iTknk5wN7spLC+lpnbTlEP7MiGlQUT0AHHqJ9j9BUnIkq5lH2F3WtEP
URWS0clmCTF3EzEHuGl3zi3C0beBvBgqbB91spHFZeKZayahNkg10INHVrDDg9gCm5AY1e0FRkvb
jQEdCI3FCiWG/gyHOsAPn/bnWXHGTMMgPjCpD0e7LXh3mCLf4OUvfpNkdQ9LHm44L5ZLXmTdJnIb
ZpsK5aZXt9PZWeqHTjnOc6VxqqksdY+5v3jvJmpfiwhyMY49nG9RFk1sD+1gU1vFXUnpdQxlgV3L
9os9kW8FWJcAcs/iRXvftMOLo+r3PmVPDaUh2PRtAxQr7zlwpiLheWyKTRsRQ0+v1TyHYZIddB1B
hCGFcA2Nrr2vgZJxkcZgRruJKH/EK0puACJWEfrDqa1gIHZBPr33Y/dZ+1F2RvZjgFjnhoe8+Ogw
qFMVLvYe8YvJ0D2My7ghitHedHKpdokZvDsC4pwz4uXnbkA3uAK+bY5Oyk0sEvGS+l51LWI8iiFG
1HeO388CrsY+jHOc9IbaBlfQBpHuCBrDA7tm2i9usPmAUI4MmVmVz3NZuZsy41o3MihAGAbpo+MD
MmUwlV8Uu9wNxQBxJFP1worIw5Gr5pPuiLK1m1v/y8DsdyaRMiwOJJ55cdu1PSPoyYeWzFyL17g7
We8D9TDEeg6wVVjr5FxkmXXoErmwB5ywBcyYqVdS5GSlYf24H8eCfAggJsHOI7vl5ADvTlbNUgFN
gmRDyLTbZGvdgatyp+riVWN6LFozbmXm1y90+cQFU2bcbusxpzUiq3yK5ieZVOFTWHrWCyhptV9w
uJ47m2Q7EhZueB3OUthpzWtrRf6X34/VU4zMdkWHSouMvKdkMqqtD+z/2FAyl8QJu4teKpe1BuZZ
hBzt/KNVPqwLUYFFTcKa3IkyhpquYbBzsYgNewA3nj7xf5qeSekCGu7J5EigZ/FKszt8zN5sPwZB
rc+pQoUD6j9/YH+RnCDiMcruJWMBrJL7tpj6excO5lkm05uiL3jzyzj69ARcH2dy3C2PpotDdyLD
xbTZidgB9VSW/bUEnuE0KUnpA0oR357qrxSP1YnXTH9w7Ep9xH1RbG/JPQ8hcolvFQ/LWzVIn5aj
oaqLop4Qxcb6VpeOg+uqRaGUcOw29NFfJqIg8Gac21j/LgPeqH05m/BslonErRstvvCi9CRdF8xK
rp/yKVG7ye/S3ZQLYsuDDLOpLNE0ze10wS/AUJBwUNxGnMOnyvZmPN/NdfE7ctO04OxEL0m2Mh5/
v4vOLFpJ2sVKdOzTimlH2cOIB4e3qUIZbNiv3A9OG2wjd3lFWlNvuyIUnFKME+Kme+DAHn8tjSFa
1AkrLPkoBI9AuPp1pQBmKqUd9HTdo8p6Z+8KNXyLSaXYOtXtpWL8ifyIrt3GXl/vA5AU19I3T6ST
O+uoEOGRQGG0Eg2ZvmyK811cwWuEk+VcfAfLbjnS17P97R8b12XTliSagfI4+/kaJaHBBRvWDbm8
WbaffXnvlvr2yFY8xo79VdtBeAi9GBkkP4kV6wNzSJq4OYDPkOwKIUrDJSiOvM97LDLt/LTA5nsK
MF2c4ULSezqyodCI9IkvX5zytkIoKKuawlNcddWimLNRcDipi4TU7q+QxrI1egfrurRt/mzbOPWI
XyJDJazV54iHbV1UsKjjIoAYyd4K6aJt4kPtheFDmwXDvnGrn1BxojPgppm8LZLjBe3uL+Qi8oaO
ScFXMSA8ZXkz4pSlaNuUpCmixRbAnXkWzzdGCdVmr96Ft1Rf2VK7GGWYNG6Y27R7hHH1Y9NUyT3H
7kBqBtoCZgyxCg8sqonaZPD53SY8c51NlmZJRxahi/t3Y+IRr209N8MJpI297ogv2BAz6q9pXYsT
iIb+LU+aW2zLaB7bqHb2LJGave3q4Buv5GBrSZN+JTJot8GCALfECEktX7LO8yawuXawbNgSIv70
JNgXu4dTQgVMw6iL7A4CMtr10QA7BpG7XvrFOo1OcqkgKWwLFDcPfrOMt6QsXAZ2mC2/YGLiYiM4
Kz60REdv6j68ERbDXQvyd5s5TOywofj5YzzFTgKhAvJj0oISM1J/NVHl3HkjOeA44uihy0Xi6fV5
buOkLt7nBOaSXfXpgX0Zqtik7h41WIzLPBc8qUjt2CHNxU7d6DwtaJnPWUWzT3q3CxUQ09fD5C7i
rZPo9Ar0nldFnrVYQW1tLhkCMczxMbmxs5z3vEBg2PRD/tOQCYAcJc8lEdlL+kHK74SiyPsZuGK5
y6dlPIqIscyqYu23d/PQ28XZXIHKi/Xq1t5fTFN7ALHJTLSKfNwaFiUN85yxBmERFN4WkQQewLln
DgYf7Unj1niJSCZbMXXWe7tTCza6wsRrVjdkXxsJ47kNiRxolu5sCdt7jvpluvNTQ8aZi/V7hFS1
qvwB8JdFHu+uK3gb+jga1oa+fTdVg7/OTQl8EEL5Z9MhAEci1ewEpEWUkazu10zamltqpJPSnxKY
wnS+36dYI14dPOP44qUEoBN4PSE/fRQ8Ab6atxbOOzAs/m3MmSKB4Z0EMuNnaXH+3Wa7zCYY6GDj
x8IZbcaAqevcl32zZllOLLi+4epAXr8whp/qQ4sRZdrw+BLrl9jZXoS0tYvIu2OYRCHNUYRYIse+
uZvdof1ucnOrn6fe+bLaLrqShKRYzMplfI1IeGQUVXqobCcs+ngMjrausMQpWAS3kDKGP8GE2mAF
ZDZZh/X8NYaZuO9H6k0xKypKLDUv2CqzbU5K4a8S5MtPO3YUH8N1PsO4s25PzfCkTOXfAW62HBr3
xtl7JtLfUFuiNY2UfLARC1ygcIRHYyzG471iYOzY5AWn7MP2xPBA4WrRGhRl++RlpbtT3J30qZqY
dtQLKxOIz9yQ6FvFFB1IW4u3dphw+wOKWef1hLexXu6gCdGfQCJlzEiQYpKMB0rbX17c31nJbQPn
DD9Y0d+TPJXCh3Eb53GRFaYX40BZT8dlFyUkAIIFTjdMncUphdOxM9yPK+oCODNzj6aYixH33jc1
caBPvFypWSok3OUJdTAvisx6EsB4VhSv18EUsAKn72FofbQIscFNLfojT+qfIdxhhhWeQwWSEFym
RP4wO9VIOgpXnDKixsMgmUnMsnuBqgVz1C+x44xBKkAGJeGOvTotr0npq0xe/e4Qf7wtSXwQmkMT
WfGwiXqGOuh347VVxjFtfyEbAta18zXXHBc05nrPsf2CMQQ9s2kIvsaXtHQ1daDdEgIztelTPMCI
SGH0cCfb79ghpm81buNNYxNwz8A8WpuGSUeDbvERn2R1F6IauRhPGoTM6pkZ+msdOs6usqxXPcNq
CLz6opGCb3ieYhJp0N4Tp3cGCzPdM7bxuNPoRad+uKRum/3oFAdi71YTAWFMFNC+0gYByThWIR0p
QZK4V5DmbzsyPZ+9JPU+HYc0pFH4VG6A5o5TOrWfchAZflwhaLWJ+z7KtniRKYmdOL/bo93U407R
7B2wOVk3iqnYsTLxH1E2ZGdz0+WRKes+FBqNBxVW+2wD4FoFqOKfS8VDOaKYXEUq7L4FSZquaIWy
tzG9HbIqxQuYOyPTNZ07ck0sFuKj2OIhroVoD/ZMnMtUBSMae/jTq/4WKxVH6tNzGLCWs+Yf7DKG
DU5hfW8ZCTwZ12o2I0FO/DOM0Uq7ah9DlS/7NpyTixfo8Ro6vrW/cVLu20DGTNFmI3fEPvx1nkeH
sPYT/A5Rv4V80hwINtJXFlHYFRnYnTqkq4fON4AjWq2PrK6TS1Cmd6NpUed7TKRVCa/LsfPgrsnG
5dQPFJMFX+vX4rm/Wd7g1s0CiDBsmkiiwBFDoo2VPE9lxLmW4JoHlB+8QvBjUpvULT8DZOFrZ2nG
q4t5rgZ7o/1zm8mOXmLgSRhmZ4KR4nAeBwqDeKZnmxfd2BNLiId1Q1QvTKF2wGGokspQ2+H+FSxr
LizBGLoQr32fpVqE2wpCFjnP7YeLYfiJF0ko4ahlMOh4q2zVxBQJCzlj7rZ3H22J52hlPHq7IESn
WRTVhWRCZnHA6JVIXwLw0Y+6DZwzA4mAZGtwMwfCHeN75rrR2q37+Ip6GQ4aVGEOMYusP4mWAq4Y
0/WVLDDOD90LRIX8Af9AB/XMoT5qnZuzHyMGfEjNdDOfs5K3/lzuh7jHpoEp9HJjnxzgHtHBs6e6
eENePPo4q79EZDHxZOQxPScqXlZD593USeNwsPrAvWPrklMB9sh2Uz/6bs39V5HWZFTgBm++MZhC
TeRLEz10Bm2DhhR+qipehdiyINGmJZhFaG2IFhb8c8vNmdIIDb2K4e8qc8YEvvNQkidGJXTwavFU
Vs74o87JMJ4H32J61rz7gmZkZeu6Zuzefl8idzzS3s0MIymSXD97qg17X4x1F6Gp9pfUHR651TMM
h3KZp60gpXd8GviHGN40DTFP2+VmRdww0BAW8mUZVNUTS+X8OalD6n8/VfJKY28U3PHSvM0JOJ/4
ZtUvynXLa9NZ1/Gk47UQhLD8yLueiYolRnYwnsY7sFtwR+j3ou4LdrK4/OsDyY8VDRa8a6xCfSx+
wN3zWdJ2IhgeFSDoahUF4rlRnkAkn7sjiMbSGavdpIcJ+EOssd2xyiC+TWQ9wyS0uc9tV2flriUL
8BXrNr5n3m6oXaa5eGQTV+zKyYQnizVYeIzrIu7W0dSaeUN6rfcJYAcLMLt1fl/0hC/z7iHYmx/0
W9+F8K4WyzsxHeufODKZLzhkqqysXNRkzKF+seY2+uFq/4lEB/f7zHJoK1CarZvCe2y4kVYOrOxs
07LreI5zA8YxsIP5DlFvxS7caeXVEoK41iVg2VFljeoxtwflLwAF45M93FgZAx3beLQCVz81aaje
42gECdnjLXpKaGBThj4jUDyTeQTGL2jM7xXs7+VkM2Dyr6nyGqY66Nr1l1SkqqxHzCztVvnFcgtH
Zq3A+Uv7ShoMFxGND5Md06m0um+jzmIiBRnnBcaHNqRe40J/jXwUTMeswyP9o7NUT5Nmcfcgbppp
UdrytxhClRyM4rouUgwPwxzGQG4pzQ4OGIqPmZfXDhZ+Qhd981nqskgQqI19TKRhHA9MTi0wTsbS
Oy4YuUGW3WzSCEyrycRPNXKg345Ejet4R99XHzyrxmlMq3CcurH/TslLErZsblvmNtuoMe02EBIV
TXfawMplWlwuKPOBwS6XMiYMshEIqO1Bzr99XgQvuYDSu0ZWYF497aqnlKL6ByYIdV3G0XuzyZEn
lCd2DbRBNrkEzUd3vYDCSTRA8KPUFdxVggw5uXqJwK9mVcvqXQM+bLP6zgC6YepVM/ldeYyaL+4w
yp8ovfPDULOcSsf2TQ09h6msT7oE18GKrq2v3QQaA/Lf9Jupp71p21t5NQrxUZbTV1i15TnG+vLb
SnR3jFJveJyDiDlPHFLtckITDx1RbIoEdaNoRnOyg8Hb1wWP7IiF8BUjAjOiZiif5nkSYCJMeSGh
gVvYmvABEIdebIyDbEFQGaC4K51j7jpv2RSJz9oI53tiuH+wOUTXiXSVe78hqr3ChbWqC3KRB9zi
B3dJ0qubDsuR3cwLZTdQffL0RiCcRNul8eJdQLexxeqH2TuD0fIO3P14x8lifzUhK0mvJFagLGZe
s3Ehy01vVbDmwgENQ1xD1+WIsu9RzchVw472zava9Bo20XSxQYNtkD2UF2nkKyeSuHY14PGe0EhY
yR09q0hrl52hxACOT1iwlIE3QIQBOgCjy9fU70/26LovOCf1eh6W56C2f5IQdVMuxwwdHKatp8KG
D5NI7bNejJ2tLjHJL4wo1jy7BaoQBnE1W7eV7djnlrHoJkWDf2htEx1TAIN03LI2u4XDaz1x6H6D
nLLsOrf8sYSCI4PDEVPNYMRz3DnlmpB5zEwuPnIQ9QskFh+HzCLT7L4uEQMYE1VwmSWPVygp9sNR
GvYvUYQftxZbBkvfGxmCN0ceczNawucJu4Hl7qxY6+S6PfB4YUiMB43tmiI+40Z86MXiPc8ehHJg
pU+hMvIJ5kf/Lcqy+HeHrxDQuwQ04w+TuHRVXX6f6kW+jBwBK0v6znUouuE3OoXpd+2X7iG3gH2w
4ntWsidRxw6mO0vwmBGt/BwK5zFxe/0a+/hd2S5Q/snsmAb+97CMwrUnsInEfIZ4X1hN9cAqCsgj
rr+VtGQKSWYRz0kyN49TNv2YEZ4OLjR6Mrn94rBk6dUo0LcDsLJH5pbQF4kdi69B69yFWND7rSJ0
9+xPUw+hWpVyd5vCriA+NOeY9ycO1wLo0OC2bIMndgHTNCJ8UGCjU7gq5zRM3r0oiggGS5PuWwp4
bG2rVF+5NQDd1iolBMeYQxpyYtRDzUcabmQE9GMM/bQgfGpRW9Qv/tYG89ogPwT+vKp98jUEXfnF
V758hFix9+AZbGZpj1/c9dZmoUJ7Scoh3XY+ipNo5M96EemEuqT8cPpOfU3sDA5GttRXw+RAeWNl
/hJaafTCqmi8amb0x7gN5ucGg9XG1CmJzhpcODAdYtzeSlYJhEb673YbmJMb+OrclEQjWWkY/WL6
wTw2AgWDTjLi8V/V5aijn6XKM7DQYJuKOw9qzx4n3LHE9uHeLVyMh8kKl/YOFY7ZhXE5p7sWIjC8
9zhZW+xZN9xlrKvapX65kXs/cAdZfDmYQQ9NbzrGeUqwuLfIRaDzyfoDrEX36NyiZlJLmYNlsKOA
gOjujIkxgecgt0/2AufA9RrMXuSN4wQV+oLUvrkUzkBmWMO6ZUaXbxfOibj0SBHjXY1hvULVTzoy
C9NEbQZhW9NpgWtQ7tiQENZl3OUuEwnwYQdS9rDrFiPjj8Rmmh1xZk3wnjoy5bvf+GMN6beYFEHX
zlmdPJkhFN3FtLW+uiWqvI2Klh4m10BTY38DDhR4T7BcQnlnQbakU2e5O8RbP7dxizG2IjnyVIaT
tq4wc7R36VNUR2eVYyTdSCsT3rZJo7z7jlFBWQ9oybLwiVXuCDiyVqr7MSt/wNWI9s3K3xerDoCO
QG0rEDwx40wwig+ErbvRl1/ZTvo7skYr2LL0ZQ8LmeOgqWBPva4XaI0VYw011PnGWO1yX4hpWdte
MhEo4JsX5jHLsHaQFp5Jb5/vISx7h8hrm+g4BziAoRyhnpn8Ktw6NZFUQU9i9RDbJP3YKnjphDgU
JJ8YKpQJ0vRdwqr8N7Ok5tMlU+tLW3gIGJ4Jk26KZJ5+MaGYfy7V6Jw62zdfgyM79zQCUYHCD+3K
3xXWkOC/LGvuubnVZEDEeOmr0re3LsooVjYBKTpI1Sx7n+tx/m3wA64mpQKO65mYe5BBg48hjfWR
Xk2ednadR0+Uh3110LxLpm2OGZlXYc+64bmzA/G/2Duz3ciVLMv+SqHeecHBSCMfuh/odHdJrnmO
eCE0cp5nfn0vRtyqDLmUctwGGugGOpFAViLrBoN00uzYOXuv/W6PVn9cw8k+SkaSIAlGryefFgVC
zMKdBW22KwBdY7sLkKFb3YqhhDldmFG5QFwyQhX103AcIv2xqwhFgG2tJWP0iugzXIgmVlx3/a2S
WEV6QeCOGiCKMyYk0ZclgRjgeeIUCB0HELvq5HkbQSw9sR0ncTZBOUSU2LbddtdCL1UjRl4IXmda
oRMJaPmHECVIJpZhVGynYEwfZK03tgfJaMQfDDj7nJb20CgcobJyug6Nul1ZfvCTQUL/Iy9myLdD
4KMsMBy6SJNH1A6D5nUxiSx4YHFMk4em4fClqqJJj4hvhx1KpLJfHA1ATOgr5IpskWlAs2HPVAwj
aNe9XdT9RTykdXKLhshoY9g/fq/8dmv9IzX2v5VaoxJ+gUPxK9L0f/6/ln6qGzgG/r0o+7brn9Lu
T0n2r3/gtyRbQXP9F4ujXFKiaLshTP4vTbYmrb+IEGN87CwyaywI/63JVsy/LBZlBz+MTmAOpS8a
77/xjYqm/iUxPiLJ1vnHaDz9I1X2R022uQAbVVs4WCQIxDaEWNwcf5hvGinK1izN9q5LUZct1cxu
NPzxxkS0ehR1jc0Udsy2VlAXl3pvlCei9MtNOlnzZWOM/a4Di7KCIrsNghA4VFFBk3Ha6pa2WX6K
jalimjUGR6Ju5l2kzUvOES0OgLq0G1oTdc0fj/4Ls8fH27FtyHaWJhYzNlbzBZn58XZUwUriC0Pc
mEkXeCDNGAzY9gu5ZMrx91f6aID9+0o2lEAb0xBK9L0rdQsRdyg78wb5urlmdmEfz8Sxb3NMGju0
AdZZ2dGsAYOBgfj7S39xk1zRwntrW46O7fDjTYZ2Sehmpvo3JhSddY4CDeW3EPRKrWn9Dy/FS2Yb
eDBJ4uVp7j/PmPemd/qsusU/3sLQsJ5IWoO4PmrmgV/OWJxQ/zLd8UAZ82lC4zW0NFOq9p5NR+Jx
okqYqttEqhuYOce2jex5bk/zivJ2zDZ4GJhgHtMbxEn0UKnEfxSIxuNd4D+RzCMEwhqlOQqH9mTK
Lpfsvr4Xx5nINll6Y3YhOQfQgDNYYGWzi7MI/HVwyWELpR7l9PfP7aODcLkZofK4VN2isBWfTFA2
cGArZHB/qyUDfSq1KVZ0A4nGmFpEq0LJN99f79PbiLkMY4eJ6UNK+lh7D69EOEQUQS1u0YHAXPXH
+chRmNIMmZ8f0wlxrhL4oCu9PviGfHTvLXeKGdokxllnuorVbe87kMApLPBKAjY+ag1m7AD8dZTk
39/fnndkuYyt6zxUwFwCT7Bc/hp/rFNaqRWxooz6bcck+YiReHIkEmXeJgR7TRq9JN1MEJEHSBqC
2orWCP5gAYqmYt5XR+dllxsYW7d6V+Gu+e/F/osV59OTx8/iSJ0htNRsiqm9BbQcK/SYsR/cRX6A
XjJtuwup0erzy54K0Rj1dY9iRiH54+r7C+/5JnkkWFPZGwT6I4GB09gz2mlUz2pomfVdK9ZzTZCt
yaHKRUFyVTXTA6j225hc6BW4G5V2gvHcgl0djNqTmUDZhhmGjlmDMll7Ktpyi+kbEhXgV8MRz4U1
e8JmblICa1H7Ay+rtvzNPnzqi9eTA7xuQe9zVGfPFKmUOKmDuZ/uKlM/I5JqO2DILGznHObuLs4F
RSVOD0U8aN3v9+j/Vyn/ycv3x/vjPbVP//GWt1E7nT9lb//jPy/f6u7PGuXX//vfNYpl/4UjC1E7
gQvsneq/fGOKrYGfZgNgt8GwZWg6e9HfxjGF/HZeQY1Av8XaJQwsy39UKfZfUKExj7FxWGyQcKP3
zGLfmcc+LjKWgdoXXoHgQEUhxdaw98LABwqYQ8TBulI5mZcF9GWLrNkDpviPn/LfV3Gouwx8oNRX
e2tMXQ469UsQrKHdXTNF3BKv8MRB8kwUoQMhp79UjOL9j1/hi+Vj8bz961P4fU1JefirYpGY8j+u
azm2g7wOGwLa/MlElO8r1wF6gFOzmZ9QWJKamev6ga2Wn+XTNW1syYxNNf5l7F0T0k4wFQ0NkVKJ
HhgttSdpwyGZvSU98KV/9USZzbJA6RSZjrW3LWmFGUmSPRRvGpvhvsjVRZitpqQH9vhgc187ojlD
WxiR6IEN49M9cj1iLnWpW3i+OA99fK4OfjszEXq1pgfaq3AaW+0mK0wTObCvh92BJ/rp/eTbMTVD
RUBuGbqq7t2n2VR10GiiXkNIN1EVNCSoazI8+v5d+fIqXIniCMWLtc9saCdJ9Fts1Ws8RhA/F6u4
Eurl+p9dxTSljnebL82EcCJ/Ld5/7LQGWS2NwBa8xqw+XTpo8De6hm/7+6vs/z7LVUCo6GxclCtw
XD7+PqUWiiYHvbjuMAm4BTPtG5J8rZOy0vzfPuF/6zzdf2xcCuc9laX6Cx2zXy5DM21NJcub9TQ5
xBEv0tEh6+WBovyLqwBEcnR+YJMjgbl3QzWamM6OymZNL0Ui++sI8iNO+5//OJjZVV3Fzm5oiO0/
Pra0xgeulxX0UQUJeZPFML87u/iHV2FhYK1nCYR/YVBt7S0QkxmLKqvjcV0x2z+K/XLUtnRfK3Fg
eVg+iz8XP84vBrUxi4NOCSOtvdqJH6HuO4fyngKZNpA6Nkc648QfgbABNNmJyC+/f+v24ASWYTm8
BZKGOIaMZaK0v5FkRd71Pf3yqKFzm0K19BaW2MbS1fgE2dET2gdnO7ehtp5Cs9lBR4lOGbdOB+4c
KMLHIggaBCbo5VjFtilUAdHo40+JmXfuZZ/16yGAXLAiXpuCUaHTTcEeZ2WZeGap4XNBXidQtCa1
k937ZRrYVxCqgmmrpEMAXZhG0ImeViPNdrqV8yMjftFeFuyl2YmD7Lmk5w/LEy3IAEoWcbteXytQ
pyNwGdYQYOIQc32Ucpa9bDiskDw3lPWpiuuTGHVoDLZL9zC5pSrHgxhaIP4R0bYdivkpgi3VZ5YO
DqHtLOmpZQjqEtK9Q/LBMEyvjV/HxMO2/iweAw3lP2NsPJI7FUlpcj2YSjPtmiQYd0tSK6nlchGh
BxDCay+cynk615K5IMpMN5LWPpViSgBvB0oHZKyYIUkDKgXPbarFHZwjYrwjlYggJ4dmsI5FHFFK
TsiQkiBJbgcYEMA1/WA6BXmrlq85QyckrN3yyVpJhJ0FhV6tos6EJ0nYzBLqWKRtpuPCIB0NL3An
HxpZi9JD91Pba8UakboVWrhgVkVjXiYC3sFK1orYCXY6G3srvEhPNVuxoSXPWCYPDB0cl1MFS0Le
kubeCNSJXq7pM0KEZpTXaiZzgm7H5U9RE0CJa4X7fsex7IQYpyOoFeQjNi9xWw3zijwBzFymOgY/
Q61xrm2jNH4q4YByUYsnJLKjSBC6x2KAy6cmOmnWUawN4xXcj+FHA6rxfRY5OzMSOpqlon6KVBXr
RIakBnVREcA+bfzRehTxZJOcwEAjRDndAHOt6Yi6umIrF1B0ypekLw0ik1SpMpez6imFRm7hH9Lj
uDlh1MhsoJUWL6PPIFhzmRk0G/IvIqggugl1ImBAWVdWfd/kpmFujd6CzJjXUQkhANfKti9D9Diq
Dm7J89kpiKij20Lruw2zrZLE8mcbROUjVErrYTBK5FuXzANBU145qt/MZ52jFV23bqWOCNyP0CJE
oe5c85PhgYEHq0TrhLIIFa4zOvfg+cphnSlNj3FqGOHm22gVUyTOQIU3SZ10FnBJm+AMjLiVRsxS
w8hrCEx5AUuHMDokC5HiimlC3RqEQayd9fSzW/9HwgDtIggwUPPbBNYruVflbdmOJuPsuUXMCO5w
VNxcVP1PZehM0n1g1AK3Bq9PvpqMiOHrh/yG4RVgrND3y4uiIFMbOTCdbBd3EAwYTQv7W5i7VuTW
dozaIRxS83g0uuQcco7o0aQJo9qkaV4lZ8Zgkx8wY+6BH4n0aecoTHdXSg1LZe0rbYy/duZc7oV5
aJ6hEdLe4L7PttcJ6Z8Mlg6q3AnlhDdLq1tlNRD9ZxHLVaPwOqtiTVNWNkyS2dV8TQ4bBKQ+Wmkd
BraV4wlxSWsPcZhEprFDzx2CeeSYXa2dkKgAcGP4M4i1wFAKzV9p3weEkhGhzH2EhRUFXX8SmrI/
7fu6mk7oqKIWQmlTj0RP1MErA4pqqNdarYozsyzD54KtDD0G3HQ8z+ZovsHhzO4NGgXBtu50gVtD
hD8TU43uZ601fhDtzfTbD0qTGDfaU7FXhsF4A+xLw/Mck6aIhbNAoTrF1BZqVKT52pwCxcRRLcWP
dDCm52GqimssEjEwV9VvK4wBDKcwac1ohKqmT8UaaLJ/y5k50k8LxZl6DG3QLBC2SvWloIlRrbsg
4+NJ+SoGuhwmqgkL8dk7B7SU0Pi6r4gnE1MIyghBYnVsAgFAJIDBkeloWD2QA83AXsoBG9FEFPVb
HXXKDt0qSkNSxrQf5iznR9DDowNMTUdSkSi0r1ZdAAqc9QM4jQvuRoT4pHux5V0mmIdU2/FpVgci
7lK9ZaJqTl3f7DpDna7JtrTfnbwiCj1mFI5lPoxmxQv6tHw2WQNesfMypkR7Y13pVWsGq4G4DTQL
joNmrWcPWpNX0RAqU/ThJeFHTNd8hOeYtxMi2BBnGOEzbB7mb8KOULb6dUfKmwJnt14Xvoacjnc+
wD2hKwjf6xQTaIetMduVGjNVclEjc9uiBkYcEabE1xNtU71rYQTf2BQBaHMIquT9jlGlX9K8N68M
sxzOU3CNL+3Yl5exUtvoy0rsPe481fXTkKuo1si6ZMQ4ztPjGHbwbGG88upnOgrigD1oOk7JTMSE
SmA9BNspA+0wiVLDhWaoGJa0DmfhCSNLQVpSG8aXfZonwN3jTrtSZ5ByrmU5SrWhW9aiLy/i8roY
w6pxdTU0aTrlY/ruVDNj07QpiHMPbWU6bTqjlxudQ9+V3vZIPXVyBUn2G6wJ3IgIywcb4crgEquB
ebBS2ug+LXI9WTkSowOYARRAoqkNEyh7V9SnAlCdztyYRI0lms1gEF6rUe8STpdUu4aTy7Wdhnza
U21BYx8VgG8ynPILvP40drIpS6+gNprWKmtTwzqrUkOif53V2F+NrdbvMtDbLb8LkviRLQ6zSNup
Z7hoNKSrid/cseYkhsvG7pzHA6XXSpW99Vap+rBNy5pwX2N2UBVOaTxtg8LvbrCAziACADAnZ9JB
6OaCHy0cJpqD8rNG7/rYYRxBSS+65hqVq7gQ1ZiQ1zHW7CzEXRxPMxAV0gk0HegvK93PyZrUzrNG
0foLRl88WHqhv8zEPx51KZZbIhV0/R6JI54DAMPKRYltimDIyAjfBCX8BWWA+iyMREd3yp8NS17n
dfBKX6jPWiO0yzJqqzdqO2jxRKO3dwosRNTLvtqc6SibiGsAETZ7Vd8yVq5mYVwt0ZG3Cqm92rGj
D+VpV8s5XXVD2D/PWBsrr9MHPrLGmKBOVi0AhFG2FH6Jjcq/bTFtURPTdMuDHruGqvvJNQfMGcNc
XAoUPqNF9iGq5nk9YHyjfLKIzXHp7Ju5V5ZAe12mVhVhuFBLjplZq7C7G/obrj3GvK/St+3LVLLC
gWwoyHiahZPcYsvmL5lAo3zGCZ4RFI7ShOZkNSPoR31pY7EaZmL04pjQEd2YctWbB1z8bZXZZ7VI
J+jkTOTTtciwUt92s683i83D744Q04ckllpTM7ki83vL85MGCj7zzzSkkC0B9IreYdrbQjZRXcLK
Irx9ReOg3xUKtho0FARcmTmyGrSyiDUpPBS7hS7TjPeBIctWByXgo0fD7pHAkgNRhCB1NnLzB1QW
9aKdC4d0iSGmEJu6mg+Ap688q2qJ6xuaZnbX1ZlzlbYaGcAjyuzGUy29v8QEo/lrCB+UcX2eFBuy
DrE9136UxuRmkEC0UZM56FwDEYjCiTPRoE87SLlgyYy6Z9ha/YKqyWDN0FHDUChPOMliKAE6uzu4
UqKynewVMwVxgH0pxGtBsIi1gkgNW6ewKaPWODClxG8PCwBhvJ5oG9EanepNc9NysAjictokVSWv
qec6QBDoSO/AsEYVNLHGOBZF5hMyEaA5dbFB5C9109eniqk6hRebOD5dEz/GmzWM+UVf1M2jatTj
HU8te6uiskJXEPsz9AIZls9zE+LadXzI5n5IpBU83dz5WRQ07dxmqhEX5BOoAU4/IKodqyAqDP2x
3uPwHCX52WLMGs83WoKfYhzLd30/ZbeqpO/mOjhK7v3MTl9HEl+RyRRBdez0Nosw83IzPQ7MCTuv
ng7cR8TadKZDgzAJukjkDdHdoeaWCuIu11SidF4ZkZ//1GoxzF7ajRUMEKaS8FZAoz2njI064oF6
nbND3I13fF8q3kAlH9/DtKf0TZy5ecJxMeAq5PTGEpv0KV4uyOCnOC6wIPvJiCoepcL0VHbkdYCn
i7sfc2XXjzKscQzMsz6BgVFhMMBu1RDtJOpOMfTp1ozLQaCWTvQCjLBC+HDeB/YrOvzsxBDzTBCF
0LufHURGk1Ut8InQTdKLYDKNW+GUw0VoWQjeNNwTl2HQssEZMBqoqzmHHoXCzN6dQCEiTukbnFFm
XYwPIUBWUOxotga3Bn7euWXfGC8dbwKnEWD6qksmQfC0ZLNfKIjBXmsStjBadzkFbZ/F/GCA8MnR
IGKT2m2oh1s0yfK2j5cvczGqvtscV29GDZ//STMFXUgpPgiOLo7dRh4jt0wHF5Eht86VKb+KBW6D
tbSLMViBKR8gGQyFc0ysev6c2FMPntSyKphAyBRxq6hTDSS8LDTQV7mfT6tQkfkLA2Z0XLpV21RM
VquO0F0C6hATG96TLwvA8QpZbY8kW9RLmsk8iXVtZpI00wSJEXqv0jkhApYiIiYVZ2fZeR+5hu/b
LxDt1RrnvYaqPNZS9cQsa6IIpT8VIEBhnOziEnipyy4JyCBhQEukLcYwduBywVKUtq3dlXOKVbWI
iUlHD10TVVNDTSlRn7w5lUHkgSyS7oIdZSw3LNTZRVjV04+5cbI7aRAW5erZGL37dVWX637M2xfk
X8FbB6q74THMOcgq4pLRhFpD9T7xSNFi9ZYs2L8stky0wzeDxrEGzXcRHOlI9JAHyKlHh+SED4iV
FuN4HdBlb0gXJibDbi0C42zAURura+Du+DEsL7gRdC0sym0NElM1T2xehjOctKWGG9gOA0yJIcQQ
Bu25RcuibgtRri02d1KvLYI8XELSCb1BFi9rj4CCUXr1BCuAPmcMYE0jVQmfv8YhzqhQC6NWakw+
ZF6G5KgGVzZs5Ajn9z4hEqHxZouIPQSjZHtxwrDlm+SEc6XKaHxTlDJuVqmJ8MhNE20mgDwP1JIr
ixHjRARQd1X1lohXZj3HP1HJSuAsUIpcYXWEYza6HVueSuFvrIIS8M26MMIK2z4nGP5axC1mnoED
YSpPI8DqZ9i0/DsBMy03blut8i39TgYt3sah6x30/m43In2/nVtwTlf0IEjycOK8jdeS//UB6bqK
HprkWXaOunqeEzFqnqOrTXDaR8DoANKmlbmK0qg9UouhHD14amOI/9ymtVnWhRhPFntMtLawtEGy
CELSojO4aS9ER6YpG7BlT4Q/xznMGXIVHdfp5Zi7yNzVM6WYqntFrQhc0supuFfHWdzExH+Zq9Za
PlR19CPC0eB60BcsptM+rsd33VH01zaGqevqU8oZCHdbU7tlw1HfDeM4TahnzC7/5R3pASpU3eLR
TIbL1ggvW0XDXldmYX2ZTvh5wX92Toi3XROPY6eQlKCOEsJAWtAtXgVsNybn+Im0BpYBUjuNqEvz
40CmVvWoxZ2tnjpzbkZr9JsTK2DD9GqNj5FfytXrNLcQl5bOzNohdLJmNnRNBpaW1FJigzOhb8en
WZz7PYF7dtbbx70a9jVZenbmC5wW8KEJKjCHFIPoFNjvOZ6qcFUUxhIxE4f2yVAOTn0LcaIrzmNE
32S7p1AscB+T7tie+OSPd7fQEkZ8pKMBC82bEzqAWFpb0V3lozP7u3KUYXsaTllfR56aoig+d3AQ
NpxRy97y8baWolTu65Z8iyujLfPhp91YVnqOEq4l6HDQfUNuRWg5lARqoKsnpTRLjFRjngQ2yPs8
JMYSE0Y+R1clADR1q6Utpu5OGhoHy3Yx9Cog98ORDVIRpVplp1o59/W0Ui3HR5yukyFegPzp0ezG
K72hoZW6ZTdJO1iZqMrnl7GrnUDdMGoiNs1Vw6ExNjYpaiROdca4iEYSpca6Czy5YKtJ0zfS8pqz
Hs5ArnHiGhTzJdRjMW/x0VItEghZ4LIbDJqRYIUlJ25uIKdDE1XR1EJILzga3LEGxjJYKbMgVxrN
LkluyNlLFlDSNozEzF7toY8kzU4YeS4ziCJ7y/p5WUXoneXmToNYlO5UvYpb4pcx09A/a3gGL5Fs
UMYvaAWNnAfWlup0tIMK+XFfmFZHC42+/yVJcaqkUaanBIzAbQjA1+BIxybsYjXKoxs2qya5Z0Rs
EXMdWjOcvNys4jsgznoBTb2yq11Sm2Z0PYIY5ElYI7A0AwqQvRuLheIBnaJrMpj+Pr1/DGtqoU8u
KzsEGeSmTrFImKtWk1B+0RcfEyWBIMfMnEx/zPzav2bEUxj6emwADUVbkF5xMh5PWjNq87rtLYB+
26jTWgWTIrlSBr3ixCBdnh4ypyRJAp7atGpFUDoxABG+RpxAp4OsDXbiXgGLk6wDXv8GYoLMmEL/
HlH9n9AK9G9129Vv/3H2VDb/seny16c2KvL99Or/G4GzFhOk/5a7fFINnD2lr1H/1nxQDiz/yG/l
gDQQDkiYsSpICkRAi+zoN3BW6n8x9WdEyeCfEay5TOz/1g3Iv36JeBym7PRWEUjxD/2XthFpo6pS
/SM3QOVDJcA8/B/IBj6OnxliQhbnKiRkO5IJgNiblkUTMwqLV8jDReFY1wVekxVkvZSosdSgU19H
O805AI//OAfkmsxmEQVi5bdxNupibw7ok7SVQ7KE+FPliUfJT3hezojkj5/hK9nAl5chf0NFRsoo
SzM+To80v8yMbAhVz2QOqEtjbfhHbIUjA1U2nOhHkTwk6VEJ9jE9qeZ15ayicqUmbPbuFBxXdwrl
lDxhJefo6BNQRSyQ5vJvFfOIAEWxIoUSMx8xhPifcOek9Pg0OuKufaqdj3Ili/XQ7xYkKcs7PcSQ
COlV/JS8Gk9OsTXnlaKsVd1rwO9m3vQyvdAVaAcPp7mgSWnpHiWvdE5zsLYEaYwDnhIyV9ayxxDq
+QeGzZ/eA34ThOCqxYwRKfgv3v8fI23S/CpV63kPKh3OBqfmdTg4Aamd/XViphRkEP9X02wdUGh9
9RstAhmoi9JCoLWMP/+4bJqX5pKGolLUFeOGvQpvo9OU59+/Cr/kGv+aov5+4xCgcWMoLXj19maa
hPlOYyVoBIXymGqikqzz27A5oxHvFv2LsNxSj12rfsry+yY918yLrOAUgo6d13+CzrsaUcoda/A8
V0DLa+chkQPbz4XUTzSJpeciIhJomP3jcfgxGXcWmY2y/xF052Py3OcHvp8vb8dG47Noi5DV7c9F
KbjkmMlYJZV4pVkXkKxWQKY2YXA6EHPJ5G+Fa2hrWulKEh4x0sQzh8vY5L/yJgNgtLddeZGpm7Da
pfOTGb0r4XHP9pXKcVU3+OVOmaKvy+E4qdZh58n43BEeMyfC9BZQxpXVAd5Dof+39OzfyhA+Kn1+
/0yk4aishbyEqGk/vg1AqP1xAAHhpUsj0SCiEFjBiNGN7AW/6/laKnHgvd8bd/++JsJd5Ags0ktC
ycdrGuacASoyZ6zF+hlippQQ7nMaxacDKmVXqeDHRQl5OQ7LYccAb2vP0vv+9Vxe8r23U0hhWYtc
2eG+9xYqRnWlrHNr9DpIc6Svnho0LrMxfxkopQ4oPb66lo1+jS99+dydvdsldLhTobnNHlh7IMKd
S260BCZXgIAbDsoYlz9t/85IprHYqDQEGfsSo6k0ilk3uZDeGqdFXDGaYFBCr9+kZEnrexLjmKU0
cFfsA5/8FwsLaiopEA+YbLLm3r42jmOVMDPhFuMwdwfRxtuJgemBPeaLq7CxO+QEaRrKpv0XFsYf
ue/coxe2MAC6vAJVIIzpwPuxJwb99Y6aqnQc9jII9eq+sjeJjCKnpTh7cJDXNgANqs5wbXSawyrT
2kSZX+RKAulxhKWjtMOBRfqLvcHUuOoiQlmirJb//Y9FeiZnuxXQ0jz8dwsi56lqwX6pUw8ut5km
cnIjjzf4wFW/WAwQPeksA0LlqvuVCf5f0HtpMEMlHJNtqGu48x0mmtET+WtElqO5OaBP+vKKrKr0
0oAZqeqe1ibRUDZyFpy9mGG/K7SBRTz0JWOXTFuVhNu7c0xC+j/++AkPIEHHWF4kZz8lrPQzEOP9
SFaJdkHXA2c2Iyevd4r3yTYOvK5ffPwYWCTfA6IaBDV7u60vhlBJ6Ix64Bo2AymC62KkR23FNJAn
RTvwCX51Na5E3B01LqvN3uP02ygNUl4QL+nu+kknbg709IoMeVr/mjjwGL/6EnmGVHoW/2Yh/fiO
Gmow6nQWWGkiIJ46jPYVAhVx4A35fEsofKVGopUUKmaMvZW6C+YhUInCZkTSi7WZ/iQJ7HkyAajo
RnRgZ/q0djqQyIRwhG0KS7A7fbyjqGL+NzRwMR1CoV2w5cNR15EuPyTq/dQgBaq1+Rhp0KqxwpPv
30ltqYc+rNtc20ICpksUZyzce6tnOBEEAUBhKTCiF4Tzd01MAsUIEtJrSOlM1Ar4sw4ye8g2fYCD
uJ6bO/BGhz6OT18kfw+cNdg1JDlsVIgfn4E/gkxtmKN5w0w+EF/HulTFdiKDlZFggv4dEsX/xq1T
jlIIIIQj0WPvJ44rmxTdnvmNkeAZXrhjQ+VcWQCusU+T1i0j/SrqGAU7ZmXTXxbveU+sakV+44G/
yXKlvR9B8Og5/WHYsjCgfbx55FEYKiR0XuhZDPmzdqH9KydqXEGhtM2LxT2JA9OwN46a3uIgV9a9
ap+YDnFcog8PFJ2fNoFF344PwWShEqzHe5uACoormrV49iaMtTRLwmU1XlU52aVDbQHeDk+yMnz/
/hmIT5+1gzkIlTK/PVpLVsmPz0APGNOlkT15qla4Xfbec0AIgseifOObcR2g6RCi/XxNnmZjbZz5
PrPORXKuNj/T/r7rjnXlZ+icR4QzQPi+ii7Mk3Q4CgaAwsRt5lu4vYn5hrxp5BO2j2V6Q2rkpK1L
/bgI7uPpRx9itL4akrOxufj+1vC+fPp9qXSXwo88Gopnc+9NmxVLiyGLs93UR0I9UTh9SvN1si8z
2DV186PKQZlaF/50W6Q73+bUemsnO4g2tGc9uCX1cK9BXQ2qK0E7MWofrW7byke7PMo51hZbIkkm
h6HYFqaUzfTDK9MVUQelssIkYF0Gw7pujxch37Dx4+PUOOXNzrsrJXjV07Ne3xnlU5GfiWHzY0wQ
oa+l5XXWlaHR5faMx/FHqm+69qEPb9L0HMyX2Z06nKFI43w2w8cxeuxn4MMgR25mcWzEGwzwdIgh
Dw/+erpeYLWzqw7gUVtkRpdtvdN7V6vuCgfWAO/V7fASM3WKrnN/HQVbLJR+7NG/h/eiXobzOeU4
nHSIF/S2nNKjYcoxG4EUsFs65E2+yaEHasOd9G+qjrHKqey3lC+KfbyUoshQKrkDj2irR/0PYgtG
aNMQ31ovKLz+RTulYWh1F6q+yZLjSbglCivlBMZ7THYLk3eCxKP2eO6fs/B5zOlpu6Cq1BkT50Zm
JfIlorAsGA3Gk4p44zgBC0myRb/2x13VHmmm54vjccHCHtjhPy+YvFNL9CatJQyz+t5B12Z3ynJJ
0RQWaC41Ld5REsbrQMke+jjVVzbr+oE98atP1KL+xf1iG4I0yo+fKCzXoq7Hpcbn/1gRJowMIYXl
feBz+dUV+rgcUvki6/4lhOYssbcULLyoigiGyRv6C9ByZEVY+pXhowN055cGoJj6s6xvp+56FK+G
eCM7FBnokQ26X2eM03iApFHLWcQR9F6HNrU8akmFdbbDQrUNV1rjWfZjTBZM3q37/jG8Wigg18qO
iVkJr2EdXnFoEbrL2GjetafBiTxD+Rpam3DXnrUEHyOG5Q+vVs4W+NN5daNLF3QiuYB55DExL65o
KRTOCnJqcN6np2V3lBkbJ3OPjczNGci89O2tHd3kjuFO7/MmUNcQSfTOI12Ejx6cgDtVIHcIrVbN
h3J+gTpv+rvGXGm9Z0/nUXOsNBsneKzr8zI80jWosd7Y39ARsKXbQvQYt93s9cOZQRBszifihtVG
2CdN8wMqTXvlzw9FepcRkMw80e21nzbZMG3GIBF7bl9FrqU8wdQV5YWBV7OFtFhXl312UnRHEpDL
9Pr9L/6p1uLMiCmFHgdL5PKfH9+rtmhTWVWC39uKK8+M+hezRq2mmGI3+7Bx/vnVtEXPj9nO5syx
93bpVi76Biaalw/EEgm6eAPhyq6ENefliIC+v9rnEx0tX3pR2DtU/OUgSj/eXJ00C3lgmhhsMaRh
uJTDGIeMCicT/jhvnpXIERJ8skLoc+PUwjyw/SxPb+9rokymljWxuQnwTh//ArEsCUdOuN9xdtjO
0wjanu40B77ar66CvY3+MsUyJfPeVWq1me3ErkBuFfZrBCLPJcrn0CH8ixeFP9zQmXDQEieK7eOt
6ChNDcSpnKCkuUnnWq7AuKOl1vwAOM2sH/jtPhdCy7VoFuG4wxIo98qyuCqcrOsr+PeFBZZOOUEa
g7m8RR+FxMvH3L6SNhrd79+Y/ZskjFbQMaftT9cfC/H+wl76c2XidvOMfPhRFgOZG/aZPj+ToKoc
uMH9gweX4jJYaChKMLc4e59CjJQhAHFLW1tzujO2V4K+DdeqnLuFj6P7J32EQ9aIDhk+9veuZSpg
c2vMBgzqy1+Hkj/aDJoC8w0wZwNQnJW2yjoCV7XEAgRioosbPHVW5Ob7p/rpO7Q1dkvH5LRDmc3R
f+8FNZDfdXYvaaybJfQZpT5jpOjJYQIYrCTrGcVuAitl23XV8UhO6IHv4/OvijGaC9PXobrloPfx
1SXuHGRvgtLLARsuY3TcXUHZVE9LXvLsXH9/t/tvLjfLt8gmTbOKWnq/OKC9ZPmpEpeeOl40Ax4G
FdCmXaFzLVsZbkhk+tnm799f89OPqnOIpXmFlI4q9xel48/eUclQeqaQzT0o4DUAM+I6JRRPDwkt
upeye0+yIjrwAv9qDf25uNlEmNLC0WFw0ZmDELL3WM1GwcrgZximL+doA5dmrfqndn0nK+OiqxVX
LakYoa/VgNVQWpawzrJT/gvIl3n4mSSbWflf1J3JkttItqZfpa33uAbAMS56Q4AEGREKhYaQlNrA
NCXmGXAMT98fIu8ggmGkKc160XXrZllVZcnpDvfjx8/5h2PcYl7+NZbPSBQhrHNIgFqZ4EUrYPIP
kA32o8uTF8w3iAT+Xrd+GrRn/gyIJfwB0Ol25NZ5tv5PlaIA2v+wVM/XF/di+zBPG80JEi8qc7QC
z+fpyMrAhzUr/bluAXO3igeYHN3+qQKeY9Xixm69CAzUcNg5axsFE2DDXb/1bwd0GuvZmuIi8UkI
/Bn9OxIIF0nLWt/nef73ImLEPdXkSZbG0/WJvjqyxvAkt2Itl52PvGgIFPZVA1AtzX7FWMbu7dE0
wQrFSuCqZFHd4sFY0xf3xsCXK8yUKQiujG9DIE5zPvCgJ1knGphgYMwC4BsI/ic2j625d726uHWT
XTQjHNaWdUUqgtoLNddNPMjBstRmv0yYk3Q0qoBBtKi8Fd10MkGiP1bddCiBsj3SKIt8C/w6CLNb
NZeX0vj56aHiTD+UajO/hWbM+ZwF+JSpaKfJF0hBFdhQqgo6ic+aJBsF2T0YyV5F9fGoatFHqdA9
pcOanIy4C6Aos+GXajiEaob65n7OkJXDAFTHIgHZbvhdHBCYOXSmnP6gWk9uc+JhzzsUcxGchhHN
Qr4rxdz9G80XHSh4uf6VQ6jhtNVS4MBtc8k/jcmhR+aejGcnagZ7CPmjsSbFLu3Gnn/tk7zw/Ykj
NCnpJZyvhkw1JyqQ+KcM/Zig07NzzKK/z3mIoHmueVAadjhBmX4bme+qHliQjsbEjYB2EbjXZjkw
AgqpglxtFUj6/eDhWg3MfeEpoMlc2S1Ydk4gh2r5yZ6A16D8tV8i5XD9yF3ufG5iaLr6S1+YOHo+
Zu4gKde3zeAv/eIPw4CqWIreZWRQFgFYeX0wmhj8cWebbmWGUywGIsGw3FLnw43lgL+DMva++k78
qN4TW9RP+LuhxZJF71B6Duc9/1b5USKETTuz9avhQVL0gYGZwTCDJbhTn5f76DSVvlb4BR6F5k/+
OkyfB/ct8mNpEzjaQdF7AjaOB+LbaiXDFlI83aTEegInm6xgtn2pv6/mvybjmMUzXBtK5Gw8fKI9
Hkb8FWYeOuxYkwCNNKBWFn4a+4jONSbVh72pe3bjO6VvD8fV7cBFevCoJEFHKSM+YP/TmEGYegIr
R7LuEL3pXfkk3i5PQP9hr+Uf7c9avwOBEAMpUo5aeTTSAEN2I4KNiaFCQO15eXR50sFQeylq6R+s
yK+sI9YcuftYm4e2PbSp17e7VD3V3aHXglLFcOixxkgT6UgX2fKA/xDzKSyiFj2Y+xN+v7CLrPGQ
fu3StyK60/6qE2BiXvygP05fxr+Le+urHigP5S/MZCWkj8h8Gzm7cX6okEMZ8CoXz+H8o22e6+xH
UrwrMM0wdtoTEnyRdofynpL4luq5P+M3y40IfXE1rBtHpz0F5XvtamwitJJrKL+FCxunA4ncuTWY
cJuijujAsMDOvVswGvYSW498lW7u6cbGfXXf0t1g867V8m2RNjHRmdIBaPmmWu6rNt1BdvLHWQYK
1h18LZNejsTiAAlTAAKyKP70XcD0kfGyqPnYSNxcJM1MGLmDiK2mdHdFHPcobg4fsIWhKgJx4/ps
L+IQeTmFHpO7SV3D0SYmOEls93Ynej812ujYzeEbKvSHGoMDCBv5t6hnM6QQD29EhxehsE1wYFzA
Qg73ItTGTXAosqRp29Hq/SJFWVOT+orfQLET92gjIGoX91AjVwyE5oEfmN72uWXuFbCBHj3SxS9I
0/ZVHt8vI3WgEhUfdESdO/I2vUDaWcaHPlGoLyZ96PVhOf5p9BakEKsKHRm+geLauoN/S5vQbNel
4sIskkpz35oDgvUoWY7kjEOXrwYt1ecxvfG8X7/E+Yoxpo716AqlMN2tUhjAZ6dzUTcnTWuWAKu6
AFLCnWx0VL1yhbBa3IJbXdwXAgwFtWx0bGyU14zNLGUI+NSQQKIofKCWonzPcf50xkF5hNz58U/3
4doLAka2bsNV6up8RZOqkp2dtJUPv8MIGpVqHH5rxBlln9qDX8KQvCMtvqUgdrmo7D1V4wZGk4NS
5+Zh7CarSUNZYYKhywauChITs6oGeajPGA5hVpsOxY2tf5l+oP6wSg9yytfWo7MpbpRmp+HAl1W+
NkmELHqqjECkqbMvQ3gqdbidvZWP+NxCq+oHvcFWcQSBrmV/HGbxt19RWrxVXYTMNpnpUGfAwRtR
+FDkcZ3EaKMABg2MroDRNOJryhaerNifzOXd9Y99ubHOR96sOj4Dg42PHyPbvj054V66ietZnWnv
o/TGcl9eJudjrb/lt6NaU3+GrmoWftcoX2eH9348CGCQ0U70j+jsGeDlD5pJG/D6HNfVOz+ujEtY
JRRQJQPxeT5ukUDTroeYIiC28t4wdzgvKGV0I5d9bSVJ63licFGAitwc0Wgx0wg1nNLHGKVECcJC
+HnEDTdKcF2Ib4ENXtm6KImsyEteqSbnVD+fVIoUrrvA9vbTKf+RWNnfKDygfq6Fb4D2v6lCCHDk
1HFu2yc6j9GRVujp+rLql7fz+hNMAqAwXASkNoEiamlWcjnioia/1vFaTi/tmL59Wj7gJQMPoJXJ
fYWb8K43tG/GrEA6ohGASyq85l4bH1oKGx5DICg0oEXRpuScTlzUEJxgEeEw/cc3LD/Y1lcICk8v
lu18zQZhpkIDFuvHKWxYidl7ZNQHC25Sbs0HylXjDq6KduOGutgYBv1lSkKAcSm5Iy55PqqjhKjL
d2nmrx4kB/yZ0VWYPNewP4sic/7NYIjnoNvKS54azflgVeggpt/FGU5EbcTtndHTyLS/hhorXvq2
13fA5czAR6L5yOONDXgBNQa3pI7wOyHxRu33tunKY+24AfYgCIrgNf3ng62IM3JRsVb2NzMLuyHu
Fcw0fOqXR/hxgRnCpsHWC9JqYv19fbCLywj1WxSo1nyM+9bYnq4ZWqzR4xHiYwBO0Sm14De7zrfV
PEIrbHkq4K7fiFLarTE3l5GC7amNqkTiOyHYB3yqAhRMerhug/pl6LQ9lQva2I12yCBKeFrcHmE8
uXcZqbtXYpa18DizJmRbYDnj1yXsG7iVi/yUNQEsQJ2GhpGlboFq04zhDuVITK5qR/GHXORv9f57
U4WBVQ2z72bxk5OP9Y0os37Ws+ANuMdY6/IMu75ht9kpjG8R6Tn2uRykU64s3xGMu1X/f2mj/s8o
6GZpwsIFciUTrBt5i6ZywB5Fuo6fd5bH9QEZjZVtRnlaLcZ3Hf/Rd0xH3qHvrx1nBSdSxFx+dtnw
ZTaW+zjGmVIZl3o1EPxG4K1Po7oaCWriA5oF6Y1jcH6J/vNL0a0kSaBcxzbfRJOhMtoxVOKUqqT1
RrjFYw9rlFw3Sk81b1xX/BUn0UNizcaNz6+dfwlG1imhU1GnByTQztyW0+MyMgbaQZwJGHmIruIR
Ms3Htsnzw1y1eqCCiu5MEMWhFkF5n+J9gtV1dSrNtv0ajcun60d00114+T2WS/1kvdbBTpqbC3dK
ldFWWwSOMH6zIE8KQCY+Oj7t3u0KRK2qCh0t9wvIG3VXZNSXr49/flz/c3iKRgbsDrLkLYIyCQdV
ypThJdQpH3OWj/COIROoT03nInEglenGiOcH8L9G5JWGnpwhLh5q9YQLMU2F1UkaARIVxZSnRHhL
5SAYgEbGsZE4weFH9M+O+39BQ6p/lR/69tevHh7S/xfkIz7qVfLRt7lLvp2Tj/if/EM+0jT3P2hV
0qskZLzUsP+LfOS6yKezMQBzkWnwXmNr/jf5aE0DwE5T/yPq8Lf8N/lI/Y+XD4ucqQNSHc1m/rs/
4B6Z54FzfcMJSn6kO/wrx3W9vH/LtjNjwTJL1l1gDEt9dEzKi0sE1zgPw/T427I8/RMn/1c5FE9V
Uvbd//nfrw3FCgC3Al+vA485HwrDppIXQ9qhZ4Nou10mX7RJVfezDoP0+kjn0Q+mF5Oi50V+Y6IL
KLaSw3GWVxNhuAtUY3GpyvRz4Mik3qNu3B0gyOvvAS02DznU/i/5YGTP14ffZt3/jE+0oYuKGizX
0flMl6IzdZD8XWA3yvRhcYfugJtfesATOXw2kzJF+rpJf8hMT+/socvuG3UWO3zYKv/GLzkPBv+5
EqQotE7oWGvbynkjh3pQdD4vtyZKcf1S9++wKaXdhsIdWJUCsPNs1fF9HGrto4v/8JsSAu/7cFQH
DCtQavJrnDM+ZohgkQ/39C37sfo0m5l9lKgR3JC2XbfA/1ywLz/Xtul2k1Pxgy9wTOaU5Fk6LX0A
HTdEs0FiY446Ce4T6WTfodszf7y+QK/sSdvmpqIdS7dF3z76kkx3pz5iwGFxQ3yCHYqloWHhDd3f
SvA3Qtj/TI5aPqLRgE7WeuH5rphdwB3q0LIrMEnqqCOU6alSVdn72DIWX9BkLfdIwSFxg81Sge9v
uzgf8INM+HvRaXmb6Q46b9BW+5aatRV9XkrIHAp6Ze7eRMeIYq/ojTsrzWjrCLGIvTpPQ7lPpySk
jJxmC65YAFyKG5vscg0pJyEvTghhciRh5/Mq80RGcxJ2AaI04Q7nJukZKUWRcOnCG3fb+W26LiFD
WdSO6dChLG5u0ppOkS6ImYr9kUjlcTAmLm3yb7kLO8dG9APy81Bid/Wnm4QtgvQlJE0VgtA2zY/n
HuUGh7xFX/BMTnMLOpbddZ6hDcnh+lDrWp0dgBVfixIUCaYNQWCVuP49HKMkuLDdZRvMkzredZPp
+hrWVTe+2Guj0Emjjqbb1CC2NeS67IxhQpQyKPGC/+iGpnMM0evob3ytTS7I5wJYwSFeX7NgKyhc
nc+m1UZcbhqVrk8HfewkWiX7Obsd8oWxaOVXEw2TnyE2uwaC77zvPZGlltyRqqCtNoPFyd6kQ0Sh
x8hN9CMR5gRDfH29N4L960/kzkORi9SQHQXW/PwnImLXEAM1YMhKU+9hACBrOnbG9zSqzOOySHu3
QPr3haVEPkKwiPBwmR4zRx99axi0uwLf3bulrJr7voqc++u/bhsO4b9Y/ECwacZaM9oSqLQCSQ1k
MstAMRbVS9vufSVrPNM56v2iKze2+cW1tQ6HzC27jjecbm7rnO7QawV6QWUwVsne1mpEL8XwvCoP
ttkMSGOIdpkBUqXQaW8tGrBW8931CW9DycsvoARiqg7lIp5Y51/DMpNEbRqrDCRiOPvOnYsgi3HR
IgZqwfWhXllbLhnOGLVygLrbphFejknNW6YIEsvEic9Udhhh1F4iAUGjFHVjbbf3MMk/QEOEfFfs
Ph9yE/uxNirtFDGQAEkiwKyGMhWUijX66uTlzRN29c5R7Swh9qley38xOF1dvqip42aqbgZ3HLgU
vVPngTAyhXdZPet+akv9Drkbaw8krPMq+mffRmtBIOP6Mm8jNhMHBrQSzNlbPA43ISCaKb+oWpMH
S+OYbzQrzg7SUeTbOgJ1Cxdp/oT4VXtjG10MSqOHehNuN6vlNv36822E+Rs6FIK+ajpq8ijZ1IeF
bcXJKX8hrAYxOJrMWx40F5+YQZE8B8gJnR9y57q3f8uksdRwtSxW9WDqU+ehbZ3kSKNJP86mnR5n
5FuCFJHEH2OpFDdoIet0fr80CF0vLR/CmE2at0VDjk3qLojL6EE2of5WcIIfTJSNbrSzXhkF846V
+wgxGHl3cT4/vZC8Xp1YBE7USewtHW2viKnZX98vL3/MZjKUxvnH6teAluhmGTtnoWigpYLmbdgc
Ridddkqp0dKKqrz1DLNT74Z8no7zXNYne1C0+w7RJE9doOkWap8/4l825DeuiYu4BDUZhX6uBzi7
vMY2uxi7NWS5qLMHbdF0hEcM3Oqp9SdIWKfr879Y5TX3Jdhz9689dXvdZb/tonZGt6xfYh2ypV3d
57oaw9uYb1mbXAQ/2LgkvZhHoG0P8HizyHBIpdWgLByIpkTUxU3sQE1geLSDbhx7CQj6D2dlaTYw
OXyf+QeEm8145DtNsixGHtS2lh0tDfI/wtm3xPovTiCjrGwt/HdoxPM6Pl+7FKmcAfBQHqBlOP2s
Fs16aLqiUnepYyV36Py2dwbiPwmlJ9wIr89w++SkmwOG9AUFuOLJtzkiabUcR2vCD7mTYbMbUHBO
/VQDcYUMNCT+IjIzsh5A+4meRwBgUMa40R68/KjrTbYGPkK26WwRSr3RLQQdLQ8yMpF3Tt8Krw77
wmsdzNDHYdRvlPouoixTBibHbBFOWeXhz5c7qS1HKZwqD4oE79UQ6gk6ZbH1wcm0/JCnmXuc2rg/
Xl/ni5P4MujKRFvrFZDgzgc17HaZhdLnwex0pq+KWprcaAPqwqJSmhsruikeIsayGW2Tjq8wSEtU
XR4gKV413rR02k9E0DKvV+r6U7Xq+dx18TT/RQKMFtRoDXV6Qh84uzHry0+LMQm2d4SffxxKzmct
YyzeSRnGoF6Z+xlafig9Ylmp4bqoZH/mq7DOej1GxDt8bGB9Guuv+S0GSYSR57GvxyBMBvtQ2plN
t0a71YO6eB2sw3BgQbpTp4Thqp8PU+pIK6cGssc9LA3pxVTSDkY9y++TQzKO+6OdUYJACvKYD6WT
+CNd9W/ZUob3Bnr0z7qGGj6Gy4u9YsIyng/Xd9pFJEaQZ80OoRlAQkXp5/zntUOO1XLcFYGes9QO
LIqDTEflxs1ycYh4y+K4SOK7Qojgo5yPYjTOkKs1o/QOpfKhAgKXLvrsG7PdACCzPmkKdMs/nBl4
2hcEARaEPCu0zfedmr4cyzoZAodM/ksSmuUjHOdbr7+L9VtHAcRKTkLDhKN6PrOsU3m86PMQhPXg
nkw7DA8QfKwbuc/l+q2OZrxkSW7hSRub+5JIEKtTow6BhdGEp4i84SU364+tScgnu+jfLk12iwj3
ytRwz1njHoGeztMmHQi5X2qlomrUI9fjFzkEXLcC5PTHn4lXsw4UU6N1yqvhfAFzCxNf/tkHNe71
zQ6APzBbLbXfXx/mIqKSNdInolvHpQmGfRNRRxn1cVvJklyAhh0SmYPXuObgF6jLHq4PdbluNGR1
ZmTTk6JNuPlYzjRMuR7aTQAsAVx+bFp7q1J+/ItBcIShmKap3BOb+ch2yZ2otJoA7XUHpY44fHCj
UN54mr82FcIDKb9LBf/CMmo0yzhelLEJCtzmcT6m2Dvx3rzxkLn8NvTQzPXlBiTA5BSdb4E4NWUz
dhQA8nBw7imqI3XPy+1xkG1zYxtcTugF5bRS7oH+0qk/H0pTxBxHTlkFidbOmDpn08dZQXzz+se5
uMjoza/PMt73WOqBVTsfJaYrTyENGnAeTcWRqozyIxuK8I5m4Pg+ccr5RnhYd9TZa4LWG1ptmIfx
ItN4VJyPZ0ehPehIJHCGZBG0OFO8x4fYQAys0ro7BBbdu8K2Um+Mi+FGenT57c6GvniV6bNZzmk+
onFVx/s5D1u/nw1tjyB3fiNSXK4qPAWQeKi5UTa/2IyWmZVmEa2RwraqB70rtK8Rks6/NNSMj0iI
yVtY8cuoi5Um3UyNRwpxd/vAVkYUFpu87ymeLNad1Wqps0M7x96LKOnv0wQmD7qnyf765tlCiUDh
rR1UuGL0CGAZboN9g1gj5tJFexRJg5hwNxb5lzwr5X2boSXrpVEWf1mSDB1L1SKugf4W2XSgEzN9
HESJSO3kRst7zMWbAZ1vtbT2YeIg+ysK2EFPc6PMzsHIEfj20kqa38p4BslxfQ6XWc9aIFyF/gAv
AlbYOulVQiqpOaXNsVfM9oMx1xEqQnkGuQG5M/0OhjeIusyNaQCMWE+gKIYyzSczlaHiWxJ0vocw
jm7d9YhpQ6AvEI+9sZte7v/fDg2QAco1q+AHyR9J5xbmgG5LbRmhK04WKMcuQCZ3/hi2UfXLGkT0
U0QpuUJcpjqIY93FAAr/INxKmqmewbxr6YhRgFMpGlJhevjOiBG/3IVGBx29y8xZv7GgQFwvzzjc
wTUMUzfA5HWNbL+lq0mIjZFeYpgDTmcVpMjQQ94betb/bICMgOSvqzrzkhCi1j7Fm/VLk0TTL6MW
yfei7JFDt/sW1etSHaHi4WpeNnujSSMKrsQv9OhLOT9SVEH2upg7u9+r+SohHFqG4iKxbGI/YloD
IrWChBbdRgPIcwuyqfIGJ6tO2YRibzZoBgrphWJ/SgccTvTI/Izfjz17bpdjwtc5ygEkVlTsHCOn
2GEm6IB5baYq+d6VhviYOQhl78xqAesZhTqwXrxtKswJU0sf2BE2GqeWuYzGw7wyZo8Nlhs4ztZ6
8sTKD+8HQ4zInatL+aMrmxHVeKpSHu4THeoE0hyKd5g9qdO+tEYw8iVJ8VPFi37wq8qMngytSIq9
MqiDuO/ndgmSDBeivSbr4ss4U9vftRJ3Flj9sp0OVVrFjzmgMnfHtEVxCPMkDGSXCfjrsTZBTChh
0Ct+ibo2jH+E/tOHtUDa+gDv5viYd3Ncv2mlEZoeUSVbKWeN822oW7VAujnvQWzLqDbjvdE1aAZG
be8Y3mhE+V+DUfb3jTNShjOQU1yO0WK3bxfoPN1hGE0RHVx9MT7asd4hW+JM2SeRDso3BW+PX4Ly
VhGgUCtPc4iKeLDkYhr2LZ3ScWdHZf2cI/NuwTgxy3yvY6yU+qFtA2wRVmx9UcJpLv62ZSmM0NOx
ElIDO4lMz+yrsfmmorGsNjsxKM4PCzbjFwTNNXEY7Lxogn5CreHBmqUDDLOIXExFqGD0XtFKd5X+
k5nGeU9c5xgje9P+DOelmb1G9IoRRFNp9Lt2tHLhR1Pfv21xl4AMUmT6myUT6GZkqQA8i+UEfAF8
SYvwQfZjDpkK1yqkP/shnXYJXXEHujaw1x3a/7BwJmsWH9TUTLCDqIT2To2g/+10DKmnHUIE8xd9
zhAqjnApeUSLV/0wa0A294kOGZr9X8gP2PSitm4V2RSiHNj348GC4956OoYhLG5CCuVJB8Q6DLOo
/RmFrvK1VivlZ5yXNnLS4TMvR6QlJif1WuqRe8uQmSTqx8u7AeMed9eYOGftDLWyHsoWxysYVNno
60WFq1CYm82zhiMHRhaD2RXwBRPr/QA9F0NCF/dGw7Sn5aCoo+vuEKrmYU0mgoiIoIH6oc20drVC
QMV8Eamb7ccqTuc9iSQwqqkEOodrA5K+nqbm0ykjq7V2PRLKWLMM+CrRy6+wI4maOL/vUpF+ZKel
T1mkVJ3H9Tas5gIVhSgsqMS3rE3D0hcdu8qb0Bv6ismN7e7aSpufAHmvlk6dir2VZo8YVhiRGd8D
4JTzIUryOPKNrFXz3aQ5cbVDIRSNr85p0vrgxqg/x7reC1+tNeVLF+r1j27RK0gaKkKaRlQMjTea
6IIjrVog+DJwf67ULCMMbCe0Y3bCegE2lj6/7XEXSwKF5+TkA77Mjg26seWH3FpwwWv0xGCbyB6q
lg4y3Aqk1YLX1Qp8zvZpBWDkgzUWKOBktkAYxS6HBnGHpdWeKzvhMlYw8RC71dRwn5emLg+uzMpx
twCP6fzOpnrI6k4LtmMd5iIASSf5hu0LByXDmbXeUQIOzTvO6zzeTzTIP+uVghUAt5sNQNi0v9tJ
5iIXNVnLB3RRkPBwU9l+NhbDHLGSAaQHT2nC0ExaovilIiCgcySitD24fE0FuXzITVkt0oJOu9n+
SJiFvVOXNC8A1RVU+YZ5NvN95jZK5jXJKk0+Cbl8nJOkxpGDrVf6Mlabxe9E0SJBGw9qDbO0LFB/
pLn3Je/lKFZyY4bS/TxGBjKp0rL33Ps6aj9Dxw8NtbjuaHCL/KmOZaF7cqqSx35RasufEFnpoSE2
FbQvqlb3o1OSmpWhwhWGZH9jvZkSbajKXZT2+iFeYosJOEkjjm2EP9tbxMKLcq+PpY1QSUgg9kQ9
Uny3i67hCPVCv3NrVXtvabP9Y8ldgRRvqkOFUElessPYxTDbxlKzu+fCKsT8URSWnPeOiNhTg9Y5
fxfCjT4R2VcfpBZvSG9JJvm+o/5C6tbjhE6HN8TXKoVjJtCCibUHo3Na6Y1FHGVeOxFavChyuHAx
YyTGFUmv/21EDaqIInIzhNi41FAnq3Pt4OJs0GKCIuGAo2VeGPtsoleN40pc/exySkv7rlZ07R5f
JG7KaQItiTlRbHyvzbREBSkj0j2pvap+piFS2uiy54gRT1lViHu8c8r0iK5HORxqbnnEbPAKUd8I
pMrkDsOJwXiIS1EsR/CIqn7jDfWiEbDNzyhMCo0SKD3rbZd0mO2+VEMUnWa2zxuiW2HTykNDf1c3
BgTerKEii+tq07scG6CXZB4VOlzlOH7sesoZvjHV5Bol1fh5l4C60PbQO5w3c51EOEgLbDm9TOT2
9xb71vJQpO70tpzrusCrwOUWu54Sb16eL+nmS7fHpfsMdHjzRnOnFJHypjJOPY6YKOa2AJj7Udyo
PWyyxJdRaMCSeoO5W+2Wz7NEs3TN2Ghq66TmpAjGiF60LTOM4tzxViP9laF4j5m0r3lJw5HavNqB
dI72lETWKRxpe+yQ26BQ2TkO2b1BQn999V4djOopAFWeYxeoOtlIramzwjrxeta9dEBKSZlbgoUJ
l+BfDMWsQN9YoHy3XaNZpZc7V711cnR0JEZjUv3chMFBeIlvFF83L9r1a0EopfzONqfkvUXQ1Y1o
9aWxjRNo8ux5QYDnqCW6AhlYieKDsrIJrs9tUyj4Z8AVNAhZj39ulR65BjMbvDT2k/n8heRp32fd
M+bqD12f/j1OvMncGVuvfzMoAi+rKAgIqk3NZWxdJweWZ55C1Ynvm6WT+7gX7j6FN4CVokJui9Ep
mpOhcQvT9MqhM9mkVETg74F+25Ti3EXrZmRyzNOYsU+svmuD3LSXGxO83Jxr9RIVS3DglGEuNL+l
gvJKKZdTGa7Zjt2of63VGC/m/rhxDi4nBJuFxyopAeA6PuL5+YaiU2ZjokyAGnk0GbBjD04vP1//
YK/MBwVGarE2GmiU4/TzQeYlyWu8PfpTn9XQpmpXp4pZu2+7XjQ3oJDbRjg7EqohDVpgDDTZGPJ8
rFA1snquneEk0z6+C6NKuysx2fvaVr1yN3XK9GTPke3ptqz2jhu5x9xwh49ukQ0nrID7I60/848P
CWvrAOEF0gH9clsqjsC/SW0O2xNmNdDxhaJ9KS1leFObOJrgXLjc0bzO7/PMMf94I9GRos5PT4Yf
ILYN5EjDk7ifa3kisZx2y9wMmFIBqHcWtQ6uf+PLjQRml0FeuovAUNfQ9Fs5oS4rM9OcwTipGMnt
RyAKcNGiW7F0y6fm8xrUpk1CKV14mkCbA9i5fZjVDWffzQHGRFGNfZSFQRHl0elAmUs/UbB3EBiw
9R9WK8O9G/Yt8r1Ddae6Q+aNGswtHu74f02x4sfmmDxPo0DvcZ7jgym6MFgwn8IKMmk8xcKhV1Oh
M/75d0EBWgfaTlkX3MZmFhSjk1jFhxIXRUt9rjU8l9o+hdhQrszU6x9m3fC/pT0rhH4FMBGbaf5C
1NwcPk00KABMsgGGiYG16UTah6bryd/pcgeGseQVzpnjeENBebMdqDkCr6GfTkMdSgUOQefbYYKU
Z5YK/vLcffZ+oBvumW54S9T4lVFeGAKEL3quKEeej2Kb+Chlut0d1XLUwDzzqjoCDtHLG2u4LT++
bDvQhPAM8eSghLpJg8YGi103NcUpBqifBGaDTSe+n0LHikmX8TeJ4S6sWzvMd6Go8reCN47mGcvM
6pa2HFJvpjhJgZXr+W86RAiCXv/Km5VYfyCF+rVfuKqeXIBtMdtJ04XSwckYkBysBRqj5WyUxz8f
xVmJe3xVAJZb3HddUKV01usPQ8jIpzgvIOQOtzCGl3MxERuAirjSH1dkyvlXRVnWaQEJi1Mrna8g
COjwlqUACHJ9Mpe3EqkfnHhQw1RuwaCcD7O0riatJRKnKu3Uj7xfEK+szeTYDJW+vz7UazOircv/
4ZIA2mQTHA28VSl+8qQBHyBPZqrNB8BKt+T9XpuQCVwYeiokaecldv4WgttaOokspH7CItZ8TLVw
ejJntEQALQ03IB7r2vwWVNhuYLrImwHt0c5guPO16xO9GGc31EDojLHjt05lH4xJTEfDiPvHrA7n
mvpR3aBl2GEmeH01X5knBBX2Ovh5srAtIwCcTq/HFS8fVA2aB1zGka0x1fnOGhDW+vOhVjA2T0aK
HhcJtZp1BkQXg3kulNOE1oY7GRuUO7NK+/M9skqFM9r6/zQuz5fUbvSxXepIPwFBT4+abCP0jqN/
sUdQvIWqz+lCem0bl/OwMUQ4GeIUlUN+YHKYMksVI7YEXfDra/fKpmcoBMBJPoAYbBXQdWVw7IF0
7TTrJeVL20GGtQqnGwnsK5uB2wW0LFVKultis2xGEdWtW+ZsejgOj1SjFpyI6uE9sfxWv3Bzk66b
nqFenB3W5vL2dYXb3ZR0Wa+fBmtM3yUUjLPdrJqjOE1WER1dA3dbDM0V9cYmfHXcFRSy4vMQP1wX
+rdzreZLRmeo1U9lHf/VUh3fKRJppcn9bhj476nS+Xj9y726pqts1xoXeWFtBpxMY3BtvNW5TFwa
WW5CmwosOzYr2Z+PxG5c31Lrvkcm9HxqchzyLs0TAb130N41pos4SWUPb6kK/iE8CxN5MKiInq6Y
cts1Xxjiv60iVsAOqBRuSH2MJkDFS/cGH2jlRmC8+FbrKAB9OVuMAwLrfEJOqzT9nLPpceaZMOGY
m/qpt7HLMo1SWLucZofJazzO/7r+ybYsBHItDgHF9/Xxz5NY3aykpud2AYO+OvVS2mjDgxn/6Jil
fMZzsB32mYmN5m6QWnrsVTOyfHw3RX/vxDKicFm28Aau/6B1j5zdEBQgIBTClOHZQeVocy4rgpzq
LkOJOxOmyRXW0R/HSag30ALrcm5HAbQCFRSUCD3M9XP89lGVKTStaB4rNODdcK9Q2jzOODwetCh9
ztNJvRFsXpkU1wCc1NW7jliwyaXxmpaLaSzFqe9jGJK1GA55E96SVr3YQ0A0SeRWwVzKAEKcf8rr
nwHtpIu7mnInmRTylyv2invzfI0cq9DScAjjYwNi8FMXFnRJYlUdfg0ya35RTF8QrXctKI10Srp+
Vxiu7LyChsBTF43Kl5HM5nmEDfq3OVla4anplLUog49TuOeqsrsgFgrO9mWJWkRcGhr6GKakD1TH
2mpXuajiTTdXc+lnSdm9dyWNKq8Z87j0llBF+UxtyvoOk0lYYnVtUNpHvk7HqTXB7no3TjD/0SnM
qMG7UVyoQWRVVbhvlwYTe7Qk5m+TjbCXl3RKqu6rcggbrx3zlkYl3cdvdV/PIaoNSyj2LhaxSN8V
MagHVwm1nyaaS9ke8Yv6U5RDbfFSrI5NXIJz8aXqx0Amyazuylb0ziHJHTQgxnE239cAMLH77Sas
PQGzm+ARNCVHzgKNtDEVy/x+AuUBFtNx8HEZ5jzConiIaGBI25AfINU6MToINsJ7IA4L4c1ADk+L
QcUimOM2fl8OQBZ8Er34cbKSKt/nY0cupdPE+FFgarfLpMN/PUCHwdMey70wDyE29hSmvSWbmw+L
BlsY6+QahVXa9jYt6qERbxpbQX9eA9vX7NS0rT90XQmFR8HN4fMSV/07M1YMe6+kKfJiLb7g7q42
rPpnFRnLuzhEMA7NVEw996sTcE97sUQBl4oL8Aqaj9TGl3nBmLWX2XxUYm2Uu7g3XK83o9xLYmVC
v31JIj8d+NG+Q4rf8lwy7b/cyMYCQcLy+b/snVdv3VjWpv9K47seFpjDAF8DQ/JE5WRZviFkSd4M
mznz189z1FVd1rEsTc/dAAM0GlVlS0w7rL3Ws953QnIDv1pquLAEIaGFPFWyGQHCqoqcm8lR9Duj
cknRZG3X3+OiMacrtxv1h8xM5UvUQTqEbWKJb8KcpE1xPx1b3lFkM0AHRzl0PJTc7UCzMddmxUz9
eOycHW1smsJrjbMvYlg0fCRGTnhAaq65AvUYLjipdIxJmyEdVF1K9ElTcPlclrh0YTmfpHwETnpb
FCzcJ8tY+pNYBwQJJ6NfkJ7mOOUFeuyZI04nYxb5o9T6fGM3rpz8rMKEgJqwIkhLeOrCqDLrGaHR
tNG/c4yeklVD1bnlh/C3DJJZGzRKeFW976LFXjChqPKTyWjwZy01w310l7a+6jwqMSXm8iPJDCxt
SXjQp7xqZ/DzsMCq/V4V3nKq6QW1j1gR3dVsx/U9PAEU4ygTYA3R9xN3VEw4kIhFm1+cdPHik7kq
W5Pauch2FMUGdH3IDFFWG4zJCxD1EKhkqNYTPpkuRUddHX9oZZyjTNVRnKOKHKMmkdtYzwd0ncZf
Fc9bvutpVD8XLWbWiZ4Odzn7OJqOSlo8ZGXWnU01bc+YS9e4nYhkcu49esLtMB4AjgKpNHmDKmuc
vjiZEOamxAJeP0F3fLkXMlZwuxYmkEk5FZAQovPcpxzFznxlL5W7s0vKxNsFieynRDYUk9V6KjPf
ID1ziWvk9IwFN6V+qKL6qc86snjxaGa+qSX1eVlYS7YyjUa9mBF2iVcURZcbK6nRnVV1ykkrbWw0
6ddiKZ5behviwLGUrNpYo6DuXHRAQkGFxfYWMKzJfbUZY8tXWvgkHF1cehVLYTdGaHYHa3kRzR3u
mgO6iX5nthWlxD4pdB9XNYdyH+2eE/88uxc6I7ph/bTaJqCA0i2gKeZ8MRdauTUWr5OHFnVphRM9
slcUdzFvT4ATLLSjeZ4T4STuk16q7AWU50gnzKabI6OuSkaKbtVOvhpEX+erZVjKnTfOuMhlSlZr
29I2eYplqeNnYdBg7ZsRXbmBZhFzBGTr6ypw85iGat0o9C96VfPLo85yryyvNFnC+0YcfE0i5ncc
FwvanDVLtVVP8SNq8erT6GaV7i9eIs4wYbUwxlOUw7dRxvnAsZmtEdaL8KagbNs6ogiLBfeqguDU
v4gqaw8m1It9X48AClvKMrXqe+pg3ysuUwOL+VGj/ry4xY+mldG0stjSMOXuGytZz4sGmUAlu3hw
ad86qXMEbUPUcwkGzHnJWmQd7QXHC62SxbYpm/JJ6k7C0EN04aEcC4lKad+CFKaa11kbJ5ea5UN3
LOepPTuP89CUyWaYNBNBaq9PwsFaqEzGlL1tv0iV9rEBOcHys7UslEot5VtK6yC2ycKyt7YAFgvm
MU1fOlVhElItEEVoqlntbCFzxMvUJ/XXqcXRHEViJaWIh4iCgaVhSSk0y2SjBLNaDA8QBTxEB7Am
QhKXmhYkta4MJ4MzWWwc8dBWt7KObX1LvtVQQvzD8yFsZ24w0BEjk4FZNI2zUaaBVl+YkAXwzjXr
C/JmUqML38b+SyAyqu4OzisyCcrBzPQdpx9kqW2ndo2gnLVevbVHLRm22D1mWZiZwn2eNGjeg+c4
H1YVxsBJvFOU+zRPW2OjygG5AwQ8M7K2LhrqjKUyuk4s8IV56pwXcyiml8gSAqQHNwIknKTTYipD
UTjyF6AdzE/4XthiQRbek9TQr/TKmb5yE/NXGifm68yssx8ABd7LMEoGWkeh/gRdTG5EKd1y1dsT
jka9jB8UgIkf2ujiRtu1h5rymCSKEypTGr2MuHbfZaVhXUEvuldLPwmim7RUEZ6szHHr9A2YBWlI
Mg1eg7ZFeFDZp6AVG1gVQlwC23VKo7r4uVjGt7ro5+QMpe/mhlVKdVblYPdwSRWF2hW+M10WtkO/
PKMR17cbeOmhpPO/KTw/bwtonMjM6mjT29iGBOkYV/1aq73C3phzpp8zhaMxpL6QpiuKvvMz+t12
vBk12k+Chb6aO7UTKfIY7oKrYWo61WVtyeRbGgnuUmpGBKiH2VnjVxReetqFxwS7LTb/L4oHBhi6
E4k3u8+8IpgEhsd0boDwYMvWy+u0zcdTHCr7p6YDBuQxZi/xx7zhfTZJm0+B4U0Tyse5G6ns84jn
jqO+GEE0Fm1KHHiYLRTyCBUxd59wCUxaNKdc2YqrurYG8BK0Vi9dxn6MOSzCAbju4Q3GcRrGLCQk
RE9O7w1vCGenTxlG7YHqOdA3N904ZrQR2ViD+FBEyY+eI4O6I3QdT9w6rqetO7RP6iSektQUiU+Q
wtmvx4hs0xJw3ra5jdptZAHt+JNrleeZkcAmMsycs9oyBS8p1RMnJPem9qHpdnYd0EhqRMGiTck5
WhEGCcS+XwT341R9YOp1NH6h9zH+pjZSPVvUtPw+KMpwrhC2Pms4wGrbYUJaIpQliFBQSm1C+H9e
cIe2mbZpkGoKXzXJc9mERorc8LaVOvfueJX5bEeLfitgxZt1bVbDPk1n+3xgn5tXzlK751PUa3CM
WToLH9q1I76H1InWfRL3OQxI6n1dNJkn+yYr+VqGyw4aDr2CLjt5KG088Ra0ZsNGb1lkRyVWnmcx
isBzSPpaZS6Nfc3BdwjrtKjGO8UWy43Riw5Cw9Qx54q1xXQRF7UJOrLOoV9StIhdt4bON0RLq71I
VGN4inBqRti18lrqO0tXnZkdZuaBOdSOHXS1BazZY1ZYBlPdEOt1aVrBYqZmWq8qmS4uiIcXbyct
Sk9BF3XAvwRqOcgdNX3KLF15MAGqCHmJ6xiVOJBpN33hOYGc9RNFdg+1MW7rdEaYARtkX1RTKGaF
4R5HrW85zWVlLWvLdFc2uP3cKeuZDqe7qDboO1/6OUbgpG7Yk2s5PtKUctZ4Y/+Q9U2zimFrCQL5
J9l6NxaRwEWqpvoDiCpOaoug7rvu09K9UgCU/LIW7jlKAdaqGdpV5pThknVXxsgWCIhqgUoNqbYi
WwGxltb7anRuElPaIdL669FDODyPmHMBJDiHKMU6BfzZTw3K+kUHCBzl54ZDp3MT4XtmAeWaoOGB
NiaeHznmhd7WQKCZPXzTIn1ZORi23OZK7HBkc8Z9kTTqZYoG7qXWO/iVu3qyn71ynzpdu1IS07ns
lb7H39Ao/aTJvXvXhIeqoluDRECY1NFy6nlRdj3j0h6q9SPa3Uk3jVejbp+nQGD1kmwH1sdDvzk1
UFRQ1MeRJdES/cW4ZI+RDhRKA8wKujWobSVw6mYFiOi7sb1Df3Tb5+OF4ywhonzXqjiDIQ3TVHwX
nBKzbKdqfU0353grEXwdFlkBRA2YrTu3DWGioiNll6GRikzCSH5czEUQG4YPqUFKOUzt5OuCbTpG
OZxUcORSpFgrcA0+x48wnpaVjE9x0vXCzkiKFeVRrNQ9elQrPgG50YFYYOouXWciK6kJZz3j8WUs
RXaiGHm76rTq2Zk5WigUj04d9G/u2fGZCQDZaO9qacW52dbieWPJKVxsG/GnqNsW8RKa7Gm4urIJ
1PIyzarvjZGt3KjHFW/ozMuktk7zeH5OZI63hoJVnE1r18br6uvcFcmtWiX6ydC36ve+RrEdSM4N
7SXuggwzw2LSylXiuF1gjdaVTatTmCt0l6TyOrYN5aRJqyIwcuNBI2ANYshsvyrLxucQcEZzeXuh
1o335Djlo0EyL9Rsaa0WzuSB1cgz9CU3Lvss5vbL7PdN8u2gh3oi6ikPcrfZ2mp5oxvp9czKAKw4
+hMq60gJfZ/15Naov+Ra/ez2y7oztH3lqiCdXejNCNAn7jV450aq4k51lwiMjz6IweYUw6rgIfAR
VoqH+QV/VMEFVH43u9+y2HjAm+RbLI17g6wnOsQHd3A7FugC9JwfgTLv5ol2PArDVl7d6aZ4ctpK
vIh0LVl6dTtj/8qiUI6o/C+yuKKwCPpefhVKNZ+Da083ZhE7J1pmFb7dagHzd5PZDqlpDIEGq901
WkUYl7ezHw1VfW2UYMm6k3f7yim2LNAQCDJTl8ASpsKB0X3hSMf6YukhMsaI9afd2iLw8c0K5fGu
Wpdx9y1NvCo4QHMWJ8folEi5fDYT23seIje9YebjiKRCq9L19zXiCL6ePONMGuIm0xE+UrC/PY/s
8uBEu2SqDEiOrpIU+J8w/2RSnPNJNwMDlHByym+F2eKfEec1/p3ucsm2tjZy99xMxm1DSN8D7SWt
mHyrKPSdE0916LmT9mPylgTLTY+Ol3odj+MFY+X7XOJ5Qx6kVm4rIYn8G/MOteYLoUQO7FQ1qdxc
dWJOuyk1I3ZLlQJDr/X2XjNKY++Z3xjnSwg2bxQBzYYDOzVpHLonrmqZ5pmPyy3ub16n7fW6tb2w
SlIviFwDOKpGCiHKxTyEXm70G0+WwqAGk9bTWkfpNc2bwmGn0TwiYLUj36KScwhM2ZMdEwMh1Jqt
Vu4chPHsoK4VVd25EWswUldxeu2pk8zP1DbVlRtTNnSJ+aCwtvrAstY6gdY4hrJrJE4tF7Gsu/sS
FJcXOlWtfU66MFXWY17o7e1cxCX5kaWqdz0ZDLmiYYiO4jKC/t9QnhOwuPyHki5SJx6fGoontBW0
KgNTehaMdVFViMhVkXSLu5Ev0Xw33Go22GDRHDX7Mflu6tWsrPlxFnLSZdGa81eOFnoGmLGK0xZu
3C2GEUazn8Z408ZGVayzrClfaI9FBBJOSt/C8mhkUWDsX4rRZsvrOmQcNkNRdV90JPS/e4WR3BtF
2jt+Wg8j2Rey018XMTrXbAP0S4yDWT6SV9ENZPSXCUdN0vu3nQq4j09KLYZTXlTFfoEwqxmYplVc
jrHBNwOrMued1GmvCtW+TMUFydBIsrZlzU0cux26JnG84uQ/yp3eej3n27pEgGwiXToEiMhl41pn
7XmKnLbmVy+TQnOHNmFMYFZtdaOPeXLe27gCCLViEcvT6bwmnbH21Kp+0GlkqrbmSLPDOm4V8HCo
fvL6Skec6Q8LMzAwrHk5aWJ4KFK7yzBeln2cPEFi01EyJ2rGKdPV4pYdP2kJdvu+eFBaQdS+mIc5
MC9u9ZXvaKOx3PUebQdGMkDILkb93Wki1aA/yXUyPk1ODOvVUiWd3CpwsRQbSDsx/tklM62vvrAl
yBdnTmCGG+y0vJUm9exscRD5w4ZeGu2LOTU2iTPLUIJYp4WFTrl+epJdFmt+NktSKQKDAExUIwyb
0qaoevavwmMH95roVjZyfNDmIopCfbD159wkTRGkkTHXwVzKMQ9lgfbuNlE7d6RHR2bX7eKcCVKu
j2lfjP2Fgf3EHtO1aGKfdGdWrtbJyFMnpFJZ/ZKEhHRkKC8dxvIPRjYbp1psTMpKnVTiM7fJKm3V
VJHd0g9hL9dJPis3Q5N4edCPZkWGXUM0xK+cRLu3+8W58aKiLta6JocrGcE++3mqtQ96bFd3VbPk
N1ZkJ51Pnp7gzOhEdfAUWg5UZSRpsVDp4NrgLTXKT8oqv9Y5XBNQ+tBop1NXOS7domdktXUWdTtz
UiLkV4v+YjHt9pOr/Fqz4lQEp4dWAi2KWJC8LXT8D5nMOKqrjbqblUobNoTu6ACn5dcGdAFn3ExD
6NaOtnrlGTewfnI/kolbG4UVfVLX+aXgSa849JBBDQ1yjTra2xJJWrglkbEE0W3izPaHdCJpWCjV
eLpY8WdSz7/WrJB1P+gLg0J6untcRp5iqWUZ6nu7inTepuMYdzeyhaxm22LmV5Z9+0kJ6MBavS2S
8TX5mDBzB2HPY15W6xlfHGf7nZt5Ufuktab9iGAe+FtRyY40ZK/h45cn5kxieEitceMxc3xRIpe4
+fhefhlY1LPQ6DvwaKhrUnB9+6L7ehycGpPEnT6YFZeZ2k2pF5+pfb9zFTxtyAjj+eJSSDt8gZ+q
glqDt81s4TFfze2w8YpMnnoFZamPn+WXMh08DwgURzzkq2ykON5eZcRmykiTaNlFta2dOxz7trVt
DHc2OBHHLdGvDdyvgo8v+s5IpRMRYBcNPnRzjoUvALtQZi+cZdcmWFJj20G7oobgB+jI8smkeO8t
wmHhuggpcmCX3j5flihNY/Tuspv0fHnRuso4F67ZfjIi3nuLiL0i8MbUO3Blb6/iRiTLmkVddraZ
GRf0VGJzLAeMbfquKde5wVFSxWnyk9f4iqO+mRM80EFBBJ4PZzKKx28va8X13CiNveyoWMUIKUYz
EabdZfoz2diRExQiGP2hnDXdWcY4389kTe3DscjLSJ21xkRJYjyE0WpmnuqNUEjm1io1ylY7tF19
/NHfeUcANMAYKEJyXDimJCbXaVRvGuHBRzJe5sFjAYvhsFkUvKOSCYCzAoH9+Jq/rFIUuQ+qaLCj
fH71uPEjkXQCllSFdzEVthYzwTA3Uupycfq1oPz78cXee0ACpYN0MyuU7R4Ntdqtx4SIS90VxozA
XSkGFNlqJelWoxOr1wWdd7fLnGiPH1/2nckExI98JV3QyAAcU52x6U10Eztk7jqZnUQW9ESRczoo
MVb65HW+cylAFxTnEO45oI2HN/DTkmTPEmiz1qed6RXNqvYG+qIN4fS7vCiyT1iQ967FnMWyiQZv
eJfDn/90LRe5cpdG32XndWb1oFszhVSDZJIv5ex9wvm+M0wQAEbnB8AfoaVjH09i+NhsrZ5FsLRt
wUFbop/r5tle8DldgjjSeB9/tHeWJVqo0WVkQztIyx4tuy3b9KQeVsAsKvEMMvFwpJprXH98lfcW
COSyQCl1Vj74kiM6dFBKMHONB8NEt3laGL0XdElRau/iUr9X7EE9yxPahCFiiyuPzfSE4q79OOVQ
iL5uJNNpFCXTqk8iYApShmJD3Xn+5Eu/9y7QvSP6t17xl6ObbJOirBpTWXYmYFrYLrhqdn3XfzJ2
37vKQViXl3DAZI+lYUYxe9PQePMuWlx9kydUSWpNfMYWvzdq8Q9l0eFxEIU7YrnjXOuiIWqW3exg
Yavn5rieqchw7Acuef24/190/7/YQH8a5+Fj9/iPl6JLuvn8MX/57/+6fGwen17kP3atfKTg/EZ7
//CTf2nv638gd/oqBQRN9kpGjy9t99//pWnaHxqyXgd4i5LGq8D+n9r7mvMHhB2eQijQsrUS3v1b
e1+z/jj0S4Hos8yamEW5/4n0/iuo9/fWTXOpCQVJQHu0SSiRSMqM2bS3mvQ8RZ1Kj/J91qnnWWmG
y+TsBkP5mjnF+cTOrTdG7Hs4J9JzvNUiu/fplX4qpihQKmP70zu8/Nel3yj0H6bZe3d03ORgdTo9
53O7Tyt17yq1YF+uKBx4eQFZ168RHXD9qEEDwpi7U5e2e79GVwJd8v65TvUvtdvpwWQue3iOR9PB
YFpTXKzCWt2iEuPka63AVtPrnLXsZsoSCxCDXabXOqqe15oJBhDl6l72yYNpLPtlKW+XPD3nzr/M
Syt82g3HbUHBa5s3CmlRt+xWpAvQSzOXF8uNdiIvQ7oGLtWyvKWGcItx+bmTZ44fo87nj1b61aB0
GdSK9jQ26hetn2yMctWb2SqFXw78X9/ZFwtVpY9f6Csl+c4LPT4aEWPSy1NPw95LcYsdajfoySEE
InaTlTdqPgdBvIPjsE80P4nwsq7Sh7JwdqXITN+cRDi0HCiskdRsVG5zYb9Qu/fz4VvvaJznpssu
tZSQmp9Yu8WY70aogLDTEWDxUn1YNTPmreMy9FScJxmgFiF9adq3jlZoPlQlhUNn9/GjvnKQ7z3q
YUz9tEnbU6cOmeIN+zkaLyUOj02RXsF6nPGSt92AN+9gDjKIrci5jwzGL2Hpg5nIdDUsCGFaXb0d
7XSdVOImHdHP9PSn3u3oXmpB5xwhvxqljm9xZRRX8Swue1F/1lj0GiO/d+tHsUxWegMFf7XeN5HA
nnXc5NY+oXxHgi8kWMA+Irp2m3UmkGxxPPkw2OoXO+sCL4/DrBnDymllIDOGr1bXKEIwaCEDtFMP
RWXPKa/FNN58/JaPdvN/rxnHGs4xxDSeC3Gz7/Fl0JLiYLC4ygZyGkOPPjYV2sZi+LjlrTTSm6Xh
tIEfs0rXkh00ZXWaM1VIDH+WAni71/19O0eRGQomAx6lebN3jd7vSSZZPTPrMyubo073v3/9YSP/
aUwBqNsI8DTotSLAUcuaRPM8UrVAhcEadA/6sOiCWKWMQH/NBk8S4ccxOXip5zciR+wjVeOLSHQn
fQsdJ2S2MSzSWo5MHpAruNH0dlumzsvH3+Zt7P/3zRpvb9YhiTvNlHL2UyFDU7x4ecN5tvAt/Hwx
1vtkSTnSJP37MkfhIuogbQKyWO+1ctzpdunbdc77EZuBUo2plaHTVFgidL5nfean8mqx/t4EOdqp
okK0xSSLej96C2yoe5JmwNeeGUtkWOwfYLBRCHGg3GWih+ZLt6ltrSddWUKl6ZB9SLrUp3bb+VKo
X9OaIk/bDN+9cmQtcyGdoMA/02Z8VRR/716P9jDbmhU7mt1q340D1skITenUc9in+oXSEqhWggq5
Lbw7XW/XsbVMgWvm941OQtYVFs7NrVjNavc175UwEuK808Yw96JwpPc6ixHUmJKnOtGvqXguPjGH
GgJartpc/aTx9zerEemYt+NocduaM4hR75ekRQLMLMKWhJJu2Lfqot9b+HLXer/JzSwYRBNi7LVG
9snvLUwKvfZsBkEiAXqFvZSPTfn1WKoneeuAAqbbKKfVwhBQYh+P+FeA+9d3TVPu21stCkXOeeTV
+7RVzEDpdfcUDAHBliwZcJFZ7JWYiVDiqZ/9YYRZEVp2XdqVemFpQCG5dBEWGdQEIQ8Eu3K98q2o
o2k0yo1D4327RVDnThnTL7B3d8gPffOQLoFclJseJya11ZC9NRIjSCYVV1ZnPnFztKpQSLg1is8O
Ddph/r73kEe7Q1RnnYsSRrU/0I52kZzYdrTPbbApBLbAs8+z5iuf68RajLXZdCfoya0LWSifTPjX
FrT3rn+U/CtQcO4RCqv2WSnVQC4z1HVO0GMjjXJZEVJQDIVqKnINYa/xe2aYTxVNGwBjDvl5z2g2
HAvReOHULGeLads/TzmtHFRkqGG2qQjMXEOGpYJQ9qkw5mG1dFdVlZnbSQROjutF1ZzkcjgxD43D
FGTHsIhda0Wt3ltj4Xzq0kezAfbdYr/7iCGFS2g2UDTJwYI1hWhKVZe7xZU7gzyTz6ZEU2mtXtMB
NAKLNN8sSuiIOEV094GXI+B8PhTdXSad+9jIHgYWcaw/ytNcGNsqFqtpPGA7sfnJ2fO1bf29F3y0
iTlqO8Li6P1enQhoW1HftoNJzykZXb83SDPQ69itjQZGQ+k7w5djoa9sFsWQnThbYweIRG9mPuI0
SHgO8L+OI9T80A7bN+NEJ/REIPzxjDvqgfhr9Uft7u2MG8oOnRujH/aRGZ83wxkioBQQL00DgSnM
Y32zt/bW6Ojh5FC4IS6gEgYJinqOR8DQCrmZIF/LePmRFs1FNj0sQp45irupsZuo3HpbTcAcUG2t
Y26bxdhIU/CsKHPCrcrMDpua3pvyW+SCAxg6mlROc01F/gRBw4095MEc4QegX0n7lLXXV5TTfHie
dGctAKqTWK4+fg+//WZHm21EI3ISj0OztyDvqDkk8jYrMifsyJXvNLdxqEtzrC9RiwpK28XHjIVa
WfAb1azlkUyw2JrpUkPboeHWqgjRGzVygZo+5L5hxua2nQFUPrnZw9b83gA72rKRk9RURP26PUV0
C6QdMaldYqfzWVTEEbGye0G5nvrdYQKqBhlwEy4hEF55Ss+quG4LWvP82IqTSzdJ+5sxd8EVF7M5
g18E+SzK7gAvKTSbZOnKbj+JZ14zo+/d9tGuP0+iTBRA5n1rqV24mOhMZl1mb/F30tZA28vKiKtu
hWvlCFFdjuGQI7lJuoiMsqhP6Yy4duroournLdxUHFQWMTPgWbzCm9AMBurUfkIKDhwm7aCEHbnG
90n1dT21KSnm8CmZMwWtljz0nrjECkYEusCZoFCybGvotU5KFRxJxvxBrUEHJSiW+1VHF0szp9dW
RNB3iBqjVpZhnLXbYZYPVMQuE9RxKhOkgFm0qyNx7ir4Y0UOUIUDKLkShgqkY5vtLpqzjHl0iOrV
Ytq0wNVd1hFUO6VYDYg0BLqU48oZ3c+ETH4T9NKU9XaKa3Vm9xxeqz3mY7wvetT9th2ptY55NAVD
lwnUr+oscMr+ZTL1Bny2QoBuaquVV/TjqkRCblWX2r3WWvtsMa6G1Dg1lrjmdGJYF5M+nJpFEcyF
8Zm12W9OJb+kusqxKkwnreQ+y9z7eOi+dYdOIksdIWz0+NLx7HtsOe9zPb6YZNtt0FZlpbQVWL4C
IyF04y4Rq32c0+T64yn32zs6ikwMltx4cgoyGbWWXGhziu1tMujdTWQU21ixxy+W7uFBjcP4KtZM
LUzSYtzKWtk3Zhk7GxYYKKeFnNGZiJZk0/SR+GRe/Sbvg67Z2w+sIyDRtZ1a7UUMUa3SEuBbRis2
hgSKIIhCSJDCuaPYFx1inHQHdPDA9LausBmArJKTeRH3pbpWxl4nnwCeUDEQP9lhfnO+wKHu7d1p
S5G4Va8N+8LMdvqiYXMiQlVxzxy33NlM9QNAhkxGkGvx1f/l17LeXjPXc3wI5Dzuo0TbdFm0UXMs
3MjL4kfownSrm9bzwtpC52+iLSmN7lp0TfQEnqHy6P1cjOXSjbtPtL1fxY/eWfiOS3h8dGusNW3a
wy7eGRi9BUY3zH6ZTZdRCmacteRREFt+Qcj1BIJrZ8TlDV2UQMfmYq3Q40xXEItPZYIcotKkj7ar
fFKmeO2Rfu/eft341KpXpn7fx3Z8yOGIbxEx8w9t1rx9M5TtVhe1BhhqrJNkOMnIhsm2/aZa5SmU
+RAM1Aa2gztUazIGyZ7ocrzqcPoMwQWuLUjRxU4fsCCMkGWdV0XdfWIf9Lsd2z3aBCOpQA90br/X
6uHOomdp1dLpMnUKfZVN/qBl3TcasLrAxIvYNLtHh/UZpjiKySnE57RXnbWJQOWzd4y1WBjvvAQ9
iOvkRRREtZ+MxMMh673Xe7Tn2ZWyxMpo9Xsd0zoIufRMqydUg9Xi2agxPjNKcUFUBu+z1KeQiqca
MkE+ZAB3lnN7rLC3i8uGVUf3TkNw1o+hUund5vX+/qOE/22Z879j49yn6X8+ldXcJOgp/vMseWrK
tvzRHf+tw4X+/dfaf77+sXgpD/n1N/+yes21X/UvzXz90vay+8ti9vA3/0//8M+M/e1ckbF/Kvui
O/w2ktvFm3w9k/737rr/C8+eRMrH45/4V4JfsUnwU3FHPo2CK/JAh7j4Xxl+xTbw3UVFDv8SRLMx
rmLg/ZXid/+g69kGrDgYVFM2ZxS0Zd/FFAbcPzR+GwgN9gTYL7AG/PXol/8aJ7w1XiIv7c9//zmh
/prK/3s4cUf2oY4AtHyo0lN0OBpWC77w8IqoeZaGKkNLTe6FZ8gVjYd0FXbfCVWvYIm1baxn1Z4G
F9yyTYidn97Ye3fxlps53MXBxcVAtc9EmQD5hbfLrCkHEi2ja4acatST3h32bpG/tGl6C6N3kqRK
QYemI/2yKE/bBZuZT65/2NjevgW00njLLvoqWAYdJy8xc620tq/NMDddSPaDRURQ0bBzUbHcT6AH
C1GDoWgLuILtIIyauDUcwtKCFI6cqP0uH5EkFpB2FUlv+lTtGo8vne60rZRV9adt7n80y347hX6e
Qf+8GF6arm9e/oGVdfuPdV88P3aM7/8Hpp2uMhZ/P+8u40QmVZUUL+3PU+/1p/4srun2HxaemYep
gpIuopp/TT10G/5AwcRjXto4XL9q8f0583TKbqgugSpQPsPg8ZC9+3PmmX/Y1EyZdWyzVN7wu/hP
Zt7hPPz3kDsI54EUoYl0ULqCcFUPQ/KnDDLHrXZGU1w9hYNT1ojk9SsBWrn76Z28M7N+vcpBpgqV
CgsNCJaNo71NS/MKtDSnWWOwjNWc1HUAPfrZ/HnvKhQK0cOiWkgX+VFMi66yK73Bm08Lly6npVOW
APOrKfj4WY7WqsMre1XdYB2FXSHuOtzGT6/M9RQXR6tqOjVGOonD2HMovTlmbN8pmoeIumWPP9TW
qumb1GjrsCPhWqFlS5jXRMn0/1AW9vV2YLZ0arM2ejXHfoq92QoLyQSeWh3IJMVjTYXJ+ExM5b2n
tiny4v/qIhuJH+jbpyaJPimxAJBMOiWTdBCRYkdYoO3zwAAY15D4N9BnGEjuA3C1bv5loWGN3Fid
lTE9jfp4+fF3OMS8b0cugjxMJwQmcchSraPFGlveJuqI2E6TpfzuEIyvtaZ8HpTlMzeeI+KFF3yg
VhGEIhfITnlspYYQc0dDSz2czrRwPwkxJCu52PmqFsZ0TiXJW3/8YO+86gOdij+myqGFVeEohMWS
pMUahCcjeq2CEvWMMM3G6cEqy/ZeKSKZIsowOD8ie26ftf/N2ZntyI0ja/iJBEjURt3mVlWp8lq2
e9o3Qttua993Pf35WOdcOJV5UqgBGtPAuGEmKTIYjPgXKge/s9hx95o3j1sopqsjBZHfMMAEEoGY
/zrTb2HQz9VUuX5C/DjkYTfvO47gxpG6HoUzi5ItQlikAXi/Xu4tqEhenEae7Wtg4h7CCjJtqTuP
95f1xiC4iCBjZynvHnSALweRZmGwLSv6ZHbZ7DvXqL/GLlWA+6OoeHmxKy2QruwShFeAUVjrGNT0
fVXWZZA9m0YYL6coLyAT9mS61HzrZPy7km0b7xaspLekEV/hp+uh2Z4K/4VCDuna5QT1IKqMZWjL
ZxpcZbXXYOoWlCOl6eOMArXcXtz2Mxy1RjyCcZYQkRwS+V2Ddd9y8NI5+qTJTus+v3lBpIJVIdum
Usy1fidWEI1QnhXPiUSTc2/W0EF40OjF7wzPa3kCamr9rpOulcf7A18dW6BLYPyUAw4SOYa7+t4R
jWk0Z2KQwEFkPcSuXRzyXgaHVte75xqG+caxvd5fajzkRkBNwfF3Vndc7lBfrkWRUYYfxR4Vm/FI
b3vLklzdYZcf2WQZEagDFUrgWwcjy+uSqi/q7LnEL0G8T3V3oee+WIihoghTSn/w6umLY1nJv3iw
bOqY3pgk+Qh3uGN66p/VLVAW2ZQ1eVk+l43H7Zpq426o5i09pFfBx9UsuckACWNRKsAfrbcyhpFh
WcviWSw4DkEQprKOpmuhfY8S8tgnnGynn6AMYg32UVl/HTw3/8tzanDR4ey233Knkty8rVZO1EiD
ZtwjU19uiW+vRUKlh7IsV4Ou9jbH3Vp9ckiplGwzUTxrRiS+gvaLHgQkjoM7RvGD6xXDtyocl69i
ipMHp0U+HzWc9AnkVPyX3hUB0hwVJ69wso0gtKpNkaKAbwbBa9sWmHgThN1lKJhHHBi9IsGfTOui
9306CMpoooCtUxnxOZfO4sNg7RSgxHm0FlS0ozlOf90/gFd75fVHKLg8GS6Zw+pH1E04GqL2Jj+M
3P6LawPe0pVI6v1RrsMewwDYdBwSMtNj8S7nOuEplxrtOPnBiJY8UHJTy6AsmUWIQsrofUmiDL8b
vTBfqnS2App3MUYKQk/kqUwxh9r105Rt9Z+ukhPEaRVmH98C5ay95tN00N5ngTahr022uY9ar32a
bbp5Zr0pFnhjKHzoEE1VojvXrAS8yaux7+reR602Qn1nNvwYFLsPT8/5fX+tb3xRNJi5paHvwHN7
/RR/ZL42e6oKtbz3vX4xz0hWWAevjauNL3oVuHkkvQoRKolyfBBX+wa3EBSyrAlQStr1j5miRlN2
mk+KUPWpbsxgg5V0czxE1xwBfYQxV+kWKigZMhKMpwvg9dNUpUfQe8leQ03+0PPYfri/ilcpgqvQ
05CfVNXDc9Y5VTc6+B2Ebu2HSBAd4Ed+6hfjW2fKFxzFPgaFcDYW9HqHwCJgi1Df4eIQ7mpB8eFF
ZZqkx59zsjmSjzb4e5Zd+dinhf7p/uRev85F6OYlKeCiI//uYnq3lpIMmxnvH7tYfJAtw7TD5at0
Kf2VqXEYm1qf9+WIZNhu8IwkfnInapQAdAxZ78lITJgA49J9EXOH2UTUJx4t2fLVtrxDmecUFa0W
7lMbX+pDlWWoTuDh7hjPjR4iOFq1NY1MUlSsjJJhwmAm0eQyg/yaSpot9ozOStyLGUZ8YYBSl3q1
1SK/PiBMngISzyOw4QhAXcYi0D9T22qe7ieirYAjLtlDW7ZvzjTUYx35Z847/6ZycDmKFcmxKELL
8PFanv4FW2qBGjTtr/e/5PWuYRSlYczBAOa7zp+suYQPZy34xjf5+C6DtnMI+3w4Blm39aS+tWw8
qsn+lSs3T4HLCS2hk5VBPuu+M0/R3ozjhuYiMLX7E7pxKzIj3nGqoKLEylfXNfCIKdANTfdjs7P3
dVG2EIfBQ1lQXiObHiXdT35K/57+hLXvqgCsWNsXG52JW5O1QEXzlOaQUBe5nKzROClZQGn4eHCV
pxR1ul1aynHjzN+4FkFfW9gv8IJ0+Prq8/4Rq0WEwEqGIolvyq56GvGUHeBbt/OHwGkS2r4dRAio
rVbxFaMtQ8BD1nQYyEmNeIeTd62DXlFCnfX+N7g5eQqtMJtgGV2pEYuKe3zsAsOvImztIeijdeUh
hff2UQh5ii0CM9taNxARRjHhOWJaJMOmBZ3tBoh9mOZG++vGXIimkLM8lhmOz6pmHdBz7zFd63zX
SYu/NOoEZ/q8W2fj6nZSqusobyO+haY1pa3L7+hgHd/Sz5h9q0yjf/RC2N9VmX+Pubn7uRv78q23
k+SqgFtLiRFLao7k5XgJHvUD1ZYRAZsYfKIXuM2XGOmJ/8S92TyX5hwg2oQS3v0vdr1dkRaD38iR
UPU7/IAuh9XdWdKq6ww/j5fRL6qi1g+4LuqfmmzuTyDZoJpXWKt9El44nRvD7L+BRelM4Ho5OhCL
mT9t/CIVdC4uMjJnkg9ecuxTld5f/qJBZPAissz0vdGColgMVnvI89r65LbAg2vdyd85SR2+68ik
nxbE/LzdqGvu6f7PuHrvqV9hkSSQ3rI462SozVHmNGRp+loe6bvSDYCDLBXdySBURmCGWHa4/Ng/
dC1I31owUUNDkzPw+eDAvoJd/4ggJjRaLwgH03cLJ/0eoL31I9e2AAhXh0jy1/NSR52chgd3wOUq
T56M58LphL8ANAKCHOj6vjRL+8f9ZbwxDKU0rFi4LT1lfHM5TMn7YKFQhixNkGR/Z+B2nriMtOOb
R8Hzhf3Cxflq+Hs5CrK0SLMi0Og7qL18SxB2O2FaN5ZvDW+qmoGJAYU5RYxZ70yBphAON5XwkyCF
yRqa8V7SHDy8fTKQUFVBg4ocKuiXk8Emy0AsNhHYhAbD3tFFfNSyctm4p258GJeilXokojxOMnM5
SurWpejcmlESSwL4cDtYrnLLTvsq5WbF6G1COFWVKHSzL0dxCuA2eY4ra58E1efE9ubvudDtg55Q
wADSFr7LIiveSIWvIzfxA1ItK4gVGIHkctAG20ysuLLcN6K49vs+db4RrLTHrmjnhxBh22xjX9wI
oiaVTddB9JmyLa+LyxHN1EZaCJll322TcZ84dfkOeCLOL4hSPXqySlEwm2Mbj1TL8kGnth/gCQ2P
iZHWT9ip5psYmet15wdRCaUAgNwDJZ3LHwQkPpplUed+DfQx20lQWp+dpnCey14f/pVidD7IPs+K
I8bAYYY7odPhfTnoiF9qFYqUWjzV8bGV4OgeUq/HWE+lbi9jOyUG0p4wabeW8DrqcwcBSlecZOLE
aw75R9BrAjxj28DJ/Wyq24fYjgPI3kP4QufG9jEfGlCPbqfxtzRmpH3yQTMO/dhBXr5/+NST7PLy
4QmlPqZyU8D0aLVwWNwgZJjmlW+PAbbQei7dU+dVxVPgDGBwE8dEUrv09OZdCfqqRoJuifqNaHb1
ACBM2nR6hOKBOhQyLj9eHxrIK9GvO9cOtOUgRrzLIzXY9RjcbVy211FAxTNOC8EGp+J1RJtmL+Oy
qcRZy4L2SQQoh6JrvGUIeWsU2lcAITxY0ox0OaG0RXcOj3nzzH53H+poqNEmC7eIFbeWTd0AJqIX
vDXWdeAx0uMymXXzHDfue9RQfmoD4phGgNLT/T1yYyBFiKZigeuGIdaLJkwSQqPJg7MFNuQ8Fh2K
BEg9n+Mh/H1/pBsLh/2KTd8EKIh1ZTXgIQCLjlnmQXmMmwdYgQVQZflGnjf4D6pX5AEmz02KvuZq
v80kFwIZMnmOMC97tFsPYiVqR2/f1WQ1tlDFMqLSOp9GdgwPa9uU57g1wMfWcfUYF562N2QgN+62
Gx+IoWhOqgjITboKx3Q2mkabPXlGP6v6GdftD+UURBHCmrbYTreGImPn/nT5TmRtl1u7Aw/dYsso
zz0d/J9WbbmYbVvJs5Fm5kZoUp/hMjS9YhUAqJiq7L2mbeeGXgE9m6F4NM28yzzcjRMKrWRtWoWc
jKF3fodb8WGEOVEfNjaiintXg7u8hbjGMVayV3FRK00886IyOOMYCs6XIFym0GSF90/aDSPIdkRt
/vFAQn+fK8vSd12fav+WpVc9xYnUqemxKV5gQlfazhBx1u7NYSiGU9Km9Q+nEfG0t1p0bsFXhnAu
UZZqnjtXIFWPuqaGCDetMv5vzKN/NYllDDuSOxzAkNxWmuO5533tlnyxD0ho0ZcuewkKdNCihzTt
sYmecJKADFl77eda6Fa1HwI3fM9/H/V7SxIljnVX6Z+7qRJYr6D5/E+N8MhfSYQ0k1+G2tLscBcJ
vI0Pen1JU0ky2aSQvOnyrhO9umrCHElNiSOD9zWryi/YvzTYJ2sf8yT4qEX/h837f8FeN6KJEv4A
xQJ6gl20+obmRK8Xixt5dioSy2GW4zlHym6jqntrFF6SFN+xgCHzU3/+x0WOCszsZuqcjylSJjiR
28iH5e7z/Q1549zxVnbR+OBpDrZuNYqY7CLsBuYSeNBKNcscP1oF+84Sm+fu1mci3lM1el2612bU
HxOqmqZyxmGU57yD3ulYU/GeIoeOI7fTxo8URe1T2Vb/1TKSOgNBVwAhdxVYZBI2gZYRw4JUlg9p
HLWIMcPXvr+M1+mOwpaoi1kJCQBRvPxYS7JEyJDr8izdOtqnqOad5rnqn6qxGT6GS2lwaszxLEIp
Hrs+2eJtXlcGqVOjfcYDBACgsmG5HL8p7LFspsI7w8NuDwO15QeozmJvDOrps8zVufTgGSZjfqxg
1n3wzEBuWQ7e2rCWTdGK6rnBe2WVnaBejW6annpn8r7S2Im2Gb8jihid7i/1rR1LO5w6G81qOhCr
04f8V9APs8UwC7h6bajyBbf52EQh1vI2KmS3PiuiEa9vETCna10a3E6DIl5M74zNfPB3ZgClHugb
/9tP6fRoml3wrur7H1GViQ9auDg/78/0xoLSAqXay9tD9UBXH7VKijCzRg0T2AFl611ZdeIYTom9
1V65OQ7+T+gYATrjmFxuHjMUtW3iinxuqmZ+r/dIAZNE2Z/fPhua4ahwIJgEoEGt9R/HPxYdfz1a
x7Asq8p3uqzH7d5+e80HJCL4FbIwghodsctRpqjIvXGQwbk3cnnoxdIgEDfZx/tzUXtsdYu/IooA
46CKR6/kchS05uEv9I6L/DPZ+OIWxr9xI72PddFGX1qz2mwp3tj0dCwpATA3Jre2xcUFxO3BzpNa
oqL70FLaOo99lRxCB+OA+3O7sRvABXDAkC2hbrY2jB6MIIoSUcvzYHbWI20V+cR7dqtKe2NCqNBR
ZVIt5uuTFYViFvlsyzN+JPKprivnfY1DlR+XZfr1/oRu3DuezkOGNzwb4qpdCQsCVxiXtZOLXe6z
WuooYDfzx7TS3EdUrYwvZtDXj/cHfXXxW20RD2SfTVGQPA/j3Mstkg206Sl5umcPU1MUA4T2ToGY
fpetMJ5TWbvj09C56YvbG662t9N2QFoaFUnYxWVrQikVzn9o74O2hF0oXMUQW/6eujKlmYzap4GT
SqZ/UxhwJRDfd3B/kb/kXqUu0EGRs6GxNE5oo38C3vMZEegu3VUwQpydkRbO3+ZUVFBqiumbZjrp
fwRh1MJJIMwfbKusYXNPoT4f7i/KjcybK1IVBiSxm8rs5ZpE09wHjTnLc6ehOC8lfKPeEvlTETXa
g0g945wmUFV2eRnbG2T7G7uaocnVsOFRyj6roct8ymooc/I8Q6Tc1W4qz1M2dm+/m4CJsM2QDFIl
TvUr/ohxqcu1mtZM0EQNey/6MkOSOg73nTVuvWJuHSAV4ujCwYmwzHWgq8sCq6yKENRPyyO0+/5o
VDDl7ca1N3LEW2tnSsCjDvQGgfLc5az6vNRlEfTuWWaB+2GoBR4QtftGO271emYarJlCTJDzrm4h
SyuLJOWRcw77qXlsmsQ7WrL9fn8H3lo1UOdsAIUV5017ORUSs9gdk9A9l+g3HwMjsZ/sWuQP6SSM
T/eHukbBMiHQ7x77nN7AFWac8ExKOE1EgC6a90XLFgDb9hw7YYVgQiuQ00ePqMHyOBf9YVlmf6rK
b//Fj3B0qnCuAV6Q58TlhKs8bBGFJekGJc8rosYYxSr74KA7QXagcuYdes/5Xk99/o4Pqz3ZQZg+
BHJA8+n+L7m18kCB6Soo+VEaQZc/RFo8sbUl5oEPtenBHobssYeHtUcQcDncH+rG7UwGTAWGhiNg
3Ks5G4EHnptk3GS/Kunr8CUac+8RK+vGxxcifro/3q3zocI8bAZSNQa9nFrRDbkTF+xc2KTdyYMn
e/AMUI3/zSjIf+Imz4lfV1RtvXG7JLTdM49P97FCm+IsctFsRLBbc1EhkkSDs07j9nIusW3iyEnD
69xqg76nPRPzhsBT/v5cbl3J2K1z2klmeLKs8ictEXMY65p1dmVtPAgRWPvWQvgb2t+8b+xxORbK
KeH+oNc7EDwPb2lOIv0grqDLqYEVNuJyjpyz2xo9ykJNdEA6rN1xdLaC84pYyvqBnkH/lCwZ0BJJ
wGq3a92I5IJI7XNUDWWwEzL0xGkJGtzkREb9AEsIL/2COD3KRgaM9HGXm0H7jBuB7u5EiOolAL8o
fwitUcfHLKir+ijTwip3A+7Uyw4xgMHm3q+NjRfP9dmBv0X0Ja0F3EFv83KRNFNqWOG11tkWIT3T
fK7ejVa+PI6pY2M6ZGtbjYLrDceAStL2FdaurylrWdxXYLpq6zwrCGCHj9cTDmFyY1vfeCC7NGcd
yqa8GQEaruJgMi6jLCh6nzsZAh8Paxt7BKcXB2dueBeLNMISWfOONgIzZ9wvx99e3GQbv+LWXKmi
Uv8AUQk7arW4XoC5m5eY1hkHCP1hqu2fcztuJVm3BlHEKnJOGFbeOhoNul57Pa/E85C5cl/acjl0
1hId7h+mW/uEXIq7muSTzvcq5gXAfrQhNJwzrkfkNy1yUETICs44zj08J7daxrcOL/qrYDoYkv9Z
FRciozNa0wrsM2T5YNdOKVJVuSY/AH3INlL3GwtIY5oSLaU9zvE6BFq1g8VZRY5Ad6lHPbUea7+D
/mW8OaDT9eBZQvmNaga5z+VRC0RTR/MQOOecPsy71gIWkmjp5/vf6TrS8pdDIqAXSF3KFqtIW8xZ
wcbvnLNZtXitFT2NiUB3nrsswBAOu9bzvDTWw/1Br8smbAjeXLRbOG9QOS5n5mIlM+pO7Z2BXCwQ
gAa9/7agK/Mjmgac4QR//EFDizo6WE3kfcdtSjQf7/+EWx9R0WToKzF1mmaXP8GRQdx47eKdce6z
XurI8D7YKGht3GM3dqUKKqTE5MZ0XVe7kmdkiWCVRy1qtF6kJkzMfabwqKN9uXHebswH0h6HDc1x
stc1N4ZWjN3mVhGca9LKPURNAx8yV9v4cLdHYdkUT4wbbLUlK1F2GNVEAXJfg/cRj5UYcxoj38iM
b40CtA9Upk491li/J7LYQioqYHs4Xhm8f9XPbrOk3Hi1qC98+QAH5Q3A1CUHB2OyhtUbVsI/gyPP
mVvXj1Yatg9E29R3vITa3VBPzyiEipMYKuvN+SAju2B1YGtBgFtbfI+LXKgZplS6Kmm87xHXinfN
GDdbV+eNs00ARjFHcaZ4c6oY/cdrM6bjnGfZUvkyjkvfjAJL7Ly0FvhTAxA+pAjiHOugd8K370V2
om4CR6KbClfoclw7dYrACoPSzwpDHCNNB5gJbXUjDL8KjK8+IJ4LOmCQ153yKpf2x/Qcq5s1HAAT
H0W0RXtoilhj51Pij3aZNKoHuOImVtehKX43mrQ+65OZYBg/jotf2TBc9/NQZPEh0mZMD+lvwUV3
9LqKd+RkXfoYZkuUHuZkXr5rVtqF+IZWunka+myc9mnqyC/gJEz9iMFYHOwn2evxrjODzjh1Mq+w
NuIOiY5jH4lvCwY8+i6InNLc9YTD3xpQlewgECXQdnnsxjpfJErHjzUdb/OQZBhVYNEUNEr9Lw76
fRo78iXDUhMZwybrw7/iJXLHfV57QX7wIkP/nuIOoR/ojuv9o65VafmEUGYZ73suKTD4Dpo8R5Dd
uXusOsgHe/RxeqwOJ2VHJJY4/h7avZEdStnVHUK04fR97io8eNPUwgnTncbyJRjssjvIwEW8r7JR
aMqm1nyM0wU4euy0hGwEYPFCLYzkL2yPxwz/2syiLJ6LbDhyNzvjB8st7P8kbj5YqOqEqEdCgdXj
ZytrU3OvFXn1OzLkJxeEmSxM2HSppxkz1znKEFjxZigg4/rm4W3IU807SX1AxilsPBqlIahOxAOz
7LeZ55q/NHYw4eu05JjmLnHw1/3r4zUVW20+hegC/YDBAyCoVQIvxzDvo8Tp/WFois/gg4J3Em/P
l6RvlSNz1HdPzpLgfopl5clBXeFk9prz3uwaqe3sLAx2ZpV4L4aebcoU3gif9OK4XpWcNTfPKkgj
kNix+sXkt7mdYvjcC1+vh0XbIwBf1iCg+6D93YATmJ907DbIlvK0Kz8EWZ+ym92s+FGiOvYryA1c
6XALbbesKq5/oKJOqJuf5x3wDvXnfxxcc+QWKyGS+mke6M2+p8r/3rarcutFfH37Mg6y2uhdEGx5
fl+Oo2N862Fe3/t9jaJyW2jGJ6MS4kQZyfl2fz+8Ivgv9wNjOZTZkDPAzGSNRq9k1JZ6ore+Gxmp
eTCcePjiDWGGBmeZVdnRmz3MzIaoQyJACPrhYzvYzyZ796uQZTTvYjz+6kMmG9S+i75Ef6/oAzQa
eQcXhxnjpi+Id3jTcW5ldMYwqRh3gLfjD6ZRGRat+dyDCYh/oLWf+GbpHjG86fvYO8gD0G0LEeht
l8HbZ9nQ2BuJ6vU9QxdAYeBc1USFf3O5zs6C158zZb0/EhAOIk+L31XcxQ/jMhcYCdbO3sXm482p
FYMqZXY0CggSa6KmKZoYv2i39+e0EGfXzuNncD3TKYlDbePNe2O/AqiiiArNANjcujBgFTHREj8x
ny2N/fgigqdqEMObswKqUaCqpMKikoivTsUCSQ+Cu9FAekHDd6wwGg2sZItee+NMQFZWajcqIyD1
vfxWPfrAcWLEjZ+in4yPq+z3fVeiGRdHWw/Nm0NBpGU6QrrskMuhMiS7na4uGl8rnXCnp5iTTjrM
xLrQttxWbtRSecsqyRASKmps694yGhZ17KhUB/UfczdliTzaGDDvK22IPk+V3X2iqdE+w9iMkx2o
lGHZIauXHPEfq073Q8H144ZWKYxN8h4w0hBxLqfNdat1iVc3ACy1+mwntnyvwUyNqOBkMMXCuW5O
VT6jlUq8OOp9p23cTbd+AER0Vcwl5l2VN8VQQjTwjNpvRmM8Fa3rTIc2FXOBP2PR/6NpLpM3WpRb
OVenCNj/Btjh+ryo8pDqo5AC0mFaXUBa5UwLUo2LL5FY3BV5vxxHHFs31vnGKKrTibILlikQVFbb
K5lwaG+wJ/WF1xsAN+zmESu87s2nUuF6aUHSbSKwr4ETnvQGMSu741LvtaND3Xuve5sR9MZcQKvR
BgDCTc9z3S+Gf5FGGFCbfmJ1pUKi9kfuEW0jY745CpGMfipYVB5xlzuTLiSF7yi1fDTTuqclNsbP
CZnd1rV7axglUkOLhqOPrdflMFnndXbjBagyFGn7ocH46N0yJe5GtfbWKDTx2eF8fNxzVgmYW1Zu
2oea6c/oyoE8y4oPqOIZL/cP8+vddXmve+rdDphEtdevILVZ7dW8BWPLr3TMNo+WPmqfhB15h9jt
dNB2rfdxnvL+IMd8OuKnXv2ytBH3Rjw6y2OYZvmp73PjaCbVwIuinw9xmrjHpiiKI+mltrcGbO0z
y4pOYxNURypx4zsx1riDKlCQodfRQ97hU5uDgt7fn9t1fKbjzRvepGtnAUlaUUYG1yRLd1Ph002Y
YbC63r6NZYutiP32W4dSIDUfEgSubLpdl1uiL+OBMIQreoFn6ncvcYJ9RRj/ih37lkr2dTLCVKhN
K+ECJrdOxJaJkv3E24fdFxVHUl7jQwVr7UtaYzSGinb4u/DycSNK3FhKXti0W1W4g4GhQvIfGW2Q
4ZlSxpJBqzl7XIbafmdDZMt382DoG3WL187txZak+wlgTdF8XrWBVjvfrISGpb0z+nlUOb8KtA6W
pz4NRLsf+7YIjraWhiCli6Kt94EzEktSqbnHuF6s+DCMOHKDEDO/i85wEr/1EPTwmsVId4DSm3Fn
ijZacIDvg99dlNbGgTSs9r001XR8ucu2Po56puR5CwEtLJl50e160ePFEHe12R1yjObjfTG2jbfX
kJMUp6EZ58/3t+7V4ed1Q10IlACbikrDaut2OqVyN9Um33SD+COQkIXEdrMcf/VVISbAP4ZR6yjB
unUCE2h6gvA+wtp2bRn4icOiqWEtnErH2iTjqebS6qNStqMgCq6GEL2u30Wu3nmeZsW+Vegogeii
PRiZgVtsbYl47/TV+FFvxuEpyRPzqNl9sYsQwdmXyCZs3N7XJBtub7DjtIOVxNhVXzqKl6ZQih5+
rbvtJ172wti5QH/93DVSBOI1GRYPZdHaPxtpTF+Rxve6nb5U+j/TvFD4yDuarxtPjBufgkI4yAkS
V7oj6ydGF2EtEuHJ6zfGHB6zbhCnbCqSY0p9463ZPtMHAcKrUQV++oGXZznGi9otMslQwzLskn6O
EXU148ObdzBQBpj0rLR6Cqsd/kfEgODmkozZKRoJmbszeizdWzffEhy/zoupj6E4xR0G7lLnIXw5
DKAWHqz1nPjcyUl8FIPZv0N6GLX9XvKJd4GXLS7+F174N24NdoIPg9R+zulcvUAcmK235mz8HPBw
tFeBt5vYMFz+nDQfudE1LfXnGvhGNXY5ZtL1VnvhRnTgGUojly4uWbC1auTqeY5Zc1Dhf7jUw5Hn
9fhUj2W/EYfV0q1OLK8NLMDAwCFouUZ5U5kKrEkEtQ+oPj54POWPAPdb5dlV7Au7FBs75sYRgK2s
DOuAYLJhVvtyjk29WRxUNfRoNp4CtCeOzbQU7y1NVG9NFOHYqbc1rQTFZF8XaMZF6+W46HD6BA4S
TYACfIZsxUYQv7U5YcMoxKeFVSVB73I3iHHi9YPKnq9VvQfnq7Xyr2GKseTBnb3wl/DK7MFCquCX
a8xuvesaalG73puqZm+NqbGljnqVOVDQY2PS/AUToooLlz+nLDsnq7Mp9zvQN0i7m5Hcz2nZPdSG
l8dYjI0pqAfT2nq83hqXG0bJJYCvhZB2Oa6UHaBoT8t8va3cJ2mG6QFhb31f9QsMkNhAZ9jAVmtr
Pylt2/UGhthPZFAKYqohdzlusKQtPjJZ4Yei0bn+lef8LgsM44VdHWGdJNvu40BBU/sW1lH2E7mI
KtvhTOP81PIa1wQEsAvfKJwFxk8DxHBvplH2nVmk35es7z+l/VI9BAIZ9n1HxxkMAwKWLmJXsfE3
6P74n6YViEPQ3csOWqmn+SMijNCHuqpc8mMppmTGYqgYlwP5VfqzzSXltFqamTgMyMJ+HYoi0PmZ
EGV2cp7lB/BFwZNejYikvzla85il2wAelQfautiUGeEsmnEs0Ciwg71LTfVYutbWBrz+IEiDcO2A
6KZjaK03QjZMNOZFkfhxCscphgv0FZhI/NKWuVWfuknPop1Wp8uvNLecHaTM+tv9aaqX2WVIo9sG
6sYiVwcYuk5jkSNojEKTCeouITe9cNDQ33nxWPySdtadcyQMzxEOXOFucbStoHN9DIg25HMG7Cfg
d/YqvhlmCc1pyRKlaZHhuJI8WqI1TgtszF004PqVoz/35u/KtmcsKoOIwAB9vTwCmVFz6dpcj2na
OR/NpITllEdB9Nf9dX2VI1stLE9IxgAxR0FmDezASHap+jRq/LqLvaNMGq9AvnDofwWWG9SHZpKt
ytv1oNrLQZ0nvZ3NfB8Vo/ajLltwE1o5ByQ+6AiGuwE90p8y8vBj5KLA5yjqHaQFBi6IfwYLeNSb
bx7lGEu5kGoH9bx11zfweNGKil5HzL44BV77y4vNz+REYiM9uL7iGIgUQXLS1Htq9TnMbqLo4TXU
dCHi97tCd1F5NovAzysp31o/IAvha6CWwIYjwVHX+x8JmF1VVpQjsOFHg9T9MYv0JyPWkZ++/+mv
swS4/+T0dP9B/pFZXg4zNnHgma2X+1Gi9fDUocjtAm1KjlUOwBLFbXMLn39jEVXTB2ALJAxgeqvr
pEmyvmomO/fTBHmTwbMHmg+TOC62Pm1M7jrRYnJ/DLVKtMZlsKu5hEuu23WDPwykw7l/u+4kYMM/
RxGXSzhHXWGYkZv7OY/Qvb7I/uBqm1qHN5eNwIcwOeRmavCXo1h6MjpyZtmwovmao3O1xywZofIg
WB7ub4mbq0YFHnVl8IYwXi5HAkFLjmcxElr19ZOr5c0RrqTcOLTXsZxV+2OU1bex5j7rqZnnvtu7
+inxSudUVvi51lQVPqXCSw7ASdonSERvhm+QRSlcA5Bwm3Lma97xx8mKE5he+eCVvuvhQ4N/tnMQ
c/T3/UW88bn4UmjRkoGr9/lqelHepCYlJaY3ePp+zpoEw6Y0P5S6SI73h7rxvZAoIjtDQRIZpLVv
RW432lQB0vBHEbY/MhJ9f5TUHt4+issXp5jNnoCKcLkrRsJ80ISMMhc9txDQDZVble6Xtw9DIOLQ
KmE+QGyXw7g5BEDMyUBS6tLYjbY7HhA4zJ7uj3Lj6wDippiNljbE27WAG2L+spIWHcGs6aNvxuAt
x9yb5xfEpN/+kEbCiORZcdApCa2f62Zta62t8YgoA6y8+042xwChj43TdCOMI3zHjHifAhJd1x8q
0qEIVn3lj2Vh/9XLHveUWLjPU5olL27edxs8hBt7jjclGYkFfwqM2irmDY2s9NlzKn8Ie+vZycW8
d/My2XjC3hyF/fa//Q1kcC43Q1RoSZeJufI1U1SnqAWVKfWx31g7tXMvkx8ac+w5tbttaJ9qs/wR
DzJHohMwkfzINo8/peNCPzvq532Sud2HlmV9GLRNEbobj0vFswVFRihVRPrVqLMdTqWzeICf2Dtn
R4xJjbc0/nxGbw8fQicMnwwg7O+MQa8fQpo/79yxbr8kdbAFd7i1d5RKLch8dB8II5fzdzHE0/Q2
qPw2MOBzlVb0UCd9/B0n3uYEyEJu5Rw3Knh8S6ApjEk+T7H4ckR4birrnUofEzHf1Tr7KNw5PsyT
Ux1TDYwBztJSw0NKesc8xZHRHKvkQZeT6PdTHm7Ez5VvJkgUHjOWJNHiV9FHX1d9HKPWxNSEtl+j
l7ubXCtod6IE6IRnaPhcL1m3d1EXe0nCyXpxRjM/pDViflEspy/gzJxdtHja29K/19/E9UtnWu1L
KmOXS5QIe+TzD7aPMV+0S2OoXq3otdOb4uDrKAiroQ8MWFgtxOUoVY6RXeMajp9RVlRaDfKUIY14
CDrT2Ai5rxTPP46ZGotOKHEQBCjtjzVQPk90o1vmwPJhtEcfxr4QPNNIfBsskqz4S9y1PJaRZpQ/
BrMF711b+PYhtDPU4X7ql/g0yi6K95o2yXHXuHn9syz0AoepHCVubJpG+WUeBDKkRdB5GJZjTXDW
7Cb7dxaa/iVsDDvbz10EXj2dCxyPgd7O7ql1y1zfd9x6476uhPck3Qmdt9EUmCoJ5MqXHVTgfNyT
gFFnrvqcblnRmgb2dpYsv+eLbPChCKblPGZLMR7SdDF8G9PQT8LqW+fYdSbdshg0yNbjcM0JoA5M
uKeyZ7FKLKxuXn69/+HsPHrjRtIw/IsIsJh5JbvVarUl2ZZsyb4QjsypmKr46/ehTqO24IYXGOxh
ZqHqYqUvvKGug8LRNTJkTqNaQJN1Fd7KykqLiNxh2eM9nR69Tvex0pyuTQiqvVqr8BK26M3fAbKI
DjQtra3z8/p3UOBMEbgIxamRFuCyzsnxoVhE2xlXiDBzZkEThlNkQhVDeX9dEQ1cMwdtWr91xQUd
w7Mn4+WbgGugLsirvvkIvf4t6BNkbQ7s4ZTpxXlf2ln/fkK24UIP4u1RSJlAb8EgOO+Hg8wYR/zY
6bqroLvyLeifGPwWFwLx83vyZTIsK5uP/8G25eyNaACPznZtWSdj0So/hMUi3MO82MMPsCTyKQgG
8UmzSWSUaJl9g+YoQVTqJX/i/mweyIvx6/z7jUGXhS94do43Xe1N04M+DE3n1184Q5MwAGO6noZ5
Hr4aLMJPSMvFwwLgIaTalQyIDoeJ2nsIRdZR1QZpHdWG2zSHpKnrOTK9NE/3SeZ3K7W2wZ6vSoMm
NjWFDPxplVJujK1yNtrI7FeTBp/hJCrynH7lqrB95R+ErJZiZ7qqPLraXz+vU41Y7WyN1bVfquUD
9pTACWWJXnXswvPAvsnEjzK3TIjtJXt1iv1cLWW8ZGGe7eVSJHdAq/BNkfYw3GcyW796UqWYiDpF
Dl5n6FEgg8RkwPlf16nYaSx10a5te+NBr/zZqKwcel6L3Qe/EpeazV7KFDTNMIgAA60Faag6qa0P
kmk7exsFjzYCUJEU+DGE3bKTW+dtx0oWT9g1uM+1SrmozNZrUGRW3aLhUDnFcxD004bS80eDLD0Y
bmsTZN9+MTxqXp0bTo8GXVUrIvcYr2pwFl0cZkZj7/NJorWTJ3X9YC8+/si1kHzgfnTkFNvcijKC
CzC3uxYRHg5sPlLLck1sNMIqFHeDpZJvom1/LYNlfcLBngbr0mbZnWkvw9Wqzf6qVrQZohwPnAen
8Ju7vpTzI/axzVOPppx9QNZUHKepluwOL8mvpTdMv/Hvsdsrz11H3LXDisZuGY7yPk0nfBuawkaV
ugoCcifHKAdxE6iiPVaTaxWHps6oNi5Lr9Uhc635R6AdKWPVr/2TOa/hdeYP8qeXrsqKJFx28Kxj
I7+5ge7YjcnUPFRyHo+JZQ8/M1lg6+eFVQBE0V3NH80qjFvZpRVWuErq281e+8soiv5Ab5QbjtJ7
6+42zHgWZ2bffqeLTm3ByHv/RD15GQ+gf833lW0gcVi74fjFbPvie5/q9b6YuvXbgnLAR42RyRoN
hQOieeUDR5hLNyhw1vm8z3OvOeI8Jh77fBixdYZn8yngHKzROJhjxXaw3JOl9RLEyzJXt3XqtQ/h
aGO6ntX9XES943ZdPKq1u1/KwsSidXL8hwp607Q3jDwxCKXb1LkeKzf7HIpmeexrM/mGQlvwUC8Q
azDQ9ct1VwSW8TSOk6mjppPtElvGbLcxG9laPmh6Ox9r1/PTuE3ysotXplQegsGe1G2aAVbcNe0y
3daldJ7W1gLeq4YGc8ISzMovhcl9G3WwrYbrtJSifqicWoy3i9Va3zETmB9dcGn5TugeGQFfpGYa
iTrL5Pt5dMwHtJ3HDdhihM8D7TM3pl0XiNialcTZIV/WLNZ+GzZ3ZT2Ijmcch7bILZTub3HxHt9n
Rc3vm+aaW0qVo8+N0rQG/vRmM8UmqgMEG0tee9HodjBKeF5lDDVo2ZtuEa7IIVZrj/7UKj8hkENN
UJbug/YM7wdSwqXJk2/7j+Wctj/L3mEf5GrCLUNUWJdGhPJjfjO2ef6znJMl/ZgOnXg0VeDkezeF
TxWVArGHGzEonMTrsa9vUSbqiTRlYc6RHoMyi2kxjnm8INzy3QKzrCOuPusbWMY1/ZC7oi73CW7c
YaQNZwCvldfVOyXAE77fNITNg6gHkPtyGPw86oq0/A0gI0yirHZVhoF2EfzisV96duWsr4eJ5DI2
vWZN4pSL7LeYl0ld+fNkAB6CKtX+UImLPLGbLF9KYRT5bircvo1CJkZiYyXdtxGSOfBUeH87GPnh
r3IoaYTUdl63cdKpZYmS0R3cKOwz2AwjOt115Osh9PCnbLI56lTLO2DnBpJANuoB147fjzJiU7If
68m0r21XdiPo9SZ4ztZBxRYsDxkvZmrcVEEzP0Pb9T8N5rJ+Bo1iBHfaCo0vplmVxZVS1phd2eCe
xtgo+nCNGktOK4icnos+VWXyhKF1CPpoqrmZx6QEw6zh437Ctzv4WvTjelulK2/KsBQ8EBkigKSQ
aky6R0/rurrus0U0t00ODGVnFaW6m6SCCjK1RvEMxyX5nINHPzmpO8B6SdHHjzZtyi9WXoc3nTR4
hgyJYTWOL0a6zwHunMTSmzbw9FE5OxT3EG6O577p8tOUZd1ybcBNlrecb6xpZpEp9105TDqMoO8W
+C8hrhFGudEEX9ZqDlTcOmtP2LwmwTUGu+mHsbElZmpo97d7rwTHAum/S2dWtPayeDTwS486SDuc
4FQ2wQ4kQcPOLmsvPARTsTk55DxPe2NohvwOl3dAMGnYTMV+ZE4WC9mVKg50sX5MXYgSxPSDU8QZ
RsgIoOejfldldg1QHNhssdv0fYqoLkTxG/9hTLTxgszhkPWrIHAPRi/kbCbd0+qXsj/oJTGaKzCm
vPS1xOshxo5kvQ4TWrp3DU0mLCSDQtgPTtIYPdFG1efHsOvN65qq9FUfeFm2498mSLeOtOoPg/J7
E9TRMP9sRV/cpuOUlJGbwluJJ0LikTw1Zb/O5VIOMZariNdh4+cusSEd60k6qg+p/XXrrQPItuEx
ClfvgLhpe1cPs2w/ZgPlKKSELYTxRSIN8hqWaYiSdQYVRTOgvM/CBZsUf7YNEp05/9pnaXEPE9j2
YhONGHwZ6syr4jlz5ANUD2nuaLZkWDenYjUoFM8igAdjzdeIezt9TEvb/g1TdXT2k49dw0G1ugui
1Hfa68FtN59yIpR3jZiap5DSOQ4OjbNy3lLfuw1Lp+Avd+TFOxn02Xfb8Jzfjm/Q7eFGM8yPM0ul
+B65ofc2kRjB1ooVV9zpMkmjhIspjNp5+4pt0oZ2DHln/oWP/Pw7cR05RN3Wmo+ABuJyW3iB2uWm
HD6ooIB8Tvm7+to5Rqr2dV74ELvbUOnrGte9z5pcUYE0S9zsa+INzXLraxq6kQorThtCOR01FJLB
KA1K53FN8gQxicU3swgB7E7unRCfxB0trOzDUobldw3sBx5ENr9rAVd+K1OYWwiKSlzN17z4mKwu
xvFNvtj0TRI1tVEyd+5z5pQALBJ3NKzIqEbxbsqnVEbGgKrabhjzTfq/1NOR6oickTXLW/tqzTbJ
w56QZYicZi5BFJgidXcelmGfqyEsx6NuGv2D2Kgs9jOufjdNkQpy5A2RgbPQWNyjrzCNkeoqu4xg
5y4CAlOrf63IFeSRQVu33eWTrgjU6DSMUYPl6wPekFmBpFBqHCZP2cGeUqJ7cpuBJxXpKdXFqhjV
sTIl5iGmV+LrMfWZ3M+YFzUxRCPZ7swkWe7KNNTlnr+2fF6gkfYfwqImsGtHpJ/ipTDYzs5YIy0b
tArX5KWaNxyg4bYA0IPkS+aEVh7BUEPhMclT58MwhfO7VHX5EMHRoyjDkzo4UdaKkib8XBe/oOPX
cldIS9xkE4ClXVLZCcdFjwQMhtEhEAlbeP4KbmV0SOfN5r3lzPz9BZErZHSakoPW5NaSP9g1Lc0Y
a43FiICESORNUrXU110VZHi0hXnw1bNz149QS9foOyw6/yY8ox0AAvQhBiAOLkiRI1Gkj317roeT
Wzvz+1Jp8vGSp4T6SirDh6pfV3lVkfbJPTp+zc9G0fDe2UsetkfkjuSTFkXb7aoMY6Hvelxb52AP
GY9o2gdVF8sM6bEoVEG9RI3hYSmFDgUt6EaRnkc8ua7F9Ttg/W030we0kHSyr7Iue3SJf7pDXc2G
ehhFGX5rxjD9hStq+UW4NSdOK43KfZr6n7JiSX54cg4PRQhbaJ9lAdl6rViQWzWXGreqDGXo3dB7
DgqkWc49B9IpMWNVDiuUooaPjOf5vLj7FH4WaASqff2+Qwgi3c2V9rr7yaKUGZMPzrdUPTeFyMnT
nxxcsLpjglr48m5d5vl+XvwN4tPbHGGPl+69Gwz+EiltiBSwgcySX05QMvPCXNVdapT9SFaHIF5k
F8iQYFngZp+4welZcxrwwJlFZY+Rp4T3c0pEfSDqT5ZdqrXx2V/soHiHNAsWC1U/TPdWsnANGpSt
PlrZ4IeHATR5dt05rfUJHzjnzpahO/zywXJZu9IYEJ5rirz51BgDuyuDFmjvlww3eEKkpPtlNC2l
zUW2kKBaUMj8JMC63t5A8kgekTvw2h0ic5n9vvJr7wu8fT3HHdFwEpH+BE+64rNHKcXMz347+I9u
kRZmFDaBfsrSYBVxVtJYWEJVUmwxVmJ+o09kjUCH2X8DQ2O+6wJzzHerFuY3f2j6H91SSqSRLe3e
udKDYBpaeqNnE88lce97zfeA1OEOjA9BIrSdOY28pk/SaxyPrethtIIhbq11/K02xzOMY+qkOBpj
Yqd7G8sKEyPpwRkhjDajfaFqe9Y/3GojIL+gEAJO3DAZW1X7P1V7AyeDZJKdfVr5/9003dxt9XNN
OWap11LtQ6fqXaK1MczZOLm+JKG31V5elUFoIFLcRS2SUragg/B6fAowKOi1gJU9T3ZxgcBwXKfm
+HNZu+ofxSO2uVIDAi/4gihGFOP1WOlQN1jEtebJlK79EZUEF3UV17vmTF1SpzxrBmxDIXbOrAD5
4tv4B2pwq8pUgJtPY2e/l5Zq3lG7yPeAN8XXKWwuVLnfHA0K5Najd6kTnlUOHaDXQ5e64pR01n2l
NhMqTZ20o/ZykJ1++nvtSvw5HIpAwCFNqtA0/s6df8Z+9Ho15uqEla5V7typTo0r1c/lFXxps9gZ
Y5rShjaGimDC9yYZG9y5T1nl2M+CMHaJpsSrzFsZZCkovH5dnoWHQ1OUNWlyiSjw5wYDALLtsc3u
F7Do2bepA62wIptXFh12vCZpi1WiKEHPhvVvfTYWHaF0yvyU8wAW0G8421+BYWdbQ+qEoJ/YK0O1
OzeY7Pd///xnfbaXUfB+8NjFTAnnjNejZIlftNqQ+uTBOL3RAOXuZ6dtI9ew5CMGTGI3DsslbeU/
K7XosmPdAiUBeBN4g9eDQiEQQ911+jRoU8SJmKc4pOyx+/vU3hoFWBxFUZduHlys16MESROslJr1
afaDlhAydK7rbP03SMHL97NNNH62Ww8IxtlUpk2pzckHfeIxME8oNGT7GdLEEwYT09Xf5/PG3qM1
h2H4pgyC0uHZUL02h6ImyzqhFJpdu+26PAYe/jqTTXfwQkX5rbE2USH2IP1+ZM1ef7t16v0cUaH1
NJJx7nAApMTVrc2eoYoL03rj/MPa4YKDUwQH+typO2l9MaUeHkc9ZQJrHKn3YvKcGCKhOuSIC5vi
rf0OBgQANieLhTubmOTpbfwGhSteTI01kUK4EYxucteZBdXxdaiQXFDzhV3y1lb876hnb4UZFD6p
do27GRpRj43VP4ZD2n//9/1Bb4VNuJnF/dH+p+eVjITwAg8TvVxbbl8fksFIvmq1Tr//PtSb89lE
mlAjBVd+brKgh9xuqKiIk2WImTDZdeMkmdcLN+BbO2MzP9j0zsAbn68VeO6y0T7OnXI26/06uumx
oPKdx5thxhz1lkZl/h8nRteZnisgF/ibdEXPFsoqE2KTFB8YkdfDoRopV4ayFxcu3T8+3zYKfF+g
+aA1IPy+Pl2DozJA1CFd16rOrkQ99zEBfPlvONWXPvK2RJxjggf4X69HwV+nacttlCXDWicTnYxq
WUz/zyhOAHCAlxHA53bg/hPyBWkw+l3rOqdBqH5fVZ2J9YvXHv95XVB4BvwGox44xLlsi0scX9qr
8E85qO6dV5Z1PFdhdWEu5/iP7ZMBJwZ9BLjTBHZw9uY6daBCmkb+aW5c66Mtaxw1uzUkOHfagxug
I5+tsDWaxbH2YZUHhx5rnIMugKX/43y5eMH1g6Clk0zf9OyHLHUhxwG9yZPwMC3vx/mz5Q/Jhbvw
j224DbKFyjz+L+SF10tXJnXbp/gbnnoE+2PKoUaU+bij/30qbz0loJ+IlQmcHE7z61F001a0QYQ4
Gb1JBk1jYUfUme693G0vPCVvXe74ZnEx4S3Mc3w2lOVQPgWuwg0oLGqfoKuPZmLrmxIm3D0zDajs
1lrNFy6N7c14nXXw9TaY0ou5DUHs6xlaLVf/sGDuGpTCQwlNLgeqoyEplqySKXKXvPrcWGtjxY0g
Rbow+huTBrJLoBPaqLmjJ/J6dCwBszyBznkSaTF8TRF6dq4sNaVXJiiKPJayNqu4c7z+wrgv8cbZ
tHEH4MhwyVhQs872aCcF3gtimE+4alaPuczQ0Mu7JM/3Sti9eWimof9SI1miyMSyEhpCOLUfHLdB
RcnQG9u18FIoeVnY1NcIDLp07m2nQ5DHDfUzeishpdtAjNlucJzhoQKO+rXILe87Qgn00nSj2yKS
xZwmt32bIVCVBrQXd85kVsj39Fp/toy+upkKyhy7FQ6rju06cb6b6eIut2AjujSyMVjTkT2b8okS
rpHvKnNevgCjJ0GlPmw5O5lqymJrmqExl5TgUmNT6vFd3SqtwBX72Re0jSgNuUGGUHIz22jhOT2l
xIr8VO3oaaVffFGN1VWC8Q36kDjUf8rmdqLCzXS9aF4WJBttZ/g6zE52HdQbYQaBtAalL5X4u5Um
+G3FxjFOCG9Y5W0/G+EPZST2bYdIjB8PiTF/QqhCelf5ShQNjc3tbgiIcQPTqOHm+Al0znPY59SC
rKkUT7ZV1+PRokmXxEsjug91GdRFZOKi8r0cbL8+iNahiBWYWJJEXSeWT7xUwUcsUcbiNtBNJyin
18v9ostO7CcDmvueDrltRyMtwktGFG/cU8Q0LhkpRE4cg84C33ysaJPaEKULtsRVPizycdEDW+Dv
F9VbB4lvGW5+Alwi57irIDWQNeN+OHVqpjwHCeCASFT1vm5neWs2PmAGFNcvxDhvpb/sZx8WGYAv
0Ndnx9euBN3VbFanCn7uUS9hddUVsv9hL1a3H6ahjCHXmPtA2vqWbmdwhQpieh3ajfuhGeoFQa0O
lYDAFB3K1mu7c7zZ+Pn3D/Oiu3l20rldwGZDtqETeK6J5JtpVzllr06gs7ovpqGtO63T9LthjTJe
5/xHYSsjTmh6nNh66V4tznQX1kl4nLAfos0TePTYzCZO09Y6/P3Hbd/nj98GmZKfBe4VYN/r62/I
fR7tnAQW8Ii4L5fO+pia1iaFYI7PmR12z/883gZlwqeHgAe9krNbb1Eg14zOIpTvKkxHrSa0wW0s
yTs66HML/ixNL4C833hAKaYR2CMWtQlKnI3IjeIOJMvi5CTjz7IMGuBrVb+r/ab458qPxUYEIb9R
uTbO9OtvaVr1wDIL52RNIoAmVJKCtUrd1Gs7Rj4omQvj/QnyJMim8LNVt8hoAau9HtCdUpJa2gcn
1wLm0KH38q3rTCq/BlWfyBkMcdWJ1PFpAxX+O2zpqhuzs5vvWa/kE6C5ls6EcZFWv0H0zrYUeEgI
bejdUvE9J80uJpARd/adE0UdPnY2lnsPO6jfYTGoL7bfic8KtCQd6aa+x/lqRJh/cIGLtHZzDBZb
3vXJWpT/Hkax+kALN9tIoAlnn6qde4lJW+aeypmUVTaU0X2Rq4gW8iUC+BsbbtP5RX4JJhhe59t9
/J+QnpnbE2+cc+oT+4fpVt71FLpPzqCGC1H9G2cXncmtzMXUsDk+m1Oo0qAoUSA9rflqPRedbm4t
q9znoGv3ayWSC0f3jXm94PG30t2WgJ3Nq0Op255h0J0CRd0uq+m+IZOy0sk0hwuZxFtDsXvYQRv8
Eo2e158wTZwagmmznCZNz70elEvPas72g0gu1U+2X/16t9pEu6QKNlXiDfv/eqh82r5biscHEo/u
SdKO2OX9JC9cs38+jqySSSZJmQuq6bl5uJrdAiWqXJ+AZ4TvTeokjyks288QaZ0vmWl6j10w0279
+2X75qhwB71thxDZbyf1PztRrE1mp6a/nCoE/TGaW83h84Tm8FdXNvXXwu+a61UXMJD/PuwbnxSN
V8jcnLYXW4fXw2IfnrnDMk+UpIdgL8YOkZtaXsKr/rn7gefy5m9yAxtz3jobJVjw3EpG1P8gjO97
GuC0VGkVP3KbOB+XJLmkFP7nprRRdeUOoc7Gap5rUKez0Dwkaj75IKgO7ajCa5giw1Wo6vbLP39B
dLbgdCGnw3NyfluF7uQ6hrTG07DW5sHFgiZelOdc/32UN74gRRSGAYb74sb9+guqFqSkbMr1tGaD
+Og6KryqrDk/FA4GtOvaAVX/9wE35aONkUGZ4Jztr1sYKUUb6BPGyJmMKH2Yh8SRyc7QlXfsMhAR
fx/wjZ2ITTJ1csps2z9nBwC9KGHkiM2eunpJH0Ux65s574IL9/AbYPFN0IlRYFpw3M55ZKp1JxrA
tqbBtMCTJyv6YE5wycKsEXGqVudg5Zl1tRni3qQWzK/BTP7RgnS7VTZwOCUPemlYhZ89BjNakF5l
qPU0cx0cte+bO10jRp0BXf/3r0q+EGJqJxww3Oe3sx2mwl9ApZ6SsTU+NvP8QGAqL7w2L65gZxcz
DJZNCYxLBDLRWTQVLnlKqubpUzrM7UGbXf5QAZ64GYKgfO9KQHurQh3AD5QB2jlxd6rtLGRVqula
0X2eowytzpsOZC2auHb4bHXlcr3YpvyQdHTydVGhvLK5V1etlV6gkr0RmSGuAaGQWBehZOitr49W
3eUrWr7lAtVF0b3HhX5pY0DDxU8Y5LDM4RCBxmiLxFzuZwkG7QAtTPwWMk2DIyWfZDh1SwF0xAoW
b374+6l449y7Hi8RUTGJDXJxr3/c7OH/UayOhgzroU7l5f3BngE95T4yiUXiWxci8DcSoK3hson5
sTkZ8mxAVIXhJtqVPtU9+DQEh1BRAslO593vVPfBKgYA17IM+/c6yP0UKtLSHuykXNp3Q5aI7wZI
k1904IFTarWEz6O/UAr4949CNAUTngsRfdOzqwIolcObFWp0e/MwsuY0j4TSj3oq5d7KRBv/83Bb
RyPAiIjqExJmr9cAqyHTy0A+nazV6ZGqR0y7T5P81g4L86NorOXCeG88XlQR0UJABX2TMtv++39C
gXSRE/CoQp+EUnVs+UrvmjRvY1CKl6x33hhqox1CoaT1QLB7NjW/MBw1ZNo5YY7YEYj6PYBpOR+N
ZskuzOqN+52WPhc7xCY4r+c0x8VMrE4mlnMK+vLbsCKVQOc1tL7/fa3eHOWF90yFG4Wqs+0Lh8tL
Moc0S3TWdG1TyrgdpbQf/z7Kn5+NPx1sjeQNA+u8HKL/rBCUgLoABmufcAEqgaukcLA2rLKdVMGF
qsmfE8ItCKwJZJcXIcKzCZnd6E5YoFmnps1hMdCERY9c9hdoSyFb6vUFTjtyO/ibkMVGxnu95Txt
zs6kAgG7v3sKsuwWRu0dXjUDtUEEvirtd9FoXSKpvzE3IguKg7z2W/x5ljq4zWqoCn3mU1Ml7U6q
Qe+W2TN3f1+s7befzc1DMZvkeyOq8Qq+npsDGitvBC3rRDkFtYTuJvfsBXUtq6KiI/ZFEPxrb40+
F3cnwBKeRC7uc8DMUhA0WGUZHrs8XG6p+k67GjnBCyfqfNG2UULqF4BKwE2wcK8nlgJRL4SF/WOt
yhW8pVfIbxbExPvGsgZqy8bq3bdW0Rwd4JcULcdLnMo/nk5+Advf3+oHSDVY5wuIBbfTNEaVHP3W
KyawWTa81FTXzhEBdpCvQ6oOAbyp23FamkeB92ZJCVV4n8H6LhBHJv9ewve5sODExWdL/vK7iO42
FVePistZPNJ6Ro7ipEiOSTcZDy58rzGayfmSqBDrZMc+Siryxq8dBJgqPPPgdQwllunBNPVQxhoB
xbMaUkwhgf462W4cnRydKzV1Ja/86I5xali1t2vQL/lWhln4YBSLCg8rSrw3onLpck7gw7uoyOgM
wE0KjdtsQ7/ELnDLPoLdYcLNmLxvlSu8CnnyPPCgKTpTck08YR4hpjjhlZn6hQUnFeDCdWL7xq0a
0gR4rU/4BJpWt59wEQitaCrWBBCwmUFymVGl2pnKEBngxmKt4jIJ/J2wi6Hd2UbowkszdSeOdeFW
13lvZx9lP4kPndNNd1blwQ1SThnEQ9uVvzpBxYqq/YrRQl4h/rNPOqNydlU4tC41K+lCsMinEFxB
l5cPnZMAbVz7sQ2j2sq5HWHOTFuNd1xufBSISxxEBIL6kEB889Gri3x+F6y5ncfW4Cyfsrx3y7ju
HAu597TLvxhDPuWRX1niW+AOza2dwnQB4m9hrTYHtRTkqr2nIM7r9ZebVvZtk5UdsjG4ofzuIQ6A
GW/d+ba3VlHFrdc1p6EymhKYLfYp8ViMGHPhMhbEYaOLZ6CT3afV1cnXLpkyqHupUV1ZEC6Sq6oj
H4mTwW4yHB7SwI7KAOJb56RiQrIaKMIOLWf9xV9t9yduUZrrMpmVE3vVAjo59y11Fc5NMkcQLOAK
0EypPlQZ4MdytMP3Q4kf+l65lvG9NZNwjuC52BBB5qz6NIyQvSN7GvUQqzYVQxQAiSt3AvLTvRy7
4qcCDvHshBNcPTtZpLtrlYlN9xgaU3I1rg4CisE09nMsJnP9ivwN4pngu+V3ATUSKd4uV59qgGBo
nG0dsF2i/PWrRpauiMJqqGoiLEJn3NJCKpV9NlvLFQmnXVGkMNL3xIorfU6BAeVetnWVxZNdtrdT
ULaPylEuXMdEr5AkEiOfYyNrhm/ppCD/DeVcve+1XGFtSpH9dNtJuHvQ4XYS23KRPyvkU8TOXxz7
FzjzVh2EMJpThvtds8/DQf4q6zr9PaTl5gCAaXAbicIQT4WTtF/dLqwfGl7nLB6ayrpTdbM8wxQb
H8eZ5g/sxaLc6HpgkLgZyqIjwHcVxDfJmeDkqFpGebssD6MTWO8KABQycvUAn7XTvrHufVZijoM6
LewrMfTGGtmqBXhpwBL47OR59XspHTXtgXabd31Y6yYeAqd9TpO+6SMKZIE8YicdfA96P7hznCp5
oAsI6Yaylw3vU6lp2Nl2X05x2qmlwL26L1NaHsC83mGWiOlEChL5zjQXZezMLrTucWjhmssz6X/x
E0PP+9oQ5f0kRbLu29meSzyssk7tWE0o9kbYeLcJPaIv62z/WECQd3yyJlpLd1OxY199o+akilhb
TTpEAwr/73OzTj+Rns9AzM3WMiKcDdr0ygA+37xz+zR/D+MghXEwJXUfAVamat0jw/osK9P6Nc9h
IfcyadMHnW9cn9GupxRuk06fICeQz+g2AwqVOYbhRNMUsl1qERT3RmYgZph7Y/rJ7XK3g16aOwB/
K5k+pU42vBclm2bX5CEWiHU4Vc9TkofHkQt43M81l1okPGiXrad8iChG3rVR5Vb9p7/HGeepGmeA
KJq6wpYrUHg9e3QkNK8ai15oosH6ToeV93nwsvYqs63p2IjMv1AROg9rXobD1nxTSN20E85efzUt
lp0msFIFiN97fJ+Td5V0kseSDH2H7KsDvT23L5UuzkO2l1HhAocb6x+ozVluUgi9kJHb4sZfxXjT
Q/G6miD6Xkjw3hoFbRxip61GQyv0dWSj+rYdTKMSN0aXQC8uGvaDKKsLofV5FL/NBfiTtyXYyPm+
0N//E8UXlROg4KBYMODNpyy01pj7FPzkCOblX/cGhxnVXJAhpNUYoLyeUJYhyLipfxw96erDYmTT
1zGvmx89Bfk7mZXF77+P9+fmoEUIKoRACLYn3bTX4y21M0FtFshJwCn9XvvjcICC0N66UGbsSI8S
ccYFRPGFNOLPdQNquKGGt5ITBp7W62FDa1mRxhzDo1twO9hGob5mpc4v5Hh/rhujgJ7kbiZTYRVf
j1InsKuUWSBlicsUxAs/jLIZrqRZFJdS/zcn9J+hzr4j7d+6LileH7121btqw/EIu7rk7fsHGGuL
V5Gj2QQNKGrQcn09o7QrRZ3jNXX0KuArkQny61bx4aaIu2/TXOxMN49bTYEqqhzJMxGUUIVihOmd
e9DiXX0htXhj3j6gb84GFVlAWWc5E2+82QZhGh5zGNzHQAfiQ9U2xoVj/rIN/5uaMW/ayrQENsdU
YLFntwlFQ4GJ/Ogfw3UEz5LgJZFfVTrHEyrvRb5Trrd8kGMDMcWtPbTViSLte9sEzEpdpEy/t6BN
k9h0XByi8aa20UnpUSMAiAQb5igqR/37Dt98d0m6XsqdL5nHf+4MSMZ2hmtRcDT62tmJRfs7PcIA
/Pvx/fPz05ImrUNHhIyVbf56P+SUQ3l8O/e4tvkS41OXx3lnJRcW+Y9a+HYB8nAgKAnVAgjg2ROC
DEHiBrK0/sfZeTRJanRr+BcRASR2S7ku2o4fzYaQ5hvhvefX3yd7paIqiui7aW0Uk0WSnDzmNX4G
aftFqEr8WANs+5ZWNqVxHIZ+6JoQr8i9H/RwqPcDmrcbg/Hrj5mmKwgk6nKM7Qn2l4+a4oXSyPan
3xcwaBJ3Dv7Xxnm4G00l/3l/V2+UqyAZuCopluWoYa1hmKoJsqzzrPpmqvIN4SY7v2CWbHijHYCe
6obgQani5Khrdu6naH8/TZZe7NA5KV7dOi1fbFE6f+7/KPlpX34C9F24FdgDaAJXpWqBv4gS2Y3q
63U/ndU6A2RkN+7eDSp60Tr81Pvr3dhvaJb0/IidfH7m6su2UB/sFZjcCNXmaOi7ueF185IcCHRb
bdorwA8nC14Ow0xaZSYX7Sp64qfSG9iITr6mNOmjW9eIqAW6e9InThpI2ng3z0l+AKAxP1sDKK8A
r3VkJ9rxa4hRxL5ZTGrqMUy+ln1r7CAmulufgDziq+0n+sDPoPlJ23At6dslkZLBB+l86k24qpNx
GKrsi9Jr/yrohTgYtJjN9K2M4DwqnfasYA54uP9Crr913BOY+yL8jlUjIOnLD6CIgAl2kTn6VQax
37Zh/E0BiMr7q9w4Zu+9SjRdaYpekQHAuk7JIurJX4ygfzPEUn0iO9Z2zVTGx3Repo3c6tZTyc4Q
dmCGvEZWrx5gXQjOUUx+maTKVx3mIUzb9KMqZTJ0ER2BMDMGof0kD/t/ovGiJVVlTgbdBWvpz51Z
D8emavsv9/fuxrOgr8oYmeIX5Nr6DfUoCOkTiqe+6RbmHm6lvSvhHn/8HLCKRDeAY5eNw8tnUQWe
jUnAG8pLq99ZaVcdW638KLYGgW46dcwBbflNAme9XKVsTSXBcaj3a9R19mjwqCc7NopdT89kI9Jc
bxvQIskTklM1/qwOdp6ViZSN0P2gDwt/hn3q5b0ZbRy063gGgEtqu3GLAORaQ8ZQjxnj1O6FX5GP
Pg9aHZ4mo+5PNTZbp4+eA5bCFJyuK91/aK6Xe4dta+siTyJ8fYis/aCXxQ4J8C1ExvWXyiq6TiNe
whcQx7tcRRhT4Awzq2SNZk2IB03xa2xrxQ4Dt9rrmzJ+vv9YN65FVrQR30buT44ZVyfP0Ou5DWZe
lE0X7rUe2+yxiMr5HJbAr+YS1T80XhR8MdL4tUZv/M+Qz3QMIf3/Usc+fTTHLPm88ZvktX8Zl9lm
hDCgjSD5fnUtJjMRcZ5b3W+LyHwrmOw9RWrTncxQtsfsyrEOTV1P+1FvrE949lQ7o9CTaJ8JgTaU
2mnjS6U01c9wiPSXuBDpFyEm20Nyt903arbFxr35c4H1mXIKzk6ushhbSd1pQrLRT80w3PedaP7i
tnPe4FdaJz0xrV2rSGy6Um5BJm8dF7AIjN6BKtEIWB3K1jDHskOf1Cc/th2PbC/xk0xvPBQ5jOes
HspP91/N7QWlJTjTUIbEq9NSOQug89jR/TEc1XOmKIqnctH/SOmcHQWScd/ur3crjDAgosVBfoTD
wOoB6xmb+l4Muj+joPg6BK52NNx46yO4EUaIUuSfpNvcxeuaEmlA5JKsXPhJxFWVd010BAtFK3l0
P3ybyFAF1ED+B3zHKum2sLPIEerVfTSIMj9TaJznybCFN72xa5JOxjIQqWGIrA6kWeVVF6joUpi1
lR+juEx8F6Wph/vv5sZZoIkAVoARMgHkipDhllFQMEPzaTcZj5SwGZojlfVQoD6Hclrdbege3nhL
F+utbq+xLpbQ7GixlXnXHZLQmHeago5B32ORcf/Rbm2gpOLha0EJjFjzZRhG2zzBoi7SfBqM0y5y
9GEHGWDL1OHWA5Ee46MFphuw1eo1TTRNSSlzzZ/yPAZHPgzkZt1wKpLqo8NWbn68TCByU9eTY6yT
8QRpjjmGuOSPXdfsVYRLvKREaez+tr2DE1aBm29Ikrg5EFC6xOW+NXDcU6dVVV/FGtvaq0jR/02j
r213BPr6aHUYdO8apE3+yusqNenrWQrKW7h+6jua2+oLHT9TKtWM4ezpWjYjLgkjYNohweec+zCr
630XO/lvY8mV35IbhdxIUEmI8Cj4hzAUVfYUNEwD8NVe+o8nNTJrIouCOUfdtopGY9VHUKRNx0+N
3tl38xAx/hm3BBdufFd8MfLYycqExtDlJhpGJRY1Fa6vKDOqjsyhCO9uvZtxaj3mVZBspAA3jiFM
QApwIgKjjDVKzCoVowL8bfsTQeWotspwGq1I3Y2tJTZCxq2lJFaMvB3QMNn05aPFzPdH04gdP2pa
cRwZZ3gGU75jYOb/3j+KN1biPcHYBd4NnGaNgYYzMA1j5wofHS6oQz2ivNzJytOiOf3540uh3C3H
4DQ/Ka8uH8oOk7lymf356lh0v4pWdb0AYtSvpIztjx/AdyEOaARSy2BNyggV21KVKLP9vs0S5qm6
e+gokzdgYDein0PWxdQOdAGMk9VXPHQYBzZhrfpFW9hHC+1KhCZRv/vwtslBiS2zXMb0a/mNrh2t
xVBb1U+BdPmGpqSHLK6MU1gt3eH+Uje+KDzO6a/KpocDAvPyDbkZfDhoyqrfZXn64DJTPLhIJBwK
bUDUPbX+vr+cvIguo6BDFScdLAgRfFWrJL7Tc10p7bakrVAMRzAH6XnU1fBQKirDX4L0hCwXnZD7
q16feIgzwGiAWYGpgbdz+ZCpNH1ImC/6hWGVh0A16u9FLvIfNlJlG0tdHxDpOkLZxVMyAV3X9+6o
t4wFq9zvKFpJeCuGoS1Cu/cf6GoVEhiUGaSoM7cjJ/HygUx9Mdt+tha/CpYeOljWPZpts9USu16F
lI9JE9oZPJOz/nrxlS8Yb9aBH9gQHaH5F6igzcbGCZQx4OJISDUbAGMklzgX8FCXzyL0BJ/apHH9
uoRCGLtzE3tOYpl7iP/ZoUHjM/OEWuTPViysjSL56vSzNrA76mQwZFQpq5w9kIqFZpkH/hyj15aH
buNZWvND182vU6d9vv/Srk7h+0IQd2zELnjQ1Uubp7buZzE5vo2K1KuKsNgbauvJEQXFZuPeuvHm
UKgjyUC3g46url/uKU6vuH/CXfMDkNNeEyvdzoASt/Hmbj0QiSADQobvUiPkchWEnwnFgen6aRpM
54ZI/4SkZrMfzWLYSHDfb/bVKYHdYoAFki/saqo7Lok1DojQ+9ocTQ91iBBoP2vZU6db4b8IrlsP
KDVkqCno1hPSZFLm1XU/21Gf7Bw9zV+DzjXPhZlGPuPFxfQQ3EKHEIHrCIBD0Rw//KqZZdLkkb1k
po2rcwVmqMCk2bZ9xVHmB1OrK1/we346zbj8P5ZiSmtygi05elldsVPboNbX1LwEaPz7MB/tB0A7
+B060RYTARbA1bcqva9k94G+tXDW5wpnkQiMhEFEGO0Bl+SmVDuQzsuIlqQqsQfFZAYaFQ5o8CP3
KIzisWoaG+W+Uv89pc34w5qGTHiVNRfJKQmCqNh1GBa63qLE5ucgaXMmWFC5R08BN/QjQibuCV69
KMgp5yDwtUhJQZQHUdDtkd42l53ZcV0jLhvZ3yYocZ+sCVMuSVosX4lrMwLfU51/0TuH5nlRRrE3
AaB/UaJQA8SkVhaQKT1vSFeR/fgXIF71M6iauNnT/DEBeU2h/qJFQ/FqLEr3ZORu+lfXa1rqaUie
IJtc1Ga4V+Jw+G6NtADQNezGH8yPqk+WYhe/KqcxcqJaaP8bh3mdHEbmOvrXytXKYg+3WC13WTJ3
D8z62z+F63QumGZXwecLYEt2norZ6Hw5B3kdS7O19xlaDqGXY4VR7dq66lnQGArVgzMQhQ8TuBg4
Urgr/GvHQoE6kCUT4NgypkM2Q3rwynFwhqOlzs2DYaWtjjxyK8Qujifl06KD1/d0QzH34Frj8Sjq
3vwh1Kz/GjGmAicaih8CRbUYhFPT5UcribV6HzYmSs1Ooncz1HVXfc4BvjAULtxO91yMD1rP7crF
2YeJidyoVYTpZ6Rfg/Zg9HyQiOGJFtlytcX/ua8xfdnhLRMsT3Yt0r+sbgEHqKRL+dVKjPhbQjn3
ZzTgYoEYK/T/2ch81ftIwRsQGrRlH21Rdy8ljoASr1hbjt+JqgYEOAi3PoSFVbkHULtC/aSYmVS7
GCP196QrHDjXDJAbT8kRxKkuEMXe2YUBqdPMBKQMEWnF8OEASmMFgSVKC4mRWTedTSRKoc1pxSO6
1UjVWhz7zEsrB7M8XWD8cT8oXU/TwTyQ9UMAg0FPwrdKgyZghPTy8+Zx6Sr9qzov2oQYRxDYnkJC
/T8drNgffeES3DsLGw6iq5hhYaaNA1ypzNFi2PpB1/FEEheRpoFFzZ24vhKBDABKnxFSbpzUtPY9
k8h53weO9U/pWmm5cyZVeVT6DPrPnFpKcKbra6tPRoh+IrLnmhg8PR+K6cB4kOLYbjNUTFQu2eQo
nFj/O57wMEYmooj+brCLaU565PTfgZP2/6TZKCCsz2UaHfS4yf6phy5BmTFswzfkRJHTQjg/dT4X
JSro7YKYNffoouX+AKj0R03BGTxmYaAmVFBm/Sc33Bq8KsAL5RSrpUgOyIeq6WEYHbAJaZOjMVEr
aen4IkmTNxt3wsGjmWid8qFtk30WhO5vlX5X6PWLXf6sLS3v4RPXWr9PTbt+i7Wi/pVFM+xHAf//
hBrvXO0yLE8QPrdF5h4WgcqsN2dZm3qiUJXgZDkp+zQmbjM94FlgwJWu0Qz1NCd3ntoywKzB6WZx
QngWbFtUBgmSnin1xo68skvOiPcW36t+wmSaNAyJ1z7K0LsusHi2Qfq2fblDbB+NaTq/yluj5Va4
r5yxnPblXDrRjk6R8XuggxgiLz+hRcHvV4qHcOJ+8Voza1yvDpK6fKYSxZ47bxQgp1biTunJRUTk
bZJWVrtJcwo42KJWvk0TlpV7t1OcHx1v8hfmBlG0C614aXntSfM1nG1CN7VS79M57evnMGwGhtdh
WGPPINR/UncYZ9+Ng7A7FU5R9ZJY1RXnQVMWULApfemNwv6q5KF7SqeCHBMFOrTvV/ltF6OgP5pl
+dh2oQFgNmy/k7AZDw143t2Ew8Ex50+x8W1dZ4Csiiuwg5MVE5P1bG7q2mpIXbPEoiQejgXn4zN6
wtVGALvOn+Uqso4jG7BBZVxmgIwfRFCYbQlNXsqE0EtQX6fY7o8gY4anXuu2EEE3AgbWlKRWFOBC
Nde+5FnRT7WlRvUjYmrzI1jg/DEUi/vapr268d5uLiUVp6iNJTZilUMLdUI6Au3xx3EwbVpwmAQs
icokusNi9H4gvLkUk1rXlU0t01wt1eQVsi7WUj9C5cMWySx3i1rioDuDBLi/0o1jAdwA7hQjLcZa
Qh7W/w6GBdz3bIqrx9o0h3NuLTb2SJby0bYPF40cSsg6/92U93IVhHwnG7IcxyJB8rahe+lpuLHs
U+i6G1t364HkKAyRAmGB91+lv5quNsEQONXj3GuKP8WG81yq1s/7u/be1rmsPqBCSsQGaRjDpLX2
WFdmDP+MNnosAqXNvaLMZV4gtOWLFWGTAMyfZo43LWbyWKdtgHSvaKKvqei0ikFdMaoPk+sWKLOU
xqAeMFKDR6HjjQNua6wyv8YWG9Fv7KIE6ZeV/M4Ca/xlhmroRzn9SYaNOpY59x/qxrdrgqiTAwrG
nFeqKQ3yFq0+ztEjTjXdb6FGwrOXLP8swDWf5xhQ2f31brwppMykBRQytXTBV4d8Wtx2sQYzQukh
6bxu7LWfbu66Gw2mW6ug8+nSHqGcpyK6PHoOnmWSFxI/FokSHeYxw1pLRaP6/rPciOko9sCxJPph
J7buQ2tdpw5p1LEK5iH+opEW6FZqoLA9D9VRZyz9nZHClozajWeTrCkwkYyUiEir5iOWq7Ey0RF8
1OzCwTZJLLArYtp6GyfjXeTl8rgzh3NpX8m+CGd+FSV6YzaCxunCR/wMasPThi5cHoyg7sddqJlR
uDfTODG+jJYe/gzGNhSeg7QZ6t9L038vzWz4EWIEhdlGPy7PyMk3zi4ew8nwCkSl5gdXy8iVitqp
vnbZHLiYfDCX8/rBwkEKAXWvV3MJS1+m6TeCE320c8bF+QtJb/Ezob4adnpkjF8Y8SXPFjTAP6VG
Ner1aCF9xSgUW26NQezkdanSAXl08bD1tLQaq6cwapduX3Rh8msJB6vdm9R7A6nI5OYvYWXG476s
e3xPjMKxwp0V0DfcTXbYZfukTId/yj5frD0eCfpLo9fOlzmqW2evzv38dVJTuIATSQ2S/5MW5jsD
ljcWLkGKB5aALdMdamDQxT6n/+4+93adxSR/rvapDJX4x2jm2ps6Dq51xD0geVAxZXtKq7ByH1w8
Umyv62Iz9ga1z8ShcIul2wm35Gl6Q8t+qy2m9lBJHLN5jGcs3jxSumLEAa8PX6k1y3/6uVRgQbix
rnmYJWCVPhuZRbwp4iXyrLLpe4ktnN+sKQtfzKkzXvhJLQZXlQvRvygSgxgVsf3Yp6RIptz/oq6i
ET01YhHNRgtJViZIl99tzfgAI+Up8RXDTU5xJCpvLHQDK4A5OA3ZFlT6GuIpFaflFBiQmy7ReJfr
RWVdqi1Kdb6TLPajUbnND7AVw++ghnCUi0w/iKZMsSwIFCX1eAPh3zSu84221vUXzWhEAhSkHIdA
XuvyVyzR4ixJFSaPCBX3x2SolycKty2G8XV6QTMQ0UyJXEb2dt0tjs2o5cOrdd+t3PDQBlgXdYEx
ktPb1kdfIxAdA8kgrkk4pddyPkkYokLXCr+NQuN3bs/qS2fyhcE3znFnt8bv94/NO8phFao4LGiS
UUQChFiPo5MSmwsFpWpfkIk+0OOnJQOl9qxWnFYzd8uj3mr1qcac40WJrfmzaxbBPsdC5VULDCql
NC+/Jn25ifGUB/byh8kpL2BlMi2wa+tMNaBrICmNyeOUCO37EgSWxnVECu5lwhDZrh+RHDzES4JV
ZmL1xsG2B+rsSVP6t409knfe6qfQYQDYRnrE92WvTlnOHGGx6yJ8FFls8cRRMH9nJu78a3ZT/jvP
Df0HePHiGbNCY4ArNuKWZKtYcXi22ot/qDAJAy7MhYdgsJffWYLw3x4uyNzvh7zH+6ZQtc5BHWwZ
7N/3f/v1BwJIQ6WvKTFPKBuvbiKcChc6cEvgp0XCKVKteg//RWxceDdWYXsMyfeHM3RVLCGtn6Mz
UgS+E+TI/uXBbzW0PmjnS9caTCZjPSANpF3u+it0QO/H2K44vhNh/1eJ4LVvYXEusfsjK8qNOeWV
RSU9Z8nDZxnaz4wcVnlxys9RkaQIznNeZtTjQZPsyibPX5OwT/5FyzbzGHIGh5KGxbmDTL9ve1N9
1d25DL0M35v0+ME3yZCRKEceDJGeLV4FXDjYweTOvXmOsglCpEHUbcYi2Ig/V2+S52VsSgIoeRPI
u1wG1F6JAsvtAa3n8OEOzYDedjwoWyLBt1YBKy4VT6XaxrqRNtZVuHTspi8CZ0aTLgh3waj1G8Op
qyST2CEhvPQGMc24klWuRBeqvVOFPEunn8bM0aWlTMgdnNf7OJyzQ1wY7cbk6P0YXgQLuSrFjmzK
EcPV1Q5OEb1QU29CPwaVrnfTt2hyd8ZYvcHl9TsXGaBqfCqT8ZRN1f8GtPvtMMVSpn2J+uWlMY3d
ItJz15tHhOrOTRuOhzLFgrGyN8oJeYBXv5MAC2iHn8hPXVNk3BxvFrMZEh89tzii4TWYv6rJyv6Z
kE44CggDvzoyIwyrcPXc2KSrC1XukQ14G41wxq9rrAEIAPmx8+HQpXCP1RKnB0Ohtd2UevDp/mdz
Iy/iS4bTxTxJp+OxCoCtCQdq6YPQHyKET21MtWBhJDmAXiP+HhtYC27s661Th+gYwhPU01QAq8si
CHQGeQFzsh5xRSBGhuups3qEr516eKv4eR181NXgHUrxnyVXR84qEUoeUQf24zj/2eSafphTSD2p
E26lJ9cfLqKuyJhS3lCDAsO/DA+z23MwiondXLTlnAXBr6Gt+g3mzjVuWOqgkwiRZ3CrcONertLX
zag6Zp36yUiM9WojYsozRk5NeNX6P4HmZuOBaXBkeXoXJ6MH5dGgyFeyVvdiLUCUmFTYelYzAE/7
++fpxtHFGEBCwgkqpAKrve40VRpR89lQTIQHMCjuMyUdc7XOyv7cX+rGZlOEy0tbMGzg7+U2zAa8
qUwsiV8UOVps0O0PXZ1sdQRvrmJBFAJzQfq3bnQyjhR88Xbim206741xKl5Dq9M+Sm9DohLNGjpM
Bk0z6u/LZxkrSwtys0h8KjJ8gu12YKA+mht5yI2PnRk3fFduSJIRdVUEEef7qFGs1I8Mq34OItV6
UqdQeZh0rHy9SDXGjSvm1oKyInDgV7DumunLsBWmr5rmPkA31KAH1SRSo4QJ8rwHs5wMxw8fCSZP
jMVJSeAwr+c9LTqvblzqkV9y7nfxgljenKTGx7cRuIokpNCAlOOly5dVlW2dz7G8OEctPiqtfk4N
PToEZf1pSJgb33+md+Tm6iYyJXYFCoRFWFkTVKJBGSyBOLYfVXoWPYTNWL/i+Rd8D6Nl8JdeiiOA
cdJ+m42S9R4D1/F/uM4jpOEWYYmIrJsV+lH2GvLHYpkRWsH2tdUeWKn9JJ3k0AJoLTXeMWivsbAf
6noXpFXPzNSUdL0SAx+w9XM3nXp1UrNHyGWquWNmPVl7qE31XmB7aR3aWbN7L0qC/NeAKO9nU8+y
eeP2uD5QsmsEGgT8O3rW66+RkXXcJXag+WPa2zvFbsGfFmBBqQlRUEebfeNAXVPpqP4YWpJVS91u
OAaX73qJow7XTHfx41KpjF03WPmvuA7qcleFYpw83R4r02uVctD2sTAqAzPhVBfHvuvdEOhtZMsp
o16/6VUigmOq4rBq6wkT7zSiB3X/qFzHKn6sLGYAstBQtlbNyTjtK4pTfmyDp9ZT7yTPbRFMH+0p
yB3hBqcDKmF265JJ17sOPRhl8VPa0XtL4Oyu9fa08Y1d3yMS5CuZbLRsCFirUBXoJYo1tan7adIb
exxOqwe0fIdXCcX5qFeUpFMQDEmEaS6Qda9yoFgrkRaZe8MfcSTyYtPK9zp6QRtPdOPahjxPaoCE
A1AwAsflUXKAQwzMLVufdHuXK316SppoP6SFD6vGq9LoKKepfWs+0w16WsL2HMuPa3HzLbD4jXNC
X4pyEdVgCWpdbW6laMB/Y7cGZkOCjYo6oiG5+Kg5DNsKtVLGLMoyOXq6fF5y9lSbe71BKMNyfjRk
QrspTD5MU2EVQgHhGKgDiDT9chWU2WerSa3Gh73sHkOl6Q6QWcOPH3qmq+jAkpZb6IutwgDYiqgR
SlD7lhPZx8LRinNZ05O4//3e6Bqi+8qsCUgusDq+4cuHcfWoM3OlaPwuNIMz9gflM/bUFk73Wfai
5G180qbeSjxUdsLjQjn8rIxT8HD/V9z49Gx6hsAHSBJIMlenwx6aucaoovaxhjB3lh7lZ8WygidN
H5KNQd41ZISvTX4OCBSToJPGXT5wLfRSZ0drPzRn1LOKfA+axdiJIHnBhlWBKp6A0VQ0BhG1kUGb
nir01cbu2/1Hvv4gqPUk/k82Z2ze9OXPIFeu83IWDTgREZ6ypq/3CtzpjQhwfXm9i7ZJIA5TPr6J
y1XsGl9s2+IiN5tQoe1vOUcR6SrSPHr0HC5tvHF53XoqhssUsAhMMv5dBRwRj4oaDiOQkiiO9wVy
J/tpMOz9h/eO8IxmvNSmgfaxOrMMxuk6KUru93kW7JylQumsAy11f5XrQwlxC8I2H7oUvFv377VB
sXMt0wvf7BEFiJdYPyQW5p4RXqsb9dX1UqAauOSovYmQRK7L1xRnTo90kUpEmSahAAOLzZ3TjcGB
PsCmYuF1m4EYKY0vJAGOKmO12CKcwTTAV/tqHAxv4EU0rMewerDKmnMydOJrFdTgAN3Gsd7ub+n1
8WCQKVsbUsZQbu3lcwaFjcRUVPccj0FgqF3mn/LCMk/3V7m1m1JPCKQ3NwGX+eUqIxlUXGZW77ud
2z1Xk7HsDWeGXWMb9VZ98847v0yVTUY8BskaU2fY3KtwQtMpM8whHwCrVvo+wzXmsU/BQ6BfrNrP
0iDgTBfZQWxr6CMPnT6k2+AEKN9ChKL+FOmEX7WZEmA7WpnF0UD4fSMG3NiOd3wxlmmEGr7My+2Y
JylcmQ6D33QTABMjzU+DBfod66js8/2dv/F+IdHR4QPzTjK47rQYZV9O+qT2PmKVxaFanMqzAQgf
7q9yHdTex+DYAggCKA2pywfqcStb9JDQiZjqpwCD56RoA29pxDHLUXS7v9itR6K9zUyL64LrcbWY
UTm9g7ZX4+OWZrx2SuCcqijfitM3V8EuAi6HTC7WKjBZHaNhqWuN7yzz/HmxSvwHjb7biM63TgIJ
BZUMUpM0ZlYd9NhYlg5sE6vU7rRL7ekHaorJvrHnL/c37Xohi1gmaPFCvyGfXi0E/xETdGTefHDq
2TmZl+GEuLN6xKl9iyR1fRg40qS2yFjDokf79fIwKMwhJS688cMpLI7oOE6eJVIAc9qSHdw+2kKh
3Xq0/663Sv5QzGtQjmcPsZFtvhsIX3h9nQRfB8vKNyYeQqY9l7EFiwiExKSDsAlAYpUWJbRIZn1K
WvhSpdr8SkEAvFgiq90zSn9uAcIaF3KQyC0pShply/8KmMgGYoZLkJ5SiuoIl/QEI/DeUNSFPkgQ
dUzUtTR5sksUrQ8cfOHshJrbxjHqjPl7SE9F2pf37icNXSUw7Lk5/9TrIvIzmJ6Zt1jW+FcQFyq3
e18VP3B21ifpChZpH/7wuH4dqnZpR0RcFZcvto7abGGul/u8dudUZNG4jwhb+/sn9bo3DA6YVgd9
NqYrV4SgetTDrIiqws+1WXyZabu9SQvv0AsGSz31jpr9rkB3f7+/6o1DC9UYw0dYi7TC15ptuC20
YomVwme0jK36gADkAkR7IDf12nKL4Xcj5QWBwAyJlhgCZ1wCl1sZZnrl1qVVUNmG2RPVIs7EoG7e
TFfJTn0GLS5uUP1UEqhyXRf1fopPO73xMis2XurNB6egQejapuJYEzW5HYqOYr5gLFmroZcasfhM
jVoc+iwqbfC6irqRWsmUYvUNCRlVGaBJiOA6fisDVhpmIFK6KWxunBZ/oab2qSlMAMH9Xy0yH57u
GsdRLB/v2UnEFumjnFTLBsblrgdqF+vmEmW+ZQ7RqViwpUsVrdj3KPMdEIENN/LV67yOspfMgrxH
QgfWziuUZkw28E9A20Mrkl3DtAP5wdn6FdBHLndakUYoDGNM9HnS5mzjRF9fYCzOBUkVR5lBML58
2GlKAliPIvMFsiw/QpDuT1qefVgsjbzRpItAzU2Rj7jR5SqFYi+R0SS5rwx6vG+asnpujHHeaCHf
ehbijoGRBtygK3BJ5ZSZM8Lp8VsA64cu0MRTHBn1w8djAAQBCLHkwqAHVzsWWoMzDW1CZxwrsJNq
TPlZayLtmNBnfnC71N2IdDcuLg6GBE7Td9IROrjcu060S4TPGnCkd3EZa8gqL7fBes1BaH39+LNB
xmCWKMWaWO1yrbEMuMyg/Ph1reC4WIESOYZ5UExEN3M+I9iGUOv9JW+8NElDpGCjCUkysdpOl+5F
t0DG9UHPuntHtO4+QgP346uQcNKVYUIqj+KqwRQDT6sT8Ph+Guu1B/lufBtEZG60fm5cSu8JGjAu
qSC6RgCF9qKOSUPOqYo2f42Eppx7tZufF/yhXvRajZ9UpD7O9zfwxvngcEi8msEJow69fGdYEHMN
DmXtA7MYHsjdzT2ct2ZfBMbHy10yaYElNQBnXtlaCLC1Y1PvVLP0B6EGu9YofmPFJyC4ReXHD70s
EejU0eOiN7g6FYk+ZQi3h5WPAHl+GNAJOGXwyk550m0xn269NI6fSr7GPA2Lg8v9m4oomt3JgBYZ
deM+7uzh1UaZCtJNWqaht2jVcMz7aKuxemtZOKRYRbGfXDWrZTU31KHOdaUvv/m90mThLrabt25M
GLK56nxUtfLDjHBU3rhpeFJWRs10tavlhJCzms6lX+rppwwF113Uz87Gq7uRKnCZAeyn1yrtHFYx
xJw7RPJS9lMZm/zcxDNTIEdRn7D5yv6kcRdtzENvdEKZa0tLI7rTyLOuzeBgclNGl03lW2ORzR6B
W/sk4kF9hdwTZnulmpX4IW1GKKEENP08OPFUeniRb4EHboSydzQVJGRwIFdYHPhg5hSPVuX3tdCe
UHu3n5CZ/zAVXqohS9dFKZYgKQ2X51Uvk1kZsOTge2/dh1r0xYPVdOXhflS5dTz/u4p81v+wM+ay
ErFb6ZVvz6E1e4CI24OlJvRAisw4RzNk5hHC81Y9fSuYkXNB8ofbKwPa5bIDo/9AB0fph7K0QOQJ
7HQxMOKujCnamoHdOqk2TWXpD0NfbZ2VqMj2qrHK1CFOoNxPAi52Go2VF9WYftYk9htJ9I3zwefA
PAykDhF0XRk1cAVxmCxHv5hcg2eb672jxFtD4BtPRa+OKoVdRM9arO4DXTR2Ew3V4JMoNQ9JBKjT
qvtgn6hKviuXTTDhjVcmfQMp42nKA0OTJ+k/J8XsAGMnVTMw4iZRH3AMeGiNOD86nWUe7x/Kqw2U
Fx2ugdxCyIRQ0l4u5ThD0olcMc4ZOn8ZX7owj5EKlfqj2cJqndXhz8BYt3PjcM7rOn20cmABQdIF
G5/YVd7PKpKrRpUMcuxKGbMQBTaqJJFn1S5y86lKLfVTZ00tTtda0T4NRifADYdN820222TjLN5a
XKokS3kfxAHW7U/4GvmwDKlxdkK1+Gn2E0aMdWNl2r5PBtd9GBJde5iGye0f8ibvqy8ff5OcGLSu
pJIClcHlm1QRjB5QTxLnqI/QuFRnxTNF+P95j9CkyFmoO+gqr45m7cBYJ4yKM/VetDPi1DygUCo2
TstVqOQ7gwUoEWrwhoGurJ/FDGy3soOzWanRaQ4T+1U4EzzvvHm3q4l2Q5b0n+9v4NVXJxeVTXkM
rmAgrjGHeqiLgEZwcHbNaPqilHzbiDVGZwjKW235a2A74ZhEhSYL2HFy59UDto3IGjEV9nmwKvE3
ToLDCaRO+k0rTOVZCcP8JWjS6BmV+/KUVY1ySiLLOmVuXh1TV1W+D4MW96cxttqNL+g6HvDDOEH8
PtpVyEhd7nzQz7E9kLGdK0zmj1mUVG/LbG0JXd7YavA0cuAvwbw0SC9XGXWj7Z0hts8RHaG/okXr
nnra/3+WtNc3cpn34HzR9Xi/+VD3Qr9acghWJ1YMtrN0lc5aEf7hVpYQ5jqAI91urHDV9Ual0DtP
BWHyqwzV5tXE3HzaIZcVmDua6brN/5GEz/i91MMeh+roO8vkr0yxKjjQsxv/xlOkrXf8m+jKLUqD
Bptb6BPufDUdwxbWkEgTj6NrBLuC28KEBagHP+jyQK2K8rxvPAxA6AMlkAq8DjjHVmP4Op9jDyRa
DzYMeTmwg9V+my4nJRXWeVF6NJ1teiPf+m6uEq83RXd03DR/4FYznrX/4+y8duNWsjX8RASYwy3J
boWWJUtOsm8KDtvMuYrp6c9Hnxt3gBoebMAbGM9MNcmqVSv8IZ3mH6thdisao2YSv33CLm0uCgKw
tRsQn0zr+GfkloLkVmEQlmICtGlp5DDcpvTKKudQD552m7siC2Wi03R6fc5lpqYEvvbdanA+6EZZ
KmyqrsdXJav3aTnMHwWsc+BEbfCEQHSx4FvfY/C+mmZoUujdg/JJf/37s28KSAgDb8HztPFYlrlu
TCXOrmYGYt1senPXT//ekufRfUIXtSS68gCnjt/wWJZpFjgLDp0AYSNr7dDR63wZ5Sq4ljRf3FRc
dWjFMPFjeHfS1FucFY5NjRtoX47eEFYNDMllWpx7Oep4eQ2JExnjUsPO8YNQFT4aCZ7yhtu33+uF
ULIJ5ZNzQoig1XfyKzQQlW0nauYAXme/4h8wvnhLgNQBaLDsy9trneWBG9lnU3ZmRSwKTtdaSoEr
GKMekqVeom/mGzvkke0iTKXlRPZajv+sFceKm1ELDCj024DYHH9Py5ySIUAUEpASsjeJ06lbWYhX
fIr+WaGQlSC8AhlCxBLsyclKCEgkPh5m2t00S/y2kYLQ4KiPlobD0Gr8Dx9t63wDXKBM54wePxbZ
kLespandoeZmPUlRT7vaGu3nAq2WKxfapf2x3TBc7EDe8S4/Xsqu3FTr7CC5nzF7PHiand1MFLE7
gTH3lcBzYSmSP+Ir3Qeu9tNWn9wm3lVVJvf5Ju8ya0g0maiCxn2juisJ0qWlKLrxMwBxSIdq+/u/
KgRrmuAiB2t6ry9Ge7v4q/3gp2vwzgdAeiWt3V7Qyf1Je29LieAmE1VPNkbmO62Zu0l2r0a8m/0+
9W5QGenMsNW16YPUm+Y7cNB0jMSsxk9pGlxrsZzn1bSFYfs4fyY2hLXjZ1WbZcIq3Ox+WaXYexuB
N7URCEOEK140liPDiEho3N0/n3ZvayahR46MDeCa43WdmjReaY24a8sh/54nvf2g5Ub5WJar/95C
seBKpnLhm3qA0JnzYYrArPb0OY1RaUIq7Q4K3Dcz6zJsSWVKDpprN28/2Xbdn35SKoSNVskpRIPo
+MmoghJYanDbjcFfg9i2ZNDdrkFQoYJTWubHJuhX2H/cjF/fXvhPonG2MuC67X1uA7+TRCTtpScm
ctf72S3MeAIxvVsNhQRgM4q4zM2fpRLPxG/koZYnFBh2nq/tkIwEl2Ok9X51shq/zWTcJyb6y0Ed
ZFc+wqXdTnPU2LhZbLU/l95fB4vysbGtySLgBr1xXyap/b2erPKLq0b9JhmDLvRRvDnA1BLPbYaI
z9sv6MINA+SJ8RT4lG0QcpIYVxwDS+/Yc8OgtxGnonzBbW94QLmm+NI4Vfr5n9fzmH9wvmn0selO
omPlY5hFsSfuKh1/pxoZ8B1M/+Ip96f6yqbbYvrJp/97qVNg44AfbIF2hLibSoyO/HZBPgw9v3+P
waxCGU5lRU/9FNcRNDMBOGcVz5DJ81zpfrxqWvN+mfG8ffvdnaPT6cnivwEJiG9GAnKymWua97U0
a3GXr1p7Z86i+Q8KHbaqsusk+KccXfAlX29o8TcUGH1321T+eoMVvcTOVHnpXVaY5kG0hR3moI8/
e0kfPL/9Iy8ET2ATiEHSRdruv5MNpafu1OvaLO74OXu7AdEwNc2zN0/3Oq5GzHvFUyPTK0ObS5EM
3h58HXIX0GAnu0rxrpIOLd27JcWBVFm1+5IBi3jw8t7+X5ai3wLKmYKCz3EcygbaZAFUFu2Omesn
1ykgWgHl20tTXLuGLuW7hKwNZYXCJz3/k6RlnfRRYkYmiM/musuman1n1EASa6+CHGgn8kn3G3kr
0m7e+1O+3A4TfL63P+elQ7TJrGwkIuxFTrmpc5C0bYfu113noWbHtSxiyPfXjJwvRCEoXZCiNo4b
6IyTm0hvSuiXhR/cld4C8IVpd3s7MOTcNRbnKEYAtLnyGS89F9LiYCG2lJDr7/gzKjHmYMk7OJcA
oGP8CXGBSrVrnNtLz4UU7FYIo8UBQ+l4FWg79bIC8b6bBAxops7Fg+6Nxd1cddmH3B21f09zucZh
luEXzcs8lXRBxXLOW4Bhd+gYTq9JQZenoch8nhAKuhJdLx05uMp0HdDNMniPx4+WdU3va66n3XX2
0jy4bVG/eliJxDhHXFvq0rfitoBgyM1BiXmyOwbUStH+LBJY+5l7r9JsuHfK+hoa6eIqXMNkt9C8
qGaPHwjPodaqEYC4nzDuiRplpd9h0xQf3z5PW4g+uZTgFrKETuaObNFJcqvXqPFhEOHe2bW3Pgxa
EOy8XqUo6jf29CxLRNzIB6prB+zsa1Gtcj9BIt3WPiNSiU6mhV3NqLnkoxfPXWLd5lrr72q3Wq9s
jLP3uBXG7AsOKcwJYtfxe6RMyUWTav3BL2fvnRUgYNO10zWq4Xlw3HwPGFdQG4NzBPJ+vIw7oUJc
jEl/EKVh4KSLAE8bLanZZVhHVeXMFKO1HjHKzUca8KMJ+N4ekri2fe33P35Sfgm528bEIlaf9Y4l
rfkA42R+ietMKiYLnnGuMgrvKV/6dL6xci8Aip+5aAu+vfJZ7sj4fmMgA9XzyApO0eRB05IDrPpw
ABaP/mOW6yYij95k7PzFNG8HfxB7R6/c33YxaN5+qHz7Ckzy/GMzvAxgUBCzyV1P2z9tpnrR2019
MOo2+AlC3/5QwOS4EtbOgd5017YmFr1b9B6QQTn+2BmXe5t0c32wGtm/Dxph7Xp96r4AubFCt0rz
gCRnGUkv6OF/X1yf4jAwcI9alCf3rmogEhRa/wAOvIJmVXpXXsOF3UiJQRJPXkuYQirj+AdaU2kM
upM0hxQuJCIGmMbHkMKLD23Kr3DAH3wdGWM+zvgKPCxmOt0A5PrnhNejdNwQEJu4HLfodhv9VUoU
Pgbyfto2BznI9ckplH+v+sz5V4TWn1X+uNv9IQSe3mnoqDeLlM0h17wu7getetenVh6/vbXPcZPb
MswiaaT88S44KRnpqCpjSqfmUDjG8uKneRotY6bdt83EUV6b8aYch+TJCRBY6mx7+lglarodqTL/
OZ5tckdUrVzhsMHck0AjW8OsltEpDjTvXfSREXH8Zjit/PL2A184SfD8AXWARwPkdM4Fo8JA06Q8
eKWkq+92AdI0V71Iz+8Bsqw/eEywkQyPT66fXPhF62d1eShq3FVDSJfGUzkvDrTfupy/vf1IlxZD
8ZIPuXkuEiCO92NZ6NJZVsRo6sX0PoFr1d6RjQW3U7uOVw7gpbdHZGAQQgYJcfrk/Amw2lM7Bc0h
QHDbWmQXaT7UwLef5yyb2wQ6GCTAFdi6Cacgz9GvC69xq/Yw0B3+aSeusZdzPf/O1zWJdZst+fZ6
f5ioR8kCC4KLpidECk4H3zt+gUvie9jFpOVB4D6mgeUPjBkJM7KUqFisog5RqkMM085q76EVZoB7
e7liAVRN04BwVZoOHm5KiNYkNpqC4bowA4TbhOR31E+F82vJRwVUQnbBa0fH/b7rJ+d27CeZxYbR
9Uj1JcIrQrubxT2jlA7RgGHKn5SvGI2WqU3bdmlW63vejLBNMPcStAZLvXs0S4aLaDQUAWLQWpUl
cY9mZB4Wo5PbcSJVc9dNnexAemctZD+5qiVupm7+4A6WmdxY0zh8szZxuDAFW9aHupr8ApfkVJ/u
1BQAbi1Rbm0R2e4nFfqj3hrh3KUZ1B8xdQmxt6p/VNMoqudBeW16d+XL8OJPPgzERKxt0Trg1Z2K
T9o9Mu5phkxoy6WFIjy0ec8rKsZqV5XsLhwiGuUbA36T8QUzdLwHNIqLdIJ1ftBV7u2CFtKBI3XI
ovY1/uC5LKlH9GHAgnw22fYZNJDhoT6tA0s5lKXxAP/1dpxLdyd6pd+j5u3fd9qa/PRVarw4geh3
ZmPbLwkad99afzCiqhnNARWCPLlFFbZ4QsWriuq88kLVyJLkdk0fIC+o+xXl253tFdYvhA7s929/
mwunlAE+syh8nXlr7hYq/roFXcxtg3qTcE00xyItMIp4aSWyyELYUZuXr28vd+n7AO/n0zBU99gP
x8v1pWZASdYJciY6Z7NVjmHT+fpeE8014vp5M9MDk4aSGlRFIhCc7uO1LKrW1en74WC33P+hn3hL
EQ+yDl6SdTWGnd+0srnziYMqbIPZv9GDdJlCqlM9NjsQnliei8KLpKfES4AGz88BhjqdpNXod8rJ
O3XlFr/wLZAHhmm/CZBwnZ/cAI2ovLGVfX/IG3/+zdDOQqNmRLiPyKWv75Lau5Y3nKfENpgUTiQN
CyYjp8TRlf01LF2tH5K5N3aoD+EIMI3L+J8xM/2OK9DQDyXqYXfZ4k33hiuGbv/2htiC8kls2ChD
XHp8JkYIJ88s4F5uMnb6wZFebFmDvvfT4X1uF7+duiz2IACuQWRwsD5fk+sITgckSCZBp7Ur6ot9
XbusmaYl3hOdzMBTEfTN9SEpU6uLWxdD2puCnXDj1algoya+I5CEtjCpqzpJYrOC4eb0DvPkhCOY
tgAOipP9QnyuuKvqbplD203Fo+bmc36j1+7yZcV+qQzFTI+tc3HMoI2CjkK46FX9TEhfX5KiUi9o
qCt4WgNSAJaTtcxRMI9jG0yeNnJT+cNH26kWUGfz9tNLcxqf3TEYf7VWsuL9Aaf5g5PScQy7tZle
S7PMv3m5SNeXydXygltHFB9qcOmvy2Snj3Cq/I/dYMofbmK3edQWU/6uNpJc2/VKBD/WonWzyBqT
BH3xeh7/6xNvmMIKzZSXpaiA4bi2+AD3f0D/31ntHwlUWq5Y3dAOep6J76muahWO6QJM1RBJhWB/
Po1VOJf0qkJG386nNsjaKm77ZPxopQqtfBAaZaiylJcDKwEQRJ/BeAKuwatCl7bH2GI1vAE/pCqg
m+szSjejrO/XJ1l56j/qXA/Ae1/LJ0/XErFznWZSN8Uk0mGv6tlXUV9UA5+tGYIpHGGsydhLhXHD
vYrqSDV76FjmucWkvBumNcr5QRN6ORNeAmIYp19aNTLN4hqr+ndOUhXzE5YDTX8jFPL/kdLzkstX
2P4aUVvrJne6CuqbdARSCjCxS9hVKGdXEZy58ps/oT8eWoXhPZbFhK4M2DOe35jdAWX+1c92uVMY
30hPqoV6PHdlxC0um0h1bdZGht8Wxq4a/byLZ2t0qkhOdfUwlJbbxAJHBpR4Tan9prDnYYdMaC7k
+sbMolTM9k+YgVUVasLUxUO6TpofjfxLhfXgDj82IlAatio31Q7kU2mGIstrN6Qnp73z5mLJ9oiG
jWKfa0byA6C8Kzdm1qJHfDyUhHVL8H+OKIzEE85fugzTQHv8nCPPNUWKbJcNa4yYRmQNevmhaBeR
3wGDkS/oR5ffCt8rfo3r5IwhiZUqr+SnF5JgOgHkCsg0wv04nVt2G8hJN5R+6GG4RV2Q5g+iuRph
L1x4UDBsFOkgshPhtpj/1/2KruYULKO9Hmj+NDvq3jUuUbuMW88YroTSi0uBg6XJQ/UDzPF4qcay
1mVYK/3gc3e9qxrEloJiWG6TAP+Df4/am1IWrWAQAGdSbuiVpgMZ/Howzaq7LxkhxMLXx52oy/GH
V/hwuBan+/72oheeD+wMrVrmYO4GlDp+vrahv78S3A65rrfPtQbkN6SF1XxJlv4aUPocpOTRkKNN
tTUIuCZOmfked4SsBn05YPAjhtDmxiDE4brhheta9UsEJ0p7Wg0nQyDbX5M1zGBj/cbLxVjCkUv1
gyQE/LbLodaufOfzjQsScoMPAUzcCPEnOVQlk2RYyS25tLvm1UE/+x4tQncM337d2+s8vpnh82wP
z47aYJAnXaTF98okSXx1GDCAj2ybSXTTVHXY8n3jNiWIv73ehcdiPfJolKS2+eBJJqAXCGP0tOQO
uuCK6VIr3eX4I+7eXoXG/qXnQgON/hiSEqQdJ9sIecWFmWp/aJkjL5FpTto9rXj8swwtL5vdwqXO
xHsK8uFdYabJvfTmHFUEVzgqdnqRVREg4bKNA0fO896ZDfNgO/OY7wGmeh9ruzI/DeiTerFetsMa
OnkuGNwP0hziBHQo3jlD433y7L5FjrzNmODMhTHrcaJ3oo2ywG5+uknX6uE4Kb/YdY2W/hBipEs3
WH770fQWYUaa3gbLvvM8zQhbqeY2cjH4HKJi1vx5JzHD/qaKRE9JJSqzCvPMBcc41yN+CdJw+hev
NKaXmhKXMnNRlrWv+3nIecrCeqy4ameccABmx6amyu9+kg3fSjMdip1aMUoKx9z28QOyg6KMJYOa
JZJkKXXozL770mFnVUSyyiZ5SBaNBp8oM78IR35ZBq0TT9KnIlh78wMvHaKDVrjy15wGpnYzpGn3
c6lk9j1pe9WEbp/0jPTnSpKDic7TQxAKiDh7W92OtkoyYYBmNU2Eckv9PLUgfCJGIqqMCqxREFxR
rXZIDXv5pIGE+TEZznRrt0uShNxG6utMvmTuU4UjoKqlVu6DzOETpP2KVpo26bpCyjpAJ9hYZaDv
UjaUd5NNo0T5J9GM9TAXxVY8SKSZ4wkM409RmtmAcvOKsKRblcOtbinVx4A3m1+102djWLqSYkRl
dvnCvar6nY7u1cc2c63v7KrOjJHp0MwIfnFRR661UiwbaGfzZzEGyKxoIxnR22diCxinJ52BB1N5
0NybRsHxiVD2bEgjSKdDn2ZznNI2uaOayrswGZMmTkuxvp9En+F3+T80YQHqATY1YMDwYU7Ftnqv
nAw8iKbDVHdGCOQ1ifROXoP+XwhlsPvJ9bdQdt7vGlHMDwrTl4faEtkD1IT+2dp6IHm1lDE4Z3nl
erwQyujgATrgxgcnf9o31Fd/MtIiUxApcudxnSatCjNftP/cW6a1AGoAIAXoEB7t+LtpRTKOrZWr
w7qI8rBaG2zBRt/57d3xR7PuZHts8zemYdt9D0j5eJnO9/phaFJ1QMF+tqIAusQjcoB2H6Lw6/Uh
jOP54Guq/6Y3dU/WOZskAJyAKgk1r3S/DqUnXsFr2Sq0ta6HHbCk9mejIqWNVgdhmXClIqkjW2+8
DGb9mv80RZ8OdzbWit9qs8uzHa4baxlPUqMaHsRCPVJPahJhjk9CHosBdDftMdWrXelNuEfIvEMs
XRuTp8Su/KdJL+RPVa7it626Ys9G7IYQdnG27NMRF5gwybKgjH0dvdjQVCsGQFxxKsBBgnZARAqp
MNCAhXaNpntei244GPAKf7hLZDUnLxfTraFMdXlIu2DAykNpA0Y1WX43pKa5Q1Gq+l3bvf/h7W96
nkqxKihv8psNRHUqU9h3ddmNvcWBsAvxMV284QEfeecdTMr5SrZy8QE3AjLDVCYCp1M3/I0KN1hn
eaDMdPO9SWn/bCPy94yGdECLM2i2quZad+7SA8KnA3PMewW0d9LhzgtrKoTQ5KGlTTOHQm/Fu9W0
yk9a4pg3b7/MSxkFBRstQPjP1Lf26TlM+pIxLredb7XOHM2+sMORPn+k3EqLuqRe2lCz1BDmetLt
uT7093KZi3eKDDoycz3Yi27sbguV6d9oZ2n0IsrqCSOA+dYrzOCHXarkXYc937PnptUDZ8O471q7
uvKlLrwzekCbOCZEZMQEThIwyx0zX61yPNg4xxyoS4tbSrL5vm+S9PbtV3ZhU2wo3A1cTIJNP/B4
1+s9jpCTqcaDabTDZ5oQZRlTDtId0OnXuYXQ4so20DZ/e9kL9wDtHkRpkSoExHIK8k8DVy65nMaD
0sEtOj2tAF8M1cFt9PFTMTX+lcc8J7ewh4Pg/8MzOLTTjp5k+pD5pT0ekmbQf5i5sxLrtMbNI6OZ
7Ice3P/3zJbDS9muazThyjouhf9zazjQ5GjQjwqx/ay/FnYwflIiG5IdrAj1uXfH9hFrd1ynO7C/
n6tUqHY3C7e7n1ajeZKZpn3s5SAepZHKz8hXlj8z1+vN0Oi1z25Gp4CK16ia/VLDp4zefs3n1x8x
cRucbfqFlCknMc335rS012I6NFrgYb9ap8yXzWuGTOcfc0NzA+DZUOPgara//6uyTlwldavyi0NZ
jXtm+y3Ehmn4nEjHvGsYQ1x5qPMtiw4VAyZA3UCGEG84Wa4uWwe8fX5QIp25XuZ9rosWZGxZhrkw
PgEcuAZDuVCEkkagP7/1KSEdnQ5OkgJXq8b1ykOLOHQZuSqd8+3ShUAIk2Mt9iY18fcumar/OorC
LrQRH36FT4XkuVlPcKiwu9TUjmGJ+mfvN3hCYOhhfjOJ3+x8jt+HXwC4o4Eu8Tgc6WlAytpajtdO
7PlbP17lZK5tlJgs6QuhlUvcv1GVtuTUYElxMKkXQPqpcT8Fqrp5ewNfQFBwUzFLBxnARydWHD8c
ztTZ2LuZPCiFoG5Ozv5s9O4aj1pT3fkM2x9cO61BjubTnSU947bzs+WLrgw3Gkdd3gy6cg5lUATv
RZuVV37deZzefhx1OYCoP5SQ4x8X8Lyz56XyUIBTAnBvOmgM62oXlP0/S/bzkfnCJM9bGwCTn+Ol
PG2u1sVr5aEhMcJnTM60edVVHekt3B9nmCzDiPgPBHY7YMfL1LVlDklNfm5TeMZ0I8WXmknnUzbO
DRoROdq4IpA7piImk7Ux32nDNH/qB7e4AevW/Q/vF6M/vj3dHxoF2/v/K7AMiSapZQ2K13TVDnDS
xvcYKvb7GX3qK1fueaRkQg74FxYDbibkSMdL9T3VP14iHKLBkiH/rSHymjnfvb2dzyMlTAIAowwq
t3zvdMpj+nlfCYOLnX53dkuZr0KLflbcg0rcdcM6XKknr613cmgb5JRSRW1yWJxSfoZoo2J7UcjH
ttq72VyuiQxcAL+wdQDl06/iRmD8f/wWR1yEh9YL1AE6DtIpeOQ1oZea1W07tOlnUQ8zrY909m6G
ya0f1OzVB1TI+0iXSl2j3V04nECqmahtisjnip5DIjLDaxy6Zox+wkQr1wfkVFGYVP01I5xzljIp
FPBtJ4Cs6cDU2nbXXxtV9sHYSF/Ig9A672MBnT6LhqHHot3rpctgK8+WD36FIXmkqaX6rHn++Bl5
EpQnC4u2UjS3xLPdQs2DDR/N/ms+XFuYPDnXKKghpgXnnwHzKbmrrrzZUistRDdxvAezXHIn7OAA
3ldWN0ZGafQ3WCn1kTMa64e39/yFk4X/EjQNbOawuf4T4f96Nzaq1wY34njQKirLRFTWjdnJa8XN
xVUYIUDqZF4L5fD4C7hNtRTGIMZDinpCXPZjc+PMorhyfi/sKdDQjGk3bCQMk5PvjAtfWYvtPDkl
QptWkn+1l96LHUY/V5KcC8/DSpQw6EZBlDuVKxZeYkw2A7TDtGIRVU/tGEtcq6+scn6p+7QtqD75
A5OT0wC78MN1vybqEf6IQrNtxFAHcIyyljVikCJvslW7ppF8aVFI7bxEajT6Mif5iqRFn7c5dagG
+mk/qCUFatq0cTYv0701Ve5LX2j6Fdz8+ZeDtYPeBRgR4hJ3yvH+AGTX5VCZcEzW5g+yRaitM5tX
vCGyKwudDfIJfiwCC46nQz//JAQ27bIsZWU6WD/041chWwv1qAo9GbMctI8ZRvPFvq1K7zFHKuUh
HbQufvu8nT0p5N6tkQAEEeDC2bSg02igQiDvDkNX+GFfWGvcm4MV5STUV7bP2SZlKXODSVhgiljz
5FmFrgVK85LuIIOpjJLZM6J1wqn9nx8IPAKiPAhIQSj+Y9X1VwCZGFhOgVZnB0+X7h5q2YuHu/pO
psnHtxc6x6kwGuSb0T3YppGIXh5vkrHCE0jYeXIwC1BD2KumXoub1YzsQTMvTR3hK1rSPl+XItkv
lr88BUu3fEa7K3vKrHEssWdvMI6zu8qrcNtQyS+nGZeNgtl4Nlx2BDJu3/7NZ4dp29ZMLAHWcIah
Lx3/5AKrx8xOfO1+AZHwHQ2qQcPF1M0OqS2nJxztMjdq9W78V+svQjoY5Y32wtLMbI+XdYMJWZIm
yQ6l5dSoJPUqarO62+HXXV7DRZ11dTZEDGQi2jrE3g3odbzYLJI5nezVIm/Jy+8ZVIvntZ6pyM3E
wcs9KI0yv13WJbkX8IrGCHztWr0O49q9GENvas8Wmjr2e5Ul2V2RaVUb6ubi1rFjV86EAo7WWbRK
Ay2IcvQ+JbKquidDUejDfyhfiqfJyUED6BXEvDDXlgWIYoWgGFCBIXeY/3gJxr5Flevx2o6t+yCD
xthwCz2VmCfstriXTlI8J73n1VExNgKvFTe3+v2Aqi4K/s06xnMydc4hWIblc0A2bcRa54rfw2gu
LxhuY79rSMqcQS74qwXCmJE8wjzwW92Omn6XVsifcCByu4+8LHHKcDRUpqLUdEsnwhS+uZ2ELrDO
SbqYc2P9qOy82nQ9iv5BmGViRklZtSKCEuTMSC9ijrUfYTDhWLNmYDiqefTvcepMfjCKCZx94k5t
RkkLvysqh8URt8WqgdXIaBU91l7GsI18oxvizlndJ0d0q7wN7FWukWODKNi5mcq/+E3RDrfgsF19
vxhlixvkoGT9Yqu8HXaA4JLPmq5AJ/b4EfBIha70WLeYhfHO+yEDupI6P0QwCQ4YBGBUE0o7N0J/
aJqOy9lMf5YwCXAdwjcFPS9txdZTVHL6WlbVgKVJMODGs8yO9sWqCn9vroPx2iEtMu0XLIGf9F6r
tH2ZVeUHbNKG/ZI5/r5YKj2NJ4Ro3/Om7W9GNpj3neq8OzOYgt2ojP45mKb6E1WyvQ+GvHqu5Qyo
3vM+LWtb8/NQjfm8uOY4RAjvsXWg1aDsvtj/IXZEoNFX+dVDduxb6wFB7jHvK/a4ptOMbMxafa1N
N133mj/hnd6mWfqlSmX+k8b5HIRmToCL69brISmrlj4FKtqAhFLfmqPF7FMb/9IKhHaHTEUTm/Xg
VxgYWu4QFpPZ/9dtLSr4tPJ3ywGnVliL5uvqp+kXRrAN/+MCstHOaoTIQg1T+/dD0I9YuK3dV2aq
5ncbx7yvvLCkYDS/Oh+sPPPrXWE2E3jYsrKqGIxO7kZpZ9iHcc2TIMqEad4YS2I0yJz0c83HmhYR
2kPAWBtVfpk/tzRYSKELW5dh68PX6oalvXW9Vi93FdL036ug3T570xQzDIZe+aGbax3fugGCH5W+
Xy93ApYcmB+l9981tyu/9Gsgm5iCjwpl0Wh43lhQFN+XMiv7sFtA0ERdLwZGumtezVFuzNv7nqXK
72oQeWbk137yMysyQ+5WDIyTiHxn/GQQTCoMWsX4mGh2/dVRXV/v4UUlH7Jsrf0oAa0YPLaggx+D
pFsOZmUZU5iCVzIxbwxmN6wDLNVD38mXeefge3+glEQuYxBJ8W4iM1phA0/MxUe7AdPT2WPxOZ3R
p8SrJ5PFPVXskOUk9w7SCs5i2buWQ6giaZTqrjAHN4dBNZsvvY8CeSRLU/7ED9BRKJqlSPgkPTnR
fuCRgptAk928o2YqZWy0XvqBg6j025VR9ePgZhUxMUHQIMQOXL23F7FMccVDBeEwLIMddYvwwzlP
p3HfUh2lodPlfrebcwfvkhbSSdgUUzvvPGmtXSinOUfMWfiJGfoAtd3dQnRETlsOvo00UGqMQJ/y
lmOgiL6hH/QAASErJx+nNi/MMFfAY6J1JsBG+lr5zS6pLFDHaY6YWpUWhh0Fmuv8SOzc/9BxC4h3
45iPPye20LO9aisiyA4z0EhYef9YtAvmOXafzY967zV8U2m5H4p2lF2MAEhBv9rVyuXG7EHNxt7i
CfWuLRGdeSfzBVC5JgxuXkDw7WNQG/XrZLRYpudZ236VmgkMnT4A0gE9yLkhlHhBwK6BHA2BQgy4
rAtjqSKrylvJPL/3DnZhiXQnic9xYq5JGikzABPv4bf2OvoGCF5tduiFtdsEza3gdt9UZaa/uITV
g4UdWR1LuqWP4OvtCp17ei33zWLqBfHG7l5dsTZ3GaedATs+DWWopc2CvUSJylYEaIzzrsxEPNk+
RjChLj39Rl9IO6J0WgwO2jBZz03d8FnSsk1ljHFq6YZg7eRL1xaW2pNnmwOG9r3zH9d3+54e7mrf
GsSePuTVTL+AG+X9XglapU+2Clo7dINcJnFQCs5z73trE/f6MPxm+O7yl9rst5vfKpCATK3lxHUL
MPbBVx7TcsfB8z4GjN/4N3nu4X7qLbP22xML/7GZ888eqVCji+sVv3fGpmWWvk9z9DP3k8A/6Gap
jTXfzEzUf8jh6fm+U0HjROgeSucW7hjXUTJ2urfD8a7udz25/bfe0YuXTNnTb0MDVrJfQWYskZVp
IBI8CbO+S+b2uzLL5ifEixy76xq+PRR4s9hXJtcd7y6x3J3hpEu9M6smz+LcaKn5gs7WrFBHfQvk
azvPT7aeZMuOPoQwbi18fqlAy66/waBhIUQyq+jCEekKO2ybFk1tYy2eNNdSTHasyvs5rHnwmqO1
9a2Z1s6NDcZQ9V5CS/iI2xagqapFRiLVuwkqJOLvuwD3gn1rjbQzCi0BLVrmCzaoaq2EFmEQYMmY
0W31HnpmbkZrBs7WHLrFjrBxtIZoAjGYRm5rIahVOr3lIH7Ueq+WWduPYHTy/LkHH1PEHVkgyp62
ts5x5XQCQICbt6Bz4f0/QgnhasPqiVDYtkYH1iNllButooOqn3XEdWfyxxqmRxe81xEQff0/9s5k
OW4k69KvUpZ7ZGMe2v6qBRATyeBMiqQ2MJKiMDhmd4xP3x+UWX+LVHaya9eLNlmZlZIigxEA3K/f
e853lAq0e6eQThs2mjQmVEG2mYea4Tbfe2hID7r0CwtJrDseM8fgw52k0i7aXgezXgSz9mwIU780
rNIYN9bUz3EEaWY5c7tF3JqzCeJC9hZ62EA1i7lhJJl8F0Nn3C29Ll40PfODrdUR2xcqv6u/u7RU
rbDmQFiEnSf0OUTeSwpRWgzWW4ZIp2A1y+YsrOK+TSJSX5szNKZzuSU/xLc2lcPJJBp7ixvcqo21
yCtYijeyzOIJW31BB22YTfFYDUZ9q81dn0ResbIqk9rQXsqkQIxTDLF7kLEnX8rc9Z5mNhnuf9kz
J7VpAbRR3zlGzBMxd00Is8rFoEjni44ovfa3dOjq8jAyQvuOiaTg5o3VYB66LCApwpkDhRABieut
Vo7zlgQEfsaiZ1UTeWWCEiAYqxp/a2nBYTea2qbYKbrsMsBywPhsTASar3wallPsL+BLaJGWxyG1
jEdfm01oyMvgnOhzq7yIbqZ2V+mo7kKpxuK1jEfSlWs9KOt9x0noxlFSt6KmqNgEY+UhExpzcp8O
RSv7a7s3eyvqpUgfHVWPKiRsoelCAT7wlElp/lr1S+ptMtAeT3nqD2edkwt6YwttvdDDjOpcVcNI
zsEUN44IE0CuX31pldcTQl4tnCYGiZE0k1aLpEd5ns+zRmIYwYDGAXitFuWOOdkb25e5uXeJE3up
PSgf2x6fxFdBknwQsf3GZ+VQu+K6jW3WgFQuSkY6PsGvE/2Huzkte/9r4Wbye11VKouMGCgjYlYE
NtFcQBoLPe7ODPhQ5nzphsB7MpVXtIc0HjmKop93lq1dCHkhc3/24euyc6KlWuQLlgg4DZ4KUuxa
qMuuvNnXkHoNjVOHI4kAd2aS5Roq4Ty/KXqSTEN7yJuBa60bdzTZrW89IJBm15pe4my9dMYWTkM8
+Axh8kvbdT0Ygn8xVsIYc86PHGuh0aLX2V9Os3RM93qcqC90QY1zu+uKq7EkriQcba8lUChLljV7
ZDrEhWqePTsfIt+LneuOqSlTw8qZPxEe/ehK/Nxx/eN3wzXOhsmM8mNUbl0Ow5K5g3VKKyGJksHp
CTSd2OFjJajlHSNxdl3sExgu7HbfKkTyRWMkO7HMQaRPuXHNmMKPZNpYW0caCxWdGk9zO+v2iQ5R
1Nc58IZL2027lv7AH43O//E6/c/krb764xeV//ov/v5KS6rLklR9+Ou/zrPXrpb1d/Vf67f99z97
/03/umzeqlvVvb2p8+fm47989438/D9ff/Osnt/9Zcsdqubr/q2bb95kX6gfL8Jvuv7L/9sv/uPt
x0+5m5u3f/72WtPmWn9aktXVb39+6eTbP3+D6/5Th2X9+X9+8eK55Puunovn/pd///YsFd9q2b8j
L2HCDYgNZ+PaiBjf/viK8TsUIrrcdBehCa4S3aruVPrP3/zfGRCubPzV3/IHN1jW/foV83c6Jygg
6IQyEUIFEfz277f97gL97wv2j6ovr2pYOZKfSxPk/f3GVWYajsiG+csvPJ/BbOOyrr35GGQl5Xru
yTClAAkng+dzaNbCwJq3ZKeUf9wq7+6Un1+Yj+/DC9ObWb2yKDnWCIAPHSi9SeZAGGO3ctXYgVzO
d5ZmVgdj0pL/sN8Iy4VnHWY9MEUshR+1REPRAv8eq+5YxwHCUjW4u8lxs0/e0A9R4PuPElk3/iDg
/4iJuNrv+00ZRMZeL9r+SIkvQ73z051k6n/vze5wqjJ93DmC9KKt6iZ/q8y8FeHEFLqI+KXH52xK
je1oS9fdLCZVmbaYsYpcg1IsNBfPvGymjtiaxHazb00gLrjfqEErNc/3xjDLBzG047chS7UnT6NU
cJY2cEJqquFi6DSai8GUzjd5aZr3qIM4eCeGx3x0eoHTrJNRU40bc5h6dLUxGe9hbJXT12AxqDR/
eiz+vP9+vuwfe79cC6YGq0ic0hxJ59qY/KkraxqomY1RV0dBfbcL0Nxu4n4qP7niHweY66vw9HB7
8T8qqA+Xws11O5F0No+E4nwZiHDuL9J2bPYWx6TN37+hH0O6D5edpuU6Yw/ghfFEvn9Hsk+mzGli
eYyx02BxioDBb9rY2uU0EfrXJN81DPgxcmDOyqLZ4bgyIDAgktxX/cbvrsz+GWkYnIb6jcP/Nh39
fRlcWhJ0rnnhyCASxcyJydo45RffKTc9rYJxGaLROhrd1ZCd6ooW2E2s54ScfwXKmQ+nso4oNLCv
RqmnbxNBniTzUj/vdzRgQphZBnklk/sg48u8nq8FsKMgPnLA4OR9PbtvMb2mJT8bsxsWpV1hnMZD
GTXGRenNEccdC8CjOYz832fPKi79xjxU/U2Xd598uD+cfL98uIxGfYLJkDB8HIv0WQULSRryWKeZ
seevOzgS+i4X1Vsm6jliepcdzTQvdrQQ6n2qhvTOEOKC6lHfOXGKDC2N3TPU/PSzYj00VP9omOZu
sN8Gw+iiIiexsRyq7jqXenYVM1CKrBxduJbRlU8tKzLklEXIgb/Re1Angv7IWVAP3rlrI9eptNbg
MF5Ut5ZwmxNBlgJXqeJ8X31qwv6BEvvls6ByYVbJVANvy/sbTeSm3tBRVkdHUtd7cZbtWIvm06VZ
gKPC9/wejBPLt0cRl1MuPyayMk8qa9LDZAThSA1Pq9XIDQQ4fQwxwMaTR2kYVTSqo5iF5jDFkp9M
83Rr2wTb/f2T8gs1ZH0qndVHjjAHDurHOYnWp06K1kYdsaXaEcf0NpJJ4O5VM9tbuRLxCn8WZ6M/
cVgz+gcvN+f93/8Of7HrEG/HMs2Gg97a+zB6Gisbhrsp+iNWBlY5coPONJK+97hD3U/WoL98KbZV
8i4Q0v3CiqlsSPxy6ftj0CLbm+wZl58p9Ke0Hz4lMv/Va0H38kxCTDAVfRQS6FjPpdM38lg0uroo
/dLfWHlpXY+DGs/4MCxSIhY/8mgEHlODSW1rdnLnaPV88NLWuZz72t2ZKpcXHUPIT1Tuv3D8AIOv
qDqgOdQZ0H0/TG4Tr15G6RvtEQi0uZUcnENcDCkFtGRcpq0tY2YhfhQo6zFuM4sWTB4fHPRvOxoq
7h7n9nLQNLo1xTLoF4Qpm59cq1+roB/DSGxiTD5/FQDbcZK66FqaYw2c96ZEBL9NxUScGjFIe29O
xUkuF/doWOqzlLp1J3r3UDMvhFLPmIqSYQ2leP9Q4yWFR55W1dkspL/F4N5skt6P/9NdFwi+SUHJ
H+x+uvNh7tZw/hvaKbfPSp3CX1+bBlgAP/O1/bLrMmrDcwcXicqO5frDw+UmRG0VM6bCcjb2VtN1
h37R6bAbgHO08U9U3/8/a/zGOvnTqvbLWeM2q5Lnpu7efj5v/PieP88buv07atrVLwM5k5MuV/vP
84Zu/Y5gg9w8NKnI+dfgqD/PG8bv3PjAFkj0w4+yKh5++8efBw7OKOt/w9S3njZA25j/yYHD/nCX
oKZg80ISC7YJ7RP3/vs7fsoye547DW55FYvXlC5g2Q02/T+k1TnqiC+mO5fPCggFhUpg4a2e4sFQ
YYkwInSkVBIHY0y0cezPyYkzdulW4kZDYuj1Ezv67DEbawfD2+E5vpzMxsGAnug5br6cE3TXaMkQ
cZauLruiW66aJs6rkH5EATol0+5NxG+3GVqhDJO64CSkB8uljheXQB/yp4oojqmedMaKYe5m7kPR
2z4zYZxWVki7V4sobIUIVQk4IASg2kSFaJeTgb7vJ+vqjyH9T2sHnyT6NOxJaDZQUP+CXqAp5ynM
ZvV+WpyDGwPl6DonO/ElmcFkXcf0zOZy1yEVomulD6cFbIA4n57skqkR1rvnSWnJARhnddHZ1pkb
qwIPefFWJ06wlYF1bS0xg4966OjUNMv5gnp64+VZP4c2UilJUYuBJ7aXT7QwH1bjP94XBfx68F1P
wR/uEJSmtZz0sd5Xo/YSYLvAhGSdY4WvIiPV7vKKvm4s2s8EA+9X4j9edb3PDVIcWJQ/nEyclCoy
x32116wBEQf8gF2GjyEMysEOwc4Zn5Qi68/7ePU8ugE8UPRh0Y28fw66crAmTXPq/Wyb8xVGJ/1o
Om27McYkZZKzdDj0zemTj/ZDofDjTf78ouvD+dPxqwZB7XL8rPcBbKGQgpBWkYiNLcW+t/tpUfqL
k97Hbf+P11oF96vQZM3tef9alT40id8FDZdxXnYYdhl4WKcS9vMSUIRi4kw2M+T43RIUF0IpzirV
kL96jRRU7ZoZ9mVZn1cL2AGX7vonW+KvyxCL3UqZhUtJW8D9cLk7iBh94tH47f0HF1nAmeqWhWl8
Ph4I+/ykvviwy//4KNjbEQmvEi9kQu8/iiZBEwyLp9778ZKecAcmu7EoPoPW/9UdBZwQRpNvcgd/
NFR0cyztrpc1HpTYPunyRDEXbOZ9UYohciZ8t4uRT9u/v8x/+dY8WAIU00hFPwb0uW5WC2Xx1sYx
z6OpIhys1jln/v2r/KhQ3j8taIORQGNj5A8ywPefoBprge/X5YjnnST9jd+dxJ3OYDTY1rVxVnTN
dixvxooy8aFv543dgP1p8k2gfde1ndEFO62UkYrv8SaHVW3tSOyejG+oF1YSKQYBEWUMnuZ8p48N
KeX72HIPnbUtEnnW6t/s3t7OqGsT+VzGywmGc7/w9rb9VbXbNDiJi/PGcUKH0XZRGfs6vrYSkmaG
+QjEBHzHGJWlE4mlYVrBxFyNW6fOdomCNQaw8JMb+0c5/f6jWvOXcSIC0KLx9dH70AUy0JZMtPsc
E9GOEUoajTwI11VOGHDecIJvrXbZ1RaLPxIhI6z8kdgLjuBbxym7E30ssouMifU+1mZ93+YeNtCk
fW6z1A8r0pp3jHA5/P79Ff7LX5vjAcczqB6UBR+WJheX1ZwZXbefOQlUoU34D/vyq3dvfS+Pbh02
W8AnD4wRJZP+JORYcHPt/kGn/49qyr/tTL/raP8fO93/D/avORn+dD1+qSnv0ueseK6+vSsp12/5
d0np/L4KBdmTaXS5EEr+XVIG3u9rHUlQKzBYznasbH9WlKZOScnSug5ZoPkh+PvvipIfxkpI/ce2
QOomzon/pKL8uKdh64LMiTwXJD1l5UednyOLFrh1Lg9DqalzQuBKMxRrDFRupeVn0ueP2wYvRuuC
X5/OPM7Uj7irrNIy0zSs9oD5Wa1Ol/agZVOyQaSWHBhCIyz46Tr8xTb6Vy8I73YtvhEy0sR+v/Dl
Rl9bfpd1BzNA8ofFJNMuiA/F/KwX1dXkjp9lw32svniH1FwcSdfwMB7EdcH/uUQw6pTsWkZ+YIxy
RkXC9c701K+u5ABto47TZMcgtPmWOOwqf/9eP+4lLvOHtZTFvU1dSw/g/UsHqRZXht7ykeZIF6Gv
m7sCSswnr/LL/cKr8Mb4NJl7wBD58ImWxK9TMPMq7TSoU3SKzpcy0cxd1yJB++TqrT/r57V4fUeI
59Yti5MxQ8f37ygmW6Va1NgexrEmeJ72nBrkbW8hL0xFzIYVf5JB/1dvDuI1rguKDU5zH2pna+w0
8Jxle/ACrQ/jNE0P+jRq+9lzXv/+YjGEWq/Hu3fHWNTxQU6sfQX+fLhVkKYpRv2AQIU/DuemKLQn
qI3VEiFFW67bMqcTySHF2tb25AMnS5ONyjkfIie0tW/AwLWv1Tx037p8YRMOCkG/WusCT9uh1s04
xKRLz9QEQFccani90hXMM9ympszwvhhFyizaaI3bpJXThbmYeh32EAEeAWHCP9Frq1CYcC3jWrSr
ZwpTrXWrq8x2QjyZFmlaCbNmULAG2l56IlW7IWKuHDYigO15FKkhk0ORW+x/g5ILZcIIXN5IkYii
LvVcfNVo0QrF70XomE3WXTaUfnq6oLrMvDDgd62iEv/AI1O2ejxoeutNO/ZtJR7M1BS4ymfToyyT
1pIOxQaHUU2DiVZTl162nhYg5kqRTo4P/ei2FBiLJeLxbKDqgbalYj8tN4MNomKjiSDINhaq7iff
yzK0hciROCJbLVgsvJ2oA56qnOAOJshD0yJKrbp+4pBTet5x1G2pXer5rA/H2gqArCEa88gjMk3t
ri3I5A7dpuwXeGtMW3aQUPork88y20AhT9TW91HpbZ28adJTp8m7r22sO+j7ErDFdcVngtx3l8F6
n0M3kFV5pplzOe4sPV8ydMcY/Hez0xjyDDVGOUaQxNUQdhOHsY0OeK9B2mS2Lvq6Ukf4qSedfqtX
lpdD5CCYKXSIpbZoeOuifzQZW97XgfT6LwlBAM3OSy2gb0kzQ4voAPVh9IH76Z/3JUiHvUjbKttU
nabWY95Y6SFpVkm385JEn1/sVLRFGc6VRjYSP9i+GrQkzTalXprgW8sMxSC8xWm5RhUbO/dz0mG3
qdKsGBCvAgM8MxzMl1u/R2kOui0YveArdFNTU2HbWUNwTEcURxs/SdFQL47d9vuh9dLgVI8DmGnp
FMTJhSwtH9VSbGHb5D+h2UTwFXfVJk+NCYlaalZmHlVWkxGHEiQ+Fa3eQiWKTA3DQUh9LoNrkdZ+
f4TQN+pfKsfoNf6NGVz0qpi5d7V56W4KBPvyCl2SZ6L3dqr7rkH4HpVtaTW7PhtHa6uKpn+wBKyP
jVGZA/GklejSBz+1xXkzyTYPmyL2qoPdwva6GbxEXzYTjweSRIC29oldWtb5Gk2IGLjsIFFm9I1h
dkxwPO6424P7RCE4CxtIyvd1Rmt0q6WLOYZ1QGgkEIgqkXB08nU0Tlannn5rYRT3kS5YEC8kOnnQ
wbYHLhjN+LhAOWyd6tpFQjaG8JiksVGTgeUb/5CNNNiwGmM6WEM5erxPTyCWA+ogmYOWdrGzUdWY
myGx5wslRd5schO2YkQK7FiGAP20/BAjoDQ3+eIItDllCeqqcgAYIsCUY39hFbNuA4/C2z0ruPiI
NTUQVZgRXiq9TZbITrwuhgVYxgg5PK2/AqHY1LtMZuq1YlL5omP99jec1uci0s2SBhNOgCzfSM9X
LGz5BOsVaW5/3Wi5JAwwNrQ3p46Zc5LmsDw0aV72p5Awlx6scIJ/PzFmUr7EiMAKN8EI+WXJUaij
evSv/XJKzShmURJRYVf9ldQUVDaBxs7bWvoyQj5Kk8YPSfgQI/L92DpBupDF4YhctoomoIpplFkx
NJg1+tQ696o2RYcKf/Ne79V023RpbO4JS+gKRqBppV1UmdAAzQxBd5kGjDBCNwvIUXT6KRijBkPA
g9XXiRtBOzRe3T7pnoelG5OdXs9et+O02972lEwrrCNdlV4QLavNqj5rzhOp0u1kliIOLQ0UWeQx
JLfD1rebk8wp9H6fLpKcAjkvZIV7JGefeMBiqwhDft8ymvXs51b3U8HtUJlpZEl9pB8JsZHIgYb2
YFRhcTrvzLHCOWLiEq0Wt/KAQ2jTfabl5duS18ULWIN8V9lqegrcqdmz95WPTi2XR0MGcAdkMOUx
/gNkcVyzkU2rxBsynVg1x6FIWf3o8XgaXG1DLuluAEQ2HFo1at8nVIiX1N6JxF89ZU8O0UdPhdV1
d8oA5xWKus27qNYyhp4yJrZ4b2azeh1LLU6jpHSTJkIBmF8TlhnnfJS1hV0DUM+baVRIGhs/6fnk
atl8yeLEYVad+s7tIsfm66wnWytDBd83yt8uQ5xABmW6/FJkljjikyJBF3iDiGsocGPZ+PdN1Yo7
jf7dWTlOuEarp0ZOjJuKbBOXwMhyZVpPZdZqD3oXuA9qcY5gx/tzrcmlF9qjkEclHUCUfj5telPI
LuqqBSwpCOz0qLRm3HZaX960qNzPSns5N82635TSrM/BNyKDCDpzucpaVx0ctI+Ya/Ds0Pb1kHZq
1oNZIryw0pvGb7yr0p8Df2sVk/MdOX9OdqJRnuq1MTlRGRARiaJYbfolKDe46Oqo1MU9N4XBeRSU
xZ1VGFDjZue6DMb+1DYG246kVsEDds94C8mphXuXFXfxnrQFXE9NKzalV1zZpxrs8ybMwTSBFi96
XBWTb75qmrDfzN40COabB5/9bHrIRu87CPLh1A4W60pWhX6AO1xtUB+1b86ckgQ/SuDpkTt1SRmZ
XsdxGfsySvrKhR6uZiMIB00ZD03c6Bd5A8rW6Rx1qvkLApBsXJju98rQDkXgye1i4ZYKM0ef7yw1
LOk+5Ul8y4q+FntfBO61x+dyUZO6d6NP6St+JoeFhbimM2JJkvMGNd9y1TVdcLRhQezMwqfRn7UE
e4VFMVsXSNEWh/2IBMRAFwRHZoT1HvCpWAYN9XLxcfmYdRx2AD9rglYVvCxAU2DbehvI3l6NeUH5
0TgNT7CP5HFMe3M7LtVy3YAGs6OCKCljVyB6NDimzXMadT2SHDB6ZtJFolbCQO9C1Ba0Te8Sxpso
I0os57ExCVadUZ8OR7ua+sdG5NJ/ogjqMCHVY3UrSmG8lIpZzUGKiXElvoipuUiNBKsWmt7hOnFb
kKzlshT5pdd63bJfoMRnJ5o99MOT0cEe+0arU1onc2NNj52gI/lY46w4nVoDmEA1aQbiUaEDs8Z6
skxRMyTghGEgql2Tm+oWwROqIC3PunAgxM7br/JGUmkZ8j36RjNMzDocfJyOpQXTJla8qYjw5PIp
bqxuCUeKEwQQ7aCitjbb78Aph/Mc4cMptU5zY6HFNm40J2Bzzyy7+I4YFSCub6VWtQ1YJD0il/Py
Spdz8GiKgJau1VTNQ4yqbCtbN0UwK+z+vnM4i0em3XLwAXMIVUkME6R0ZLQdzoM4COAAc3PBEAOC
waMe59kr6p7+upXVcAjEurnMtcogLZXlGbgwfHSc8aIqjgWPf9kOX4Sdz6+ofjyQ5IVXHHWtjy+X
hpl7KGkzdxGo3Xg6K/2YkhCjW5w/u+CJ1SZzOlcAhzbySz/PtTu3mxMIMT4k6XCa8UpeFnEp1F4b
rOSRJ5ZqF8tV/8D4xIeuZ4rnNsbPCqmxi6/qmMkTwmYozkQfgT7urWMbDAbwKK0NbkBgwIsUXtzc
z37fgsyrhmonYrs/U24XRIatGhnZYhwPc22M+8xKJ3jUQXm9cGrnkXaT01I5E2kZCKSzzI2hLeUP
QHc5QJn5/GUFnyDF78WRaRZSac1MGX+tJ7ERv9+9Bpg3nF2qCw9vBEVQT4E9pci9B3N0v3RlcA0c
GZDiaMotjrD2+1R16EZwa9mH3qDkraamDXssX1jImvTeWop9FVTtydLVT7oRn1nSri790jzB/gFc
0ytZxysRaoE6NhwON64rzpLYsL8TmHGC24V6FiohrK8daQ5DqPn53kmMS2hxLDsBW6pXJQ/kdxBS
pUwDubXqdmms7/DQhk5aexeakrt4QgcW2sBlVsX4wihw75rlFyp1G+aLgfbVSneJP8so8eOdnutX
S88C5CR2TRE05s/AlERoeOWZI+y7dSR/nw5wNYwmYfyEmW6fBFT/FF3tSWb6V7POeg0xvIYr6mtV
aNhV8KUfZiesEqrreGku006csU/IsM3kdGhN6JqYP7zziiba1kQ6HPajpaKCDwed7zTeCGXA+2nT
Qxd7zonWOeNe68VtS9kVllV6SjQs16VHqzOMo3mw5YhDwWq/WJW583O+Ny4A3Y4ezjGFry+chXUr
Ux7svKfKA7ZtLE+B114YNqFRYzEmr/z4eQuOCEdbimYQoOmboednk4z7KwCdgcKdJo6dF+xKSxkR
1nfE3oUMTkXAayJoxftQpy/uMpgnntOiN9TRwFXFGJtc1GxLLJCz0Rt5rVfjbZJpIFg873z2DXWu
4LTfqmKaZKQFhH3YjRlv+07odwVdDWuTF/gWuI+hbG213jrR+6Qn36jTMLnBWaMaxYHU7NNMjQ9Z
ubQpLyhxNXZzwQqDQRJxj3UhRlXcWZU3AB40hoyft7z4hnjT7dKg1SBlclKhzVjVeUTdKjf043gn
B5vDovTbr33giPOJY/VmyQbY45bY5m3s7AoViDwSGnOG4AscpUfWKNCI2RSglDUbDFczhziM4lHZ
tZdLVWphT9DwuVdo5RGnkLnp6DBsW23U3iw2h3DEGHuxeOV3HrUjTIqbnOSniJqOBETKWKM9Ua53
QnPwltP3XasX3jGoy3sByTHsrWbYCQXAPukdgyMIXcFGe1Ay3RZ5338pe73Ot7HImpNCGzlGN9ZD
3sPEZzX7nqzBcrUf7DhjMHCb/OASFkl9a4xmcSrKoA7Lmeck6XG8MJ0j1C/Gc2GJ7sZtTa6BMcZD
aJRj/W0VI1x5/UAll2gPg53GZwUzhDtPOPquT5JDJiQLY9sNjNATu7rGHm/jHPDN0PGSWyHr2zYV
1hctSO8DN/M3+FGsU6+dzpyezdpFxg/+VvrXXopBko5R9Yqn4CSJu+aiaBmlaAZ3XR0ThaAlN7gh
vtYLcNvCqAGTq5gt1+uNr0ZcBo+1mQNW0Kyp+MprnHSVIEFF9vqrJMxsN1L0jmFnNPOBO1buBcIE
jkiG2LEjA5cc9Hi8F2DTTyqjr16E7pTWuQvBt9tyu8YB/YHY9zZFinvEchdjJ2hgEdRitqSZ66vx
jPMTYSFCXtu4kMWmcTvk/b5ffnXQbJ1PfescRNKJ657QxnPqfj9Sqrjt8TtyEYDdvxiZ7l4YgXL5
UPPqrqiD3o3Gpiv2MVRbnKkU/JfNKBk+dfTGU04VJu9pwsm2pSdv7JJglAflWtMrIYYDRTWIcXI2
3dPKRLWDd6DeZ4WOxlTmSp7OxaDPG0Kax4cBLdsUUqc5V62jqinq+7S8wnxwm9CEC8fZLY+9oJCI
4GgnC1NODaMfZu1sP/fMtfGoBVnE4wmEeZ4D09vqXd1t2qpMSbnK9GtVTzTX3CQv7+mzOU8lis2L
pFz0NgISMH835nHZyGXub2mxjGB83aplZw+cHoh90VZbdieogEDJiHJPlKlDQ2xaGGucBp5KXc1V
NABEu7bsSRncvwueFSW4v7FJx7m2WQJJjmqd9F1E9owi+mBu9ZsB/Gwc2XRzl1MkfwFVDWqnbKvj
DrqVgFHHsPcs6bG5TUGN7tZl/ugs0jZZsH3840AwAhpoFK94PCvMcbgmKztUS2x6O6ehq4+ZV+J/
5yDGRI5BQH5cYjIutoudqmAzC2JPzkiGLNZnoixPRintYUeuPV50u8m675MKgFwjQJXuvnIGjhUy
GU3OsJMRRJpbGwjIKzxtcz2MVYTtWz6asku/tolBPWnkc1WEZlxONGc5fBHwNJvlTVYPdcUJeBTk
LFgJcUzKp1GFaRZ3V9jqrYYxrolBb7sgwMyNo8vgqS7zjsAic5wetNjti4OtsuUaklNjseEG+L+k
MyhSckxH604G1KdBmGp56u6EXzhMF0aq/p2V9cLduINewJjtCqoU2af1lWWXy6vRuM0QzU3qFyfZ
2Nj6TndSsS+8Cavc5Iv8fAYeamxVmzpfnTQftQiKwlKc0MbFt5WlnYl2twXyFnI/6UXk+Lk3bH19
sCy+6jUvs3SacxvuVB0lfNIYhPGnsvA1sajDQjbqRWQxvShfONn9MjeYDG23p7qZ9KFaPw3HZtlZ
6OKQ0MRaEU4NiVAbzEWLycEjntuIEOPh2ilLf6TybunR8EvkCxrNwrusDfqk26rFUhDyrlcJDLhN
7Z5WYnc9Wr2hcUfQsebWzZp55y15to9pojf0gGlA4Eyz+ocWAt7EDa1Pai0/aka+WA+SKCvbaiBI
Q5PZwWc2cO/OFUbfQIh8CWtZLo91y70Scoq3Vs6FcF4XHyLktugUNgT6AW88dDjWIFmjYVhqMz0V
fdfNqDht3oFf2srfKPj7d1ps26e1ORjH0pM+O7dmIftclsZ/aDv8yfA1MCQGsh5PGresvwb0/6K4
kQ/jnDFhFq0Xd9FIX8QLY7OZn9zRaQ6Jq5gJYedN0V7HNY7hmSvXbCi46TflQ9ZfLLaJJRMFMCP3
aVxbUlWfuM6Wqo0WrVPUmR3qQ+aaG3Iflhem6ek5/bD4G8AxEy89eo0+NNskMMICggZr1TTT3jeH
Yn5yfGt4gVIx4kacKkAFqHxbLuqyzhXEMmV6NBEQ1oWANVZni64h5xzYWvXdME6GsW2CwnulQiRs
Q1deeY2NUKBeky1OD1EF4w3xSg5ydbsdXJZad9gNljfUB6yjkpsS23qBzRO0Qmgktu5eueuatY9F
XhRRiio+hr1fYtK3phFH/xBMJU0IozbYaEmF97dS1/KHvsvN8tSlR/hY0Na9aV3iYzZ265iX/4u5
M1tuW1my6BfhNubhlQQJkpKsWZb9gpAtG/NUmAr4+l5w39ttUmqxdZ864pzzciJULKBQlZWZe22L
HDPi7AhGyDpSMXchrTsLItXQi71tEvcqgt7eWYSnU9f+xB4afy465xk35/muHLfnMwwnBym4XitJ
tYOXWmobzxjmat2GdnLJkU4U2UNyNrlgc76sFBDfv1rLQRIhdC3nfpjYVb0bh1Tb4/Wk/wZiaIJ5
0Ma+/4Wfk23tRSwteQi9xNkp2ejNPqve4iqfyv63yNum3w5ljWReAtqkddhQmxshGvWZTHD/gy+b
fg7aza1XdOqUynpH9Ck3oymJrrlWJVepdNHTehxAbFuZVj64pVI9x+wj2ipJMJelrKAWr6Szw2lt
AW/TCPLa7CIraG5cR31GoETuhZ4QfJ9YIHhxVtdV7hq5rys1yY2wx/0Z6EMtf9iOtPASSOphXnVU
2ut1ZGrzHQZDFHf0XGJv1MyG05DjVWmH0riU/s6MtHuKw0g8Zq5ZJOzGMRCWQo/thyoJORQTPvOv
Ik20al2NdpKsIl3BbxeJhGutnLqOvuW6wzlnKCkphEbWph50sHGurTRi5dUihdEPA79HNiFm9xto
M/On0uAa7HtGOY/rqiQdteIUh8Ag5glKYO4NrUHDdGYXW8sMRy5pZvSC7hvVS0kL3aVN1SwMAEK6
eyZkMIplDL/wE23uo2xkwY3Ut38R0w3oaCaYIKtqct0XcvvepU0qBveKsvIQrg8SAQ3SMrXcEYhE
JPXrCL2o23jNNndHLXBGl/Bn1BSslODkNtRcKlX5OqM213wKHyhwraX+E+i5xW2i1CqbSsLQT4vJ
n5slvk1G3/CVrufDRU7SLjSAfMErYBZFU4+Bg+TjPJrieTAj6yerq0SOonXia8ld5q4MG06aMalm
Pj63Hi+kmkh8BBxqihtIJ9I+WA26cHzaouJadC4bTmZ12kxO0iXhJKOOFeaNhZrfJK5c8ipDF/2s
u7h5HkZQQcB19HHe2lrDpVnEFZJwy5DdVzOl1Z38Bpe+m4hq8PiS1U30RFqQBwGAdpo2YD+8n1HO
teC+NVs35WStSBmPQlfHzeBp9LOmrSb0bQUnqA2i1DHBlOJIZGybgQb9Ne5NxNrCHDhYq9KIjK0r
WvMb10Op+GU2DfZV3CRaOay8RCbtRlDerLdF5qBjLbV8ItKwyVASdKdMUuTNmF9MuDOiRxm4HV17
jdb+GLQ4t7YeNJtnyglNtRUdWvpNROWsIfXEWbbnkJgc1nmu45Od9qVFNoZhuSxwhlDtMOZi07E6
vjexXs9+h4ScO0sbUaJs9JbwKWn08cqJLQwtCYkjbTXHJFsJly29upnsnhkkoxZ2MEFk/jA2mvNc
dODpt2MBq36pB1Od4Gk25Y424O6rVwChvsx0fD82pb7gnKa6KuHXWPBRVqQ0B8ufUzbSPTdRPcQy
En8eH99kjUWB7qW6DpHBvHZAwca7wlZmb9sC9Um2oLmUb7Yeu3Jr6iahGjlX3MBI3EzK1mZp/Yjz
yvyK6GVQiCGFHd1RAOA7b9PK8R4AgLhE+VInTkjUeL4u1AlKk+uGDogcVka/KrrQwobDIiXtmx0s
gbWtCnNPb2dywBsLvoPO6j6EsTf/iHS9M3yKI9ajgAdTb8u6mAQ0JUFqiMuhiv1XhzHiqrHGHJwE
ITTHUWTFF6KO2/Sax2tpa6MjMTxWVEVXo6tp34smdrM1iC7yEZUUxgvBp0p5tOiWRx0pFUJ2XFpu
mtEiQxhG3qJW66eImrZrTvU6zfWQDYU6654YoJ3XWCK7wCuyNixXRmTn+pqISL9Ic1WRPjOqL8tc
aVwWY5rdR5whDoYSI4kZqsWau2pIlGtb4WlhwNXAs1fxlNh3hkdXKwChXDwOeGWFfjO3+s8oJvnC
bX8utx93Wbxp/6GtgmsQbcl4fqOBP2lWsTTFsvu64rbWj9Y3W+2nr1nTya/C5T5RJCpsh48HXKQg
Rz0dtMPC/da4UAMkpQp+3LFSULASjqJ0OzPUeuzfui6mdo1bSu0rgq6oS3xsUMR5GlefICkNsjRl
n0O8+vhnvOlj4WcsdgO6jQ2HYZ0aHBiLTptie79Ta214YJUrft2DASKPV56B0r3pOvrjoOAxFI30
dLEuP+WvhqdCGPaCSO52jlna7SrqwvSW3F+++3hGb9+koS3MAfLjXMtowj4exm6qQhk1tdsNIEC2
DRQ0CBtezJUtrIMhSeL/6mX8vwqs6TpiPLiyNOstUrdT3jnbbEchNel2agcqmNKr/tgmeGDZkCGe
Pp6atvz240WDtQjBFWPS6aSfzi2zGsdJ9KnbZV5mAf+kbRQpYrttaOhixBHfGzJo5YUzWRNpeGv2
dW1oD0KvnfuPf8p7T1lHSKUZ/B6i35OXmde0ClAF7ndFke5Vq/oVV+M37Iuiba3+G+vGsD1QwQbN
XUCgj18oddM5QrfW7UAcpUgna2unFJZ2RuXx3uqkdxI5j21pqnWqkxcmEVmXio5kFO1TfGn9hVNq
4sxc3ntszp/OOwvxg2OcPLY4TQl8+rjbTRIgSCAyT2lvILPk8gLyLyZCijVS7f34XS1/9O9VQ9cm
Hd2IA4BQWkAATtr97FrlDlpLNeBO0/12UNbHtAvIONvUkxJ++3iwUxY/CYmlB48+VUgA+JSesozd
HrCM67YyoOpXvJRti5cTDSjphs5nde+psGckbe6PettaP+toJJorbGMXllm6QURbX+rEj3dnftTp
h/PnRxGmstmC4UR1cryGXJV+R/IxMogm1163uRD3AJNI8+vztOYmUW/gFQ3XZkUjCI5f1rYrm3Db
T8m5T/idd2Fg38RWy45L1fH0nAEt5VgAGMEft1GgJWH1G8TSeAs71b75eNKnK5o5I0E06PxFgqYx
9eM5y8kpR3rc5sClxLGu2l7f5wBRPql0WUbhRYPKYANELX2yuMaOEo05ezJIbJV05IA3CrFX4U0R
Dea4O51p9Hzv+S2DLeohk/bLk+EyfaYfURumYA7p6IexQiObMV/hWXyObv/O40PV57K/0VxK5/Py
Kf91XAEcLRVnxqNAdwcaWgyVPIBWnANjvzMf217IHJxVHo3fJ5tboRH7cx3tArPLx9/CTt2dF6ny
1a6oH356PSwAFHqp2QUc51R4ZYwjVTKT+qpqqjOu2vOzAZJk8+lBcOJAeogkgjbx00ZcjCdLQhiv
DZq5/pUmpbeZzK4PPj8IggsEaioRG2Zyx6/G6hBHgKlvg1khy1maZnwoc0+cCSTeWQD0szkOkQot
2nyvx6O4pIhQNppDQHNc6s+gLQ8ayZHtx3N5ZwG49DfgeGpgPUAt/XgUWJFtrYh4glRR6beJVgjY
9LqtXKY0D3zSqnLZm10DZzJk4jr90qf6ZKPsVKBTQgZE8wN5JJoQsfAuJ/RvUT8N9xk4zPHMkffO
Y1yEaYgTPNoUWOrHE2R1Z4LeEwnqz56+aHExBulkup90xfwzNTRZGo4fi+ZVP1kTc1IVZH6p5Q6L
Z9ltTQXK3g6tWqqf7PxeniH/6igKOd4QaRzPpyo8shdeOAaOLYfvo2p1rxrXw5/J4MxnKFVv14aG
cA6HczJq+O6eUtHJcJMJJCMaFCCFAsMAejKUXR1UNSmqj5fh27fETQT9HHEC0iCspo5n1XihBEvT
QBUd7TRfqbTQ5hDGfn08ytsJAWiwyGcjBzCJlk8+qcSjy6RxJg0HaDUNiqqUF3pj23DMivbrvzMU
mwRbHhz0U8eQTvZ4coeWFphK3ftQlygSj9ngO0ZmnXl2yyd6HF8xKxDYLroc3FlU4/jZkb3oYxW0
cVDBx171g9ZL33Ny/UXENKJv8J54KGeaF0KKFWd2j7evjUsAXzMk+eVicGoIQwO9neICowXCSPN7
bw4n8leq/umdkB5LDkKklYuc49SajrKnakktcoKCTNCunJ3wUgdXfOYxvjOXZUNfdDF/7ocnX7Ap
bVon8phRrHDwdVg5GxUlwaejIo4/erVMAkEiVPXk86W/lNclVYcnloT0+442EOIhTqfPyl8gjWGf
Rj8boQNH4qlKlKbevKUsqwZx66W+gAzum9KAoZtl5affDwcHiQvgH8BAIe4dL8B6BJRTmpO11H4j
X5jge9QeguXHX9Tb92Mu1h2c7AaXF/30i6L8XmMpI6zAXEqT0YSQmI7fc4iQ90ZBwIMQC5oLR8bJ
+9HUgnY7r7OCXktH/Ivq1zAG3f7xVN7uQ2RcFmsN4A2LwOzk0FWyxbHZK62ArtXuGuM499Lwqp6b
SI5X9sdjvTMhpLSLcI9tj0/05OWA1q2pyDhmgLViTWcZkUviC8MYPr2wAaoiS+asJTXAKX+8CJIB
OG+KvVigF9O0mh2LRi4aTc98pMtfOd7rCOzoMVksLCjX2SfnhBEVPemQmtlMrnXRmkpErjpW1xT0
yl2lyk96WHDSmhabKu4SSzjJze14VoYQJkIV1QwUTklUOu68o4p/jtvydlbAiixEanjsEvOcXmLY
1jj/vJSmTlFWyX4EQ1Gu6cAJ1TXt9tOwofUUePfHC2P56cePknQbRhasMfYIZno8tULvB5cKvBXo
stfEXdbOPYn8vneKnYkdHXnsSCAyz0MDTZtLUt28KeZqOGdCtbyx059BgAY+iSoOcsSTN9rntkvL
Tm0FBfL8A/1a2rWlVOF2yqS8NbVBXjcGTrAfz/3tR0EiAtUJH7lHDH8aFGJ9Ql01y60gRYa4tuhH
X2v41G4+HuXUmoJn6mKew3fBl8FV2Fx+xl93uLlslbRJ1DZIxEjjpnCsGnp6JheJT+mGX/AiyCAj
JWZo+klCESmgySH7OQlX0fa2M9BDY5c4Jq6t2BoEgvsKzXvdOdLcT4XsnroukXI9Z6YdbSxjEc14
0VjqawG9g2I07grDXiMB25/ZU96+MxSBHF78Qz6Vm/DxvLKubax0MDsEga3w0RZcRMCoaDya1D1X
b3fdR1NyJhh9+40wJvRMIvlFsGrqx2NOiQRBjZIz8Ip0viOWV9alOnkvWuEOr67ojTP3hnfGI0jk
tZEnISP3ZjzcjWN9Utqg587v98jDtnhzKJtJtayDSw/l/ceL5e2ZwEHADJkcmTkKpMfzS6RZZHlu
tkEr0mJPxzggbfqT6asMzyXk3k4NmTHnz8KU0ZDinhwJhPTIRJWcZdmI7ndeRirg6TL6EhIf+Ulk
m5+OD8hRE1Vx0Gm2ST7jeGq9M1AEDlURJJVqH9C8IOq3ouhcbubtR+0BYDMI63GNoqhxMq2cXP6c
JKMIrE7mXyWimnXmRumZbfPNKLbO9WEBTiK7IVI4WYcA7GWm07gdqG0VXRCykDERmr3/5GpgFEJe
B+EKGmkqJMePDEXOUvxth4Aqar5DJBfvPDehkyYf7ODjod6bEOUK9gEurzb6h+Oh8jkSthaDtZeh
pT9mhaPucamo/M+Pgmcx7dl4wBLLn66BljZZVJ5DEKr0eLn9YD7JphCfdDtliwA1YOkkNzVuCm8Y
dHS09E6tuH1AG5C5kRG0j1yG5SeT9X9G4epNpmqBBGgnawAjw16WQz4EdlSRq8UV2nc7uhw+/8gc
Lgkm4+j4G52+GNrDU2ikPU3zVXRPu36EDcaU/vj8KCxjfMbZx5dS3PHrn8yJbkn6x0kGxw1NW6LV
r6NE5ttPD7Oc8NYS4Swx1bIK/zoKwxlTQ1MmmCdgdFAdyrKw5WWUOEX9+YGgRLAHcCNd8GMnX07V
hbNGZ2IfzNBLrxQaeLapdOSZaHeJ0I+iFrL4lN3IztFiupj9HU/HUBEKuUXVBzgzaOk2MmIt3cRF
WZdXMqr0mzxSgYeO7aDaaz2z6ujzH+1y2yfPhBzEMu2Tx1kOqJFGZORBL+rqCyYsAxl2eS6b+ied
fTpNWs9sjRPpz7l7PE001FLaE9OsciM96JGZPGWlovXbORbxbaxjNBNZbvxcQY/YCBF6GytLvDPP
enmWJz+C3L1Ncog0E9H9yZVsGLBXLuxkDCx8SLB6aKstjXPhXpcIkWhuaMYbB9HLeOaq8eZAplJM
SoqYlPwNh+TJh8G8Q75Mbwhg00aXGSIrX7UG5apDuvRvDAXXhOstL5VekJNbhlV4LqIidQhii/oV
nS5j+3NCx3rZ4stwLvZ973EuvsS8T1YOuPLjd1rCnqTEpA1B47npbuYgvizFBKRA77R6WycNL7pV
89dPf/8sI1JhS5pI4/w8HtWlr5NS9jCQtiy02zTsx03ptfLzG/NyqfY0LtYqmamTB+lkkTSwnR6D
LhvpO6rV9iJGJH3mdS1v/nRB8jlwxBAhLtvm8Vz4FvokE4LtXzbTjkjBhTpI1wROBzVd4n6JHeHv
zz8+unewzaXGjw/xycSkMTVoieYhUHGIhG5FSytKA/v53xmFKJsBuFufQmg6yg3wDjikJ7TGe282
Gz/K8+jMtWh5PKePj2LTf49ykv1IClEaCMOGoA5DLE8Ic9b9qHv+Z+diqICMrGXrouhwuhQkLUn0
YCZ9QLW12sw1ZheZ1utnRnm7SVBEZSkQbAC0IlF+vBTyxRVdNMYQCAB39O26/lRCMsii7NN5HMqA
oMe5ScKzIVhafslfB2idFV2jZpJ308UZktq+26v0RZwJ1d+ea8AY+Xp0ztA/jrzHo+RislonzEC9
yNk2afEUZK8RxOKSgcSxfHZD9SYshhCBRl6Nnw54DELQP34YXEs4dI4Hd4vC1MKYGMFpUU9HCqSG
HjOgM8vvTRcLNKCjYU429nTSKQ5C8gywajEpRKYTojKyO32BE18UpdamyDyMp0RXrGKszlDQ0Fg8
Q8/49uklqi39T2xYBjTdU6R8IiIWbxL2QYZZygrduXnrKZX9+PEob/d7Ll/IzrgXEUxS/Dh5qrX0
hJpNfUA+Z8y+6JUC4WBq3PEbp4u8SCdlcDfConn5zLn99jsn4UieANtRqm+sqeOBW1EWnWv0XTCM
UXNtdyGmW0bmnFmxy6I43k0WowG2fDZ+dvzTW98Yp2GhVu0SCQH1TGN0ObksyoD+VnFm5bw3FBUN
evTInFFAOvnYu3w2xyFj34dghV5B6TBfaun9F4PmfjbbQd6IeiXdRjxC+vNODunQE0NPzm0I8OO8
SjIa7RWp/aoINUGP6Wfm9c6LInlPrwGhjkmX0/L//9paRlomSd3ofSCzqt7mYY0equnj9unjhfjO
3kK9kkhquWeQJj757hBzYRdmcjebZh0SQBq3Gzpobd8cFPNrPEVcC2tnOOBQnJypmb4zQcuGaUzG
mOQKZdrjCZJpt0sPSUEArKPeDJD7vxlpCtbp4wm+sz64E9K8yWOk1HZ6lcrzmT44SG4BGv8p2esK
HdUbHeV141foer5/PNryuE4WPrU++tLYOv5828eTAuHoDTkSmaCNjGLdilk0a8dpJryy/nTKYxcW
Omdm+HZMkuBLHY49i3rwaS9cqbep4lHQDAZBuyjJHgE80n2tZDseTJlpZwKtt++NeJgGCDhuGg1k
p9BR3AJd0TTkGWOrJls1OxW2hJPjf/wg37nlWNyjKZWZRPqUupf3+tf6x61KCtXhluO5WQDt7EWV
Il0DOfgVRfbGHJMfpjcgR+TKt0jRP32VW0Ynk7qsHHpwTka3FCUaiVHYn9FA/hae3l5CYZq+fjzJ
9x4lxWgdViNP0zjtvgHmhORi4BNIKdiu7Q5AbGvS8f75UeylhkE8RNL7tBRdtl3VYifOXBQjugAq
4e3yUTuzN779zPiYiYPA7JHBpGxy/LpG4SVpVxYioGMgXjdpZb22aS63YWqmtx/P5531zlDcWogf
eT1/YKZ/r4xOzS0n7UWAFWSyOLvI4sFxa9XYWfrg3BWNqF8+HvHdyWFivRALDTLPJ6shaVVZURLG
xqt20nsPtxgdcUE/1T4iiLY7s/TfGY3tg7qWSxaf7OzJaBoS3rlQ2zYQpiU2Up2Eb2MUg2WnkX76
nKZqS1RH+ZZ/CHiO31oNsMIFPieCtOtNuvW09JGeULnvQlynP36GbyMemtk4oSEVL9/VaQ23x5q3
VCSp+4ESChbtBV5gN7g19skWxVGTXpdSV19HNcznM83Y72wlpAUpgqrE/aybU9p302hpE5kEW5pT
ixtVxSZqTH1LeUqGLFojgrJ9WE31umkHHx1y9On7L8NDGV+GXgLL5Qj+a73qsaaLfIZ6BU403kxt
qAZJnJ45eN4ummUQjF1Ig1MFOu0476jNx63dg96IqRJ2CGo2feqhqW7O1UXfblqMRF4E8iv/hSV7
PB3NHZGo2zMQL3BZ26gl195gV3fmUHtvPgSO3OH41kkZLsvpr4eGrBJHw5rwZ9K1RUi5yBRT/Ji8
dEjPbF3vTIgOYGohpI0Bwp9mDoShtHrjcH7SWJV9T5Le2g9j/k/PtU/hjf9XaPER2vhDCPL/S7wx
S+A//uWD9xZv/JLiqd12L0eeftw//gU4dqx/YE7EwUEGiusCSdx/AY5tAMeEh+RqlgjA5RP+b8Kx
qf2DphOVJkmSgJzQLn/un54Zhv0P7h4kgvkauFvxFz9DOF6W8/9EdIRTS8WHRkxq8pSYCH2OF6Jp
JS7Gx4YXmLgW+VE41I9d245fQzKHV06v6Jdd2mi3dIqcS5rT2XL8FTA4GV5Cf9DuOgHlm8sNhGMV
fbnUAh1jix3G9fUjc3b6C3ASobYN1bnchDQSTL4d2t2wzevwYrJLSAzzlP9sBWrCqleN296dx8CV
nvPk4Xt+r3pui+qsHA1q3lbsomtLotu48vTdqBvDLWixolz1liU0P+7MGPDoLIcbDVrkjzBk70xz
+pPXkQwva3cuVj20BGxk2xVIOfHDBu+wkyATt8SP7oskJzavlG5E0DVg4r0SkMjhuMliTA8eTCpF
gn5EzY/sfVhQc3FrJvdDFxoX0nST30QvebfvokIDTz5GovJbvS9uza5Cvgj/7LIew+hKUwRdv9gL
lpiV6PW1kUo03nlfNz+9ca7vs4q8lN9rTfyzQuj93KRRuXHQ6fhuq3nR2uwiqyZvbvbRRpJr0fya
Df1RGYf22cxHSIJZPi90KHahYhWFKq7J0kmzxaS2eMKtEy4eInFEwM6YbZypcK/cSpZ7pw3TzcCG
uovgNvmGC3aoFpOyy6osvZncrKLvMUq2haqmv9GqKpuyj2lCCFNhrMxI79FrO/oVmj/FJw0przQv
rB9yJ1G246yKXRZmGUI+cH5ZC8yqqfAJWY2j/NZZUESAag7Fq8RO6XkOI+1iUnsTC/Vo2E6p0TyZ
PXA2wxqiR3RXiLySOSKwodV1JbUU5S1Z8WyVISx8JVK1rkNTYBs9Y+GCj0uNR0tcRX6ukJ9cpao4
KHTRfKkXD4QpD6Xv9nq3Teqkfelcz4eB98VTxQYzpnldAq3Zoeto98R4zW1X68Z1qTV4SEecx3kd
vbJfKIfcqbJ1M+OwGpdqd1EqhbkFZKHs0zLXnrhatiurMrqgSrQBBaJafM/MzrltnWn6XSQGiAYz
m5L7GrTZvG6TqUfYbnZ+rU3D5Qyluj+UlTp9c7JuXqmA95xVAlwIAojVzRvDCIttUUb1HuLJHqjB
T5ShIRzXuvL5MH40bCLYtk/p2jAAjpgDcmxNmW4sW3F/GW53FcOA7DSv2lgDfq8WXQpWS8olGpDY
zDyysEEljPgy823gIBeN1DZaZIsgjsNDF2l3dWsCGStm2v7NfS9D+o3q/jL12mJbFuV6RnvpZTp0
yqkZvo46NoGe/lPgs+MbavRL0e6bWoFrhF4SzNUKyemtzJOnqpsehC0OYWI8QJm7B6Zzp8fNLu1B
NRqF76ZjYPfJlQGVLQwljNuUnoCi42PKSmCkkXgoS/GipOOTcGC5gQOgiRXgexZptCU9Tp6F6nP4
ERvmQ5zp36d46q5sGCjXwKXDdWJ1xk2rp69THCWUTqX8UnfKZTbZhwHDYq3VduYYU/D8RWtTuspN
5VCTOITcHS1iT7G28/ZB9eDf8QiMsGQR9vCnzNq97JIcUnUqHswpv6w8c2WoEkNHRIU49KgNWKFE
W/FQ42Qt4s7YQAj5mdt2ih263V1RkIj3eVVkO7ASD2YWWgchAV4Akmh+GrGCLBvl+FZqlp9lEwih
6hlsivtL8QxlZwvrkI7jw2gl5obmbxhO1gBnLI++6hJ6X4vRH4gWGA3xYSjmlZl+HauuC2yt31RA
MNYZ+ydINkgn362hhIVr4D+cpb9KvbmDS1SvO4/dvrO/TGMukPNFYHCLRzqdHmL3S5zED6kBxabI
ytcQlgNsThgrQL2uKB6szE4DkduPd04BIc0uECH3a60x3bVrJYcc0C6dyt/nSr2WUr0iQgbpMVwC
71KuBnscNlNS3/JyfSncXTwAJFalEyONau9AIvqp6kC7qcga2fGmAge3GjHpUMzkqhEWVhvamgOU
HAgWqPDB5y86O9WYVrf6DFlZqSD36aQgHTt5jhL7Wa+BbHi8q0QAykL0lnjlLZSj60xot1pPz6zq
pgdhY0uvKt5lqrTxGjU4hIYa7CpmoGSwkuvUUK75qO9pFEVlxl+LbBtUq7fXMljQkBNgzMpy3c46
EvXBuh5cEHxJXV+Pw3BZK/23eiy/hK6FZ0n00hnJGgiKXKO+doJJTS5mt1VWDXIWbttX2uSAAxb2
XdT3F2TpvpR4/fWp8mQZ5aU2Kqs0NudVXAy3GYcFlrK5rzoTRnwdzpCVsR8jAAjd7MFQAIji5CBr
uk0p5a6zHuGoQAtSHHASsqeKKxpcuiIv3HWauJSFdSVrOw3M+hffV+zTV2GsZ0M6F2HXl2srSrNN
zAZ/qUV5s04nVUPVIR/iejT9TG1xF650tbwpq04+zK6tHErbvMuR44PjNlXYiIw2p8bke0UesehH
Vo9SeKxvlWPQYbFGnbtLZxXGVGWHa0mgcUhUDDgH7HRXbT9tOuOlRjrgTybCEsuDL+N5QAOaJMwu
Ele5cqJJYeFkcAGStNwOWRPdKwl7DLd6Ob8MTn8XVsWT1tnXs1EYT9LJpXs5he6jS30KYhFUFwc/
Q4feL55UbuGclW6pw3mrIpVXrnHZNU8u1q+rweQ1tUpyU6jLN01HfjV9MaPcH0vtyVGcRxMq0DzQ
+OeZ6Te9IJEWhnEG/54igCPL4rrLITaORvvdscXNLMN4VaJ7n4R9iGZOpFnb4a755DYhhMkofenF
zK6lu9uObuVGi8uV42QL0aBsVsIa2Dhr83UonUfgb6j0LdA4bZ3/cAosiTsFLmaR4tDZyf2siIgF
1RBuRYDIIn1fK/aubJKbNqvv4zR+zDFQChUM4p0YZwMIdI6VfynFfa+2u1ymvizA00HQyePyYWoA
LGuU91gpXgCu9ZBZccM51hxSUi0w3CzC2/qbByttCKu9LtQtIL+YZ6M+A0D3s6SCYt39TsP6yuua
gzCLwBPeN5kmd7WiMC13o6WWBQ2tuzOqvIYJ25jruE6+AwRoV5WJcM5WnEPkTBcavN22WFCKHSt/
UoowqFR112Abuxaztq7V2J+l9KMi8WHuWdjMlZetDIXvKOG8rlmoK3PcY9/cbJq0uUzdHlYWO5jd
YBFvg4hYNYq4AdrwQ6gdb8ssE3I4ovdpAQVXMEnA6vI+ErRn6iMZgFq1t25fX2SKuk56W39CgAsj
uU/u0qEb/IS77w7Pen51BdAA3ulKH4fdoOrpSk0ac2siX1lhvNit8QaIAkoDj9ICYWjnOA/3oI6t
fqNRxw+A1gO61SGTKm5krNRW03dJgWGdTuy9Kab4mbp/EOf5QcnLWzMmJBvZUVZ953z3RIGrnox9
ewIcGdU0pCqEF/5gJ82WAi8POYl+UL7CaiFnp6RVauM1jbqmcv6Ek/ttOM9XSOlGv3IabtShzbNv
wl+ytnylmG4r2vUg0DhKkCsAtCedByzZE0mZsDdBkXsu2iQ5jAYBOGsL0v7UPhWEbrsocvdY46JI
EmKr1q65iqtq3c/xb81LQV+X4ilbWOuO/kSaZBeFNFTDhpVwpdfdsihtwP1NDOQ99ZxrmbvrqsL/
Ezpks6I4egWPwd0aRf2dHhd1pep4EqiC3HpFuyQ+UpApqsLs11EFdBnE0O3cJU9phwsHGzWm82vL
btZJB8Atcr5ilNCwtQ1GQMdM5ueVumtl9oi6M1kbtdxAvTWJrbonO5+uTMrHjT3vcmf4aoOPx1Lq
Ru+9XdLIxxFXADNVgqqzXif7IoraFI3ZBBh9nC/mQV4khvqrad3BXwwMiM0uMBf/ZrSEOd5cXIAW
Gtc04mU+TLKd0VrtS92HG0fwG4ZGpwIqpu9lA0JwTOcXfuuLO0LCbdUveEJBB4IZstINBdZZOfxw
i/zWmOJL0UKpVdgy/dS2alglFn5kmjB4No6eHJRZ80M32nemdpmo6qpMm6At5GWJEGZtNtFDaU9x
UFuJXGVjtoqFaFajOV3BJgJI5WmbyOBgz5IeRBGba2T6rXFHJfMgHOwJ7GTeQoSJzY2dse2owmaj
Tx8MiH5retj92TJ+0yUCGWhA0BhvbH16UFR72jROFxhV8iQMLBGyhrieLbfvMr9vm2FlKt12XGrt
PaDuh9yI1NJvcwsPS0qs1W70+K6x2u25MBbus+cU7V6Le8h0bjduK8APe9B89m1D2L0R0hGgMEGL
79UpLPdq7BRbPUmiAK8R41fdWTqY6XiinDI6866sIrx6MXfouEusUim1lSZV7LuRzjZEMWScgfSq
yiE2vfCnldvGM11JkIoIM+DFYHOZ3HCjAntayoZbLJ19ER7hkC/Wi4rvwcY9aTsOOTdLT2rGr4yb
BntGouUrogbxe7T75T4RjzAorVjbV6bSbMa61uTWaoRyLQF7vlZjWF0MVaLsFFwBN9mQjvuxm/td
M8Njc3obhJcssxZLT5nfkewwMOmUhI1VU9rPgHXxqctsOLuFNla+HavulmYgZzs5bvNqsddfVmpa
WsCE9fDRFs3wU0dadnC7rH6ma8sGawupcaXmkzyAqRgy7M+dau2MWrnTkzK8T7vK3SaeYux6NYpf
dQkQHIC+yJSVoYyFu0v+mONGHsaI9LrK310WK9fQXnRYXuFBymncVF5ZAOywZg5QD2S/O2CJJtv/
ZO88liPHtiz7K201xzNoMagJlGunUzmDnMAYjAhorfH1vZxVXS/SjcK6xz3IQVpaEnAA995z9tmi
E6nPenU6UVn0ltOUkXoML0FsNi2Mtp1SYlkinTq5S3XFqSXc6DvZUs9jLUivpcJ7QFj7eyks4x7v
8s6T2xQWbD2Fx05RNlmUns1YrHClicUV3hr4PdVmKXtKGZUHgeTvVVP3Js0WcTwYd11wBsFaj9C5
+X5LXbjv8HGynKAmvEGiz5yxJbO0bVD1MuZxhtI8xpYZ/SZYfnhJ9AlbVC0f/IYoX0dTa+Gw9Llw
EAOMRptg7LaRJZXYiC6xbdHvr6Yhil4zNveaRmymdFuGzFgPppGesH1NNlKptTurDyd/HiOs25hE
2oNUTfi8BwF+vVr5VIf5+Kq33VM7sQTKcRfSVq2KRrk4JYd6/FNUErbYCu1pSuPU4w2mEpRCBHxD
gsM0QEea1D55U6My2amlOo4Xd2TWPlxqwjsMzH2UJDjpYr84YBDVdmiH+lCreuoybL/htqeHRC/0
VSN1tY+xR+O0unasFdq6shWJMpCnY1f0OitcGI11Gw7drtTH0l8w7vwpqELmQnaA8zhI04rDJrut
hzB4TiAIbfSQYp9/5LuWQIFDjVU0rXOCzbTFTrJuEPokdqfXiejMekS+6twatGGGdpzSMZ9tJVBz
nwkeRi4Y1Dsl4S52ieXK7zzWkme6CfNXH+IEOQdjsC8rtbbrMMIqaJbDh2A08PhNNeNG7UbTi0yM
Syulaz11SGdnYTAgsElIULroLrck68Y3mD6ygU9a6zfNlDypVlecUlnMb4wQ+VasJiKWFMZ4m7bj
sI+MZXlJJQ49Peq120gy55WcSvNOHaz+xirn5YWjQqVINgvdTUu198YIP1OO0yw+VAMzKFtfyuJX
31ZUk5Sv+wpHrZNmVaRstIr8WEtUdZHcVTsGYPODaLQcODR9+NNZyPqdYcFYjCmu7C9x0Dql2A47
GheYakal31h6VGGiJyxurpEqaC6i/FAVUbaOgjLxa1FrPVxbk3WPIbs7JHVfOp0oVa8C69rlVBW9
FjW+Gxr8aWzHAofg3cAxDTF/msnz3OGVoHiSJgQ7Q+6w3c3v9dqIV1aA975hUl/IMYBO0+fq/WK0
gyNrEVgp4iua5DLkEuHS/YBP1NsWwp5dUxbdZQKmbqUAGzFBS0xaSJNaDNRylh4CQbRqCulJWkuj
2Z8ENNHncGq0PV6yiF8Z00nrpWxNd4BGojsFDmAwRTQgFGR603OBi3LtD2H4rORxTu0v5cKeqGNC
ZoqC7LdVzPq9J0co98QRm69uzAt5DTEPCkbahyR4iKRaPuRNmT6iVCVUZbas7KbW5oKInvjSFmKo
ZI9TDTIgVfUtdhkmyAL/HUvy2fR0K2p2xqhp2OpO1UsGAniWsbiW8a9dEkGzEcC2a85J4piy9KBZ
ZFtg+EMWXVyMmdvqkX6jam2PRz2WrKZQjk4nN2q7zmtd8DJD8vU+oCO0SlJCM8yADmo9jaAE1Cya
HDMmGqJsENaDLmzySLmU/2Jwkghh8tNhueS9mwlfeyc+DErzO9Vx5S27Kn6LZAG+MzYBJRlD4KLp
z6YRFA/38wLkTACdWPjKvJ7IgG5bmbGwJR+6Ex12SUxPTcG6WCGB61Z+ncXT2bBIkHJJni8PYCUN
y2GUCKZSe3pRiL5Yd846AWlmFpavbRJlPwMJGNRLcB5bD1bIMHaOu4AecbTidZRm1gMuXIvfTUYb
nwpxwlpKNUL4oI1RszcOc0/Hl5E4t1Hx26B0DVtCU7U47D16Z4U3Po2rUZi1U5TIJr7d/HmcGPp+
X8As8keDghORsIXlKzB4sm6G0DrrdWqQC6VI/gLOjl1pX0/sLlU1bBetyCmG1aiuacTLQPYQRsg7
0kWa9UQUHkndxbgi+kJ9CbpUflaFoSeqViq26pJoslORAQFCSRj4r1Dq281USMEN5qfqWaCwudFa
FIF2zN+HqRebm7ZMOBGkqlIeEaHFWOjUS/xwiexejRHTckI4Et3JLt9XluBlj6PZSiokdYOVLWfD
XGkNVvtEdzEgEvE0wyjxplkq4RAX+vQGj18G71rK+3iqStMl2UQ+9lUxnsI5l91iNFpc/PO0JCQ8
a2Tn4tJiYeOcRg81xBgYmVn/iEGWsJnReLe2CQz7w0z6X+Ew4+XYl5BKnDnxqtHV94IgO1KCdGQo
TkEYVmuBJC3Pws98M0vwXS7O1hOsGgpvIQW6D8RjqlfGTp2IhASdiZt93UjyLiD1mzfK6Nfmmygd
sZ6IVEtAjtjufoV9BZRdSspB0abmoa3q6rEMRSCnSBiX7dIB4zmGEAuelIKCIQk1SKvo1eVmNAJS
42AYyX4xok1s5JEyQKUuK6AL4s6dRu4AqPxIMxjsBn0odzSmjS/jEXE/EmO5JV6SKIcB9fgtsFu5
VSoFsXuqTrvGIv0569RLHxjhqCm1OV+FAqYZVbVxH5YBojRCOPuHqlT0p4Qk2hXxU+VjYwlRtFJA
il/JWBYE/Hw1sie0KDcWZyywuW3mgrDeGhPOjAGWraqxdSlCzNoemjbVPHis8koBIJ/OONPqN3Qk
UnGYZYhPbgDLM4UsHEx+PjZlfaPGTXljilVvYHhYYDDMPtQ8t6WWvNW1SbSTXkTRLq7a7iwnxGth
SA+UjBj5bUmq4k8ut5VPudI/kpDEUsgs9RkLeiypjLTEUjzSy/Wk5MYGt1KAWylJhUMhh9lNm/X9
MVBJTGg1kiCyWI1uSpxE93WPEzhSAbJPM7G6AZTig+os+TU2E7lYZd1MIYjGoPPScBgeQdFaMgTj
sPXCIlUccy4vlDQr90OhjzYxm9EupS565LP41RY6xQNgFCbTVncndFb3sLTEzdgTLha3OTtM5EqL
wheQ5VFxa1pMKUSATnLiqK+Hshk8ZgbFL4YO9Wos0KgyYpFmkh0Elkxb95Zoq82Y77MCkB93m9um
ByyT4Go/dFElesRryFuGiu1sQx3NPKPllUe4EPvscc0KbVntxupMjAMUt/CnNppy5slxSZw6bqG9
DsiEBWzzxntV6OCq7rdBwoHbdYJ40q1pOXaiIfuo3WTXwPfzUIwivZZqtB2oSqZRz9UlBdfYnMib
EU6JuDxYsfXQJMF0lxtV7mmC3k02t6qFtGFV7SMAWx6zCz+PHmQce2z/IeY5waiaDUbSprBZFuap
QisFrlSa1V1jNmANjdG4mRkWL3lsti/sLeNe1eflIBL9tYtog/ZxoS6Pocy51Rl69ZJiZs6xhpwI
n+vhZ5aU0kMRtL9yKwTULaPAr0Bg9rLKyM0WayXD1D9nFtWTR7eT1CC/GZJJecWhYY0watrKDfea
pSVS5HBo6w0A9nTSC1PFALoFMHSA/bAujBCj7gMaskWfslOCD6+dqHm1y0WjGpklFB3nvFC9CUj7
8B2EUpnQ0a7oxKjA5GU3S2bpipeY7KhQfqWoGU17wLyYYUqqNLnTQJRcKxxBvr7EOJ0WZVaeBUT3
v3UD3FEuGexNQTb7dMPjgej2wUsuCd1d3hbbqZF3mZE0fCb6k6I2GEQrg+LPqRSc4rHGpLRGWr2q
FXwuHTx18mMP/cKGAX3MiAl7C3XxNTWj6GyVwGRNcIn2xnBLy0H9aMv0fZVaxoEF94Tgr70I4meV
rDXCTGydlw1UPgMfLZRpZqWgnK3Nc0jSmxumi+FMXeIYQ79RxJL0qbE4jCQwMS4Q7oa2UXZDCnxH
tzzaUXBp93uM+9tqfioSxi9EgoX4a/OzDWasLtFEPGpYaEYz6veTHG4qVOc28/yFxnVxygj3aCN/
JCTjsc4Wc5Mg6ttQW2xnZXoRcMPn3rNOuA0T8yZLquOYFB4Q714pxZegKHZmLdqTnG3IELhLpuI2
GZsDkYE5j0LJ1qYV3IZ9Y5xxOsN6vBgC0nVwnxcafZNQq+q2OE7ik5WDhvaCCjrU3Y06ioFBE0S/
EaYHGhJQAMLj9ZGqG9FE/raATm+XZFZwz9abYSTZ01B/xhOBYNRcluEIU1yuWlXD7blMcPj2gc7m
7SQoCM7Htnoa2fpWC8RQZ4lN5cmK084JoyVwGNldkKlqvLuw93In7TWGptCswb7bVAntdk5wGjUt
vNeTINlP+ogJ/jTmm66EBAcZNX9hJk7fnbWNXysaMyM4vDZn8VGk/1yRplmtLXq73iYN4U9STfwI
sYRsWy6UjuQksku2UXabctQdaVvBhhtrLlaSHizHgb1wRVzSlgNreEr6kjAIJvfuknYg/3Tv6Nqi
4CzWOgXuaDFo7FSVxiIVQWlsmaBE/LDN0Sc6gENKGNrqNsRBd1wjiQ5trK5SHlLJLI40tFViJgt2
h5bVw+tja3akcCT+phK75hG69OKQ9JbuZqWd93SUKoaMgKgF7XRmC9HY/7AYN/5Kywg4Dd1m90Lm
XXmHI8TEiEkiAXPJ5x3IcSG6mlZqm3zJYo1lgXerKAgS4Qdau+eoHh8zoW32KPf6V13oSeikWaWn
16Su/VVX3bSdEj16isui3eEbWDIfnmNtYzGbXhWiimF0C5MjdIa4Uqi8xDBmo+jLnIQkBN72EiOH
cUSKDUCYeZTugeqGR3yRCDqwEtwdobpaxX6eJKH0wm6Sg20dKkJNgIfa5D5jfzyME2a395k5JFtz
MdSDYRLZQqMsbISZ7FHVmMhHU+MayKFYsI6Kg12ky4IOWBnm20CMq8wZLME8EM5kMlKZ5dhDt2ie
iSugI2KGWbJiiPU5Z4ueYiXARjzUdXErTZKk2eMlJ09eLOlAnahuwLmFCDPjEqK8VYrUZRHcTPKZ
slH3AHtLWMkqnIPMkmFsdqaxFSvjIctM8CwtCpNjQ++6i7WaIDVBYmxFB0wupMoBK4orPUiNP3KT
xqcFU3RGwk2l3Cg9C9AZFDzyW0PPLu6jKKbCrr5JKnZAZnSDj9OD4OppLDuc2Pw+5pCwBfh58agO
t0NQMHiOwlrwTGOcHwqtLx/1IAjX5ACXtmmZnb/oWnAkPqxaBxf9aPmiFPGTVhNgURI9aVuaONwT
YFWuScKTfqiETpwIXutcaq/hpSVCD2VfIuyroiVfKBVL3anIWTgtXRTfz21f3Q7kPMgxIJ8HOlgB
UJFLRAgEciUkFHHCcAzr55QSaUnSXVGk+qlWU8M1SMswnBCC9ttIbugmmcuBebkqMZRgExNqUfgj
8RIdUUuiM9rl2Wc/UDZhQ1pbGuZKRPLAEjFOlfQDQRcRlAVr2FZ9TstSNdLPSggMlwmwtheZMWzJ
dSyOc16bG0aLoR8axc8oqO6zQCxzu6JPBI3lGnWqJSB8JQ+gVzT2L4IP1cbMvUay/rTpsjwkMnGu
vRn/Vqq63QlGlnm06fPBJPWTgIPQfGDULt5FZt/fzkyBDnGWApcGS8cshEmaHYmpda8IRq3avZFY
r9mS0zbhWkKX1+X67SQXAFPL0jSOLCc0lIY5F+toJGFCw4PnN98/DJGqU89tWITrflEi8CjB8ulD
11YSL+tewxrPNkvd8AeBeFPFKhjGZVjkkWDB+EjrSIwloyGPjoXVBS7Aun5LvgozTxq6ZWXkMe7v
5CCQ7lBr6GOR8YEQZlKobUC6pFNemOWpT6L+SMZEeUjGSBlZjJACMAyVNnGWM5EY4d/GWd3+ycU4
euoFbY5tnmDCaGQUTK/M8kfiT6QnIDvwtbpU98QR0SAuVe2VI3SiLMwxH68HYx8TOH5D2szgVw2R
Hman9W9BrVZuE5OoschpsScCI9hkhOBsZ7lhm7WM7q7XluKozEns1hi3OGJeSIOdtpyfipgz2JCp
5Malli7pBrdKpM5ubGXKXVml8yVbz3DGyqzPxujVcBmIT+lOekBccg+7QaywdqrgQnllj6rIyfTB
AnezeGTUJ8GuWFTD7WeR9IFOMeJdpg7ZTh+62cWPMYH6cGmVQxy1AgKTtg02eU8AkFBqwoTJXclK
Acy5gdMcozap08dlUbqbWSMomXyG/Fmiu1uF5VL/CNrIfMLEXv+l5s2loCDwHUbb5JiTJhGaLWUE
TpePY5sDoyjFjTm39VbMB+PYiwuoTlirB1ntJqKo+3o3t6WwYoSPVX82lCdmBPxWSZmk3jWgBWwA
n4OzkYjTKk3FKnIpwwSO57q66Re2x0ZSgF+1sehv2tqwXqMwMtaSUnehrYAdkbOcJvdKw/sict3Q
D8w/xrXVSXnPR96MezmUydEp2TtIOrVi5Rd66t5lOHCwyI4GcSHaGfLExb1XvkzchXTWtv1Andm1
I3OaUat6G1cj7UEi47NShcIbhCb4mebEjHOgx9OvErrPqaeBN10pE8m0I1m99gpCLyBU/u5yypBo
mR8GgrmmRhq2XEfZpcBxXhBhQ2qnelm/tNBe0OGECzipKkdYOXWORdvsEdtWHaYCfNBtcmQSWhzB
ANAo7Y4YzCTHAb6Yh3q29pS62dQZ2Ul2SP3DbF1V4UimocqcXzCl0WHBCN9ZP8kXQus/CK9oe1R8
0CwVx2VTvrY4LYmMN+Z6sVaA4S00TYhCc2BkP7J5UB8NvR3zdWAK8m1TB/U20GgWPCURcaZV2jJf
C2JsRR79Bpt6y4TWQXkbbKVIQg5VMvUJ5W5aD13IVIxC6oH4mcUVYdDG/l8c49N/3e//Kvr8VMZF
1/7nf1yT/hHT4EugYuyMXAOqunYlSOlycYrZX+N1H0QhukBMvDZxIrNjdswCfag5jadCsPBKus+9
afYkPfYNfMT/O3b59X1cW4PG5BNPpTjqK6J9FCeNos6LlTb5L73S/2eX/wfWMX+9+Q/Y5fF4xSy/
/A+/X9uOj0KW/4UMXMRH5b+o4Ohbxt/v/0XS/oXKF344tjcG7tv8PwV+bdF//oes/wsWLrJ++nYy
FTDi/R9muSz+C4NXdLuKaUqmcuGj/x/a+39/ku3Vv//jE72oa/690gScQtgQVT6pf1LKh1AyBVzx
pH21l26mvXnK1zKgt63vusfvshz4HR9dw7jyJlDDhkBoaHt7/bY/Rmd79IVvhNJXK+x/bt+4MOb/
kmYYVhoLwsKfVvbGXbAfnsp96Ys/wz/qt8KdyyL94Aldex6MwIfdIrfivomG9ESkJ4SIEEwB1Vfj
dQYMSze3mmmbjQLRXG276ec4WI/otPxM7qF3JbW6yvvJsNFVw1TILrADInoXo4YYGEExoX7k2nqu
G53avJbAe6vM7xLT9EZVbt1FTiqvH6WGCUIiriwxGt2L+5qn4/zFPtHWsCbBPCV2jCdTIixH7szw
jYiJ8s9opbpjVJoKS6vPkRZxXnH+5K41M16YkwLCKpqCZqWDkRZQm2kA74AD1p01VFjGEV2aZH0E
ETU17XQQ6s1F3eSFU56dxEx860xYz/AK++RejmsNwpJlwmFS1NXABMPu6rH7JZJb5wWgQiuc5EPa
b7mE8m4qu7ZpqpWMsximMGZ6DFqah9LI6epT+ZUcbY7qzoxd4AnpMEQ6jDFcSj0hjMcdbtrVPoVh
YAtBqDjh3FpcAuStI0jvzUh7iNFqJjokWo/OGAnhJhUNRlqKVu/kKBgdORhnSMZB6OQJ84NS4ZDO
AlJA4aI/51JM+LVM1VdI+Xe+7e+y9o8+pIv2569vNRH6IWimWtob0l5QD5h1Ncv6MhWZaAgFY6fr
t2O8Ma1NCOHtr33ov5f738v7n8KRfy+Pq4PHCgrkqEKm7HPc1UE/BmK/ZiJrm74iqV6uZaYG0+AJ
kdR6/29XvAgm//qR8O+Nniweac8PXOuuONrKSobj+c0PehdWfvQQLyqVv/6+MRthPV8WfHNxQ7Wp
yXpvOhFUaQv91hrc5C4qdqod21DBIeqEroSsJN4WAkyEu69/4pV747+f6qVq+ese0PrUEEitZW/W
sWeF7cNo5N7SWm5UJwfGCV6RW8eiVJitJambGsazpl7cn5ql3DbkgIGbxSStjdJTdGlx4FRCboPW
aJTPo1Dt2FG+eVqXDfajh3UlqTS6Ts/Uol32tDWEu98y5bNV1yAINm532q/+Ox9m+ZNT5FpQqcMb
1CM5XPbJsGqaB9C6gGwvJtk/jEtokK/AO6YfLKOdsR0zJxYcvHDqR0M4df26ye+r9BtriU8++GtH
8rajIVhmYd6rK6Zz/egWyl6vfkJS8YiD+vr9vztHfPBYr/WNkkT6g5Sl816x6bt3N4Mv7GcHSuIx
PQwbzW/t2Mk3vVs6gAxeaAMv+JNzhOK3sm5r/z63i83s3TeOedwynbD73Xcn7bsu96NbuxzBf32a
ptgXPcal814yV6JIp28DN+RQsMfWLf8opb1ABBi3jKBsFAj1z6+fyJVzyv+sCP1q1U9zWQyLliwY
tuGSYpMA3JKBXeYkJrbH8pGB/7LTzeQb14bPdtJrRXzbC3kHlsMCXIXryJFsuIGOxT6jbEP/u2f5
2VZzbaE2hFoWmRZX0VfBqj8XGwBKh8HuOri3Hov1sDV98pq96BB4kK6dbx7lP5Xl/36U11s25ljY
9nTLHsMWe9FeQWkSxWtMf6QmiI4jLbWhPUSIOGLQdBFCogbzzFblb75u6596v3/fwNXuphugrMgY
lj2pjk7XZ2esw4+0N76pJTYKbScxNoMFPeWlDS23xBKwSFUfGfyqjmDeYeHhxbwXjcjYpHvNGsW0
O83AMmeXFs8W6Lxpzeg2ln01vyxm7FD6ujRNftQMvjJ0Xt1uzH4jJPu2vEP+IhsDWpUdBqFOX26F
6tyKd33CElJuY+0pmXs0NWfgF1s0b2XukChyL41FL5DDO2m+UUb6U6hdc/xGbCOpo5tg+dGbqyyV
d1JWnjD52M5dsouEAGpDR5+76hbTNcHrlOgUqt0G6wo3Lgxfijdhe+gKfT1p5PiOd5Q743SAD+lU
gbjRyovYQyUCVL/XgYk6q3+ZBk7ydkTA1WlHZYzeIqk/1CQQfv2tfLbtalfLDsPPrOsXtl1zFe80
2RYP2U5ap7s+doqTtO685dV8E/fTo/7UHcZ7ed+uv77yZ/uMdnUMx4Rx9HnElUPhJANfjaScxHaz
CTJPP5dy6JBuueTby5Oa64OovEzy7deXfg8e+WCL067KKMnowIlJ2NtPWX9AOeAsoupZzJtJSB5X
jTmcoI1sLABldTgXECksAZTfBJI2V2r/ELb1j9a6W6Zd0bQvUTrbQJDeZDwwoCC5MPBFqfaTNLQX
DOoxqqhFL8uhGzZ8kDBhp4stWZ3ChEaWgiLJDCO/HJMDe+42qbH6gYEmAX0b6XEJ91KwDZvGDtLn
ZtqL+k3Qw7i7j8bMzsnxVWsPpty+lylYZbtK02+O/c+2Y+VqD4FtEQ3IW6W9BVPjYbqHgfkk/NY5
DA6pwKnz9Zt49+X54E1cZwNF8C3GauEy4bl8He+Wzfhn2htr/V58Kx+EVesv5/4++/311ZTL+/3o
alfFTNTHiy5VXE1eCby8w4Li8i3rd13kLcDKUuKMJ+E4bKYELrvbEL60Hu4GR82dWLTls7RJs2cF
MnHq4lAm2q1PiOwYHs3x1CM/+s5n9j2P7aPbvGqoc1g4gkJm4n7czsjtStlvFx3XsB+4hwOp0Wm8
9cMp1opNqe8yDGNq5dRvqhxeqV9+g/e8GzN9cBPXYTOQpqc2lnlWuP+IRJJPt3Kx1u41NBq9RjV2
E++nemfAaIxDJ/2uCvjs5Lh6QyIzX3PoOLr6toTYDBsYyTaa0rHgcecHKX/u0jULlGT5rQn8aWgo
4OCVC/k3Lhef3cDVsw/GPG7ajKMFwq6TT9Cx9ookfLOq3kHHDx7qtdV/StkH6biW93FTiy9TEi3r
BnWL1w1FYCeYLTGMDzS/lFBtNMkkb41IkbaZlFr8WujyqbqkjpyxV5pLGvtSoEMeDvDUr1SrcUia
w1SrEnBqwj7Yx48HemwntXcybAx2Lqyc3tJhRAz29Xr6pM64znVackE3u5BnRZ08D2uTWi1aDDud
3r7++5/tDtpVKTqZWV+oDfv0vB2Plo/ixRMcwWk4liTvj/Ar9knF+q5q+mRzuEZY0YVKKiZJ8z4K
CeYIXkxV98T8lpaf4HjIBVDc7aFzGXqoza5MbhC0f/0zP3uM8j8L7jgapSqDzronQbpgaMV0tBRu
cJr75u+/b6YffXVXi8oahzILC3Pe5179Inrm81u7Gd2NZOtnP98au8QHvrYnz1wX9ompgCO7b5LT
rRjn/Ex/Uiz++vqHvu8dH93I1eLSh6qzxMCY96lE+PzbXPpSuUb6EL/k5/Z2iH19BfUQOp9pNyth
i2ggfkgO5Ms0wF+ie1FU/8mfh3DdMgPe9t9sde/+0B/clnrpff/qeIawCYVBTeY9khaG+S+pee7Q
XeKEuvxJU1z4wsmxkE0fa/yBq+3Su3G0kkkgQRwpBJt2crV2y2B2hhzNGEn7rke5PJaP7usKmaxD
ZAp9wntbfPYD4ZUUei935SedZuGbN/LJR3/Bjf/+6bKlL0s+6Hz0+9br9uNde4BVx0hyl7jF2jro
P+pTsi68yulteZWfNVexQ186fXP5T2Bd9ar6BLcWCwQ2LPDsyYpWnTzZZdrYWGai1dLl1VIIlEKu
EulMy9yoesvWSXBGpw15hEBp5B5wwuNn5iVuo9vtT5Oo6Xnff1OiflYvXDstafoS5ZOpQVwJRGh5
h+6m07rjMu9Q9A7DIzwz6PpKYzjR4HfDNlzpDQNrqHsrMT5iRjJFvomepzgX5VpTti3GTKjhobJs
suGAkGfMUwR8p7Y4Rg3ST+whvn6un63461CQwijQJV1uvPFxrvASh63L1Ww4CDbZ5S7iXFt3BDtw
Ozt3wg0U043urtINeexOtaUltaHorb6+mfcwzo8+46tScpBabc6kgmo7jnaNPq0M8zlHVG/cxuJ6
HkWnV45NadlEeXoVxPAZznEb20knI01Avz11fpi8LD2nC6wADQUaNAb4JjSyg7sot6NgOGSVf2fZ
9J4K89H9Xu3HqWBc2JmXZUft4dBpSqAzobv8rI8QJUpbVFyQ7OIoGo8Qg2rLlaZv8h8+m0VcG412
QoA3S0/RhYjosXL7V2k9P+POVhwT7+u3oXxS4FxbcwcNbFUr5RIzc9hjfFb8+q5y222xmtewCzaL
n79mJ2mH3PssHPRTuYofJ2c4W9vAjo6Ueu7ohwc69U15b373vX6yDyhXO3AE71mYdG6qnNY6Sq16
WwaOZPmMKirCaOyS7sqbhT/ySfS11BHQLhNgbJsEdUlec0gG3xr+iPIJPpWuQjW4NSe7zrdVhbyW
+pAi3UY3G6JgzO3l+esn+R4N98F3olxtz0oONA79UNr3juajWllJPriB1z+G3hOn6Gpaqb7oS9t2
910D8xmedBkN/r1dGxAdw2bgkslGzexpX+6y1eQPG8VtDzGsSL+zgXVQo2/mk+QhjMh/fv1jLy/i
o996tVFjZpItxeXC+lbbA8S5k4ev+8H4pur+7MN//1r/OoIJH7wED/H3sa4QoJs51l11xr9F8pJD
7H79Gz5rad63+b8u0hXWbC0ZF7HuhdI26NWP5DI6FlqaH6JbbsJTevPd2fEOoHzwxK595aosjsyk
CeW9aB37FFjACUy3psNEYCjYBcqW/FCVqCB8mY/2xmoOQnkadbumrDjL431oecwdoFsWZ6y45NtJ
cqg4IAoZtT8SYd+mfpz7avIMmzxs0WLg83NaAPKs9dSup4vA20bfICa/e8w4Db7LERMPN+9PYcfs
7Ca8K2vPVDAm+KbMfP9lH/3iq4/TlFRBzxEv7Qc39fKt5cse0V5+5aO5Wi2u7up2dDdvup3q1vvO
iQ7E9O6007x6ybzq8et3/I5PfHQTVx+qPsjoR3Meu1a7FfSYH7OwgX85r/o/ZFwpkgfu5k2aXd8j
ELaeX4FWzJvmkaMmcXLZHs5QPY8Vfiy0UzErTDWc1sS85uHr+/sM9bqYw/29gmMG8gbUQQAPcrdy
7LXcsTljm3CYoLV58gZ1YLejK9ThXn+z5X/6Yi7F31/ffb70EdGeXHPC5dCfMY7KvaH1E8PVLsU/
RPxasPX7xXxMV1xXm56Awytn/B32jrweNyWSkPa21G8EdJnH4juY+LMq5X049td9XUaGRipyX6h9
NqUdrc6SDwzjkYzpRCzMyGcmZv+WGHm0Ls7NdrWqvc59nLxqJTntJrLvv34r71v2R1/N1ZGfV1mN
lpc7KXO3X8OM1J1lK+cu/HkLytemZO5ro7g4t0/pUV0nK7pAmNk56+sm9JR5nS9+8kPahZ033f9v
zs6jOVZly8K/iAhM4qZ4KMqXSmZCyBzhvefX90LRHaHDFaLjTN7gxLuiSDJ3Zu699rdGXbim5/TT
OwjUqYgeuZrRt3bKtdzQVx7325j5yQAt5RwoA++tkNAvvEfmAHbKGtsA/elwgZY4DXUNTIiwoOUO
9tRkbtkerAXQr23p28NprkAj6rzj5Uqvp4fYyVWbP+vwidCv4taVZB7zH77F0ol1SuIqJvNsrTAZ
OrfVgdS2Cj02aVTCPE3eV4fwRJ4qNdkHpmBK6qbWauVo9DXm314v5dDBBS0Yg1w4p00aIAkGJHQq
52A+HGMtcwKd39iL1grAS0tCApFDlM0nvfDQ2MThteRWuJKTIr1BqekNcmeTKNjIT7Ht3wqV2sna
FpN6ZS//yrZ8e022p4GCQeucK50Z7TYo5AjaxvYMXbm1fkW+738eVl9dhVZBlzNii9b/iCY6tkzK
3hq6tfP5f1DyLN0m9TxBGgNdMdhZalPQpFuoFgqtMWqAaw5lfARb0XMlPcMsri++hz6OiuBxrCqZ
gnO7APiHauGF4H8mjTGO4GAdfRXsHC3Vav3ua+jo3nj4yrl4aW8QwWNvkis8O1aInqo4k+tbqXdu
7b0WWaFmrCNJmL9TY4A1SczJkJD4oZVSr+xUTy9oj1Z9Aw3tKm+BfalAroSd/CQo1Sur5YaH0Adk
1w51aVzatS372q8j/0/Lf5EjIlw4ARyOn9VptJ4Zg9veO6VzGAXVPju00AylE7MFSUSv7+j7VIbP
3PWOrZG6g96YFvIvNhrvTNaAt6HeW4HtG1uhaS34Lv1ewJdGR/y8eTPHye11wSRqcSxVtGsrrF1r
0GXa4rk8FftowyhyLQO6dPGNgZhOvfmJhQ+oo3iMKGdSTpwHWjHkSJpfvzI4XqJJRY11iUCxtBGf
Vl91cZgTOx+8lkFi3OmdeppuKGzhOl594LTwiuY/cixSoDOV0eauvU3eysffN+LVxy6ObzDmLJpq
ft9KSy/j56QVCP3BPOsgHtdarLAImSgYQG8N8ErMp+d//xatorRB6gUSYndC1emPx13b8ozWDUyw
M99qOHYg76s0lUYCTf7HMyC9OI+xIONECcDX7niWjzinprURfHRollBatME2CvcCrywlFi+jsA+3
fCrWXnQRxno0tc3wGKiqhheGv4P6jiPvln/2WrlwaZzdUFEsVh2GkWeUVFDYvX8pjHhPrvQTLCOY
++/TY75Z/xAb6EXIGgb0S8PZE+ePMRFRkqJidHfQT0UDhJ8sAVBWeLgiDdHG49bKNUsjdZgj4ogX
4XloiUDX7QHt0vdyHx1BSYIy6FZZtTs5oQ3l/mdtsVbhsAZqB1rzEOBm8/srr0QAfunKhdaJCR1/
mCz9J695e1z7uafoBCj6ZA7gmn1yTnGpDsFZuPzjAxdpDXkA8An8HtxQDvK77N3AoMODBE7pZYX/
wz6y17DVgkgVPnyv0JiNbMrKgeg/hPQgE+GsKmEGHbtrfmnmMa4fkmOvpfb0KTv+NTM7TKxdrseT
IiBdVR4BGdjI9P68OCCJ/jsKNLAKa70E+DCRDtS+uwTlva35rYvxzyci/ksm8y3GlL1cNrPjAlRA
rNPYoY4+dWXOwE7Ivgavr6+0NemTPm9XxUb8/krn/XepfKHGv8c1NL/7YzfgjTCWbhC5BDpRT0mR
8AOw7ZS+lETByVLtj/Sj9yg6jaRmxT20+UvfW12mQHEzoaoY4keG++GTu4N1WDjSG1gK/SP66tld
cE43pvja4C8iUx5NPhoy8VMhQNHjW7ixl/x8zP2PIQ/VtmhJrfFnBf7Jg+WQ+DI0F/+Z9jQpVpnR
/H25rNS0eHkRk9BVl4KqPUe+9/DCHhibM1heiWy0vXl6dgPYQLjxe+lIFP9B0BIFWwqSdIdyzkM0
+9ygUOja8g9eORrD7vHveTwBXEHKGjNt1CGdxfwKVFpNDOArFUH7w6n1MdBDo9xYNSviof94SlJj
WEuAtmLZKKEe4no2GYGBdlVD0E6FwqlopFdkDSxkDUOx9zfm9kpZhp9Z+X/NbbhWUuKIL9s6cwaN
VVjaCkM1PgQgku7kS7eDOcWOfWZvQK6cKI2cq/d6F7wAL2GzuBMLBs8b9FPjpPvqOOjejmy5NM2n
ox9W3dIBh9Sd0GRhg8nQPCVg2DSQ/bCQ20U0jRLFlhm1sPaYRbhq0XboRzTDuIkAiVwQd+oE/Cx4
sHosvnvCpIiRtIfvCQ/legO2XgQls9QgW5A/V921YUGphcQS1AQhbi06xGSFgLiJ3+CUqwQdAEMJ
mhmbQ9hoDRxUkA4BQOJMQczEgSg7BW+ENlK0SmfIa3pD1mrlyBsAbFiRZMzwkVjvM5AzafY1QTUM
HByesyL/LouKABEvpIfD+FJFtwqMb4G+Zz1jBrGgTC1ojEBzgKxgRsljXB5jdDoBbWB4QqVRpEPa
nw/V35ft1+3tpy+1OPcVAAIybV/jKP9O0LRfaNQbKNTVtXFg0pG+0546Ac+3EYrW1qW0OPGlbQJz
EGAq3Yp6G0DloAYdegMgYiuAXPQhOwmDVe8TQaFQ8CntFu1nSEwmKHhHrPH7G89z46cXXkRZuqlE
PodvsdvOTKEYe4IhsmgtLLONB6zUQ4Ba+3tZDn2eJvAPmhM3nTbqsQWTgX1jdW+UTuz36DIn7BKT
3VE36Fd+f6mVdCovLaIvSfugymBFALE2KNSHYcfsoqvvAI7gCEZjoldk3GVboX7+oz8N4SK6JkEC
6wUR3Rc9O9740bM5f7iNU2j0I6/J0ZxZjw5lQExGAjFi5PTBC9FK+jFKk8I1nFX0rRpCPNZULwTi
0FBADQ3tK78PxVcG+Ydft2yRSjNSknbkkCvA4WLPPYsWd+2OEXK7Gpe+CLkrIukL7LcLT02P19sr
JLkM6A7q9OBBbg5JFWAVGxN+ntc//ZZFhC6zJopbD59FGl8r6daC6fv7W65s6stOqlDK82jwCpzI
R9VjnAoZaSa7d7xdyw98mOvplh/j/Et/eoNFiE0jpCGbAW9QQyMdgEwL5IYeiTuwj8wk2NfD5+8v
tBaIxEUgAp5FiLwckwpFqWP+Wjr9g38W9eRVepru3Uu88UUW/bD/p8nmxUUIggK7htU2Ro6Y9aFy
EztQE03SJlXGNi1AEIArRaeAs7IrHhILCsfHrf16bZGKi9DTobSbgomHwHDigH+AyBiJHf9FvGQW
IEHv3KsEUBPZ1r+vfbtFIGKqcIj4+VV7lTriiqhP2mAFRoI0DSA/Zqg9A8OgDvpWYXHteYsgBLj4
2HsjnsehjiErN7Du3K1upZXKKL/siyES1fKgcCFNh5T0eACTQImsAS0fW1l98eeZvux3CcAYRSsX
JmCSvHD9B38u7Z7Wgm5DxbR2SFy2uoQkb3p/DtGdkTuDVR1TB3R2DS6jh27X7Ro91/ojyPt64ADF
2e+icmNz+DIy/WENfx2fvt27+K7um4hDRMRXeQJcn1YgcJ88M+aBA7MmwPAYAEiVxAISlEeiJ9Fr
IHiefTgstPq4A9KlBEYBuohxdjlQRS08cqeNZb+yHS/bXcQedsdej1EvIfY2BBXnpQ/wfakL2r52
8pnVun1nphocajYeuPaZF3EGTOdKKhkaF8L75MYvgHGG0AuI+8n0rqh3yjaqRcKhMcPndOtAsHLv
XXa/jMlYx8z8yFL3zrE1f23AyB00PPxjUFvaNJYxgE0eiyckNjJ2/bmxU4d7RClVi1101lqFNWqV
yjvJa4bLNW2Kt81c8NrLLYKMGILEVs7nKZ4DT/GWmzMwCPiU3RA5wS7YUAStbKRL7286Hj1KLnG7
jAdWHUEmSnrr9wmxliFYdvJHE8U2UYhbFDw8omdQ4OMLx6jV0eOe09EEfDzKtbYDHlnlG2RArz65
yMwZR3zxoetvrAXiR3Joj2hPbDk1OjONORHd/6z/AAsPZ5PQM1BDdiLkOix+xqZff//dawFxqaEm
vueP4xxtYZKALIpvRgZrQ7FoSpd/fMIc57/FjTTiiqKUszkb9O6lGuEKAH1K4KC0DszAuoXG5r7d
07uyMJci56Tsk1jKe3wHNIDq3ZN4xB3o0tiZEdvTObh71+YAOVzxmm+sy5XtatnyM/JgNYNLOicJ
SofJFPjaQEv0ZzOBuHJMXjb2AL46MUAbzb36mFKPAUpFxZ7WENSUj40vtDZmi8NM5IUkIxQi+2xs
hqUe6XWXKolgZrhwFkixyS57BY2T7R3szgY5wVYBwhmr2liWa89fnGhAgyd0CWisi1RP/5lcO8cD
mmurJrGyN/CL0ML49AhCKUW703E4eq+d3QNodxIe+ovv9GD4w0MbgEFQd1Th7fcBXTlW84sTjAem
OC3BJcTtWlBdYJaDiltuAyAE5tG/Zfn4xeUpAlUgoAoMGe67b8kuIMrvP31lsJbibWnkK7AU8Xc9
IPCarlY66hCU8BLb2jjXHrCIBgUtF3IxSIA3wJLqkN2ks4+0hyufO9VzGYcyMz09UjdvqyVqJeST
ec59iz41PHHCMZZpFyR7+EGfS67UQGSDW1YYgDmgTRB4MWiWPOS3gL9l7fn3cVyZ0kspNsNO8CGY
xxFl+wcsmH25eXFeqQ7xSx01JfFsOngYQv8w3qNTfudQ1wOmd3qNj1v337Ucy1LznFTgekMcDGWM
TXQ0hu/Ep8GOHbaAfQ7yrrBfC3blEfun5MNUZ2P2rcRSsggEoHhMLU1j1BobBYv8AaZxVvsmbv35
tY+yiASjB6Aq3eN8I8rITdG8io4D8taKG79+7fK51BvXQDsOQjzOlcixUkBb7HqgLhWoTUBju3ig
ixsto7XNRgxYERDxX2eRb3MbHNsSphHYekRqz7zx+x6d65Hi28HZS9FOh/ShCwnmxtNW6gpLUfHY
ZGIHfD9Ku7j+oZfQ+qeFspT9SvRQVwzlIToLtdKMdwqWWvyd52EGtqGG5VZ20KXMN0+7Su5jEduL
U0ADx6NLJ3SaW3YSd1AZO/w504ojSJtCrhQqDb2+YIRaAJEINLl3aVfrgIvZWxqUlSoo/yUg+fbR
UJ6Rejma0+3QgmQG7bBmjIyedyt2rYtahjrqgQEbj4Ng9VZrURrOfxqBMIvfqA2uROClODj0eFgW
9LhBViM8N1S0JvcdgM9YE79/0ZVFvNQFwwqqDksqRwpG4VzqAICKQp28y+9/fIU0AIrX3/G8zbsG
Gwj++pS8hG7Q7AbPFF+68u6xGuw5Eug62kDZqketJVuWHbUjJcCZkhpwJUKnwqRL5yiC2wNjT4GK
4l2I42UsaTS6QNTkHmyVONcCyddM/jZHqEag43ouN5b92ytXGT1rdIJR2hHsMkAWsNrq0XvB9f73
Mf1aCD/c7L9u/N8eJ7ANDxdQPC6S7Em2efaTzdQw00ms57xKg3eb4C7Wg2MLrrFSEoedLDq2i0BB
8rOCCxlUTKkWV24I8TcfA9vJOHkfADareJGoxqxWoguvLTGzKRcNRlHzTLjXFClm9OOWxdPvr7HS
eAau299To6FEj8tFfKvInSDDGmQlv4gGMERateuNQSluKIoiQSechk//eXgNjzXAO/d6Kwmxcuxb
atQHH5a/PrBQ7mDQ9/beHnyHO6BUqfF67kYOEsfvArS22YXWkn883LKL441Qw7hcnNNBs9aX3+WO
aMTnYheiRNmo1DO9a86N6ekbIzwvsh8myldM+zZRWDjCSUWHPYAx7p2BK8m+uZVmdAn3/Nvgenbu
BlZuQ0eP2o/pq9Hh/yHVXckQLKXect1zEwlxIIGs1GJAcm7tCQ7KiTLlajDqKcBC5fhvF5KvGfbt
PRlgcWUmwaEx4OD9pHdXL3ke5Dv7+Ps4rpxDlkrtomw9ES7h8yEb1j5waQHV44Lmp3GrcLq2yXyl
rb+9AOhLIKRVPD6URh4mm32gYyU1vRP3OB+ykQiDgnSEuhPia6wLJ5o/lvmS4QbUbgSVlXP3UlkN
M76yg6cXAd8+6hTQX/d53W3s6GvJlqVyOvX4iPA8Xg82bMDX29mNZg1c7YjNyVojG5304JUnobz3
mTZBAlzo5UUaAch/zGH5CU/yLIXHhz2ITuvB2bMHAbsDN9bpkLbBpZB3O14JiT2YPcwxKYtFDVFM
d0UFq2m4anUbs2xlo/yq/H37SLmQhbjG4bg4HRv/gWsuM982NGDRTUUbX2HtrrAUYQsF1XMMMJMu
fQ9unNUglzfgdq8kexxv1N+n89pd4evfv79ILbRi3Ta4K7TiueXIOxM8sCjX81YqAzf7SeQYPH04
AJfMcw1LaWB14dQFp2f0l/L5sZC3TgdfWZ4fAtSX7OvbL2kziQdkFSd8Ot7xI1rbaHC7b2V7Kcej
ACgtFcD56ZEcWeAdwggQMrMaJyM/CIXJQcAQAIM11VqWzKCaBisT/RO0FR1T8qeIEgOovgiO0PDm
BUpQhnd2TsOP3p2ox1aGyYIZMpA6NpqM10pUHw6H7B8aTQ0MHINIso9EpP/6UOGIk4X7qhy01tdA
69BZdD1IjUuTl9+/x8o+9HWW+TYIST3JfFGgckyr1VVw/nRO5sB6zvz9r68s7KVefCQwP2K8CnGY
f6ebZ8/fWNQrx9Kvs9C3Xw2SoF+mPj7dlB5RT4D3GgzKFH8TUbWyfyzF35MAu7eM4NbcRzbvaelD
53AOo+PiAcr71hFgZYP8WobfXqIdYGMkdsh1dgbgE0qsFDZjpXZkeAaSjvIp2VhyK5exr2zut+cI
sGpjKngMuBMHvXzyDHsxBc4Vv3/hteLmUpgt535NYxZhAuEWe2RAjQSlDseo1KpsqJJ2qALomPGV
ld2hW3aae2XGt03V1UpYXIq0WQkgVpIHyODCs0bFKY7c4Xfhhmionusrshqakx7okBXLz+Lz76+8
pgulF+eoPAZnXuIxqxO7MzyzNuE+egt3qS5pvCkZYKJI76Mr/uM8oedF8O37jSON5FCGJdo7w1Fy
4j0kReREXeDHq8KX4zRuXJdWFutSjx1UeRelEiY9SUDQhmQq4m8bI7ZyiFnKroembjjJR9Bn2nYf
czUSwgH0L95R5EAT4wedq0U19x4GWtDLCZVwj9N4Ci2TaY2bduMWhIPP4efGr1lZePT8798G1ANz
FZBsXAsbrdfrS7tP939gU4QWDMnq9sHGcXttarJ/PyUOyiKvWXy2ioldmoVhz5DrXQmnQZgEw+za
zuphYxGuXXSX6uyegL8NlcHcPkUc9O850P0oLpyE0S3CbzxkTeVCz8Hy27DBrIeRxVlhl9msXpvz
Q3w93sPzTYPi0EQbbLVDF6XpXxMzehBPlB3IyogrhbzxC1bqT2QpyIYCCHqN+TUhPUGLDCyYoZtA
87C6FZNlvMp/jwTwm/r7FUcp6ugK9rpuDGuYFFu3BR+z2mDQAdk4bbCxK67k4oi8CCDVBGKuOGAk
KatWvK9Phj4SB501gECMWnzc0k2tvc8idEzUlMgci+AMn1DITwo02IZ2eKrOW2qjnxc2Weqrec+D
iYqIBwhOreB0fB72W8LwtT89h6lv063p4OwT5fjTnPjAkXvnGVwMHMOxCDbS7j8vUCIvwkDJia1I
DXjAyJjtxQPcQkaWokRrtip4G3vvijKPyIsoMExZROF+hcFPdYD12vw1SFQJqV6HA4B/PDC4YNTg
vvgw8kXbcfnJyhpoyCG48ltFx5VcB1nqpOFcy009g98AMynwXWBEJCYuZI8ieHex0tN3ScupO8za
tWgw2+ZJGi0BhId0LxkdVAO4+xR7ygUF6GMjAM8v/9MyW0SS0QthttHjB03XTqN2+YHVw7PJmDyv
oJ9iIwGxNvTSvCi+TaAqEKiQ7nFlasZHPrercUfDpKcBT3ASXkppVEhrhUGO+50WoQwbsE4uWSO1
E4cb/Zr1ShhvaSVX4BFkKZumMlH0WRk5Ar5nT61fGeFzCFtEWRSsjjdCrt9H3D7kYOGiCDhURHdg
1lLGphtcJfYpDbTAzsuCjTm5srCWSum2yAPZK/FjqDFT2wbtTiww5yIaqoHiDDa0Rz+f0GEa+vfg
47YK148AIa4QrWlC1Y6/lAFyPRtbwc9nWiLN//7t27ZTDNx3gXfIWnQjMbBOBx034LcKgXMI+GGC
LkXDMEOCO+K80aAH0yzcSel23KFT0XCpQ62D9MfvC2ElPEuLCETJyKamEh7TGe0ryNLK3J5Au1t1
uZWzOVnKgpFP7QisRlHMABnp5F9HNTnGjqCJT+lr98g+iSAwgLPj7xk1gT0lXIk02Gls1rjW5sCi
tB0yRZK13fx6ULfEgw0suxykWhFtVJlWAvjS/SCB3R5MYefXQ3NwecBxQJVQQd9YJiuZCrJU9daT
DzdICsd8KUZwUPp7ZkhXQNF1qVdabXJgOngbkcLkz4n1+3xY6cEkS0OEdgqmPJ/vy2yvSQgMFmPl
lJKAgBkpA0pNrFVFmgAfODM+wQK3OowbT16RCqLt8u8FBVNXOsxZPHl4R79dUmmwsBFQ9NZ9kxwT
g1KjO7gheFN5H99i9Obj6KVvHVNWOnmIuIgWcujLY4zOclTd/Bf4CDqTQVQPAfLqW542PsfmuG/3
0MhqaN7JLtR5qhRQsPfRTjByq4VvkxL82fgGP1cAyVIV7AcyCVgOkatXMy0zut10rg340pm1s4X0
Wf3Oi7NNxRAYU/KQIKYH+SmDTVSodi6W4t3TShW4ZNczeJ0YHmSTEHFtLJeVmLnUArPZVNMRbJlc
KWQ/qQbaQ2kEahhmtr+P3MpyFxdHnREZ/yAXMHDyMUAzZu1uKTbXDjDiIpDEPYCcEcGFLXPZVyTB
sTIem3fOQL6scLtTuQ8fMEX10MxPuctWVhKqicM/s+64MXQrFyyYT/29PMQSlOAvXXMFeM8raMGw
rUD3AUyYX8NeHf5IMMbbSsiv5BfIUhY81lMZVDwqJx20wHDOVAs0D3zQJzhOw9EZea53kLLrx97p
HWEzLztPvR+2vKVWeBAp2hvnKdk8pfcSbRw4jr4LGkyT7Uand7Gx2VY7j9lPT1qEmq7gmKkcINxo
LxR4DYpowozeyPYlwtzG3XvtZRbxpJXGjpnCBiVlKW0tiYULYh2X1ca2vXYPXRLspVIAQoTBfPRf
QQCj9E4F1shXH5gt8claOF7qd+H2MgZtW9IuzLIvqCJHt/6T3KFIgk1BGKL1Gr2EzGl04DurwaZ6
1LL9pmfOyul8qeyNSfS/sq4JlwCnMibxmJqyngFEEBtipFdaubGsViKGsIgYNTNEyURa6K2QDJ/o
WhmFg9QyMNLcAjqvnLCWIl4xEit/ZGcFgGcA2l1R2hgANJpCkURlagVOULRxm1ydFIsQMcJMaGpE
hD+xvw6h5lWv8OpTRQDwW/+ZeqKGp3ALMrly8PmPDteT+YT40OFmocah07Swm/SjlY1BNIY60f4p
nC8RwyRlJJ724EnuwXPtVYiKVE2GCFiSqg9apUjlTvn9QWvxbinD7QLW85mindxAjXrIiuMIDidP
iae1kESmGhjMGgeyU14qeWaTSeu656wKNG5rta1tx0tZrihJdSJG3eR2ntPnOzgpKhmQV5lOo1EQ
9FU4Uk9gyTvhYKeePb4j7Lf+nzRxi5TemD5fuq8fouJSuus1YiqDyw9uaHVDn6DCFJHWT8+0qAec
Gw365AGYJ02HtjjEzctYejg0EJXJn1KYwJa52iXlQz9kKqHRuQlH6WIUL1FicUDkyoOvV22pp1yp
pp6FTAcomgmuZKYA6iuT7tii0NPotUclKmOBbKRhun6rxY+xNf7xEy8OPCHNheUQY4Spneewn9kN
6gpHVEcjOVQWc85vWaxco4eNp62s+iVPOpT7jMk6eH+0qm/RIDj1Ouq+hj9zfAAbDF6R6wVrGXhh
ZWOxrADVyFI4nDOexMCACrxadH+zt7pGJinLjqwPwFPyUAtoNfFPhAfjZ7plEW/CXVgRslhPwswV
xOlYljdgSWBUgCUAMqwg6D4HtUIAE+tBBf+tHbWC5ErHZHBEGBQx0El7GBthYw1+hY6fpt/iiCWJ
cTOJXA8PIK8BbgLllIkYE2/FkYhMxE3qAIGvsS6RomnZ0WSDj5g6FHn1AUqz4ifvU/za5ow5+n+k
5DFjkNCye0IpFbGa6JGKji0wzYD3ylcvNmNk9UOQLPio36VY5QIgyzUEYF6ilcyjgEIOzWdHkptF
QSkUDbPUP6CcqPDn1diAUtLsaaiSfUeZiazXMMoY8edAxJG5bC/KkipWuoAW3j7fKJGuKKzwkf4+
/FGhWMYNDyotjVwAo1EXxso0JGzvpR1Ad0dtFDVXovpSTh3Bar0teTK6EgT1BERgxYcNhp+jNXu8
yd3z74tjRcBFyPz4b6mTEBMq6XkAijut38M3RTbiz8qEBpW3WBN7b62gPjgxktqakSs+dYwORyte
VFg17wuFdWMkL40LNVsf1VYXqG2NZCY4Gt2hATFE2piQa5vCUovdMgwBpB8LCgE5zt7AxN6R46TT
M4oofhLVpkEjPHplVCbSti4aK21rZKnE5j2hof0hopESLqD3r89kQnEBLYvCMXwsJM0vjhNz64v3
tjboc+mpo6QM0hNhBqVu8kcWLZboYHtvvUnjULWiQ6Pr9+OoBomWIunH76NA2Lixr11JlsruiEU/
NMXhiMjU8DufDDnCmACUBswCo9f+s4yufQi+q2e63EqJrM3QRRSHDXQxxDQeCTTYJTF8W7Dq09b1
dO2WtxR0R2NWx9ncptChwcLE7Zs98AVG2O7eyA1pctDIwVTcjTv+Jp+zz+5SJep0YsCANvPdVpVr
LWtMFmfSUeDkPKnnxX4WnOgZXkNmtGdsRoudbpcc0z0yHxSwmOkHwU/5fU3y7NcM+yH+/kcOLhHI
OmD56wZpdCO0fKbHp4KK37KuPcPrtxGhCgkYhYmhKprAKGDaJ465hLzvVGGtVXW2z0tfYxEFs/Po
naTQyKtzl18jHlaBWayWKDvAOhGm87LmD8PJA3oUNvYfgdc6jT8eKj61pBzV+aiA+08E6xEWhjNx
jQNQhcum7KlpCRvKsNpNXoMsTK/7ia/3YF4mgc55aPWlmwvFyKNSyQLwI7khs4xWDkQDyF2RWDtL
3aQt9718LdHsydE2NG16k0kBWveOjKc3g6RS7Cu2PK3xeqOV8tc2tGm+Uxm8Li89RxGBJAfwf1rx
2rc0hx1HkjyPcqFm4qdfy5Y01Go8saWG7SZujGJ4pFODapBTz6UqUhMfWIS4CxV2PAUkSRWOKQ5+
Chddaeyhcwr7wpiaWG/awcFhSaps2GU5hBdePD/ZwbfzsYsSTY6zB/jvmgUhz4GcqEOdvgVDf2yG
wGZksy1AAm0y2moaWUHDA1tHbhFWACkRrMKRjTIQlEiYtUqdw/udg4tzNgGsD8QV+xzHZso6kf+R
161GQACiJaIEkYTomylih1Zd0qEjpS3o5lz2wkstcQe5kiOzElsh1cVUiN67lC3f2rxMgWUpgerP
5AEjCJoWTJ2oIdN8GEjalA9rhbSsRQWjOCpdJeL/2bGCPpJO4TkELzT665kMfxuqegqEyn/i8+wx
Sl+apOlcPuZNZuC1vIslKyHjC1OPiZVzfP0UBGCEyyT7nPLSnPoa4GQ9aq5ecOzbh0o4BkGtwicb
dPCxASe5swB1x4lezIJTUKmxJ+ucb8aMGnnOmKVg9aewWJTkFhUauwpg2HqOyxGtZh8eUdjwxKGd
ONhFvp1GVlM4Q3WscRQOYk/l2kLzgHsaFDDzgl6hGw20VkzdAHFY0FLKHAB5b0KXtC49qi05w1on
IRYuogDASdSlG9yghqQFdsuVigS2qMPJl1O9+E5Pe5gdpD1UkhWtVYziUeMuocu9B2hIijoKUGgn
aQouMgwbRzSk5MWhj68F5q34NNKwGCvhb3nlpdbNqz9p+WfAmiMV3B3Y12LAJOG6S90EphSTR5Tr
0CEm4kpCDVpIIsj96AD86lbFLV0NsMaZ4paR0+Td8p7NbTGjj4CNHJOK2VdspZdw+bLHxn9sGcnw
BeQTp0vMHFI0tg39yxTnO7zG2KM2SQHcU9+9clI7udmNtA/9tez0nCfbTcZeuZFc4GnL3SSvr60U
VrhUoFHckOz4CEkJLN4izeCckwFkhalBUMCqwHqKlCKnVZI8cmWgDWN0A327H/HNA1jTlqKRl4du
mkpVgt27yOlpl+pDDMeLykiH6bEr0aAOq7dOpnAWVQb/0D4no4BBTY9dDw9dCjypoEOqPIS8HB4d
lI9CVqNTmCp8Ehq4nqFpFI4m/W1gIqMSJy3nOTUXa3wkurSZUstYnZ57vUB9yd2MynyAufeUqHXI
qtCAauuw79Hmv0PgCjm4GQ9INCubUcjLRknXucUFULTLQvFcFuRUsKPnpv61749t+aeJKjiXo/xo
xuVNwlcXQmSLGg19B1gdqZCrYkurNbcTKCuUMk/L2sMENrkUli4VJHaKZL9Px6lahfLNg7mw1mE3
5CjhyjY1ENpU7GCAe7NM9sg8yb7eNkrliohsRxqpa/HUNcA7o3MpSM40/OuTFyjzJfkK6wu6exNk
j1coyDVeEtmkRwsWEOg2jgS1SVTmDf9lOdlRoxZwhpAUWMQzkDKiIMApHTyphPDQw0gmd+lJ8dNL
zpxCMK8yvcEFxi8Nidk13pmaPoMULXrZO5MC3wHzBhEU9rj1H7oqsKgosYUgeYBlO0jrcc6adeoE
KHSUdWpKXSAaHLrweBkOwINg1tivWo6F+UCs1m01qDEwtMBy8tjSeETBGeW487kbInk4wtdmBLLo
hUcpwed3Mu5XJOuBoBALleetgJ4aNcsLPMFvmn2ZieEbc61CY+B1L0Gvn6Cyc3kWesvU5ETRRDMY
ALeDqDJCqGDy6H5NVCr/H5LOa7lxZAmiX4QImIZ7JRw9KVL+BSGNJHjv8fX3cO/TRsyOEUF0V1Vm
ViYKlIQ9pOg66aq7mv1GsohSNE8dSTFWxCW67oq/fMXbhbWPW012W4a59643MqevyKhLy+lDdMNl
7nFLx5Ac6GPxyvxIlFymYldGkt3oDcq+1jwp9hoNzhhXm55/17KdeEp6Vix4al9Jdu5w6s4YiyZ2
ME/lutMyZknxq8k4DQh3qc6p/FKs0qYCCej3puEpHRRL+4J1VKB3x0i4UcxeYDM86dW5Hr0Oyy4B
EEAwakE+UX9fn0YEPml/YxWzDFuS80oPl27L9IaEtAfxsizcR+XsG6yed+rg9MtMYLU7yJ9W+mOS
ZNczxvjJ72BxSbBJW3FPIXhBNItBvLKrbM1RVV9RPLt9bqMXvdprj6tiY4ynqjzARkXF2Vi8Ft9f
EGqxqUynrrnnPqT5XqzPFUOLGNwx3KnstA1B2W9tkj/B+N7X6AD/KDgca/xFDJJvqfbRNpoTXR65
vRNIvqn03tAU3EPpcqsXfRfxjdaRfBFMoXmd9MeU3JmybaGjoOcc0ayevc77FPMRL5I7SsySXchn
35RK7KWG8WV9xq2XlCsvbepohrqNuvyAFdV+fDx8EF1ryvyBhNBmxem98kcu+prvAuSmn+c9vh2O
0gxuuZxzWPqxMa9t79j9Po97V52bYBnG0mna5qiDAxgkaQutuTT9UZXuoZYfOvWLaOVyCdnO78er
lkhXVk6cBoNQXCafBxNMSdobEvGnDRaT86RsxOykVnqa5kbjeioNMjqr9jCoZuXY60JnpWzV6H0w
gYwGYdJUyR3NHk1ZrJr+UszF9zpS8FNTc9PCR7yMT7xdBSIy/EUMuDB17rBqmwH0H9BSPpk15zfb
UQRMwRJ5te7FYvlqyVipGkHcTJd5eocv3jSic2S8A9ticlUyGJdKOLF+tHMdXXa5HOy1IZ4YSxEK
W2Lc66nzWawkP5I0WbAAWyqIT5bj9zI0Ayn8koEMQNs2q723zSdSTgM7Ugk+fbzMLAKFpdhYT20b
6EW4r23rb9EizR1T6VqUu7CWv5SUIKGEr1ofm0CtJ54YyPxLD+20BtYdIbmuWxvbPCD4buhC1vZz
WebAbrF5Gl8L+1OVX/v1VSy0dV6dP63EASi9vxCkgtV0uIvxrKQVcFQjvU2q9juy3+XIRAHi+zag
SisuTVKfqtFWN1op7YyaN1Zqt+boq1UgF+k/YTZebPdY6D5oxWolPJ5w1rY0vCk30g3b8zOBP9Gh
KYvpOBkdqW5lH+/iZd6PJKtsWOa9jZVyMvol3mry+FFRw7fsXtpB1X4pa+qVqf07z2SsVqkzGq+p
QfuOZB+cPbkS7U4op1J8ZymDyViQ3jbh+DI2bpcj31qGPd3srgmlQ6mk27gOA2JGX7HvOwghBctE
izOWyZ9mEz0TEZamE2pvWp/yYtKk8doZ5JNzW6KSqMozxfmgoS7u2uOafib2h6xzVZzNzI43GQe+
HAn1xLQ/82pApk7vPKnhKhlnbHaguw/dOhPvzCrWJrGH+Dj31rYNtUtttkcd0i2qi8M626ywMQy0
oZ9HqVspJY+vlreiryDK1+U4R4WfrImjL2+yMD7rmTFNKQ+FwoECcU3137T7iOmQ+qImMZ5NAK/R
dW8duoua9I6s+bH63cH1Wlp5l5RbjXlKO72QiXosRH6d+4hNA4u/iWDQ88C/oHYLMSb5QtOmvXVt
9bFo9rbqstcynl5V8JlZvTbDcS7jX5JBCG8kuouQp3EJqYvwN4XEMt0mrJ8joh0V3sB7T8AQZyHz
svrMDVtVntodMkhoxV/soMjvNuMAvcbj7Ip639vqVikJ36L6NxNvCQniz+bQ7JqEa7fR3UVCGap8
TfKzsbhDyuaQUH7VfHjXpx9eQpd5jPvDCYvCa+PUDbPZDZt/hkncuPZbjd5qNseFRq6bkqOiyRup
/zUsaaOQSl2+aNZTkbiFiQs3UHeFDcUMlqqVH5qeXu1QIdJDynYL6ySNsXDHQaFOlasa72uc7xer
emkS1ANdsVVlp5AxtGaJJtdd096b9InavzRyuVv77FOYPCQnYQ0j5ckN2zrxRPIcsl1bvseaa2Hg
IUtHS94W3xCMre5ExJaWH5P2rls7uoR1DrIOJEPZJxPZHl28N21fb6jUjCkHfR6u62SdIgwz2DeS
u9KVoHv7npYWw9TRcEbcrPoMz1R6ov5nXsmAJe5Cew+XIMU3vmVdPCkiT03PovkyWF+yxpRkP0a7
0ZeNUwZyiwkmgVl95jfm3qjO3J4tFWZMjxq7mvKTirHkzPmpe9eSCSIhbE9Yrm19RljqtCRjqzsd
DjL8Wl5ihAnNw3+4UH1zfZ1Z6etypwd0IgVA2dUcqOYcar4eniybwCiHSaem4+sldzDPvVZwFx3y
Hrfb1T5bdMEiazwFPygA4aHNXCUbSJLiyqbL7opoFzFxaXbmRUwLasaxluHUbksJ6Nu79RKdMLoL
up6JYu73Uh/7toJnZvIAEhJiUhsv6n9DYjGTfPGbseKOqzZJG4xR0Oo5TpAvrcBjJygUz8xDPkR7
SPPIrVKN3jhxDXm+TJW50yP4dqH9yBFmVEW7pbRfpUn4Uu6HOCzO7yH7G22Z7xbZ04x9VfyZXD1z
ydjhKcClYbpTUVZuLNa2YXJ2Q/Npit2IuL5avrr6Ktj6KDfwSz3xX9wA+YbuOxu9fNmUv0QYbZrK
eC26nRqfe+mddO9AmgipsDAJwEyOp2/1LkGkln1Scjqj8GBTaseKJbW0rsDJKj35eVhDMi2b5vAU
V9P0oTfy/CHCpgOqtAaxl6TK16Y5SMveA59onDjOfIN06LBn8lVZ+U6rP4uzFpUthuyT2OftvJ+i
JFBtMpGM9boqKhtTmd8v465U2p/VMJITLfCzLUflFqmJg2PTc6/Vt6aY/qKIwU1gpxCGsRn0cXmr
LfanQsu+yYttbGYjZnpZQmJYpadKXZyOOGo+lysvw7eVj3EQhcqfZCleNYQ/y3TLmvPaOfWn1vyD
IxxY/WDmGVwtd/J/BgZj6dh6y/Bo4Mz+UL1JKjkVuNFhUWcFD7LFYiITpzphwc8zJdLLXGXaLKWn
zH5ffVUJP/1GKM+i2+S1E4vHesKOEysqL8n3luLrXeSErU+mEBDDUrzjT0kjWCL5dXv5oIDY1Q1h
8Dsyj237WlSsS/8Z38pFvGof0uIT7q0EyuAqhlt3fp7ch/Q06J0Dc6xfe4q1HrmAFWyy4osdx0FW
nVt+NefjzaBtmy4/DemuxHpzdMo0aHC8tC9aGhiEZyMqLk2vIWaIKTjaSzQ61YuBqVR4GxvVG4rN
mP1LDD9Eda7sxElDiVituC1+m2m2yUMoz9eGrbVum2qHoqh3qREQAs+q69R/x4OrJrsw/ZXir3B9
jvp/Y7buasVvcaOqXUa/EpgwajEJ3hCp2jWeXV8qc+U6Rc4WgYFlexq5ta781Pqyx/Sc63gKG/w2
jodO0EFN4KsonTnl1ch22V2rIybQW5N61JIlddUSC6w0PqEmDpouPgrraFz0+sgWuYWRDrKZ2rX/
SWPDlO1F5msBMlFeunGnrCTCZ1D12IY1BnP4oU33tAkSa/syOQcsVdovhb2r9fdYYQExn26G+Gdi
0JsCMBFSP3GZle+iJZxQMjzRHIvSjeWfTsXut/y20c8Vf/V41WH/NXbLKw+jT0UH4DipxQc4Ux9f
wnrX6PcyO7X6sWJ7Hgl4wfY84iZZ8ih6S7tT1B0NwVr9lKGXk1ueF64JaNd72KFuVLCqdO4fa4g4
wsej4cZ/lKSQjLhZvJSd4Jr1BwmghRDd4UQ7UrNl9o8ez23qrYIl21tRbaxvikr3Wv3qjR81z7mx
E+zkk3NPwkfPZgeWxr1mj5ewqJ6I4NxoNQ+ToHr5ZocBCYyx9cJnMaun8i7i12i+4DUsrS+tRmcT
J06alOe6Z45nqDbiAinTEBgyH249hW+ltLIyTXiLvhN4xWU1yM0ht/PALFNOPBaBtqvEV2kv8JAu
cQ4/Fk31alAlc5owNWaYzV/16hotm6p4Cnte+ZPBOFMKvgEkgbLA/pngyMWJrOuS3e11pe07wayP
7QW52sY0j0t1LbWXJjzrNLQVLFjua6E7qtsiPyTsWQ8a4GHmg1ul5a67VdyDmDN3Kq8sc829Ln3T
+BzWfSGB8QbNZ5dtJxZ/zS+N7DeZosna4PzJ5zLjYJKJOVP+lWILuLnJq72e+JiwEINum/7wyymT
bK8XWxjQiQ5kvSbmS13+DvmX0XRP4O2oELTuWPeOyPju3vlZy/Rj1tpN00IZmjfEojZfX2fL2xgs
oq6e5uJjSc4rDiHRe1dGm0J7SsOgZB6PNqb9ImYX2M0+py04mBZo5Q51lmNyU40MYoBAORns5pvS
HAxkR1l8GGlluUcMp+14348pdX8wGOcV7pRVcoGGaCnackcHxLCccB5J1eNdCGc2qjc4s4N62Syy
2X5IrYu+RPVvyt+71hHsFGFCY1/KqnSw6DXASpRDV4GjGBdEDGNJWl9gpldmp1KlbBr5xtReLdqK
0KlWR0YR2z01eEkWFI+/TL9q1bXIHSMKIu1Ht3NXN56zyMnTXdwGg9hCclCGR9OZiHOoX/ANTnNs
y6TTUt47wqDr85Be4+5NLwFwD500eSM7A2n+Ods7Tf6jo2ukyDHoUlT6mPiQraywZa40o8FxmoZU
jE3JO0/3ItOPbOLW2k2huPdVBH/C58OohXwzfdP9TNWWk1LHbtoGVrptW5qX545guC76DY2DEe5X
RLCxa+bB+NOktGo4OLGmr3vx60yQ7Oyq3YW9YXrBjgFPfbZB3I8aOb4WIwrgksxZTiiBgQFKIqW7
JsrdvH3NDOK8CwiPQzrQNJo7qftaLdMxkn2B3yEx8LK5LZE4k7ShUk4D85zNnlBf118teVPJBJcY
ft9C1uS5l43SkQu+fYIR3ah0TW6s4oSURNJ/OuDW50VYYNubAtP4lns0J9m19yUWJonrhBGYf2bh
9QfcyBcFCRDw4jMVyAxxsFO3qvEvm9/ba0VhibcJvi20aeGvkb9NKIGBsnKuWuFofeii0RkN2nNg
R/CPzdTtFtSSuvkRaadO4JiT+VPMQ5pf1OnAm5A3YISOxjpe49rdWe6RdgL2uqp4SwAfzOs4u7g/
acyRyqsE3y1AkqXGcMcZSAwxhrkxm98qPE/YSts78WGA58S0zdvFulQERg4bw8J34HWSKhfd42Zd
fh544AeyX1M+yvPTjKSI0b+ugqXz6tSXJ6eS3LDzun6HbbWcfFrjLktLd55gwuThSRvDzWpaQRTh
M989lTMnjPFTJ9kAld4lrW/R6LX1tpn27UtDKCsO83/MniFSSPEWoVa0vPA+ICj/MP+GzI0Vp5Jx
qN+q9oYtH2vajvse/mDwVGr0r5buld9C4NyPmWAUCm+IPq3+fVaexLOGDYE6PnXv2hJU/ESaty4r
UOWtjJQtPQhRnA5TfJh8rprsaEi2ME/QS3NHSQaXYVrgOQTZA7Lj6r1E+peScFN6fXEArLfV3zhy
8+47yQOQViKerflFkQ5d62bzNpQDBj7jT2Sm036k4qcevgB5yTzepJ8qLfU9Ky1esvqhadCqoAB5
z8/h3Oxa4wSPvSFwXlB1pQEU1q818MH5rmtfAw4A1pP8V1U3Ronc2Iqo2jTzQa8o0zNz687M/jXK
j6bfHvg/RlDcbGpx/Q9YerxyYpMek3iLdYzt6NUWfgAVlwwwFK/fRrqTiTSUX3K+8ok/vLIgnd3B
mzdwrWZ4l+/wJh0hh8YcNPOLnt9T3qm4xkwcq9rpJnZ9fa61wFzccPZBSxCEEQaACXeBupFZhtOF
v1HQyrtG8XnfzPlzoCxEx173zNAZoiCsS5eI3mq6rzGWBwe7uQMVT/+GqHGqdyHufO1y5+Y4lRvB
2PpA1RMrD9+rcUhDYg0MsITBaWhqpIZvbXnVoWeS1076XQmw58UxF3iPwyOIQDx0bI4dFY5We7ZS
uUPxg9uDGXnpdW3fNAG+olAJsd5/xytOyrZ00fXijeilJMo/8fNIAAjqa7+JE7b1Q64HabbNFcem
dyUix8JdrA8sizvazxl9uYXI/ZaKbTYEHE2j8EG4JVIMgZNyX7Zf46+lZ1Iv4KZUZ4y3unlWkPmp
p77Z2uq/iV9cd6O5q7NNKb2F9Uv9VarhPkxfYE4eQ489INJvsfnq3ruTANJvZ83R8qfWOCgjxVxh
bfnFDt/mGFFI5fAl0KspNNqr7qZQYtzEHZ2zAUM+buTxYYCUuFmFtpv/2isdVf0s5uIwGwxtwp94
tzLWUDfSs8GyQ/ErNOWjUti9zcHyZogMtqtaVaNyHJbS7Y36ZP6/vJPYUJEAtUyTE5PSVFVfgvwD
NleMJ7NR3yUAiI2kDw8OuyqcroW1pwxZIM96kYESkVYTdc+t1uy7Jd6pZeUYQ71t6/BPTutPe7S+
JTUJGqjlTWYkjui2Rpb5xSQ80/JUY6SwbMrIF0yzV4RMCEg3luJW8Y8af6uoEdRDaAWM4KTottpO
qQ8PGC52ZeMPyr74IUZ9m2iYbrOzV12a+9BE3rD8DaPmokDpKFxgzlvB3yxrnrJqQzD3Texg3+aP
utcq/mr5JVSLPiR/s7FXoU5ma/gohccw3nSOsKZT1uDB3I+HpecQF2BiKus1gNRqcq5udvcR6bKf
Tti6NZkfmdkTEICfDY/4LvU2jo/BHqB2JtG4bh99soy9PyVobmcvarhe6/UEphau44di3RMtfarC
Xcrv1nXpJqQ73qJtRpnA6P4axyfq5rT4q02PddT/oul3QmkdgQBsaPCxoDBdRRwmpIsablkRjloO
V+2j6YUZ7h/owwLw3V+naFuO+wUkFrIKKkGLnuwS/gKeZ6crh9UAcle9OuMWXPfVAky0W1fYuBNV
OBkcy/DFfC/x2243oeFVLGiGpJgEo9ztquVc/ZhorjJzvAIug1KM41Ua9tJt7Y/EWbBDOZofuhXx
dN1cDQpza9cR2oZfA6uU6qLeZ21XZHj37Qi522Tkc3PrjYPPwC3aZ2HfULtgJ42cQFLvKq8+fTLf
0STcOTqkdBkyDQJ+LRZWahBGEUZS5WYa+Y2A1913bn4M09ZUdwtORcR1zT8jmsACAu8ycpeLgW6t
8DJo4nDGb1yLt914KdJX2zgt0zmDZQXo1feiR28HuNu4Laxz4+dDAtr/jjUO7MmdJo8WRcGf8WVc
Lo1y7//snzwxNkPiGeG/egbASpL7bAwfCpVh4Q8P8VtVf+UowezpMP6X+zslPqSo1rsS61396FjH
ZlRoJT4yukfayNwHv9Pmjb21SaoKL3kW5OXdHo/t6En5RYZbHrIDwcWWZr0t7w2o56/MrA3uGdQ/
VfirW05mM/SjVc5kh+cu6+d1dnWe9+zgnGs4i6BxdcrXZCItSSm8OPmom5P8bfF7hsybi5+weh1w
dBXZlREQEhL2SIjTWqVuL6ifbAx2yj6quoNo4QBxJIJiLOTdOjJJgBwD9fmc5Z7e6WTkr9kKnY6c
ZUAckHe+4PHmb1jfzGI5NPRxquHa/XFVLnnjzBOmzwFGG744hOYju1t4S/Mxy/D8jtB+l4ecAkWN
7TF9aMhWGpqNx3yTqTQWqEhypwLxo2VA6WOz6Jt+dM8Ko0nt9Np2Xj3tZl/H9rV5S22H9wEQFLBC
iSC3pL+8/MSVrC58+6Ok0VTeW2CWKN3Kpe0u5SZCIVu4mrmpY9lVr0kJHe4+erePZfHDcMsmkGx9
NwSJX0DPWbGGKbrYlINK4aFPgej39cBEY5P9oR6a4ZuV3KOJ57dYfQkac/0OR9QS5fP0IT2cYPqj
hEqjrQnU7P2ES0PezYxK1YrR3ynSUMU+6gysglp74XBao3O2fDTJexR7tvwpQ9El4s3I7EA/zrI3
G3CPhxwE3ob+IbhDTowXW5G/h0I6RA2VJsTo8dUC25fqdyPlmnXj4UvBBH38wjI/zlxmjRKVoXVc
dCyuDL4chPridw73RSoFMvx1HO7kiQeU3oex8e0iCxoTDgfibr3UaOkiCFCE2OOxDrknItfgaNfV
vzQ+JyDTUeS0iEiidmu1hbOQzsbAELffuvSsFRPioAlNPuuenJDIpHlH+ljGfrqW9BDg2gZVqjE8
M5u8RUePk0cAD1p26fNpUyvmaYDRx99ZcjT1aYjuREzCdUc2AqkN/fZotoz32S2ucQQYc71FAwVi
otbbzCDcxmIKL3I/ZlaEeQYx6d+s+stSAt5LhnEgRWk6tdVXbvNOJAAudKdWXJ0VS3VK60nq3Mej
Hp9Efyn4B6P8i7/NTJExWk+5+Alr3LLfUhl5vsIArj5L5MfHuj+vPTZHDLv0ySGqcK6KYqv8qYD2
duyDjDTLihwyVIVbGm8Seev2oeYqXL8q+7uLoscfOfD+p6hijIgx4SRM+u7EUcVtmmOUX8UHJdtS
gBNNYzMi0S7M7LMzgFDzGU+bN3AQ1nQQkEEMvMvdsYz/Onj4hWl3/FtF5/4nVLms+nmAWo+Y0Rru
RNmy3itaoqR9H/Nsr1losuJ0r/KDR5Z5IBbzUMzKfcCTYNqX4jnMrgItYxS+yt3UuautXIZ+DL1W
fXSb1Uecp0FxkOYPWwG/RujmDHyU4TWxb6o6+nO+71Z4qvCpjECUtKc+2lcqzOFNkba65a126Brj
b1t5MeyKYe5E4dDt6uUukV4SdaTT/mdU3wKIKel3uoBu2aQtiZMlyHuGI2xx66f+nBbqLRdg1cSX
xcVex0ax+Cda5BL9IsM6E2dfrl9TRyGN7Ts21py5uf025uRFsuHa61X3S2WEf0L5qLXVrhk44f2g
c6+Z/4YepIQKrEyStR0y6yuMlz05fc/RsJ/VFxNZccUKQdK86VL01AFqtwwYiSmNpwR2HzjNkp0y
gdjNaFp8XZNjv1b1m2lEyV0TCISaiJ6+XKudsKN7ZRLeIxCOVv/UKPNUXdtJDWrGYn1b5QcExJUT
yaSuq+c8hslFCCXChzKQuVHY7VthE6UnWeNeTCO7APiqbUSpbgc7Dp0mNTNnkJsxiHvxHbVm5MOE
olpY4pMVIiAR2kh2qEJ3X15Cye/zrVBs9ttc9g4mbXqVqO+hfl3GZ8bPNj3YFrsTTeKWKJLKb90Q
rkkQwrrRW8apDDN9i00Yp43+EummEVLEEMqqjK1NT0Q0QcIpCBsyhR2zudeICWyqW25Jh0aRJseS
NE/Hl0PloNqu1d8HPXGVcrtoX7oF/6UGec/boH61MyN+gZqiLuFK4CytB0GHC3GlOSZGRmvdnNu4
fjMM5R5RN6Ne9RCzi32q6JcR401ggoUu1gLCItOdNnibGHAF2oeI8aiM43HXdsVxnAYBqxXCdmEw
HFtB08h8mSzMOaZVhE4odWLTNkLx4ojnbdrQJIOaLi4Ez6kr22uh2o7FLSLN9VnrPu2UkHOMRppx
qEhw0t3ZRoeqa/WPLh3Nqtgl0cBu3JCA7xeBHF700U9JQbFZy9KIpF6ki2ZhaItTQHlONRpnhy7S
VLaEUGhUizk6saeU0HUuxcti7KXWV+19pQfRfB+tgyDNlPUATltf90+81pHfE9gBnSVWsPpUAo/U
0IApSLMUL501cH/FfGFVnTJfYtKUrJ/d3O7BV5hGq94p2uea1IyI6eYCvS2ZBxHfDN3rsJroXDsB
Z4LoTagsA5NFvm6ZAGwWpFhptSxvYKNB85A/+BUGtsNiulrEx613UWPthiX2BxQIg8pg2bzGk9cM
w7bJtV0jegH3RsuUojlE9Mz9+9rcKuDUwfpncm/T/PbjV97bGNZoH3X7A3AWtuW5j5KzUm1zdTqu
9q+wALsLJpRW3S965y8Gz6GWdlb8rQlCWySX9TPcova50tWOXcpfsh0Q+ei2NfIXuw2/2rIhQCcN
EZGgxpsV4UqV8ZWYykrnQzBgN7z1irxV0/i+hJkTNhZpd8LRwwQlRCWhwx27JehaE7vPuRrsn7Gt
ZW+QF8uVlCjxFD38VSr0qBxqbegIlKx7ZMOpTN5CoWsV/wP6IK6p5GshI+nsSAQzI/uABFtzYQA5
Hd1Q+FmabofGPsTzDJNH+A0qpglCvpojsLFan524q3ygtqoSSM5G4BtrLNNDOjfgUvG1YamtAR4Z
svIkQcZpo7JdUSLOQ/UxKbafWNkFee45S9Kn8LGgqIE7DbT3K3srBaobwzBkTx7KwTfqh0LsPOsH
WaTWbUXaWU2G7ZcP0S46d2eKsckP450xblar2NpI/XUaKsF0krKbVKFS0O49R76BXgqLlpatlz1j
/BrXT9FsVeZODTlZi9Impj1hR09yI+PWqefZtOl1apdk61DVN2rPj/jX1Vj/hcYxQ4HQ0iiXJl26
8ZVJDROMZLhz8VbW2YtiLcZlgeYGS8gZzR/qbSXT3Hy8mPXViF+lFpR6L5fV48CVCb6ThfFdG7xo
2juaFn/IWEeTURDHWvNXI+XPnNF6T6Io0BLIigYULpOF7Sy9tSM2iOSlvw5PmG6mx7HvSDja8TKW
P1n4HY/AnRxha/lFZDDRYRcp+/g9KMUiK15r+Ovgd2xHyNdRBGb4FCpnLezja8bmpoYK8a7P609S
j9M+7V6tPOhz41cvEmJWxkBHLkaWn49SvtIuxkRuwJhDrLh97WT9c2KojoE/rDk5OWrcTOu3/UN5
h9812pDZRvNreUmfAzFcq+a0xAieUK9aagHLX7hG3G6NGCW2h72duZDkwNu1mTCXejS1JfyEDLMn
be1cYnnyneKL7AQJV4sKRGbqrj8TnP0KhetVeG05nddpl4QH1bp0eupEXDHZ+Dq2N0gnqOWpgEj1
7RLkDdGpzVquIym6P8qUNRiaeMw+Rym+ZHTjoj3M0ucw2T6X9lMiGl+aXoQmsF6d2E3Q3DKT9Ced
Xq/IkTOMHTdt/hQZlr7t2xUPENp/rwoHeFPlib9/VGMHERMNMoe2yvpjwiRWFOspUnDqBqfQAIH6
MYVWXS5WbjxUTEpQyNu8+loXHD9m4bSr6ijKRx9We3vO+RxswWZfpol2ij/YPeBAeEjlrxgQwKrd
xgST79nVqLQ8cQHD18Vg5RSkI1/3NvnV6uoWdQxBgpF3YUUTugLG3lT6LSwDBSnqRoT2SRrEkV/j
D1MBYGfJdqwXi/lu11jjdZYXtlvGLqkxVYXQLnOIa9EzfjYYohjdAuag+eP4FzemdUMZ0GzGuByu
Qwyiz7U/w2tFsbK4ssyehw1QlR7lIW2csRavJjIUFjwqQ7/WpRYk7LnsW7aSWVyRyq1VEOco0XgP
i8WBXRFRzmoYuw9Hp/e6xvd3Wd+ydZQQb2yVXi4pgKAjbdIHanSaSXKqTWFtGjW9lJKXIxAZKgzm
NI1x0ZRgFmSLrce83aqjhKR1BgOkEXsapOgejbm7zJp17Ofla5bADTVdbl1LRT1cmfatUYhOs+cb
iGvWvrWPSblTo7/qf5ydx3LjyLKGnwgR8ChsSdCLTralDUJSd8N7j6e/H/pudHhEMeKsZkIxQ7iq
rMz8Tdq4zAfKSSMR1fMumme2dVIrUOX4qLqPsNTjRRS+FQwc6V+akkMzLx5ccdYwsIZP2MhMEhDP
ffTpUnyVxYvfvSoEN1881uZLb9DVVZ5kmobhxAh6CXXAYo3rOCybg92hHXD9orizBkAm14iVtRX4
6ruLWjUBOPVGMLnMdR2b5Epul9pU3DUA5+5Y2HRSrU1XRvp7PRaLTi0QNLuPfdCuNddykqhXHmXx
222kOceCUQTBMxQp5jKYEDJKLbdgBHfSRyl7KFDC96pK/nijT5fsJR+rTRG6zxLtBbl5DHpasr4J
4aYy4mjtW73K9oHVm8lOwvKbEYeEYSkIAbw73VzH8ufgM2RQaPCKtc8kEHuaF80oZOBkchNkOVDf
iONGRsC0Vmn6V0tNAMYaS6JeaXZy7yuYBX9m3YvZoBOiJ6/rNuddtKqGZG3SxfOa9wyX9MZ/RIkF
3R0WYsvrJjx0T00HNVSXU6qV0DHoqKgj6JClB+uaNJoOOr2pbnqasFymxRlYNqaSt8VrZcn3Xmq/
JXlCAk3/0hwSCW7BZO4A6XGVJOVzbZLe0XALzXaPIXEoLeGNe3W/shBEwWDWAUSEU5ZUO2U40dQZ
kTHzJeANAO1Eg/VimNC/89Bwf9H4JYAVf0w1/2j5svA4FB/qKGZ70QkjY9ok0r3UHARjaeYV9YUz
FC/4OsJm0bx50tHlxC25QdalNMRJirkkM84J/1SicVG39aaRIYGMYseU0xmy4l6B1FKKeVwHq8Ad
mGNMe0Z6GTy+WKHsc+uOFuS+bGl8C/OkeNka+nTideWvnjmyaZOhH4KthsOzVfPvKegHxfIwrrBn
2lQlG8vA2jD/27k08rLe/tVEJdCzT9UtoXBOTJ2+jJ4vESf0eJweoLUXmyq2xXq0C9qvvn6XhnT7
yIVkx8vsYq81MM2EUkI2lreuSjIcVk4YGlR1HquwklvyUpQolQE33bdBC3X3bHYmDSTLOEiWeLCi
Yq64h2wo70wyek34y0rQLBZzwtgusslXAMC86qWIIKd0/TrTtSNDAYHunsAhBzQWq677oxbWLgnt
hS74wuBfXO+R7m6ZdGuvLTYBt6VUcPjbp0zplkb4RuBfD1myC2xr7VYrimO/2RtPLpydPGe2N6yV
KlPmLr3d0Wrn0LC3vvvqlkRHFgrkGj8Y73LPWNag23rf04oVTzkWcVnHVBrzZEL1Rm4N9CzPi/GP
DlOrdptNkb7ZzGLC/mHKnDq4celvu3mR9IfG+g0PzA/ePRkgBR5b4wTSe4dPt27aPCodjZLREdHg
dHmLiCyEPQ7mRos/0k9a+Op2J9LTrKaHlbOLIV1I1lKupQc1K9e2ry1L7OPnw4TFaL23oUpfaQIG
/JCtW+mlK6KViZOtHezU/jlHjKS2zHXT5bkIqgnmMJW4nMetRDNy2vQdgT3EsKX5tI3OX+uqu4kM
681nvm1bxKve0hkrjuAtRXiTQMhTIxOWGcQEU9kF5EE64k238vZV+9B1wSofkP6Z+VZDQoAocIGh
4qSDb3TelNQCdkK7svQZNXKLfD6jW0aZ5Bn9NoLtYdClS/yH0vyQggfZdNAXQV97HdQPNf+0wOWV
AlfX5jVLRzSgYfc59Bna+jx9VbLwlAeY2FZafVJ668kfZfwLknGe28NOine5jcVcxXQ7sVHoioVU
ldN78Hxu00KCWPKdELTInv8bUhLn8Y7eMXuL6JlZ0crLoJ9HQJn7Jj/57gPFjJ8BCu8Sb5JNLosm
XNRG+GnQOO0eBumJfD8o3FNrAF31GADIXgfZ2q2pN2jJU/9v6wgeuNF1ZxlK6gjT1h7adU1xIkQQ
z1SRHtRicEYj2Q6+od4zLwtOrFajmQzqfiEaGLiK4hG7Y2WVG8OnKqyPVH234tMomnlcShBc1ApK
VmJ7B2H07zDYs8hetC4kcreX6SpnU3aUucmTUtLNpwR2vLBuWBfphIRP7g5kNn0+UOtiu6GlQFkD
NXHuWWtZLJWSIYsB7NL0wLycZa2Wc4vdjDe+LrRdlAAu18Ld9pH2oIf+MjI0x7N7hBirPFwpEsxS
qO2N7qjlKg0PknDvEUPUwWfXWWdv+GV4v5H6AuVThZqG5Kj+vWKcQ0k7VfTZSys/SL08N3WxzEzZ
vLf6CCaUb2lLijgMnJJuiRTxLehQXXU4tCUi1N8tN8Jtti0YBhp3/5+uSzGkUiWiPBGFBHBWIAVu
Gr6T0S9HH84Rgsk+fRHiHebfqH3mgAUalIfW6SVyGAJK/izM8ZGaaWNy6qQK2IjtyYcWEZRUf/Rj
dLDi3VCAdHiZE6Qx0goL0tCwjvph5QvvIME1KPpwb4T5VvUMNDK9sWxyVXXQ/yxio6DrJG8Ll65B
kPvPZSQv8O/lFaA7CWAMZ9WyTrqDV7lzD3glGwd4+WPoaMJy4qyDQ1cVyns+2qZPawWLV+mlssp5
YxNR10xwoHG9USG3dUwDMFGrObFHk/aoda8E3kZ5EcNGd/loc2SWJPv3o499C6z1exLs3Htgfej2
GT63qDY2JbMrHvPUBI15GM1ln93VZBJKQdNAr1edcB/YX6mMnZ70J4Mkr/XRvNQbdkmcQ0y0c6hS
YS45iibqeeBVvGAlTbZx1eFFR5M3DJ2Syt0LnAK8pui6rZWb9wzfyp3KyM5V9TD4K01z9EDb5XSI
Fe2pLjJSaI9CYJHFrjYrCiRp2VIGddVEP48n9yWqFS09hn2DcPwFSdvGltOVp0TqalTGz96878jN
8vFkS7+T/gU4nBJ9UoQyFAdjXkOMczcLl8C18WDA2xTbAuaDqNayr3y0VQ7JONn2NGLUdCva3542
Qj8PPi01phcucfbZ+II911mw7zEBZyCd+PBHijVXG3c6CP5ILtH0R/QudFGGxcBBPhwlNnYrG0gR
lFnQ9L+QDNX270D7q5jrsapOiXEEyQQmHtAbS8XBL1NHQ5EfGuU+Hk+lHq+Y+boowY605Fymr1b4
PJScg2jNxS7u4LKX0MW1Q4k3VVQKmpQTXrHMLKRTgRNPLETwWYOkFRZaNVr7UvqrYZkboxs2S2Qw
E0mpCXK0+WKBgsjHl66q18wZmieBvwDiHZiYqKK4XUJ+Vk0x99rWycaDbqb8xyByLoBIwNkqFbQW
IaIiSUzj9ZDfJeqdSn4jr+pxi2csjf3ZiA+S1SNoHZ8n4MtbZPkGhW5AV9LY0DDS9VXdHotmntDm
8h50b1GkJNmws/U/xTQbi8aIiJ4k2B3wJGAq+XeQyWeR9iGon0ET4FdJLcBriUJXOjQ+VBTG30aQ
8WyKclXjG4EOBEcQTcngeIVZUbjJPKjSZTd0d3kFuLEPml01vA66E5rGXI12dXiu+r0JYVQNjrks
sTT96DVP9I0lBG/v085PpZRuTQuUt7RhZSKNlD5IOzaU5bT7EGrTR1pUse+Mtdhmts1YQIRblLhZ
Da7dG8+y/tdIUnhd5jbwxqeweLeVJkG3gtSh6BQHdaozqDX0h2glhRBkxc6bnqj5oEzny8OXojuN
9K/R3UVa509y29wFwDGNhXF0uZNaD5mYtPBL79ELp1URnA072Ba8adVVlqAuc61sNrW2F/Jg4IhK
Cht6FdP+orVcVwfExiR3j8LLfiHUgAAAILBkDNsiVDduhFFya0AqGcbUGdoPw9BoFzW0B7x8hS8W
/dSSyr9rcCq35qo9bBR5GJyi07HkTO+yMMaZxScLS9ua7orZev3SFTWz1grK3qJvViMTwrSoRN1J
56npq6egzNjtlScz4c7AY0WvVfXkSYr5NPn2yY5Jfe94rdFsbIXGgWfTS9BteJuihyaKBApJijS8
FOMRamek/IrKbD5WOBXAhy/Anl8tjvbeeygAgQyEE3a5dMPyXa9PpYlYYkAP1vXJn7RC7DxULjlq
A7NfKZ4tRg6XSUP61dWfvqbelYWyFZMXRJ6ccryLzEwE66w9lzSOwdRGJZp5NMEEwLGlcCwimekN
Y1mYvxluhM9R2G/c7o+HRNn2KeB892y3pEmpGPJjWkJSQ1/fUnkyf9ZA29cpR3eqHnOgEE1+jRXj
F9ZHUtZskjh81Tz0uGky3FvMEniga7om9ax1el7tqYshPimoGhYVe61s7gV2PdD2A/9zqDdqIC1k
dSGsZgO6ssoxesrj5MHHL4u8aYSqhrcgKTqTGWD3DfqbFx2TxPGgZ8MKDQbYDcMpwNV8Rp6NfwDU
X1+yTsk4zrXOnYfVwq+qT7XOV+wlp638XUPlpEXS3AB9tGKg68JdqXSG/P5BH0jMzAdB19Wp3GGc
W0lMio07lpS0f5NpwQVLxpatNPMOwk7hPnQ6QxlFscqn9IKuW5G/IfltuqUIULMxn8qkR86zIj0o
1CUkIpGBUuNnlFlHGQ5fSH2hRJg5m+iP3bLvSSWQvKFf9IPYGdOUc3ysDlYnTZrIM92dLHwsiiXC
W7T4pwAwdKB6e4Ivin+AzFP3nopujCbD0kseRbNwh3sFTxZpw7ZE0prby1J662qINeGyMeZ9+Qbv
22O+r3xfuVu/exyUTeuuI09y+uDkhncx3FPb6dWHuFgO3e80WdjpewAqb74FBuDUcw2KGrz6xIru
WY4XFkOour1Kg1NKsadJqWfHivo+OfUJHXOhTCTP4M6zSGyOEUHDbs+m4aT9QW2fU/1BtOZR8oy3
nLMzFgdyYEduD0CTldw8Ff62sV80kuWcPnjcutmisk33KJpurlZ8tACNR6MiAqNYYeSf3jXW0S4w
O6xg2Wexpe+0SVRbFALLT2DxeYnHeaJUZKLVwTag9owhIWpM6DEm2rEuYWNp2bBuJAESlVVb18oI
C82grloIWPMC2ZWSvBTyZxwOqwItyZAzpbccRwxw2oD/yNgNmrtRwnJT5sU6llBLxdJKQQQgcIRJ
7vxpHky/8MffvpgLNzzKWW3TYja3uSJTeSiwp+lqbmxA/4q2Xt69+hGD7FOVBMYE21BWmm09tBlZ
PHTgXWmQEA3I8YrkDd+5O1+miM7QBIf+ubVSwu+wEnjk9MmqNo+aelS1jaAlBAIpW3cxpXo17IWh
zIyiKLe65btO6Bu/wCYwHAHmLn0spAAWfb54q+ifnirWIRqvaATRjmDgg3L4rcYW12amiiYLgyw5
/EgErFcfaGZQ9RXt21wnqRXjttSifaJVD4EO5VeKnyQv2LlwMwzJOxhVoM1EjgitDte28NfqiCAC
h7U+GxysNloAwPSM989MK5/zED1Dt8ikO7fBMnpIjHk+yY8iUOJzw1JtCa7apFQ2IwJdUZiwu01N
4znre7rbQPPZzKVa9NUesUBQJbOmkH9JhfsqhcDCIFOmiduBb/w2OazLeKFAzLerTR8szYB0xR/+
emG4S20Y7AgVyKCMjCbdMDE701VjNwsLGpuvpAvXPPtesK/h5hgyXYopP49R4KamvVVKTJ0eVQsb
OQsuUERjF2StLpwQTTwzzA3UhZX07KmlY4MM1LEPYePscUfQukOjcMYRbDcdfhc2NBAJSAbTl3ZA
ECWSO4uuYQnBtAmgFMEKnGnggUmcLiq9uHez9GjG/onxz5s+Eae82YcdpkpN8wciTSithXT0IsPB
cuOX4vo7NzHleeQjTiDLB4a0Z/Sw9pELxynsIRT/bEelXLG/1y8M7yIvHRPL7pDbzOT5x/iC4Hk2
WSaeuxmawRuWiVfsqC9nBOdR2BqyasDg05e+9JjX97X7fOMBJtfCb9y0LgcFF7ovD7GmKjtZ7vKJ
IKqW+0H1Q6iIBuiQMuTFaxN1SGON0iCj98Fc/zSeAFbSRx/2wY37uGJwq11YHUe1mpatDTtn7A+T
fW6Mnh0IcDk68LvQKamLIp4zLx3M05X2If0G+calrWuvYLqlLzZ/Za2Zo2lxMvQ6xrp4d5meKyPI
6xf08mBLP0SM5wS7QV6bNPGu1TadsjGb977G6KBigUnFqrbRKqIGCepfRawuQsn+zSlW+Wv2L425
lLdpzgp6D3p1Vo1hrg5kajYPVdz7w0tKGK7etUJZB/A/ZBuReeiZ7373xBmK+AlJ5lygMHPzntET
zTo0pG2sV9DrcX4fGzJahPMsbA0tfjIzvUcmklglDmcFO/tdbpFVpuuiKddKVG9TX4KLpDOklazw
d0x9oBZblb/1Mco7DRT350/679N9t7Sm5fzlvbZ5FGdJKo8MYvTvjk6ydU/ZKph9OM/VOqpn8gpq
iTx7keZI6+DKzrbd7KFxxIzm9Nxb/fXmn2iQ9jJc6MXPd6R8/6VpP/7nHaVm5xqNriT74Uw8RkJo
/knypUp0muDCOS0dMuKfr/X9nsWQ9D8vZbl+3qQSl8pCX9mItETqiTtGP7XIf77C99atmnkRemqp
TD0rCHhDf/WFdDBhQud7WJc3rLsnp8L//nqaMV32y9fToZd4Cn2h/QA9JB4/4upWyPk+ZmqXdsmu
XWVmXGXx3lBn2YGTnQQLqW/Defl3eNQ50Q3HffFujFe58pqMi8AiZdh3BQPPEZE7PJeP0j0t2MmY
MLtxAdW8FrumV/jlVflCUivJ8rQ7T23XOJ/JMIek4heDC36VljrLbY2mt7egITxBq3Cl4SIHYYfu
TaPawxQUTCyuyfm3DSBoS0GzLhij8BFWLwEVX4JPrnEq/JOtxGsL/UDj4eU/gF122OLKhnqAPH3q
PuX8KTZ2/V9jmC5gYQM3rpP0PtSeJbw38wUcKe8o+3ihTaSTg9oJZHMvLazP1NyiotabBSTaM3PM
F9YDWMfoPw3GUsZ0JcKEdi+RJjeORWEBr4FAtfVeawWdASQzJK+LUUfJv0w7gJQVtpf3k0iX7v/f
zoJBhaB1zrwgea99YmyYn7rmXeO0JyMi5CTRLgZGHPMjSH6f4x4hbaH5lqKfdVjjtTMXh7GUrhq9
yu7ZeoEUYGh3GskRVUjTrgHEkFFW3cbEjaqJDpP3W6I99lg0Q05Uf1c5oZXOigtJhWl2Iyyc7sPQ
Ybn7zTJIxgPCV/IW31dnsmwSPr1TXHoozfTnWNVPQbj3MphW9jGB1IrNRUjjsVrUw6ZSddjBD0I9
NO4fRiTV/VHri4VRfIzpDqEa/IfnEmWfybiYnLCPPRdaK4X+qPoQEaiV4qHUgwY/d/Gg5u2pbNIP
NbIcm0paIZFMUjoHuB/iODLsIsOeU58G5aLHf4IWBnXBTIQfqpti65EvfZB7Jqjn3jpx3yv5kFKe
0QzKdYEjMoZqKh45kOXWUcxZph3IjEYwHw1Cd8pdRd0KzjJkzzHEHSen9NAYvae9DEhM0AGG1VM5
bJt0p8JbKWHQw8wsQswEgpBT2Wj+CqwAXRkRrd7NGXRujvSYGL+IMsbqT42+T5Iz3kKKt7FNjJeC
BQVIZ+2KCnVjhN7Se63U4Jfw/ecoXafy3M6fovqcp6qjtN69RDWRtC1CegbMpWLuN+iVKs1f9Vk0
g1KfQ6xtkuzh57j6b3zJf0c+REL/uZ1ZIq2whxyiMB4/iJ/wA5Xa96CieoID20KPNsGRfcqAMVbO
kn5MFLwE8COFXdH55QzqVK+hZ43opMXuviusv5IOaz6pJ4nPe07jVKZZQXXYYuLvn6GzY7ux86HJ
o9iJGmixZjmHHVxY5Mhsj2ijVBUg4L6TtnW8l8S2Tba2qUDaeYzBcWMoV3F1zof1EFanljZjbAMA
5U29ioEDZobvn43A/sxcY56J35W7cyGRyYhGkvoBpGGR1/056rsPzW3Xej/MNVwZ+hgTatU76ONb
n260em+N4/92chkXCVcvyi7VsQLZQ4oaoRAezFf1Ear++G7csG6+kpdrxkXuERWSIrSQS3jv/Wf6
Gf3V/1Zn6Z5Cq1ZW4rPeK7euNOUO/71aNOMi+PPtLVWDAL/v/jI0jugPwgmt+l7VcSyfl1v/T3PD
x/jaiTydp1+OmVCSTVm4crSXUoK1tbA16cYHUa799PRwX37a71x1iK0x2vsSVLzMwzKuMhp0hFWM
K2IlAyIHmGSkyWgsOpr4jlRbTHo0q+ZQV5m+yuI62yrp6N7I1L7PnnTt4lEbfHVjZnKpd27Ebgkk
TlECN9ysDLvGn7e5+P6Z9X/+9F+eOZVt+Pux1N8B1KEXw4qxxKIPcjKGwYYXzkSloxOPl/CN9iks
mjy6k4JPF396yR0h9PVO0h5GuOLSn6gAiQiijVcB/5XSUqRbPyLMKuADOSqEir5v0jpGYjsa9Olg
0nsU6coFBKYSx2kxqsS9H38qyoMftg6d0zmHaqnsKwzjtIp2eRS8Nukhg8SPo4odc2YobyWTUpt+
aUvPuf+pRPK5HAF/w8RpfViaCn7cdghoIzVMM3wu9HPLzPU6OUC56XNGYfRveYB5PVMxGgC0wd5K
Nmwvap67Lv3sxye1BLjzk0PZI2OiFwBWHgJbBnFuzX/+BFfycV27SGHlmpaMYVaATPXKl7A4RJX9
S9K9J91DyrR1ExyHsUNob1Qk36eCujr9/esXT9NugFwj72ovNx+sMqqOIJUISpIss/HhT1NMZGLL
gX4XYaAnLON040GvZIjqhZO8LI0yMWLQdlJVgvKObrqMBvNBashbUliDqdV7SCmPhlzTI/2TFPKi
lSr4vh1tlYYueEZz1ZYDcWPxq9du6CIr7vykaj2/0HZ+V0modOPa1Zg2kEqvQSbj9hWACv/uVJj8
emsBAZqqDA/GIBjodYz5i6X3n2UUT8SqON+YOPLjn5pW6a7ukEwWkVqee4vMRc3c6rGzzRB2dKfA
r5g2HTYRAWTNeMT7pxGVeyOK/Vs2/x2K9X8P++X7NooahjLOtHuzMXFrtOjIZcsM001kdPPGtYBn
AfHk/E2C+2yIjNIGj6fh6GnBhNbB6qmCP2mTPOTxsNIhrCdQI31mkQomSnqwjsuyWXclYB465a7M
gW6w9rSCReKZ259XipiW/nfPcHFw9brtympkZ1iDdYCYMK7m8rv7jh95CEiESY7Q0IaKtaHRVnQg
zeYw+f8YD/k5aN+7J4kaArT3ozuwrbBzWo07CTIbj4/ygAdiKA02Sh9miSnL2grf6WZjP6zO7Jf6
bxTfIT9gHf6Js4NJ240q6aVkyAvl5Sc5pwQfZ6BkhnAmVYtoW2ExgfadaYUrNAZ1ioXerHhD8l7K
s+SEi6nQF1F1xsZm9D0YpDvAlvTGpIl/E76+e09TVP/yrdVBKbIR26877PyX2jraAmDdwbmd+cwZ
l2aPgiFx+tzcMm137i9t6LIziSl1+dJkYJdJlyFy3BkZ6ZoO7PR/OckceayDkc5cp4f3ri2QP67i
OTrUI4KXQ7wiSb7DFxsa9QrYeBOvmnWz8xdiiejuf13BF+eeKTy3NDOeinnbc8wZVupKPiNaxhmc
ufCdg8HWwtzwmmf9THdwtZ3/eX3ynGhJbbvDD6C4kWooUxz47vVeJATB2EQ9UV9ltB/4tIPOaD69
InNGo2SOBcQsWPpPPy95ZfrN7651kW+XhIcomq7l7qWHdMMAi9PwiRX7PF38jx1U9eKgsWsoQ6U6
WHeujZygiA5ChbeZ9pF648tdiaf/ZiR8WY613BaijzrrTpEmkWzDTKQizHDSl5Z2XNwcDnQlOvwb
y/TlMqlmlxjzj7TUwMXzrnH04Yn6AIKKtexM5ltUO0Grxr6VJF05Mf8tjy/Xa7KuLdwYeUTbMGwA
D1Op2Ca06LEfxGanc3KV2TTpjYVwJen7N9/ky8U0MHg9jsFWOThWo/yu4Qhg3np1V7I95SKuerqZ
D5GuMVbJs85tgXgTG82fF/C1Rue/rPrLjVtWIjLTb+hdlxneVlEJ9yLybbOeo7TBEL03SZtlC2F1
Dg/rqPRwAgIDOzLGPPiLxPDJOZn8ix26hrtEU9R0PDLbm/Wj3MAkV7GPGaDNMtUIE31ZCnZmpcqb
WPjyrsFbxOlrhE4tmn9syVLxqqu4eTKT2YWOGIy2dScSBSdY18UsLZbt3w12xPM47xF5xHqGwwWm
hT+/iWu74CJ8gZOXI0xUJoJUmCXhwk4MmeM3MVONG3H/SmGn/wsiX951UBomEiwu4WtRsCrhUuLb
7huL1oKaaCiWvOh6q9qrbe4eA79stnGCBhEL3hDxWz46IYHtxll9bb1exC1/SCAmWGbPdyuovIOt
gPI2BMWN7Pjay7yIWZKpmaHce8OdVOyZd6H2S2Hj7XNrkMr3QVe+yIWr1tWzXmN0QxCXYAq49Vb7
VpUX/9NCkC/z3TpI4gLW8p0p8PjRZfutwsBWrbqPuA1vLLZrYwTlixwWMbA/qqPMRQZaGU0Ipz/J
2m2Y6GR0/k7Y43HUBmuGJ72j6tCFfn62K5FEnr7XlxVY4P1TFK7ao018apLXLLzRR57ezTfHoHwR
oYQFNl4W/K6nbKN0MjmEM6+ggfUX5ngj779279Pfv9y7GdRNkWbTvUswB8QyiNIbB+C1X77Y+iVO
IVaZ8MuTi10dPXTyjVlfV7aBfJGJNEx3TVxJ4YdjBwPoQXHgfeNp+PPHvLKH5Ys9XFad50kqv25Y
/oxhJK6Kbf/q59++9kEvNjCUqd4Lpzu3UeDK6Lgmz4D0XuhzKK0/X+L7l6PZF7vYT1xvbGOIRrqK
DF8D1Dcxwvikd/jz739//mv2xT4O0m70MCTO9ibEfU8e3ZliWepGbzE7ZFKhYKESe+0YrkOm4sr6
81W/Tz7hh/znKvVjaHCjnmb7Jmg+skgz6IhrySqKMbvIogYFCg7HP1/qShDR7IvdbDZNhg5qDPeo
oqKD/DQmCMXn0rl/0ma3oLRrX+liZ+dBIHJmwob7WstI0tMiwNG3EB+hBTM3x8vg1jzk71ecZl9s
77gPbEVzK0xxkRigeoqDZ6vfSQMSwepX6+c3+ijf73XNvtjrRSLFug77dt/KIngq+PA7187c9c+f
5PstqdkXG973Qs/28jLc696yDR7D9ijnN3bktZ++2O3g+rXk6nG4l3BMTawe9+JFUd44Ua/tlYvt
3llkdErLW0me8axP0bfhO6dg8Dgfsc29FWevXEVc7HhDC1vIstO7B95qV+VvsI+Q2RnurMfy5M/P
n+DarhAX+34QSt0OMVcJcRwrnbBlQAVeFjN0iY20dRFyFDci2LXnudjrUVBHDInmStCs0SnQsETL
LKoFDvwlAzNuPNCVDy8udrnNDGA3ynDZHOyXNn6N4wozks+fX9a1357+/uVMrRPDdvsgSTCSOLVo
j3Ep9+vgxuu5sqP/Na+//DhyuEpTIfnv9T2W+Q1yPzrNJ7lY6NmNCHhlM4uLzazXTdu2KVdo6mdc
4VBL3rj1a+/lYj8MaS5yv5MQkIw9PsefFfrZ+kYEurJqrItdkEplF8I+ivah6uAHIuPQgbXeJNtw
CvwGb407vvJurIttoMf5kIoJFsnwr5PUoxZvfl4zV04E62LVQ7PTSzNoIjSXCcuFVp2l032HTGuk
6vPP17hSKmnWxaLXFHoeIgyifeeF2KqbaTscFSlt4EETjhSfft7oTZbWdhYuYCV2C3tMtTUZy0dU
C2mteG13IzZee5EXe8Q2XL9JzTzeV/1R0u+Y93RjkV2BEDRruuKXDVL5QyyKOIn3OZYaNlAoKgmM
BGbNp/urQk/MkLZb9KFrD3GxU/JRaXyRFPE+hIBfWM91dSOCXFsN6n8+QwNwNvqmHe3FKK107HJK
2v4BAw+sW2fqtK7+u7bQ/lHfvrylJtZLKU+5QiMxPaHGh+bkSn/rEudZLXR+Xm/XnuJyv3sBHX4D
PlKIFL3RHyIXqgAsh2y8NaL+ygf41wv+8hSRmQ2m0vsg4GryHFc1bGrp9eebv/KCzIud7oeaZJdj
FO/Hz/ZR+cj/ur+QBv/829du+2Kz11rdxujd4309mAZ+eOpLqUs3ehDX7vtij9fY5fw/CayBBMZ4
zGdz6Z9/vu1rP32xZ3sZSmYReuwsxnuAD0L+VHVce8bQZPwdTtBubP+Pb2h6c18+rJUnZuPVvCGU
SAwvazDP+PkZrhyf5sWWTQvm0uEIyIqpIdLs0qV8stNd/n7rHLr2+xc7124qIxUea575psojuP80
cLxEfT2DwfHzI1zD5s2LpLXNs8CXJ55fY8ySQ/Wen6R7DgztTZt7r2I9dxfQpX++1pXHMS4upZtV
Vmu5Eu0L5shCj/rlPRkTd2mGzuDnK1zLLI2LKFHJHcp1hhnu00+03pDdYjGLX9RP6+z+Ik/++SpX
dtzlfHC7yCyZkQrx3vLpPdIMzcryxgNc++nLQJHLHZx37l+mV5tYjDQN3Rt3fSVh0i/ihJxoQ4n+
h8U0wu5IJZT9Wpv3OEV2hfPzi7l2iYtwkckW9hBjG+1b3LzQyWPpYdIYvlWcXPv5i5CRNOnAPF0O
4yQBZdkNwarzb3QirkQj/SJEJLJWM1KSn+7OWHYzUKd0+vfk4efXci2L0LX/DEB9ERiS6CB6MLOx
f2xPMC6madDH+q06tm/Vx43LTIv8m2NYV//zMnERYH8R8RDMd2N2zDDNjphhY6asAjAVhjZrN1bp
lY2sX2zkPnBtN4A2uYdbgAeXUWM2uOrcWfCZ3zrVru3kS+nDNLxax+2OI9NnvC0DV1D8EP8WVrkE
0sfjX9xCoa7suUv9Q9EkFWOXeW1FjcOUtG6IhD9/kSsL9lL9EMpKP7oFXfBWwsqNscrSa4ZR1s8/
fu22L/az1knNaKOAvqtxfpP/j7oza5IbudLsX5HpHTWAA+6At7X0EHtuzD1J5gssmUxic+yO9dfP
iVL1tEjZqKYfx0xWMloukYHA4n7vd8/hsRB7D7//5v/1Pv9H8lHf/eOU6f/+n/z7vQarliWp/eWf
f3+qS/73n+ef+T/f8/NP/P0me+/qvv5hf/2un36IX/zHC+/e7NtP/2B6NrPL/fDRLQ8f/WDs7y/A
n3j+zv/XL/7l4/ff8rQ0H3/763s9VIynPXwkWV399Y8vXXz/2189Kf7p6J5//x9f/PRW8nM3tfle
j2//8hMfb73921999zdP+aGrVcCAuTgXpqaP8xeE+k2RLnG172LwDkE5/vUvVd3Z9G9/DaLfAg0o
h8qYDAPhnWsdfT38/iX5W6CYP9XMNEfkBcnA/9cb/+mz+e/P6i+kQ+7qrLL9+Z388ggPXenJ0Gcj
FrieoE76a31u1sbv2hRlhqvGq3Fyymkf9Iu9z8krjgCOvNY5Im66cwQQLDcPvX1WMK0VTsreFgHG
ylOdKQLZ3ZBF9ZZ8uRUnFFrzQ4W+z1cG3QZj/H4nIUciCya7zfSsDpNol/TngWtv7gDdN1eiWZwv
STnp46Lj/GEdK+CgVXAjlaOPpkj6S7ePBkZ6HcoZ0wxvZnkEZfAdZu7oI12auYtU2sI28/oBFnfc
tsx1pWcJUBqI4XmtS4KjMu53pOIn905mdVGR/h2zYgcVUUSHqJ0c+16PmZs+4UtlTmxig3hCWQ6G
3p/Lp7WcXkXdkAFnGQqeEHEaZDrGYZfw4I1Ye7yhnhsG2EApQqcgGJetwNtITyz0sdoXu5ROdxTw
ux4aLul1P86SuhXjt8Q7sjm78BzGxjckl3oAL21ym/f2WZSp+BwlQ3A9q74jD6I9vpjQPE38Shve
LUrAwYd6VBVQoSfglcXCQqmrARHRWYGpNZb008IZHnxRzPFtn5bNt6joAHoGEMbmRiG0kk58m1R+
Ol52iZbPslSRODkhddV9GsbzE0tted8HxuL9kdJ7d2UFbB/upaYl1DLlaQN/W3UFdAz6uXAGh4FA
vSxDg4jdkZdjkNA6ki1rN6MxxrZRM76ncF8v8gGuTdZ11WsRSw2As/Agz3WhAoPoyKvRog9M8865
tUWjhotJx+NVOJWyw30UPMfnP34gZW+TvgMws+Al7IRQD4u+IzOaLIwZjXpXgJzBKtKnW2ANwAcK
cVOMMwGxsGmz6z7X2WkeUXfkhZoA8wd84s6coRuDFpdEiTqNXI64gFCctX0xEJ/M9MF2MxHooV4O
fTlcAdj5nChkWWYh6LwwlLqR1QQNMBsOskPR3C43IJWYENDMedchvoBmkkftwFIr4iqENRbiuENl
rvJDsCA3jnoxbVtH3cexuFdzEl5zeu38Dou3KcJ8X6xgw+oIFY1DG4TQw/o1mVcs2zSjYW8ty7EJ
aFS0wXhYFSZu6QkFsXItGXk8D+42bkY2P7+ebHypi/uJXO3FErfEsC18Mb+XDBnH1l5GLQQI5VNl
tQJ0WFboR5ku3TGIYEnYwYid0bM9ydm8UKMljUe9zmUwBKxEEOwnUMMb1nXYBmzfIMNTXgLen+mK
kDfBhwx1KKpv+yWDkhlfx1BRNvVoJ6gjLpQLONA1eGMGXeGMZM9TbbIL2JK7YvSew6VQ12MLAqOK
6E0mpE83hpr3NvWzHywqca9H07e1CdXBjB3pUQ+qbBveLyHbCD2am7q1nCHlysR5F0GtGeb5nkn6
9K5qFyQHJfpOAxI6A0L6DebieiQNQQiCMads0zj21DqR+xLCUAMsUcnnLvLKcZMQRhU5IIeey+2H
jCtmb0rlkXQbxhkzWeLW006hBNpOEo9Sg79jN8VovlYu9S0XL7PGaT4H5LiW0Twva4MwSwx9I0Gr
FvYWit3OesW1qceYPvMUj5u+lPsESMnsAwf1B3EPznDF4O5EBHuTj4ExStzTcqKQlqmjcRVMoUVA
WgdQtHzyMjMhPKNl0tYMXDfQT0XYUNcV9VDfZBPyH2ZdMv0i8cmZXe6Y4tGG2ZkvSlCUid3iDN8t
4YP4Z56xkEV+z4kizhBX8TWASXtRc3Lv54nEb9n3GZ+6bSLmBrrmpXEMrEu2k75EWDtCjysbkmWR
+F3nFcEVmkPM2/up6+bjtDJ203BtHOqaETZAoqjK15lFXgpHc1ubmjlN26s3kOnxYW1MsBdpJU9h
Db8ijlYi22HN1iJwyElAaPMGl0UiW2Mba6DJY4NwYJxjHn5Qr8YiFJ+aVjfXWE1J7NliRc1EqXDQ
fgybn5scJNQErRAL/6QLmJCpA8d/yNLwXOWbskAC6gyzV7Ws4S30DH1wZVlQNC9QajLyMnAZ3vRF
92VaLkDVc9dD6eUz7pzWKrtplLqrydLsO5fvjc24XhWOMLcRgwqcgXHXoc+F42WKFVK3QlcZDUrA
nsyVRSy3Hi14lq61DpCexLlM3b6+MwloCC9f4ru1536W+dVecTaJASyyr+rrrGWLUQLzLscZdGRQ
NrdD0x4KlqL+OO1cY3jcOc5OSpHsl/PQ+tIWzACLNj9Uw8CwUt7TqfTspepN8hAzZcQQ62M2J98y
WKjbbBydUx9qdCZzH5IHlyO9zSXXZt+k4k77nHpL2nxSUXjnA16/9E0AMnCGFYfe7UdfeD9Gz6uv
G2es35d1QFTmteV2yD+F0ZzioinUSXLmPbQOb3ojnfWxGsn6rLNNr8lSO4cQNC4MyJzRbr927yra
PJcgv4YLYzjwgtjMbV6V1DMM8IqQgcNvHr0gqicxVl7gc63Og5ss1E+afeVX4cGPU4jJDvUgXjqH
cRSIbzy/snyBwBtILok0hgIPXQyocXvPwGvyaNY8eYG8/4OpcqBz00TAup7iT1lTAKrQwkAiALdt
lXoYz7H4gPv5SQCOPypb+kg4OvNt9M24aWanu2ztBG4v6PsbQkfXfgkFhFQRAzNp+pY6XfPoumP+
WBRTc6U85usXUa0XbsNCCSf0dMNwbbnneMgDmcevJuM64EOKsZwuCAe4YUWMeLNZaNz5kr062FWX
B3mmlb5QRTlilVnNez+JYFMXC1YPb3pu6vAlT6qD6fzpcvQ6jytNV3fhGAMYt/DqscaGz9Okp9uK
hfFtaiooyaDcQj/cpcGKDIXH+oOzAKdwk7E+1a6uwTQU+WMUJfPV2kApyepkrjFrtwyvTmuYfW39
wPF2lqsDuP6SNVeOjqtHax1nLxfQQ9vSV+Kq8bKy3tmumK64kEzD1GFt3gpJaWYHNOht7XQNPdjN
biKxRtMFuADUKb7BB8CUFSq4pR9eyz6RDwpeGSOSc/1SljK4WwaUgSqV/aWU4fNiHXnyeZpfeRH3
xW5O3XvdetSsmj5NnyCUJ18nlY4/ijlBn2d7CLtdCRWg0U7xaR3K9rRG8/Sj8arxYfSq8Ip5juwY
O3oBfIGGqwyH9tL1vfTHmqiPvBzibTWp4dQNpTokC9xgOHrqwfqSyUnu/AznNDAgxqkEQroEQDhN
7YjTEoyDj902cm5sqhDXKSPDp9ycP/B84ibo+gYCRVBBMeg1rO1e+BJ+H1sGdr15fhHLaL6arfQv
wz79NGcMdKuIO6OjHUSQtV0PzVj4n1ZSRO+FaiR/EZvHyq79D64R8u3Bit8ga0Oi5Fbq4FJ18+eZ
WZ+cVOmHldyba+Mr2oBjd8X5x5xmZEkpjMnFnLBcyMMa6KRQzKs5NcqNQg7PjUYWFkTZ11BF8154
GhgstKwE2WkyLoc6cC+kcC+lGuGH1GF8TEXfHM/RVWxc1+Ug4MAtbv9UoRdpLeKsOr3hebexeX7n
9ujacsynA42xyDAz56U2PCaCRs8apwobYn9XRS68+bO9I3I+ZaaHFWBrvW0EtE/ZlTEoSDjzk+tm
W5IK6JR71tciBCphmWfqjixBsouqH2+63G+OeT8ib0qD4pLzuLytECuc2tHJth7ff+XgrGDlY7yD
s3iMV7phBCsDQsUSa+dAaS29qcnkbJZMkwRcK42tYMwxeqRMns44gMJ0fpFThfmWhetmLsZrJ2JJ
l67eezGDToxHcb/kstqX7TLs55khCQWPaCam4EooQ6w2KrcYCJOmxWXRxz884HxtmugLeBfR1ll8
6ERriyZxAqs066QDBDwaqI4gbu0U68uhmRJA85kD+5vB2XWt4IqJGAVlOGUn6TmXzsz57Rdxcxrl
Wl0nNSOigYTJWLjdN4+xx42XY1ou/H5P0JVo3ToV1+3gj1sL8nazcD0DRVgiBD52enM9j0SE4/i3
3Ik/V7btHivgtyDewHptlsJchktwWtcaOpnj80A/00RGlscw4MnuddqWl2fFeuQCUunOw6R9pE/1
FDyZVBAWWPWp0+Gu9nEdRIwixCAp4i6fD20B/If7CVNyBKM7+ExlMCpCGRz4DgzPvpGpf9H5c491
zuEGWp9xwelZgKerb06rLEfZyXbhXEXXngjA+ETL10il5cnl9hzG0y7t/D2PfCdNb+TCaG0G5vPA
bglR6gxPJg4U0Q8f2LqDRLkL3PYEgwSVk9DdySwN5HJwpGXrTCfdW9KdafpsnMK8anhskeV0AUwf
8UrjeFUVy4SxrhfbOE/t1uj4gWf8iFe3vfYmfnEPpnAR8QmP9cjQbL1hbGffDjUfafUsW0hGWBV8
1ijtqQ5ZqrnTcJg7TWqc72NrfTR+sRy6wn8xOSEMm0+Ms7XTcOUMdmLHSaRZgR1UlhVG2AGp9PrL
OcwxzeKgDNe8OiQpjb5SmyegSnvHZZkfl/GpGykGBrHNd32FNd1LmstsgpbrgGDeuQKdfbsIgxVl
SI9rPuDGCPjjuedfCODsfmWry/zcNhvdTJ7WqmfyIadIK7zqbjFNdyrWITylpcWLmPcxg/IE/GPH
6fbgOlhvhqyVYXsl1XKRzzBiszyD3+jk3+cUYmdwKHuV3yXSzU9TW6anordfugafol/6r+15Ftt4
hdpN3BqudXk7jB8Te1XqtBLtufAudO4iO4h5+jZfCoUtTJWvBT750yrq02QmKjn4Gd1KfQd698oY
48iPsBMW5fBc1K2A8l5siz7YLfJmGvSnLFKf/Tn6Fieaqei+Rz4r1ZUt8LuOOfO/1Hq2OkVproCB
OSLHM1p164XfcFU6DfZqnuhoEVN3vsq92R5G0/oM+mLsXTRZM2cYUHcmOMACWcNPxWMBPgSiJ/va
8ip1XcgB0t5bZWDRWrhWq/0aiiXbahRdM2iqPQ8vEKOK3rQ+q63cdtoUddZv5Rjd8+n0B45CQrMQ
MEBaJHsTrRcrzPQi0MEp9CwegoF4XU8RjOVE6p3Sui5THAOWXawav3BFfMoSs6lnpukF2ESaLSsr
SmhqDetUyjUW48dYjVvg2lfGvkS6KHbj2E93groVd7y1gzNVX5lY0qNPdb5z0T1dLDW9jlaU9ZVX
znrnpA7Lmb5jo6LyvthViQ7uF+7UldtfeuC39kte0GBw2rsx7W/LZrpNzMCu7wwpBx5RR+W0jWM8
TNxvkl04zb+X665GRJOlRi+QJdx+lfafMl/cpNRrNkpCpHeo+aExbZEfpV6095Y6AJkvG2DI5UNF
vorrpMYZMF6fUfQnvCK3Wjdklfqo+daIHL3I2GAwafL05Dj5jyxkEzv4DXr0tQB/KldqFA7vbZYu
PNiFW2YlXVjyc/U6phNbjZxDl1nazx7TxJegraCN9c6754IkWwOAg2ENM6FqAuZ8anQQtQchKpNQ
oFPl9fucYVQ4T4AO4hWBtWZC8LzpKG5Yxp93pP4jZ+59FA2HpYh/HxkH1NYw1hk7jMiWM1RI3xNP
YcNYvFH7uJbvMYBtmTsPJTvyU2uzBzn1lB5d89Cl1r8SZrlYyuQ+qitmWsGVLrY7JDJ5Ecr97pbw
XT0Dz4LRV8TYJfKFUnT67CCD/DBExYWK77vQlKxSyYXEYAjgDPHXcJeQuoVD7rjHNI3QHlmm8vMI
QRbjXFlYgKMAnSHKp6RT/qaJ+FOmGu0o8ymbYgiOepw/j7p1mbJHaTdXBE06YMpoCdsdaiIkdhlg
zhYIVxYMit1DcOtj8wpt8hxOjOU5NbqVCtJE6tuLYAVWFXn6R5Ugu0uL/VgwPDG441eqtacunm5X
d3xwEyfEXPNRlNNbHw4L1SkIZG7iMhQ45g9Rlj7ma/QtgGN/LOuzpifyF8TiPkzYMXkzvsHnzFEQ
QXvZdT7oXIHdJBgF9buCjUwKG6t0k/s+K3h8Rs7XMTKvSuk7itPBjqOY7cZkOJSes1vAt4NlLLdO
bu8dCxqv8GkzNQw7z1WGYF2hUQsVUluxLDyu1iI+Fkt1a0egfuFnyOI/upg5lzUEWgyMAANnBfRH
gIkWWjkH30M2nQZUW1aUd1SJ0ewuPZyzrDyoPtGg+QlwojyVKczOBGe8m9mbwWBN94r2Yxb2Jen6
w4yCCsFED0o4YrsUwLuXWXjqqMYwiE0Jnad5u+sNadkRB7XJ5leaAN/Sei5Bs7FiTG3+PoZNyKm7
NrspGS2LbZaYhuFhPEHLuK0ELENFE3vJsZbPoNxXNSCgB5qWunhYa58T3+T20VBqwU6EnG1ZEIk4
NucMdeG+zh6F4djPETTFGE+VaZ+dyX0tAhZTBAv9J+M3L2zb9I5TDb5lkX9qa+exXoNXa6v3kEH0
xMNFoJjm2HgLfNqCgsy2CYHljX74PXTDCaj1mTeS5oduKm/VgvplTjhvKVln28yr7h1+cLvIyd1N
HXBTt7qsJOBQ+grNduTltlUFeXAKwNhAMfXg50G3UHVBi3p1kt26RCgtHTTLbet8D2ICIwICLxo/
hm9C/6yXrHPsdxXllFTYzwV0BC/x2ZjHyVY0VBsUr+ZkPNWMidBCdmrjmFBAbVzuTacFf6l7pMT0
GFddvmvAyB7SHK1WnzOWuyy63U2N8yPMR4RsxUd05mQp7y6ecbeGw1sSLRAYV/8lC3GxB356u+TV
pnPS0zDbK08AOlgnYMnGchwpbg+3BQByLHgu0PUqdw/lOJS7sEyXQ+qCgtVUsLahCAR5VR6mQL4f
qFlsXEY1jOOd8qVTL2BDrpbG/cbuejpm7vU4Y3bT3R0t4Oe5WIKrcYSMnNWgyFlg9+YDvOo7CujL
FH/qkJzpMG+Z0J+jcngdg1i9lBaJUhiu4aXHWFhSY7kgr5lDFMN1kS5DcSzcBbCyRNvVh9XJi1Y8
v+pFiuCbtd5LkYMjo8e042gBanZYDtQfEeusJjX0Nwwwv255tV3P8yIXX9hK4nSfhdw57RptKHIV
O5tU0NRZs4FbvOxV897waNy5YcGYlQ+PvvCEvAjaSWzYasiT8qbbiULfW34u+rZld78MDvV58xRN
/n3UOF+kHzIpWTj1Xrgwn9uG5ZCUwCZd297Eo8PnMLxGNTzzaBxcsClxvYX5iOcxA8LfOQso7zVq
N5GDGojy+tVs9FXg6+sqiBjlDdev9Qp8UNQpbNKQp2MZloy8lE77Ea4TNvi4Sw+dkrdBSHinj4v7
ebD0ZgKstUPyVMfBXTkEd7iy7lgIzvuxd6FqT+upgmJta9gJlczaTe82AfKC89TdZMtTxJJj4wAK
ZpHEWk1O3v04QCUvmTHxpzTfDVm/wy7Wc3JpeJ4NqCCglT6DgpPZulGvH1LqFdS5pxrD6x/xg/9R
1/j/2hL+qY1823xQtek+PuzNW/P/QfMYmPW/ax4/DV0Bnjjr7dtPPefff+wfHWRFozjSSkTK9dxz
O5hk8T9ayFL8Fkg39ELNykJIX5Op+K8Wsvgt1FqpEJYZMzLB+a/4o4Xsy988obkn+FIGrFDl/6SD
/HOykt/O1eAH2veCgP/zfk0rjDFdSCORJYiGh9sUoDdMPe2dveXyOLXp8CcjVz8HF/7xepGkmw6m
FTnCr6FIoXpdaRSZ+7JoSeU7Nl53kZPEfzY0/UuE5I8XosOuXR9zIX3yn3MxNHCi2olERDtzxvCT
t0Nvjm2QhWcVYOgxheBApFIo8ygBFSr2Lk2hffYuGVOMf5LW+DkKwt8SeLRbOWx+EEkO9S/R8iDI
IhFIFe9Tdy24lL3kSeVRdYXnhlTQP51+f0QE/jkS8HM85/fXivggQ6jMIWTNX/PlM8+mFlOW3tML
c8gCte6dldhU7ajLz57t0qsqXbPzJvLPosa/hML/8dKcsVQtaUuqKPjlkOduWkhPjRrhljddgx5O
7wlYdTdqqgkiIVxlxC7yFK7weOxvU47z0cD/fSJHAGHGbVSMZLwun//9Afl9fPe/k1F//FmRy57B
9z1X/DpK7TVVTtdH6j0d/eYQFWl4qvyF0uEi8FfgBwFaOQN86DAtOM0wA9p3qiu/adVuCeLqz87M
f7niAvIgbhBwnAiIcOn9fGJyl08mac/wdzq8dkNOg5Z1lnegiKZymi7qJFnNn5wU/3LVnV+Ta10H
Hhe8G/3yydiyXJRYHV5zbu21MVAjVYUG6d8f6X859eg1UZ7kVueG1Et/nezHRNtHTjZLCtZN538a
vNGm92CEB9ZFqVO+z05Z6ItRVGFzqouyb/9kEoDA5U8huNDnpqJZp3H66cAP/V8n8nMnaUEMecAk
Zlf5ekPDKWKCIxSu2ILmGd5GEbmv9Njla+uN2XNQuF53rVm9tEQCmvoNno75MMmZDmjSkqIpPfZh
PaRR4CH/yXqaHLEiCw9A0UnFbSWUuZ1yBApoIYPlySSl2z4vkVU0UJeANX6QiB9BRXv91iFk4EJU
htn5nHczG+7NPLeM3UTVsEhEA0tH7COkqbqenLToO0wOIoKH3Y60IwN63/QnPdYhGQMedu8MBRIz
JVdsT8Iqe5cXWcYhXlC6t0oGKdsI15+OtehTVF1O3aKs7lup1G3LEMqLX4cZjjhCBJCx+7LV30oE
fIhU3RokBKaSxglhF6WV7na1W0zQDXrPurvGEyP8LKgDwQ/AYcHyOHY4C06r25v+Lm299Ue5NKJG
DFGm762bzGy9Uhm4+55yu4f9PJvIKPql9TZclQzNTYsVr1MQEl2s4nR9zYTtiZqsgzND8p8AY3VT
Y79S79GWu0ZJ/nae3fwrJdY52NENyHAbiNAHH0H/WSAUEk50pTLWsJupaRO7bVtuhpuy9TPNps7v
7JVIdA54hHYM1JpV4IhZHZeaWY+jszyqeAycUyMFBfhSDAvdgym4Eejz6F6nDXkAyD8SynjcmJPh
tCRCiL6I4mpv0YP7fpvi0xtTPOxL3TN4Eddq/NHRxIY5z21RXbqlrOcQ1oBJX7qw6Pyvwo/nlnet
pvQulW7t7n3TlfKh96jOwpIcU/fbqjuCFNupq6vHpcli70qGvadvanJhWXjk45lz/HGwlT8PHL35
mEhrgP+6Ux8h26y5Nzhwklry6uuEut5js8xNiMk4P5DNnvGHkXJcXVpiK3PMWWcDS5o0ykMoibWc
aOkPRRC/h3Qv6BWYmUIVSYUzsJ6nvbuxjoazOvds8jdhJBreOAEqSuAaitK+7htLQVYaBXimN158
1ZN30Nvckwg2uiDPnrzwzHVcFgIWgw4khVzpJ3graVfiXo1UfozbOfJ2uJstmFIoa90W6XZhdp41
7ScsT4xGZlVKzKicHN5LoFtMGi1daCoXq3nL/F4tR90StTqQOzAuRLQUBIbwcnHVK4SCG+Xa5SPn
P29F7ANrZongiS+crspeL2lVeVe2ctYaqKKuEvZ44WqO3DD68ZV2PO0DumdT8m2ukokSZj7HlJg9
PFPHMZqKrzr0CrNnFTQ7Rz2vab6nR68IcwRND9w7qWdEYsTbZvBHqCrO97HpegLWHR+TxPfXnVtS
sCVSkZBEAZaF9U0aarRFWKU+IArbKNTpZzdx1YaaYAnsN6BDA+2CvYk5stuqoOSO5gFbNv2zLNy0
ZirY2krSVsjG3ejLmmTZJyMG8m9Nk7lYB5DejDvcpTFdOqx+3w1lj4spY1qOx1fgXddr2r2meeH7
R8PWaT1K3zo/KEex5VTdskyf2iTXlt089axPSeLBgKX+PV6bgvUBZLywdU+0mLBQZGUiVc6gMSkL
CiAZMqstHxoqQyHb4rFSifPW05e6xRJKbdxZPZqV7KwFvZpM53bX1UH2EpFM6PeEAs83srho6keD
WwigURrHbKHXyFJ1pYu0XIe5oRukUSI/rQYc+TVb+iZAv+iM8Q4JCLzFJmsIcPhx05hDDz9lPlLa
1sP1GNA7PToqBLeqC0D7+74y5nM1GrHsyqUbia0mU3g0i+98cFvWOLZJcgBdSYX/XRcsj7cslUnN
e5n1Vuwl/viFxXfLfrgKiHZwG/bsVVaheDx184pOnQn23r9YqRrUlxDlOknBXnC72YQr/cXj5Mgu
hKtbUYMXg3DEhpZttW51UPtEC0g8fSQuEP+H1Yepdobth/ed0pQfKxxNw7XqW3XTRFMEgD+IwVt1
/OcRH8EgjqVsoZdpUeU/HNmAFkaF196i15XRFdHwLrpxsyBcHeRGbecRjhmNba7mbs36g8zmEVVJ
gwaO4BAN/35csHi6KxyxwQwolTLufqCnTKzmTR6hJBynhtbSomG4bnJV8RaLONcX1eqi2LDwJq5r
1hsQ+Ps6c3d5nfbLbRg2jXtFO0xmn61juvq6DZgr/1RTyEZsZ7TT7SbAApQeONv7StyCapzw2TTc
JyGkZl5ZnALrT5p+R0cxjR23n9LKsGXQ4SeIZ2rTHM0kDyM4vHbwvvCksOOO6kCorhgIaRj1Ny6h
gstuytLhiy8JU22DYvQtcXyyGMei8MoLrJVdvi+n1i7vS0hh5dZTCRw02zhDuwnCtp4Aww2Vi0nL
a7LhtsmNG+/onKefu4bn3rad/AplfJgZsXXmfHrsujVZnm0qq/lmLNrYuatE1pPZSMg4Tq0Hjo5+
hbwheGSWHUsFQ/MiLbPkUTtOgkl4Ldvrrlba7sTcQZVdx8bkl5Bjk/49FlMb70Mzpz2tLOiCiP6C
arpTxFbuYkrh6dfBy+LPWeCY/GTQjPa7mKlQCXJSAf31Uy75zzUuBSwnhZtkhwjXGEvDjISDN3Oc
5wF77sEtvATFVFFFt0unI7Ht1ybh9tXohGmx1qLwpetqvqRNHCbEIXvuKXEco+6TLYIcIL7FOcOk
otjBaOICYa+ppwN3CBv9HmT5SJVsrNS+d3R0x5UvviHqSK+Y6DoHS2e1fKfGv97rhhgpGRa/e8yp
hoE9yNb2Ux6rsLlK5nw2H/QTkwer1Zqc85Ogs6cBUv/GHXkgMe2cOt/wHbDmG4rQsArhnXtfp8oq
4FMZNbfHXqbuTU66ga4N6QFaSJ3oLClai2YtFUZpnGNFzILCTcv7zB3PJH4ZsjdPk/Cz6zqzs7cm
ihjn9AspEAxookomcrv2Qi482/fjEhJIy0uN/bDLuBeA2eqAQjFYnnqI4t0m3zkhAtDdyK1u2rFi
wZcnwhH1bRXFmTkVOcLbXUIlgiqkYCKde72fvpiClhyEvmx6cga/m/fAjIsfXpR49bZdSgiPY7R+
yQdF2ZOyVgGIn8aU4nohUc09LnefFd3et7pefAGpQnhfcAWnFTW4Nf3GVq2xN8nK6ox4FD7a7l7L
GpnRWMUFgeV2VvYz50MffS8C4DZfXbcVwwVrRzwP+y4eExaqOUqgfFf2QS4v1BzribZIqCV9CyPT
+o2lUf2pyhmfhLbqE1AsA+PrR3okKr3yhwJQwVYu2gUUXVZxfFwjwEbc0IyQHXwt1tmaZ2SVuB9S
NJFBOxTGHGprXLGRTHZfp8M4vTprQXA4m4bh2cnaqfykWa5i+xQdivXSL4pDusw4aSk4Fs9hHJPL
0D192q2/BCbaStav9Z5ET0Qr3DMKrvJih1umS5AzqRjz90EipW359pJeQuMEM6nTpos/XMmA5a5A
oHe9cAD1xm1neh2dDDs6O1VcnhaSWMUxC0qkaENZ+l/Avchwt3aB/0qLw/nKwyawuBljQ4k7ZRuy
LZpsfA2DfAQdKc/+4Yg86XImiqNxKpOZp4kfVJQhLW0MewjV0qe7qs7DYdNG/vw9aR1wNUl99uxq
2Pb3lYWZcVxMTrew9ukab2VseCoXbu95wMy1TXaN24bvLufJ/2bvu5obOdIt/4pin3YfoC1vInY3
4mZmOTgCBP0Lgra89/j19yRac4Uu9WXtzLRGUkyLItmEq6w0n//OQYVQgVPuhGWDLkXJTAYoKP+k
azxnX7yhFcBcK0fdRA1VpSJpJOenFnZlEUpgBipqfQ+C9LhwR7NBSqFHzvheHn1dt/Oe89GqcYhi
dRk508e8D7uT5be5+N7kGTLSyBC2Oc2HyIxcCXzvI1G15iQsUZWmPCLaJyvuEed4GzSB/qFKEe5A
LAvkPaLIFHetWnCqrzjE/jgphbZujQJ5MEBXRoE3onf+Q6wFiJpaDgdc1i/N0JGVQbpvTH3omdEs
2t6KRlDT0VMa6utTLhoATtfjFJzbptzCi+/FXtuETQDe7rQxBixArNQSaEaEGnjhBsRDZ3VKWcBn
atCTQZU+GCHwBCTKBlMCoeEJmDsK6VR9ESAOogyOqIuL0JbAN7mwQjjGqE4S4+AeoZDAsBaDCic2
yX3sqLIKkcM7ohPiGZkmTgd9QnWD02Rt99hFsYB+gr47vWRDhAJ+bFUQdo5jBIj8skZpHufuCmRn
bAREAOUqa2tXyqQyeUtVzc9ehcQYEk9TK0F1AzDKLNwg0iSUFPmwru1MBbHzFeST1lEVD4CDs4m7
X3g2fgS10aB0Edn5TUMUzV/z+qf/uXp/T8LM/18/gS/7OXurLxuk+Ad8iW6b2s8muqIM01RlTZQl
AzHsL9FtPINonqmqiCkogiYh6PRLcHshij8bEqxvEwFaRRJ4L+Evwe2FKP0sCQbeIJiGitA4cCz+
jgapCZargXCkpCiIemmKgvg7SMO/jradQNyQDKaMKiNUKqsdsG/dsFoZEjj1vKZiAPpIs0OCOgDQ
cxFFcNEHockrDQwRYwb+1GAJdjqwBIW8+5AVgMM5uUJPZW1ZGTbILTQwqyoUjKxlfegiR144C9jq
sZXpMElA3QnmYpC5amCsWoJPQu7X4M5FsAhdQ2rCtMZJh1Vx8kLQn3ZuON6kvAVmE6z0u/omfRue
1Q+QGTsLZTvCCojApemlx5mgmfJ1PPK3MzQJTkvovICZr0iOsbDqp/Fdv8+fyidJo+q98N4h5f4i
Fkx/yZ/yp/Y9g4RGHcMLjPXgkIJd2W7H9xGltxJAhEkO5E7UKEWrNnrVYtSllk502tSw4yN7zL0m
Bgucq7aPyeJjjBFDQ0PnEO36cSYOeYZZ/zXi+5tbOgMhX/b+J0UtI7EhOb3+UFR7IwGJ80pd3BbS
TtHI9vSx2BsP7RodYXfxo2wtEhI/NqjlROqdExxRAXFhRHqu0d0KZzuoaAUSI7zx4lB9I1I/O0yc
gq8gCv6YYc5tEAN9jpfD/AtskDmpMAUo+veTCt8QCiaSczrP1BmCKE/6jFPUyqRaqslOmJUG6RIx
oZEMysOjxuKxmUO/mbvaREj/k1eT+LmaiAcQWyKrqmqyrKHT4esNXSlAoVa6UHFaqjkjRcMsjRic
AWpS04KIp/D4qEpDBvBb5jN1RjyJZ3iNTwagTwArUrT8FIhjK47i9JZgARkDRbsKwlMJvAyiPsAr
XAMVBa5Yd2M8D2+AjJduOR7pQPATMJto/4qXxcEUSOlT/+SAsVp+CZeA+ZGPTMSjt+m7j+QbuvNg
dFNQPW/BBINY0i3CefgXfsbvnZsIv/wB92ZAGVBKEHcA6hUAwXQLnlt1BMgfxwlvjlS78dfNR5Cy
xS248q571ObkRF76O//x9FwMIEym2bZn3bWvAMWFAta8XVd3WkKLhKzRqK49iHf1W+fEV+N9v/JZ
eg34KFQEXsclVVTEH8mNDA51kDSCAocC5r+MaB/Yp8fIEwEGgBbEjwDPfhSgXileeacsmHF8IhdE
274JW5mXBVuoIoprKoO0SqNAuU9ikN3QCiFpBThnAIqXViGrDdJnZAxIe0BZb8FA0hasBPBR0s/F
+/wyT+T7j2X+Ky7znDTRJ+rxe0uTr8FLzrYOTGykdHXVkJD75LL1wtYB0IRoALBMcQrJf0cb124E
8ghp9PrkmpWM6KAMN/bznT13yYly+B6XnKCo/HKbmihquFfJMKYEfwhyxaUpZ4qDZBUdWE1v7sEV
vqXtzL3NXmiiHP7hC0nfUnqayZ0SlH4ocE2+XrgQBWSSUZeK0yGESWUjR0OfjlJtSUGoIRwGuy5A
y6ubNWITGZKgixMAXSowgAE9czQstNWUTMrG1BvloFgGC3RbK2EC+AGkZVDLCslbbcsC2R8wQEDB
HYGWcIxvBklJEGcFDMDne0L61qa4vJ2JDs/qWAurMEIVs0xTkMwQ1DkC2xesJshnoI8I6L4+yL1D
BmWGgOKCCA9AFx1KMLlR1DkqGQoDN9kz6oXReYOKvRml+81jejm+ybr6KWANohTjG2HZewv0f3tH
JPkzGh2qK+NBcw0XBYrwDYyr/qXbDE61CWdQuOeWfApU9RdfcnWi3/7VS8533NTKulhxDgJzKRnR
NZcJ4AVUnPK5BLhATIpndAEEm2xG0c9tLXVS0fN7bK25e1W+072ei6Wmk6qLpoTaEYH/N5FadRck
EZrzFOfhQaBXV8h/kMfH28NhJipxXpzPrjMRJ76B0B7izDiuS2RavICWRFgiCe423kvhVR4Azy0w
3tPOA8AAcYBxQ4+kILDt1sUWXDvPS2YtHGuJNgkC1pdtQe7RMAMWnm1De2LOGvUS302fDXgqX6rB
CMsc8gUNL/E15B+q0Nu9aYPvOrBiWuZUAHkqRUtCtkd/5VUlUEGh6C0+3urejCyeGcu5NvLCJvB/
x7HMbZizvr0Yyz+6Yb6pty825rkK8OI6auAjFJliw3Q2qK5B0fTkQcnkjmICrATQFXOHfm6OJ4ce
RV+1IFRY74YNr+nAzKvkBpghqoRsJ0MzOvRdIcMOI5Ero9lNvok7BA9pycB1m8BdqmcGNHdizgtx
MQF/+ImZXbFJUeI/u2LnHfDJCRUnlnKttWYHRkXFyVKaOwLcYnp0FYWJHzIFplV6QgPpzKLMSYVp
SeTvvktmJ2EiV7/HJHwrgGiiAk1F4Z2EeNIUa0+OYvHU14XiMPaUk6fC7p3NU0oa9mBHjLz7FkjT
amZcPdJ9bcnEPRy2qIwhI3NXI31wmXsbEfdzESkb37JXLwY1hRpM2sao8xMGJThoCWdQNFTbq2Sw
gxvNaYGcwdC0CCN8ma/qJQ7yg7apbGEPRLxXvBJ0de6Io9/YMrlb2G+lKz+qrKWmCywXNyao6rw9
wjnZH639HXBcd5o1LhEvcT0k4qnBNA+BNDq4BgudhugU31ZDnJ1PIntYBfY7usesE61ZYb1X6D4h
ys0OoamFBdv5Pd8AgWDXkPcFdbzY0S3UeTGNUOuRs7ctsK+NN4O9gxmPWLQiSxRj2MELVPWL7wCi
E5+qEcBD0teduiHpemcw3VItz4SG0mmBcWgsIVZtN0TwgBSHhwHlhr9NCgSLdXYf4pJI6F/rWx4u
Ex3Bu48+mmVr33d0WOJ+XmP6qrH1Y8/utwa5R3iL3u+uU+oouBzKITzQvkIZO/d4ao2WFnW5tAyC
l8vLhMfeBDv3MrLcHvb7lABkwFaJZq1qi3899DQmq7fhKiaVjRJMBtpstmrp250E0Z8S1GKxiL6p
eB+KzyzwGa5T0tkPq5ZsEk/FroOCABPew2YVeeggshAdugrWq2zNP6xglR14QD15KD9GlF/kBHBi
y2gdeW2FfyLzQ9olKMvsYSchfBitgZF3xS/LR3gEbu6R3sUESLq4/Nv2UXXQ4k+e3Y+W3N0J+5AB
5UAgpFwDIgZzXFg1Ex6sx9hrLI10Vu491qxlwFBf9ra+wTQv6EA8nzgjGYmbUbfH/c2cBG4a/kYs
/no6p7ieRQuccJGfTpWA5Bl3ihvY2F7uhORqM7CTna17i+1Qx0bE5WPtWeISQ7RH26JsxuqbkxRT
MNN/iaSYm5+Joq+asmyG6jw/fFMdN/pVb20Acwv+wieRnRhYuOnyeVxTS3ZwBjIi2P5uvVwe9jPT
My+0Jmb+D6H1Q2j9ewqtie34ex7KOfkwMSt/T/kp8ZqK3whzpLUASSLB3EInCp6/cAIWCvrpAsA2
QjcBEpEJDtePtdXZnd1arXWyT/id3g32YCP3RPlz4xKIm6w5v45npPhzIz3ZaIbxRFu0jeWJSVRk
qi1ZAU2t2AJ1LFtYnatfd27nLiiob0F/a+J3CIta3SPjg3JsYDZndy0DfglZt8zqLHXZWc8+M5lh
cU2qOZHXW4vDCC0KeBm7x6MFBQoezBYgD1LYBjWDNN0CAJbcPsv0GZhWZxcfRoPznlJjB1AKch07
u2vOW9vh6zqna6kFqa65LV9l50TX0LQZWe/W948aggIBcROYD3c5AdrTWWtDTb+t7oCCTxDP0Aks
wBEkufuWvPG5+eADOnxAfeP5Hs9zo+Lt7Q3Z0CUFgKft24mTwnhVyGi3dmHxaQlYfVuy0dbslBUO
NwoMCtAX53O9jfWcWeuJKR8CMS/zUe7uFFi9FrPXUgPffOVlqHK+kquO8QwnX0Zl2VuFl3mGU3gD
Gy3ZFpB6lBBEKWCFh5bqopLRCuwIf2WIr6dWwNATTWWm2wGWnz8G/AR7gWBGZIdWTVFkaOHVdk5D
0ESASw3PDm6MZhmgoDHhKgVgkCXYALEgsV2ux4dFBdxDolyJTmX1du0BrZzB0j9aEpHswVKpD2u6
gA2Gm8GXiFGF1hG3AVQue7RgvTEdFndpAeFoVVryleaItoBAUOIBhpMBnwAWuIptb2BlcruhkltQ
mqGexgpcUt4I3mkr71EV7oEM2aHo2WIZRQCYnDAccZm5IQGhMyCOnMxOLRvgcdtmK9gCy5b4pM2e
tQSQFssU78pXBrYwNz0bBkggGJIwDGl41+Fv4KayAZ/YIZuMml6qYB83FqCf7BXiTjBAJSe3DEvD
t44bgtHODw8CA66+RneX7ZoUBas341Vrk9DzPRqAtDmY2z6zomISsPohKv6yokI8c6NObfwLtTB1
do+tsogB782DYzUERW1pTgeBP9jH/fCLYjjiLEmQEfwZ9eHocPkgMsEacQKPjkBHVElkLLJTZ0Ff
gcvGN63loUcjf6jhDrTsZKUM0Gb4ApUbTZwlyzbNpve0hwH7GThEiMOeluMVyg4YToVvZbYM6xn+
BU4v4C5tIFAx5UogW+khuAbAy9L0GqdxcPhs2UH1lRdscw9JfWqcTw6knfW5SNXQOv+p+pz6QlWH
ruygrxRHRkiAn+iWwpPf9JSrx9ZSX092xwqoxZOtPiTeCVJJgYSUGZeT/EujItFo6yQsxezVVLES
VjuRHWDeAF3FfEhK3zqyIxvwG1Aujr8MLfQVOaUjvnDZG0OyZpCvYM91ggN/X4rqFP7acB9C+aKk
jpUbvA+yV3zhnwBwELvE+0Gm7iyslB7ZAhPerYC0hFd9eWX9zl+R4wtQp/zxZWKHS9EtHfzGFUML
CFoOENsgc4FbZ5c0wc8YI4ut1CpsjAn3mEELJHaLEXCpf2SAxcM18b1JHX4/PHLhLyN2cnM+Hpv/
xjhxJ0CuY/zK5+8rrif4+yBst52bQuRysavDgNARUAjpLvZS2AxroDTCfkiIuVeXtZdcR9fKQ+5B
fEO3Ntv6Rlz2DBTGDgI2ZyNngGfPjRkVXyJrnQyroNCAou2CthY0BuS3ZiUOML4howEjuj1ZkO6U
axcJ6+W7fD8OWAPgFUMvofWEVlRg4BC8Bp82EgoA1bAWu9BG9b4VWCzaA5KHgOcB6p2rrhIKobKP
1uiiJxAqbbTRCYbnGhuRBG5QKBhrZ3NVHTg8TmFgf+kssrLrkYl0bdjFhwrD4kiDDTCGGcrNd8jt
Ln12ABz5wkkQ5ckc4zpyQgY1D0ABxJtglIw4WxZaIamKmURKBnzxNKeLje6o1HRKr17Xa905bEqo
ygpqbNNDh0oYODoH2YNoq7jpGhNUWwAxIvx8Ha0QxU+xDUIgFEKt3JXp9eSO36GBicGQMXzmti7y
uVC5QHHGuR9ZZbUsR2irsPS9iRGYjmkRqL6OEB1RgxO9dY/Q87DLXITCvdoD5MtadKQH5VV7rdn4
6mNn1ixeG+vO9eBXg+qbO9pEojC/UrJCKIdtTvaDDVDXDZYWlqfvoEptt1gOTmLRjwzy4eMjofs3
pNPp4Xb7HJHb2568weo7YsFo60a32patuLWH/ldyzUMsNbnhVwHqCslxLRPmoY5wD7f17gAGyRAG
YXyblRZwFXc+VtjATJWwp0dsLb6kKjPw8spGvMnp3XyVY2G4LOSzdcTSlNgHaHNjyAvB6lmj8Arh
vd6Wl4G7xEpyczzH9PeUbyZky7GFjhTgTvh3hDckEK4nq4SdSXUn99Dri4mTl9rDAqGhzMFt0a3E
VDpiYtY0cHl4j1imY8lWeuVffeQWUE8dlM87Gb5Q14Zb4IJaxqNobMdQNSvAxyxmQhbqufzlM9XD
rdgLj0QpjLDohhp5knO0rrSks0/CDyy3UPmhQAbl7J8MD9z34Ac630L52L4rWap9YtUNQK+ZQsU1
iJppu/VX4GtgjYcW6ZD4LmD/cHY1uuFmqrou7BeRtLeQYiy7OluqkGpcjsFitTM7XrYO8Mohi+P9
eNs61SFh7aZ2RAJph9dBEjriKncgpyGZI0jgHLqKyzpYvohtxrxKEF9wM8yCKlfDXjpIh3DdPopb
dROvfU/ddve5A0RHvAu4TpBoiKzuTPgGXBZyOSwSjI1LWWgGIBzh3GqQhV8+e4G//LVCKnhMCmxY
bBvXt9EQdF4lHmCEbb0SrYEGd72NVyGcC/w92u86qnnAaISUTQ6+xcfYuAjYMgTuGgsWbHbrswQ2
NuLS9/195bSshN0ZQr7F+HzsAityQJjqgLiRjVDaJ+ym54pSmNUVtifWCSsYOPVLAqemYNIefhzO
P3eBIkf0EA3FLkS4lFu3+N3ZfKXRcQlzA7izEM08us7/hTAjVH6JQp4KwVh4p9iIsBkcEAggxrnA
J2ZOgnMDiA7+ZUUQ2iU2MFfKLSYjwK4WER9vYVYLkLCm08PdKj62qIW09TUP0gKoDmLMh+2OpxiY
kfAT7obNLfEWIdYBs8bfPlgn+AqAQcPr+RHmxxW9dzgTJio/cV6450blXXoPMecdaQp3BmuFnZBC
tHGHF44nKkZ5AqPB53N3p/UEQiHBcZz0syo6z4y7wEfqj/1q4QU4zOcvO1l2TkPR1roVUCyZ3XVL
dYPl4kF3Ejwv9lDk1vGgITmArbQ9MsPD93krGihX/aJQB1LcA3MPwzKpujWYjG+uXOPbowcIRGdY
pbedO6y4YuYbjn/CAq7J8WxUwCixMxa63Bk84RC9wPOuvRrtD+i7heQ6YhL5llCpZK8lW7de+UYO
YRT0DnomMZYUU5CuTxt0qTpuaGeUJu8tAtUGVhdNQlg5LsZCbOXGAclJSeibjr18PC+uch04+Ovs
IZf3fLahFeHsQCLdcDW0uOGv5Y8atHb5v1UvcqRrrjm5Nxg4cKPgDeLVFNtuxiCc9bGnJF4/fOwf
PvYlO9OMOzEJ1+ua3pySHtG4CMYvVxw1jLxnLiZBXzOTx5l3Xrhzc6FpfzgvP5yXH87LD+flh/Ny
yYR4CaXHI6CfuS6TzI64SFPf5OIbpQaISXuODpt4pglw7hqThM0/dI15J2ySKvjhhP1wwn44YbC7
fjhhf7wTJs4F5SeJqn/KitZn5PG0RQNwMnFqDsiUgHHpnPcoPJ44z9byFU+s8sox5B8JghXI7gLf
CDnEAr4p0FMQqAJbHfIYKmJNJ8RheHz7S9QIdXoGe33ncdmYvgO1Sni7Py0R3ka/pKU6PcIGLYI4
A4oecwaEFYSXeaD6HBpGKGLF/eO5uq/ZO510b/x173Q2/XXOpF94Rv+m6S9ApX7L4NGAEytKggDo
zYm/2ledBHTPhm9+ROsQr+Mxt7u7t7uRviComqP44Q4PFAzR9BXKBHv8lHloncf7EIfyTuzl+kSu
Sry0pgiq3yzIFUoJltlVdlU7xq65l3byVt4Me+WmsAoEtEtUjuhIV9UILZHdbveaIFW4Q1QzITuE
ok7L01LwUJO6PDklUxHqb+0c0dHAFmnujShmLRnv+gCFDcJhBO8GvcPyEfCT+4+PQ0AOSANgrAv2
FrL9B3IAMu4hRmIPpFL0jpdtLuzV3QqB7zVIYenbW0RR+4HMH6L/dxW7Q2oDcUGV3zBKOFEVApQb
zAie4Xe/v8NcnOcIn9zY+IFX8KKC/dvnmclvR9EvVmbi2yfgbI0NzhGiIzGhkxVSPvSptwaWkwed
2DdoxLkHcym5HsjNuZfdQfEysdYE9S9rVNDcokfG8smRhUh58LRdh+SKDaJ4BPlCJCZwLxFirndv
KLUZz7P2gdqXyPoYZ8IU5xTqb4zqizuZGNWDPC7UQUI+QHsqHo7vKLN2+qV+CJ+1vbCX9sOutvSM
DAGTUGKpUQEQfyJgHom+McB3QRQQHke8m2Z4yV81JPkA2QzGEApGKD+maByU9prV9aR7/HwFZF7m
+dm4J4a62dZ6V4B1x+F8q8jTvvMUaEpfgYtLmE/CTejT29RO7cRasPgQH4KNRHjmLkRGiMe0eX3w
52M6N9h9NqaJWd9UviLHBc+tIEOlUGSikAqR7WZtoI6L5/NQEENq91xrQhu08YtWjkog8b63l6hd
QscUMpvIAtbnpIyMPR9hqKiJQY6oRwoz2SBnBKspc9RHtKjObAVgAc3MKX/+Qi5HWSDo4QLj59kC
A+PlSVrkDTa85GdEypZnB3h+KEPhUm/517x8qUMm7niH3A/q0UBhjlh0fZvgN09v8yTzEelnnk7n
5Uw8/c2L7Pl+D2mK7LtTFZavMHnv31TmqlQYyKwyBJ5HFwC1Xo0MZs3C9YAo3bN2dbJcXvJjUECP
IevAVxGsushnoAzAPqfTEITmI048sJTgGRBVo34NtDyoV+gseSnARAAdLOrInH719na0Pj5u1++p
c73LYgLKPpw/yKiQ4Qfwecnhw2Q1KtR4dJzHvLne5z97RL6Rt0aioHX53zwLxGPlSC8iuF6d88lI
2f6T20uawFS0ShYeRxlbHozS5xoE9Ou6fHr7W9ktCc+ehSSgYMGjELzLJSTGAaxgpKC3ArlN2e3t
IWepfb5DyMT92xsok88y8vNz8G0L8VeZcm7QvNhHAviBwBKLgZbXyZWiwepCpZnTOTmvAnMALcdO
a+l+5qJz2vLc+3Nx1R/a8l+lLWf3w6Rk/7vshzlhLE2Mpz/utMyJ3XNl4MXG/SF2/1xid2Ih/cm0
+pyhdAaKuNhd/wpDac7olCaG0p/F6Jwz+6WJgfTnNfv1b2FuGTpoQYAopqIxYSIdQb3iA3QEpp6x
f+pQuXOVD653lR3qjeiiyJu9o5LCSsh7vPFhyaH2gLW3KKOn4RLmhZsuUdtDUOwD9+51oKpTo5YM
mFWOZp82OSIxEUGhXreJz3UVGeVdBsGtCcs7jCk4SBzQUEf7qiT7BJ4emjVnTNnZ25v4Z3+x29O+
GYIDhY4oChpaeacQgEZap2HDDSwBBAI3LUpklHudPXDTnNfCDgzGOK1u4H7AAYndeKWda0VL2m54
HWhk8zaRDug1pBlJq6PQCnV7vHmARVcosrLTjQmXn5cctciQ84JLlPJQUAvjJ1gs0EGQi6TXHFW0
zdb63JCbvbmJtfCXurkzf9dvXMSLlZucu1GI/UxSOuB16Ah2rPZ3iGvcPcCPRu2dgCiI4+wURFw6
eo5O7pzdvkC7jEjhj8y4E1xtfTaSyREpj0AySlSM5Mr2lofP13D2Nic683e8TZXP6Gf3OQkUqHIe
am2FUE1p8VrSeHtCkMYOIb1eePDlxdtK5Plx7fjoHw2X3hYhG6DT4JmrFxQ74mU5RQyNhxVG60l2
ag+M0jtprbnaynDTA0hSc/fz2eMj+mzEE+14Opp6DlJNBTWP6FFBQO/zjz/Tm332+RMt1sS5kks6
pEdlAgyKxCON7154M5m4VqiA36C936gur9Dkleggc3FtccXLxrkHH9gBu65TKn+AlrVDxKJfy1SE
cDgSmSbXJ6siKE4jXW8drz8f+My8mFP/d9CERXDCvKT7R7SO7ecc7G9rjV8PJ6f/u4x/FOUAOuIS
F1g16CI+oSoUaFk0R2wPIdQFueE7AyTW9AVxVdsjDjrZMjyg2i9gTCDv+P99B6yb24o8FrBpK4JR
oqGNRwgDeOHLilxDF6LB6YA43ge4LlGW9zGzuvLXnFtfkNlAaPY33WBKX9/EojgtwPyGm4BUGTH4
B5M8lAgA82jx04Y/0rGSl7NCwTfW+pEv3sKpCPt8sebO3ZRX7c9/7kwuSS4s5b/33M1t34nAbb/7
9p0I3b/m9p2I699r+85oR3Mig/8u7TgngM+RrIuN9qcRwN8EzDPArafoAjj9VGEigbN4IdaguVCc
lwDtSSDrBnAPgo33kHX0ABPlFvKOoZeCJ6lmOhdEgdt9v1Vbv158Ip2TUyPlC3lAf21KQf+CjqIT
emFHa3NG9rpKLdnNUGzPy/lNNFMNAJtCnedBRSPUy6o6+BUxShKAAhjOTImeLi7hgakhux07PqIk
3d5uBdyHxD4i3EXnGCsB6V9Q2qMrJ2cyPQj45+gNDm81AhWPHdqCC0Z54qOLBEkaHmiNLMmN4f+k
NviEUGKNJ9H9IcGAlhhYzdgzt6NLPPG5sAXu5szkTKT+WIZAoTxiZZiOTuoRzTRc4q9yqJ4RZiX/
U4Do3zwJ524a3luDbmM8opOHv2WxeBf2gN5y2eY6Iie8N+AJpMp4LW+4+dKJw/sR+ac9lQTPffkK
dvw1wA+GU3iDFjAU8fMy/wLJDKQMLQnJQYOg25AOaO/iWXZAbvG/Ue6PjiS0hevoGAAvBhoserwL
vVNgHXK+VO+LSxEKagAezedT9t/op1+3E99uF4cw9cW0zWNsJwFeUklefOKV9PrGh6kH0xDch8zm
D/A9klqZ9/R0P7J7mQK5roDR8/z8BgQb6PCIvO0/liF2PfiOsBlSNre2sxt/opf+nTb+N2GjLiXS
RKmW1THrihSreDbneaSCf/FF4+ZbZN94N+ghQi8RGsjPRn+I9b15eQF/Gdl/3N0BeuD93QD2Uwx/
+OhxCw/9tOvlx8cHegkPLv1YIB3LF3cpEX6e6QEteiFadAr04WUOGtx4vjZaHgJrJDMyb/buJhr9
r3V380Jrout/CK1ZoTUxS/4woTVrKUx8zO9qKXzT0DZFAWTjpgi6xckkHY9amIwDdCG0VI3j7sOF
h7YC5xNZPms2+JKWMzL6m5CzYI/+r0tObjeUFo0WSbhkoItvg2AAlcKoQMDSvCgB2k87sXPSSKxY
HKepnZ2AkaqIgBpVYmIKykPfA2i/TDPwagnFLu2klyIoaZeNlaPqcU3AmCbMjfibBsOvI1Ymplwa
xbF6rCE4gUTSoQ8XJTkBLTyZjBvEBxs09roFYEBun3lRwnLrA59/RgOfo/y/MeguhjAx6NJKV0ZN
wRDgWHMRfe1bvFGOw9klhMPC8L5BH3VCe1hXh48EtRCf2wASt4o+G8HEakqHto6DEiPYcO/4bb/h
gIhXNjD9Glgo69tlRPYzl5yb96nZ8f3n/Yxk/tldT+yJumibfgGuZiBMlLDkUBdWUsS+EOooUVZQ
OiecFw6MACSfjvRsiz4+bhqmZJ+hmiBkKJAYXSwJt35VhP0R5UCR0sfd5zP1bVl3sT0mqn0wusVC
yjDMO2jrF25hwiqD2YmQBjdpH5jTUeARFWTHQRZfQbGLTnvdcrYV90N4Y7fr3nBLgA+95/EYikb0
u7uPw8fnI53dyHzNL03J776RZ5d0okn/oCWdE5Octexyov54MTl3WidyPfVjGTy52IMp2ezW7uf7
ZubDp7XNf9+Hn4kmPjnl5/qIi00ZDbIqHHuoJJyWGgdYBEwJgElovInuG7LmXfAhBRkvSqpaQI4B
XwNwXwXZApyBVzy98YzDo/X5Hc+d6Wnl7x93psUZI2IKIv89jIgZbXSevIsV+w7aaHaTTGRsegpB
olvxTSJQQIn5KOSFtQQNUFMOfct1woI8DQw+v6OiiG5EACS2j1vUIjqoZTygN5/OWCazY5pK0z/D
mCby9Xsepr+LDvM/2rqpnpPwOfuJtNX7c/tT/vHToXluwroJX+v/wz/sNS/GKvSD5v99/Wf95W//
PeeMk1/9YWVN2Iz79r0ar9/rNsFb8UG/vPL/98mf3s+fAlb19//7P17zNmv4p/lhnl0yV0pcl/3v
y8//5X3b5xTvuz29vMe4meffvukL36Uu/ywhHqnpYG1BjbxmQKd84btU1Z9BaIkoJegmBdkE4+V/
EV4q6s8qHtBNEZxqgijyQo9fCC9l/WfREFUQwYCMDJwKYKj82+B2X8Qr5u3LZPzy92XL4tdSBGwX
OnjNBFwKRfwY4TQJ0tSBZgRyErjpMSxJtGhKZ1iUvePrI0gpa0m66X253V3M0DcuypXSr5KfX1TD
TYOrE4T3oqKeM0QXckRuOlOPFD10tTbVTqzsTLFkp0YDW24uxkdw9ZpisollyQerdhLUqI0NkkGc
Ma65Lp+OQgIFKboXFCzylFRN7oe+zBMhckFrDkZNmRwloSD+SUIzg5Y+pdLpxjSl189vHTXMX0tR
fve6JOuSpgsgylNFYSLSwmpcoKS9zp2F2vS3rVqvR2OUx+tOVUrAIh7lYa817TFZHbVKfQtz1Guz
ErzDVBdbsJDF0TC+Vg3cx6euKqR7kMsXgFWJTrJ2C4DHSLVMWW0LBmakrHIDNZKSgxprrbQGcTqQ
pcpTxuQizbadWbWhAyZrPyeLVtvpsrot61hG1b8oDBIoOtW8Xx3DuKGLsZXvM0UAb3oxGlDViYkG
11QrIy9LTRnolkNvAGraB2kxZ3GG25gLjS9SLZHiW80Msve4iFOJnBYK9WvNO2mG6mVt77+bmgD2
hVRO3EUfqywqfNORTvGuMNud2Qf3YA8EmHjSLPbjIB8Loh+bQzUMpTeKUnElnMAaqmmZ8JEsUiTA
u+xgVL128JVk4R4LCZCOgohWqSMuEumRZJ9OGQDQyxEIasPpSitPvcqCBbB4yuqlPB4fFomsWn2q
SY5ZyAIYzxGVl8ZYp+BW/kh6zoPkG4s6I52U6ug3MLKlKifaSzMaSz8NTfCi4xa1k5i9F4amvhpd
UTClGTrhuvOV+1SPKstcyKtBLdrI7hdgG7TCcgDVcQZCeLdN5CzdtG2WXyk6mO3GtEO6oFyM76ey
aGqvN+GPEvCFizEbzcJPdu2wqGMKgibpKmo79SNP1BzwQEkZRyu8uL/q5UYV6TEYGywK3NmHIRgN
mQRGG+lLU297/SpQ0wrgP3E8tEAwz8BUXQ0iaFubY5uW11J46quDioUa3CTu/JfWXNTdpiz1GnBj
mSkttVgBg7ViZh0ytjhoBh3AM4XqnKEvWlfNJH2zGHLw66lhO7QrvzWbm6OZt9dBHKWIZy9OKiIL
xzbwxFxukMEHK0BFBilMUe5uRFLm6EEIhr+izPRrKQ402dXzxsy8oYv8hR1XpfhqDnp7m5yyEWDa
6QJIS0ZeGSIt+k4VqNi1SY/a/qgUs82xFLUrpTfGSCGyEpoNMdLgpDJFicfuBfu41xHir0BiTTKh
q+2jFDcViXq1B8gWsHKv40YpVCZpUfakQ7RGdIiKBOBNi/9k7kt6bOW1Jf9LjYsrG2PAg5rA7nLv
7DNPO0GnxYCNjbEB8+tf5Hslle4n1ZNqVoMzOpmp3ZjltSJiRdienrNOxteQNz65U2ak9n3xJKqb
3WK+1Ej4c+Amgh/RuCxtij1AVyImc5mTiMitUubjafO9aY805LO5pniz76tIRlH5kCBWXWsUlYPK
8ja9y/qOrshCF8P01rV9G0/MOlAjfY5tF+lVhj5ZqzJcfdtqckc803hfqk2eCtMuGV7ArLH8pFmJ
tQHSp3BdS0s/1A5hy/FbH2Q+36+LEZ82RPOqt20XAoYZfVq+T2OzfvYmZ2+Ckw1U1xg2dWBI7MZn
LDtEmqyj64ZveKB9f2yHlLdfFjYt7tTF5IPgcrIUFz2w8aEfkdtdt32KlK1F9nP+Fmwy5b+GlERY
DOm4FVfcjswdM5UGfQMaNd8taYGAxrYYV30IcU+RjKwFXd4bl8ZfHZIj5M25LFG1nhQCegvEOTfV
FL1bKyrFfurVut7YPMpXvumVn5K8tOshS0SUJ27d+GtXA42HkTTM4ZPsAvLxXAyfYs9dedR9Gt7m
cSh9xRuryN3o2bAjGF334w0PLWvu1841w5H32/6abX6FhnDiBNP/uAnzmG46gooS6XqdqNz7Q5ZG
90cQzZEu4CR9aibOF4Q4K74fIgrQL7JkYTgvXW7fo8uo/m1Tnj/yYZlIPSnv5srnbC2ORVYsP9Kt
d+XV9aOHKWzZmqlqGbG3odB9vAyrRj41VcOU11ss9K+CKfFiaDHPVU6E3Go7TqSSebH9UMpZX8VZ
YZFl6DxS2EiRVkVRJu+c7ulzMhKggjKT8jaUWsvasH4Ht8pjAa6t6/KD2db5gkdI2ArGCCK/LvPA
3dm1/RZelENNeKB2WPcH1zQGRr+2ld1lnjq71mk+d09FXEeAalNhXD3GBNLMOYflfxV9n2WPgwNO
VPF+jM8DV/Yp8UZPlbGWwfg3IwIXA8mHtUo3HJyDXGd81IlJmTmHLqxb7fk2rUfcvM2T7Im7d4tx
7bOPXbMfTZZ1Z4cX8h11s31KlTJdlXRKXbkmEmZrfv6amf1u2vQGNKrF/VUNzo9fbTlstuLCT7d8
cTlCsZfOvPctsxG3RY+gijCn38ZCIGMsKKIOXtGJHnfEL7pzG2j56oOdW4SqqmfFyH2aUveoibPL
F9Gn21inziby5EsTPg1jmzzbjQT4nLU+fw5rg5BsKmVJzmum5XiY8plk52SNfYr1uBjhTBaDQogq
j+ER9+lH47PkaXEbGCma0zTFJDuuLRnFORs2B6M4C3vwqonqN1e4KQ5K7RrLXagwST1mZdvdOUKJ
u5FynOV1szziP/1Sr+WQHgaikvJxonF7FVP4SFEv3SBP6+KZP2VDpvaryTy8PmM2ybpX1LkHo8wO
A+jRlc0N4LmCtdiWNugLssz8DhtZ7ss+idsluFUsh51O/AE39iqO0xyKH3bw0h7ivM8JDjndyePi
u+ZPKBeib6EzW3mYJ8rnU+4CmU5DL9oV5YGuf/q4tP29Iq1qL8tSJuGQBjSwiH2lvMPF0ypTZU61
9ZCvf8ZlAvw8h+WXL/iTtDS5mVC6Y8ps+V3M0LRG+sVn7Ch44q/EFq7q0gBjV+Gw9JlbONJSf12R
6HuhfqZ9NU0DzGwLtZF6ZjmuRJKMfKmUtP39rubyRxmwr7gKFv6mUjTXYZXjnV1NdlnK3V9HbyF+
m1ZbJYmnj2wc/J+80O4Ql6n5lAg1fGtpvmBgnii72alJi7ogy3CfSUV/e6mna8Ly7WrFhJu6Y+0p
FX33vbCcfOo5Ys1dmRaVHrbkpBv0CCtdXncxP6IhHU+TVfcNY99N5vqj0h9PXGLd3TJ4OOYFkV76
iEThPpt9PXW+PasUBvLzQi6hbWEBirjLSi0+XiTx3a3wtD8meaLrQiTYNC0T9ahK/YQ2CO6rcw9f
QVK+Oj+gA5hXes7brkbK6cMkiu3QlMOV0/E8yNaeYpzgz6fGS9DFZcn4LQvbgNDh9WvJsubRdKuv
RtPAkdGjvGd67o9sc+JBrzGc6FIsF5SHv0GYARSH+z634uDbvrmQQnwmkxZVHvvjRhfzNDQzvHs3
ecXPNNc4O/urTYevpkV1Nt2YnocobyVPL07Op1noFzTIph4T8tK4BV1TAgGInklX5RmuKUn76x5F
qFJP0rq1A9Juoj56vIhahC6/NibAuFX3z5YWaI+8SR7wDSJFKKf9q9zZMFZTyiXK1do8JGRvLiNb
XY1HaasTmmWn0dFTt1r7jMZ96yu/rLqmqQ/o/RL+w1O53tJpzN9ZuuY/+n2Uj8swfef7wp+ZVP4+
lAROt6ZQ1yRLnlMWYAXLm3fKkbncLLmrMN3VJBZfC0kenCv1BVOQ/2FpNt5xnZ+lVpBnc8OvLCnk
oVvL/ecyYF1bIuRGyG9pwJru2jeH3KXnxCdHoxr71Y8OT5EoxEOwuz1bN7A6Tf3Dvn3kPW/dl3GR
r2XC+mqx210zEHtmmRgeBPldpsiepjyvdCIvloZ363JcdPhb11kmQ11k+jHPF1LNJTZdR8xnlVpx
+ka95V+9Kz73awn/TIRfc9vYcz622zGMcPD3fVvpgGMe/Y2ZXNYyVYjyUZq9ZlqbW1pmL3EvXpnk
4az3NH/M17H8ydcUHVIei1NZTjec0fCeu+G+IOzejs14L7ukjmv/MLJMH8Vg4blLNMO6Mo93sx/y
Oy4ndmRL+6oSxDT4BT66OzwhBIWDvhymxdSqXa+ZcOcsy16TNJ6HbhkvcxbaG2FT8StGLb+W69K+
t8zl6BuF+hrHIn2UxabscY1F9ihlaOrOuo+ks5y+qKQYjkmD3erQsL3u+s6his1YVd4j+92wrvus
O/RSpO3K+zAuMLMQBEjcvn5Wi96PVlh75bu6GtLjhLImvFgXiusq93cikvJCzFR82yhD0JMDBGAL
UxzHpfCnRsdrNg1p1aiku45Dyi52l+2xIDNyv9emBSAYpf6xW/IWpzV7DwzX3VoCPGhQ/Q+9zN9d
QdvXpV8bVDGFpjct1KEhfqtH1sHqc2g+96m7TaTrTlH3Ba/MuHKJJxKwQIw+/9amefOwo4DfWKkx
fNlRVawT3YMOrjslgZ1XfDU1WQ1kXZKRY5HD2ZjG6TBIZBhQaSAsYiN9oplAqTe+ryAWa86dGHZM
31k31w1loaJxH680NoxWekyWH4Vo/UvfWmQXdEhZx33ZVBlL2lsWe8i0tv6GgbM78Lgl783eY0uY
hZH/LIrtRXRe/Mg4PisMl6Et+8dV2hI8GhpfOKhO4Y7m5Grw8KAhV/5uEwQRk27iXwp8zQ9LgS15
U3jEISQ26HosSrDCrNUnGhNY4pY5Qip569/HXt2vI2X1NiAd19EhO+wLuoF9b4ZXF/Lxmuv8kJup
/OIsYItqAXLwxNiSXzSJoo4cI4FOmvEmZffFT5v/Owe0D+kQoPXemx07wx4absPSapi6+UF3+a+Q
o1YuBgFkPruMBNEdtj9tCkNhZRcHs1Kx22vHTXpVI47rvJm4H8g4IXixUMyDflv0IN4kh9Uw9oJs
ybbnjJGSzXdJ08ge4ydhc/7a+aUV3dFuu8ziGfOZi/BkbF2eHImb01ZXc1oMU1J1E58DJmbBp7Ze
dcw1tGVNh/b5uKpU0qpco51+lqIJC2DqRPGsPWybl/kxS/bclifCACDiMp/NKtmp9y0x8RddaSue
s3n65NdxXo5d2vEN2047fgo+84SEtDwSvjhEh1qKXlQpMcuIOakzS/G13fpUux9D6Ec+XjZbzLm/
Eyq4Eg1S58ZOn2zOM7ad953TpTkvOdMlr6bA4rKf0mluO3Xd8jizPhz0vpAdpHvpN5acZCNc+QBR
wZSfDFXmeztbcPFTBvt9SYKpSuXK0256EDtrw+s5a+faNu4sdPoLly58bFXv3tzUL9hhEIwesy6J
pyLb1moTGl4bwvw1CKQ+aYXPdC6mT3S0x73kCFnLzZMLybWfSHLsk2avsynDALv32UEYJKpOqAFV
g+/w21ZSd5w2HM2pU2lF+BQujilYQ/QUsoc6sPVjGiNfNZ/1FY+iO7VyKF46ppOHdZ8xMwbVX8xK
chgC5GXlDSFttXLEaQuf39yedf6yTwTPU9x1vSncJD73L12YGd7OvNkv5d6bvW6wqYmglS2DswO0
0AZGFUn/JMY4fKNJ09e+yZF7khUGlvRTkjOoGrtuPJCU4ry2s+zVIQFiuVdAkoBIxEli/t15kWwV
AEf0ElTY9G6VQp55l7YIHogF+yI72iAPgA/ymuKrPfRetVVWdgID9Ko+EdMXVSfddj/NK3L89vgI
820EzAHNn3Re9TGda+6WU6YzRJeo8ii3ON2xcV6PZdPLutnN/pLta3Mxs2ufxsb5T4kkdeIUeg21
y8eBYuqo0K7+pUlErPK8pvO98wu9T5LktesYOydU8MOMMnRalXxYS52cHGUHR8l4VVLBXxlcOxZZ
nCoOXeCAshKzFq+Er7wiUwLTeTLHt4lt+Y8kaWE1kCsGU+Icq0prS89jnoTr3KVfLBNIYwjrUAGG
/ZTr/SHyOd+rsKfuTPrpha0zrvmws3uyL3/9GEb4YLTmzhcZHKXnEts1GawfRrq9mLUt6w6P+pPs
pvwOjivp2eY2+mNiTL5dCsaShzCHBul3ADKem7XwWF3BqfgCiKY5MkqmS6IRLiozUhySvihrlhXN
O3rF/i7POxz6NDHP05K+Ig9+OSo66Bcj0gINT7NdVZPQ5ITtIfjN5NoekjbXp47BVqRIuKrKXnmc
52RpWyCcsnjIpbUdeu29uaY2K88qEyviKEQOcWsTuvt2mJEG0fb8zaZqDzWZe7y/xbkRjfLqD9It
3wgv7Od9wK/wXpi2KiiguyNfhweTFPxZB/TDTizTW0aB4K0xgat4J4cTYA3qKtQDetDE9udMckwj
K6UnncJ1JJ9OTnj/M5AM1jIAay99MBgOEmSs8q1Za4oR8XePEePWB6TCB8Ll2ROMIBklpAq+UadE
7Cj+QwxfMLHzoaykbnne1xGwrjzQcZzJZRho7r52m2R4Yhp7bAo7P0aM2PcCr/8d2AZShTDhf/c5
QMmat9tnPg6irYbgMSNNCkb424a7UMrpmHi5XSiQ6GWl7trwcYPVet4mnyMZd3y6Bfz5VTLVxb7D
XGWbpitttKl9loVPfsbwy4aO/k5397ed0SQDLR75wTR6ebMtf42kdbXfBxCasQgPjdnZ3eoRQ9/n
aCXGtQGsF9tTlzF17PvsKwgHUw37lFcuosmngAXQx+EGLrumOE9mSe/17PdLs5XlIR19evD7aO6c
IttJFzw8bS3LK1YqegZQJz7HtuseC8f/hK0Zn1mXqXORU7Qh6LV/2cXDw4Ql7nFR23boybzDhMdu
FfcEJvxgYV7Wxn8FEnVOVXIIAl0dL9trJktoVcMCgfXoAD248ZXParwLgSf0SDkamMqt0Z0w9jQY
fCwe77H006tPNkjfp2I8bt0kL/OgYX6/+286ddud0KW8B0ZaHpSV7C7ywT6T0Az1PgkO96KpGE6J
hv1+LNah5hJd4DoUFi5UwbGfecqTs3YUAjJjmBmqVpj5N6Co/RcUaPm1FABVSo1rgcbU1rOcw7HJ
8+SpN8lyl6hkeCSArzQueC/fAQOMpxRMQ71Ly++cC/eaan0Dzmgqr7NL58fysZPrg8upqMtVXgqZ
xDs/zdtz33TyMsam/VKi3+iPzpQKmredWpgz5XnxEptpREOqUE5NXLrzNs13GnV02tI3wNZj3fTu
U2gnJHCN+HTWdHuMgYTLEKazG0dwEBl/2ciKEy35PrEaENT8IGljf07pKBFEnlPJazam83DKC9Gf
8OvkOxCEefke12JHHMS82Asw/uJuIk3i6kRoWLigW6c3AkT4mpt+RKRB0dL06yCQTFpwBItMtv2N
xiL+CFzgziIfLBPyf/Wx8fCpCduXpdeYxLd7gCBY6kvTvK3G3t4bxtWx5Nlc6ZmjEY4MsSZxU4o8
SYM2+FQIeZg4LTDipBOt56RBeGxKfqZtN54a4Ys/kekZd7HZDgA1x8eJtOl7E0R2LUKD6alnXV+t
U8Jfmrnc62HsaDUBaau2ZTFo4dAL1Eov7m4o8WByK2XFWB/fRptaHJudvhi++eNcJLiAO9Ows16Y
wovMPNJnkq1Ehk+3Ymr1vb8My75i+WMFpbVRoKSKZOZ5S5T5QnG/VSnQ5K3Sk0OTHiSSOOalPXqa
hRoQs3wH/hJOCj1cvSasuXURI9ispfnSEJR3EEriGlWavsaR8NcPxOgF+A6/pv08XSNXOSSDYx4u
RcfEWZUie1lwq70bvG9ZadcPF7Sr9iAs6A+19ttrKtLvcz4O3/IytVu9zkuJrYjy42PRLtLve04z
YMXdiGsFrwjDiufxu1/c/oUOJSKDF0tnNI1O/4p5B+5tKUucD4yn5R5A2/QzFmL0hqWX1nTZNbA2
uadWTdeeZsv90LPmS7OpUGNuIgdiSIHBqR+Wdx8Kcxb93NcNIMwLzqKoW71KlOlkaAAPF3uM81Hn
LLY/eGcejCnrJIluO47dJDBnDDkwpkriesJbNyyzHninCfu5S8KwfiGewDNMAw1saodR+W/YPIab
Gt00sLeSlP4GCW2GGF9mh1hNe5rQm26SperDRG5ROAHyAXxaPt5wEPV4DNTZtxjm/aJEaIAE8ezU
Olb0pxxAymNcp/E7s2kOdhGA24A5a0qfpoH8BPVWIJOvNOwkNpc+FmlA+08KNIcoa459myYlP6+J
AzEA7iWt5uRDxqtIsVxb9DS+MQk5erv5P+UoJHkdgDgegF/u725I0cb2H9h6movDmpGzMNPbQjoc
lJwc5ygf++VjnhKvNoC2bHqYJOzje+eK78L92AWzD36dLqVsAq8anPCD37IbamMNZHu4etlUfEOs
/bgDAQbPey6BhwLZ669r0eRVq5r72IN9zluOmTfc8IYrrlJ+yDP54tIpnnoSzSnfV18HM9dl/sHm
mKwS/fjMkxEcRkMAw8jH1ppT2HaUybBhXyqkr9sG/mtyOdKWwl7LGVYC+dx/00KMhyHHVdFxJHjs
YB+BVVxKYP6tlrdkseG0CoX/xz9hAXODSr5LIZXOEmTkSIHZI5kwnHfNemSDLN4KTIHHXm5PJIFB
WinGWuAZOSzDcshW+9iR8Lg0xY7LZv4rxvF5xyRRp+jmXxIwxW4JdynvH9TCy0PsJiDnsp7sNlxc
JMVzu5Y3qgIWwFL7jRL1k5XlE49YWFryx0bp6VC2xV/WQ7gQsjJ7HTrdvuhIHrBy8ku1DgmZqKQA
SfLKsuKsET56nKBKP5TdKK8KV9NxB0pWNSMmXk/z7tbB5rHG5I4UDyWLAyhh+dAKaJAxUoHCGFck
nzSTOmnAfu0e7oFWdxBMtOzXzgG9D8nDMPYvmgF9cQ4dbAM+uurQ0NdtS3SdGgcySM9f8Plc4iJv
1LEvTEgr6yybiptDCTmj42twp4B96reteyhXt37Bg4BdLjp2SPlccEL3bAO/4fN1q8TEs3qTdMOj
qMoWj3JkT5hfqQPsHMH6AKYVaWXTgrWHYqDkMUNjA8yXispq00NNMY44CKH5kVidHj/wiQoU9/eQ
Bfb3o37VgejhVwMGxl0HmwjMUzv6sGfZS+cfGhBjG4DFNV/vXPYhlV+nNM+eChUN2jfXybdsICKi
uQu57kA4oHhd59F07T04ok7XLV/I34B6Wv1Pr8nWlSF0F2nRSH1L03E5NXzy9ut/r0T5xwYEdCil
4MAUOZBPcG9E/FMyNkzCGSLbC/NCvqhM+deVThieCMaJ7bCVIykqShd84l0IwKAnKACQL+RF820M
Jn2CViFL6iZRqjhvGefr6whmfK4hwCDwDmw7oo6OLVt/XPRaUMzzYxegRNime5aP+CMxA64U2AJ1
SNs4erT49tPqP9/m/5MI7aH75cxs/vp/15f9p0zq/4jPnuyf8c27P3/8ww/7z5/8N53a/yfCtA/F
7P9dmPa5++PHH/rfpGwfv/FfqjRKxL8yXpREZFmZZimFRuu/VGmUpP+iGSs/FGYsLWkKfdJonJf/
63+k7F9MpBjdoD8jsOQpcGT+tyqt/BfPU1YKVrCiEKmAh9g/VGj/nSothcTt39RZBaadnHNsrEAb
x0Fy/lNrWgQt56Yv7cUq2W62pkCA90/Gst4+zEvk61PYIHD6vNp5Y496iqPKwJkMkgA9AjLskKvo
24KeGWqLuAGBd79tme36ZdklsJAG5Hb8XjSdTR5FuU6IBmpcz7HXmbZ+vF9WJiitYqPMT9L1MJGZ
YreRQ5ww4RxGTiw0NdZt+kj6vWmvZTna57JZ9JMo5mQ9A/xxiByDbO3n1BfDG88jyuTeLcn6N3RQ
9R0LsWiAiAUwxCfv4YJUtW2ewaMi4K1+pcYWyyfLOtKdS8B083wcIIAor0CuBQAbhctDVimNen4n
YTL2zoksxwCW6+nzlAHUuxjW7TkarKWx9/lczMOdlLnRZxA+8g0E7tjcLaTH3y/WtAQ2X6YTFmCV
B/PaNwvoWdRAlKBzA+p8+xloWywV0dMeL90GorDeEzWIY8aHLDltpgB+uqRrCUyHlcu58I6YI5F9
joy5cSNQbLfDhydPJHv2uqS5pcdZrsWXbEzlfsu46eGcqbIIXJ6SBJnKhi32oKWTbR2k/0Cr+8xJ
qIlK0VVjMxuM4c0q8CEvFlXDrk7Ke9/rAhhL0oa2NqTZ0bubmOywtHBLYq46VwHqLFOs4WjKYkX9
77Z9Q3ZVwzF/qITGutRiz6oSI8rHKOiN/5KY3f4hHED03dbPKyaTkFoYbVhwb+eeRTrbumEp/W1m
SvoTpYNoDjC2ilApLyaDph10zHa342cQZrh1EZGbMxQnWKBqYU+rRDshOpD28ke7LPFjPkj3H5vU
GVK17cDlZ7O5DsqLfZOfuzgVZeUar9yJ5M2ubzJydz8t2cC/zf0af1LUZ8RhsnbOwEToXn7P0Ini
tPaF14+Bzn1XlXsTzMltuXmTswzqwQu7jb+nrKXzn3402txh0Gn3E01AyF9HyHyyazklBAbmBUeP
KHfYyqQuIwiWnLLEHwWKwy+udoOOd6JbwXELLP3wmDiSrZ+zNWvKG9cz+HwixP6jYcu+nWw6SXpG
K92wGxuBhZ98XCBY6VTW0ft9b1ekvzpHYhUdhqJnzbik5JRzKM+SA5QVi3lZlIfEUAoNpDTtsnk+
9AOh+4WlAxCfKuOu2HmVQ7YgysoUbZ+BIzMyx2LBDjD/ngGNBKqSLx88g1pkMlXlrLR5h/jEdLKa
8ZJUpbrSU135IdtgTu0waQ2Tmcv3JuMtmhHa7agEw9bOAXoFntIDU4m09ThFwLAfaiBzg9SsfBv6
ENI6DlMC5nC3BrKmzdH0DXB79mPcFSQXft6BjzBPAn+D5o+MnyMEbw9p0fH9Tu+JXe+WbrcXUTQT
JsgdAOM5kERhjm7aDeF5YulKBrAwcPcbZEGvqnyLBMt8+QrVJugO3daZCx72BIPXzf3mdLsfuywf
9BX9UwLEQckpq3rGdVErb6BLYoq15NSY1HyI2JYe+X0FjdCtQAIkAb4qJ879bpL8PUx5dNUeFg+L
AfAEcO7ShL3vS1PukNsZnV1TptV6aEsb8xMna9ZVy9Q7+dWVWLjFN5ESdSlSaYYLGDb2ZwI8iKFu
N/7WEGKTqtc76Q5d1/j5LBgB2V/oFeRznmjMBnvmV8yzFGDXaVFRyFuuKOi0lgdtjgnd2Q+ZT/iK
MieiOo4JVIq1SYX9zuIsfQXwbvwh3BgLTFiY+F4iFLPLcYj9il3NqfCfFBQU48Fm8Z0WzQMX0UPa
kxIs16/+Eso+6+ohFZ/0OigQdq04hi5CojN3j8ovr0HauxZqxOsANjNfJxAKDvuWgzPHEsjCyU3j
ce+mz5SE5L5MGkDtOuJk5r8pAL+nlI8J1JuqeSghr/k6bcUA6LhLUIjBA8phsBfOnTsY033uE410
vB1T07EZxx6fEFCxv/3Utwf059/juH9lpb8UHNqwqoNG8q0H1VFJtkZw+0YdAZdWBc//g70zWY4c
ybLsr6T0HlmAQgEotoDNZpzpdJIbiHPCoJhn4OvrWHZWVlZXl7TUokV60ZuQEPcIoxGD6nvvnnv1
IS3LN0QYkLAsvzFAAfTGMewvnUn3Jza9m4XGMs7d4SKH3r9UUHshD+fI6e3FTTRzg405faXeRDOF
FAwNpr/70nOevGZSgK/eXo72ftYqCrTf/W7c8Tb2OEUBFmbj1V5gONF8QNojAqqKRTioeMNGrk/E
CO07ioPDGqcou6VtBsYVrWgVInI83YvUywMksgsoA63h2pc/Q1XyH8h2b2UeJ5iWwnyvKiP9Lhra
RYPHIlzLKEgX8RlP1nnMWnE/Dk3H0czGWgVtwSzQjpajUdROsJrOdu3nFVgz5rhF1TETi9g1moST
Q53ibFXdtHGQD+h07TIcqPiPKyL9OVamwfHz5VwjLnXgF2KR586s0JTl1CH7NE7DEI6bbYohHAmd
bkV8YnrYHB13Hfd5VJyAnjYttc+GBWpvz51xM3trdhgXvelGfhrU5bmCvz8Wg7E+NhlTrrGNOibp
1XbOhm43IBcEXSfPi73OL3VhwGTZJmFRC2tTGUf9UUW0ARkVF0LVGMP6tvonctp0q1jwsS1Mb3Ly
qkscjc4vwtqiY22BFozaZUChvfLbHQubees416/Qr+WXW84ORzu6irN4V/HkW2u/H02aYAmd8JsL
nH509copGWuOGFqKR2dCzc+LiVLBa8+FAXXFi86GbAiu2YAMNTMrnuNen8q4Py9N7gTxGOujWScc
2clk9E80VavHd9D8sk1j2t+M853QrKwScqPJz6uEqnWqNjsjMWzdShEo5igOysQ3EMKnpDtGfIDA
a/cNhOEG0HrujmXIR4JcOvBVrEZqAGhA3mUY6ZDPsKQ3JoOZdPDiEDpPMKSwvKNsWNGg4sX80GBI
4HFMZwikZD0uACswUKsst/BZkntC99tF65/e9733HJTMmNsmWJVgI/LmmuEgDAjqx4sa5bGKsw9U
GbUxI4+GuJ3vusSsTkPrHwkL42Db2a42k5b3qZPctVVZb+Km5USRpvV/mbyWB3C/bjubTUsnFvts
fu7PmLuxF9hJ8zDHboxG0Nz5yPJblTP7tuVy4VVm+MHIRLVvpbKGwGT8FBZ8+tahNghiOc/hbMw/
tXJOrIUndmfi69Jq2HTEbTuec1qb+Glc7egQV9YaRBXp6FF7iuV466Ru+z6thvxiQPdnMpd1PwNa
qNw++G66bkCAt9WwOO91h+BjezCwrrv80QLLeiBzOGjDi5xAjFbDF9QiVIBprBfRcV2Gdtdr7jGl
MQHvWoMYC98PWtu+KXVkh1oNPlNSROTC/NM3xrNRxcbRHpo/QxGrVyHz8Syz9V7nrX1xYuehW1wK
MapTzy/dw+SxyIrM6/amLXAe+/6yteJadTeyWJ3LMHh3c9RhJRcF5IDpDs5DxVQa30Iq2YPqbuN5
TcErnQZNaVTPcQWuE5ZmRz6pa97V6xzvXUYRB3YBvemb6GDV9Y7m2Ql7OJzfhQ0TUBucVqHH9jlm
KvNlRvmw0Yzgzl3jj7Du/JpvUe8gRHRvU96djcKoufbpfDJlZG+jaCQeJ4/N70KMijMo0UsOBiIQ
oJ0U8e9OR7/YTx/TFqmO0yrBcammZkq8ZgkBoUtWa90yOuvyKrShvDZskseqK15Zn9RpqYshtNb5
p3LMgzWArkZAqk9LbNjP6JvW0U1BNgOVCnfdDabaZHPX/KowGyB8ZerOzmb/RtmJ/ydNc/8uRiF/
MKRrdCC5yje3I3P0+1manBOPFLDxffMeSonEv0WaD4CIrzIrVMCvtnWht3ZCUe8JVIPDEgnglVad
KfE+cHERFQiULw5xZgPWrneNET1rX774LYclp370m2HtNO39qZ0/Wb5gdI1m52agF0skszZsWXdu
qGJyhIR0X82G9aLTmPqG0vlZ+W70w1qAO2PKze+lHp/GKN1Ni0BYjbuM13DATrEbGYg2mfVVjvbB
tft3r/DsN2Wyqmo5eIFwhvFSJyZPVJk0zV0hTYuKQy1bnc5MPpt6eG9WcFPUTR/RVCXHeFbxZ78Y
5POXS3wY1ukzimVxbqLrZMqmZnwf4Hs2puyfkiuRXmIUQRXhvHm3fsgA6Oik4FwmJqdOhyTJUJIz
eqfbxuuey6a/2PF4l0ElUofV3a/UcsSdtjxjU8X2E4EKLEjdGIqGbZpfztxrP332XYuqo7YUUr+Z
bbusTGtO5vBcd6/bNd2bebfLBma3q0FKUyqavdvAl8XN9VWf+49ep8/QrcYWPePGEdTDylPJdzu6
yPxd6YfrdQS3uHoB9k2j+XNeHG+b6EXQ30eSB2BK8w/dWfWrnju6ssK0cFpMH/GQOedMODZ8QWPm
+zFCSs3dhd0nGnH7BMgEd0Pfs5eM0RSkbl/d9BIFou/6t5lSaJ969uu0lrt0cAmsajyOly4tgng6
d5cL690vNKfCK+ZnDcQDrX1A7fsWRSU/XgVjlD3o1LtPSz8NGT6+OjmJxbYZOk65ydri2e1x06CX
EoE109x6JSQxbPJp6Vn480WX+8rU8ym1Zg1Y2iZPUzPaPeW64riDIa45YwTzl3MGpXBCPTVTUPvr
2YQURyCd/bDKy7vYMY+5ax2dvHE4V2PujotA/I5c9TGWXfGEoMLX1rJ4YEE5W0aL4qd/oyZtYTlf
cPL8dPS3ASIy3EVsnlwnLlieYq5ZZpXh3ME/eJbPAJFvlk3oUFsv9caIaBIkqoAua7lB+jlecay3
opvhChlBO1F/b1as7anUBwn192h0DqpbtVJzg6KneyNRI3lqpRc2fbL+RHZn7bh9J7/N3FA3OTkR
YnFDkBFaDuSKS+dMxass+n3RTyypwr5bXOOAPxE1rNN7wUXcLX7JoP3aCTbWmCShm5rzDbpSctu0
jBqc0jrEbRlWcnzr0rU92XlmOkFej6cmbatN7bu1t7FmN0Kqz4pPW8enIUk+U5PqbYzZl7y5TQoM
bco7RzUsf8x+knpWFK5WRSExNyA4np42ulucO9039advaIClPp3+VDjgzlJhM5Lc6yjwYuTskPEa
gS7umAB0uM5wLhZ2Ynb62yXpGph2lcMNtL7eM97KjsXcTcdSJh3yPi4kuSwwhzVtP6yRPjeDqD6F
rC6Zu9DaY+zc1Kk4Z3HcbyLGVrdFTNeUzsyAs9JePiKUWmZeg/uaUqrCpXjTaYZLu+AJuGmzNn93
WXYAmcrbGHYK4cUwPwee2wNr0MsY5923kEu0NQqTo1KMJqOJcufX3ObI+Hz2juBM3QtmBNr8ZSLp
rIWi7H2Dy5OY+2YBAXYT03sQKYWTiyS4sZQuLswOCxQ3/pELqDDTQ7fDI/fOi/6a1/FPnVVvEVtf
Sh1ezM9lq1mmTLlD+Hv00no50dqyIsYfHmrr/VxaetubxTHxNJ1psWU34eSYNvpJC+QAq69JwI7z
9W4qqgqPiRdfoDYXgv50vEIEQLPi2JLPTPL8zdhFF5nJZIeKN4SGAzPSyBaoz61/tXh59oMe/I1l
R/FT266M5xtbzwTfSOEEo4iMjT0ZyLxmUnXepkSNNoLCEfF56sUa5nVV/bbbUdxXTDm2gEAXiwHR
RSVrd3IQTrewp+029/Nql81Rezs7vbhdZBvBdvgJijZmiVR3r3O7eKfY874HM892Q0OHJkaNpOzx
JEbLQ65wYEZ+pDZTC1HWwjqsfcwtzlwRZL0v8YsymPaDJeOcptRbKMG7sasJrotjeZxBvR8TNeWP
IvEiiaRno9bopcbbZhvZrl5qHCZr7s79Afl75uanB1lnvcO+zvSRvVNUx1JBis46IbMobitjJ2NO
sZfGQoZ4HKl3HVXNIfYwWcxQ7/B62gw9lf1e3OmzXw3zuZQTwUbMdfyvAXOZs3ULnd06Yn1PtPFY
6kW+FrrCGlXFv1zRGFu0xPQ+7iO6JcGBQy6eo34dZajr9z5u63Bo3S4Q2m0C20/3ozcc5dRSdPNq
BEbvTFtB8RkBzoOz4UJ2A39ofmwKiDtD6+GWmlbeG2XSPqu6+E6BDhmNebMTtGVUHJu0XG+ryXLK
0MglHc3qHlUnhseqn+pwAltk5OMvVKTOT1/lh6wD6y7n8sMd5aNfZflt3+vbqk3mI01avFXaYZGb
K+c7lhPHI8U5x5f55jk17IQZs73LV+RQmrSj4m42VRlv07LPngcvK9sAr1YiN6PnnfpSOypc/Tm9
91xktsAG2DzY3VI6gdPI4ctzu0iEND9uCdIyh67gkTx6Q6YfRjWb38wMM+Tk1PLnsMqMbArWpSru
jehqRk6HUvykeJPf2CxyGyNdgxCoivHolJ2D1DTCn3pVjo3HSjF0N87WsXsAbSHSDciRTjYLmDiv
lZ3H1aGtLJaSJuJdCHRHKxIKhxbCrpN8U+LtnMMCY7Vi65zqh1m21TkpmaDqCvdKakqmvX1eG9t2
TtmYdF1QmUaZIIzeAl6XVTviRgJcC7S3FM7Wagb3uRBZaoeJu2BvqdJ05Bwy7cC/xsDk8y4fsvh+
7LuXWuXNObWNT1XMDsYDqUnHbw0eaSoq4x6NTcowqWf7KS5i86Wx0+FbWFY6BiLqWt6QZIR6rzqn
fRW1yTlSTj44YSQxWlO9WzylLHrZs64c96xpIK4+0/XBtVS6oq4mlEhxw8PkRSJ6dc3l1hCyD1Au
a4xoWKXQVdiTKj9TCNB+mQSKNXZbMnEjvGnq8nHTicQ8NlVFKWl63W0JBFRGZv06CrWkiNsmE7A0
j3W5YXafKxCf7FFHA7OssRl3ZZKdJaTXO+2Gf6gas7h1ouRWsXts/bEW57biSTS1+Vw06qbP07MB
ecaTWASR0TzCVHLwgKtxwpRS/lqXcuEfRX8wvPmMWo2/3Km6Xc00OXYH4yszq9+Z0/lbEIOXhfr5
81oqQRegLNTmuZlxoniiQ8scdWwFGtczSPqKW2eZJdmrtD4Hbbu6wT9cH8QMDyGY0gReXalLYwN3
XqMNOJOQpNpt6ftHYzKoK1Ss/N+p77+1c3xq6rY5XF2dvBFuvkly0W/agYngQFbA3hhKJhAubTaQ
GxLtroDK2XkW2fFFt810ehKlPW7wbBOD22MElT31Z+YvN26E/hHVTx2+3+vUstzhfW0PmAmektl8
lR0z0tGiuC/QsnijZPoAWvPcZLp9lJZI3xIvZYzhrvmW5c8L/FpHXOUyiu8Nk9gG6L6yfY761QPZ
Wn1coQ22ZiCSbDUe5ehMlymfkqPdTv2DbPVMP5C7I89XvRhseBozCmCCV6z6CG6ot62DlIyld1GB
h13k0Ki6i/aLlTNNXqpp+tKmi9cJvhaDJWjmyAgAzq9kUFMKHUDO2d6W9acbwYIc9S6WqPttZH1X
7N10UTdy7K9CUozX2YDH8YLJdNIdIz9+iNf6O5SuzAxJKzA1/TrbgFfnYuMk60RLL8pzJPOS2Z8r
+B0cRrwlqDnLcuj2ZTzuHI2aFqxpua+V12OFVNb7gKeVMwmRx14SW4rXmpCSGzGylW5Mxq+Hrh8Y
a/QlRjh47vRXFwPOhVk3m3+cbvocjCwLBr9lg2OsZtAKctZG/wERx87jTrZc92x9qg9tiro7lSkP
4gML/3apVRrCgiUU3XbWaQLwW+s+112UHEW/ciJiSmWequrIleseWnOaf2eWL2Pq2i7FF1aLXdbW
1IwNvpazK3wGpbbhlB8wWsM93zKdGMSy1AelZ9rhKrR+zhENy8CSqx0yBtwMwp3OS8eQE8IssYH2
fR9wIhPJJklXPLR2m60Hl8/i+MxsTbdzk3zQx50GV1/DETpYQhJx7WFbMP0G4ai8a/pAWW4MYRJL
0SfigMugupsciS0sZ5IUJvOEK3lcRuM1siJ9s/SkJMyZ5934em52lITie2A7PvN4hNpOrEutBqWu
INVt3w4wkeY0PHsGqJuyFAEhlmY6mC7w/LPsfjFQLnL2VWGeWYDD1YRMdXo3+j0MK5Lm2nv9k2E0
0VdsauD1vs2N6+s8tSQb9yafN6z+YpyNwcKJRh2pPkygzOjk2m5kFNuMYqfeGmU+diGMhV5P4zyN
9+3cIVf5LTWnmeXzNtVT9SCZZnwkuj3GquAqM/sKnGR0HuOodG4SNz1adeo9dJ4/hfkEleEjFVlM
P6wca2bl8F1mw5R4pJ1tQjBF2C7O8lX61uLsejjfS4b6vu/XIpnChLSKX3lZ6I9eov1sJFwmfIjz
K2dUxHWqnkxcyKehX/eR510hwJq9AMrWQLwa7e5ROUQgmAjSt0zMSQQQ3Z/ayH5jgzR3i8SuG5h1
y3GSvOPbZEH99L3CDz2Kgy0N9CussY9ZzR6POpmQPcwi3Vp5QcZJPa4I102bd3i41C9dT4+6XARE
d5ve6tK8ZBmHLJKWsnU756gsGIBxvtdGlzJijdV9NHe/lZeZNxpdOuxK+WUi0QVFt3jfUyXe1Fz2
bEjtH3+ZnguzebWcrNomJHaEVlcx8TUKC7BcSp8NreFI6BlAvR54V0y2qm1O+7utc4e4jCkzGIY4
nCgrfBIzWPmfcCEb27XRK52O7vUFKfzNkvRUhEK8VAVj/7VfxS3EDCcWNp1sA5/WnoLA6ht8jIy+
IVYXadTbduWEjr1RqJRBX9bcEfbylnWlcwTwGMFccTIyA64Hj0Dohj0oZPbL9K+aLQaFfWZ2FCWu
/ctYy3Nld+cqxktNbA3BLsx7u0caQ2TPqRzsX0OLl54R1E/JJmrfwPExrDZM0+CT7Sx7rxqBfjuC
LGcqxtKxSsrtjPiyU98s6P+8YgfLiMsy9CILWb2ybUZGvQMwPFmrB0VGCHbo0aSw6/K2UV1SYbTt
9JRZpkL26kEGkiR6Em1Bh5gMPGhRyVQK9bJ/sZSRYZjpSpvfoa6OhjHAzen8RkztwMZCacNmYr/2
0qeZXRh6KMdbKI2M19ay/JckNli7TGZeLmZeImbszJjCZWGA2brOVsd411jKYlSkrmjCtcLjhAMo
WMc6u2fooamXxDbGjz6yxoduNjo7incQ24G9F5H+zknraEN+VLtJo1FsWnseQi9N3xVBPzsxxA4G
SE7tBCplTXJk9JtdxrkrirUJpRvFb/Ys2lfbZXbuGW6ATdgJaavMG7JDxOMUF/5NjHDPPNIrHzvh
9Duug3VcWyd6xU8/n6rR8tAMoqciEj9i9h4iQx4Gb2SoFIniBzGvU8E0dNMlxfHx4NLvIk5J8ois
fL0Fwbi0dUQoqq/yI4B4wFMQP/amHhYuxDDsVnKd7sjVy9JNg5GYV8mMql9S2CkYs3bvxmF4yYXU
TybRQhiD57Hgb2golyBJZCQfmqFuL9jO6dUUgNoIGB4rTk13+tHbdJULrJBaTe5tF5qrHMGwGTgY
PXcT+grdQt208do/DQxPCE5vZn3rmGsTBeWEMT3oqmpEXhs7NgAIc6e5X+o8FpeolL18ptWrYwZS
sycQsrKhnNEbhMEmUNrFcxMtFnBK3vcsgO64tPsZT8S+6l0vDUdTqYwvXE8TY/KZmUCE30yFDW/Y
h+30wInuaqJXlyv4DpODbnJCy7B0fkb3XKOAdcY916kFGL/mAthUrk4DBMzrt01bN5fE63jGbQ2E
lG8ksDNuc7vjTGMOTit+LXOdEslSKft2dIAzjcVkmDgpHz+tnbQvmSoZEJMSoTdzNIBxxi2IQDUt
9lvt1mVx8ePIPHbeHMlNRXgbXBRcxW9k/euRbNGwfMf2ZN81UUz6ky5SaotaDmtzP8K0H2vMhIC3
i4mZOHPVXF9Mq2/Tg53BDNM/Gc1HCYA24yWTvMxVasAWqRoqBPgFw2agK2yQ29a02OBaivmP1ANb
Coq+gNaxsRAda4YPJHzEwwh5gBAGrIMU5gc0rkkDdzNDSana81+tCYsJk0W07w3CafXatXq49Irc
ETagYoUVYIOIdoaohinAcdy86Ubwri16+uJbNMwnWWOuSppfNmH8N9eVGmqGIXNfyWZjyYii28IY
mm57L/FNYlfoIa8zUevLAthoTq1aK07brrjVQQ0SjUUkntxiv2g1x2eeapptE8IDs4rVqNu6SJrs
0FqeYCFRynBPOA6nedsUFpVSnOHf2NalWJyHLG8prh3GBD+r4c/P8WD7ryvVNdR1NTXNzSIqkR/q
ZkofB9su1WFVZkc32op2CRB++09WuP4SiwwWwDOjBL4z9mrk8QInhbSQeYMRS+tPY5tC/jHxxqQs
xrM77ZqJ5izMRdXURxg4vB75kCgLm3aVh0M2uyR4zjSwM735q+/FImFVLCY3mDzQ+gCoe665SION
/RJ3B95Qs83okiw8IrcToN0Fpq7yD1x74KGVRJluj74CBy7ieE3QAAeR/2HWlWhU0NLqH5dJ9v6W
Rn1EQK2KJHmKrBkfyDq2hfNZapbdx25KmYhC8iR1+6fxRSoYQEZGgkog1/IBowsrNH5dZe16qxyW
rdMOSxtGzoTi5hgypVAWvZne/ROb+b+JxPuPOXwel9HGaCRAkF3ORsI3AQ75T5F4MpFFhc9wOTpn
TjB8V9H/DLv7/xjs/yBF0CWj+r8GYe9IoKzGv5yH8g+D//Yv//KPf03/cuzyP+XXPzOyf/+4v1Oy
0r3mMCLHuaYrSSqEUv07JUtCo416aAsHw6VnSzKq/07JSvlXDEc2zSJ/72FVIh/075SstP/q8iE8
PLbtUAIK8d+hZG15zeL+9wjDK2drX8ltW5rXUEHS3f/jU9NUysV6gufLGZmX9Ia8IdvM2LpO9lGR
I7RNSCPbwDnUH7iP/J0uvWozaOneuKKu/2g8s9u+KdddqnLnFu5jBZ0sGVvgo72ROAsDAvJeJBXG
ttXlsBvafjgYSas2BZP+/Tjb6WHF5bolyBeOxJ+qC2E/ZAoCWexXUckNEOIDcTzubrL0H9srl2OB
MBKCWA27YszqsHDrZFP1LKPEDeSHwiMzAs91x+gY05se8zo0ak3ubx1BQ1bJueortbF8d+ctFBt+
XL43HWurv2JXZGrZHj2Vf1iL/aDYxNI2+yJClt0DA8f1D/zIfJHJlUzqip2q1reO5jboSFAb/Pxi
mEQcEGKV7t15Zd0zqncMi/F2rBihYG+oUSg8CnTpasqMXmD30D9CRSeJ9/PkIcEfUkd/JMvg4xOs
nmh+bxBDGlTHHqpxJPmhBFSHBMo+PNmOQQIsslcJ379uzey5qa38mBZpcqd6YCWc5utyjhwAH3cZ
RXg1i5V2xg4gmFnp2VP7a/hi0MrIusy1ezvoZtkv7nxfN+9mz0/DW/mejyUhNxMdrTlxFa5/VLn5
Oy7LJxTgc7TSX4qS/xhVkRjyJoN7GY1PK7WqjbLMMWRlvUnYDDdtkXgYhAGDCap7Hsr0y3Cps3Ft
vzck/e3wO8wnyOuUez+jey09QRkV3qkts0oynq+84pya7Y3J7RF+3L7OZoIxpR3pNXX2Q9F90sv1
Ow75u+8znfVjK6dexAO9cj/SLMH/Vnb1e5358M2oF3ivbOsCIVcdJuXI2+X66Mx2d+MTvRT41Thc
/lbeeMzK6ErW0qLk8wrxmMd5/cHppc1Dug6v+Ez3Ih3UBk8T88X0oyaXFe8SeCwa6209l+9d1D4h
7HOsYMYhtHzbrOleS7O4BzSEBZ5mRJvW0NtMFB/eoL8WHMyMz3ICbqRtBJ7dzaeywhIvy9oO/OSq
gibGKcEX5i88CgIofcO4/EtUDlyh9eBEC0lbRcW0Ie048EkzvqcmSW8rs+iu4Zx5iCThvAxpVl6y
yKPvjrRB0tKS34vWOfSzccX8yqd24T2Dg/xxFgtcVs1U8zmPXVr+ODU2uDzBrCZFwUPomhyAa8iF
loOCtctITPKL6SZLE8x+NXGYcVkd8oxLO4OnlxjXLaCcfqo2Ec7+i7vSXoyR4277eL2ZHJ6Z2eF+
msjgu9yLYq5Fz3wF9OkuFWTHrB28rq8jBihOR3agjxJEVpoTTpaC0tJ8gGM3ExJ5thLdSUYgnMMr
XjzklMWNN7UZdXib4+Srr/xPTMrNKTLSn0jJPU5NBkIeoRUyxWo2Ns69x7JoC9M+umUhN3m3lns/
5gIMcE0bEfMTGx/0xzTWF64kuRy+eYOAKw+V0uZmpOdlZCuoGrvka0ynm7nQP4pm7yXPauJcyJBi
oBWpgOi7mKyvpAinrC/3Qyzmo5ej5Np0alrFH60w/yhzJM7BblLCCcr51ESD3lm83IHUzCo1B2CG
akH3V87ISluOYluRhkUPjfu7XpzmNDAtZMxc1ndK2etBzVHzOlQJdllVl5diLNuPunKHYEwbIJtx
QEXnuXEISLu+bAl9PK+U3zK2RkFeDiZgOKlzSGmGWhBU09TfO3K4+dvO+3+hDPkvPTvXn/VZ/T0x
+v8NJw7+KUoAHDT/xyLkKUmRgwjD/pe//ONf/3MN8o/P+/cqhPkhVYPwpKQ2pKD4tyqE+oQEafIh
PAt/3/UkmX+rQuy/YvCiMLAsy/lPVYhnChMDmHSvp+QRcP3f8eqo/xho7PnXUkbyeYICiYga+38x
kpHEAytQpusvjJG/5SJO9CQPWWt9Ej/KSduOfbbU1altn4WOvC1g2Dfv0lOkqpfBdm6s61qTdeIy
GjfpmjxG6wjQgGpZTnsnT190tcJp1DNe2ShDEMpmNuTrDlvFx8FfnpZWP/hT+UIi0dFrlncF0VKq
6HlhYSS6CpjFX1EyfDZ6omG+0Ww42zurmVT0/rOdWU+ApdsU1uNKYARVg3OIbNMfa1KwPfZlJm9D
Wd5z5RnPVIp3EUkCTNgPDbP6QRkHPEBvRZF9lBXWT2BLSBsBLIc68t0S38Hsj5ewn+QQyLLlPJIU
37cZidOEcyEcq+W9KoGXk1m/GaTSBG1GlAev4UdszU84sDgJ1XLGENZqM41jRphn9aImYPN6UHeS
P+2urbYWPQSMccisbjcV3ktnzZzr5zdyayRiJ2V0wNZNW9x2Nk3/9BRrek0g3JO/RD9iqh5zi6ti
jHkU+D7Xdh7x+xViaIjRNXcYCfnOLZlVWnccwtIb4x7D/gNn9BIVRINMIswL/2+BO9w7LC6UzYJh
OVcsKU7PHyvp3VLlYPfHOhSqrGnCQjXfRD4mAVxHHo6EwgWeJCZpvvaJBIV0wdo1L1m8/p7saLuY
xh2UzjnPQGfKtXk0JvPTqVh21czGbgmLoIiufbTQVE0ftdx5ltPy3dXqPo3TN2ZWZAN05XeMXTrw
1Y76YQkiVXyvRRtvTIUphKENvuc8Q/XNQeZqKLwDoAaxmzYu5fndGeL7KvVuc8/w6biNnyHp9qRV
kjXtIHMuXc2WYqRbZ/EPEnMVoZFYiJ2I6jhrHhvLOFij+XvMmxdtOQQkVC+52T9E60CPXj5aFROU
qSpeonV5En4ebwxjfUqvcA4Yz2ZN+zzMlwwxCV0ndJMRhzG8yqhamLGIWELNz0nkxWdqHUQdmC+W
im9tcYdbcTYS5HSfmF9Shj0s8xF3fmjabyiXgybbTmXFjZVeb0GkULaRbNTYbr0O9EaNDmANoLZ3
xe6sC1FcZCYNESSm34W8Y2+oaXu+XjA7y4+wuv0ojAOixMGswbOwXEe1+T7RjKhJXIYpf6BFyEO4
R5tBkP9MYNvnv5J3Jj2SI9l2/isP2rNAGo3TQhunzzFmzBEbIjIzgjNpNM789e9jVukpM7tVrYag
haBGodHoqkq6O0mza/ee851AWd+6wDmprvzx0UbHf6hM4zNPoDQU3kkZ/DhyJP05SL7OJvWRbV3M
Qxlvl1GeCzM/0la6a/Pp3myMo5OVx9lfyz2ZfIVddofm+g1a1udQGTdjY59NgWZpXt6y2j3B1Hsb
q/JjYoo8OvSPf1rk/8mx3vqnayMORrSx7BDejxSPn871nNxSh9bN8litNUTUqJfM4kzjV9m2VPG3
caJ289z9AvYv7tqXrEQmOLr7f/Epfj8nriu0Q8kbcDB1LPpGv54Ty6ChF6S1yaco1c6mh7XBWHZs
mDbEorhE8XOfKZD3Vnyh5uhca+rzOAV/VP6Zr/L/+f4vJAfv//Xe/5jr97T6+LnL8OPf+HN3l+Yf
tH1WvZPpmia7+X85cQVGXNtzWV2RtGO7N7ltf+3ujviDv8P5xPRAk0mxmrf/R49B/mH7ru96jrCt
gD7Dv+XEpY3xc4fBXL23FhJ427TZ5FxvjXL46fktkx4YCiMeXHXI+GNiG855zCTmp9/jn7wm//Qq
ck0EFxhdMRf/ehVUdX6ZqmXcGiBIDEaaeXecunL++veX+TXxwePLYNq18RYHgjIl8H/7Mp1TKttm
7YQEU/fYdMw6jMrYODJHTcHBVO2jUbXLRZ1bTG7//tLWmurwU6vmx7WZD1sUcr5Ju2b9bD//kFHT
ojKteb1jx/K/FvRumOB2jZ+gxUVyvOwgT6vpgAqxgFHoB/ETMwLrtRJlE20T2E24qNApAUs38Azv
So1f6Npy7IRW899/1n+8G9KkHDK5CN0t+/eACukP2GV6c9haid3dicXK4hOqn8L+8zDwv5k9st4O
bKPScR3uuMdlfrsdlHyw9t1lgoENLBjbmZicG9GVzXjlswgyn1M9RL+XJIjTzv13v6Tv2L5wPWv9
C5LNbyE+qLYzC0igv/Vaw90uyexd2E2n/8XK+w933XdcS/jcdot3EszCr3e9sdmyYwDfW8In2tfB
hXUzOLZ6ctLlX+Ac1j/pl+eLuaRHOb/uM3iNV9f+z88XVYcqPQ4R2xT7Lac7FwsMKnlv60+TcVHk
Tj3/+78grVE6oKbHwQST4K9XhAkh0XNk9hZvhX9M3GEMMRQbl3//MP7WGP+xIILdxGWI6Fm61m/v
DUw0qWXGVWxTRXeZG+d0ElITX0hqn4TZPNk1DY//s2v+9mBiVpKzXLim8BkUijICmZ8331Tpus8M
jmglon49/7vXZEli8adl7Jms6esW/tP6gNMUpnzGABgRR3QesqW7tZjP4BKtabg5GdEjm6FIx2j3
99f9x+cGwrbrrKdLHlAIDr9eN65Gg3ocHFwzNcXd4OjkvVjAxbD8ejQPaDH9i0nHP7wSrID8x2LQ
gdaAmcevF6xxebZ4CfAFdb66QeLUoAsyy8xduzzG6e+/3ZqLxJ/304sh4FuwgQnBWRjYCV6NX69n
MZ6avQYaT+tGxXCAwZRVZ0XS0fKcocZJDjFfMiI0ZCFnRHQFDCYRrb3lAsjF0bF0Y71PkNkdotJz
bFXnVgGZOc/am4290gskhNrG1oT6TK3ChAKHOdNAB21iNdTVcGBZI6dj9uBUHHGA1RbSzXREM+2j
/UUpPpfqRrflQgd98KzqPC6JbYMMnbwG5HgRtpD/giIJrJ1dWhH7VhUvUNWTAOuLZKBdbMgPovU+
1m7jHgezD6xzhnjom6XL0cQnbaiXmgwW54T6YOngriXo3Jyhp4EXdXWNV9SsHQtYfM7TDvtvOKSF
Bl4QlQrQpl2onkg+TlX0xn07FofYcLLbsQnw1C6e8IdbAx69vW+Ep14UBCBjny2Zo0gyaaR/KT0D
/nah0TqFljbpbZtr19DFdvgU0aQgWseKc51sAAjO8TdWRxJXd0rEYgYuGrUNP60aRY5mTC+efOxM
ZsbE1ADWhvdRoe6ou0iIHfN2tLYLKV9P81RW8QHsveA8WaN738R4a/TFYgofPSYyyp3MOepwmJLR
l0B1o3kwZyt4i1Dp9Qoh8tC4F+YIe4tUioKR+/3IdmF9kY2TtYcSfLY4LABn8e9iC8YoYQR5Nx6J
SFnEPpmGwbgcmZFm8PgJy33w6nJC3rzEdrthm4jHXd11zGlsKyt6YqfQpt5ycqqW09B0Ehq7SWzJ
KdKuzLZkJHmEy0Mcfc4yw8+3EakqF23LfaehyHS5vYyyNHiI5w68BoT63l4NJ82TH9Fm3CSoCznO
2yT5XjsqU/Peh3x5ijBq8yQkoFWZvigXOwFcng1arKa+YF2n2ChVEJOBolvcTq6unHcNT4GcYt9H
nJcrW/kvTdfJj6hKUuJO52Ww9mAIEG8IZFF0iLOJpkBnGw9CoLrYMyeqiKspEPls5nywDDC2IANI
BslHKJ08Np88+Wt2EcxfY2O3UfSU90ODKs1l8LQR7pSq7QLFqUEpE6fnenHGhE5Fp75U0EmqndEX
UbM1eIlsXqsAJrdX1fEzLiYk9lO+Js/ErbCJGsI6/BWjmhVcp1lNU6UU0NjDyYfUv8n6oYQisCTe
yCk1sr4HRq+BgygfefrCEH2lJkbdN4eAMDP0vYLNCEUjL0Nv6LneluNKFOTe5ajCEwSU+9auDAIJ
bF8FoYPmur8BU9mNWy8plNyZmP7UQ2mMcXzHJpile7xiuHXY35rrOQqGBM9bV7728Wi+GJASbmj5
OZIQkwnKa4ySMz1pE0EfnRtD+I+C0Lgzr675ykmd4ZVWhriv2ngJ3nKB3H2PnhtUP1ZXSwdvdpyU
ya3dmpGDQdyqGGQwcMnXZCAVOU0CDBRPFELmUT9bstTtre31ur1I4UvcD3bsJCez1qIg/KsjY2pN
omJT3vtYY+KTLeAZYpXpk+xSFVR5ey3mVtw2ceq1d3jHhaTB1GljOCJnsgF+Vmmuv5NAbE0PRkP/
7si7WUHQlq30P2J3SaN9QW2a4f6OEnPTz8aUhMaIWzjEfNxWd8RGuLtZl7LYT24F4F17cXlYUs98
o30uyQe23JzP7LT5F98Yhd4Cv8zvKKLNpwR0BJQrn3An1IYaPe4IjNB3EeHVpTV9uH0xf1ZUAfbB
0U1yoyY/JQ0bJs7XDAH3G8ia8YvIFX0RGTf+o9l3zhNtM8faeF4MEj5gXUTj4/l3WREY31VQLy/t
aNfNduaImO1U57TeuY4mMr9YPMm0NCkgN9pEykbjL86O5Zyl5dFWhbo2Ks/eVkuGs4c+2zjsEaAA
uSQxCuWLSoOWnxAnSrFRPgCgPMA54uUxK9YAh4FY72mRu9hM0GMYCCKeRnNkWS28bokOXSnQbNJH
dTDOFkP/MQZpa4Ui0MZT3OTitkLCA0KXTBMGHdoWH1MOOglceG13Z4jRw9GPkx6fWVzztkcIQI41
RFd9avvOfR9zH1qHSKb+Be0pKu1S0kPaqmyernupFkQYKWTRPok9H2yHm9CtiEET7FCOQee00E/X
3O6s/igLJ3tHPzqnREO0WUv6muKTw1YvoOssQpuHwsTstq+NzP9iW0WjH0Ymo3FogR17X2/tt4I6
Ze0FAy1Dzsw33YDBG9MDGNn+avTMyQ+7YpJgPSu7I0KsjW9N3Nz4kas5eZkdvv8WqVdb0V2jLxsK
zPoCEIdGu4/yNr9djKXRYF2IiDsOJULlTRRAAzhmnpohJi6p8RUPz2rTMWpwRkMywoQHYVe9dcKL
AnJ6irzfNpI95MGcB4mnKxiKq2rsLQuCha92lQkr8+i1VfqRYBXLmOJ72O3sylHfXMSd7R4AvBEc
Wn7Rz8zPtLGNZia6rKyV5I5iCts50LIiBGw1f54S803kj850aLxgdSLNc0IkAvSkZ9Kl0nZfgbnH
XgBcAYguyNQlzDpKZrD0lpPsLWdUJVkjI4p0L6jT20krO8FzX1vv7cqK2VjIfBk4A8gcNwJXL2CR
KnohMtAH8Y/KFp6SnOzHZQQYzp2FgIqQuq/fDZiPxdZBiQQiU4sBB3o6QbF0dTu9+QIAzl4Hqb4j
E3FJtpxdVB/6eVCPh2r0WxMVgSInhnYdkuncl+beQMvTh7whzdlt7XLeaStZk34oeb6mLIp3Pptz
xQwxwoU34Gtr97rKEwK3qL4IuwNGn63hDqRXpb5mytnKxexOg9F5kO38XL4W/kCTPu+XiHE8g/t+
10Yz3jemHC0buOpBbni5aI8TKXMPs08U1Smqih5FMA2DaRvA+jGvxxgewDZVOXc177rkzqMuNbYE
Pqk8RAA6A3vvU1p7DAvoJhbO8BVRHO5xyKox+Y1u5uIXoccKM5VRR4VFFHMG8YL9QFml8/g6gyw5
HjurhzLfkghgbzBwWyfgroIaUuVJGiYQS16LRNKTTsj7Go6j63V32Mer7iylCfsiGGXyhOWCooy+
PGkAhkgQCSJ/lgdzdGP36Nll1u3srKEATq02fR6XaHjXYsx8hN2p723lkHqfUZkpd9PaCHvDgWX6
cyBo8B56V3A2R+WCdGyVfhpsM3/qBA4tVpOI5zlZSuvQBS2RfzV8pJKv77qoH1BwPYFY7dnjvV59
hVlU31fpMDwS1rP41OMKpnHd8aW1Sh38wQ5JVRtvjCE9zhKw9FLKnC0ZoOuXitDBFt+wghWEIK+B
iIAFCbEAqHoASIu7TXoisWjqKO+JxjsyFji0pEORRxXg8isHPhGnPWpTh/YGmuBWNGonNZ0p3rQA
2YVXuWMPRAMXsCg5IJHHZtlXS2449Zb+lvY2y2Q5czjQHE8x76J+3nSd2Y7rtFgF5zmah2FnQam+
r0jKyw8KY+CVA+T0RVPhrUlHJWWi2QYUdCLNpBnaSzOe4NNXzxFqOCqiuiyvuZ2N2AyZ3zmh8BJB
Lmk7v4GA1fi0hqK874bMvBdirh7ZgUo8J2MXfQwpNuVNjC/vNogmgvEaP9ck2pSzf+3DbJrCAIfT
U4CiDzllU9RBSIk9fWMGVF0jNlrPHNzYATprCvZumIyEAjienJ5aEV8oR1OT9Cs/7TgAOLUAHeAy
SOeENYlnQ/bMqnpHA6e3l4wff8hqcocyl1cnomD9gnGURB3ZgzHeB0Ea3UOhZBMpJmIR5hkL4S61
evUJDqZPwzqeGmgQYiBLL7H1DbFEHAkmD+T4pmmXkfgk0Gn3liiRv9SYEjdFv1CBpFNr620SIxQM
QTGMr3FMEMsGAalzRRybXW2HdqTp3scGi7NKUfLL2Bg17kMZl2dIcWDmJpaiR3TkCakhlSJ8s4zk
TYW/ARWUUOVrC9q6PnTj5N8XEdsYlKW6f+vQpfM/43GNpJmccotUO3ryeRDykxR1+RyYwA1JKsks
nMKdNC5VM7OGlshK74qS0yti5hRJMoWtw3mQepqqKc9wG6cw4oFluygx2WIcj9KkiK0XFyY6fACP
5R5RZd2FGg1QvCNlNP7INCcttK0cXHdTbCL5zazSbY/42bENx8z+Dl0OSG87GBxlN4OXllCeJ1lw
CvKm0gwXzwQPVbDmhgDXJoZkveMlBx0bMAIqYdkPlqxZnB30P+DgPSm2ODLUTR1ZGA300HW4aXGl
phtBJXDRDMpktwItWaH+t2Bk90C3UWq4/fg62EH1kHNYKlhZs+q615bbXNMWDFhgtEntoZVgSqam
2lW7niNqxm1rG3zc3bL6XkhbfEvFlLZ8s2CE9VF2KEjJHep06PR++QAMRsJrNLEc+51v32MCJ6nA
IgFl5mRF0cjpvA1cLM19+o6jHLewDIrlHSsdxzO/ZIjEw82TvkmBm0ebPhLZpzs5CXcOZPgeLEX+
1jjp8KFEPxEmSm6q5i5pwzlMbYq8dnAkd7UmDgRHb2e6n4QSzvVNNcP1oWFI9BgEkR6nEkj7ydtm
AtoFamWRfSRGhgMS5G1xsJy6BqFZUdS2dJBWVkoMazEllOgjNUZajWVFCbxBr7zMoRfL3A29ltoe
1MZcXNqdrF96sm4v4xb7fYiemwNngpjxXaAGAIo7da9DbKbopjTLCZ6QrLtrOhReaLqBSu4HYWHj
yR0HExgKvRobY6eir5QHBHZQ7M+cZQ2Xz0GW6oxHCq/suHEtz7/2vNy7x7VmPPYeRLMoKhZ2dlIz
HiD8cJphwNyPhJdE7v1EEZWEkAWb6KqsisAmhWQNDKQ4oGuB2Lj9LlqZvBCTpx4jT6T08wuodEfY
Wz4ZMC3g/vX81NpwZtylO3FIpbzUQud8j5yq46DGrnyAIp2XYVY6zjGPUZSfB+acdUiAcke6TNxj
b5qqC4YSDkq92cRmx4q6jCE4EROsslD23Yjb1NoxhSXXFW91c4d0qqScl/bCmuKUGYU0PMVl6/Wy
ziAu4Oc94ivXX6qIXFd4dTwEFOqsw4x86xRGs4Fv4NA7rbqR8LZeiecgGFsog+KRdRmqtN/3tJcU
PZTLvpxBYeL06pdtzxQ/p3ioyE0E+CL1ERRA6r/D7SQYtl+gU2+msZbPg65rtXGD0e/Re5nM/kfb
yW6m3sd1TRMLi2kTdBN8/7IMTuncBe4WLN/Qk+A0DU+dl9GqkcTIvPfUpwanoHmBhaB4Ns/rwD8+
DkFa47kfjBw4OA9eaKRz4IaC9Ah1QdCf5p8gwJZDvG2+jBOxGyQUw9o5ORrK5a6yjeS9WXIuU+VD
GVzoFpAONnHYnAQWwcDYyKHnCiQ7Qe1OqgTqqh0t/LQ9pJASN2PQpXtOhO1Valr42scAawfyxpI9
DkWuCjadAnIVtk0zLnudomLbyRgS6xZhZ7yNuX3DPpMNlkG35VnZmUiA1ItJsyrbl1XCygxlq/M3
U4mUL7Q5RWIeahjCW1nrQjxvMiQD+HMEmR/lOD3yBi/O3m7pmSR172Ay4Ajl7qsygq6tHWXilnHc
CeFAbb9w2EDyVjvd8g3/MEECljsRjtDG7ouDKQ3Ii9Df4lIGeTjIBLifOY3OB91jVCSdjFO9pRPj
gUUbRf999CYiXyjUm1dIWRYKVxVPFB+x/8iuhZNY5jynh4HUBYyMLPpXvpbqkdDiCLyi2QS3hYeb
ir5GhPjWSDoK6aZtAYpZLYaPxlv3fWPy8VXajaUNwkOgFkI6NfxvS6RoycDqHretylIX52Y9k+AM
ylftBz+WXyGoR/cteSD4H7zIdK4Wv62LfRat/kAbH0toddi8WBcGezzmOi/S2zalV4ifLYHsYnut
J3DaNXiDXJbZbTfaijgX5voZ8y3e31uxCN6IPnfVZ1W3/XC0XYy96F3sArcQsclEoJI5VD4aeVY/
zg2zHPAT3fSgdCeTsIe8XG07h0PocfA6xDz82I63nQifvqynlecgxwFrZwON3KPvp/DSuU4jqIDo
fl720G0L2iYJbrPYmGKfsz7sLO3SOd8QDAgPrcMe+w5ZUvQYoH0HuBIBakOIsth/NssARZEhVNBt
euKjuXCdzZQELVluMyYVeSwknQ8eoiR+DgyaO0g04YVu6OnRcmtTT35n1gAUuWA1KNCUKAldqi6y
VxJdUgrMFqM4cBwLf3MNmMA/sjQPL35ZufHenJ2K+tuk9bSJSycCbzRVPfECKCqea8ACHzIyrfuM
sJho5/bJyM2kfRX2om0eWTGHazHg4uEkX1QwSFigP22oPl8FgSIUAgVa2QNQBiJbJdz4l4jknwyV
CzKkcBjT/sppfDOGuxc07g40Eq0TXLIkmHUMLfG5QU6LTpi9cULmZW3Ex3TOIdrPhh2/4LppbgPi
6WGC2WP0BbwNIH1o9dkt9hhBmAFgy2Ns50Owl9ZQXhv5XAK8MiwcmjPc3EcvI8hno1u78cOW7lVL
2VYIHxdy1GKDIYyZisbrZx9LjhddJmYFVt0BytOeEZPVLxFtVohNESYhM0Dvsa+EkSSbKSjUg2Tm
yk1D0vsGFA7w1MKPUO8VrT8SFseCcFobYRsC7Mz/Ngb2YIWJH5fPJrq6aKsGK3+EwqsJQBUV86IW
954Xdvi5Hocpb9j1WR8AWdhW/o1hM02krExjI9SacOvLmoCdhSdGVG/VPJO17aSm3XwdlFwijAke
jWZWygDd1eCYxakejfHDdvruu9VAPgB7k+j+nEI3HnBrj0awR/5q3UjbGwCkWSR57SBQ5NO2IQeI
gw5diyvNOmGwLvbz0cN61F1K9udn0xK4OvFriZM94nFj8dDyG8xb4hKbJqJva7h+9QwsG2NOZM7+
TeYq5w4qsfgGptWmn4QX72vS1pyUwK6n/sENHEgj6HHUZwt220DPVcbXaKs4eCHmE0eG2oU6i8b1
L+K5b8AlKEWVilxOfYBINlifeqMEp628CI//GqPgkgf1NR51NvE+1RXd/b5moINg3QHXGKRU2iPU
Xs4xlIiEMHcdKA3ObdgqNZ7sDiQ42jzDLcjScswkZR1ldsCqOaYSRz13aS/nHIZMRcscLJqOrPQC
vEostsPipa+W3/CwcGIba4wbLW8xZI3uRjpifptcGXDUswNeX0pR5IV08dvmAELTNGj4zPohUUJ+
iAoIOlTRdrouGtsCKR6t8bQirW0Myblh3dlJT3URyaWFbDsnAy2PmMcitFk4ht3AOBM/MQdtDP7a
cW5Guxtajqo2sXvxSGdx52qfDoFNy0ZgmVtJrYNg3+SjJGMcmhjuH0YMLFEIHAXqq0vNiNMSf7iz
7YMltk5d6zvXI9yrW/J96f3HVEeEGHbKoiVbEG7IPKkE+CYL5VyOINMZGVXOYtzYRimSHRqTqIKg
NvNGF7oW5s4yfN5aWxuRf0gSxpR7UmAilqdqyscdvBBa40FNT2ZT+7BID9EaGH7p8spSRuJLrK9y
+qJA9Oi+LdvSHcDx+q5hhCrILfgpHDa/UI8Y9Y5yk+rLg1n9WDScCzAOOwDp+EgeDnnelPrQLotX
3I6iSUnwK1Eekciy2l3mSNEAIVSkTPaIPlpJA0vFLoJ8nUWhzw0ml5oXBUyggfgorHCuMvQYaXmR
8lEGn9AuXf/QeUbJGLTW3imCYl2dBs6mV1adEnoboTFi9ULc3YYwGG3ipBiB6C3axOGiz5Xbn0A4
GDf0Tko6aomfQc8x7agOgyZNPiRRHO02ZSRY7H3NuXrPyRO0kZlM2gqtOsvI2NJ6fuC9ha1vyY5N
ucc1VOwV3sabtLDltQkV7SuIbPLdJno2XiizXHGyi0j4gcJKKRSCI3TrLbZRTkpFw0xqH0TKAOUJ
PeTOKci9PEDFWQ3KVkZArBfbHF3NITAJprUnb08pwykaPPNinCmDCSGohtRMHkwa2h20N8qxvbLn
hOe7jFYCZcJV85taVa4+UOzTpK/pepYXY2Iy/XSEBOVQiQK3sIJ+BDh9bElT75LhmT2zEwwEGvZb
mAxmu2eaT1ylXRf9jQXwrYfMaEbNnZknHIdAjdFXizEmvSAJoIu8MAYj/1oUkBCwPuX4xcg+1nKf
MnPwd0vd23vKfWJ/sfqUYPYro7tDtZS+tfCKaMsWtGvRAGMPp8NPtboGfN2TERJcIXmZ4ysZSwXH
P7ATY98yFUj2pVURHWtAHejh/DSc3W1n6fEhc4TrMJ0ERcRiJAAoWMUwTEebdGt3P9lL+WrAkjCx
FGF6o70/uK+YxMhVp6Yz0VKLOlChmZWdPnHl4jUYDPNiwB4W71RuZp+IkvOXKUVXt1FL0X8LnF7p
75xiEGPtE4Sa8rVmtSqbzQjDFX993ZVlsSvcgC1iKSR+GreYLBUGhCbNZ3pjdb/Tbs8AEfYuwAk3
QFGw8SaQnIzNmSYClk394bPBisri1moarxBS4+iBUUTScaYa9fsoPdYPI/GaGHRs5MoDOAH03Zw1
fQNHSrQ4IbJkeYxBNlp0koOUxFeNeGmXsVPeV35G/UvXqT/hea7ajYP49mlJwE1v0cPVLdnjiUcW
/WI1adiwQSz3c2oR+UoaH699FFnZAk/bMGd69tjxkH8yi9x2FEEJvVsX+pU2Gnx5edHbxgmvVHDr
U+yVO89oLfh9bpJFzpG+zLAmVsaUWO9B0PXLk4qtVJ8IxlZwpjjU80M1niCoFxh8eZM2WY/t2ePd
WNvURbwCTcBcsteUdMI0zAbBe9uT+JbYLtuKU9UGkQTp2Cdri8kdz+PYk+m1JvnuI8VmxpxI4sZq
cpdDA3kCbRIWBqJ/PC7j0p/4r4p5sg87kFBLh6YIP9xsEbvcJrJel+lhWc78XOjKEcSjaUYYwTiF
KY7Pq6fcFp+RHdwbpJ1yJjTIGAqJT1YSabZ0TjIaO29nkFVBf7GKpnJLSpPSNHJN+Hx2a3UzAnoa
+ZCSJ2aoxJf444XhDKxvY9Cp5WBh5grOFkPuq2XuiHzIvMLaV00Gxwk8fxMcRFZClJYNpiLWx2Im
ZyfLaL/3WqQHJHewpmhV18ujQuKfHRMi+ZJtbxH1Q9OZ53I6NXnhfqs9/FJWA8Z1M6JZIAiDuOfa
veLsAD6DYEsaT4EyvfLRocef3Mb5VKhPfwWn5+2YldfEtJblaaBfSjrQxExg10kvuaHF1HY7+igw
xC2Dfl0Mu7DowWhxfK1pki9A0juUltNdJKYxPxXW0MkDu7np7lONfGA3WT5N/653mOzKNDBhuuAI
A61Bf8s82EwUk5tJpzLA3eqhpxZsitWtbQSNEToT0o+Q1gVdQDt1mz91Yf8X1Mv/r2UJeX9KfH8S
V23fu/f/+EAd0s3X7+XHf/9vD2lZa+Pyo+0+flYy/9e/+ZdXSXh/2NJCY+47vo8KGXnXX14lIf9A
2eNQB/7wMK0Kxb/UzIb/B5LFADw6DQqEVJ6PnvovObNBTpErHHsVjMFzQbUr/y23krdqif+nHoyo
QqTUP7z2eLD5kO5vnulspHJnSKcuTFNWM7XdHOxn6BfbycDgmyncLylvOsQyPycgVurTAhfxmTAZ
m7lL3wb7qvbNl2mMku+j7NqHIBfR52DMNPU8lsKdRTY8AqUEwGbYsfLfdpmOzqmLBJ9GpGBBDKrl
igStHvQEYd23tectR1l57jc3i4hoMYgIKaXMd/RBChAwmko+6WnmSf3FWRXAJIR902NPx9npE+Oh
Cuz63Rn5FFFNAz4cVYAPtLFr9musiPw/M+RivSsh/d+M8+J+TzEsfPz4LG3kQTvUBKuwqYw4E0Aw
L19Ii1RUR0P6pfaAoJNNap4GVAOr/Ke35S6Ke7AJ5IZQJbHrX9GPqC8Xz5so5/WQfDd7iy9H0iNf
pHY4Aysc0yZ0/W2bG4C6jGZtmuPjucoYphlrCUbW39SEBoIy0geKVNwtuXbpD9MfRY6gXmlFRK90
BybSI3tjleK4S+XcikgtV74kDjfILEJXKTc4f9As2MXkzW0VECzm8inDT1VP5yztqSuHqmqeLVFH
IePf6KGbvLLbjoykj7OOaaxYQ5/B+G/yO2cYUXsyspNP4PCS2zEX5IYv2qYl6MmpfVYgaN8yFspj
S2DOLdKv9sGyIuN5IEHv6C1tcMoHpElR4NsnMyhxibeToA3jPii4OG+OO8rv6ZxRTs+p3d5MrrNn
uh28mrY5XU9jspDAKscbr8K/TSw1xXfjl7fSrJPv1BfOyTJH8Qr2O7+dpj56Hfuc3cxl7whjD1cr
poL5Io76A66QYb8kTnI9pZl/RaJJ/UJwgvnSJMn8CPnNvTUhGnNO5B+RucyfhoVdsI/IV/e91fKD
kGUHYdTAUVZS/Bu+z1hm1qcmWwY6HW6+CyY9PE5VdZNyvENOOFS7tJ6IWxnI4yiSiBRzZuHQRFve
hwo2ISi5nMKNWGT16gJm3lAyz1eOsuLbMu/jtwWFzmFkuB2KjndT2Auo3UXnVxxJ8yubKdMXhqrR
eebwuLGWLqWkCahcHDvfNm7vXKAbrw5t2fpXRYCKxMwIEh0L/ryBsNx7MMzIskRv3ia9p28TgoAB
ORakK0v9wiSW0R1stis6POVnEVTTtdvNyVVEe+17BADu4OaEW7bwxI5pnuZXK3Cbo7ctn4o5ZS7L
HHCNM+/iLIwLPSjc/rpvtqWp62MSc/7FEwZECd4+YqyxJwJigPUHdSmnOeyL6KqNWw9PPyJAFsfx
KsW5cDbYHs+d3+f3kMvrC+E49O1VP+UPZiLqF/jLyX3SM6rtyrG90Milyfeo4nMNafyx1lFG540y
hXwI6iFwcMQ12mZ75VDLr8DlNUq4gwPearnQdRHNbU+lfKm8pbpDQ2sdCxqYx5h15lTScNtPygY2
azbuuwNF6OwmcfSIGNYi0VDmQFPL8fjTnnP75zr9H/SnsNJVXUvk3K/mhB/LN26UwDJXOXjg/65z
R5TWWhUThgtpxcUT8TrYtkl5RrXr901zoId5ARTIDQfXBhFQWcOLAq928Oauf3GylGQ2oxsOERTH
51w212qEI6sNV9yXnFdezDbLL+zcpPVbqeU0OQ2IR09FJWOgOjj8/XeR7q/idnwoKPYdh3cvcDy5
miF+1SZLQQDiYCt10WO4fKa8YtVMsYN/TsvSvyXrb0jDfKLE/vHrrr8zGGTevvW3T9a7oHTrHlND
cGcWo7oTqLUu5ZTo23zKzNuJbemK4RZ277mxyHeNHWaTzXrbxQyB2MCwf6bjyclXrQ8ISbvxmdlO
ftGvjw8Vl/iCMyK5t9aHq1kfMyTWPHHwd9GJro9hPPNAsoD1Z+rb8UrArkO1zIOr0sS4ms0IJUSX
HmmWe6SZ0qyGAZDL70EjWJiFYkEk0geuvAWVz4UP25TzFbMyc4csL6E/HI4Ey6Cu2jPRPzn4/nmj
4yw99aZHKAmi4YuKdR8b6xZp0EVivuXpRba8M2B1iLnKFPkJd5n9omEHdOoT7p4xvaFNo5dmh5A+
wvKqTO4q/V5Nj41NvHh5EvVNNn0NfMUZ7hrQ2UYB6ZpfLIAcTKW2DOXS5wBBADOciU0VPLy6rLI1
FWd6pyWhY859ATkj3oM76l2X3qAc/0/2zqtHcyNL03+lsddLLb252Qt6fiZ9VlbVDZFlkt57/vp5
WJJGVaVp9QqLWcwAC3VDqczPkMGIEyfOeY0u4vzeTTPyjF4WO7mWRUXlH7rC8pkz7UPyqTXCjFNS
8V5ZcMzy5/2DUL4gmqeKdwViyejGZxWG1p9NOdw+GUyZJbudLICWV/TrnCyvQB7QwesyH4dEt1Qs
D96nmb6MIr11yigDiDhtU2AeHk4+VFMztcXTVZSf63q+qebVzhftNHfKmdjlFYbhJHXhoPaGZvWD
BsAkHdYTOBTOmr1hqZGO6xs6UoUs0OtYqHxQiHih8AUabWJMYJNdhEPJLUc1MCA5kUgH6gVFShnI
lyHY267eYJ+NHYs1ueK2oRtVr++BlV2mcncHcq0xSQQMcyTfzNSrlUp+jpK9lgnOqH7A2pn6kKy8
7cvyXqzlz+UmumQ9X+TdypBVeKpWGvR9/dxlbbh2w3npkSMcm9PSTqAj2vi9NIVr3dyUak+0y8Rb
RaS8Rbh57FQssuU6XKvHPfHRP1TVT/uE1dm2nARq1KUOhpNC/yTF+HDtVm/Ha79dtH0Bup/JKac2
eeu9vcqAzMUmoNauDw34bRy1c4VjUjrciGZ8108jDOSNehSkryS55LuFB8XmLTV8aICt4YLxL3V9
A/nA2ngEV+KY8ae8Oq3G6wDUW1adzfykGE9iT2+vDUzl0iz+nH9usKAS4KIbLas+R2E4v8qyvdcj
1VqsJygPD1VyS6Gggg1cGD1iPu5SSa7ZBqXwsgNTwbbO5ZCGfMX94ats+WKb4YH8AQZ/XH7UavVF
GzVfiA+7rZtB/JCgmg10obKqsxE/akqNZjtccbqYwymj4z0a08iOPM+3U0I7GrhRK6DXpkR5gqr1
h3S76znZvlCodugsRfgW+2IWJSL5Bz3WcWKVsFJAA3fjy255q644ssDJly4iMqbT0WbovxhJpJZX
5XmT7tDYsPvXPjs0+76YarB/BZaCg6iD4phTz5cBlo18V8r7te1uWIHaQGnc+mgVZzm7nWs6iMtj
j6kT6WYo5w8A3i+KWLr0kJ38UCsDFJXKs4OwPSpi3q65JCIqKpcaNgVK1vu0CA3Dw/0gUjBCmQ2U
i2S8IyS/J/vcu8EzlJe2vFHpd4rT27g3/FFAVvcjvUCyywQKMM7cmDfDt+B6B88c7w1Zd2emSSLQ
dIOeaIJMxsRBKz0Z85I0edL6OwD751x630OmUJXEFqq3tsT7uiTvzSO8DryR5vm+F++Ufne02YNv
6FKIugcO72VYDXxJMA9IQBcd+khSWFs3agZi/6lOOKm0YZ8c6YoEUKN9EbtHCyGEMSs5JzQOCG6Y
fIgjXoz1gzRUNg2laBPN8FDOpxO/ZFTLlzcV+zRj9FsxGuvOk+mu5x9FYJQozv711srh8Idj3ret
lXOeCv/ENHSd9PrHrRVRBDDDUlOe1yZmIuX9gkoiFJESpcoOtQD6Jxs1HBgkt726VWi0GuL8EZsO
MPriyslDqa6jKGwnoCkkF01cGocsDYOHhqBFL+FICtBhAZhxZAoGzCFfHPT8LFaQCDbazggWSM3t
CMknHOtBPaVArF0FhXyyq3wL+hn918bCUKot+s0tkvyeGP2urTLmyJEVg7hEJdvPDOvcTUaKXf1p
Ex/a8pwNWWRmVKA4t9hK8dVoPjWt1yheMWOVVOwuUp+GO7FJnBCRuNQp3gYJJucxAjA2StghQFcQ
NGlYtikk/30MKh21alue9uVGLPrK39snw9rsZL1NxKtQTVe98XSUNZT3eX8vLGaELysgWWo8iuRK
SK5XD8lWnTncfpUrz1IQ9EyQJKAcr7WTV3BKtBDISZ+mJtK7c7EYN3KfeEqNMPkwuxNFU31XhFAo
90i34tSf6+eRp2MgIwQt9mTG9/s4fNkztmPhDqfMKh2jRovva+OZEw+1McmTwSlPsx5UVR9WIm5H
3XjeTeNRGuDD7Io904DR86cGK8l5jz+mTXtW1gepe9P3d8Y2OIWFwBa6neiYiv+CKPmTCABzkbYG
VQ1FMoAqi5C2f5yLu6hRrtS6+ZwbC6kDmE+tLS99P30kF9qvBeTCYK/XzFuGBEiLaKiu3PSiD1is
cL8tjL9VwnpqKv73s8P197I6//ufqu/88Krga3PUhoafP+q4mv9iEj0W/FSYsd9FkT8VuB7x/nst
pt80AYf/5WavzTaNr9k/7qf6y2vzfdXr3z/u96qXevhfS5Bhjd91eH6veim/0PClv6bKGnWt76pe
svYLAn6iYYngNKAaKFzdb0Uv/oTnETONAj2EMEn/WzUvhAV/CIZk/6qhmmhN/EQ/JidRjWzOlWse
ZefuNNzQWgsVu6VjYptX+XT8p3pj3ujI2tuzj/9QuJ2kRyS7pNv4PrvBed6rr9vLFsbe6qNGfsv5
6SQ7vQu04FK8ltGxWVo2e18bQUk6517irr7u4LXkFK7s6p5+QqPbm0O6ifwMPyVo3eIhPtGaDdYz
GAmnC7vz4KkO/l1nxU0jIWS/dKUwC/sIfUJfDNRTFxQBUGxP8JtQP7WPyUlx6YXcDAHowOkquW3U
+q2v+dVNcjMj/OUr7hiiZX6l6ozpmnkprpgH3Mgn41YP4FVdU1ePVHc/lTdZNIetX4WoufjgOsLp
ZJ6a+/hOuCkfi5N101yrsDuNYe9lDp2jCL9bT7hqgeHEEWhkwDbVNb2l005HGMpf8RzfUbKx10/V
aYxUD0k4PhZmgP018gY39p/oczhSoLuZJ3vxm+4wrn4b6t8uQ/WkkE9wuwDRlxAH52jwPfEOl94T
LnJB4QEW486moHZTHw3WaPeUoD9PrhT0If2wM1rrvuLornIqLoa3+EZQRFKw3NXhzLuWh+o+9ffA
uqfpN0Smn97DQ3OKoDpRgCgChIacOtjc2UGv2M5P6Sk/mb7yJp2KO6TpPlsfyZS4jsHt7enJSZzF
Ja10oI+chsvi67dNpPqAhj0w56HoV24aThckpW+3y+Z2ruiLLhmN3bn6bf4gXqov+zuSqUMblxoP
fUSSqhvR7T3tRrmxrkNUPLbPWCpE65voj44WGW7Fh2R36XkOYNAEWpR7oyd5hZ9f1avmlkGsRHh/
cmTLHo07I+r5Ngq6AdaO/l7c1afM1VxMq13xRQ2BX5yXFyGq3M2VuVjTozvLz5srhupDdVaiKWTj
2iTHvFEfpDtmYhB7mQ8wkXUi8rsv07l8lu4yTmQIJNv5vRFtAUds/URTw89ui8f8ml/kU3nRr80Z
3tfVYAX0lzxKT/UJ09fzdxHrPyiPIDL6T5b6Qbv+jj++0BRt9KaTrpuzeHPKKoRR5aKDG042fDCu
oXff3lDq8Q1WZRm1EU0/T/QwbXSFJyVCddGrXilxOqVDXu+OPlwFR3QK+x1ey/5kA/50ZA8T7SyU
3D5ihflFKIXGaOefMw8/e6dwwGo6eF/7hs/hnuetMMvHs5qcqgCaCv/g5eGgHhqsYXOvnaUQrVI3
CZIgCzIseIGkndABHr7un6rnORzPRVA8o6K9htCxbrG8ZvZTg57PD4JjOMI7hLv53RjGH1Jfj8qz
GhVO7DbP5ofkKkfSTZJdTObSVb9lQkZJJD/tD9oDCmT+fDKulREm0XxKLrjA3sT+4Ku3WqA0dyav
jm0s423pugaIcjO912M9+LMDVpvfv1GMd14/lPbnmqiAMKZN7u8OnngaXcX+8pbz/sVlTfJakBMO
9FYbW1tH8sDJn5YLNr1BTmA1b/B48SEk+XNUtrbkLh4nPifza1C8ocV8FM7JCzPObZ1X3RajzNkd
3T4u7gsx/EKr2JGvwrm+YHXtTh4+1t50BinpgGTxMIPxR9/0zAfVsMvAYjrIgRxoLqUEt3BpbHu1
g2xWJNxup+N7y+v2KbkFe4MUGNqKTu7RFvdYAlEXNp4akNJ5q1vYrYNM/c3oZC4SlF7vgpxypHPh
wSKxM7/wF3uxe38LJraawYOuZk/2W8KOMLtEfXt14WO4lsuhwopyXtWF4kMX5o7xZHxI3J7pl73v
+XTNVSKBHQi2GleHPbYDKv3BiCabmnwghC0fkp7a58SdnL9eRmRlP9YZ/9gyfyrJLQbmTYpiitfO
0687W1njDIFgj24XAqgWeCY4HPq9azrcAUMJ3vaS8iRq9qqVobBcwX3EeMafPI0fMfW032EN429e
ZX8BWeVMNvQpJw5mRtJwOXOftnA6TyxDtDP9Y8lyrHJX9yMYsmD22ZptZB/9xBvYFQev9+HaHtPm
2CT5g4tspoOkrDfzbj3gjBmZp5hA1fsmoTz2kGe3xY/TqYyODxxCnTkmOtXN6oOydlKCZucN/AOU
YT2bweQhb+Ecv2IGvR7zeQg1t+G/8RCIigf0tqLOa0J8mDyZr8kjZD+42ePDO0+KcibL6P56IzmJ
AjRBggFkPLd0AYd7HEQD9Wo6i4N73buJu6Od7ejcDFPrhkFjE1d8ohd3ztrwm9f8ic9nXGUbGW5P
98Rg9GmLeJJbeRn/6A5ZxYnPY7iZU8Jd+YzSmddxSdB1I0zPXBbgJ2w4ksc4sdPn4dwxdygLuDoj
hwqno0cVzzmzVWLn6tc8Totpavkpa9ZVCXzAmni22zHRXUxm3Y2FA1yCJ3P87RizyWaBBYmPmlxY
esfGiIApCwGWBauRRRfVbEHHVG48i/dJbsOXQC30KhA+FwCtLtDC6LidI1Ua/ekMf9znTXxRHDBA
vEKwj6mH1i2DV0f7e9x+TxvDgYGzb/LsyScCSAWXNBpO3TFRXT0Qbo8nbbhbiNwpE9b0IEkGpdc7
jxVXTyWOCVc7bxSNbOTz7ZSoAO7y21gg/cZFo9b2bZAxeSSpw6KOfUAko4H1tjNhuZxQPo+BHurh
yK4MHs2zQuFMDDoLd0s4hAiY+sd3qWR5xxpJ3NxLv01Mia1i4UJzpw163RGiknDJxuMZrLxjStQX
YlNYHjOZ6CIyxVKCR+z1wcgQk3c4tCydwdvf7+/T6DilunDWwwbLOmIQ/JXAYH6rAfySkpknsit3
n6xIi3pfZs3KQRpgb8wqPmYqCtKBfJp9MP5+GDvL2YqGMA2O5TDyEvRubXyN2A420pCUVJcQ7Qhh
Go2fVcKwdTliVRkAa2LKHNNyYWgzt2ZEkV3kKwxmlcxYUuXzWIueeG8+L/fqDTGNZw1e5Fq5x3i3
XAy1uZD01+XT7MLF+4CoB2TR7nw8jew6KI/xcDJegy4wC5JQHyw8l+UGDjGxxGRSopwRTayEmFik
cFUzGwXrgjRaDMyr9lln+WKLHJhsMXSJ3fYV+wrCGjhCln/zbmE54mjJnQxsLjnPRmQRHt9s2YYv
86TKiPzVIW0LKcC7rY8vupPw3VJkepYLCI7PLRnk0WdgXfEE8YynKn6b4asvEbGOnedYrZuDscUR
ZeqAleoo5J8IRXALPdasTBKBqIkOqDPbsUv100OfP2UYSXeOXY9LmS8puQWGjjaebA/pl+bmGOru
hJy/UzIMRE/+3noWKbkZ5E8xKXZ7WwUdiUrqKsQnTuHnXb/Wt9X99nUNj0RhJLPJSFf6kMjBUo8D
gKCBdQPWdT5zKvHQzwiKa3Ki5Z/7dGFcyCd+dSpO9NyCcrsAhAGvcu6uw3X4isKzvflWoNvYdgUr
JelnWoRBFnItPtUgR7VFnwlmp+4SdA4sryunIru0J7KkJmh99NbJoEhuyXNyjhRQbJyerOhIuwTO
J50DD8VJfZh9X6AGcWawnNY78hY8idza367TzXoB0+mb7ujtnhXg6u6uVO/tgY+XPYVTSRwpsWPd
tKES4B1Gyo6qQ9SetZv4ieLxyA/io/Hc6c+UufULiZgHqA/ZiAAxLUcLqM5yCrAzhsV0LU9/mgkm
0XjGBfyZ8WWiUN64xRgmqM/y3SJA6bKzZzWSyeCUj+oX80m9ywKGh9fmjwmXo3/Ivlo3/Vm/q4LE
K31w4Rn1Y1r8TnJPQ9qj5BOwRZJmHnkofvKalwSC13GfuHc4Cb9GQ42fS5tOthvbn8eQ5oatBfzC
7pzBviM3fcVAAPAT7tmX7JLgz+VMPiRKn5YGzx8nAbULcbfMIuujptkpb3svP8b0rZgn/NA88WJy
vuPxCsehjzQMqjsz2WQMm+g4h1nfnpvFB4Lwf1XXs/CR9JQJKCDjEqK5YCdPVG7lCNzcHqQ+oE43
/0DJ1f0MTcmOPy/u4q/eKxVGgkJvm7bJSuQaDcfwVBvGD7NrcGEzeyP/tblHGjqTdqvfssaENW7S
tEB9tbA5c3G8pG0SyL4kBfx2O4rqbwNhdewcunwwGJMn+XMVoTDipTcwh9a3ze+9mK87stsYi1yO
Xx3fUPL5MsvW5Ju4CtsKEjMU7mVf9zv/uIyRPDmHvPGlfChvtiRQ/YbN7UjrSIIIazFzug05iF4N
j9lOWE/83Ktc2Ox8l+gjP0HiiUKTfaTAzF3nFb4xGy0X7xyLpuXbW9LuI+nO/CPZPib3ftqd57c8
OPLZY7iOIwh8Ii5n4ph37B7ii0CM0u35hN2B3bNlHxdFQLEhFnNPcAgJSGTnHASgjvDvhSEb2RcN
4j+QWjLpI6sTzrnDpsZhFIMw2c3ZUxFHOO6DQecYGlB+52IpwHMhCBwQ5I900CKJztgPIW88NQR/
KyqDNei5/N0TguOVbL/OeqtxA2ponZhHT13EeLEpLd7wbvchQhCUTfbe3JsDM0Ts3WYjDY76yxik
Rxj2jlHmCEBQJi24ALhs3mBW+whY8UW5t7C3kLjYvIELJpHykUg5ZTd5dOTYJh0HX7Y5gajuys3Q
/fDarxy12WGO46JAVvHX+TduT//kGHv8/rtjLD3UDC5hK11JUsk0K7wiKCyxr3tfyFM8cJAbe0hN
A4id3OCLNTZZlAqJ3ykxDfcj0id4M+RnR5q7u0lY3h351hqhHEKFAz1+dgXUrsjiNHu/jZ/ja3zt
L9ZtH8neHC2BRIUDcCG7BTUmkurlpFEzGt6VT5uXhGMUk+9hy0nEFon+FGrC6jRcS38+92HN/3WX
IORl1/GsR0dEnHzzcT6ObVzh/LK+rPadwSZUBcMzrbbb4Zo/Dl+PbUB6OvY31JbcwtNCyW7YAoZ7
47zan2cWNzLL30KVZdPbZusnzrPbqUzn1NVCqI87f55ZRkdUg0/qgqI8DpXHvmK6/VkgGtLlOyFt
TeJL/chtR4J27tcMHoUlinTHlrJzsFxIUfl+h8qJs/l0zjlnDEfS6h+bEgA0HyYdXy7x6tWN71f/
yG40Cg1kzbb8bneP3OAo38le6w8EsmMg2EsDIdD9xt2/3Q50OpLCjjDFE0GVyVPZnZtoP9XK/aCz
3O2GUtZMRMdqjkyaSL5iLB5MFIgGX3/k1gkDSCJ78zvhfmehKd7qKSdah5HGrj2HbMzBRryk7Rrk
nLMyH/ceNv+V/Kf3jzzScmsyxCPH5rTAPdAscLTx1rprr+JLfk/XC3knWBTXheV9BBEZar3jVCRh
+A9DHWMK9u4xJxd+RjRCPAO48p+hTTlT1NtIcxMjyvtVd9ITNBcbyiXrncM1a3bhOZKY2yzA2yNF
hNLoHSme4nWiryLxfSo9FAWcIzFcGbgpYmslloBA59KJCKRlVHJI6lrlchxK4P8QUo/IRRy7xJ/L
m+RucVdi0lFyQIudSFWSz/71apW0f7Zaf9LyAzKiFWVqGtf4K7yrk0WzkzyZfO9ZfNgf9cKWr6DO
3CORNQmNR2oJnPlOuF2oMo8ftCh71O6aM1W1+/0z/iu3y1txY/hKyB7vmSeTlCS9jakfH9lDfJec
6kfaZWcpUE77W0N9E9tpZ/dkqpybn0U6ieF44QBNGsPROJpJiTnE+X243ZbkGvpdfzae9xP1PXeI
2DS94tQwRbJLdRk4Yl4/sDkS+l3xpiDg7Z5XU3SR7+QP46m6sAuR0MrsZbE/UeTsKE3o4RBZ92bi
Lp8Ro+mizlfP3dm6LSPiO1Gc8jmVN+VWvhnORsTR2zsO+Hlg/QqL+n/W1vkv2LFBkPK7afjnbs3U
ZzXNp++7Mt/e8mtHRtCUX+ifYEaAqiWSuwds+DcgsqCZvyBZilQkMODDQ0mnXfIbEln/hfacKvFq
TTMlUcMa4feejPSLqUi8HvSZSC9Jk/4ODFn5CYYM7FjXDt1Z1dAOMJthHnXc7za6RJZ7PZcQ7djx
+CM9l3eDM5sMswQRet0kYqITfqs3mCU6FciDF3q061lL4kXGrwhad6jmUvIuLUxEJ4cM8UBMQ1A8
hIkoVX5VVcePst7VXq5BQof4XZGzLqXgQ+2TwD1pS/4Ro8gOqn9poJVnItDAdmJUiA7Fi4aDrGHK
pKgTXVrNQikIPRUD4FQhYyXpos4ny46yFRCErTwG9VJnU3trbSaSMlubNKqXQ3II6ulQNcHBJqE6
Lu8jkpa6Mc/OLlSG4ZRwvD8hN7xSXWl2ID6TrhdtBHxsQh4QyWEgG9DMins1BooJIkjDlsA0h9KC
lZpbi20q+mFhXqbGZxyO0nf1oQXnA1Wt1oOZYd2ryRq/qdOUPMfaMjz30H0xizIT5aWfkvRBXhHn
tLtxqrxJkVGwmU1hTj2hiOtbyMQ9R+t+7jEwAMgNe3rNYjNqE2N97eE5vjSqqn/MkEjCCTyHM+EI
lt52biOBM3axBJ5J6BTsQ6VN6K/WvshU+JP4YZFX46VJJlTY0rwonyqMlWhrYCj+VIv4DLmKrFAa
Bi4qOMpoWu/BpM735SgjI2YlcxW0rShlYV1BjIan3OIl2sjTqUceliqLVQuSGxeA9bxdRL/kqpqC
uTuZ0sutM1iJSi6kKv2jKQ0d/kloT7/GuSkPFzkfUUJOyoQPTBZLfctRlaOiv9am4nbcKy6khrpT
CR2Ebjt0k+myTHsPvxdQUX2vSHETwt+HgaHoInTVfF46iHU1khuOqbTZVxGaz/sSsFMe4B9btWC4
MR/EbyEdD3WqElhLXNYNwk/DjK4VyhJCByYYLWOfdTRQTO8lXBzRoeyxXBp3zThDvp8OEr2Up6+1
NAnZKQFz/FaZ6gpVSTDAG+UmpL57/J5awZ/10rrfuh5qrgwlAbEKARcqpAmTk6SWYh7pcR8jazQ1
MeDpVVzlZxNBhu4Tyg9gOzZ5nx+ldpnNl1rVlNU1Ml2H/KsJyPN00Dsfp6pIRmcSapA8oloazeEC
XLYPMFwqkB8YvUMpFvVsX0K8hOhVoklEDxEwK2e0oUTZBuNvJb8s8rJAmpSNCWS6mBZoh41wH+Wp
wRTdanE0vQOa3epuq8kj6Zk4zBAaVX01NltvUhUxFpDJtT8Cz+6Cesul6TQnmtKEIjyf0S4QaKG8
IEETP1zswUQ1pcCpROimzqlTqJSeJretxiMaUC1FmVm8x2+re8wtmIReV6jaGAnaOjzpwwFJGqH8
we9HoBqb+UJ4LbFLvLUyMYeeDANcYDBz5VU18vnjAlKeg+WaLDeGPKNItiI9+tQC3KscsWsqYOCx
sR+af/ksuOnatPyMRNaHXpEg5cnmoH+I0eDInQ4s6muJ7Nt7GunJ1w4loLcStVA63Lm2U7fV2y1D
a7VB37XTSwUFNstIL5AbeuiTSlx80UQFXFye78uthDbbxEzSK/2mUzOJtmS9S0DLhN38pNWQo+Eh
G+bm1NB18wgL2um+s/SCZiqSRvQ+tKyrHczbgLk3Yw+WTWja9qld94PPqCpn5AGk3Z1no9jtFW10
DSZuVqogRBPQ4ltqkErsVkm9rmmrG01u2h6Z+Aqm2paksupZiWmQ6xvomnkdqkqnpZh6w0vTZsb7
YxmcjBCog4Pv+4+LsvBaU+0hRW3iii3JpoFW03WkTVEwFMN10tDnwSYnTZxpjduPhTnMH7FXpiil
71D1IL5iQhPP1kTek+PVijlsmXbealYzaOhaRnRty7utC0wYt7i0Nnn3ImOn+3XW6/1LvQlgKivl
iDl5r9NTxeOXmb9iq44sZAkneZqR90LxzEAbt8D5GY4AKpNv2gKpxQF/rJGf87juR2vTPmZlzGHC
VE6ogNB66YoeRGoOjmnZVh36P/7uT+qYbShsDLr6KPOBcyiu2spxX2ymT9mky8DsK8H6lC1jW8Mv
T+XcQV1v57RsaqzNHRloquFZZ0byjHoUOCEdGsRoaKD69kwl+2cbv8ZVmqAP1VfToyyABwHVqSZT
oCpx9V7HPVyIBgwdwkLaxjQQ0hlpC8QJYAaMxpxrtoS465OwHVYwOqqXCCWRBkA00FPzXs0nWq/V
1j4kdSVqXgyKTaVMoyPx3zRVS8vH2gvrV3jS38od/8/wPrfz136c+q//uL62wz/8AxUzgpP7bwH/
OYD25Hn/3KXDbYovDb5cT6/F1yHNqtfvM8tfgfq8/ze8j0I2CJ7LsuCmmZao/8FyO/6iq5IsArg5
yGqknb/llorxCzIDhgbkUQOKhOLAv+eWx5/IVFWcX6GCKnzg30kuf8KbGSB9NNWE52aKhqxoaPT/
mFvKorU3glY290n1lqvPqwibthhcg4xrBQXa9IkDUcxBEhtOCr0EMPrfjdx/AEOQfjwQ/vkKfiLZ
wfUpFKvnCjpEIEs8m4earoKZu8sVi9u+cE2MF6ePlY6ECnRsxHC/XcB/wpz+vwHD/Rc8Nf31HCfz
7qfh+4l9vP7XOa0AYTPN4zTCnFE0iJq/H5gU+RcZyxTYl+hKc1wymbi/z2ntF9jviGQBfWNmg7T9
Y05/g8SpeJ3ABTUk0fpbGDb5mDF/0DY5b0H4QZFVMVlbTGDrpxnVWOqMWh9Ks9XMBoc4/5FbYhQD
ZWQ2y+mx1+b5HidD6WK1avxpSStQ0I0q9Z/WQwwfIblBDo0KSSn8oRfOFYI5vjaa3r6HAsnhppsk
g1I2oly9Y8xZWqOSU+yq/9cLg5H66S4MEdPeY52j4mXox7r57tTXt8bSIEYnOZq00bnBxx2kda7B
RFE5Nxg0+SvKTPn04e9/rSKKOjpmoqJiQ/Xj11pri25UaUnOBvljUWNUondbFqvbfd1P7Txfl14f
/kUMOABHPz4w1Km/+05C5Pe3uq6LoLTj8Z2QzhHZ1sDHoRDZdfLHv745+fikn7+J0VRlGc4x8/an
cCf2MFaENsdtTFKwyqsaCJtuNhdQVfJ6Fp7GzVLPFTwmivXYGVGqF1EH2BGF9dYs0c8CWk6hqYlI
uM/FIdKFPDulLHSfaNk0svSK/jZ8IhQoSBDj0mruWmWA944cTFH+i8o3zjd/vhtJB2GiiCaLUJN/
wmxKaOXKdZMj6YQcWOmkLbuQs8Ti5FqKJK2eqqWQcmLEbFfPqJQeukvV7e+tvTWyYFk00EzLLF3j
GC13n/MS7LEx6eavqQoFDMmaznw0a0li4iGYAFMIQcAJpY1WWGzp233Kxy1D7CkilDmx29unkjEx
4c/Sej2GajkGzUqWnU4QI6nWCkIg5bfxHY6hRkIPznCxkWCW354Fuk304CG9UHhWzQRxjFbBGJeS
hPp1y1FocnbiR3PCsYdyQrNOa+eaE5pJKFutbyrCfIuT8iXIXWNeuHP0s5Q3VFM5JEBcQf5ulAX6
rLMck2K2yhyv+M4uan4Z0n7lw1HOHpFQ6tfSVdBSAKylKuADQJfLkgegF3HrdVPG2MUwIskfN2s6
dQk2k7lUy/NpqZG/kfAp0rwa6zjqJV21vtQ4+GXoJlI08K1kekg55jxthTJ/6JDREy+pZHTDnZhY
i4SURlk9VOXYRBCEt9nX9mHZv2h7hesTlLiM8g8SPPB9kXhIUDJFCtVDNnp7QA1ox8dR3wCnZ8MY
J4FeFooGFTzvC2fDK8KgNKEhoTmhVTq7ZjLQ6dY42yGVmxWDXYjy7g/Zusn+UI8yFoH6gqL2gO8k
5BJDK5xF0JYnDE/6kyxmVRXwLqaJbiAw4WCAjizctmvDo64LyPUNcSK/pfFK5YV4rHxtMsiNOA3K
Sgcdbp5eyUmgMEjNAoYl40GXSYfG3ZA3Iq1CTeSwJ0iK5eKQ0fXniqe2OgoaK5sXp+0SB0WHXi7a
yzraK1PTvR+OII2BLcxwTi7tM/KBcrh8i+f1EdqbQSbKm0fAj4/QPxybgKFo4+P/rOBmFGPXwwm3
BMtrk1Y/BGjRcNWtFPl5lVORiaqiaAHq0AvrCQrdrv6LGCj9KQjqKBWyAeLHhnOrrvxU5VtI05bU
YCh32bitleqLmSPVXZnUO5opu6xTz84ky28tZQ0EXQd3h/SuapBQ4mR+2PYt7EjY/jpessP/GC65
pgNZTm5qYqr0c3b4x8Bkg8Edy99u3iziFP7SMSbat/EpRwFFzu4YNshJ1q/X8J+Qn/13U9Iggf/u
cfypbB287q//eBz7rP0+C/v2pj/SMJ3HIuKthRf1N8LAr1QCEjRZMi2yKVXHiO+HNEz6RSMNM7Eh
1nEFVOTvjhYS9oLIcllwxEVdwgLv7xwtlJ/3Wp3vN2SmssQVKupROv9+V68Hyrdxm0zOoJXgFSfB
qG+wAcFZN3djxVhPQqzUJVIzQKdkYKTIfp4MXetD6nQzbLO0QyxvAGJ5HWa5OGudJWy+tGA3omvK
PtjTuua3g7I1PibCCeDalS3HbYu9OpzkBeF2EIciikthJf7VmZYH9QC7OW51WGajPFFGw/QFNN22
D82vydv/n7T/A7mWv5q00dC/fi1/mLDHG36bsBwBcDc9jsIY3CHtQnL5x4TVD5I+ZWYFgvuRuP1+
blB+YUZiGq2hSSvrcGf+/dwgI/jCzMK0nKvSoe2Yf2fCwqT/KdwxY6m36MdHcSl/yg5VrBMzwxh7
8oo1z91dK1HBj6v+3lzl/T1qz7HiK/E8fN0MpX2HNOZW+gnlV+PeSNMe2cEG0rO3FdUKI6PSM79L
hQHwUFxpN9II21gsrOppRoKMsvmg7a23lnn9Dh5dYGB5gGbrrGhEVQRKARsp4wBIsxFQHKsEk963
amwT6BilWcVLkisLiIVuQvJhLTJB8jPTBNYuNUNUGjmiUDW01FCrxBzvB/Xf2DuTJbmNNFu/S+8h
A+COyezeXsScU+RMkdzAOGJwwDE5xqfvD0mqikxVSc3lvVabspJEZkRkRPhw/nO+U+aUI8RzgxvS
qpovEqEWciXJZ31lpGSPK91WElU0pqLezSll9Uj3E708I7f/Yj93kbmxezACF3EXaefkuIg/ByF6
AxYni/oFI7gTckPXAacrP7EBbFXKJzktrIqzMSHfEDP/mDcfEV0L5ORJe+wiVeFMW8grwDYGr/Av
lT8YTFNzpxoQ4Tax4bDOurV7M2Tu4pQejBUqbYb7pm1i0jUTlIbcL6p5t4DsBPva9x1B8twusMeN
2rlpKDh+09U6YBQyR/N7W+tg3HZi4i6YLRRquGHpXQszjfoQ2RTs3MSi/5CnAR1ddpwTZp9KrwWS
T8MCOSDqs1ApbR3l27ylTWYzBjB57w2pY8qfguWhFMWCqahm6JYAzsYVC9btmmqbIt+vdH08ZZOh
ZUzMcXg1tEZjUCpBppMzz6KWUpq8o20782c0ZWKLqMzgpPFI0GxN7CVoeV00RswzD89LhbHH2Xe7
tFn0ZeEEiJ+nTWj5KfOk+gwe2SOmMivrfeC4Tb5jxDAfg9ZQblUEobqBtAelXWjH+hQBQMO31YFu
OUURRCEEZy98Ww+yvhwB72AznEeII4AvtL7rk5owd26PfDL7zGC3tXLdoMU71ld6Earr3kzOfJRN
ClzdkNkcQEaKaGhPMkgKGpxCryIGVTWCSvelisYrSN+RP67y0qzfKrvpw104iCa+bCLFUu9T6WEf
6yWI/aMGgDLtwJwleAbgn/XbMqH8cAAIu+Ibpoo8eTRriy+NSXEE27pIT65bkdzckJLU+cmxlMBv
PlIUwXcH1NQKWYgeSqAO5WnU7rwAJF7cWl8L4uHd585ecOaazDtljavBJzUVDigzw95mhucsW0U/
6FPFh+Cssym7biBlkcENRghofR0d6KsCOzFE5a/VI65Ci0fNZcS6ya5ty1eXWbLFwrEGMVFg0mHr
HhmVdBFlfHz5nG9hof/sZ//lrPLRv5d6L9oPzU+72frHv+1mMvzNR//CAcA74HPE4ST1fTcLfwtw
DJDfhZXqcDf652YG8iy0ObP98R85FP0R5Ix+WxtM2Rlp4PYRWH/p9OWjA786u4e+xyFQ4B9wKc14
3dZJOyH40cHWrCkWWli70l8STfHYFr7DRRpnxSlmdEk0JWikT1FFO6Ynb0ny9DmgrxFK6QQD6j5w
mhJiEIqfQZWlHu+IV4HPc9JV6DR2Bx/+XBo7yg+BnpPkaI/dlBxWBqt/mWqvDC79pRMpNmbar5r3
fVPK+QGaEt9bzwLgeZlrZck3ci66rmDKlBi8Wn7pQL8tUuedPYE73VaK7qODaS0bb5w/FvFNnxCc
3LeROza7pC0m5nh9YdN4obr8Lmy7gvIEhmwsBQaY+T5B7Jyf05I/BINjIQAOYaviz8xAl0ihj/HX
3PcFQR7h99URP4Hx5ZZy47q58fpAqvvG1JN8RjZgH5qbxhisq1VWWfaOM/CI8S+h0w70Aaecbe5q
up76ngau3dgHSXCkFst5ykTBtjiA4s9Q1VR/thbwYvu4V7B8xDSnIc85nW+7Yn5eW3ixmCqdfwjr
abgFdT5QsQiziwmYgQ5OEwEMEziSNPZ2Mic5ttQ+0AUxrMMweq+yXaOrgaQiJgoMrV7mpIeu8T38
ziDuGdyz8kpiKCk8z/3IC32WjVOwIQ5VdENjj0ukkno9s69DaKJfCzpe3SdT22F3wGlQh9uZbsOJ
DrwSDhqHoowdtQkYXlFEhkqYCKkOnpHtzKBU8XFKkp7YHgcgHlrqRGCA7Vobk2ACaP/CMzp5bpOJ
yXQdOaLcJ8KlbaOOB/ozLKuLH9iSYWY0xKOHfRgV4edYIaDSD1VrHIe0yaXXlNPohzQ3aGFBI+Iv
UzjPb8o5BkfW9LS4nnK4w822LfG97CR1uWSJ6WZkRt2TA6Qh4wQozC6PsQ799pL9fAqOfgKNj2H6
QNXKDKgcD6QKeQDktPGQ+VO67OjLSQgxTJBPQUnXtFT3NFLwEWsG4D6UEoYPM/1XN2KqsXxE6Fwo
KmxFNFAgaZGoGTv6vVxsI7dIY7m/WeKmeUeTZIhzWkPGR4QCtQAoo2zMcQoMHo1EJjYs0jF2g5uZ
S928AyDTlhd1OdQfXDtAPhEYBb6GWZ8nO89T4EzKpYt/B0wWxFRuCRBOqdd32xiImrUtBjOe87yN
iFI4VOhsOnjyN3gNQu8+a2PACfQoeBgtUSXitRQkJDLizjlJYJhtHyIn6VNuddMYrCy/bP26+92j
bRUtjsWYs+WuMHzIYEkYal5ywepxM/ZjN2xUFWdqV9YQVrewlOVzlAdutxeUknL9a6OG+HDHePjQ
IvEoSk7n6ROw6zTZpS2j7E0zSXOHo8h8VE4Zfa5lA0TFtofxhsMUfgdIQj46rZU4ICYo+vtdIQrh
P6fhMt12FOu9o8Io8KjhyeBDz6nv3xV2ih9n9OMgoaeOZqqN7dUMoFWRj2RQatE7F5pXVtN2msPQ
9soUmFJhjbY85DnPAMmrLsmFpWY5Z/3IaTEDHC4Q8IHYkYJPJr3z3JV8Oku/LU8l5VEEuLnqfEJ1
NeW2cfqadpp4KBg8N8nIRKzuSn7xSaSpWmb1AEdUIeYVAvT6IbMgPiWp735svLLC3DtK8RZuK/Oy
cOndq3n0WlradNM9yDiwMEyx6KBt5nNJIQUwnmpbo1e6ew12+6FwMxLnRWgeuEEPtMiLjKNMTuvc
ymQKYhAn0llOfZwH2Kftgig2CkXIpAL9Fyi0LOO3GFYqSpf4rRHAVMIB0CqqLtkWRvKZE6OyLtwQ
v1MDCHrv5umtZqfKXPBlTsw5RmTpM4YMcREQdk0XNz+LLMB5EtSURRn7XnnJeJsGRBpVjbpeJOph
8uVVkTcNSB/9UMguu53LYKdD6wom52Ns+BC0GeGzub6LR5CSWWcRJqSSWMyrWkurn/LwCo1JTccT
6391KlNRY/r3CdvWTXMfe9WlbO2LNOE4GHWUE2xE94Y9jphrQdgUuvKzmtE0uZVQMawffCoeFcf0
z4k9HZ3SfQPd4SLO0gCGMFm/JPZvnRglM/I+jsv4FOCp2rYDvbDcvOrT4C98ZR11szR5fFCddcyW
/GPlq+eOIRTFtOayoVPoS+1gqmIxuTFBaF1OXOzITlKS/ZZaFfqx0oHY9tAlF/6YPlHN8NFR0Jo3
C/WBtJzlNuajWfN534CNa05pK85qJXC1grCWjUPVkCTyuRQO3FJu3Xkg4p+VfrxxZpXsJcU/O+i8
4T1FLe4JXpDPvkLBDgLuB1ClCC9BxS2pq5oDHQZXtEBemqHE9UWuQHZYbbMSt5qC/zUbFPrWU5/7
1rtRVplfLUk53QeaHcWnFHjHDyIBNJ3zHvNbOVQ4eEvQV/RIPY/4P29424dNGFT+daw6lyHANB4h
mME2akJ9q2x5n1KpdBw8f/aOEVduV1vByZLquSmpNo4Ddt6soOlA5f2VK+OnlkK9E+6ZG0qJ5GOH
Do3lt3TunR7DzuiJ+6ltok0Zjvq957Y8dtmEd7HFdrL4Nt4fw1bNtfqMLa8lWRsB7dx5WpvHYaz1
Vy+Yq2sZVs5RDekMutP2bwytbLd2S1cUUP+LxtK7atasO7OlqBLz3C7aplPzBaTXbefmLhZtKcuT
TanVo1+PxUZN6AZlR5cNc4nsLk+mIeFLVQznqknJzqSlYnc1wHjCbLxTNALsRJo+tRPM2tpY9w5H
1W3ku+Arsvr3uIdcV4zJp6Iw72lV4Ejj+558tOgAf/Jx1R7iRonPgRM/53a5PBclpC5IuZxfFhdV
jRnZKKlhcMrxKIaIeoy0UKekFu8xkbpwv+Tn3kIdCUCCuTZFeFFiPQZ5wa43FP7Om0OGTXl8Xbs2
AoIhcpgGnFmz6lo1o3de+ftbV0w3nQMXPku9KD8GSogLI6MLSzGkROK5r/CEXsxWTfSmW011VJqg
wRd39Ea4nyHkPsTj8nam7iTrLYbCFO49uZ7K3yemoYfuIvVWVGzmNUvGi6fg8oi7sdMXTCnoC9mz
oLpOw9dZM1Ww59qmm9sd1I3r9HQF0VesJu9rk1QLkzVXZTjeRkx8vEe97LqH1ri+femW7TiIrUyh
5n6NG8stgo2KwTntA44KS017DjBSfW7aMI1KIt3BELC9KqurPg1ha+rVtjY7IMQ5Ewitzh58dxFv
VMOM5rKq534la7ulA8Gc3s5S3edUSjePIpus6Z1Hu0Uw7seSc5S49OdlyPIjPc+VI5/a0nLc+i70
8fkqUm4Z4sldSE9w2N0NQJBU/iFuWsY2WHyH+CvjESr5NvDCeUpd7Y/vJZOxTYOysOCH9R0mdQO2
w2Mvav8BSy7HZZt6pINfhyMbuT/gUjm3Vm6JZwy19Vsh3Nreazd17N9BRErr+3jjP7dabrVcB//9
rfayaj9/0D/fa/kL31XaCMGV78aq2ru+A13oH/da+VvERRMDLSPndVj1k0pLq5QUUQDKe711/nSx
5V8wAHT58osIs+uvqLQUVry62HKqp2eZx+cSgwDivhqUDVPG9MvtzTZKB+fkuWUPEJFuz71s2ig4
cUssCHyDBLyQnYKKbAUlNc/W3HKalOYqWYLxonPEm7F0m4sxC6d7tzHv+irbCSbbZzoG5mcs5+LJ
tVrYiMwSxmMtcjgD6IXXk+sw4u5qcyfsgKiuV/rdpRidiLTpxKq8dy2/bA9RzZH1EkKEcQ+hEiX+
Z6xhIPB81vcbFvve0Dfs6yzeAHWK1ZfCo7bnQxx2sgt3opOwEKMkDa0NbSBUs89T7HY1BP+Sypod
LNtposUUG/CWbyUMTehNV2MzgEyrA/jcC33RRIbRpTYipjQJ1nZZwjuhW/RctON4EVbaJXgbKTqs
zaJv2NNpr0knRud7rTLHIMuC/PfPqK8pcBf2OkLwPYesh9hqa7KtuR3iGovn7KIzE9yWcckcu6HD
i4M+QJcgSy5aUUdPooMMPeKn9Ds61QUNFFeeYohjOVb5jvH4FFwXTc361kyE8pJuGW6nblTbfDbj
c2iXDrieKJ/6cxHV/NwRBvdGoAd6HwSISF4DHbLFk+3PukRqeFn6FidPyuTAwhPn0SbtNZWr1E3F
2PVLFebRrnWn+Nlpk9S7gN0ed5TEMy2zLiMVdUuN8kGxyGFg4PAp8ZmLb6sqx0BuDyFHF4RyY5Bf
6ffYg7XVcF5C3B1b2sgSbrZhklcHDOj9odamtenjwM79gfobB8kRgjMJiaaYxRdUyYXTWV0m22Wc
HRJeGZaK7ahWGCjNwgU/0Vo+GTeH+DdNtGWD8pX2O6rcKEwtA5XZj25bEI9FcYjfmHBIPhRyQf6b
aSok1kwDGVeKPFWPfTJ6qP3hjHhMn0Vlb22H7oZtamPm31Z11V+F/sR2bfV9cOvJulhVAyFuuyQg
KyItj8I+h3YUssdpmV3EYyi/BlKU/oaWm/Aq5pCHov2ibsuqVpxLLBmsdVTo39ytolPxooqnakQg
XwILagt7FabgSUY3yg7pgC6WQl9QhJ41FArlEtdWtcxPrdeSnc5wL38Ms9pw3G9l8Bn7cx8hYU/2
23Yx87OoK5cMFZNAsAt9riS9WyQMqL6owHG6erCrm37GqHOk75FZh6GdWl8l+BypZV7HIf3LZGR4
mZIYfAUWd6LEMD2RnnMjh6S7YHpRXDkW0L6DVa8zl8qVA4FGipuYxYS2IenVamY07uzDQaXor3X3
8mWO073MdLQfWeyTgFMd5ZZvrHad/izBwKcNm275ZK/jIb8P5dm3NTMjTv/ZgVbCEZM8XT00Vb1M
mCBD98E9/p2pOEzrECpok+5LH8H1xypiTW+ztlQPWEGyjddOwjlF2EzLDb7vKdmF/KDg0AQBEeEW
RCpNaSlMxtlBxgEzH+ft0YtlKA8UkHfqINxrdm2ufMCC29L44WHuQNrbQyCT/8z4KcO4+Px//+uF
NvrvN+KrfvyQmZ82YvGPjRiBWQoavl7KMb7JyN/0ZemDEFxnnsxLwYHzYf6nwGz/5vBX/Mhm+/m+
ef8hMIe/Uf/Ej2NeIMII+9Sv7MMvzMEfzSECNyc0wgCHSBAF/EDsyz/O92cV9LIkKbSjPg9ffoJu
iARoc0WAy8Rth3haW1k1sVtPg8Nte3+cNlZtNzTpxK0NK2tKyHHoROEwCg2V2PRhpuD+QC1msGzj
hnwzRQExJXFpPW3x+jMsRHBJkH8VLbY7t9OdPvFI06c2ySFWwxm2QKGq3oHRYYbpsrJTbEnhEDr3
MBmThzAL63G3FC5fMTSagfL5vg+5rThUfVPbQ5SD0gmltgLRFLRh0OgLlIOJPHPd2jeUsvnhiVRH
et1mpVyjAS5ClJxkdkeh9KIvRsJ5IJvyrh12I+0fQBR0bPYKzv+tvZjzYlR45kQPVT1KfI8X2Mr8
PmcbfYf46XGlbrk4naxAuFR28GNJpsVv8F/ZALiQot5oE0sPpXWV0fme+nezaizxGPsUbXyO+tzy
9kWioaOlVGh6l3T5jcmh8DFt7jncQwucqwwgREB5+CZM57Y+J9ZcERMfQlJ6qY2j79xT/Rpu/QRZ
aGD+dMIe6CzMslKR3us0okzETugWrSWzvzvTNoKUuyjN5Rp60adcAEydmkbLj34yZ5C/HeN+1SiJ
rNlRfodk5aNs8FveZX7mP8aOU1zDuR3Qu6dl5t8OLc69OhT6kC5T/SlVhqGWdgP51kvc8VTE7ctK
W589MX+QPgTbpeTXuBGG7kZPXsZFW/weKMYfWw5V2CNXWDJ6KTmJPnfHTZxJjoiMb+i5m6dbU0Tc
FntOOwM7R6OTbYT3FjqM6rLouGYT/wa9tzogXn110NmZyfAd4lDMnfDnr46s0oiPyELyL8myw6o8
Hl07ZoTK8bskvo7GTUacU96mEZiZIfHaAKC09k/eKOornVfBfR1UcrOENTUT2tHPGMCgOMzp9Dcu
U/nKFMFT5LlCJcV6QxW1476aMkozx7YqFKANu6FTJM8JQ93FWReGvNO5AgbP5BZ2EdpDe6rd7j3j
FXu6ErWror1ogPaqtsBlGFH+126YUo5ffeMnX6PJE8C9I32yIkUMJ1VsLnnZchQKaOe7Sl3t73Sq
aR0PbwQlseeKL+JBM8TBcNvRApeQt/hC4gf0eL2Y9yUSPU2Ug565hMbUCW+71InflJ5lfZnpobhv
ZFicSz+iQThuRN0zveJHbIuW+ORmirFMEsljVJ1ygSi3P9yv7r5ZjH8so3Be3Vpefo1srwFBYn+N
E6///Qc7N07yYBhTt99RnOc9VGU7vO0b/1mlGZT+pDAXnp2orW7Ted+gKh8sZYIPhd13d4E1Ohf+
kJnnGGltp4phhtZvpYegMeowW+7wN2/5v3iq2HSwk7Gyi9Xg//NTjQad1r6lwY+0bv87KisSfl4v
h6q33SNCH5wf9ibeeJdyz7/5Nf2LbwbDUQe3YQDKFhfOq8eO2jQsZ7qak8nzL7Rqw5PDVGLH1KB+
InDrnEXp4ibLuvKAbws2S1UREY5wIlTLssdg8yUuE+taztClEaXdy4mGmpu/fpavEwa8mSE7LL+c
EHuk4C7687MMcz2VdNX1uyLM2U5a6nP6pIsf675n71hmLhQUmgH3Xube3RVUcuzjQSxMr9TbKOnG
05D58q0rWXZU41rnNra6vRMO5cnPwvk0BUV/TLSL1piSutu8PPtfUj3+0ir5I5L53+Od18f7hHzU
Zklquv9+SXYlX6rVxvjTP8Cw4Sx0339p54cvXV+Y//4//M3vf/J/+x+/14s9zTX1Yp+qnqsTP418
7s8ihkB1+PeHresvHz/of/E3vssePuN8PurfR/jeyznKQ+rAYol28YPUIQmyMFIn/M9f+DnIIpjh
Ywbg28PJzSfc9UtHLJSRn/YJdI71bBWyXHAOxJrGy/tx0WjNEFZJqZzt5GempcRRAUV6ce2Uq4HH
ppyb4j+j3pWrtccK5jbf0YOA4QdjNBiN1QbU55kD96YuiufMjPFHhDug4S3qzl1Mo5eknNWKaYrV
pX6frOMpt2inamMrS13TrqP0IWnLBSm7c7B5zdYycfdv6WniZ+Yx/k3fGeudHcXj16KJvGddRPlT
Pmj1FOuBuYJerOCxCkZJMBE70XVZ9uNTOZvsbA39bHb5kCXXWNKNf2DbjsGr+TicHWuyqd/y5vat
4S4Xb02EGLPzvT45p90SEEnzO/+5HwA67CjL1NMRKxBdJ84wgWqR06y5+BcVXCWqOzlZzKN6l2T1
52JsVb6egva8hyjdDVM7zHaljV4rm4g12E1G+z03aXET+FP1u0idc+HhVttbYBQgNcUUkJHoDVB/
e5Mc3LQCixuaBtBS4bIfEtvzSE948wCqZrLtS/xqGuMgA973XmEn2JxYwiNOng4zD901wtqIlErl
rZPo3Oz4t80HTZ692iZcOKHBOMX4OOQhnqvOW+tHkEh5cTOTgaKKcrWVhq/pLp0dOz4G3eg9wHgA
wR/GZXTET0x6O04XAqRNpMd9WVSCRu/On27zHhVjGzgBYRvhLVycPVn0v8t49SKSKhfv4mmMQFmG
Pi6zKiibU8/041NRDepocxqF1xU56mvphhTFpUzfLhesF85Wacv/wq8LadheLOJLslZoX8FcXnCu
tai8i/ryY0vTo3XwbZwLezkxmieLnSBx09iY5ji8IqbOSa7a+6yjY5i660x4nELC+MkWS/OVcl4E
JTkwN9sqT3VP9B6Xj0VQ5NAvcwTvjU/Z7WW7GtkmJqBQaV/8bb++mv4vI7H1F/1o2i9fDJnY/weC
sCtK/i9W09vylYK8/vFvS6kXAUDxKWhkhWTpdNYU4Ldl1fvnMur6WKF8lGZult/U5H9YoRyWYo+K
K07Gq9z8i4rxy9Hqh9AXaUP2a6K3eKACm4X51XmGOikCG3nosaiEq/8c+zh41YQC+V00zc4dRlDL
XAxDODQ3lp4iHDb9xPBprjA87awaGZPic1F/ra2YWiJYCvE5d6sBrk/ZY6ZYJxw5Pkcnwm1A69in
sDMMN0Qy1DZRjVABRFSlQorFfvxo6WF4Y88NwNisrvKZuKGr5U5GNado327se0Oe4q1eFo/qljRc
x6ecQiYy5kk9bxDYXGDa9JkXlFehzfJVbqd3ZRk5lPtMrcCREQUNyZ2maZ2D51EttzfGqfqDi4p5
SXtjHh/LBmF9O/Y1JbataJlxybl7wUUsxP4xPmfq0KksE09RpYarySim1oyXcv7/lGPJyRLctGta
jKUu7PrltJSMjDYSJc2ipyt21U6NqXgcHF7ktprVwsg4aC9/+MT9q1P1elH66a3lUkJc1Ae0QwCO
rfLnDbKIHY7IuY/NKo5qFK0eFwnhwZIyOZ8u8fucBRI3FNKbcdPgbHe28bd+AYpj44xBeOIH67u/
fk6vfHeCCgYQQp5kcII+SEfpz0+JeFxSpmOE2xmz1tmx/GlXNSOXpXQyl24Th4dffjy89JQ20HAH
v+hPuaHYHqgnani8qVsOmG2zd3HIlkSFVfcJUkV7/OvHW5//j79yxqOr2w/pifMIfOv1LfnhItPX
nQqBFQFpTnhpykrGS1mNNB9ncfE3L40F5M8PxTLichEgp+4hc/34UB2+VopeRbiz5jxEVJ6qT9lY
/2306k8Pw/KD6ZL/dYmjr4n6nx4GyAMZyiQLdonlgjxOl+aAxyPY/PXvzSU+89PLodVj7fUACkUE
glezph9+fDlqnOQIzUVuTRx3Q7T3J88i55KMYr7E7Z81z71b2N476sMd66gDN/vKgcAFx5o3VRjD
Wmk99vJCegOrUKqm6XYCtOHQmkVQ9x1siYxcgUtIEsCsX7vYhdxypJthtBN9wlBofYlyvylvokTQ
wtRPi/+7HC0opovp+QApFkkcMOBq3G6j2650tovxerEdw5FG9dSRHJa2abTMJTOtKWG5w+jIXVVY
ongcBcXkGzPgWdzlhVtHlBt0sbzXVoPLvBwD38ZkgqemJFgxJCBa4x7fJS7Q3ioAVYEDop+RqETg
VFu7TL35UsXW5G0T5TP3t7Q3JwftlBUmR+0P5dlZSk1g0u9zDTa+Q9K66quJUHQM0creJ7ZjqA8P
shreLnrKHF+XqJPZnnadpTjHtDn6z3A8IEyF2uTeR+YBmroGxmzNMQ27Tl/ZlY7fYuGwuh2YhKx/
O0Vu+GkhXXDvKZVNy4YAZGbuFiys+ZsySqk8EnPTD092FNT5KcxUld0stD6BHSl0SUlbXI/YzXa0
uArnILt47k9mqYfmeqGFUb1JslnmD41rmhpEYZtm56XXlnu1MACbP2Lo1TwVEzbR7YBgT09GGbbp
gUcMK9wfdRbuoI94H2dVFDejlczjJh1qb9gwVe/qz3FSKKz8uUnC/sRENMIT5jud7+FdaS3r2eqL
KHhWfOMgnGd9WBwqWFqguFvUvecu7Sv5OCzAst4UeUZVbZeE03Qcy7W+2AkhldwWzaKp4kO7hbTD
0Uz4l04gWwCz+O/0e94LiCin1IyBkzAj9Ab3g5v0gWWO2JjK5lMSFsEIFpo7MmJIGGUjk1wxWJtY
gNnZBYy2HslM4GCj71UlOzwVg74qRByinbV9N59UYGEqxjYYHLt0FP6xlhWWuXparWmGNzc8dkMf
2htjWQL0Lc+bwZxeSPE3LV65E66Y6t3s8pncLb2iXa03kYZDPVYYN4ouiSlZUL3HV2yca7PF5R+b
y9AwJtoXNRLtXqJBU+9CYd9zOMfJta1lEe4noD+MuXip1FCEnQNReJSQe/OgljgZJ4zYVkybLEAo
x013Jc4WdZxg42RMaWtyFDpNZ4BNtbCTayEbTNbgFIb5lLq1d5WbzAUbq5rofQYbABZi2wbJznLd
vD40tHj6F37ZpCTeln71nMBtJHiCE3C1TIWaLs4hSm4HQj3eU5pOrnWqRG9TWa9sfe4GL6hZj+oK
jnAZJ09y4PVuk8ZicwnZZ7AVOX0uyuVmlm1dWLtuiQSYZ73Qrwp+Pi0CHme1/wJTWfR5sgjQbkqq
2d3oBCiNUO8iF2Z7x6QffDehX064DYP9Xa+LAvk6zJpuR7ymLuUxG3XsJH+nO73aA6Sg94i0Lyg/
thofGsvPazNLiNGDikcgUjnjtE3oq1ieWyzrat8Tua7fTKU1LhcuJqDsaFuJ+97wNYmuddUM5rpR
cC+ODUikcMtNdo7Oad5Ew/NfbyGvtl7prqmBkBOGw44IReOV7KR1nKRZm6e7dNTyNppsmMc9VUJi
cay/2XqddTP6YZt/eSxBD9bLRs8h/NVmxWmyZmEg82S3gz4wvy03GTadnXQr783sRdlDLQC2ZCFk
sji07H3FoILRS1pf/PWLXnffV0+EO+p6iQh9LgTi1YuOGrsT5sUyL+fAP7HVJB8l6yEZMvqVI2pb
Yun/zcfhz58GjgEOIXOOcv6arX31aUBRl5aUEKKbkX5LzepaTJXa//Ur+/OjcEhE2pEcqTzuKK9O
UgNmi7QeVuv2OEhc+bDuhohI2i8/ist4yOVusZ5J1/Hij6eOpuLcU5QZ4YHU2PdtJ92L0eqCT3/9
KK90WykI+kIlkg4kCiw7rz+aonNHbBgF8lNTBHsvauRaXOccoipih1iTVqkls29v0y8pmf9/3r3x
Wv/w+/9TNPwR1fXDj1Pjlz//PZbk/iYCEkRr7xz3Qmxaf1y+BVVxnNcZQuCgWpNJyIl/hGzJJTkO
M2b+Jg03L0Lo97ExSJ911Mxhn7eValty3H8ouHffvqeIv98U3e///NMchJ67n7/QLkss8SZs04in
XPLXZ/HjB7LrcSbAj8RWKazV/SIAzGDJsFdPzGoahX0Abo3Yp1t+cEoIjlu52mnEi7Om8ByMIx7e
JPqbfFWFDP3CctqXoEAArZc2ptAq4QlcYTHHuROkdfgpnJSOD1OL/wQAZm/wSUfwHw0Udg/o2oWw
4/jZlYFacROtjZPWMFgDHUSPOm2azD187JURltAGOp5jGv3JLzWi16b+Zsok3At89OyUgewfswA/
FKV5s5nM3jW+j6EzMei4X8U3q2dEqJHICaHT08pT7R6mb6bQPPWgZ+IcwS0avVhHhfPiI3UNddo3
PbNw+y60HKp9uXZi7fJmV3Ah6CdkwzdNUfb6AvIrRq3ZBDhAMM9ysS/IXYYNfvFwiSne5Sr1Pkmm
+anI/e6W/PBG9jG4+nFKToF20k+d5b+pYnE2CYwbpjDXbmGOM9GqfBJf+iy9b7CgZlvOylwV+qai
Atgh3mmichvm1Y3FlYNkSUd5b9i116v8syftSU1MZF3ztH6PleR3mhGs6pS8pG/6KjHmwzSeQcEe
tE6vcIrtVBPAZA/j+YIobbppZRo8+Ma7jhK9BbN2Ldcjg5EnTOGHpqNGYlH1m3lpbmrMtPRclVVz
Obbd7TKnEto1IYVNMFJgx33qkJDQFXAX+8tp6s5L7HqHLlhn+V7fo0PO6u0iq+nsp55kEu5c24YD
AR+MOOCwpbzHkSe5cfrkDZYccWpTS92X7kBt6DwQK4kI/o5teywnXHvTmopgL382eOYAv+JAJm4U
H4e11Lgx8WVB5Ia/2Lk3air86JTFwr4OEv3Ier5z2/JNrQzdMVGDJtX2Xrb1+6lutuFSp89D61aX
vt/CX5+bED5rkl7Z0Rc/gDGt2bqp0sgIKqmxvR6tZsuNdot07BLHucSXcE6gCXpUwQr5VCWRlexr
BpAtZo6B0BwfBO4EEM299iFb57agJPVhaKdzFigqG3j3ScZU8BxsMseGcq082pKzqP6HvTNpblw7
s+1fqajxgwN9MywSpEj1SnWZmiCUjdC3B8AB8OvfAm2HRYpFxr3juoMbDqfTIICD03zf3mtvkNd/
6+ty41QxpN6pLS7QkTxTwV7TloNhGOTyvmnI8ShzjYikyGYsxBBg0ZM3WyutZjZ2PnY3GbsB/svx
MiLO+irAPbMWHf9yhGPhLbft+04JEmWr1rQEi4DovjFMIPnG1U+taH29qOOfDb0/AOhR8tupurQi
DXx6p4RuXLeSOGO0rADgUUBeOXZl3tixVAkpHzZVYNTZwutqMmDSCRTkGJiotCrZAMaBNznlhGRC
bCbBUQluRGd6SxxdJDs3rnevo2zrV2A+7ZLj3fCeatlvaWjFumpz7RbGS1ZszFIZr8u+0i6SjChX
PEf87bogt11KFS8egCLCJ0O9DS9gPRJDn5vWQmLaTPSWjO4OIctaNxKBmryoL8a8JzukLjpkGUhZ
OMdP3mgQ0QuqtbuWRpLkd3mtfGhKdyei6sMObB0HTqzYxv1Ytk8II12fPf9T6uB2mXs8Uds+Q1cl
X4m59lq1gku25t9Hp8iUn7lR69HCxqnolttEU5EpuCqRyFpQGL+gBNA4kgUKF6SzN7qr3SJiIOcy
9jLO/qVyb9qg7ePqNibl+Aql5KKrMvMu6xP+R9gMmdGQGqo9HlBF5W2GHO4R9mkfKB48387cdGH0
9Z9G5sFHEzlvmaessBaAaTbSnCjkCo3aELwG/XjDyUXBNYAvQYfOhjfdq7dJb9yWHH1IHyxNjLCi
ytP3MlCKu7DAYgXTCi6/SamkSO6pkNxicWnw4acuDWcHxIJCx2bm6rrLlsb0rNIkf8XDF1FZDeAR
eaUl040we2PF98Qf2YP6qnH6WpqeiLBXUC294jiMBZW/2FVJ+ehAknInbKuVoEADY8lTOPS4Ecde
oV4YZmXdUhdot1UA8McG/Ck3Vc2UYUvlY8Awx5xj+ZNgwQhLkS/j0XkMjOiHFcjvjlU616P3Qnz2
pnTr9dDD7xaZuJ7opo3JtO08u/ueJzAWHK/bFg259Nth5vJn9V1aj6ymUsC0sBj7Zf0SNira6WDg
fMOmecWp8wqRINn28S9mum6RRKF1Q33E/GagBv5t9H8ywBGoC3iCihDpfczkQF3iwQNibGnDRRuQ
Oupw1FWr+i6eTJpZua2+WaL+NnrFdRYZ32z3vWqt/hott0+Ve9NMwV1dixu17MSGtlKwJMaSJFYt
Kn8C1rqrHCITI5KxWu1yTLKHVN/SIl0PmIFBCWCHXA5oioam9CNV3ihxdx2OGmFdmvI8jtatXSl3
dRvly7Botrke/mHyleEW6ECx1K3oLkY2tIbmfe0qH5X20JUsKoIob3t47b2JFAE7QYkdeECXU6J2
4vTCzOMs9mWd/qqYJ8vqSTd+ujLBA2wumuR3h5IlxPLD3mCtIpFTmxt6XMvBZGNRhE+0wfjMQF52
cIeJkhBCw4UZb+wWl8RjrjSvdbeN9WTTsVR7IvDD6Y9rK0uO4LhqSCob6jWORcIIu1t7YvJ5m4Bj
dMwojs3abhME5N7SxLnhk71nP7nMyJyPUVzUU73AnMkywGQcJ34q8AnH/aXQh02r1SiOfxFSfefG
xn2Ul6u0dpfYhRlGAM+UH5ZynRsmFaEajZ+bICPpvZu8m2fF1zQjUjTX/Mxb6ebvRtWZp/T4HsEZ
zyu8BOBMMWYiKTIwKAySv6HU115W0cAMJdLpsvXKB2g9uGVMihj6OtLZfwzeXUV5VKT5prPvaxHB
zg2BX0P91W+KsrPwQ3I25XRZPUCcZi/CHnm2cDVks1Dy9OeaLbSPfDsZFxaN46E3cJ8LX6sYLdn4
qypD2G5A2H0nwMnnWncSaye2NA1pn1dVLMPhJB6mWtG3limLS5Cq8YaY82HldmtZC3FTJi3fftF+
x1drbJOqhONsIxhMKRTFzYMu4295c+dECVz0HKdMV0934KuvtKa/0ttVY6Ak1JFu45fNHabIMv1m
4Sp4GcBqbOyQN5A6feUt55ZriTp7TO89b9iG/BVcWJ5PS+QxZCeyHC2r26CRipf0i4nHaq4aKuIL
WY3Xrho91kZGShXrHd/fNssuyjYxkMpJOrSyWlpp8d0sZHSJX4fRbQYhpkqbbU+iDubS1aP3SLe3
jgPvPkS3gnr5MRijVYSMziBaeYRbbVrZk86VC4iWC8VWLxLdfTGB4HtAkBeTfmu2DzXuDsApmV91
BiJocnEo/+QoO2U5XmuxOvJ+eTBYhwnHdaBEU6nKK3cTx+W4nsJ2FbA5HqEpQ/68QDS2yWySWTK0
DfBh8DoRaBPk60pRvxs4XdMBCP5YPQK9uU1oFEM7NJ6F2rzOf8tushfcT49xorx5FsnQfftN0dSP
VumfpVeTnsKWYOGhNGwBndMQ85S7SRaP1Ris64xMsaG+UTPtUjFy3CAQLiM1xF+gP2qmeB7wvBrl
T5HxeVElXVAWu1IzmxFgv2li+OF18ofbODdhp67sqSAydfDWih5eFHH1PJTBrdlZm64M7TU1KwL8
mgJzf6saz9KxiL6yFZJfXIvInKlmzqWFqPQzNA+l3VaPzZVDjpeqdLAvQbeRUxji704mdwEEYs2h
gIg4qrumR5BzHzfo8YZ6A1Xfr9jRUxZZIWlddS15h0aGD+TSK4wfbjBcpYyVdsCiEAB9sCOVH0u4
XtZ466R0L6FVg62uYBd6w8bqOE4l0Y/JnUGLxSg2RaXiXjf8QSd3KkI8y+yYBGRNBLYfiY+oNS/x
l/lK7b07QnnyAucJoMyFDcaL8jq6WHv4aaVXuDC9hVkB/NO1iMKHd2cnIMUwOuNRn64A0y/CybIu
qSEnV/bA7tq0yAw2dGYhg50yFepUp19rfVfhwVN+Xel6vnZkhay2JAzGGb8BEt1qwrylcHyN9B/7
LGk6XrCqRfmWpfaqYmWXKnYgB5ry3GOwsmt6w5fRdFeCf0LLCtBlZbQfYamsuql4iEeStBEllmXD
5o/oQ56RWdypAGfzoi19i51xINlVherDpKMEtUhKZ3VLQ+hEaetj+X0rs+ZGsZUX0d45xfBYW9GN
gNqshe+S/aQ/jN46tO0bLPt+0sqXsjdIAcxYPSbUPk/V6LI+GM2kLUV4m4jZIBwrH7aBPQC2wLJv
pnUgwvHK1gYr82EVjCqHlzr7lYae2V0HjsU2T01LTjhBI0AYhYabvDpdCn+UlAX24t1UEjUUxQp6
XJcGFCxMLxuQIFWeeeHge9aQ8o7qH0ck+i9NtuE32G4mN67F9ntUNfmbp4rcXBooND+aoGBar5OE
5SU3vPERiIhD0mU4jvUNLdhka+yEMfRBChwVnlULZv5ZPOOiqbrrOcMBcbdogAAeMBo88EHbvNMr
Q4Sj7wQ5TjBnYKS060jG2ol2NBgnkjULLU/mllAJBJbwS2Mn9lG7DsO9txMBuYlQiM7dKYScWSyk
lsGwduwGHXe6UxNha7y1dwKjWWrU6ZH6Zuz0R91Oi0RPV8sWgzKCniVXYxU1bJKx60Ku5+fPcJB4
J28CdEe7r8ob8oMUitNXBQ+X3dVOGKXgFHjGUoVcimk/vLVidFt+txNUyVlbZebdrMXe6a50oxP2
Op3lWJMryVkJ6iS+5YfJp1DpqmsJwz5dJPXkPBLIwqCJZ5FXMlTpE30H6xk9kPxQrFkNNqmNl3G4
w0mG12iWNGdiPlnIQWV5xelG3ERtZmzg9NKksjyZIRK0unZqFD+9ReEf4DgbErPnuMlBubG/BTRX
nnAK0WbJxz7BkFRBP71OhJdnSzxhlr0WdiGJmFanPF0ZU4GdzLJji8iM2ctk7mxNmNydO7fOBspM
s++JnSUWqEmb7VDpzhpl7mxSbSixTIWxljxqLTxFtgSzqaqKEZkuxOy1igkIeNF2BqxsZ8aS/zRm
zR4tubNrYQbEuiUxccE+xc7V76xdpqYWBC3sLF+7EuD/VUP/W9cpnf/vus7nIm7//P6v/2nef/7X
Ko+b9/aP2C+O8tf/pUyaRUd0TlyH/uosLKKt8S9lElxMw6LIB+90NrJ+gjahVFJtD/W7hRhT0zyN
/7t/e2r0f2DEQa/MMkgN38X2elAMPVUcPWgIcE1sHfCU6TtQwNtVbj9XRm0vz+sMYz9sELdfp6ZX
bGMqH2caAnN99VNDZXcV06DNNRc46CUddHZcQ8YGOCTd11WrIXlEGm8Y/0rWPDW+1hxHWdS9TSB0
GxkvmUzKM/qYgybWfHm6bfzj6J5L6MXB5bMpzsvAHpHs0JhYKTkhUJUWGb7RkCz7aRgcKTbPTbuD
O+VSuJS4jG5QMtuvNBtZFum6Mpg+wtS1mU9P0maPkCclNlUirBY9IneA0PGP05c98hp5vgSC8RL5
D4axf9mmb0hUyBXuMEowLwUe2ZlB0J/R4Rz0xXbP0cJ1ZWDJgIp5SLmHi2pPbgDsSeVMeD2S1vCm
cN2FhjHpWgUv9ev0XR12BOcL8r2oaJvQN6M3OmiRelVdap10EM3hrCLIqM23CnUwKviBXjY+nK2g
W9ocT9adrtsfSEbeYhQU+GC16kwj9DA04l+/xTQRCNJOQBKy/4gFhQ5Hi0LTz/ue5FWbaMQhvguo
HIegCMhgATIE3OzG4jdvwYcuuri038KEKo+iElt0+tEcGdI8mf/8mrnj8UkS5eZCjT1TMXyL6jfq
FvGuBqF6qZZCjc4M6SNjyzLomSB6M1FfuQc33ppzSWJo5q9HeNuhTh+zSuhn/ElH74enYmoaUyJW
jP37yRyqIgWxPb7Hl3qJNJ2ahJNEG0R81ZlRfO5SB4PKDFp3sBPAGCoIVfTOEYWTrrppQ/EXu63/
HDJor4Al8rXY5kHbCdkENSZmJL+ilLQqHbW+kkZ3LuDy6/3gKeHrYF7DLGXZ859/GgrIa1qzcly2
61Tyt0U+jVvI//mWjYf4y6OOlAsGP5gGx6SNMg+VT5dCVDEiGHEqsKp5+wLyU9lMLpQhjCjNGcPL
11FH3AcjjpVpRr0fzjVtR2ITZYLKHyVKkKjk7M2Jblid/owOesi8IV6NgdVitzSwNuzf0IjZUzVK
rfJZvbU/hIlB5Z9sDwITtVAJquJnQtrS5vRFv76w/YseTNbd4NS5E7BntQPNfaHeRP5uopKIpeEK
PDPYvz7G+VUhC2UYWrRsD95YCeIAYLtNLUNinGgHD6GL2QbXp+/o68KALcPajT7yKjXtQDBhaC4b
694SPnVNbWOIytkg5zQXhsx5jJpi3Z6+3pHXRs9/1kk4jjXrufdfmwVSIEJCTJ1P1HM5birlMnAG
6sPUDy8JUehWXkBG+umrHnlvyA3mh4hTBTL0wcThlFFoeDkWrNQzsNEWTX6ZlU3ru4nWnLnBIw90
tgAxMF0mXkyQ+zcYRTVO5aHnBtWuvyutpnuECAuFo6LAakaeO5y5tyNLLassZFFCRGciu3VwcyJM
xaDXceOnKq1KXbRFySJXo23OpIF7EQ4tMKaysd4r2JSkw7Rd++BpkqQkr3b7MxPNfLX9bRSbW54x
UxpyFdM5mDnjtkgdIilIbZ6FdouhzbRipbUtBDnA6/U3AUbOAeZgg8JNEi05F41wZIAxLzNno8bm
gcwegs8TXV8AWZIR1++8NlgbhUIUiRQtRCftvUu8aFt3sj1zz1+GF9VgthD6PO+hlphxNp+vieJV
m9oWH6KuFclK9DEN2NLl4FYWf04P5K8vm0sxkwMd596YyA8uVbVG6NqCMy+86ibzc0cPLlz6VdvG
bg2V7oE0L8YySFb4Ck1nqQeRs3Wl2V06maxj//SvOXLfxmz79ID4cPfzUWfvvosMLbCO4LXNGxKn
Faf+ZmUa5DirTM4sKl8+KxtwAQceDk7zMN/JpT+tX1OBOlKx8tav1DJaNXHiYAcOh+eA1JB1OHbu
99O39mX25XrE/qFOwrtJ//vgM7YV+u9NwIzRRJ73K+WMvvaABW1PX2X3hPa+Fi4zMxuQ6nH0QHa1
/wSTPiB6ypLcVpUGV5qYETtlWmZ+q8Q6fSmzaVbp0IlZTxGtIWkmKycd4ktZue09CLWwpkodmtRg
2nh1+rcdewKWOfslEPZhljhY62xIcJSIDD5k6BFIzo1hPRGIe2b3ON/gwQNgYp63QFwCff48xD69
17gLlDCzJuGPaVyRPN9P6XU8pWHgV3WnXxh0dm8EU6qv03rdQN72lDOD+OvxwEZYZMyCTlo3un6o
rAtrLdVgrQs/jFJ9hXAN7kFQlPQPdOuqg7BJkHFErA/6ZeeZMerdCwnX100FHvqp0TYV+TNnluWj
j8VCZuo58979cEZBl687adHxZQVlTDsF4GbOfkptacOhj9mAxxw2VBqbtV6gER6hsgZnJrUvEymP
BdkVLijLZud4uP9oMhfDgTMPTcBQdxVPY2GnY7rtwIx8TIo7MEYn7cxn/gV2QHnNQkpJpcEwaK7r
86/6NB7sjqiYsMwg5DjGq9ncFmV74waKDyQIh56y1Ex7axCNO0QjjqY1RcWt4fzuEUQLSUQAXVsA
72fQ6V+fBA58Nn5MdbPmbWe8/fSbIk8bIrWh6WE1RndNo5vU9Uqr7ye06pgHJ1pxo1P9PP35fZ3w
GJLEXrCXQMbqHG5ZxrqQHU5KlVRih4DgjxT88FDlK5a2/MwO4sj9sWRaGtlguJCZ7PafeS7NAr1X
OvlWQnfRyBNy7uFHPKb0bTdBRiQBicn6GTfW1xHOsmFQJaPkwfpxqDQlHAuEBa0cPwZL6MNvSC5p
i4pNNpIpRxPDjTcBTQ+DRL5uvG31atqefsBfFy+ua7JhYmGhsn1YoaCLZWGGjic0y12wxGUQXgVO
KX7IJtPPXOrrVArQjh2Jzqucfd4Hm94qqeb92ASaK7OC33kRxC9FZ/z4q/dDJiLVnZnyA2vAO3iL
GALDMHS5iFS75rHWrGqllJHxK23obJ2+1NexOccvevzLpOzGLm9/wMgRC4IWJaOvdU22tYVZaRDa
YuZsgTE5ikfP/cuL0bxCqgS+zGsFUKKDK3JfCCvBeoIcVjdGU4PEkb11Zsr7+p7mq+yOWyZyWOtg
McL51ICbzPjQlRSvVYJmZkrydH366R29CvtjgMqUpNCq798LdLdYDrEY/QyW1joXiX0Fdns4M+aO
vCOQTw6idtT5SGjnP/80aaUYMqiugUeVZNFvy7K2t7kS1N9MM4p8jTCCM8/u6+eEnJt6NBVGTLP6
Yb7EkHYJMDqul7uxcmkkiuKhxMwKB+vGcG55PHZzYBOc+S2x3XYPxrrIWqrOAvWTErSRn9A3TtTw
Q1WTe0ZPcWa0H3lfnKs4Scwz1bw27T9JqOaNXY8kGtQgfDkz4WZpo7rbnB4VR57f/C1pyKlNeg2H
lBBSrChRKhbIFzP8kwMdYrNj/GiZki7+zoU4pHE+pUB7OMiVDp+KVhlwc7u6+FaTIL1k4E/XwXQu
HfTYLRH6amCR1h0onAfTnkKid+wGBEyqnlbdG6VlrMiGrB6HigSG0ze1Awvt7yPn2vZ/rqXvv6SJ
1O3QdTh215UTXveomhqwXFM8LONCCx6IR+ptQl40TdDbbaaCbVQ1tJhwHDZ+xoh7dOkERg44wCox
qI1Sh9tYaNi8F0PRDMWTVIrqT4MHTV+Q2TQ6fj6VqeOfvo1dueXwNjDu8PnAfVDxzu7fhtJESdQr
Ze/jX1SJYDfEDRFA7fcRxglGidxbOUGAhiUnh+FaF3GwgetZ/Y2hOD9MkqRBitDg2v8R3ciBdgRS
jTYI/VYI/oxTl91dUD6yzlzqyIc87/PY6eDuZ2t1cMwaSTeybGZyv87q9KZAX4zcMFSq6wZl+JyX
Wp9z6xy9Ii0FiyOryoA5GChWgTGlT9ueSAcxbGPD7jaNFyKzDFG23xhpFd2ffqdHpg+TjQr9HTZJ
9OsOp49JuLzwEbOYV5aox0ZkfLqdnBk5R27LZMXile02Ad7855+m+zbDTN9LTEh1AkcgkRlRo2nS
bCY1bu6UmR52+q6OjVQmfAw8lFehfR3uaXKI4rZetoOPb7RfhBhZEVPpyL7BcT0h81Dec0MSJ+bS
QiQUwvN+uh2boL/x3bOHo0bPSkDZyZqf/qf7DsPSzoxwxHJpt9qqSdNiq1BTxw9rRt31YGbRnVG4
/RXUbuilNkqINhlU0kknsrGyrroHdq1SgRxnPFqZryMp0HD3IQhwAr1o/Nf0qSZX784sz0fmxrkf
pXKqwHkJl2D/d4+cX9C+KNKv3DFWF7hUh42XS+0eiqf8dfpdHRuBjHg+6Zl8QPzj/rU8GSqqmuc8
owjhR1RW9aIerHD9N67Cx0ybgdAi83CZlIrnTsRgDVSSq2CTkc16WXl9dG7czUv7wQzJ9Ij/jaMY
qDnv8MEVkYQ7N7vt8tD+LbNakOk1RUhE08D2tmoeApbUKew+j0FeoMXFJnnbCzXbAk76UKWTk3M3
kILgpOG9Zfag+0aqHJtBU/uX00/k6E9lu88exdQRLx98k0NsmUNW8twpcsCVr+L8OgsbcrgRVV9I
sJKLTqvMn6cvenRgOTReIS5gm5qVCZ8/iJoYMNiaJfq1Nn1t0PgvVRVBX+hN+er0lY4Oq09XOrg9
QYUzUUuuVPRF4xdoqG+iKZNnKiHH7wfnF21rEDCHK2IH/Y/okAYuhuuGiwZ1I97SFk5noUMzOjOd
HL0lbDaUPugUw+3af3hJGnRQC5jUUplq63HW3jVCrc7c0rGrzHVTah1zuf5w91o7AwuGJQbflLID
Khl1i7Qaxr++Ied09p+rHKw7qaaKWjOwruSc4x670ur9dijHF7MK4M2cHgpHytKU0OYSLYPO49kd
PDipmaOahK1kGJA6GZouviClEPKyD3P3VTaedjkYbvN9qNTsWU9RfQdtF1+Z+eja52aIeY90OEPQ
OWP8uxT2ALLtv8QeAZenmEL6o65lzPQErORq9DpAlLmI7OKjNwjoI0X6Mm4FVG2i2tej+y+36f9q
XTz6jikWQdxlow34dv9HJF0QqcM0SB+4QLWxeq1dlLXIz6wiO/bn4b3S19LwBRsuVfGD5w4OwEXi
yiMXTehcTXmYPpAqo9+y1kKG1wO7vYxF6KySMS1+wh3LlwE5wN91SnrvuEG0c/vwY1/r599zsH+F
3AW7bcD57QbutOgaHgD9jGpVkgZ9Zswde8KmxyJAiV5H5HDwhNOUbQmtEBYCItYXMjARJVfEzJwe
2fNXcviAkXrNNUlOm7A4999j00m3t8CQ+gl7dsClyAXNhZx7Tw+mmiIOJ4gD29MoqFQZAZnzZ77i
Y3dJnwdGDmddTocHXzE929CZQkv6UGDzy7pPmmWV5s2303d5pA/Bl4LMir0U/+Dq3b9NvY5SnK4U
PRpjjN4z3QpjH/qD8jTz4a+0csAvNCS9wKJVRL+s1BsiGM6IY7ZTqymvUhfkWBGpTGM3ziNElqd/
37GVlGc6KwociuJzeOLeopbWyOp7VVLMUI1NHqojzrHWuZ9cFwpmiSOQbBvr6fRF53ni8NXP+0pz
rgjh09D3L0oEXaynOXPaWGbxKo4EJsIyWXa29QPq3svpix17zw5PnjYEu2pM1fsX08sO/9fI50LD
WL80arddqInV/Y2VB72iCw2CeYk9yf5Vei3F6RnzHI3BRvxf5PdT2zePp2/l2Cfj2MQ60jWACLGL
5Pi0JY8RVrPFpj+Avlq8BK2n3ebuJC4LpWnfAsX0VklgELijSu3M7R17Yw4qBlKZYR+zs9u/PRp0
fVKiEfKNEAcU9Ivosq4UUpZzO8Wjmqt5+nz6Xo++NmBENiVJlFaH0Km6JOuPXzT4Unqej1nQ9BVC
cdanr3JsVuWOUNIBGLUog+7fVxw1uitjbfCDAF+oIQaP/LGx3ar4vs98acdenovuCWErJSIEpvuX
yhqTsCYtxUwRGvIW/Kf5HDikGwxNqBAkYetbANTye6EHxt94lJRcie5FHAd+4uALqFRH0CGFcZUb
Q/wSl5WxzHPIJacf5bEXRk2DehQnIeJnjP37mzCyx31mMNGJqMTjIXNjIfXS+zvzNjjWuYM3aw4P
efcVi3BhQ+LBXztoKw8w5oU9Euh4+m6OzYs0LdlIouDhoR08szpkRDbmMGDCCuRNBxwnWknQgotG
9Rrbb8ZcAVKeyTMal6OHf0IDNC4N85Ya9v5TJKwE55DG3lJ2Jq5eq6id+6AdxTOTo70J+qHfCiSg
F1OZ9HfSi4r7bKrfTt/70T2nxxaFugqVHAos+z/CBPNZagNfRUaw5TrTvP6it9XqPRFBfDFOhflb
1SfjB+cEsRwygRUiTFrrPsxIEDn9U44Nqs+/5GB5SgrbrggPYkNvVx3GvUhfJ15Tn2mVH7kKmnHW
BmoGlPYPtwJgLGC2WSXb66knc7MPjQnPR1ZpZ97ukeuwZ2X3TD2fXcFh47fKNb3KRav5ViTy6yEp
+4uG7s6ZZ3Zk6NLk1WmMsbrSGjtYikhwrBsLXK5vukrDpGmPvyCxFRcN+hyagCGB7zp6h4vTb8pj
TBys6QxXeEiOziXp5+6PmUSPIPZHGSGNdaQ/4DWK1iBJh2WK73tJsktzCSyoXqrE886UiEo9c9dH
ZnJkMlQdEbXPkqGDu26iJkqjMNR8T+vU+5yD0MopmvHRwaJ9+k6PXomiGFtGOkAMmP07dT1tCjPc
4r4U7nhVm129mgh/eFQN0ppOX+rIgEEpA3FpbubCnz64VAzvXQaxq/kj8rLF4NgSp04U+KevcmRl
moPBdhCkWfh58OrcxgoakIaaH+L8IVPTFtFrmLhd5QeFkqZU5dvoNtItYa7DokiLMzd5bIu8d/15
aH3a1tipiGxyd3Sye+rmA6ddd9ebuG2neDZ0lgR8XBidzFem4ggsA+6gXXiBbb7osXLlYv0tY8Aq
JBmJX6efy9GnD19+1jXOU+HB75JFP5HwgBcuKmGmjcOY+c5o62du/58ymP1Ph303ShTOIbTMOQrt
37/qdNJTRNghxZgcuXEAqHyfMEGS7vrDGDGqZW6TXlg72htcmeip3DHghBZ5qIC7oCA7hIbKkuwW
Q8Gdr7XWUxc3SnjHbFTcDN2EV65rCP1b9CQGq5c1jMR2MbqDa29DY2bTxTtOnR2CrlyX2MjeAiiG
zQI7G5kkrTJaV2kQDSPRoh34x7EVenid70h4/AaoeHJHyINeOKYXeYCiiicVYmuJd0Q9dUfX03QS
nLodc29oXOGtNJnB4tN2XD5vRvSNVjU9y3JKqKoVE9cfQCyC8OlNGa7cHeEv3dH+YiwWuO2iFGut
tiMC6iRTUIbdkQLHLsh1H7pP+aPZsQQLy4iLtdgxBqMqsZxV0yO2WQhdwCHMyFCN6MjMfMJ2xyrs
ZeJcJDuCoftPmuGObJiWtKuuhCGy0Ee/E4bL3qwIThmwt/jm0ErciTtWIm7tgbR0EVvps0H8q/Wc
umJ60C05NtTGh8kgb0BV4Jt2MRUjtoXEOMSxHr/qFBswA0HXuClrpfpuWQJUsg6xt9qxe+WO45vN
SN+C0kWKvn0m/So9+yXYAwCAKzOwtEWy4wLTBocRbO14wZnehQ5eQSG+CSs24ZsDRMZy3NJQvsg6
O02WOSD668R2QNmYwaQPF4I0kVc9zKEjtxYUXWjDEVSaiLl+S+EnMZZOqxPySvx2Vl8TzpnrOK1F
M9t7u/rKMwL0dWmUTZHvdXPgGcFrTr3pXbXq7nSnUF6Cqu+/N2PapRAc6RpckeRm/xwZse+2W8i7
RsNK6eZTTvtZlfqCk446myMT+aSaOZSMxGwkoGM888Qox1oLvL1sW/KQh3zA6e6G7q3aCk/ZSHJN
hx+d67bWIgHYhAuybSFayjbLEz/rVeNjgPYeQTwxAMApjfJRxpRcgGTgV4EeUDBiVdBY35gs4SZM
xZS/WjkwlkURUixZUhCM3oiddrdGHOd/StHE91Ib+uQuCB3zNY1r0O8ZuiR9IaMoUn3XNIKGEZOj
1M29Fg+wDAGDbHNnFASvWWP8SmZaQ5BFIoPyftAnJfXdjg4QQRtx8xsqIHlvaYZrdxE4Vf/WxpGs
NjUgrnTlJKH1SoKK7C8IqQz0JW0k4y6NBs+i0TlE6wg9jbJqM28Si8gc4ej0BZkAKzP1SPt0GicL
l7oyeXdpmClYmwN+SIw1iRBTXlq2ULxR+91w1Lkl9Kz/CZdEUcBXWTGRZ25qvsao+Yk2cqqJIJ0o
IVt8QIPSrNBKae7Wwyqt+rHnsqErPBg4SyGm+J4kkzZc1iGSlGUfYDVYYmUvSH2C0LP1zNgkZ7Aq
DNpRTUd8bmPrwAqyAcTjQg+TTDx0ik4DeYjizvRrFeKrL12rT25sXZGAvqeG+HhXiZqO398D2a2F
ETU+R5fiuy5V4S26Pi+Ti9Fr+DpJN3cJjBV9kG4aaXfgfXTcvj5FeVwkMYFSCLsgVz8MgwtQPJK1
DmxgwqJNzrzUyGBMYwl/WmBsD9Dgjkw4VCgWqPSh0FhlKi8GuxkBNNSBPV3mvSi0xM+hZKD57Szh
5CnAcyXQxE9kcsWgPKiwL20wbSrcoOy5HEgoirl/Mimj5f8ranx2LiopvxdxcUvty3u0mIqeiEUm
w7ivPbEi6Cm7TCAiQG6QMRMLRKqmdvTnMdIS/tgTzTOIqYoRlZVKcWaP+EUQ6qL1oLOEW4ACPQIa
Y3+lCxE39nBCTFIFwkceFxACLSAGq1EzH5A7G9OiqcndTn+zKqVLYrQccC1UbDyTyabqxPNuhf8/
r+5/I3L4tNn5Qi58/SPa/1q8F+meQXf+O/806MIoxASLKBN5JtEdyPn+bdA1zH/QhUSrM2vy0fzM
u6J/0wv1f1gorVFXzC3RvfBZQ/vH3KOnBMFxGoU9hrm/YNBF4cJA+bRlIhOJsw3CP0SplBERO+4P
JDvtjSqKsVhoXnrZB+ZLa9jdfRVjMu0oVW/smmmnl462sMpsunKn4Z48lXJd5KpDiovpNOwqwCXR
b73uVIi3qkIPzEuN6b60zQEablJHC3PQzQtajb7RquMVRVl1TUBrC76pDhaipf2h0wkCOZWWq67A
S+TZirNASnDVjFnrG3pdWmsjapVbOTkvSod4jxqWsm57O/kIRvLD9VYrXlNl1O7LzlAe9Mlu7jsZ
q5ds9fNrq2/Z9pfFSDA101X0quWReMNqFgHFmlZgf4Xb3QRDuXJoRyRe/6eeAVxR53wLmY79WJv4
kDplYed9jvGIRC6zedPj73oXP8JUvI6sZqtn+YU1QoSJtuk7pMIbxMn3Vlm8B3b9Vkz1z6aBpKN3
K1LjrmRQXZfOsIb/fu+E9j1RKfd5AVDOMqaNDLQnIFS+YlcXdrCSzn3hJo9RUz0WDtJavXBu2Uys
sPMv6lFb0Vi5SrPhXrrfE6jvRgy3tsku3MG7tsVw3csaK0ZXYbBR3urW7pg984dWhI/eCBPSsZK3
dsAW0eavtjtdR6lzNfbBj7ScXqXItoEGLrEUz+iKVtCP10b1/9k7s964kXRN/5VC38zN0CCD+8Vc
HDKZi5RK7Yt1Q0i2xH3fOZj/Pg+l6ipJdlvwwQxwDtDohqu7bItJZkQw4vve93nz8ymoYT/4IWGH
7IXM4muTeQPxnI4u+ad9X5CEjQJokL+q6T6onsZpJjMgJue8uCC0oQDvEBybhb0eszZyrUAc64rO
J4msk1DJnisYsw4rqyHZB6iV26qxTkXFFbEhzuYUbwMrBjStu3DjV218SrQwh8zTLtC9qvYfOKJ/
z815JbXnkohPSYwlKRCMS+IGS7zyWQdzXKrX8/y1z3cW8O9QmdmbYyPoJzBUsnggf3WbgFhQoAqh
oN7YdroBf5FD0mnvpFRa19K8boLiWvevChVuUHpBFC42B7LARbzh/R2H0VkkBTsJDEhNiLJNw4s0
v0PbQ6jKrXVV3MzNrZ93O+wT97OJLjXTt/SmPOg3J1M/H5mZdh/VwVnog82W09MJjDZhGVypwsxe
tY1LCCC58PdNrxyxkdjqJVs/eXLHidGpgCHsrU0lxAnV7+DAUe8oK8nrEQ+MoOO5btZKL39NxNfY
ulBCvqdqm/t+5WT98Mwr8VxOhsu8h8hnhZuAqA95VHdmfgf8nr2joR9TEvGsst2rg33EoeQ66vRV
05b4ak8a/GtW0q1r5cLu+lslNtfacGLBBNGPhQFTazCnjT2N+y5MjmsDj2J8JAfpWl3047zEzVzd
iKj1mia4t9OU6N/cP5+IDDKXyRda9pXSb6vuQqueMmz3aryuIXDlerwe297VMcMP1s6oq7UlN3u1
iMljt08KKuAOuw8idQdC3IsohAaUE+gJMj0FWqVmp7pU36Wmvp2Ef82Wmsj3ci8lGeAvyT6HOn8s
Ged9UPEYxKawg53gLDXMmzyrvSnvt43eeHp4P2n6WdM2WDWadDOM8o1f9QfozLd0gr8pVhxAgh3Y
9NaA6VoPmpJuFBH3HGzapoTtUW7Jng6TtdYv2BvN6YTA1xGPEAo1+1q25TPVrt0UtD0Yuih3a1rE
jqEQn6s8TtbERmheBba5nutNxfBll48dp78RMqesuvafQ392gTITQFUkx8gTdp0am04Z+Mdlnn8v
MdKwoPuwT0ExEbVE3FC/NsLhEljhQDyc0nuUeSM3KVP71srLhpW/vLf9sN4TclSe1G1auY0pH3NM
P1WleV9NAaegQcIgIPXWaeczW+kwhRstir+H+A+JPNkbNoxaYlfiYwIVzhfKiVMoCoPD3Gb8Vac0
MLC2ivia5PNlq6cPXdEfGnAIx1VYs/luc3mrJ0q/b0uBeXLSsoPGm+dCzxpxNkyqchDyHY4zvfHT
FZTw1RDLbhBdh4ERoQgPUsZupWysyFw39slgRw8pvBYkD9kMlo2MnKDZIsA6bzPIcfFUXEvZTAZq
uUnpvh3nGymBoRZj9GhH4m1MTv8OWd063e3h2E5le4sTGHR0VXhVEN2y5qduNl0KHyK/EW1SuTgW
sXVXhf11oflkYdXmdR1VAJf4shKTVkdXdfssP4sygAgi8gEG6dQpmmw86kXxHZTct7lTr2DqkKU5
VK4fJFsrl081qYGWpMh3pVH6D2UNhDYEwN9GzI7xKO9XTHMHohKp8PB5CJsuA1B2CCPanAkydDXy
HI5TclZTmVAMD/nyLXjAdiepcbCzlPEknh9gHt4NE3+K6J463mSZtfCI5lUeS99l7EpZbzuRNG/s
vBoIRFcnyh5z4Ch6esjLiY0HYKiFY9H3853cqc/SVNXOrNgIXcmW5IUYkCk/ctLoRm1P3WdPEOqV
Mvv3yeCf22V46HP7Dl3hw2CLM/RYa1Vrv4fjrhIXQTEASltAvbyUroaKAlgsy8Rh670MWZHjmCjk
aDMUBulqpZHtgSlx5k86kFzjoLJ8p5fw2Ude+VAv+7Q51P1cbbRGr9aEo81uyt7cFUu6epEq3Ukb
Wszpqb3JKxAAvZaS0RGHqkPfPthHYXISGby/eyugIOFT/JC0qn/SpNZcW7SrVmNHRwQukEXkUdQe
mW34PTcIPLGTeY/dEuTfHEEsUrJ+l/t6sg8bIyEAdJI3kaa0a0osgEGb1nKmmOCUrt6KrAYQrfCU
LZPd0szxzrBG8J1asxmMfJOSdOLK3V05fq0ibR/opeRmtn+mmkPmqiAf2F7orFPWFTEPp01a70aW
EVUetnWDWmRsa0dFuxYkj3DRDQfCVucJfTpYQ3WJHj1xBgmoJNF75wCrA08tCQZP8qOJ05kV+rXb
E6WyLtX8shrD/ZzHCgtbm4LircsjovGsY4JM6tltSbY4lFYzntA5Tc+selk9q4TDbtza2rpQpvw8
owKGdfqolPVzK5is3RCWd2RiBGs12jZyLF3MZOVc26YgUl61y1jmnTaQywmqyRtTvvGharNNlaXN
JqzUW/C1ptc30vP/zApbVaReRaetmpdS3+4mmTAIS6IAUkndrpJg7i3y3LGcTkQtHqMmW4lefO/Y
aCJlckX05/nv38etf2Ax/dVxax89fQvbp7xpn6L87ZHr5e+9HrlsEEZYVrDhygYlZ2vBfbwykewv
iBfwFLzYObFBL4iJP49cmvkFFTlmUm0x/iNKRErxJxOJ35IXFBLeT7xLMhyc3zlyvZgX3py4qM0s
mlqke4A1XrPg3hXpO3lAGMAmzimZnavOmJrjudVOiyROWO/bbh1gSz9woKCIqlWjp44ze/qcNGRZ
7owrM1GxeeRadzIXjbZJ5t4FrPxIGMGdlQU1YFdwcpmhn9pGwnLrl8TjJPt+ph4XJfVtYgy0XlNL
7JLSLB0rLieKaXU8eKWq2wI8qg9VjqTs51BPy5VW4D0Ys9R3I6mbee0VeeQkwtyVMenGrEkGRTsr
X1sW2OOpapYac9asYjk8k/AIsDmADpvA4HZUNY42QOXpZtF93MBiM9nBUV36/ULEVZHx34+JhOji
vv0z3vVfp8C++1Obp+LwkD01H3/UMk//+ln/NaJiGbK/mjdfn7Knd/Pl5c//yRDTIIUxTfAXLoqY
l0LE63zRlC8Iv+mlYPOgVLEUG/45X5ZqxZ/zQxFEy1q86PDqLIFj4nemhzAWpcib+YEPZ6FfLNYH
qiXowZdm0psmVgmMSafebziFLYXSRo05956R5RmyUwtaO+idNB2X42VQNVK0RweW6Rs0Q/OpOVNr
3RmwYklJ1YRUbYRKpqkTxXMLYkFkdKBMcmFJQ+pJ067CYLqlYG5+tYpkBkvuJ8WtpcKAcroBdgEz
pyokc3A7KuEW0FB1geX5taX1QH1rFAWQ7JNp4oeEpG5dK0YAvT9Iq1At3YgIRek5STstq12tD4nv
5n0TEqDlkK21+OZxz4PskgNCHF1C0Itkb/kxfNiqycN9K3fScJIOUR6u5lQWMDrTKc6W6oDVnOky
ccs7egihmjvTXEOVL6cqKR6sVkYmaoWGGtROznk69BRTSlKnNhOd0jW2/VBs4gFeyz7s2hbMvI/7
Ajfh0OkPtKgs+YoNuo79IKnVGep6pEcSGQZxHRfZTa5aVX8/jc1YXxM+MSpuWY8ZBEQijLKln5GI
GLg/ls6MbFRDnQ5zCl793J59+35E3l/uqLH04ckIvcpInQE9dVyzG5MmXweRgB1EuPFrHhI+0SUd
CaserFw/oGKwrqkDCbgSxUDlGeJmXNZBRhEDQgfvdN80i1mOHTFDdeqf5YhmW+gR7tYJbUX3Iwyv
pQGiFpKPOGztfhWoGdYqp9fbUW33aYVXCiIzJeTkm+jTHpxrGedwW7O21bJtbFh19MyCJYlL9gz5
Zo7MOnR1wt6vfblsH3DtxLBoUxi4dt6yi5f9OD2uMHDEO6K26uzExBfA9i039TuQBrW6RfFulEf5
kCnBtgnF5LvFrNGm6Oz0fPAnrPWaXZ2XXQce0gg5szrNYCjnbNraXSv6wausrLsW5WDftXJWPgLs
PhV1ad7KQSyRrZWo2nmh1tk3QfumcjW10+Cu4L29g16M6WaMtfSulEf5sgrgF+R9aX/FIROcBAFN
pZVeUpVxK90u6K50+XqIpEu17Gean0V6PEUpFTxt0tv7QR/L8zQctHuh1WDuRQgFiDCNCAZ9Oqtr
a4D63UrsKbNBRMdJLkvrBSeq5mW+ox2KuaQBp2yNHD6Zzc/UXAoP4iclhVm+6tMWcHYnjL3RxvwI
TdQXvHMu+peOXqqNz1C26+NpKoRHwJ3mMjkST4vpYV42WUO+nj3qMSBXUS3g7STODC/NE9mgBJWq
oZu0fpwcVXpEWS6KFFtdWfXQWuve9pvkkMrKGHuqUYbZHeMgHr4vdBXbzZrBx7XRZ2m1yvRAMr4G
cTPx9U4jaSKw1HVONOHs56t8Bp53mEe/mV2JIBzz1GbHbxClgsLDKeYkfE7oIfW0hozyojd6+2wc
o/rRUpLWdELSAkPXGlvR8pOi4tqWMHtCmaZVCei07RlMNi4Sr5Z7RcZi0s7lqiB1T8CAaMPWLWKF
YpEcyOJuUPoa0o2icsASQ6lNzPI4MdehVkT5Q9aESX2UaEMRb6VyDhQvNUy40lhXArVwRnsI+1vV
qKyRilBfCFftgjjcV6VFQ9If62ZundqvjPTJHHIRn2llVZbrVi3qWt7OVT3Nl2ykCTe2q0qkx3Xe
ZjydhvJ34Kh9Tw/yzRvu7PWV8TaaZ3lRvH2R4FygCUj6twBCA8zpgxoDvjMqfrPzIdMTQOvmJlaQ
VVnW7W+qG16ug1EfpR66VVhY719YOr3J2VRJz50BnT+W4TA9KnX4GbRoUah8vBs6TZxRUJQb4iPD
bgbYlBp07hdyq7qFgBBRUEjzC46Ao1OVSXMy+UyKXz/CH1R0y73hDDIQIgJv+gH+kg65bfEN+Y4g
H4hz2KiCxJchkmvmHHudxp4OxQfhL0VlVzCBSzV1SiTEN7/+HEsX4uPNow9BQ8i+Hr/Eh0dsp4UZ
qw05KUEeUEiLgz2vWtoM1lTvfn2lHwcNQiTOB4AQODsgan//ZVqsm1GhEH7QBrl9pc++sp6b6TMV
8I/3g8BrSbflCIK75qNQKDezuAf7T13DZj40tmhWYZD7eyKWyt+eBXSwgNxpPDlCXD6iY+ZJp4Ft
5L6jI0E5tug1h4P4zFj3k/vhcLQAZfEALN63908tNXSZ0kdscx722fwE2hJw71vtmUjS9jMnz0++
ImOBEjCzOd/9gHSC4230AR6fxdF5J8k9VbQgiT4ZBz+7I/ahCOEYA7THPtxRqZNiH2mclWY1LkIH
FHabHCd9PrOvKqD9rH572HFoXTL6XtxQ6ge1qgErEPMD95QYDcHWNcAcDHmp9+urLB/67TQCUIv7
yaCtyCmXxeqDSNtE4wtIRbOdUKfm3PTU342OyV1LfXdU5PL3374cxwI6mDbuUTwwH+aS2VpqROii
SS9Him5HSmLHUmqL47qzi4M6Tdon6tMfl0hYARSoAc0th+uPDzGYqepWzURDyg4NJ22DB+RotL16
5TAZIO1Fn31yxR9HCVcEA8QLn2UOy8L7cR9EgQo0nCsCCizWs1lRKeQ5UHVPPmOy/vTmlkUD0A92
oo8uYl3Lmx7Tgumw+waSnwzDmizx7sq06MYGShxdm82AGOfXX+HPbpDBzyxYjMvYTN7fYG2kAStI
ZzoIZfuNRIidJ8qkWjclZbJfX+rHaQ2MkNWdX+lJ80W+vxRF89xn00usOv3k44h0VPaZTb/99VU+
ToHlhYZJB5cm/2AmfNgU5ETVwkXPGPNpHz4mdSLBDMhyr53S/jSjfbn+T1zPBDSqAZdYFuD3dxUT
UTxZMV1u2wRGE2roDzvsJ3c9y0rnUBbOPnmMP44T9gYIDjCY8OJWPoqWo26WFruH5SjILmkVG2y9
RWgmV5oYhyNM7vRBJ6MaPpMN//S6rCrycp+wyj7caDv2Sj115ARVQ6ZdpeWkuHlKuk1e6+23Cefy
pVQgRPz10/1xzAgDogCgGl5w2Cg/DE8tsidTamx76WjQG2xSWX0UKMw+WZ1/nAX0JRHxI4i2kbGK
D/dGA6AHgipsOtKkyMC9+M4aVGxie/Q/uaGfXomvhIILF8Mg/X649LFc0/3AHVHISkN7lkK4o80N
pBXSHT6zJy4f++3rAII40C4GCROBHc8P5m8jqDvFQKtV+OlGpLPhLjmqQ6BSAVfLT2BaP35V6PSX
kEwcMsB3PhI7YrOo/VnKEYYNvezKo0+LRS/sT57fD8KoJdBTsChzR3iDkNG9f4BhWI5pmJu0QPx5
8CmvDjScu0l008qQitwmYczimca9Gd7Rj6xJaZBJwXOWsPdyPTE99IVIqZHAHuTyZ/CUnz6EZUtB
7XmhY374dDonTb9RuWuzNCqXwHh5PRn+Z7jVH6eirtuQSnjb4/di7Xn/DCyk7iHp1JYTNom0L+BS
nQUyElfFasrLyWyruwhZ2SdYvB9vDQoKNXdMYLh8ub/3Fx0k0+8gI1pOw2PdkHafrRo7DT9Z3Zbl
+d2QxUuzFPZVzK7Mj4/udzMlaFIaG8Opp7z+pkdTIjlRmlCJikRWVaua9EvpEFYxzHgdOtFnWQM/
TBngUSiy2KvhpVucRe/v0pybKGuNkuuTULLvgpmyhVYr6Jwo0COpb6PPEAbLT/xwxwuDi5wGNtGY
+D6sPZ3tl1HIMu9UZqjl15pf+LPDuyPQdrMSD/Yn78cfvkY0+gYHHxzy2FihmL6/QVESP6sBU3GU
dhAr28eSBD/ht19Sy1VYUdnEg8HFTfr+Kmk99BbkHN1Jk6SBgFsoGz3RGlcphOKivCq/V77ef7Y2
LOP+/aNkPaABjHYTCjx7xPdXzefWR7tPvFBik2aYK+NdZCg3uW0erLC50rP+UUPSpJn9VVigkvr1
q0pZtvDvr45PCYck+IGFovVxgrTt3A7KlOpk4Oi1J2nyvAuDuHOTWR/PjIoymlm18TmwkGEjIajf
dq5Ox/r7rz/Gh++X/SNW4eVjsKMjUeGjQytWihyZ8Zy5sZmT+NgCGqYW/pt2m5erGPTMlvPtko/8
YTFIk2Cay4gEXX2sJjeqQhjoc6J88kg/LAagIzhV8E0S4KAY+Ho+rHNRLvBai6F2bRL5yNr1Dfuh
bSIrdSWh1hO6O32I101YQfUauimdH379LD9MzeX6oEqWLQ/b8YXy/n486SIorXAuWxcxhHTBm4Pg
uEI1RrGWkE20v3ci5Wq827BfY9kEK8du/P3VDEpkQT4ardsGtCESHj25pUncLW24wfoM1vSyT3wz
XLkcLhrMrotwFXLD0pZ924YZEVjUkVL2rqxaEt4VpbfzwTHqxhw2PVmm7VEXI1BeNUptTFeVzQfy
yCuypI1hp1J10GobuT1cmb43HmoZpsNK61HZrEwRKFe9UWThovgzS3AQ+UDaHsLpzlwBCZLvp1TU
shcnSmmvwdiT3EIrtE4KJDyyFr9+i//upf9Dl1m9/3XM0KH4I3vI/0fzR/qQs4o85W3UTrvv/+v1
7732BpEvAzymUsVuYqnvLOeX194g8mXAfKwg+CzYbWCa/as3iEaZ0wd9dvHSfX9Z3v/sFfJblCAs
dMigZRhdv9dLN1/e929GqWAbwGfi2MjLkeH6MQQj7QeMCjoWcxI+dnG0r2r1EJTFY1EKcn9FyqKA
EFM1rjvfOqI4eQQx4qSMnVRLjiHPGGTsyl/NUjFdycC+oY5PAf2KKQv2GmJKpHSF5a+V6KFpxT3+
gcnVoiJwek0r3LhvH/pIuBX2p4T46Llp9rlOeC6QP1do1QOSZyG28aUdnxIuWeOg0JypXPuWZxRu
cWSXGLw3unVUWWenLa0U0yQLzw3DPeCKblNpXqZiZPH81hWKM2C0aNdT7DiNScYgDQyiYFGceLK2
KrszOzkncjIqLvz4GOdZVbi6v1raoAm1iY1IDsQV2touvUwv4xUuHaw0z9W1Kl+gP5QdUuv5VU14
H8/7dJ2u9VvJX02oQe9RFJaX1E5wUFxJiku4UUVwa/QUKhf5JZnBV1V6KKQb2g64VWYHdVDgSGrh
zk4qypMq3si1RcPNbaRxQ7rmIn50wmxe7dJxD3dma3TnhYT3bl11RNwrTpqnLlwuR9mQ99AKIMpu
dzd9k+6l++mb/PJP+eWfy6/hQ/v8+mv4IL61z+LbP//TP8cPdIU32rf+WfumsyYhRRKsXxOgrbU/
re1NlewF+eWaTXwqQZFqBx3lKC2z+5SowDUqDbRhX1G7or7IOEjfpQ+a6vbILpMrQHkXo7xLWmKD
N47iFrtw9sZsNQQbu4bzckqEgaKvh3CFv8coTuvKHedT5EogWfhZprLh147OYnFq1VuT5spMt44o
dX7J9XUoeVA2vo6uhXKuTh0Vo+9Rxd9eDL+XozvWTmc79n3vaqdO7fHnrIdC8wi3Ne83Wb2NSxp+
p+iBnXDyVHkTdK5pusa4JoF0OuM+Q1IGcUO2K6LSB0e7ms7CRx+BYnOWER6eH41imx/7JMtsw44Y
1GZJR7kIpG9Bc5oZe7FLEals+OtFeDOOF6N6r+dHZ4a8jqU7hmqgscgD9iefeAU30V2Cr62pWEPN
hl8ObHWJ8u13SbKaCjfSjmuk3+p4FnZbtd/IM1K1VSV5OTeM6N902upkDGVXQk3mlsFG909U/6Tc
k8w4rknPbPfW+b1OWdbGpx269mndHoWhFxTMb3cSV4101vQLf42Sfo0w5YxO4PAcXkWHk9V6ZaVH
1vO6At2FteDhRHL0yKEIa7u55s7zOgrPywYdn9scQF02tCM9W93XSBCupNM+9PiJYvL0wGsmbyRH
vPWPUrFPsmc/usWR5SQTXtv94GrtA/Yjr6Evrsmom3VO9ZLu6BDTyQpDdLPoeGVwNtLWDo/TNib3
/ZFASVKij2p08+0+x2NRJnubs6tP55TPZrdeeSY/sJONMDbeIKutLrLqOcEXFUxulo6eyXbkYmbH
EJYATkn7s1hgTtH0xo28zb9HqE7Z7rqIpslYXLKIXTSl/H/r+ykyBj4a32jsjDvijVW6Pq5i3if+
5Ibmkz1It228TvVtWu4m9XiBfqaoiYKrULnVLJ073eTyOslvcvlGTr0SuuHBehAxVeeQYGUMbvPR
kB6rS5K55XFKd/J1l57J0xUKAK1c98G+OzFvB9ZDxSnOs3NbhsbigECUXv5HftqdNCcv/5p/9/o7
MssrMdS5My8LGgGIr//VG7d5Kk7ArDbDjoVxPp5vJ7J/Ayeh8UzPbgU3FznfWaUdkFgq0yPDHv6W
ND42aJzy5qBPKSPpVpI9ArqijjmFequVEWAj6kjlRyVHci1dmLXkBsEuKCWOhDmS7l2DUdHWTWeg
821NRyAgwnJX69eZ5w/eYK0SKsfx3BFh6xt3jcy6ypauvOCp5lTPyOGFiqcHPJtHy/G58somWtIW
aLORVtX2piBjvHPoadvlXToY63SVY+lE1kX8tP1g7OPHbnCrpHE18kOLgxHcFLwefRpn+ZYdo2ni
rFvPhxK7huaSsDuKu5worpbjQdBL9HRHL7KYO6gWLDF7UyLOWoKmM1QWUvVAmcrLj3QmbdTeavro
lXBz7FZfCxNLTeGv06F8RszmlkDwBBWVuCsc0tJXibj2leSRF/vXOKUbMUqjo6FbQfWzqjuYA4Bk
/c5wZW1y5vlcLujIB70b2KpjdYrbacquyQ1PSsvjJdJYn6yVKhE0UtTeMDwPwd5qsAING8MgMzuS
Q0gXZ5JKHkKIct2hsb3Spug80nPNk4h+H6OZij08NkdpCKe2T7PxUkHzS3qMlwgNr2pFwIRJ/6AM
Mmfo57VEEVca75FgH5JY2RMee2qm402WGt9FjoxWOw3z/8Qu9bR8yi/b+umpPXko/xto0gBFk4q4
5Cf9603oVZc//rFrli1o83YP+vff/VOkpn+hZABcYWkDLzUmDoOvG1GdLSpN8eVkxBEM6wAHoz9F
nQRdLjUi2v+wSEBZLJynPzeiy2+pqEEJU+IT0nczfke19uEkCmrAWCgvFPgpcdJ4+nASVUQ225WO
mNGUWzfptMYZivAuVpPHrAvxDwGBWWPsfvOgzl53uW/1DcqH8+fLVZECgEKjooi58MNV+ReRQdy0
vlLKtnBags7YweJKnaLsqNeiw1QXrF+Guomz9AxaiYlhgBd8UofXcW6zmsjMeTmPtfXLB/v3ieof
f47KXx6r/uOx++Oka5jff5+o/v57f41mgMCQ2+AuIQB44wplNMuwxsHh4+6kvGBTVPjnaNa/IGom
N0p9qcABh/l7NPNb/BiiASivM+dQZ/6GK/SlcPHmVMXAAuS3lJDBaVC9+RhlgNK3QLhPhmnVBkfq
xDo/xT4Z8ypJFLNQsDnFiTfo4aVNpLM0G8O2RxOCjg/bEmnsa31Wpu0YGLt8Zj40ulW4/x5hr2fv
l8bIv14u3a5++PZQvB1bL3/jdVhJhoX2nVFF1YaeDosaI/V1lZQM+wvJFEuPbFkp3mt5xRcWEDC5
KG85T2Ns/2tgKRzlkfQCXER/IFM4/C1x70vd7++BtfxoKr4LCovaAPWljysWGGnAELMhVohJpO8z
7o9DgtauPO5LNGJJL4xVYZhErJaa4TJ4voK1jo/7ZsRlo84Vle/AqFaTVTAko6ZXzyPJGIm7LmuO
MQPCWfaOTX0ZoHNba7lvY4IEPLOF79KkW/ZU6nPfy9Fuzntf9wqGpRlmkdfHlKnx7ixL4xLPLUXz
V0ur6srR7YHjttzMK9MK1a1WKJnuptqAymngKJitwIMgAp0gIKzH1u8+6Zkttf33j0vljQcUW6Bz
QdXAt/m2BtfN5O3KbS5WuP2OCjAe7tAbN3JUYkXph/K1g/P/Y9nun0jgq5/+YB/S/LHu8u8PLVTN
/wZbEnpucItV2pCYL1h2GdFvXro/uPv/94V36V3ceKv/88ctRv+nOv/jEoXmu7X9pz/yr+oZ356s
svtYgtpoIP9zOlJXY3lXll0L21ym6pvqmfoFGJYNM+/FocJi/NdsVMUXBFb01xHUvGxntN9Z5l8F
MX+Pr59+8Lfji+9YrdOsVtwg83Wn1vVtgHHYA2w4b6M2ghEy9OEGLPOJnkrnsdbfsC1fdQH7b13D
tKuGiVN32Mhq/dD1iWPSZOzs5pBUTXpvWaPv9pJGEgQ9Tgcbq9j0o3Gr1ngSoxT2+qREimPVk3Yq
43fz4mh+TvXgK0tEvp5ma9hLqc/hB+y0nGYXQ8nBJkNqf961E1bnvtB2pZKWrt2yzZ+GfAXfMkTY
YUecnPqiri5qgQ4oHBVk7F00biZ0705qwlIjA3FdjNCLco6RmaWt7R56QByWZ1pElUUnqs4Bm3RV
aOpDWEeHPDMu5BB5uC6T2VFZiIbj8FDgSpuL6Abk1jm+wT3L6EkYiQ16/NnLkqaDO2BhctNVYMNx
Obu6iEnrM+2NJnfCyxv5BEfcMzpxDPsB5jcwCfusm/fTLINK0GidZL3V4aOXn5owfWh84xCEI/Yc
CyaBqkkJuuBaZ+UZGjdurB3WQWDdAKP2ecl5TOk5rDfJsVoGievn9mXip7vCxoQrgnmTtcX4VDfV
M1qqxg31YOnGTbtWwQybELiSWw+lP+78BI+AWCH3jemqIm+yvcE3T/Mofe6mmlZk2bWukWcIy826
PDVm1Ehdylk8jlN8S6HM2bcJ2mYnJnnCaSRph7ymPkYPod5oPEKnazTOe/K4LRrFvByURxNQu9uF
TXQ0ReFlGIi5cKw8Kx0deipMGt/pQFvdRtF8nYUmcCXib9wOUEKVj8XZhJp539bDcDYvLpJeGqSj
OW++Nk1obzJioCwz/dbnarVGfwynSviepvfmkaXP8arGFH7cKNPexO6/kfrxGlM7HtWErqgrSup4
onMKvIOlSLe2mZ0mcXNFh8Kjtk5xqcO5+IzufY0p241VwltA0TlNp7pdHnp9GTlhUO4K6qD1dI+3
0km6itKT4TY4GNtc2dSoFfqsPK4C4eby154Tvh2Pnl5nnuQTKYffg0wyEjR0Jgc6cSvdmPWZHI6b
YeFWoAk+JJ3lpAayN/VGi/STHLiGb8lUZSXllBR04RAj5snAsfIeauL1/8ON2fIm+i9mm2LZ/deb
rf9IHx/y94s9f/51aRcKpkBAyJijEDsh1mGf/rrTUuwv+PpQ2qK1hRyJeO6vHbwmvrDWw3xfuD1L
zPWbpR3XIi8jMvzIX+Ntz2/9xg6en/Nm48ARedG3LT0btLhImT928auuiio8KIG7BITQX8OU75h9
LHlFWkI9ePNQfnIOfWUyv32PINmDIYt3Eq8ln/8jjrPSIW8FsN/cti60u9luo0fZrELSfZuuOLEk
rWvXg5Uj/yoyMTxSBoURkwYC+EqMTWgL/IutHQiJ+HT0pyD1grDpbFBnZXyudQhjV2FrRJgMSEg+
brQ2K9wsL4dd38l57kY21n9npEt0l5DL7DsabqLR6Q1RT27gKwWOfBFnN3pYs4YodayeJ0ZdnAHW
7fksFUVJ9MMmpU8iano82VZ0V/sllbyok3JH1zvsHo0WD3iMorLUHbnOhe22iS/ubZVEWXeazPCm
QZREg4SYbZzAeQawQdelpVQrtWq2oqgBgglSXH8I6rS4bUY/Oy6GMr4IYLrE21idtN4liLjE9jlU
xP3JoBslR+qq6qzvaZqSUDwp/VNsJpXhtTRF74PC1k9DP1w6VrwH7gAo4Prp61QYjp2KAT3XnFc3
QKzHaCs1Wd87xJZO52YCVpsYBFEWrlVK1Vd0C/5tZJMEsoJXlELeyeUGdKA88wrC7T3ca3LULDpC
xboVUz+qYOHa7DHLpmhYF9rE67Kr4HW4jWzBEhr/L3nnsSM5k2XpJ2KBWmxmQeXaQ8sNEZGRQU2a
UZNPP593dwHVs2iggNkMZlvI/Csj3Emze+4530k97WFW0por82D1FsK2Nj4Us2ErSJpjPRAdyV0E
ececqPBe7HEMmrlzT3xrBfyJbvWeMfhmgu8Lr2Vc/wIvI0gg+zODOaQTydLNL6XuFT2otsJII1jT
WReDKZX36zxM30U3j7AzvG3gdZ2Pi0VsqJ+kT0GR/kIvA6HyclvI+Ei5ZbshnVc1aOd5fRnE3PCZ
NyYJetu0pztgWiBI+qlmiZNkrUXxHnSNxkbS2Rlspf/m1P02kUmaB2Fzdqqz22UzUIDOtX+IYRWa
v1ar+tykxP1u9TYdQqqYUOA1teuRJKtpfDfn21Glrxk12AZHiR5VtBR8ctgv0k8WGxZ513bM0ql0
UPtNDG2Wn2BPrw81JcoUHJrVmgV8TZRvF/BgFuqKQqM03zoudnCFAUmrWVIMYemuveEv3Jtaf8wU
+WR0Fi8Ho1u4dGkGbUREiLCK0jfUoDz3cl6+3dkjlSZlOZS+gIFWRtNmSBL4St7rvgpQsfRHrexr
H2zV/OuNhUAndSueZv4Zz5axzCz6oNM7EYZV0/BbZaVId1ZXTwluTdxarHvz+NwPnYF/NJekvwis
lhfHIlBCXnJxrzX0uizKNkv+EEscgbIk2giCTnrtGnVOPnwJAOj5rScOpEvmztXnvA7IYvooki5M
8txJI3NLjb+zQUfzhdyz08eL6Pp2t2Vabh09ZWN9gWY9Rzp9ak1s5XL4UzGuDgEwO9W4QI/G1t0u
k8s1sstGYkv9xubJtCv7c7NhxwOj6XSWuc766uS9+iyqqXlMyUUSwMJwfG95laVFm3R1JOXScOrw
/+Lx+6+n7//6f01LRnH9Hw7q5ocQ2X+byvjz/3lQa/9AZoAK690MoWhkN1/Wfx3UzFkMWpyT+FQQ
1W6OrH/SADioSWJwttNPCW3qFtD5Jw1A/4eJ+/D2H+KkI6D8bx3U/zHC/+vRiVxMK/vNL40PDp4O
l4V/HcF0D+YX1pbCT5JW/c6p9L43l3bxVy7Swabi7uk5Lg7J4Lgvk1MN+1v9z0sixVkaKuvmSmHl
AvSJP1PU68QNb3Z9cwJPv3QcKDmxjAiXosv232uCYpn+1Gr3CXd5CidlfUj4hu4co66iZfSyYNPb
8lDZ2xhgigVQlEI567T8Uy7uh5i5HzetcVqX5EW1MyNuhvUW5O9OmlsrATfnF2Fr45UYxt+EQ1C2
G8w1VmbQ3es3uU5T1MvVOep0su0MfVgjrdbofVF61x+0ZfhjKuoj/5T6MoFGntu5i7yZaacB5YPf
ctXv0s3N41rDBdHw4AUMjZy9sz2FidLC4JiH0wARMl7TsYk2197iYe7SSLTGT2tuLNCwSfmlVe9G
N5uei0o8Gqn4SUrlzYSRyW86t34VQFnukmfPSdmZe17Ce6/lqq+UngxELbbjNrnNf6ZI/i3h5f9H
ZsGNX/0/PNQj7/v/fvu+/YX/eqod1EyA0jyGaOigC/75UHuwDG4FTzg8ETTJOqHv/POh9v6BznLr
pkDpxK/0L/q5af+DyAT2Oty9mIxQv/+d2zeBi9tj+y+PNfbn/xDxNeymN+3//zTrFWlOHm5bikD1
puTYj3XgVVgEZuc9wQIRG448erh/8AIYQt1DWyRRuXw6OX7QSa/s20Uwe/asdVwxCmTly1y0kSL5
trOXnLNnqgIxd2TWLsFq49VGil/AsgOvZMKsdKiC+XO/GsTezeEwgezqOHTtNgO6xE2NXeoBgqKv
l+9Db7Vnw4NMOB5X3fUbaHO+uXRlaHJZadMyzJ1jmd3po3dYbMwsjBqX5pYELZfHnltCY74pGqAm
b4Xc4xxkjdWnUrc70y4rbJFwmBMdHO/CAt1RIqW70MHnd5sS1iX6UbV+LNo8MDSXO6lhW1IAKzSw
FfvkHRbfHldR5i90fee4mbr0s23waM1HTXzeyMQid99tgt74XGiqRqQUDPfN8jYpox6yqzb2jleD
cMVj0Nv4KEb1RYJopPLrZSzNPxvWTZwe5UsL44sVcu6VXuxitah6vFBF00KPXk5eqeydqQmILcWj
WabHWefu6BXZ3pwfjSWBItUsrw5mld59drw7R8IjUyw3GGst4EV+18F/ChqtHndlk/lb4WQPsrDj
LlP32Acg9NVndfnMpsJ7oB9CfYXSKp81JR8vatK+DoPuc6/4TPlBe1V91waB4+B2YxfHAZZE2z0V
WU8YnVshcPLKr7MhDe0bjSjp2n1FJN7xvjdXuZT9dhqqZQoFprF+m4+UCd8cCMbhhoudXJm/3mC8
pHdqRB21i1S3ve/W5HU2C/m9UXnw1xVvCQeStaxfnFhhmrj3kAnuO30OKvlw86gDN/YR7ULPWNKw
rpkvasF040PnOOtUQfSd+UwhWf+6jM3LWpW9v8Dj2OftWsSygEYxqNgqRuzgwCQDzzBCpwHp17wA
Qo1m7ZJv1YNui5OdKBOWnhavihlkhXdNNNVP6jTsx3xfF9aD8JLXtuVXiomtLI9mpWPSq7CO2MC+
6sONVmGnF2EfEqANRg0LKjP3i9Li4xh9il1fXL7clvNTpHXQtqcSpaevs9Y3MDJbJ0sfY44zaIYY
Grz+Wc+8p7z6s6WndC1edHHij16AigPDmszQnj63+tvrH2w0UyPD1NPuRtx/mbYweJ5wUUKObPn3
a+tpVoZvLbmhQuQSmNlDovO/G1gnAFsGXQ8XLYX4ofRBI/MXuar3HULYemNzb2a86ZWv2djEPA3V
U2KkOlZuU5090FjSE8/STh+EczCW6uAkkw62QNvDR7CDFDy8rxdSEJG8+YyMhXFR+V1yJz9ZbnGv
ld3FkOPvnOefdTdm0bYW7226ObssUyM5GVdPx+oyKrmE+matf7RNpu+bEO7DXLXow0kzhIzqaJ6G
9pyZ03Rk+MJMtnlgIoEZ+YjePFoMIUEB2dhvvO5e762nzmgfS3e+lF63K6qi+S1JI75WzoxTkASE
L/WE8aLkzys+HxjxxMcyzWOrz46p2u+nTLmMpRp2OBM7p//k7EajqBHHLP1bq7p9lQwQZpWnZHCL
wCk+zHoOirSB4QbUNm6QL/CdQVhNR+CHpoK/TKZRKr+SZfTTtoGpPOl3jfE7S8x/hb28j+YJSExQ
iXECJTOk0WSn2c+czARDLU3BTchsy24UY5iaILsaTgd0vN7UzxkQzRluQBJkjduy3RoGwI2qt+sb
vqbSdWhg7C0l7OVNc1zZPJmIeskAatCQ77XuYr3qKBmnAIGTYlP/TNIFdttWmNcY4yOaMSIp33RH
vhcOKYQkee/qo9J57qPMf0Rf8TxXTlDKgnn1QS/2Ew8HvIzGDhXnDpCuOaQM1LvB+NN2eNB5NARv
SHlauXrW6fRpF3UWJi69qqlxLHvcX3wNBeiQzfhi9kP5bCIjR8vHoFbOVZjcRu7FvEFuqGUDCOho
2U5d3zGIBbqjfKhcNx1Zp35fm5Q2bIx1ldM6/urOj+D4o2Luzjq8WlEXj5llP6HVoauqFWgSUbtX
R+SfJGVxm44LhiBg4zgpKRLL9TOCBGoxTrSjrm7h5j64ZvpR53mYzk1AS0g49mfTfAKowxdMDTI1
/TSLPtRLEB1DuUvbJWDVAGAL2lV76Ltzn74ng/xUeh5qeSRP4d9m6rHu/IkLrldXYeZ0YamkVzkN
O6dVLtZSfeTOcrDlS111765YV5+34AlTNatFGIkR4TPQygnilbCrOPMG52qLlAUn1rJsYjdJqx3z
+Tydlbl80Pn/Ppi3LEKdpnQXLFtQO1cm+J2TeUGeZtfKdP124lNevR9z7eJU6hQf4+AtLEjxWVXt
xik/LYU8jBgZU8FFA+sMONVpOnhNj8uwIsAqzPKjVdrnZG6+TfxXy21hOtdJSNlyUPMNxg0Qt0M7
PY2NFmel+6MvpR3qqfkz2N7boN3wr+lwNHnygWpi0t7qzo5XXVNO9K4BjaHRB3uaG6jkf5XqY7GR
4NZlM6IauJg5V+8aVcqHRQJql7p7w/BtbJj4YdTpWS6gdjyPiISSx3iCosLp3i2jxrmcPGhy02I5
iDiTiedPOdKW2Kp8Z/KqyoYt1jjhSzrWh804CcyyCTBfowjaUQSFPb4O9nSAyXvjRIKU2vJt8VVY
zvnWRqWrndoWS2JxwCxf+CqxlJ10+O1IbL1NeQQztEfQuSk2J1iA3A6AVOcHDjE9KPskZlOy22ov
tJf8ru10f1SVv5PR+cJzQg+rmlbLJ2HUD6sy3un28qhkbbQYSf1hmCUOQPuplMOHqv7WtbEb219t
NY5zf9LSr9QC+Gk0h1kdg0WZ946s8O12vBHOQu3Q1S6ZuEzuZ6If1elV44lOML6SYZvF0VrfGq+J
pLruy2LvbbxltYaUBgqp92qwgXPnL3Zn7CaWGIN5zl+clhQkDcY9xwwX1WLEsoKmXfazlnFc1J/F
7YI3qI3+1lU3OKoVtAawUCZWy6UTRZ+Rhblsn7StYr8HHEsZn4rZtSNq8gipFr+qy6M0lqfUnM85
+3vf6aZrkR3oODst1Ro2dq1e0czwSpp/ulFC/lHNyC3aPdyZWEUoVBOxB11L6bLIQ2k1rIPaB7vU
ub4t342Q+3kbwQLjftRc/ajn9qFKK9K42xID6n1xYfsPrnzUekiPfA1uDU35r6OW4aaVvG3VIxyn
o7E198Sv8nCr3czvhpL3/PhKFRr3jyFK8kRDcEuixppjUlKv5tQdcq5OV6XKBduyRAt6KlJ808Ls
yrRdRulULzbmdUlwFhIPn0Xhtm48sHCq+6NhXcYaLyvcwF872V7amR+BGFiQ3gDmXmEke5sxOahg
ArWM8myYHizRfduuOoTewmdiL+0pB5FZNXC6VgqDNAWQlHbHovUwtz8wlcPEYnSo2a0dK+rUdE7b
3iqeYAI2Jn7Sjl9o2x+M0guzTQd42roXteqPWte9DibbZG99s7L5tXT0S5VrJ86JYGbkLlr1hJAR
5np2AaGw1xUd4+U2npZe6oEwJ+DzsGcV26njRjfjLCt0XsS6iESRnaStYjrFSL/Zq09sOqjb8bno
tz2tGCGjzvPKrxzsVNjXtz3a1pynRndh/YIYtafhxa0X7rqjSiNdse0KEyOsmlqhKIavHvmO0IX6
h6tr92E3vP9JmYI6rW2Tl8fU7HL6a8gDaGYTKinGFcymGo0z8EVZtcmTQ25zn+rrTgrN2CNRWYeq
SMN8SJ4QWNL7alGaYOo78dJt7Kn9rK1n505Zl/JuoeDLtzXs1+aEUO/hFt82Faqj2CXssm3NdkO7
8WJnrLj6S34ZWaO8LW6b3Cs6w95k6AQ5BgrEE+OwdYbYO6P1vCjK1UUv5Qvv8o0ULfJ3p8wa0Q/Y
U3qz7VvakWiPGCPXyZQ3IsTsMBsn+cRbdF+oCswoixu7ppd3a+FssT6X/aFiM4oxnVJZfGRILe2x
9JJHpzNUcqPimuElCJqmue/o/ggmTOeFFVXdoIe2KYxI5iWs9Lr50uyiuM+LtP/RrK3fuxUhPkA9
wZxzdZOGsQWzQ72O2yr9ma1BE9h0ByHY5IHMRzD3AwcZ9Y8gxFTlaE3ms65UWQhKow0qJi2raUJn
0b8mvTdi6onkPme5Es40hJDbsWuWY51x4P6zExomYiGKYFVF4/fe5vIhxaLpNN/e7gZZHsC+PfQq
LmGuf1kOrqKcfpwN6Li5jeTjUpYd+l+jKc/NZt85Iyai28Oij4SCam6PdNEy/bW5HWxzk91xj6de
gGF3Nwx8bMnW2IEAWx2v0O4IkcByH9T+U3TQuzrt0RD6fu2dcytlNBjNHaW3/amES2e6H5067mfP
+W3yIiyb8m83WX7eJ18ECgEB/3G913TWXg2tf+oq89la6uyYrNkftipfVtd/tnX/4SjjY27w0yum
fkdAr4q6zf4SKY+Cmkerl3Flhv7c6yI04Kzn+U/NEH/KQJhTp6yRjJqIXLPxsX1YED5MU369XCSK
cXvrVCuNW6A6dBZUYeGKq6IobFaoc6LwZ29Un0JDUk/VqYU6ONy1Dnsuq6qq0B77i2Ip1lXHkB/U
bhvT7RtsrfrYc3yYVXnUF3Gs8/E7W8goOs0meMnYSygrj5ceqgVpxTZN36ome2qb6ppY/VXodD5V
XKbE9jPlAAA4eIPshvGXlFjJgeOaThkG5DlaXRUNs9gxlT9WYoqHknXI6qxfszLtx61Xzo6b/uZc
c2g4OlVyum/U6ccbsKq1ZsHQ77Dt3Jp3d3NihFMcKw5ZI9lETee+dwUsYSKmg98IKrp0Jw3gk+MG
+cyL4T7Pkr212b5xO0h0W0aVW1QRJiGGVVDdpCgw0O+63uKbrx0bzTip8+ir1fhCtgSQeO3sksWJ
J5rvoLCGOfhoJzcCi6uk7/GmKu113w0LyHIUotHQ37aCrU9uIm9oPWM25fLzcMhGm6uU80X4bV+7
/XEEQ+cOAnQ8kgaVypXvjSXFbh5tD1xR1ynR7rsuu1r5HAyGQlMqU3yr0C0qrcJV4RLM0z7txXh2
2jXjKrocpmplwZgVw/DGjWg8e1L/gxDuD8oWavONK5v1qGlTal2ndV5YvYhFO2TGml9n53Y5UYyM
FMkm3OWBRjHY2rNlzw8FkKObmvFkSFJ/hWqs7yDijzNdCfOCy8ofJuDnY9F/S9uKvOWnoPgEpvtz
li/XKTf+to058Mac5TU1hCICy+zWlzSxZ6IKaY3QJDl5zWjE3DJyAOMDdKCG7hG11UeZNCf+2UNQ
qP1Ts/IJbjwk0UDfu78Yy93UDtHU9AF0UdTypLmr+OQVUtNzS15DzeOyttudOrhNiKXADs3h9jvf
qtAF8Z6C4smq7DWx2sg1kWXG2bIwHCXw0Hk0Ao0R2SjWd1G5B8RzM27MnqWTmM2j3bePoMLz80gV
X+TQ6AafUccQtBxpy6vJxTgLK9CifJad6ELWCio0mawMFVHSXIwU5Of18qduKTzAen5fjGvs3FSK
xjGZRPbz4ITEfmMNUlyswqKXUb7wtR+m1L7yki/f3FvdVMEswPv6Y1yH2k9n7i+DXWOeIgQzQg27
jla/vKx1vn4plZr+lg1y53iVtbLPZfqHBUK+SwX0qrG02GOTJp54mZLg69gY2sepeoXRgpctCVKB
N40+g6cRkqI6LMj6tr2bjEO/mL8GnYfktGgOtvKHpW1io9jiKUkZyDy5XUDivymGeqiV7nHmIfYn
mT32QMf8NLF+B8z9tzuKYc84mM5ZcVI0FQurGZhWv9O66tk1/hgErKq8omfCePSaiQ54aVyoKvzR
Z8kpKtvD1JWnnEXoXt+Sx4KwjtS1nbogTa3wJffTwFe/uv1esip/7Gr1UjveEqvpRBxKGvlblXz0
xXLWh0evfpR2s09nK2ZZod0hTNlWis5Z7USxWGRMpfa59SuZqMJqIkxYoSDBaYJWz5NvYTzlm0PT
3IYm1xnvq4iwFejocmh6C6kgdyqu+aIEG8eSMmRKqDS4p6A0cRfZ3hE9jo7DYltDAsE7Q50cx1+l
MQxo8mlKYPbiSPpQKKb0m9KmdYMbOkI9KVX3McdYUQw2dFmLNartRXan54E21A7KijwV1nOfOqHF
y2zgjAXOEjVpfqpa1jU2ak+OAtSrVMOoa4AxAF4hnjhsOHRBz/uVzBRJRMr3VvdtSYrOtxKXQCiZ
pIzTRig4A5rho1fuelRpKkhcQZidk2e1cA0C+bH7IjSdjfcRJNs0VNNlfs/Sh1r5bNnVz7dCGSf9
vT1g9iSIVMgd9XrvQ8W7uJ9L5Pr1OqdPi+Mee8c62JnqK1ZOgng3eW8l358lUR/Guv0ssSbQg5BE
uqgONNnxUA9PLa+LhGCcnYTtZgW38iHi95dpMndSvb2gvV2z/GGl/9l70IKTdxthYpzieXX/Fkw5
NI8ey7EO4XgGt64A2xmP5TLEWR01Iwmnp2z5q9dflfsOA8tPsh96705eN0XaSCNh+dHTkyGPap3v
BCq0atLskM60b1hx3zM2aNrV9BRyZwQAraY/1emvoACo1OpLB9qmTdWdS1w1WalszCTbQLMKMknW
UCXUJgo3VrI3xy5jBl1+c5Sf6NlnphuHpqoPynRfaajIpT3uu9rc55AmpWXfW82Ta3xVRFnxTESw
SB9BlLNYMBUKeCaotF151+flKWFuA7hrRJpdhQsNP82GSg20/8He5u/aTH9ajZNw6cU9SHTEG/Pe
qtXzxltPNvmBclqWE3XWHDtVf7slNW35JqdrwyYkmV81I49F+ruwT5Bl0Olv9CzOlAJ49Wu7Lvxy
Cd7ZNC5uykjbhNkclOURj3vJ/5+9s5cBk4d7NPPprHYtonAaTsZ7vg2HXMzPlf5ZzeuNUwTn1qRz
pPHtJQu15JRaH2bu7htxq+nwnJeRvmXsr9W56YtdLqtTO9wl3tg+a3mG5qTsIa37GivluvdCJ3nK
i+QEGSSgBo8t7BoXxFe3cqZfWOfgd4OhuZdEhTYS4CWuW/O5GTfif3p9sfMoHT5H/bgi+NIBgs3W
6cg7zQVuziN7Hq07M0uZ2qkWF5IflGfydTqW7qHPt4OSHhtuyFkRlVwW86hpXqvtrrLr2FI/FY7x
4iza45I6+4I7RLY8g9m+zHlUqSuHSMJ3h8i84edlGrqQfiq+MrfR0FTafb79JPSl45R8qIg8yeXN
hW2L4cansuOCxtzON+l5u2oWY+RsxGqT3useLhuNcJSxzwhLdSThS7ZYLTCBwuSqhLpGL1oIgOTg
SOuOkhJMUhwBgKabSJUnqzlZ1cVWX3tl3w7IRRRNaH4r/i7Nq9Gz+IpynTNQOI+y5o9q7SXJkURY
JleTHStgf/1aee20Au8oy46pJsBr6pG77VZh7LGGBS7hzra7djrf2xQr6fxhFA9bH64UOSKx+HiU
zk1Da80YIBEPBi+WnNeUHpveRo2q9q1t7lOGj8fv6vubK5FlBSsQF5iH55wUAOlhemtrIZt5gS0I
FtJz3tZ1NqJ2G/clIxhXqIgesAOZPJ9tAbCPws/4ENXsKpYEAjctcGTg8/J5ynCWIjM5zOtchLJD
klS0k6lufTDXngGtOgsN0bYaz3CC232jiLshS75mu/00FAbcYXzDqyDfiqlqjvg1uBZqpbhQIPlR
Lu+buvW+2vd/2io/d3QyGWOJ2jMG+SgiNwsH1Y1r5a5M6JRDJPfWddc5Cm9hahbWu0TlR14/lUYy
CZvBKNv8xTRVJI69aY7Kful3i77ScsrW9ib5PpfMF3LrrQjMblST+a/FeZVc+Juo9l5X7VUWV0NP
IMsP/qbIqOX7uRpVnODfNqZ7rf8zG8ohb7uD7n5hh3wsUGH1/J40B1uZLnK2lbuMjDuU5BJ6QHVY
xyhL3vX51FhPqNzXrja4fw8bfQ70P1n0Y+HFGp62qsgCDIUfnkUbk/fhTuIsbCP0BFs2mVCtJF1e
JfWhqLaLuho/TfptIh6HRLoiT8dNliVOHkunuaIXGGhRZElKczoTi3kkFp7jw7P2tdWXdw1FpR/2
ltASu+r3PFtDVLAnifDLuSgSnvLBnM3j5LAF6sePcmuCrNxgDBgPaY11T7Xzvwk1031FB9mUbsd8
AbNIpSBVoSB7Fm4priLCouCbLIlukmtHWlyd/URfMItlUIKiU75bSuBoiMWtoprXqvTck5sP0/O0
mV+2yhPeeMujhjq0eN3vOMgDSTWFou10YO2F4u8hTwYdAHFlWR48r1C/Bkux9/02ukebEcXZBgjn
XyurdroxtQWpCIklnez64HjrBeu2xFGf2iH9NeQG3Ew+KFbyuI1MH6OVvXh6CqfAReXIEqHyPPXp
vqg146HW4sQzMq7Xd3MGJWxV5tmvc+PLy+gaWOkeYORczDvJ+8h3h3Xet9gweWupefLGYOjxFfK2
UwFFYYcBTznWctSsyF7TMnaQ3kMT0oNwlrd04dOQs7lEZvc2z+5eyawvYq9xaZsssk39FR8nI5ge
9xUNsjogikke2BDHMOFjwhgHoavnwVOvTgbYoFBoXtCX5VhsuNwxBZ2XslPDalPUncc36d6x15PW
phMuc9r/Dk1pVbEqnBXjelFVb/jtzCLSUUl2fW/qWajqhTMyJhm6wvskfc7LUei+02eIlyUgfjUs
1oI2oirqgY8dFcOiZ6rCZzSa/Ew9Wwc0Wsy2SZC4uRUniWh3vdo8WobePLYaC1Iqr507kepyZzTF
EJV2rr84vbiUc21EjJoYqZyZvmjBbDOBuycpjlSxZerwJFFdIhR97X6u1AyD/WoPe2Or2FWPS73h
mtDz9UFOkh05uTYtFjqzMZZw168NjUCF+DO6eB+vTaIbiA1pa3zMtSN/p5vIm9IdFogZpakqKWTf
coL0XrqNf3kGwejT7Xy3tZ0TGWWHulIXLIOx415q/h5OhnVirNoU/hNsY8zJZ0GxRKwyfyaxEvzP
Kv2+s53XyUMio2ZoX2DeoAi7MT5YubOYbumGHvVNiYiN8vZoZi1UhQrchTr497TMuOdWw0xOR/+b
0Vc17Omass4SiuxXl7L0TvE7/BX0idX+KrnZq8RsshlCRTLUje9t1GVbdjaeTR79/ayazdlWEJ3a
ZM9nMfBuXKxjI7u/w6SJO8vLmBxZR3LeLk4gOJrQepTJ5F43q4cMig/v93m8atVqvU+NB6lB63vv
V80X+CimqkwgKrsbRGS2orxogaky0exEpqD7JpnsHWIxbsccXK3V3850yqdxSODpN0vPAmVrsX9t
nzRe1LFab9VfrwBHGvaIRaxiJwFMq86b4qG/lXsrG1e3W7SdD9ljupvckotBrUOun/UPrRn1O6km
+sfAXHMQOMou+kwtmN5Z+rVmfuCGI7hRtSusbCyhmoZfRlKAncG3ZUMJI5/nWmvPReEhD86ZuxOS
mIbp3nqtvI6FSlIKG4LGBbuuwiZxMd0fYU11xEZb7UIbd8sdrmPvmzyNtis2haoq0VmXBHRirHI/
OKJQc4niLL3rJ2V5cyZSVHqn2/eEW/rYxpeKWCks+9Thub26peGEkxhwwhiMFIanoOkskuJQ3v/T
dzVTQb+jK56ZJanUoDO6Rj12vWueV2hej9oAGIHLmdNGicc6lwFsDdtcaaFBljiwU2PoL1hCTAIA
7ZrejwjAwOO16b60F36+wVXYSmvOHHvjkF0sjW1watD9xqPMKFfqw640UisNFEGPYpJsXSzrfNmb
deV+TuUAHEKlqFGGnGLKo15i+3EcyueSGpRSsSY/dXczjTcsnSxD06IcO1WDRJF4Vy9FNaGGfAyH
wnH5WHLroPXW/ZLImlOz0UjP0IOLtGFrTIqto73R6mbcI/CA+ultUWlXuyyphi2SBBQban9QYiKJ
FMUtNJ5ZvT2jbaB/F9YUAu0MXb0lvLUW7oMjUvoak7k4qV0xRS09IEHq0Hnott3wmFRL/iCYL6Tu
1NeCiySmjzn5zUW3zn4iU/ci2vx+8cS6yzBMak2nxqNjsMilc36/Cl0nJSrS97l0QL7M1ttMucmd
OTTLva4P0JUL3Yj4sXR+10myR0QaTrJMtPfbqzC2PGYoXTTry6xOfAh8Jx7TUrd2ayf4u0vOt8js
1AMorPXZHm1Ul6XWIvpzeNLQJx7UTh8fUKqEwuqdnABdUJNnh9lcdFBPFNOikmeoXzI2Ccn/Zu9M
liNH0mv9KjLt0YbJ4cBCm5gZE2cymRtYkpmJGQ444JieXl9Ud9utbulKpru7ZtpWVRYjGRh+P/85
3wlBY2H8HE9xMffHcOxa7ojE2kyhE/6iKJItDZm8nWrY+nIPsVRpfS4PhzH/Zz6m8wVB7lMZNuZd
2OyjZWCT3FOWfiqnpb5KFXF8yjvGe2qA/btUF/YBTB+X8OjtZxrkli4K7+iPQfEPyXMouz22nLMf
m1vPFktLf+e003zx5m7eUlDHPZZral7Akj1NcR1c3HA09/MgpkOl2uItVDmKUxO5vsGmMJmrx5YE
I39mx8w7Q/Ew9VO2S29qbO+mT3OlPcqzxpjoh7C8LeskeSgpps3ysHwUQWTOgy/jd2zzNopb8c1B
XVhXVudslmlSlJpWBBj9cUfsudnETI2vkTDfiGCH22a8iaNqLs1bOHrQl1SbBBRGBGQCEKb75qBb
0hFiKtxLnvts/hNl7xh/2COVbCVCn0XlwoL0XgoHW1aFCsQm+TQVo3ft2kCvdbF8R+hBn1FkBeLY
s9d+OeG9GGFoTgTCt1Ojl2HVs0nnxDDH7rahUYxTuB2zLa4oCByoKtrKsaw3DAw9Lw0Gkbro4PHC
iapQ80oMwhxf6Hx0k8IByTIEmIYiziAbQjDFD6fmq4tdjAVeBVl8VWQ3/0U7jYQ4EjwnfVvFv+rE
Cc8zsl+Lt2azeBZOnrzc2JGSa9se7SMXaHGIyHB8VkWEOZOl5D0mDo8fpOW+XNKALY/jWlfbTfl7
q+JAXRtAJp1MwZ0NGKZF1k04Os99DPJt5lyedW2J1ynOnnqMjYyY4aC2eeNmh575Y8WPDd+pGu0O
Lc66eRVmA19LEjpy2HTdLb2KLDjdu4XpkYxwsV2lXaKtj/V0l7txjuXTkIXwZZe/N5wR8Hy1mbtp
wNf8Hqs2u/dvVGcVDBzJihQvdTxG0xH/KxudlP8fsCuxDM45DJv2oSA39dlNkl8d+FP7fgbj+HPu
1UKNVQmvbrHnYisTi02BN9w2sFPyHQeGuLd4ku9cBKijOwyZwhwj0kdrppMG1k5/Gg0y+Zj2zmGZ
hu4DfCUcsEgwTXtYsCOyahc0LLWlG4gpOp0+Ss4P3InKQjDsMXm8mHgiGkxxzyWK44GqzQUQEgQB
aFKQLNbGxvm3qIke3hnJAmYn7tgypXRaLy0+1moM9T2ZpMOUEzxteCXdBWHtHF3wMFiRpvrSdk29
yfJ5vp8Udh6dyaeY/eRukl7+kYYkrtaCY+vJWH80gwZbDcbgextPDaGVCHtWrli5yql/szsuqtWU
2RqBrpcnYMkYFMdHL0i+ocBjRrBnfS3b3KMMzzX3kx2zn84KGb3qwDQHFZTwNSmS2VrKdI+0kfFi
oPqFt5CseJL2C/BPHdLn0S1zeF1qTFfcM9Y59Rz/Uyf8MlPPBQqWJC1r9hoZjyC2s4ppR3hc8rzj
uwtggSVNkNfrCabithC5887D5NOwVbxjLUxfL9ICLCVr3tXZlF/iGYoCpbI598IolvFHEM0RLZuX
Mmb1kdL1+0Bvb3UMkkT/rGqPt1N8botlj569kkHPCAD8eyed29t8sUi3olP6mPSj6SQGXIe6X9mO
j6W2Ovk1SdpeR4LjZLxM3PThrcyst2J5YEARX+wk/A/eHPEer2JJ4kdJ8RVRPPJmqjo9lAgZbM9Z
0U+EdGyLwT4PNiAefX9TloQabMgOa5da68rRB4J/bzbyn1mHi5M8hN5R+vqgY+T1Ro8sj5Ve7kqJ
eJ8lGiCafypAQK8NlUUWpaxxaN4sxb/xUn6ai5Iv5l9/mN7/NxzwMje//u1fvygO6/X89CthCfgP
WBNyOv/3cMDqV0n6svrnP/DXcEDwF4z8IYEauKXkawjH/jXw4/7lVmEB+NmGrO8AbPo/bB3h/AUw
RADAiYalMAwkqI1OMWz+27/6tIYS1WUna/81tvs/gi7cmMB/DgbcogdEZSOYqiIga/BPeR/wtVPZ
Us9JDoWXOTY6DqPm3ZT+KR50v3OX/65Ww+X39h9/Ioxt7NwEHOAN/WPCCF6pGnM4RLwPiT46BWZM
dGUrf2HN+uxGzGiNASo4eu+REV+2p5/yrPmcK2pAteXttBG/UmZkMqProO2+KW/mpI6tdet34fVP
3+F/kiTm6/mnD3vre6SSgNS0IE+MwfAfP6yZWa0i9rq8U0dEPiiGzNhtgY8E7wGV0U7N1Jnmhz7s
3RfNyfOxyGCrpnrkFLS8zqqm+CWp2QV6cUbvouZ5N7EaIiPdXSl7+xAZflscUfOa5K/3nc3EI+EI
Fk4wBjyDd2sJ75OMFue28HYdXGLsW9LbDiYZXmukmo2QFWebODsQLePZzKLwc3L768SExrnnZmO1
HJ4HTg3jEE0uAXz65PLIguzjUT0YscrW7pScif7Kjc3cvNZSfa8WYI/DUqI9dSkEhjrowk3Kg/mx
7QfrEWZfsIvcmnx/jThsbofndpH+ujT2lja5q8QTtIsrBicM2LP3i1BT8avDfbAziTVtepc9iDAW
pn7r5gvPnrtQ4yqt6ve096M7Gcpvi988Cxzminf2uptwVRRM3nvsUcVetstyJhMX3eVj/OZMCW16
E4/ZduIXZEc8AAELsHvRsGdt1XYY1qxjNLSvyVzZT8tAprJaBqrnrIEkwli6n5Fv8n08e3u+v+jQ
KmXuE7tN1xxMxSVjSK/S/CeFg9VDGcXZmUCycTaQy9N9xuF/VVRpsWe5tccMAHSkb21xJyIEopUV
xf4pnAkxZ0xsz62L61zFHT2GbB56zh2rjH4HdtGYDmfbf82Kiu1KEd1Fi/sD3zlRbfq/1jO6InG4
uto6pfeAZKK3pl8o8+uQt7NUq6uw2BwNhUL9bW4nooK9ZUrb46UkIL2uw/h3HqTJT+S5H93cl6z1
yiqnmzDtD01QqceFEMKmSqCR4K/i+Bg6atNinFonjg+IYkiTHRHFr1ou2Q83tN7GtPTuPbZaZ/Kq
3d5tLO+U4vGUiyq/tUFnPxczWmdqS3SaRMTdpvES/wKJ3Nq6f1gkRJ6O61o2rLPi5hphhSTYx2uV
k3e6qsPk5pOTxZ2VMQxZs0O0RmPg0E1wn+aO99JnMueXI8gca7xPTavyaxxjqC3KSHxKshkYz2ex
ts0EfWlKH5Qo8bALuLR5FUWoZnny2trTE27KnBs0KXe6n8moxIcsxYjVBHrcaKen7lM3MACS9KB1
NW1DTkZPpY/HVJhG7CEsqqtlRws1rnL8MEvsP5bzzbalgTmt5iGN9y4+yhVn0K7uzEkHbB4rMY8X
9FXfsJIKcc7IeN8bclw0f5jPkik2cDAxNiXBlz5VHCbmSzbKVx8N3fc6/wz9HNSICs1WFLdlBIGH
/nGoYrC8VrPzaIXd2wFO1nGUbbuC6dRtu8zPNoWZ2p/DhKSdaD/4iOPurSIvf5jTGsN51kTMsA1u
sGQk7uPX5sfiVs3VAeN6kDp4zz03f+XI1j12nomvqnOSC4+gjORB52wLejC3He1b93UfKY4kKPXE
zsLvs1WzDORafWzahhVBVpcPbl4Ma6lScuyBmJFoCxx5GVQsN25+oPJ1e5Wr/jdamrPKZpncC58w
vp9Jg1WzV9/aJv0+V8CHK9M/9bPt7FMwQKdKDDBcLPueFP2L5frvk7DfBAvngKN6k1wKCnEPhY/2
tHbzwcGzZU9HUbrOHdGSblPygPzlTDWuX27gQ+PE2EsY1xAJ6qaKMFzkiXOHpMqVOBjwxGyN5o3E
W3HwZMN93VWwDlmOeAeblux9C4mHGuu4yATH3ra5b1php7wFWmox28Z8SDKi2a6MjY+zMMVNvK7j
3n5Rs5r4zer6t9+Y6rD0iCM2UZz8LBNn38sYg1tW/iS26m6yNlQnvxnVYSIZj/QlY/kpnETtKI2L
N0MUpe5qKtGOqt7TR8SzWxlS0G9ilYhL6OXNY6zLgtNZOR+SybfuEo7N3iox7teSZZR+i9DEL500
9JqYdHAo9GzGa9xO6bFfuvqR3giHVYC+c8IoL/CQN94KqMG8s2y1bExKBUESeBw1KyHFpooQgftU
RA908DD8dlUJvH/cYDgTWHoxYHgRbuIB+sClIDn1u1X+8KDRVKKdUzOBc9fsbGNxiHdzthiuz34F
c59hy0OqKzqbOP09Ioi9Kd1FW4t3/I9+kOCFjc8JvEVOhTScFs21MUGzZyBHnwOlVuKPHqr7Jo/9
T2vGbxt743KY/OHZbev4mM7SsO32/G2DArRtIvMrrZLy2k2V2tJ54NwWGkdyPcUW0mb/0LE/2XWi
etcczVEeKAPnbaDSw5zV9jop2ZnUU5hfSttO2KEOAY8JsFG4tiIbCLnL5gASLVjgECCw17S379Ca
PgTA91LApTYlDPWqvU+7JbvSv0a0sojPIW8gIpHUnDeTQBcvB16SJqfMvdTl+MyprdlZfYZfLByW
7hpHxVNf+YS7tBufrT7y3j3mDqIIdX0vwtY/zIYF3FCAlcv7EXdDb9kp62AZntvSc+4K34l/G0mw
JeSNcbI6PJmO32jWR/nvjK7OO5Kg6tTCIXnLOi5SHtnWBIq8M3Orj3beDNMTx1Os+WFiI7ZRWHeg
d9IAi/HScl3WHXoY5LkNxtjp4rfos27wG+3dx5+nlmhXVtPDLLr6Zu3pJKvX5KJTBy9X6UabLsD4
ZVU5udU/RNFGENCzA3EdtWBpb6zm25JN8aFdcHt3/hif0inW52SY8vcE8N6uI/+4Lnj9nfQwAZxo
IzPtwlbnRwwLDaGTLD6NtCT+sqab4DpWidq6lRovYzIHew/Iy5OP8a8fTbqp6+R57Jz6bkCgWy++
7e4j72ZFJCqI7i7sjYe2fAh5/GxNcuumyFV+Uo7l3RNKCNZh7/lnP8DxWEdzv1+EfGCtw5pnAv/v
h8Uv4bfxTljIiTKt2ZhjCDGk4FZJj/MUGgk3oDOrjfHGeT0ObX0Y8sy5OlOJ60dk59Rnk1hr+TKy
cSV5xObbH9yftRrVEczNKhCV99agIzwmw3JTBOkNsPVPDWtTLTiS42EsVoVdML6n+aNkm7LNmsE8
spIC8uEtYXjlTZq/DYaXJ23Jiqdj2556sPe5DSe5jvLgV+yxKqPR233LsiR6D3t22SKfozV5Utx+
dGAHD6lbjw8joY8MJgA2lCWQEYmM0aDTZXlzEhHCgsryb1JTV9C5xLuoCs9QjUt9deaEgdAqc57d
6iF2qhe/I8HoOrXNjiEXe8+Io0vv6jNLj0tbdvgOXL3tpVWePQybt8LPFemh8i53sDUpTX1CZA87
0UisS5jEKplFWyF5kw1p/rvRZkGa9X4WJvhRxf3LrJrHhbPYBbvNF8vyH2Qh0hd1Y8U5icuKpXpp
GLIxEKffaJPuA6R0EgmRU2yQ57J1ZJVMkxUX3wjiZle0w0jVRNyuMT8267IU5pDFYK+rmc4rlbuw
6dqpuV+q5VmrOtwlaU/hRDeRi0lY62X+A9/kTQnVl6a0myeEejyzFW9Q3zSA4VX80wqybNV0pLhu
bgoay/ixc4rdkmLvdcsLDKscJmp0ezy+dde80HidngtisXuBLwaKH9zwdrjDMVFdSoGTilKMbrWY
tl555OkYRkP3wc5KMG1+6u9A5uC3X3r4fyxh8mYMd4hw4mmcmp948fClz33HsUmS3skB7wsyVmPg
YbLs7SvETyh9LEsRB+V32VjdYdLZdO9XGWuHst8lebicaoIaOEQtnZ4pQdrUI1XkXqfFuigtQmnS
wbrDM1IFQJRJWp4b7VUPaQaB3elxQECT64+Ikwa/WAE/qb/1h9fZci6mKcRrrd6Xsv6022XcwOeT
hCIRTlcEsYbPpEABh+VVPrt9AoIcpxcX6iQ0HiodGqwXyl8rxLjNXPY3k6Dv4U8UiTmYNjpE+EPm
GobEStqGpRkN4A2XHkfMJe5/J4UttoA7eRxTaZ+tl55lvAtZY6M7+6PtoJFPmJurEIdvk00f4zhE
91PqRl/IRws6l2JNyIS0AlCKyRbddjcVqtpnwn/qKsgzqJCPuog+We48l32aHH11U4UXjpH9LJ8z
HNMHl6XWt6kOsn3LkXyqgtc+ChVKHWndsp2v9u1JJyNCL/BEp30USbOtKj+kjCDiNLti1FfnqHLu
wrkp17lL9Xvkqp+dWarnIrnF52th7/2kuEcOC6h0jxZ8SYJoUHVr1874ZK2Jjnymj2B+K+cE2dBR
9xzW3SctQdMFZQ2Tf5qfhMKpEeay+1BuwSk5TAK2VQW5T9hW+JluR82JCpU+YkGvF85LfL5hZwMD
wWTBDdvgc9m4WV9x4/EX2IJNPDZVUe24gLYBWOJ9NDEC29N5dEu6nziHr2X8FIEouox1zCsrwngB
J/dVyfLgJz1fehws52zh5LrYEV5vnosL2MpnT6XWGzM3yxcvmO/IqcdfkkjAOsCXdaSFdrPQuv2u
C3OUBUa0RqXzWkbA6hXnc8oNx+aYB2j9a99r7NeOXdye5al1WdA37liKdzup1Q26WKW/Fm9uvhZP
5zudExr8Xwnxj7Ki/05CRPn7LyRE1QH3+xfA8/9y+KWXX4nisPMPDKGbcvg33Ah0PocKXJBAkENu
hL6/a4oOIFc3lECXPTgkkIH4M3/njYi/uFJAhPdcX7JTudFf/64pIkUGniuJ86LLubeGpP8B7Q/P
zj/KZu6tD+xWSoi0KQD+CXAof6YIQVMgMzT4+R+KFyS9yefFELMdvzj2wkMe1YjFCzNesVpEAiee
4ksTkB1LbhGLqacmLYcAjWuQ9rkfST86r10KMJCQ9lKT0qy0zrfTMsLQ6gcOOuTjeziCwi3b8I58
8mg27oAgtCGPhLFlChBcrsKealAQ3Wz/xoAyoqEPdF1uzVCWGGkLq3yzmCIZNgJwpOta3IxgMVLs
Ubo9T9UME+AbrQzZu07SgrIgE7FPL0PxPI4pILlYMCOv1DKBcyBvjwFfyJF/gHnm4GSDm2PhjVjq
kRfXlz6qMFZWbqdP4YA3D+BFGWwTafQp88vo2a4i6BJzTNgIHYDjYh0O19HE2N3x9bUkRAYUBchj
FTt+g9ejL2x3y6cvALok+lRWbKvYqkIIW2fFSFO9vVAkz7YVoh/ZlLx9ImvX/+5SHiOn0uf3vmkL
C/NTVGVRtvHGUoeQFLrIOyx+Z8dnqomzYT0LO946rc04GQc6RV1souz76NuSFpse3ggIXoFXsR8F
9s2hTC5W3gXfLV2F48oAz/hShS2/LL9ZZuJ3BcOfgPOHwpLJQxLn7Hq8sEISGMo4fZWYr+gvkvWE
G8QuimsVVv21czsbvEI4QHGRacxVlob9OKywsLjnoGhYymoTk1+vM/fN1RbFSHnT3ByXEBaqQApN
ZmuBErsUtQlWTuVnr9hNeelxXzSvuaySz5rwDparWMlw1UIgea9CzSugSprK2srZ/+NH2zbPb5Jt
WKFsWzwsQ0Z5i2okPPE6YPu2w2DixqcgMIAwOF/grArjwDmx18Pr1OgMSaDJcxplbircMxZCPlor
DeVPc5Tflczr+V0zt+hBeTVeZbAUn9lkI+4GAVvqakic84J4SUBbBPFzH+kEvmzdEVwq45xzhW7L
zNs4WVZ9G9kE1Vursm5B6aDeJ7FaHmbJl8iZY5Tfu+TmwV6mDpqMX1e0JS9hlz5bkUuHt8nm8CvL
B+s9ZLcAbBHZ9AcfaX6spRsPBzFr5gkrGIS1NhwtTw1+Iefi0ao5IUfFpDoUUaRoA4PfeRMtK7hV
MXT9izum1QC1YdHhWljQZY/IMsZetx4WSkxqZJeuMLcmmpOY6n4SeiPYGUHGeyiKqH7PptL9iuJK
/0IJbx0W2RW/trlAZxvHbxiEx2+l7RZP3kgwaw/jsCYlTPJn3KuhIPflwm14igfqPDBROx2FK2LC
OTQ5My5wrwx1RODU7pEZwnJ8jDKbyZNwkLeWPY2r3i2K0/XLV9pJ0nnGzjQxPAfvIQlR2H3RJDhy
9FDsjz395OANIIv8JOrlfzg9xMJNhyF04f89SoGWBBksQ3emYy1N0nIL7Ai9sMMRv4mb0WvWGmgJ
Ai8r4HYfOSSqy4zjms0jjG8Fr8FqGmLQRBaWGbkqZwbkrZ76dj5ztzJvRbKZfi3WWD7SQzyXWHit
HpRGWgeE3lBImU1vR+sc6/0Xbwmr3gjkKdjTNvwYK8IXuOYWgGjoBnmZUlTjTO+d4hzGyj6jgKdn
bKXSaZwyfGSMHgJLrYeTw5pyQKOYN/vqWiW6JvcZ5vwax9E8AsSvQQ8LJZ5c2QKVnoqbW2NZnHxD
Zd8t3tIvLs6JaFnEJsPhVBxliHFgLZs4t4i7Ugqxqu0FhS1s8OCtIyQknuhJYB06OekR4BzNvLA+
EvcNjDmB2lRCyz3UXhI+W2WhsdThmRI7i46CKxdWFa0D3SOItRkono3s+JJoDkuc3yg0bglvpSJm
vkBqKI96XizrFbGc/zzldRWtpdX2zla6sg9PWAoSOvYaJ7K2hlf292iUcDOdEQFzVUjZy51FWeDV
DorlSanOcjaRRUAe2EgwfZq6Lt8D4ytzUCqWp9h3SiKZWWe+KAYY7we+vZvnX8LfYYTHvFrjkLG4
nfB4FICyYpOm3/80j/xn67D/8Fb3Qz/0Ao8+ayrdXVBmf36r+1ixeY5jqIj6vHuorCS9460tyRoB
lnHzWmwQm+rTTEjk/2FivGRfWnXqd//PWP//rzmSt1/ifzET/ip/QLn6h7Uyf+CvQ6AHfZ9tsh1S
luHRyxCySf3bYtn7Cxg6xi8/+KOAyGP++tsQKAL+leuI25D495rMvw2B7JxdThohRZiwaejp/h+V
tlBifLse/rxb9gUISX4KEyegy/Cfp8AB81GRUYBNSgiGK9AMBEtnarEumYW3PcoaoAQJfoRVmjZW
eCfK5H4Y2+zWCLiUJ95ecl/79ffWJnLsROTFFiWIr84W2zFewW5DFMXlL7Iynf1IJd1MHFiVz6w8
gfMQgL+RaY5tUTFg5hbZN5tXMHwJ3MqgiTcCIeiIx3UfVMv0GofWQJgEi3ocdBv+K8xMIyFqOtIn
aHmkMFmTNAbvN9u1SjpEh6SoHidkqQOI9I/G79iL5nQsmo7bj27CulxYPIw+LeCpfXZcDKEt798V
Kk4K8bxHRmyafeDRPM3zkKTawGTXRFQHK76hVdIm44m46U+QbuFWyfolKadoXZXjxbXrjuJAq+UU
nED/dbQ61knt3YHzgoPZecUhiCp14hpJNtpucee1pXUo4o49MUbYdW2nMC0KQ3FIIdN0F7Lp2asx
BvygvcVaszAI0Hra/M0JOaXay7i8lK0KTpnVxNjksR25UYiScKtuRkg++yIzv3sTHigfWJ7qZDj6
Qd+u0woanw6dc94SFZyUe6YLYz7mVQy5gf8/xYijJHVchL9a7PAlvlYCi0YBeuLdML22hf8zKjKN
RtgRs9c6OC4NyJR4iX4Ia7kHBDSsoc64u4EED0bpAj0cbYJ4hbgpDjCy2aR7UA70w+QNxcViue3b
WK+AeHIZeGV0N7eKTWmXyzXLx4jwlrnzWMeQ/0BOHFQ2bpqiEPC16HZo++yUaed7lFIJ2VgwCaET
Agi5DQb4phYrtYB8EJRnktXfHbtcgB215SEdW5JyrbhVvcYp+biQask++JETRr0BQ2bHOiclRXBl
S00qCv/E9yia7swwsG6d4Azp+ZjU1XvAwpiLje8CTwEgk1w7r1NXk2QVRIWqlKxJy0Ys8Q+Uwt6g
ELgNHe0sB/LQ7dYWGLAh8BNUVEYLbguo8dyefvfWT6UI2RyBjCmzsT0Rq9WvA1NyubCg49YC1APn
gt8+Fm1ED7k4RJLwluWGHg02pWmH1ZiFQXjgnBveI+96X7nV15w2XPpWE9Ntfds0O98eMSKn7dyv
lWv1Z8eevGMnWh/RSbdyq4i3bKtbKqIfmT4KgE5+nTtHH/Fk1XlDdsljL3gs+w6TbpQGP8divkZV
vyU1v1eZpzZ1ybu0Cd1hY4vchuvD0QrGSfXqKzzTFf4oQvdJ/lA1TUuSUMzHEVDlOh5wUY6emfbF
YpCkjSFnvoh+euDiPsvONc8LcwTgSoukOcYJksjdLbjcH/rcgLaLmLXVHO/ZUZDybkNSmZTyiKOB
+Q7eG+N+OY77FMF6RYCcGswhxyAqf8igladhaFHts4IBi7X5RWsDanGWIVgVn/23cTRZjWCxHjO3
w5c75DyJkMHX6TjFW50Fr0E6fyxdylnRDfdRUcV3yUBhYE1hB5XaTwDCB9zyVF3iSK037IbkDpAE
D9gc90fWWeQgwzg6tgRaOFMmjriqJsa9nvK4SHMRP6iGeBJ2Ob4U8u1ZYEE6in43KJRVA+lsyIrv
QgfeZcHpBjk8uNhyFIxh6e3nDhREsLD0CENz5XISFyt/MOZ+AClwJvrdH9KJ1tGhxVqO+L0BY9he
01CUr3hPw7XlULc6QR1mBdawZGOa3bbaa/ae13EIcoXc27xvyO3BwtgOVU/wz/hwLtLS3/q5hz48
ANjOVrVStzjuQKtw3MGLwrc5Vtside6rqPqYZ0N17vJC79I20fI4NdR+Q0BxomHrG8krbF7nUcAm
jCqUKYXFEnQrE3SfAVoBqR8+dnaOsQca372WU/iQRNlR0OHaDoa7Uj0ytba4X2DXCAf6DsZYjsWD
ALJuPqrMuu+H99FPn1kBAgqZH32SCV8s0UtEYvpZY/6CU1Q+JJJC4pGdHcgezhOcOgyHo7xhIfE5
5OFlRjon3dFjsiHqlT7K1LPvI84WZ+ZW0N8ly+W155p+M08QBqNJEfhju/rSJOFPVdEcjODxCm1v
3Is2GviwVBOs6tElfS7a4TQ4Awr4QG9Hb6e/ucLCQyTywt2ItsnAqNjVFgUahnTvz/h8+gmicd7g
NS90fA9gnkbYjk/eTax7Obed5rq/uGkceCunG5ND2RfZxYXKQk1nCB45nVkXyrENnxoVJj+soHDe
ghA39Ioocb/3dZWxq2Xrcpk8pzhG6KqXxbOdbz1Z2qmfvc+UDpp10uXBpy5I1nRsivckaZgZvIms
Ste74mBhdwXHbI/RHTm/+dDWZfsCfD+6ztJu7rsu52mRIoZzG3KALpqq5Zq7/TP0ol9KE0vKsN5q
E7HM68M0eChyYAVWh1YbCBaH4XBMwQR/KApmYNnSgTCz7qfKGFeEJsSw7WzsGQBGvpYF1zNPJo23
PTXVGX8NIguP/h18smcFJYfsWf8Z1wlxzxpAXUVTDjL/4twlOKd3UkV6awVB9TkMaXThwvquEG5W
fEUJKkck7Ls2K3FbaxE+pZWR1xLq53ruluBAZOUah+lHFbv93dQsH7WobpAdzQ1h7JXWnOzGubBf
xpzK6b6IyoPBWr2rxaTeq0rRR8bLmS89bS/WOHgAgLMl5qAwhhSJ26zjG15pUFitHdvunvNxChK7
7pdzgqy3Hxes1mzl7/MI8C7xTBumlRmDlY9Qvs5RTHJQYQcqNzgeYRco0JkqWmgS8DfZEKuPmpjl
zm/C6Rj3nOw2YYfiQdVOssk9spAmEjQKeOFj0ct0p7uK6lTwnGzzI2LFZZ3tjTNWb5XjwnnteXsN
I0y5bNAxpMumok+73ACfZMTTly7hwIy/w2xGX1ysHg740qNa2WBiXfHcquo7BrjnsrBpfYUT0UMP
6NAq0yB+SJwY4F5IOh8jMDl62CTb1J5flqUQ73/0Q8zZvI9KlX+F2G02lTD1kUK54UF14X0wKxxa
hSAHVmX9Z77E43XpHItCNqTNrWjCGs5U8tDroXiXZFtePTKG90GDISl0PPBPDXF4nSXqpeS3eI4S
t99kAj1LDZLOrGHGKuiOrA5FNDBeQtboh3j6WdDcc2pDa+ctbN972gmIGVVfiTcRHIFsI6JmJ4vx
qiMXkBucimAkZhxA8uIiFU3zJKflzi9m6HvJXWC8lGnA33ZBuAbXd3Tz8Fs2Te+jaMCu2IB0BMPd
lGBkGqhdsIH7hPMtEgL2c07VcKji9C2HkzODdwWEYh5HQxg8BkEnsujozDYemTHejJiv98tinsIm
wF1e4qO06Gb6so3cdKl9Kmr0ED6M/l5Z4XejYgLQwLaGUL0OYfU7nN0d0QYsadyt9RheAVKxve+s
Sz3QuRH2RzaS21SBLajVc04oDekeatbiwAh0n5IxqX4NY0mV4CSnY2uMODcFPknyG/mpg5147UbS
qmXob1jj/hFbZWhKJEOSTLuLlQTUNNmwuxL7w+p4/04VUSrfRxhRPOv4SFl5gGv/TqEN8WaHp9hC
wIgXMvAzR+0JotnsD2cQbyCyJmC7DbQDuyZrkHbJpsjn8oJg4R2GJnMeGhboB0x5hIIoYzaQNSxS
mB4NKh8O0dXvvfCv7BCzFUEid4/Nnsq1rB73oAuSp4rs5L8zdyZLciPptX6Vtru+KHPAATiwUC8i
EHNm5EwyuYHlRMxwzNPT60O11KrqK7Wpd3dZxiKZjADc/+Gc77yNM1LOJUvBXYr+S8b40RngrnzT
qA/MpodIGarxDo3jvPNTgt/9xZF3LACv0usfJqT0UAtS800lOcHbfR5/pUmCRWsS6XuJZGUqB84v
xaszDN+Jiy1ffFjdYKGB0MUHQOUrNGHDpYCmAsjUVmXVdEWw9emWZkWQR9Nh4OYmlQK/E9NbtnaO
+xWbWCbmAeCmqJz9WLOfn3Xusf9GsAVhOZTnpNRfYY/EZJln69aX0UtrMa8PbWLj+/Y9TfGKYc6H
7lHN2BPN7Nbq0ujNhy1GFDvQqGWrsS9tQ5NE8pwZ4xtDpxbHQZPsB2/ZZTIZd5Se1nbI8hiWmtqP
qmC1wLVXHOfGPoJHv3XVMj4BL3lwPfxLqqwftLOmksU/iGO4ZXgFnSVK3vGc1Jgukh2E86NBuh3X
W0xaeZ+cSf6wb0HnVCeOo+QSS2ZIXss0UBTChW+e34QtlZtfl8vBHqAk4PuS38NmEkFha/etrGX3
ivwmkB2cSWkE6QAYlIJ1p4GYxpXzrSAQZ0sbhINCHnMWAmXf+MeG++eQO7zUBLgMm34VrY3Ry1Dj
3J28+cHKk3fXDqFZFF52gFzzNmhEJQi+PSd760YIOtUkFY5tS+wdhzK6rTiKsLVv7B78mwkF6oZx
mgsyLb8nxuEuDIXaWJ08msbbUBiIJpBpjLZ7TKzqPBXGvcOg/q2bBsa5VpqfPHukmjVy7pPIQbOw
YMBKRkc+E3+IOsNpvL0rQTSTYMPqo8aqX5liyyLso0+akwQPfLGESK/2Qty9r7Ke+XHvXWC0P/kZ
bQ0qWH+jVfXTG0P/6A2ee2SOTVR4t+ZTpCZnq7/cS6N4YVmNh9auWALhveLfc5ZJ/Y15IPNSYwB7
h16B1Q5N3WVBjbmzqfFLFNs21BNez43P7haUqSgolgv7hTTPHA+62VJ+Wcapa/MW36gqbwyFDKpp
mdh1qugeOkRZWPmXBYzSEAOYSVZcUm4iByoLK75PKqw8tZloDFSUHJ1TDjeaa/7Lxy6ObItBsCuS
+aZw3BegDtVRWnnxHmqzecY2Z+3qJSm/mkLCw7Lncq8mOwtmK4SiJzEO+ZjOAmnJkDNHZnsNq/ZH
jX/mtZJF/8b6kuFm4nylVs9Ox8vZ4ADl2zN+ZabiMTaJC0KchlisSi4A92ri1tFjXJ2FN+t9mMts
hwpmec/iyjjUBlGtDjrGcBPmRvXIV4PJLfcrMroSuFyzOw3bvq9hm5SDekIfznQcsf8DZl352EmF
XbsxpuLYMZPHGTiVfDNzA5HN6e/lUFf3dOPejS7FiCQd69VksJBnO5FvM4+AqTnFBlVPLQWIRiRp
xFW0Kxc0k7lyk5OXGOIZTF5yG+YWOGNDZbcpBNe5QA3vhWl7TsMIenhjFMOPeuBr6CZ/PtlCi9Ms
HPDv9SHpeVqioRv26Boq3p2Ro7WcgP72pXVnNaisnQFLAdIm9IEbMXe0zShW3m1VVwdKmBLELmI/
BRTmsY+XH1IUt9HY11eRV95O6ownM1oFFbozP+uwIR3TTLn+XQcYxCYr2Vhs9dTmT1M+vVeZQVAB
K96nvJUr91n5TLyj8BUMOVRpeLNjYNFbrz09dtvYKHZFqWdmhC0jGGzJ6jqTzwhtNXq1Eg+tXaKA
xtPg3PpMoJGYG3L1c6fWawiI9Bi53cAJVfG52Qkk9QoEQCjeQ2cmhImP50K9GW9mGzl7V+VPqHhf
DRDeOPpMBkdDEdQDOI/Inc8GqJ5AtEpSig6mTU8FPWQuvBUNkmIAzwwWSPBt2IERJzmd6jGPfAKn
UF+HJG8EJiLpYJqZXHSD8I6u7vPvsjfjY8nCkE/MXC4ND/clZLJ/l0U2ekhCGr57ubhr6gqcbVuF
HMz1worbawUjyahMdoZThe2mAvEyimXgKVzmq6Myh56ujB+0rouzWMDR2RGumRgBDaIjP7V5Ibov
pjQhhOBpOZPmYZHhYzRBiovWTaVxENDe7mZw3XgptzWCMSkzuFnTFD5Xpf6FrtNju0CdsE3HDPOf
T+5Hs1gp0EGIpwwVoXqI1jg1Jo2vkiubwsXcsrWMCIdfG1aAO00aSeyfCGkScihWLmPSeSPRH/4+
bFyiBbBepKA7a6GotzOg8SRX4pw0qukpN8Pohrw6a9+TQXlarBxsMX3IqwsMOe/kcmzKuLmwnqSM
sp17V5jXLFb5c+W09EtVwvikGr2T6+QUnuzTcGvX8mLZIdfn1Ipz183g5/JkvtMzhSRNqIW9oSNd
2YoYfmLIQ3vczRucfnsHdEZgFsObsNRnODOZixMqXKSEBbEYeDWMY+UjMlYToQ51bDKXaENwW+kA
ay7PcrTOdvxzshxU72DBkyBcztGoA1QNNmkU6WI+2JNe+eLLHhSUtylr3z9IEz1Va9bsJDvG0t0d
kL1bsVR3o08lPAvMUDURhzajFpyIFudW1e/cov/GI03vGDsPBQukTeiLHzRmZ3+kCEeYzXEzHDQb
nl/MMILWN57KQkXUrXX0GUIsSxAp7MvYBlK7NOCVOMK/m8I/d4P9KBw031ByfoFE9nErFeU3qDsK
Ugb5oO6CkaiW0ztBt+E+HLNH8DXsq8jT/Q5XL7t2FlvKbZpDzRgwz7pm/FoxThkr+9Hw0AgWZ22A
JTD4IP3cB0Gg98xGtojWLPwdLprwuL0oVza09dVwdTvTDRyhirNsGjbZzg08RlAWaU8uVD8/zYvZ
7eZo/mE3DlAyUf4ymxYfrwgPSUVkXj5b+JFH7zAyjj4maVlfpqo0dkMVnwGt9rdzW4xHdNKcKaD/
LpmvXpU7hp8WU84R5DXO9/o5cnPc0wkq6QtuhndacxbzK76kzRR3yZzAf3fmrab+JdBlQIiJ0ZNf
RhgQA7Q1nHK+aXuRNQxvU8Au/WigUVRdcieShSOnmU3ZkgIn9L4FadBvcvbQDOKyHrvuXA1x8Y6v
mKw3XbCRJcakB+E7s/l0+csXtQ6kUc8CZUgWgnscg65gDJ1wu9R59el2vn3VaWRk59BLWSxjZvJe
zQF1LlkNpv4AcOR7QW01yXuXltPZaqORfGUTN99EoO+uIubzGxwjVH3L9LOLAM/yrHwXbJtX1Wka
nz1DosBbNtRJiEVFy6yNZfmNoDV5KlUdbe1JigPOMcG72vnXKGqLp7HM4suCSKVDTO+wiI5DEQzh
0CM0sNnelFlq7ntQJxDPafNImo0voupSYIGpeyIfNXDiFLsa4N+HHu+vo+yfVezkTFQI0xI+vh9i
cGb12QHiRwqgmYXNX32SFt97Rsp3qoXlYBgU47Iv1b7CR79xZwiL/gzBN1ww1iyrTcmPK287k5Bw
ACPzEwv6Q2cO6WmpMAtE8xg9wjQB+Etj4xgcQ0a5ZC8hycswCNkMh2zJLCowTtcxRejd7jKFTSqz
8/OQ0emZKHf7Oh0CRGLzzgyhAU8We468YMKddqEXOEh8zNpl5hY/mJPwPwZi69/a2UBCtHD/sel3
hs28EOREWnIUWGO3QGIvw/6h6Od7ttwcG3ItVjL3OpNfvLP1yFs86nyklrMOMlniUxulL/Q3Lzyk
1rYB66OleF0jjCEQP/fecmpK/6GMR/mLoVfNV+bAIxU1b1BcZvmuR5kfo5xqnr15IglGiM9oBHyW
k1NNjoNMj5oA7F0eAluYVHUF4fNlL9zGIBPlHcKBje3iVRphDTC/XwCsbEik2vaEdP5k6o7Bb8KC
E5J8E2iqkU1roWtw+5iVTWY6xx7OoXZbTGo2WAIowo+N0Z3CNmRX5NM0c9wD+BtgT1RTbGMZVOnB
GJcEpJ/23PuuGPttERb93h0iEjvWWGtvajLMZsr94Rva5YwRuCOQFHOJF8YPQYAR9wnX+bxBS1E+
ZnWf/2DtVgYLBS0tcon0Pfm1VAiBcuMD1qSzk16ZvCJ9wd8f9odKl58eTzfXOu4XY7PURAJYCduT
rNT1MdT00d1S+wda/2ffZPpvN5Q+OvE+uf5yBPlQLgiIzr2wvE2lM4MyLeE4ibZ5suFq3K7fYKdA
HjqNtOEd5I9CiDVPdbFBlDKWHPMQRIuRE0iFh5pMkOWuSKvyULVtG6gBKuNColfrkmOri+wDI+qL
O5XnMV42uZEdI+kwzo6xKXVQ1QHnNN88tkN4x8DY4LKs99IP2c3Wxr2ygRzxQtjFnTUVA612coRF
Pm+gQ89E13jjz3YU6smUnfg2pqmL0aFWgUWD8FgWANumLLPX0Xm6A+QR37BqjB/rOUXRwYrqQVgS
+l+nFZB5f/V8+vtyikzguMJg2rNU+XNLoRgUBHQEU+EbJ6/z0yeyedo9z13frUDjaYuict4X+GoC
zj2JRt8lEMKtSTs1rA9uSwuXw8j93rDMXEmuKSgszH518iQ9w73IAvWJ22Q3VTzA86hi6tm8/RYt
6/QNsDl+4y/L7E4mCP39XCTVSxN7t0DYJep06hdsnhZMGx02BKRYb73rSoQ/HgkokXm1IqE/SqfH
bY3gfAugAC+vohfsKqFPPIzl1XMT50LK8YoTIOOhiB5DfvBz1PrbOVt3WC3EvECwO6a9LO2LT9Qo
lzRJJFX6vQNLyjJLcX/J7lZPhn2u3Xo8VvCwjKkrn2kLoY6O1rNBBsqmcvR9abYQokEebSK/dUg5
Qsrez2yrYiBndoPoR8qQ2W7R72iRStjnVkiPZEwf6OgSNDAEST+4GpRrZZTi0DDzzVzj0+jxi5b8
aWw2oSCmae3fWmVT/84KtdkR16t5iD0u0RPfur7/6kbcPLqkR29zWgKtf3jRNHPtM4m1ctnex8u0
nZr47IfjrmvDHQbHOCgYGW91bT3XcbEtu/RS164P+Yc05odoSd0rl77eLRa+2VQQv5ONEMzMZJOY
nKdhs8rkiwgKYx8GyuUpyzr2EWgUuTlliwo7pzfrH/zBzc5Jq2+SAdB37Sa3CSQttqJFBiAehNF+
HAsWwcp+GViWwFc20ruwLo0A1BqjWyNrmIqW0jt3EzNln/ZoSubXgpVFxBt64hPCUWSbWwXLm6ZE
bhOr8AGKsvqzWdIcxza0D2ac9p9zCh2znaLuMfOXipoVIeEu1RMTUyvsdk6pCcYZzXTCBKB+OgwE
LyZ2fEYa7r4FijPxyDDYloi1qD483dhPno5TttdTdbQ77ZK/U65c8j691onZUSGhWYXul26LuTQ3
omb2S7x0dKwK8x4JbXPpZ+6rmMiiwMdTzZfYCo9gNrvD85jZR0xEr+N61GUhmQyu6llYuOwbi9IC
/okQcadMK7qEqjmbS2kcypgBZea9tuA8+KmQY6KuhQwZ9rs64ZQFxi1vR9zEAIuPUdx8tuCQWvhl
3VQf0i5/VC6CruHCgG0bW/OzrHnFE9a9pgv9qPph8gWh56f6zG9JsyZGxPyRV8yTvfrJgPGKuZXn
02jpz5j+di6SQPTPo8V0tbYOHUpPdzCv3eQRbT0ADySbmIi15jwK+JteD+e+sk5Z6zJQG3ZiHoIC
Z3vKe1TW2a6CVTaNYn39WQYj3Cu7bAbkLpkkcI+1Faf0ggmlLqxTRQxNYpjvKsWDy5uSeiwHI8yq
hBLjIHZ2NU5uUiTgfnegA0aQUf6As1yeaAcYLxjn2FSK/XPBbJ8FYZgfTArN06Jt887CpcszU4A6
1WoiIhET4g6Oj9gyKL0nwtg7ZFk+XeMO2vRY9cfUYTvEWInPUIiXZTQOsZ7Ke0x53dbsPY4r24tJ
gqx1UPnYy9DezIHV9aC0QmZRGWPFW3O0fiqVIAzRZnbi3bCzmyQq6nv8mfa2Az186uqeyl9zm2FO
ep9cxzhwNN4tiIcDg6Uo97b90nksTqokzn9wWyASKDUC8TT0D3FD/lTLThB7Zg4auFqQDIovr7Tn
u0ThtUimtqd5TObAJk2CkbVyvy9Fzwucs9djlk5o3gFr6KYBv5Aa8lXSohDedPAt8k3oL0qPAYQc
q6CvoeAzeN5mHIs7R5vHUNWB7WLKMb3kk75l19Sa8NzZP0ZJewbQVu+8bFpwdfeI4NuQSCxXEqgp
mYv98GfzJBOcycMYpBrN8eJVPgI+Wscmu9fJei6mX3Pt72PSJcbBjTlqk4UMYHmryCXzQO0ULRJh
VCiY4OEakI+VDLeua+8dwWQfCLYyDfOhpauju/EeM4jehg2HMJ+YyqJPxLDGuiYFRUzL49/zTRh3
FY3CqzRbGu0ubLxDD38HSXybWFeEk/wUDLAq0QcKxVf1S9LWsUIk3P44DKLdGvNso/YGweTETP4n
n4AIFsAvbMIvbcQS3zK51lK50m1zL7rBSvfkjyTf96GDf84lAY/hDL1ZmBhUMfCkZX6J6PB1Gm5F
6t67JGKppH5cjOQbmPbD1EYHr3HvE1s9WkkhNwtDP2IhoDxFpv8UWTXrKnwGOzMFApg4McYzu0bn
JPi+8K3F4pcyPSxspqGa76aGgS7MGHKnI730BdcSVIohjqN0zyK69xHAM/VeaomHSqAQi9SDJuU+
BKFYVD0DGZNbDy9iRIAQCXUwm1wyPGJHMIRWtY5ROFs+vNyBNzJAWbu4zz762EDHYFebIRIvE3yl
NKDPd3x8Qymvs6MRSTs5Xv1SuFjNukU/4FGMzlSSSM98uc6wBOfSgF3sKyafBxalt5mbJdBdbp1o
Sgm7q+1ip9bBJnxz4sZmCiLDHq5Oq/JtK8w7pTEWosKpsOSRWOCHq/lyPWIl/k3bik4qjprbWME+
wV1JwDSEMbRxMdzt7jvyMVoC2S8n3RTRw0wqS+mxdUghYyPu+hKA8JfRSoBze/NOkvpMxKEEpuoP
1c5zU9AobSUAMDmYM+N7wTGEB+Uh5YED+tScq1xfxQRyLtMv6/xz3ypTn2zcNFs5QjAVku2AD94T
SFjiv8zT1BDvY1ybzOJQcBkxkPSA57RpHpGZsc5cdhPj9o3Oo70dLXdeFm0Xd10Nr7JwbcpH05jx
rQO5ckT+TFBrdRCOhrwfLmyJCZJTQH9xs9aMuGjZG+5wBmYgcoxr1XbxwYj93oDbhjU21vN7gQg7
AInrgxbGVy1jJmtpV98Minq1rBcCvVo0iKOa9SP1pHtRvei5fUrjBlKpc8it318pIigru7YILEqj
be9PT+VM99YJJs3eNO1UKDCmxMAZsTcPVGcRO/ABVbTu8cHkJrp+JRMoi4R67OeEcA9f1Zeq0sah
yXRHjlIBJEXmxWsE+GaryE65KRMqvroaf+CTHY+pLch4DFsdiAgeeb80y4FtnXdN2vprYJkAoiEa
d8Agk3tjaK2Nw/kM1V7sWj/8KMqemi6OQCe37dEY/HFfDGvlalOVMaAJb3wx/mTx2h7RdHJ9Yj8J
DDn4+LZFRBCby2x+GaP7nnlskJLWEmQ9+5ZQ2+KKmA4nnlVNzy1Vy5m/6yWRCZ68eAYDPnsY65gi
hbD37WbnpJwPYNTF3lVD9kylP21nRsfQC6R/38RJ81Br7JEzbDi+VXAEUSPGC1L85RbIIO4kF9LY
zvdC52S7FaWR3wOyNXtgIFggHmTuWBfMCuNthUpTbib0LaRazKoLPBfgApOv+aFos+5zLJyK/jkN
vWdnsO4pI7EKlh0YGQrGjiUpED8s8nOMlWCXIWzLA3C2IjBYCrOuYAcaGPz0EDVxSc5gWH/pyorr
n1UIKHabIwr+ZQ21w6GGlGsT+zMavsqxUfLG8WReWtlq6qOqvW26eEj23byqPnAwRx7+VRndZ5Ze
HiqrZCyD3Y1iTMPNi7dRHVcrahvwLOUG/hbqrUIQ0pi6aFebelfJSu15n5sA78BH5eCWd5Z42DQF
En0YIlRtYJvaIwBoUOTevVVCH1L0K0m/+A+9a7YBwldxsRv2Yzs7KcE0ZvZo+nST6EEM5nuBn02X
UFrPlfbzu3ikHJqH7Ga0/erBHEjkTfP+Tdf2HYkAElszW+LCs+oz7lAI7yFr6kKTN2lFjM1imz/Z
ZYgI3dC8JSmOmBAN9MUz72VKEuGg9U6W6q70GL2r4UdMTUumwk7ChWu74SL4dpK0ftN+9D3FtSLi
uA2YBNyErn+a+nwnLOZ61IY7GMWYb8zByPY9tyMERldG5zrqQbFMTkKTMxuXBWhgkHaxfaAK8kge
GeUlSh3+ThS8685o+Gm1877SIiQwc1R7M4ZT4a62FbgE4kzuovNYQ++nNo9D861VKUivoQqHbwtu
kNX5mr51uLKCeAZXGDQyJNlLEgrZUdzGSEaa8MbMq+4HBdgDzn3cLuhAQIlH7XDI6Fwg+OiUm61P
v9wiAbjhVo9a2iRXOfNdbIkv7cA5rIwT9vAbkWoSIadrXQ3bdmxQ8dk3hm6ewtJ5JyWOK7q06Rsb
XxLo54XGfkqN6sW12A1v0HBfszQBD1BjEMYyDoGqcHZAK7i0Ednj9eq9Kffe8kaxGJDwVbbNUoKs
xvP2OnVUdnGUgKhsiF6myctPciydnWVBvdWledePTT+Cy4+dG3dk9LyhuY9eYyD+BIlp9xvevWWT
TWV+YmIC8Dch8TnkTlRjd1fEwnopspzCPk4Q+9SgD4lXJZ1jMMO9NAzrlTHro2AXdFY5rwcNgvFZ
9I6B8jnR/ktR8Zhkei7OVuWlx8kpsfUVcvkRJxZjD3bGXygo9K1dzOlzglyWtYRhnEqr5vOozLfB
sT4qn+rXA1V9Ry7Pa5/39i3tyvxdWFZ4RELdPMyIfw4tKpZ3lx7h1Fd1fSdEZd+jrrcu2InSm5YP
945Tmd1Fk4Omyvgms6YcTyrNsnfoiyiCUWb4E8Ygu2fKJ+emvymtJb7iaCt2UdEEsxulu6YxfdIv
fPE9ndR7Gg/dZRiZN7s5qm7SlMxr6sw+sT32Q9FF2XjMgJj8jMp2ChRmoife1y1bUgzniStOqKNv
smL8RTDmaemi7jITtISqZEjBRPUVLEvHnr7GEgVYkmOvs4kv0WHfBE4/fxpq6EAuVfrB7ysk/VkH
p3Ex8wc1zMwWhQeQX4N6oU2b3adU8weDtSYVU2iyfVUGQKB1fnZ2lhFzS95P23n9p+KAI2oXATKt
NK8XQ36GVO1iVodEWda1AlG2M2X6riODRcJokyoQt18tlJLuyACq2GujV090YBYZNBH0Csg9LNWr
n+nAinE0El4bj3y5qphfNMY8xI4JVi7HOVmGp6/Mg+yLpPNBWsC7P6fLK9mMRCeJ2W9RLJZP0L64
CtrcnY/t6P6Me9+/KdY1hzeV5UuRuzaZ4ZgGloEvtcyQnigVcX4nw5d2JaZQq8BlqxkCL6Ww9kz2
kGL1AMYPMuySoJTGsh9bgeq+iHN17LTD+GWSbQnZayiOchgcFuoYwka1qFd6DzbGnXsyZX/pagud
VRXa/dEVTngxgaAfVGeQoUgjy/TDDE9zgZ+0X7ketZ+SkqK8q6Vxc3kxSagYJQ9t6cEaE4x1nCwj
MiqNvftw6UxkJso48EYsrKCW8NmCE/dRej5EmxhZJeVCflwWYr1HvNkHQcH1hgYQJaTFrFcxVafu
MzHroZfaOZDDwAaa34fQjQjF8VHzjkwZObfJfmZmQmHkNuKpYHm/jYzI37au2z7mrX/2pdRwKKZb
reKPZAEkyjIyvWEZSsIRjORdiloCCnFJvyMBeh1B/MIyQhaxHabsw8nHb6SWv6/WbGRydX9q8ece
OwNy9LQ45l630LVNb/42xcYdCmwG0qBi+8QCaK3F64BREHYjaPRErOLh2j+5ZXktc/vJ9yEMjKqF
MJkVJJViAmK27uCfk9GhLEOxG2r9aHFNP4xt1h4K4pd3ZkyGljRc4ug9pFAkAOXji1VWD6gNHKLR
fahmYt3AzkxjBZSYldN+ZYWwG2tCJevfH46ydLCAcsIn7bzsdEylZllMoEiiZT/eed4aINaOgYBi
bQja1wSqhN9LYopM0Z3QcCZHam2OHXfxvuHEInG1qhnnaaM+1kSCbn03IxMvhBQbG4ZzdJrUuYk7
nkkvwl6A4rb7PZtIlh/oZ9QxwQIakXS/HXR2K4xEXPveMEmhskM+FzJaC+6evY+vcasdKhpkIbTl
Xc95gwR3knUWRBgieUrpcSHtwdEwq/vRquVd66G0l9G8Oi8x2H9DNj4em6Gabii9GjZqxscyxOts
yJSE1IEja2tqnTktmCuttVZUQORY5HhDxtj8N57mv8SOvau+yqeu+frqbt+qf2rl+x8Nf+vf9wEt
C30qH+Jff/9DUFgHb93bn/6DWVbSzQ/918pzbcno+0+mwfp//m9/8S9f/xu0g/tP0Q6UWpjNP97K
vzx+Vbi1k48/OvrW3/s3Rx+Lvt+kxWbf9IULwMHyQDT8zdJHTu9vgjvBcTwLioPkf/i7p8/0f/Ol
sE0gs47J6l/yS//h6TPVbzbnvu3jDlS2aZnmvwJ2sNQKZ/0vS5/juKblgdXEcQjAVVnuCnf9eHtM
yqj9t/9j/t/KoBUEQDDunA4Y5CXtG9KwdOdOy57pXfpsYdked56NjP+whG060Cp3qFJ7uOOX1hTa
Yq+dReCknJwkU4CsA4JryqSVK5e8LSyOZbCQtvJZFQyjg8wG+gJlxe5fytR16QrHEPcQ4BxY3LpO
mvJkT7N2g1w13kvCwCSnzIV0tR06iUQjKT0iyak/a0YCaqbwAdXlZbeEuVFsNMPow0DvVQgIM7Xn
6NDqdHXIzJm8QuJyvpED3FXruJH5n1mg4KK4a/GeAAZA89Y7im7GKKfnRiSqALiFaZm5pMtkg/1A
H5Hp0DIzN/xYvMe+H36mZUyIlh13lh0MrFyfWjhw7i07kcrfZkL3t6M/+P057RbSUOn/vG5TNFNR
7Hui4hRH8kjLXUQta3WSeKxm3zH8K67QjLsRxUYfPQEE4gjCetYfTDUNABUQX94PDj1twI43fWMn
yhYBD75FqWoTR7JzbcaJWwmuyUJAjpoXyQcn1s+4K8WdAQG3or/yqDlWSA8cCuwm4wFVVvO9hbZI
oK5fstzeGURXskerquzZ8qeMcjfxixuZxBiCwmQqiAMZkAcrL2WS4qj3rIzQuCDIygTWwH4kaTtK
0ZXP/Zze5bbffatqP/O2svJYQJaTJHM0Dg35vqgJak6LOuYFl/U4cteHE7git+mTfV3H2tykBiO6
7axbdPwNd+yyj2TtqIcUIg7JjMNCmUAZVcsz8vsYHnw2hoDYXEX4cu2Y7aOR5mgLYbeHtySddFYA
0059eTkOmqvtKOuxG0jJvUkBpLnHCmUFUlh78daI9zArAq+YGO7koVLFRXuWO55ATTVwLazZGgOD
d6OjopuqaJt3EcUOkzvqQ3OoSX9gP47gvi8YumE9xIt4MGrPvrXdIu22UdcybG8Mz5GHyRRWsc+S
mXF0rNv+kQ0V5vIWefWHSXFANjdHDm4b+sHhBiRn/ZoCjKzJrJ9CTK1dDN9LWY3HZZENy6m3gfxv
e5edaoCTC85jZ5Zwi9E21n7gMaV5CseF6CEmQxQdoO7A7M2kxHqvNBWhR0k5p2BYpsz43rVNzO7Q
mciUS4aRALtCOWQ+jOK7P4xFCK/RKrlh8dMzlSzCZmcm6/LAm+oPX9eExIFfIpKpTJO55h0Y3hVa
7Xtis9CeE0XE2szEvvWLwIZh3VRaLDIi1zefKN+/5hD/3GFyF9azS0KGCB55j8DkBDErhyi+mhzE
KqDKOGo/VlEe+LB88W6qCJD8Rqc1r42Kk+kZHKdztcEzY9kkAwiDpiKyTxWFTOHRzUzYW11FpyLn
XxuYXWdVm55rF+4ackdaKBpJnLIOreXeMLuswnznIehjCEQR4dtAMTh+FlI8WKip20YMJgMu5bR4
jyffZeQ6YIjAJV3QgVsRGIe6EOKjsML+rWwIc9yR1oN02LNzGwOau/REYoDFfbHTlCBfq3TMJ4eH
sLq6Y5wgrI6c/jvjRzgEUQfPhpDIeRJbtPuknyTDatnAfsamEiE0LraErwC9TBRF71EY27eiyxzE
rGy5Dc7OjGTgaHIxjRCDrplkDogM914vs/TwB9P7fwMe+H9vHWlKm3gSyLGelIoL84+3DhMKYgac
DqTOUpm70KL9MAndC/7532L+Gfa9Xm5kEjiOclyFR979RxY687i4Bzw47iafJ4JtbWPAyOt4Gfp+
SW9jcpsZ8aXhzzGLnQu7QxjZdrdU+3/+c6z/mj/fsSSwS5xgLpBqJgjrj/mHOzZGKznWLjlvri5I
k2UZ+YpvuH2p8chQWPydJvDffLB/duiv/2JPuICaVnc+UAfnH/4qqm6K8jypdrnuk2I72NOqNDLx
TW/8rsK2DUHG94O4WPcYzISZ0LTkVInd7z/Gv1QX/o/V3h+Lvb/eDV9N1zdff6F4bP/Cpff51iEy
+cc68v/DClHyNf/9q1kL0P8oLK9vBbEDpIBFb03yJ9zX+jv+Vhda3m+uQChL8/Y7mAE813+SHqzf
pKNM2zd5OXh2xX+RHmz7N8t0LVOtlaHpQIr4e1VoQ3qQjsvvEt4aLmD+S6QH3sE/PbHKAjNG1yNB
AhNlQOX6D1WhPSYhbCqakTGK0rsBiGngGEx5IcZoAaw9RklfgaVBlKJs94tFIP7oTPbgkhLBIsf1
atdEXOlk18ZOwnY7o7b/d+bObDluZMuyX4Rr8AFw4DVGBkfNovQCIykR8zzj63tB2V0tDkVaPpRZ
veQ1y7wSIhCA+/Fz9l6bAJQlFwH8v265FdpaY+KbEguvILOW9gf/2mzTyZElXcOpwbVJkNmnRdEr
pnsTaujGf8Q2USS8j73lGGsjJukSAQuWmn1FZhgKlR+iXBf8OHT1pm9JNAeXXbBwWZSRKTDBqjL2
yTiZIUE4QIcDcbRPQ0jrJq3xD47F94HiDArGjVT5TeR0t+ztm2n0riwHUSOyCD9vcaClh1Wi6EAN
kOHEEpbvo2o6Cwosrq044/+H9TNRw55tCXOTR4ufbUB1H1iK1L0jvzV+iVzPjkhFYvSNyXFbsWXC
8jhjDnpXd+Y6sCAoe8kFNRNyvIm2m1turKTbL4I/2ZsRT1kFIizjNtApn8hFa/HrrP/Yo+JvSEP2
7HHYqJk/AnotYJBZwccxvbrFcHyYi/zU1NSLhxwhn8Kj3XnQkWPaElnk/JT15P/IaOMc4i5BjVa2
0+TsypIBiWt54Xdm2OGtqEt270hl1u9RzggpBdqHq6FhFsHRFDXbZEuBjkk1C01qNmAwWVXOpNQf
7PRrDHjgOvGsEjlNqPTlTAOI1JrKXGRUSeSy4cIf06GB1+RG8afOxYwZ4zadd+k8jiSvtjXFsws6
7dAI6OxYWujNwhVS8afQr+gNYSYnw5uH+RjQUEFz2eUfbZc4eQQs9mFczw92M30GnZuhOCEqhzhA
HyKVOwRnqSgIRc3Ihdk7UhePc0R6DE8+3ZOQHNPUQUTm4Zc5daZsz+o2oxldtNHD3BXUvJaDgYne
V3oTIiXahwQ5hhqIXDIF/SPnGbJya039H+SI/n2Rz965mUoAvN5UYnCF2BBT03fgPJlHBeWvjjb/
bTR21Xd8Hj15iA2JO5jGlc90KBkxb5YtP7DvCvi9mIW+TYuffUcoS2o2Zn3nw8TIFkIrCMKfTKXh
Ss65c08NJDiOzeSnkevQFpeOStCH1OmKREXw7uC4SmYHhUvhPyiaTjxjkWQi6ueD2Oa5WeOKs6i9
b8Ol97ZEPhKonASNLPeYKvz4kNFPG7Zx5Y/EOHYcJafJJjhCmzU9vZrIQhp1QMHS9nz1wZ5n+mQV
ztPLMtP5b3Q944NR7OPXIift9j5NUgqqaGyLYw12Aoudsar+GFEv4ZJumGyfoTOmKCxmBCGYr3XQ
XEztrG55ePiOrE4II2rEAZt5ovTbxDR6aBWPQ15eZnmfxCfE4257KjuTeleiyB3AgUsKPLZvsNdD
fafLI3kBcI2YlhPOjPzGoqMFUepySaAoHMepy8FCBQ3uoIjOdYCTlxYfSjPb0vsJ3XQATYb+7apr
pBfKwBjney8Gps9FNqIdpmJAjV9gPG93eeQz3C2mMYyuQ8FrveNW1WYzghI7SxSP3bkWFY06Xdrr
WEiymVfaXwcsrtfjWkyN1xy1sqbx0I90iDHm9Mo9cFzGPBkxgK32uJ2BjjFiGm9iQddhn835PO1Y
YV1CfQnhU2fegvloJ0YkUhcTXdAHseBF5rNUeG7I9UIKhjqQM9CYCWR2iWszHsNO4NeXtc+h91T1
QSe2flYk0aGcfHPrlzi0zyIKf0anoxe0HPSyQZxA4aD6JkKjThGEF+BuHc+xEP7PzFLPyXQrxss8
7AsSq7BQH8O+9foPE23h67mE8Y5Eu4FelaH0Ks9cTifjZhLoVg5N3SGz8URQyb0kvUUciZOErBfH
dibx7obElzpUcdXl1HXxb2S4TYvuriXe2VC4QVUbpIj2qGqSE2gKqmwxcALambDy9J6psuscEN5y
DEiaFHb7yPTlDnf5cBnURLdtpA/VFby8S9ybrRK94Q8OghFjiztxmRj6MTmnV014J69ka3fxtO0a
Ou0nKI59tlojYFLk7gRqkBa3/tkUiQ73STjYZMzZc4PYp4D0oJLBveinCmvBaKXu5UhnJtnZQQQB
h00dn6Yl+pTD7QAyhwTZBpUmGiW8jw5ra7v12Xf4N3jwq109mY7YcW+UBopd461OQqj/GyiS7c+5
N1Aj/CoYCQaMATdsvSRIzY7ZGwl6gcaTsUE8HCG1VREzJTdwERmakgySfZgt5a+8rYf7XjGlxMPR
uys5OnAuY6Yrv9s6hAEwELU04yQfAupyJpitkJ9rn79c5BFzXjuJyCRxVI/IM8vyM/j5jmL2mM2X
9EbG7xrtK+Hj3bRbBFXurk1Gee8w5MzRlo0rBmgUMfL7sL3IBkSx6OaDIjvmNP9icgkd6+Ms8wUr
b1iGPxzzLSTiDgCS7n8RUjFnzE709JXtSTGRCLEJbTw39B80BiJNY7mbb+bZ6vJt1I8SV7toAqSQ
nDY3VtajhuIGu59NpdWDKjt8fXJ0gAVjLqwevMJrmz1JCqU65gFdg81oBxzRUBbZpwiL4QKsJGeY
in/GbKEuuEg9ccjQY/XUoxOMRIqYEHGAVU/qpxyVQzKNNpxuytkF1gHLe2TpIxENJqPriUfEF4xg
VUUz48CpIsW7upSkOFZ+h9LUc2qG+Etamk9liy2OaN60fQBS1LsbM/b8fF3tDkh0S5sfSbmS3Yjs
om4P6xDjJSkCeFGz7JNqarp2zANRNpdE9UKTMkvA02R8JK7IuJGoyXydnLTFVIOZWoQ+HyqFZRBV
auhC4EnHw1wZmOls0MQOjaqsP0Zou3AL9kn0k3fW/7W0y4hdYnFXzjxo85GxAtgw1sNxSA6oGaZP
GWHCH7tY4Un3nZIXcsFzv0f0yNhnsr1g3pMkWJ8jLaX2QLIskPDlFQf3oEzI/DY5PAXQRe2i94vN
iBG69iLv8dMw2+SfNHXg8phtljf4hXx4inr7P3bAeqs9/7/wWLV2oP/7Y9Xud5HfNemTbjt/4J9T
lXD+QzsdwJUrfNTTvvkviLL3H9t4kjkOJDBhfHc9b/0/fp75j1mP5z5dePh6/M9/naoc/R/+OpjH
q9eabHb9r3rtnM7+6gKwUnmKK3MlYM2u5lV92gVAmI5oCxUxeYJr4mcNlJdsI3xdcV2e/XVP3u0C
/LkUgwW60sYWQjF2eHqpNDYB6YfYYOjrACxukGfFgIMvJzMUl5EdEpHS5NnXpEKPWcVDdHr78upp
e+ef6xuOkCsomoxavf73vxoeqMNmAjAIvo91GkYfhIw8+EG8GAdORMR6WDEsaW7BHCWEUQHLQjwU
is9GDeYhTEzwgflHQ8cym1mqoaLU+BNFQ/eW1DFi7+WS5MXRINF/pLFCZlThRqjlsNpTSVhZjk5w
KOW4iZq6eJzg4oLWlYlBXjnW0ReeHy+kT14H9zBmhu/Ml+VXu7WKK39gvd6PRRZ9ffuGkNz98sf3
jHZcpQmxVVQRT+/IXNm4YFHeb8fYp77ubU0W2OAQIzBXTs6WgBH9O3WIuMtaFw0fYG8CjasSHxRb
iap/LYSX4t+KArwlUQY/po3D6qEV05+zFLOVrVMkHpxYOAfJkUpWPXA4dsSRTav7EnSAeXdRkmX3
Th/V2cEavGY687qqvJ16jwlz7AbQ8/HuANrwomkN1qVhTswFvKqkn1HBpabN9xbfYiRwo4+uh6mt
JSkiKF1uqC2S9GDjmWlPHBoKaoyEJN9N7lduv5tcCW0oHVF3gRvSUUP/KSaj3cdQeGdneCA2hTsj
wGx7adwrBhPG2lHeej8DwZJ/xuR7pFQdoN4d4mYyBsCdH1NoLH33GWt6GH5QQM8kpZMX3ZmGViBQ
ROngY8elO8B/NVT9bVss9T7tVuZW1WKd2tkLLqtt1MR2ukucmJKeY7Kz+rIH3feMWfxeb8lasyF8
LWOqLgcr8M1FS8QWIkHtZp9irCL2HmVoIXYStApliodu6CwWky8f+MKuc4Enx0UoyYYcfwS3Y8ar
ICRD7rDEXhUfYqQ9oMt4KlAj2PQwToFSeHqCIW3lvkPuV9wkAogv1isaJ3gdx0ztskQ0N9ItCJ1X
mRn97QjoHLwF06ngvl90FB90p0yIBIAJObMTPDwIZn3ARCb1sVrZBfxuBG9JU8FBw29tpQGJ0TYA
ueGdLuzTluQ/iwG6GiKFFcZs23nWS2rR56SDDXcwLI1/dCMOZ63b1jcpRCZI1Jwo9stglYcB3tnG
y/rg8e2Xj1np83XXZ1Rqu7bv/sGnPn31OmGFMb40GlZJWOwJxNAXsgWaInUujqXwk8u3rydeWeh9
R3h/tGLsHI56ekEXU3hJGiyhZgWi006j52+mAq5MU3p3fT3h/pWL3nUOGt65Bn2T1ZW6L0d0W4dp
Jlklx2hxWKAfXJDOG/5f9C5dVUbmr2wO4inLf/1BtC09EkLRFdu0+p71iGVu+xNHLVgnVsBf6M/o
aziP7Ec7xRwGxkxQME3ADDjeMDuZJJPETuNWz63uCGbVfme3erlbsFfbDhgNn32bGdvT+1VYbWGj
5rGJDUOMvB2SEdiCWQUM7/wwLxdhh/pAsx/5RnuO82wRFhXDDsAhNqO1cfgQ4UtK9ixnKtnkujW/
LRovKI8Sx0XMReKn2EDYZ6vWboRlR/QjdpS0mcfb2lkUlmS3qUk9IeQaZQttnF1f5lBV3v7MLx9e
R7i0YtFtc2coQp7eG4/ZhhmC9SMPS3UvVNkegynID7Epos8x2uN3BjPPRibGtjV6BFciH5U2owT7
2dsKlaQk0FOu9rVMf0Op7BMG07j4Ymlhqp1bjyCZcvqr8NzS9Ns4NnQnRnTq78xMnj4U1C1ULrYS
APqFYyOUXX/Lv0qIaHEqUYmk3mrPGj9mnic3hKfPX96+veK1y4AJX/vsrmd4NZ5eRowACZIhrrcl
C39BhxKnek587qe4z+aHXlfBgbnngrByPceHhaTNAaGK1MLETVNGgB62HXAKd2GPwegfSPZ/+6Y+
XTnXe6B9m7JRMzQCtuw/W0hQcEq86VG9bRivnmrHs/Zk/kVHxqZfwz5NkGUw0Q1q/PMogdvPb9+b
167OedKzHddlBKCfFZFxg/9fA+5Dt98RyNFlpM2XaWwhEmTIulumkqRVJA/kmeLf2TdQrN7Bkz99
X//5/lJKzBaKhdv5g6P+6xnwjB1R5PEMDDDBlm1XBWLcdEmN0JZIEFAsGTKuuR32b3/xZwvkel3H
hjEtfYdVkibgs2dPgUWWTYUfAc5oGdPbx66WhTWlEZmiEIcT1+ytFvyek7sJ/cEpGqdD7EA12ZFI
yvgQMWI07d7+VE9Xgj8fygD/ZiMlQlpL/9mqzTNiK+Aj/XYJMoTKJAudehs9GIPi5QLQrff97eut
T/7/H1r+uR6kXOx9f2p49byGV9MiF7pMPc5q5e9SVHDMEWkMWI3XfaaDjzaAUAAUr777zv1/+U6y
BJG6+M+V5fPhE4raIvMYJm1p7jc7gmbTfWCAg7/9/Z5t0/98QY5ILHI+9xVMwdNXH4CDmzl1M2yz
KsrPQgS1V6pRKa0oUXzpkR+te9193wpz0HlLDFpswq8+rf8rTXbFeZuX6SlBbnPnDI73zrun7adF
xJ9PJ5jxsQC4wmU6/ewZBO2BIN93621bjR/CGr5lbBEjTzYCciPKb/xIyOnxl3QryJbg2nwPIhhI
hHX0onRKt6iw0wsSSpwGBaUiG4MZDNubWmDjkHLTuYgOShQqbYSdYQc9WRnMzSK6dcnxTPZIlacj
YO7syIO/ACfwvyehHV4atoxgn1oe9iICMgzbqEOOAWVv/+hEfnSrrYlmTgH5aIFOXWFmy6G0gxOd
qvkBtgeE8G705Im+UU5jLge2RVcdIlZTuLSpPCLCfuh6RKZUCS9HE+wO9abDoATWEabeGikmBrOz
uyC+kdYqnmorIU92iWcU06ysgEH5yHM2Xlo5n8cSN+C2H0GxbRpNqMa2mOcBAphx8dRyOgAwU2BS
bs/neeoOzBjIxqZ89h6X0LMJGho7/6sren/c1Bzcpl3YpmCOnK5uftOiNvlWObmz7KrMis8ZoFBN
h5A/sF323ZfJUeVtFsTtbw+t0oKzPydSwWmb5DcdJT848Wxqj67nDDAYRvR4T9kWN6jB2+KLrRFu
HlyGOJgQMgV6KrGDNDwkngwYfJZivin6TPzGrDDdeyKKrjkcD+oLX8b/NrRFyhGAeM4rdKjkADcl
2Gda3SU5Z83EZHObW70fA/TNoQ1LMmjSvWuQ02+qkDVsM1YLn4ydofaus0rFt+i8fdy4YuYHhfCK
4rhDF1/vJhn5R6D/wKNIqabVK4p5AYjoqFPRZDjJwdhgfIL1m/6a+3T5pgknszcDCUYnenwCa/sI
pmybVvMAIsMhT3Ujszb55jHTvUsGoDVbRlL2D0ld+otjBGKnHg/bowt+7zZKUbSB+5nEdJqz2SFn
ALbXl8ZKa6i84IBLKfyPVoanb8fELznHZBJWgDW458hjRwKlCneZrmFtIYazaDWaE9/LPKzuJnqq
uUl5x0qtzp3UcwMQHHJ1T5eqb/aycsLhItQDx0MLDaI8thNTIMCPwqxjG8ISd3j5CROCOVVy8CRI
8JSg0CWRDQM6X6NHBXeuXIKYkOqk+PjgHGsYeChzgP65ZX3n5mnXbh1DYAxt1Bh30UT7mhjKaqof
dTZFd16pkJs70zp9m2PwDjAFejwqIZQOZJVMrdJ9Co3DO58bVxN3kqbWaZglo8I0ygDcduzz9wGk
nWljmHlU53xz8Jr97JBKnEYzhVevbIduTDXBXu/Q1NPWXxRndwb31NBHXbXrvMtxKnubdq5udz04
lOIYtzwnm9RqQ3XIJARjYLqlvOXAPibgxgMUmTys06axOzc/k+5gd7umw/iDKsgO0OdhRP/i99g6
GJWk/nXJb+Sh1wpRLw683BW/YNxd1laZtrvQxdEFcVF7/IV5KG9DmrFgugHY1pylEvfbCPVi2Lld
v4bA41e61Qps9sZYXm+doA6bn1XZWasPsBQPDFurj9ZQM+zrrdm4Ryu2QDDLOSguGnzE+Z72C+1w
t4mZzHiM7zeAyvwf0lLeY4cwlLCiYvlS5lm/3tdpfe2U336Z50XyuXFCrigbeEcbJw7ZYVrjWT+E
E1JudQr0GXmrjoIpjGLiwDbokMGohLzqQg2nz124NRgDM4Yy1VDTRKgG/QkOMvN5VLMtPl0OeBHz
8378XM1sL1CABZo0PSfIzSXyNR6QZcgv41g4IFk9dIMbvrd9oex6+YDdMvts2yO56lWGkwumRePQ
xgFAXAJjQKO97UGtMExzKkafXTFE23ZyxXVVJgo1AXlbZ2JZn/yiTcJfyKPDbDulk30e80T4uzxr
hL4SwP8yxha535OgOFjWwetcCq0205xC03b5aI2y+A3yLvnO36AfWwaXWNunuvjh5c2Ic29JY0a6
QWyD91QMr3azp7GSMhtilhTZoKrjFqsA481IXUyDjbVLSVXceLLqgi1aUVqFduO7n6agnr/BvBrM
lmP99H3Iyqk6n1seljMS6+Z0D9MVzCl4Z+HtGAlm2dkkFgK3HWyAPWP4cXlk5RTXfhJwgq9bUh7h
wK9qhCVRHfz4yobSMZIvSnpDDdRnY5dYmHC+lCniE5KFUnnTjygELqPIbUlwBSrH3KpEM7ga7pmb
NBPhDBWZ5T+LZTGoPTLmXWY7T4uV7AbR6PkYk2akrgRQjRVDWCYOqABtrL2STPu2c+QQ3+Vh2wsO
pd0Pa/iniFg3RAR9UiMrI8nbHT6mpdMfEMa43/DXWJ+Wklnvacly8LdTy04YycheaX593x8J6Nhn
Y2ldMlqs4jMdpDXZEM0nwpYY4IEjwxhUt1fkrLe/cxKyv4t6/NAMnLWoac4xJzD5eqewe3lwIaXG
Uzaa+z8qw7WS/uvYkJW8nnGTkTUhUwBWBZa9cAvDuCq3eHrTh9hJ+jUqPlluEjkxa4VlTGFQRbNE
m23JHrnSXMzWpo/GHlWoifqfpBzjT+1qSxOj5aOoxuM+I1ClU5P171T6r5w/OICvH50u76oSe3YG
rydR5dkEzBRkVYuAVsE6m3NUUH0lul+2qT/r2AHxEYm0OdFUsvHD6ulLrCa6xYMNAv+9W2qrF6cB
uhCa5gAhlHKtTp/e0y7iqFCkzOd8n1X5fCDemzdgLNUdakQ6r34V+xjBJRQFY3uwu6omrb0t2VjJ
t9xWkAxGTwwf/aKkqBpDm34pL7LrbejJ/MkWEdFv9JNRvvOJyMXJE3nNzAlPDkSA+cVMuWtZ0a+x
Q+yzJ2+F4BLZS96HUFXZfd1g9TpfEBus+WDGOuttfq/NICwGg8MwB59RpgE0GMs5/BLwuN8RgDgp
sJu9eqRLa//IllDHm9Sv+/wP5hR4CLDFaRctuou2OvD8FBcUT9wZ7lgkRW5ICG4WTzAvokA1P/D7
EugqCCba5sVQI+iCi3uESCGp77oOWbGmuW5dqDJBiUX0LyZQ1yXkPpvmlFT1pEbNFFMLbEbqCWen
lYYp0UIJhZ7H1uQNzXKHSzHBVgsSodyY1retndRdSNuX2i7HIW0IRcfESPlG7VMiRgDBjYinDPZZ
2Nffe5/Ewx0Wh0pt846e7LZo/exnCGiJQtApMwAFziCOnmnTR7DNgcYTOehDR9HIUgRhmygSrl1h
rSCUcYsjsLvxl5XGQlsou2QLA7dRIyghbQkhNhE20q+uqE8dgYbJSq3N6Eel/06X5OXBGAKJdsH6
cfsdDsdPH80mBIlmt2j9p8YrD+IPXyZR7AUEfrJcNu4713t5MqMXQfcUISbDQvfPqOev5QV/ve2M
jceyjBr7woeC9R0Ca34Q4PTCd671cilzGKJxDbqV0rxo1falBRApKLttiqp3zzcFy58sVOCVsS7o
aRd72WHeT5PEvnaLTr7ThHt5axG8MEml4cB8VKt1VfjrqwpySiDwEaXeYPS/XqKgOgJE1gD3ekgH
Llz5t5fulw0fR9HkYO02qzDWPFtlqmnxxrSlvGD8H956FRilQvTTAYF/9RWNwKoXD7KPb1/0tXuM
w4oWoEQxrcWz7YKxUDMgmSH3x4+ry8wn2yRp7eF8iW0gWxieT4T4Beg80A1BARL//juvXBGJ7k66
Pkvs03tswa2j9YDuBqeSRQu8c/f+OA5ng8ZiayLUbjZ2mtPb31m98qV5huWfZpJHcNyzLSbVgwEW
PrRblbXDL9K3HY2cqWGPGWOyOw6dhZsfHCCKumPhTqD5iXac77A5BYq+TBfDN6xkU4A9WcJDDRgY
lkDW91e+xGS/labhVKIhJncHgkOtH7ZqqYslAL5lrjA7RonGO53O+7T01ZXvwIWHUgGvAQRaU7pb
px1KlKuFN+FHyXVGEoMswp3HyJrEz5pI7V3I5LA94ixuGcPZFlnsdkxyEsK9QL3zGr7SkTIKHTTT
R8/mPXzWJU5yEOQcJ8Zt3xTBd/b9lFCUrCAK5+2f5ZWem6HZSgYUAxGbvuezZ4Erk1QZ9LCTBU5t
qlnOEQIlNUDxj4EeWXop45t4I5vxve/48l3HNaDQjjMC8NwXku8lxBnlTmg1XRmJo+9M4z7Uibet
/JVXlfjjO1XOK9fT6C40rW0tbf186mMPTbnoJu+IIvOXa7bxGotvMQU3HW98DEpjjq13bu/Ln5EB
oM8dVoy+8BauL8Vfy5npycwxVccQ3gXqEHUeUgSeZ9C9b/+ML18u2jZmLZjEqvNAjP/kOqIv27bR
rNpmbuMPvPMJsRsc+ELRWLd9TofDoRA/0Zcc9iq3kg9vX/6VDcrR9G3pX1N8cS58enkbqd9iD6gv
hqnzDn0PgUb01bTFaFTevn2pV35Eh540AxR2KXq2z9ZOG85nxrLMNzXL/DnqQ4kNDG05PlDOPCRW
tN/+/QXBb64/HlMq1DlPv1vWWbbVlCsxHyjBAW1XfhbQPfhSGxervTsm71xPrlvO0zY4YCxXMo5i
PMT79+yVLIvZbV2bZ6bJOVRt07pQHBJygBI1gZxH0Qp/OaZjP3+pIM2B4cDv980iggX4n6lhHrpp
ElWHwBn66xbZK0DHJNRE7zpT/ynpLAdpZkWEwGYu/crejWGL7/Lte/bK4+j46+yblcIQB//snuV9
1IpZ0VgK6QCfN/2Uks0S0weoHfigBjfY+TRaCidBoiDPTovzzvvwcltnUdOoX5x1oMB05emPFtJK
6wtg7FvTBvhtvRyjoz1Xj12QurQPwomICeQYb3/rV152VlJpOxipGWY+X7MrH6p32/jddoJbQlh3
SqstSparf38VlFYMaXnX11nCs69Wmk4Ahui2LtTMjw0VEhgfU128fRXxyvHL+MoYhpSKZVo+e6V5
r7CdhsAbaV/8pJXcXGB9oAnOWeMUVx3kB3BzH+j/0jDvanCecSSvB1K/Dyl50iHdwKyx3/lVX4yK
BU4z4fL2c6JD1+TIp999WBq/jtMJxk9oBTcEjlZn3pyU3zpRzf3WtUd371VBbhOJHic/eAgwkkpy
Mt65N+tlnr2hkKIY17E3o6cxzzZnMrRVBNKZo2mPoQLYt5Zf2zRHKUwarGFe1Vo/TEq+BB2Xafrt
NYNPclIciQdqZ4T3JSbv8J1X7pUnHv8do2sGiJJb9OzWtEPr5WRDIwGxgrtCh/NJta46Rza+7P2Y
kyEGBvudG/GyeFi1JoyK6N8xOtPPinUvs7xsCqOetPclOYVBmO2EBplMb7jeGvaC/ZIM9mUENvzh
7Z/glW+LXY1tVVG68wmeLTDhxJqc+JBDxzK1P0RMV28siZEjxG5wNjtNd4/qv7x7+6Ly5VU9EKeC
b+qt+9zzV6+M83DtkfHquSVp85bTy+6augYgXcv+Crov7Xps1LXPwCagNuyh0QPWuYRs2X2Hl5Ng
D690VGxnXFhEzIWawC7t9RnQqbQYE9qZlbhGdgaRIvX076hzWL6UCGjKhM7kHJZa58SzUvG6x2iM
JZka+Pivcrzg7+yzL7d0BA5s6jZCGF715+0XKyO3qvToHVo9NvdGQ1qnsMI3FMTl6e37+uJSf46b
aBWlb1C8rkrZv4ukNEgguJceCnPZfVlqazqS44IBKIqcf/vAsovTSlon14xNvOcvSezlcy5G2lx0
9OPdKOrghNWv2NqWgLzdimBXq6r9pGTRHt7+ji9lHzysnljVYI5yNJ/h6ZcMEqWcAP8UdqnM/kwc
HoaHmX54g8XubJkX90NWoAC0FkZ5DFLUdZu05UcBz2XTd6GBSFq31225Lh9vf7IXu5bLJ6N3zju8
Co/dZ/uJ7eeKfB2xbKG6BVeR17sXTpiq87evgm30+aJJhY8cetUjG/r/en25/iqFnbSXeV1KeNgl
mr9DTKZ9tO1MhRMGz5l3i16/vLUnZ1VlORMRiUGRjIxKVRmuWceYUDYjY8qMVARaMxtgf81PCBHe
fQlJWuyjYiy8K8lpvdiPqW1/tqx6uMm9tquB8dhJuKFCqrEkSjBZtA1Xs5Agvyk66bGW5F6UYUcY
CDJmJk50nqL91OZ1cxBD710RMReQW2zocm/sNKKhOOsYsECLJU4Ry9vSLIR2+6MVAtmnzBvUTNrk
fYOtfV5+93VPwkAZZQQFNhEBXOdhvYaAjk3fDmuCit2extQd3I1LSPh8qnwrYGTHWm9hGFF9e9Yz
FjWfcm8mQ3IJeSAeMXg7X/16Gn45XrkUZ1GeJxC1jKrQGTbNHIGHnSp14ODKwKxBkww0aRhI/AS9
/5NJUutvBivMKS37ib484Kv6Q5cDzAXKnQeInY0V/nZMSApga2NtYjRb64e41rLEgVb3P9Iy0I8M
nOXFMknUolaTVj6Gc78ooJ9kxRUDIJGcL0mKlcNFe4WCBxf+ZwZ/0ExtTnm0xOc/JHj0Lf3GdudM
IRNtOR2Z2HWt3TQq2JqtrprPhQO+kuACaKs7UBrIWMeuWL4VVWF/LTvtAcTHIAPwi4fB2zDVgWqK
yrQOdn07VjehnsYH0GKTvYf+Pf/slmDlFtdV/tXqa+Ifo7TzyCh2U0UIAke6nKAjaQeI4EagxCMK
XzKsFpFCkZdhcWYjQGrOaB6QPpDWFYEUYA6wtBqLgps8qWh1l6QzBkO0K/IRWGTTbgOO8j1HJJY4
UgUsD4imLRpg9Jh8Nv4oyytEeSDUYVQy8MzzdAzx/hTruCAvrepUdxX5XgjYxhmdUN9r/LWFDfki
CI06EqQ53VdMe9Ul4Rn+wSZTWO/7uakT4tVc0tmSWDe3Davch9KNvJJ0z7q/QnBUfE8iaPQ90/ly
32a4RXc9PDZYcrLxP/lktn1JVpTElojr4N5mnHjfLsMI5Q2d8W1OreaSGC6A7PCGoee0Ykhhm9qr
nTUOCODNhsQma9cI2r4oTS35FWN5tW+apX7gANCf8lQp/Gc57MtdBO3tgY4qpP92IICo0EvB5N/R
3JgB2kkPkc549SFiGsxPPFvQegraifh7PeTQZLfwSm6ivPZ/OaVb32YL7W5iRpVGySJFdSHmzv89
j0PIWuBGQDrs1o1SQMUgIjdDXAAapPdLGoJCEQXZ3nMG+0BGiYOrl+LzmvI/IPfUKhHm0RsO5Tt7
1Mv1eB12SASqLmIcAsyerpNxB58sHmn2Yj8bVjsphgkL9szb6/Ef78eTGpa2CxYUn84LIk80Z08v
0wXIqJhaMiTu8TszEe/dn/goCQwNLO+cZ6n9IDMPh6Cu5mMWlfUPtAY8M+RZghdcRWGLrM+mGcEM
znm4KE74Awyv9bXkZ2je2aNe2z2NkQI7i8dE6MUhvKXvNjDdtbcARU1xCMG+fC1cj4FFwpjtgsFf
QgaQO02fWHiCTzXj5RPo+vjjWIRpf7HqnlxGFKL5zhiE2PO3b+YrBQyHXAz6fDrhs88/vZfUoFmB
KYSc2jxR993qrC910f4oy+idEvTlCYifjYIX3TKcrnXo+PRSqChK7OEtuFfGvcTSI9qn6vSS33RF
3Jt+8utj2c/elmlReIX5vbwYmPC+czh8uZUDhKBn96eUEYw9n34I/IyKTZNxZ55L6zjOZLl49fRD
OZ2+HpgYvnO0efVyjD8YRgie2OffeRroQnqGXugQDeo6tPP8ftJLChVwtTb5cfDOu/Gie8E9ZtaC
KYdyDd/Ps5lAyi5jwVbHywTcCVFXXjUbKy/mq2LNmQ78wJyRz+V9aplE7Ruya9J3nqcX54z1A9Df
Qokqfe7vs1qRgPJ5XCbMVHZpyl3c54YMssXcOUnye0jy8ZYkIef7v32GuSZlGf0aLVHXPPvStpVB
aGnLaRvEacIELa5OE7IQpKiheWeFc175QYWAGo3OkwOcNOv79FcpGPizFWmGrluGWnG8jRGvTJu+
0WRujL7pAdAO7Q/6Dll41IlDl5Y80PhyCQK2dt5s/QkgQ/89thL5uSMQsNvgOFl6wJmV+OpaIqgB
TzvXawjgR5tJO5B0J8e/pMqGhoC1VPb9UiiNoxON4TGj1fa1qPzojoSoEHUW5+SLcSj8qyUevOgg
9QD7Yu6S/AOZmTM8LGyoZleJejlOjp/FuyQjD21fN0lxNxuIE/vcUtW9Q/YdyPJp1BzYNAqZzoKb
uYnJhlkJaVbkHI0Kh0d6zwTGSohcDNlGvwmv/g97Z7IjN5Ju6Vdp9PoyQeNk5OJunD7ErBg0bwgp
JXEmzTiTT98fQ3Vx5R5R4cgL9KKBXlShUEolnaTRhv8/5ztgLSf9MJSJX4ZUqWRA4wsM2kZjJjxX
NnjtVTDKPI61Kxbp9FhC66HzXFtzIpoKsl0862YquTtjGJFiofCozgztV67H8YfCJgc9mlDPXaI/
Xr1vBynJ9DUbmEB0WNGcyECYJQGjEmJdbBnY5rkp8+XsjA2IViIoRFqK/ilvEN+Wawi+J1S3y3I3
saBtYmXXdyhl2m91l+R7uGdiKz0x7ymJARHjTI1pyfusAnO+QLfm74aMQPaMpLHmzNz26o9joQe8
w2kbLuLxp2Dokcxdh1ORFlP6yU5o+mfdIKlged5y5pz9yrSC6pZvG5kHvdVT50HXl2Ni2JJrBYCn
U631jeoX8xqVKaHeRDscIvTVZ27Qeu2Nc9K26fmxz5D+ycTS11mSGi53OEAZG0I9e150XeVe4uyV
Y5Hy07egKfZyLKxPiTawTxIhBIgPGgYoVGAwBBhWGDEABVPQ2jQxeWDKj+yCRmCmPyHR6p7IjYQU
1BAPN+2XUvvv+Hc6ckddrt8NbpaTBauy+hfSYHqEvTF0/pkp7aWAhoO9BdAS25fjwd88mbIHPtyJ
yF8R+l7ffEypSO0p4JZEGIAxAcUCLo5mu0GULsq1pMAej0yxc7DWeC2ErKC5eHs6f2UXye/xwTJx
5jbNUzNLI1QUIJ5Gt1mpPGUXS39mQ+soPnOux5B8UgvlLG857H3o+uB1PpXOg/gDVg9SMjTjOb3o
wXOSiolQ9mGWFaZ8r0LESfcrS77BkiBnTHjTCAmlL8ElTQgYNkVkJ5fA2qFuOLVXPprsLeSVdth+
cyhvBXkQcp4eqBxNn9LCMMniTEegPg7smRTBVQIAOaLJeJ3H+eIQgujVPzj5ip+5NUkO46ZbPWLh
zW7kHCT3eYGUGKQhYVx7n5htKI9jpD8JoHCIDiU6thAZkfcLDlSx7GeIMnwaVuaeaww+18+P9t+o
+mhFssbTyQLSZh9/+HEHwjJKFZluSUBApAfkb8U+2SOSmGVAeSjFJ4pz1iP03QDRH9CH8go9cfk+
i6T3mA9OFT+w9WidPdlGdX9jRFP5rZpxQgN8lBQqAn59v5Mt2IMnCb1U7lhR0+a39/D/Bnft/zUs
AHvrf48FuGx+Ft+qH0dYAP7CvyC87l/rkYqDFQVyD8mDw7z/LwivMP8Cmcc8KOxn0eA6Df8XGMD9
i1UKQYq/bsNwh/G3/gXhdcVf9KxXO//aMOfvu/8Ewns8J7tsa9e2tCWQ+9GV5lB1PPhg+rQtXX0V
asv64gl32QeqtnbZUhoHt5Ll9o8nc/97VP+vqi+JdKq6FeJ7vPL8vh6/fLXmIx1jU318vdzyyZ1O
uB4mAcLfiaApgZbH1h7cY7XvIHkckNMhMbNJ20CM6n5m2wfVpnPqS9VW81U3TqTKKALtil5sjd4i
rqGge3hmd3K8Gj//Tpe2K21DO+BM+Lxx/WN3EkCvXqqsQG4mm6+a2PerxNYBuBOtz8ybL98Ap0VO
+CYvGgfq86r5x5VE3wpzaVmNhiDRh3GavAOZ2JKNhl9/lRMq7bdfwcs3IGlUrdIARhftw5M3nlpF
SlWyhlqeU7iBue+EVFBScnzy+bYfK0CdtuGfee+v3CSlfa4mBE0Tqg3Hr73IICQX2EvCyoaIDCZh
tcHDAWr6WV/YtfHr7XtcuRl/9OXW18fYsrkQXWeObafnJmyTMTNcjoNzqfCetCmuRRSrqIJryoqf
M8587Mh7YTzZUomApN3GewLD5v6QJjEKm9FWbIziuSH11QMyIHeJ0ass5B4WLEOZ470vxGD/nYyV
+VWnbgUvwVr8J4JEhL54+2Zee3YMEJtiEIqK326tPwZIk0IUdBOlQ0Tk/k3VNPmhbKcFDlVe76re
OmeBe2WAMDbQ3rGSsyid4iI83bTRMq6AnByL7zj01Y1h2D0EI5nfoSONnqLMa8+MStDhL94YCiDH
NXlldCHk+hT+uEtYTTFOEcywxQBYB3aOINwgKxoaTjrbcSiNLoWF3aAg9mubVhNhDgWpVRiGnDNj
9eWnLzH+slVif+HCNztZjw3XbwkLwuGxkMB6lWLJO8xEUj2hxFh+I+z/rcnWeeWm2elTw5EUc9iI
H9+01Tce2c82Zk/QeNeQkYhOTHp1Zrf/6lVWDQZHO+aYU2VX66LB0BIxnx2vUb1dTRJ7nTdn5rGX
V8G7HdgsJT5vD2/48b047pBlJcXQkGzfel/ZEV4T9i6t9Y9fj//s1qf/6niWf9r5B3nO1iiB8c6R
W5Czy43UMXv+ckXsvf3lvRwJlETZXa5TJe/neav/x5h0s1phA6Yr6JqpvjbqSF5aRWbuGg2D4+1L
vfL0qLpgNcbgz3+eqTZ/XIo8j8nH1anwCmT2htpXdoEyoDpzlZdfGZsN+p0cd1YSAZrT45dEa9qw
iobLYEyddpkiz08Q1/V9GmyBHBL/nwuLY1slLjDoou4OvSJSHeGld2bkv5hk0DIyydLjZbystJ7j
HxJLrzEwYcKnHijS+wNTtaL9cV1MDS30FH28HQfizIewLm3/vdNmVeCidDdhy67FJhgUxxeVY4Nh
aR2iVQFx22Yd3EQaSj1Cdmqn0FwPg9n5WxDGZ30hL6Y3Ls25HqUvhQOM7Sf3izLcdiEPgY90bLnB
xkpwZJaQ+mGU1k1jcDwbEXzfZV5jXfcD4n8/kzFp2NY5K/drD54xZrKn4Vul9nL8DEQfoa6tMxXm
JTlUZG7flAh2Ngnhm2EcBwap9f65I2jw3Lg/evKSDwilzmoqWdeVk03H4nqdrQuVP88IV1GcrVHf
NFvvASBinUJhnlKtNgFHApiMLz1Mp58HGojXNWFiEGMcEOl3zkwcCUnzGbADx6/I37IML0UfGnvz
LpVQWjcau8ZPG27hZ907RnkZO3Fym7REHNBns5z2oMjwu8KTmBFrPYvqY99YHaYiF+wQIE/fJ9Wa
rsMtvaO63UlU7VfKbuIHMopom7WsPST8+YmPy8Gi2UYKXp09Tv2yJp+QRqD92WEnIIqGSl/QpMQY
z23w2C1uZe3wqhEYg++ZPtVAAKS/mZxOfwzYSTc7CO+0rEQN8ZbinsvBtIF/RxMz0u6F0yvjbzIP
3I/skvEYs32hnaWW9j7vW7cOtUwl6FHTeVgywKS7AZPLRcuMBtBwKgu6D7B8iNUyNT1fki2cJpAL
LtEYxbVtTwa65whg6dSjC9yOY2T+Pdra+uKUJLTfaytZ3dlzO9GmruGNgpaZ6G2X0UKoXAyukNHj
NaYbDlTRMagKV4y7GtOz3gmVaNJh1JjcykpaHxq8+/Ma7Eqdk5w7wam9shFiz/OIyWwuXEDHVkZ/
fxnyRK6Jlj6VhEEZkrTTPG12TkbhFeCd7D+MlmJDnpActFLyU+dLC18FC5IyZzxUrRrIrG6H5mtp
4jALAXK2HBkm3OXJIGsISFB7Eg70gnG/JFrdKbiHPAkLsGUoNezOTVwtjrNvsdCM+6wD20NjUcYF
5lubtrUhPCDnmh3iR3COw6oPZwHceiro4SviTuJ/O2b1KVBqGbdN0BhfCqBO8LemGEM1ORr0LAi1
s2+6EjMbEVjZ9Anywxpx6eMFQhRijl+AdzKKmiCbvkmFe2YzVp2+T9x29tQzVR2KkY8ndO84ermb
E3qJO7OjULnN+qk4JL0HW1NHfT2QYUKow9ab4+jCm5fZ2/cZHNdQuRp6JnZtQZsviNNdPnToB6II
nu6OGJXxNh2L/NdAXDdhn2IoPpFBOt57i9mXbEnZuIQITuM7C9VKjiHQIlk6xmNI37zTxTtVWvYH
k3Jjv8POqy6T0ga5FbdoJkpqZcM+oAyUbcdOet+plS3vc8VWYhMjiGgxL1fpDzn0YtnEou2+5CSd
t9ukmOpubzd2imAc9AVYfUMHQLZoPV328QKxzSeyqCLE0EeaD/PWBDIJ8CrsOoVffplH8Wsm5c4M
G8jT3a6DtxJsF7k09c7NbQ85nyuMa0TaotqCCCYLfqrMhT1GkrrBxhoqvvIEsOKNRzWG/HpS1tut
4XiAIrqywEDdx6bRbUviCzFWu8ZIOJlRwMFvOzV/z2wXBX1j6PS+M3xMyB3KhA67aAkv1vNr77Nl
DHkDfK5oqm0FTW4nC02WHPntwY9e9PzYiFLq+zV9+6Ec2aQcBkVgYjiq8kKhwX5cv2fn4M2V9kJm
puGL4ajgU7vwERGSAWhg089QJ/G+BkMFBq4Mfgb0UxYOZESDYgJ0YwDeswVoONF4rMbR4qDexnH9
lJIcRc0YV4DBELXaGwpp7sxJ3Cxo/nuN99BWI7OBRzAM5p02qT8AV8+RBJim+4PA3+5rx/mz5mTR
ut1lxCe9FWSKuJiPB/YjHTU+4u5BAT16VVopMkqqCa/qkFXWpvDBvobjOJnDZdLq6F3upIClB0Ui
Glb1hPgIAnKZnkUyZgfig+0O63Bsf7JoML1Xc2QS3Tlb/Vcadpr0xG4k1VyMhkMoaW15G2IR3WZX
WsQxbJAz6ttubuDkVUubE0acBLd8ieor3OD6bw9AzghQoUYypARFa6RE5YDTdzTmaw6oyTvT10W+
Myl8WjAHYvcHWK2GbCBDWV/7vEnQdLSBepd12kZvUK36GmEI85aAICgrCUfmfD94bmuj5Xcm/xev
c6weR2IzAO9AF+kIMHNmmOtdbP3I0FwCPGDcbEE9yA+tYRRfl0SaCyliAibHVIy9eVVTcepIiVnb
Cx3hPp/ZZeYRK8jiklLeANaAgF7WF9GQgu1IQfsUGLBsUsGoTE83irhMsoJU5P49+ETQ76KZj2FD
nRTPfKqswcdrOXEaLocSqZpf1o3LIkZI0wbVtXGphxrjyqinBZ+yqGH/EauJkC3Kluom88bW3FGS
wtauZUKyySCXhKxxAmKMg+XU+TudT9G81RjfDaqaUfRh5iTShiTK1BmoWLv4xKLVMfOOrtopyg5Y
hVW0fAe03SY7Ruj8VPam5mmUIMw3sxgIU1y82p42uoZ6sSVWPmj4U6/GvFnmGk1XV8KvmyuZXkJL
9xAXlLn87ssoJ89XjApvpjMyrYukWQgtV5Z1g6iGNKS2WG+BOkTzUTv0VEh1lGT8pQm5p2FgzHyU
Mf2HTdfWy2fbWxTfkwOQECmLtH+VQ0SunZWQ/ELNYmE67Y2i+oJPyMjCvKj9v0UQJ8kNllD1dRC9
LpGDzc6jA5ew2ICXzTDYmxiWrGgQf0stzZ8eeIqtNNlAoXQZol/xAOyQxDp00buirKNPDXt2gNq2
rdztWObRTUr+yg97GbtdAe7vawmY4V2UIC0AyGs390VuWLdGPWUNS13xRXrGdO+nBqpWF8I45XLQ
HjsmmHxPu4yFxbSTPQ2B+jKtSYUJZI1QQtsV9N6YIMmftUqXL66bOO+N2hmvLYnWjLpk2yS7ioT2
LyM5VW64RmFtywjh0K1jV057kS3u+GlcBHtaHpx5W1Psn0OR+T1WerV8m/qgFZCLl/w90jeLedWi
2UzjtZgBRRckV2tXQmRwI85FgUbwSTor4qWuygtSgAb2uRtcqnxYZg5Fu1ESS3fdU+/Z+us/E7Lo
zr+iHgnEphS2gmA3aPiTXTaIp6UGT07Ozrx8guwE7Kad3Pkug0DsbRpoLkRfM4QCCpxT0DxOzljV
m4E8sPd6VMzMeN49N93IxK3BHIi4DfZZFQGVpg4Vfestu/nRkm/4nqgiwBSkYluELGd1+wFyO0fI
qG3czwxa+T4BKXXFOgfRD7DIZGyJbcBHwnaQLCbHTD250UWd6q0cfTjEpqW7ZB9lSkW7DOCaiyka
2fqVSdjGpSYwMz0YmQHjwCos6zOQChZEr4RhEmpM+ZIVxUpucOrbq8cjt75zFFGQCswmDXbEeGXf
tT+1aMKaGRoMqjuKE2mp02tnNidcxsAFHk3UeAEABKuO19ZN+9RF/EUM2cn4QQDVwGc9gBBpnaz8
MhPQ+7j2VH+o0pzfC9nNaGez1JxgFqU52y+FR4jDhxl9gWAF/5WFoNAboiOs+CINxuqhTWuEwIUs
oWmQQmC/00nrYB2m0w+Rb4yZ3/0hHkmF83C/T8nMPq3Les2PYyMAw80NjPsGYuJqSLaqy6GOmZJs
w8h/OLnJhg8mt3qYRWTBSYU+eaUaNZsb2Q8+jV7bTYPDJLN1m1bShtrltuMTFR6o5T4zIrDPaSvV
D3hNqIXJIyVGC7TPAiMjhlrvx5534dVFe0AFa0EBmqs8HMTsEV7bgy3DMjvcT3PC7nyNkKMIOrVO
vjWtdn5neOMwhLPF0e8BqwnOv2hJRtJeh0X8JDiFXkZiNFgbqP6AWoo1leqpjMqKPCf8slt3rJPx
os7Hadc6YON3XlFQ3pc9utCmkbMdmoO5wn6YTH8SRSLRNPdC48vIF1IuZUnELMlEqbf3hj6R27iK
6Au4Obb7sLNyQr1QutbYz/OCAJUox2sd2MzMYdWIsQkRjcpbBNG5vZfDNDEPsCPcNNKc5tAQzZRT
2l0P+8Zsmg+kwcwuilJd2+Hi9zQNirmbne2odXcrYfz3YRw0LKM5YtzcZr1nV84/TciLO0ac1e3h
pxc7MBtj4owrdsMlr3BqluYCyApC5YTs6XTjDojoN4M3TO8zvxxvyK3JiU1nr3+ZY0+B5MZB+VJX
AwMuKpTz2A/TeEWiqfg0CHPNRuLThNLc6elrZFnI6irfBCSj2Q9SsFfWvnV113CAY6neKcOZHiKI
34SPwiV6T1fdgBteQz4n1bdfiD2lfQHIByGkFxrsC+ALZMP0SEACMxsYWnEfQyD82YmObb2OkmzT
2GShBXbX/o2V3p/usnZRX2D89mvwBEBz0nPRsQIxqVX50Lel/blHcitD30nQuPgIOqowbQJgJInZ
8uXEED/yXcKam5C5mwEtilq1fGq7xpmurWai/9Nmk30Hfc0lctGm8BYWkjzUpZk5zU0Me48UYEmG
a8uel7yRlJyc0W8s4lKmhVwcY5qbj8ZsBcOWly/eQXkhyARwyrAt+jYDkmW27hUtNs+BvjEk3HgV
JDdBCzdlm9QeAlv+dTl7E1FX73M38YgX6siw1YUIbqes6m7gFY/DRuvGW0IKKMWXUTbTwxhHxs/M
1/A4ZgNc3JU95KMMx3JAHV2zc71d4nVOIWlyFDv2SetBBUcH+fVa+QdLy/ZLIKuivUConF52djv9
IHjAng9IvHtQy76Rxlua0pQUAtuNvzu9bfLCarTVHrsjO5y0D091KMSY7xCt80A1hiyOyqsD0Mm7
CocWOQM29K4+MLdUB41s38EfvEjgUNdsmJ3828JX7G5noy9vCiPmaZPxl96heHJ+Zc3s/GxTq7lG
niOHCzZvnOAm5HYfrUW6BOjGzBceWTIRTg2iuxFeLoTozW3RhpWuksuG1C0U7WCmf+m8zQAVy26K
vwBJcCh0WaRRbYe2Ma+oTbg+hKt4QXouSraOE1L9y1oT/8iREbLhfsg0KoIaaEVxYGUFVtwhWgVH
skD4JpClMa4nNNbcFTZv5p504JxMYEq6sIVTf3dWkumti5HgLrfz5evUdd1Nm87GVz2VxlfQ/NIn
O6i2WNXnoLKR5+MDIduw5xEbo2r0FblAc7znxKi+NVUXyfX7n61QdTWgIRJJYv/OERXGDlIp5t3g
j5ArqDSahOj4TrnpgvWYXNtJRMJyW5PYKApSFvNGZB/cbnQ+t3zE0yVOOufnnI7Lo0YyEJNdQpIe
p6kV0lRnwu1QskU+9RfNCWRTUJa5zpmE+b/z2v+A8qcMDqnjoCewa6BTnCb6lnxpwcXC0UFefTna
g38TgGrjiQ9Jcmk3lidC8is1W9Kqt79Lj3r+CiBrKzKrpDtspWqyqzavesXsWxMdVNWFpHVMXCZA
7A7C7l6OlNw2bZZROi4Crwx7BP3ltiHO544yO+QvonWA/upuaT9Gsm3e6dQmAN7MVRJRAfIqh0Qo
KjTEKVnNj3Rmo7lZ2OzByZ3M/qFcYiPZenGef6a2zMk0BZJnXzZ8zKwxNT76ndmrXF8lGUYsNrMN
58uN2woSqmcWm3HLn/rdOwKc3e+poCC8Ud1ssBhWffbJgugW0Px2AMB7ZVSMmzhGV86QhPN1EBT6
flGf928WtvYtgPG0/M4SN920ovSS7VqSTNhwjC5hUDqLyFTmv3YxkNNq63Q1unWmpYjQDAAn97rB
aEJxwvL1FfWT7JoDxUzoS8+BMtQtcYw3BsR+Gwg4NYVNPqi2A3UDdazYEMQq8qeJe6v2Y2+s+ARJ
ZEVnexyObB9yeGwPybjzZmv4zvrbd3sMBcktIWSxewmHTlaXWQ2BcmMTL4PnIV4HZeZB1i3qbPr8
H8AChVl1Bi+XKuI9oK/lcfTj7u4/qijHolSOtFYLiOFbk0X7oimokezf7oi8LNavKAA+OFrjpg2J
9rhQ7bHm2ZVmg0xemjrMg6XDpTNdQIeEhUak57C62Vjshrg60yZ4pUviosdBDOFStcd9fdIl6SKD
AmDi1WuCKzvOslHX7KNY9ao4/Th1IPMwTVdrEE6yS72GRJmeMBNKyfHh7WfwogFFqwuzOWoPhCJo
R05+yJT5edmUGDRWNeimqcaJJY2vJRsR2799qRcNKC5lCw8rHPl7Ev/o8eMuRj1Ynct3l1dQ7zU5
KTvXNs9pAF9ehdYDPRhwOfiJaUYeXwX6UeKgcq0YVmZzsNIyfZzgw//Tvh1tOyFocKFtRFlzKmrp
xDgBjG6rkLw9H7VhmR8SJ6eNMFCGf/uxvWyneJZDlxi1nwVo/lT0FmV6SHqbSxlNAoh4VI6x71Lf
25UZ8LRgIcgwLOB2nrF+v7js2k8hR5VPA6g4p6eT55hHFEL02jQzvfhqWbABGHGRXQtZUmJdumDX
Y1Q60z188UVyUZuaNUrC9d05Jz0sEtgSJVgfKHpzrusH9uwj7KhD41bfdSTmbcunGpLCVJx5yC8/
yPXK/Ac9JdsBmqTHt2sa0VppBMZsDxZSwrgYCzokviI3VZn2jTFZVM08NNWNavrrugUUG2rCsrYL
KYVnnsKJX+ZZWwIkxRa8dZdgl9Nelgsmp+bYoUNT5uoxb6diaw2U2cYJf98wDjeIviHq4HYDptoN
l4PTFBeBg4g/T9Yz3ZCqvYqVtZW11PdIYazLKBY0RMhk+sdzKD1/5AWOAH7A+fdEVJHqBpqrBXys
lUa+n1eq/1RE1c0gRrS0nWVuyrrvNl53rtP6ynfOhVdqAGZSNE0ns4kAehr5XV9DNJym93CNQGLZ
Zn7x9sf32lVWnS391GfDwsmAJDeuVZ4qyXorLf+2quXniYjkh//BRaRY7wKhliVP1qGhR2ZABBqH
KTt3LnAKF/cAW/1zQ3wdwkcdUgiHPlol3ORrQsDpx9XbUzOURIDxqnrnzl4zPskCD27Y7pMwTldi
I4IG8FXrJA8AMEEDtn0OQsbNLLJVsuqidK302sea9aF2B//b2w/hxHa1ts49RAcujl146KZ1Cjqw
wHJCq8nqUJXuLzON9Zde6UdvXOprGzjWVdHOdbi4ZK2TyiX7W8A7QEZlP955MQ7U2pmo4BKa8+nt
3/ViSnr+WewTUEchbTBPOvpN0M8OZf86LJUo93GdUmAbAM0FpZdfLXrADFVBR5uDH29f95W3RXz0
OhuxCK4qlOMJicMQHgPBoAC0S/sh8tnHRpR/R7M8t5idGL2eHz3XWqWeLiATGnjH16LQPBiLTmnz
5iW9XQVzrSxme1cWNLE7+Fyky6YQavGi3LkB3ssiWM4lIjyLkE+G50oygcOEdBAWyMmCUwQzu/6O
DsXgWDCtrdzaFYgaNtLE8Vzw2i/FPAVXlJemb8rorK92MP1qOo/QZ4PqlbaM5F3utxXJnFreozkF
+YsL3HtKZsppiPENQe9JQXMkis2lnJKaPoU085wA9ZUBA8sfg7vvm+x0Tl8cdd3ZVKJnAyKc/qcL
qPcRW0i5czvE4YuMDATgrNaTzTnr7SGzvqaTJ+hKCArr8sWoOd1UYmfplElhJyy58ncyJ80DLiPr
kd2m+ajn4Nyn8crkCKQISyf2QL6SZ4nkH4qiisYvvGiLcHoEhI8oePp3c+XYZ+7qlQ8BD78FssBF
xA4r8HhwssKkmYCTHFa82Cfwn5oZK07fAUAX795+gCcgmucPgfUESwXbLWh1p9y4CesvMwz+iaYT
SSjsEgIAtJdrgXsdohbMx240Bc0Fk28ltdQBQtNHkUY3bI+ia2vQZyafl09YCqYcdiTPOrRT6Ikq
NI5SAptDxxDZwWk5jUCjjs+s4S/HDVtLhDM0spgG2NUeP+HAijHD8w2FcYEvqMIesYWVN15UyHTv
6ooCztuP+eUb5Xo4SploCGkFYnR8PcfI4fFZXM+xqnTf4l6FjSyi1Rp1jhrz6qXIAWK9w/rHWe/4
Uiml2UJPqghl3zeX7rqNXnLgZFBZszPj9JV3tZ6kkNOvAjDOdMeXCnI6a7JgxAxFCp209JxDAqL1
zFVefVdwLRimnAVowR5fBRI+WdkjNxTR6OQ1uc11RV0q7CaHNqGXD2c2QK8+wD+ut/75H9+4nDRo
wEZzV02/PGnPHzaoybN9MpXnBIqvXcpmrWOhtQFpeSd7rSZooxE2CsNQNf7GwUAUtl3RXOPkd86c
v1+7FAudiwo3wB54yiGJrVFNYqCxlqnOuQRjH23sqRR3tdkZ27cH+wmLZJ1T0MBzlCHMiPIWrqXj
JwgonQ52h7ahEpb4rr0aDSDkwXsF2y7b13XjhT2hqx9ya6Hd3jYzZq5M3ZP5R5a8q3S5qXTkbzsE
5vRoOkVOLKLxM5/ky8G7/kgGlUBER4ysffwjzY59o+qZZL0ph04jQGjHlLrPTDQvHzvOdRwPoF/Y
VBPVdXwVmgfIUkFzguJQ5SGJyuJSa2/ZOmQgnrnUi+Orvxow2e+yDq8q3pPBVKe9V2A/KOgTL1W+
pbUjP04+bdAZJn+1MQvsaeHgz+d2sS+/z5X3yC3CxqKwc0r9wW68zA6b6XAgtjbaVHHc0mcQ3cUg
omsefP3Iy2+vGOrLnTU4wzX+tfpANnW8U0BpujCTQ/phEvm9SZPnvdDjcuZVv3wJK9fX41eu5kFx
+mTioJsU6cuILiy/fzLMuL7tTTo2Ccke/3iyWrFljCkUzrwEefK+dZmT6TGleVgYQfDVsnJ/M9BA
n7ZNN9f35GPOZz62l8MYCyJialcwQYINOFlZMpBWpVZU1AitbT/4oz0/+s3iNWfua/3dxxstNnb2
swWRQfbCWKxccNJ+PiHwpex7tUwlUrqe6isaNxDGQafoZg7QYS9JGvM2QUGr/u1J5ZX7pCTETtmh
jsYBeP3zP2Zl0gNEYOEzDNlGB7ug7rNdnkzx09tXeWWksJMEzryeQVaM7vFVmCMbtBFdRvndHh67
eXhA9V1+dguWmrev9Nr9BJhPBL4dFmnvZI6cdQzHxRiQnZhER0aqHL5LM1Dv376KeO2GAsTZaJMp
L1mnAOalVhhyCqD3k9GAS7M6ujiweKatBFy0TfMg3nltMW8dq6PpVcz9bvLGvzu3BYuC0mpPqx7Z
YjZ3oUBD/z8YVAyr9QAGVo/Dw/HTRlQTselqVyxx0r5rUW+FVU53ZWkn2nx8zRzFvajakw2G+g8Z
+Jnrv3gHPBdGDbMyvibexMmMyeTYRD28mU2WDfmHxAjyW4CWZ1MKX7kMSLTVrLiq1NlwHt9mTvp6
y4JMMgWKipnCUJIcsMWiF6wKOgzEzvmEcPgIdgRSuV2ZLN8ckQyHHFXgzkj7bkcGrvyQ0AvaPg+P
/+8u/d/rQP/37lIa2nWVstD9rMg2mS9//OfzX/jtLrX8v1jGYIfjGVk9U6vd8re51BJ/ybWaxFaX
HcNqyvlvb2nw1+pFZRRTUmDTs3ow/8tbKv+CNoRPm7ImMzXNl3/iLT0pGrFX4bTmr9fHSLaSBk4/
GktZ3Xo+3FZUrK7l0n5WsdceDOQ7N90yB1epKKvrddE4UEyRBxCxdJYlYldFQ1cGNGqj/qqq4uzD
H4/w/vdi8KcN9Xgf8PzDfEps/DC2l5wKTn6YjDIjGwvH3HL60NcVPARkPO3ID+UzC11glv9oCl0v
yLQmOVRBO8cCspqA/1wSHHNsUgrF1HxXwrbZ+M1VYxvdx7dv67i4wcYcWA3XclkTmD9fFOidnuBr
n+35NrV782aKFruDCZya6cawrQ/kR8YfyGKw7tU8Jmfmp5PD+Xptjj0e3giaO+udntxh5NsceeQU
7+zFy78SrVJctZVaOCm4yIWbwq4O4OVH5N4ZidOtD6tlSXrrUDqmd8fc4r3rIK5/efuBnKwpv38V
+zbKLVQH2VXZx89dKrgudhRHWxI3jD04KXmB7LTtNpWxBgwFS/KYTeM7TH7ttZplvkloUV143mB+
yivSgjiPP6CJQLbS2JJu+Jmft87a/71V+dfPo+77nLHKAWP98z92Cv4i0e7DgttOceDvO9KRt2bm
NN+mup8u5JwL5KxGnW48ahoHIYjwDhoXOMfk1UB44+4f0px4h2utCCILTQN2hidPy1tAKyar3NJF
t4QqDaXlTjXkp0tlGp8TN5j/WUnn+QFQFGMSAglikaRxMmqQeBa4j+D6BLomdnjq4TTkdWM+NWTd
hkmVYkqqRqLWeQUbWvrdHZHl+Q7zjboyosTAWTCd274dH06efxNDed0au8wMlJuOX8rUoq6yCo/s
TenJh6aLph3C2GHrxNFE1YXcAtmUwZlHf7zwclFhriEMJDaxX1yRT8cXtXpl9wBVs10to/jg2+1w
WDDgnXner1zFWec9eJGUPym5HF+lwm0apPQOd1MODZvlPfPCorfLx7fH9YsnSLsJqMXaswP0wib1
5DIp0wSxIN42B+R4S/qfc1l5JDRscrZRh6VPvQMEHe/+7as+R7IefU1clvWOW6PKAwD/5O46pwpc
CiLOti4XI7qAq2T8csSUVPt61sm+HAVqghnbMKhzo5mbXVTVaKybZbRIuPNhu28N1sZh7bR0T7mh
2fzUNmKu1eXlwiIlx37TOLN6bHAzgaYkt+4xy9z4Zt2iv8vGTDxoqljuTnW0KzYAN9sbgovFFGa9
OxcbxKkrVzWqp0OP2/TQmplV3/EYXXcDDWbadZWt9jgSByw/k4V+NA5aQoHILe8+Jmry7kyjHKv9
kFj1FeMElOkk2ZWGuQOdIMzTnJhcq5fFU+unhbnxhY6tbTX2aoCtTu7Vw4TN4EIhFfUPtiAaEGLp
UHztXBeZYGDPxUei49MIwL1hDKhXEoFC0ezQ6NrGKL/jzWqaLdiqDEmpvmxVED2NaaQ/Fk6GqqVs
qvb3ru/fGqRfG0lMRwgT+Do4OJ6Ul8liXKhcW0TLWaWxrcmjOSBd8HaeRlRkL8VwlxSEG7w9kNYP
/MU4QjkAKYp/Fyys4+E7Auft7RgNPAGd3m4BxLnTlVJbC6LM5u1LvXJ/7AmQKZC4tfYGToZs28Y5
W6eAS/FVAKSkwxclSR4qWzlXjPMZ4JdxLn32tYsKmCMmCCx2+i+kHnE8RNOSe1tRB90tbFI0/ZLk
UREhcZfsT7yuMf/5M6W8BtqKVh3iD/tkUiXFMjGwJ3Cjaers6a7jS0r9am/rWJ4piq7P7OT1se9k
C+KtRQA2Qsevr80cIAzEbWxbbyq3rFrNpVmlKQDuYLkVZTmdud66yT69ILGaz2kXDvtq92S8FNLV
dY9fcVt6OAWD0g9++ctYfE+T/8PeeSzJjWxb9l96jmvQYgoRWmQyJTmBMZNJaOWAQ319L9SzbntV
dfuWvXmPKSICwv34OXuvvWbPEhr8O25VOe3VRmjYLgVaKpVQ4XavFpbhBGvrNnt7UzGGvF/qQ5dg
mySAsl+OfY0/7B9eqX/zdEPMB2loMRVi7932iP9Wc8RYjiZlaBDswTC+SLmZGNtYDey2/yev8b/7
KOpR9L4afVbIDn/+qBHaO34KJN9ail58Qsl6zBUFaiir8j/chH93D/AV88ZuKhFG1H/+qCXVezcf
cyfE4xZfUD33/krN2vpun5ERP6CNIezuf9Z/33btzUW+BaXTFtkkCH/+1MbzMvynqxNKp6hp8kAS
FIjqsYvM+v4/rxR/f6o5QYA8oPsACBIx2J8/Kp1Xp8TPaqOfhhSfk2gRdasUYBGZB2vFUP6Dwmj7
6n9+i2g4oK0AxwG1xfgjlO+/PyapUZDHyDQbdK6165VluHjssP/wMP67XwVqBALgtrozRvvzr+oy
JIZIY6wwsxcPwX4m9+Riypthew3pJd0/cWj4L//+u1gZbJY/7heYtr88k2XheZzDatDe9qhA8svm
msgvzRy9Hb1nqJD1ps2li5+2p37uVpI0pwHXV9xrEB9dt80xV7rEsfaI0MAU2nb1jGs7rxFPG3ER
TKgqg4a0ldFXgfEfUHaOr1TtXe3HS1t+ZnGz7NPMmH73BD7fE9xa+q4jHmjyS4PMxx15d7LDy0o0
SuQUXXZDbi1+EH9L2aI4JuilVniJX1t9+b3LwQX5ppqAU85VIb/SZmM4YGrDuTQZ+vQRN5RfgYej
aOBInXdnDmnqpwmKbQ649dVLL2X3UnC3fxdpH98ADiBWH8c1LnxXDOqGA1TqiuwZp0p5mTQz9y11
bj6sxhzik+eU1nYR4+XBUjIQ3Sb2j3jXFxk2h6VKxc1UxAybV5EOqv2CIE9fGTLnbEjkypC6k/lL
HzpMM2liVz/tduiqaMZb9cxhYXxD17wkuN0mLbnI0oD15hGV/RGPwiagsCVw1WdCgTgcNvfwhrG7
bnfDanCOQ8JdAeTOun4NtBQV8T6bHYvSaTYGw+dLsSCBlq8+16VXvuHAyvOw6eLNYL0ZzX38DDY8
NfxSwOi80frcvAu/bX2c+F1FlsidyKbkW7mUMZG6mLXuoFzaV0q3YYBqlRGxmI1r7cKy7khOBpvT
Q9EuFCPxswaLO5gBrNTADPpB8cdhhkwEulh1LlCqY3mUtju8lA2q4gALd00aWbfUp0HHPOEXqwuL
G22st+/ogJ5VXBNEl6HMW4LW85B5e1nfEz+LU+zMHZy1gOpzgtWObh+zb6I4BJSLgb8I+ygD9x8b
8iZdvELYEoXznKu10obZlk1yRWjaHBWrTn/pje4V+7wx4uM6TBAXyCGoj5lR4y8YDTV5HO1Vf+aD
VPJ2e9G8TnO9fuO5zvDPpO341QFdlfuimfm2esUm5xOU0d1JMf5HweCfRwDbukwBsbWsXboHLk6p
Py8rkBK0EhKVHnZYyvcdIMCQLVi/SluZIsqOyjfUaQqdeBK0Jv5pfvn3Xggfj74V1gWEFY62f+mi
AhfvOr1q9LCtMUP6JIZ3oSg3v+CC0a0aiD2WZptQoCh12PbCu3tm49x1bnjoWqTwklq3/EOl+fe9
eAMrcayFzrgxRv+yVQ1K5U7AD+2wczld4AwoHhQXp3wHi/PxP29Vf+v7cfm3/j0/fgMbOX8tMbyC
jHIsHgbeDns6zs24hGTz1JdtYn5eoOb+hKhVY9DDiKcJDGAcQJpgwVPL60zMiQMV7AxNot795y/2
9yKBuQwiJo6/IHD+NnbMSgzGWg7UVhXNcFHlRJ4wQh9l17jt4BMIVb8i2Jyi//ypfyOCUoay3/Ch
rFmIhP+6ya15q2ZWSoxpFY/Jrc1Y8GkDtscabAW+GVvuVgJAQFEWzoOTDc6RbOa+2mJj+h/w3qv3
//x9GNf/dQ+kYQx2kOmUoW2ysu06/be9HVvcjJXNSKggRnky03K1doXNsdDvDIKUA8xzmb4XqDJu
CfSEItBbHh+MgSqGGJ7hX+NCzxR1c+0c5wLnaVCVjAN8YyXvBPwx9WUQW4VojxyZWetqqM6npHU9
CfofDEzQJob1WkhVPej2RqGrtQ78ftVr4qDnaYKrI27KxpdIi0jF0Fkkg2mx7LfUSmpoD8uiYTws
dCPmZZLZDQ9qigpPB9frV26h9ghCFfuzrWcWmaHqpvlo2FDR8aKK6cXFj2fAG97UbK05JUeN+/Bu
tAYWH2OCExKKjnwN/jJEhs8uaUiArBapwsJfGDvh4FZcDTWvMyMANHdG5uh3y2j7F3ud1mGnrUZ3
l6y7RkA6nJbszHxBHZzNtnjuHVoJkdRRMxwmV1dAQVvqFZO8XT9AYAL4Ms+OoREQopavnUwM+Ca4
JPYMxWl4pW3fE/2Gm8nwm2wAxzEvmyPakN3wABLD+pU3bq3s2RfL6qsaF3V4zlZWy5fVSy390C1N
SjDSIkBYGdj85YmNuz+u+E1vm5J2vICu98ygMKCJhguUDfOYT0Mn9ks6FIB5rVFoj8yJ5Q5qt9Hh
eHDVGMK2KwC5oAfFmlT26X3DVJAoPOTTs5rMOLrslIEDdzPZjPRSkIvcZK3WhcRqqPpOGGr/mcbx
RMbNknxCIiANmXR164OiF87vFsGsoyBV2neEKWyUNabC75wnCdIucxHnQYpxOT66y5ShZe6nkV4d
7vU9tNQs97OiV8xo6tLhue/tbemfl3LPiNvtyXysnOemmxyYU6Kcd22GMz1oHNLFscjHRRENykzc
7FrzmGLBLVoCJdBI3HOIcHpADGC1YEodUtIm9KGHJrT0qk9gZeL6jciqJVx5+7SdgLn4MsA5rKJ4
mizKO2Vsv8jGaNIDFGoJPx/9CdGbdlGWcAkF3LuuTK1LTs5ZSX5L4up4tbbPcRalP9SzmUrfahZm
dKbZ2/s2HsDwDCu0vpCHcG4vBG2oIA9rHkDOMMoH8YSO49de1TuhWNFAHBp4c+9kSU0HpfJIIcti
b1ZDRwO9tJI8+F0OclFgk8SbZbJgmBAuPQZcf5gBC2ynVgVL1aIuHY9UPf+YFBqJoTGX8/uqrLh1
Eo8njXQ9s9l3Yt4qm8R9Vxplzny8aF4dItDcgjbaXn2RMCyA9PBQnebVzL8sp1cekx6Ht9+W2fgB
rlGoweSU6vei85Rn5MhgOagqlcdqMKCpZLRpnnjV4yGc7LH8XuSu/T7qnny2tLz4PeHGvYqkBTug
9C0IigoO+wsJ0clHOZBv48OeQl+TF4OJxUakeuLznskqArlBNnXZacw86cB1JIK7FvGSrj1DcYjj
xbH8CWK652+Dpkg3caYRxrChjQxZaveSohqaBSbiag+J0vgBzL1wgrLolpM7TmCZpIUH7LhlFNWR
hCfAJArJ2CecgGQiv2go5jNxuea4WzlZPsRzN73PVW2bzJtr96WQCbbWrtOMUC/HmayZdE2u2kjK
lK9BMV4C0hncMmynXscmVlROx1xmMawDGwtD7KmZMKsjLVSzYyudTomKscpuVS2IMxfD5uAz3NLV
ImEnaxXWGiT9tm2aV5w8qCcyD2dlpOtj/wurO+uZm+TKHZFtkdDSr+UYDFxY/GwixyCrzIX6Og2K
B/6It1LsPZJfue26mb6qMUxithScfEEzkzSCArjpwkktGF8lblMUd8ccajsk3XNe9qvnkXy0dIQ4
To1U3rjTomMuYEAW7dKJMttKShw4iPyyzXCtee+wTQcfiFEOMdbNaQ2UeHTSyCuk/TLGNXtWIpvy
V6atKtZuxSneBjXpHjvcJ2mIZLi+dEuG3xaeiGnBKTPnOICyk2ahag6KiCajhvIt3Gb+SGydBGGd
uvk9Jh3gQ6RKPB7SpmYXHUajIMBY7+VlBgvCjAnXjOpDZVwcMhbGEFsxYAV32KozSVLJeyXQrBzS
2rATPPuAQUJ40ROAa/I/6ABXDA+CP0qE/z9s/1+bTOb/PWwP1q/P9C/Ddv7Bfw3bNfdf2Ex04gg0
ejC42Cih/2vYrun/ogPERJ3FjKDWP5Ch/wfkrP2LaQ7zWIeZ+x9yw/87bDfdf1l0tFFZoKjcZl/G
/2TYzoTqryU+tFuUe8AxqW3ZVv7WA0sKVyGrcrPeN+5TgxMbTKx3ANr5ktdKf0RkDm89p3svqK8C
IZ2fvC7uQ1apToQILA+F+6GaxWPGQC6ZOfS3Zn8ZyXjhzG5e18aqbwR7n50qrwN0rizuWA4cmaoY
bJsjUpjAHA0yFfr5XIr+0KYa8B/8tFZe+l7D+ttcFaALRPyRul39sCv1s5nigzmI373iIWgxTmrr
fEv1cSfNKC1fU++rmc+j9zqs6sGKT8mE/TO7aKx7nUEunrr4nQkwgFluvOw9yBadYX167QffDlfE
VYX748dAT6usehi8mdeniFxWooyZxVgfl2KOqGaYEJ97i7meuQT5+rSWV50WALrTybeUz7xQX1Yi
GCaiol2v9eeuOije80Q/hMnEPRff15qMQt7hlr1wZQ1I0lMyN1cS5IWd7QGbmdif5GtStcyT/A0W
5GVYDG76cOrUNRhcoC+99aUkIL16qQcVGKzSfFgUyFhK/yySn5g3CfdCAv5EMENQ6vlBI+Bg4YTL
YO1hSqF1pjo4FfWamu1hVRMTd7JpXR0aH4olPuM5OfVYgv1xxuU/TxdHne7pInwGvocxyz4KsZuL
n1AIDb9QNxRfyYg8C3V9nyVgS2rt4I0Kq+LdJCQ8wPA/HJlj5o8JH5tSpxYG4IMHob/mtI9oNwTt
9FAOpy3npB7HHeVz7Zeplx5T2VzGQqN4QrRvxeIbrarA0R7iGhuyY4SlEA+JPT4Jt5B+Zy373qit
jRZCIuJSfZ/BqhDvtDwmjXs2RrUE5+H6tbvuoPN6waySJTGp33qLi7xiEqfYGwKd06W5ar819csk
TSJkcb4u+avaV3vCaXFcYSkY31oO0McBRmVuYQfPKfi6RX/pCaQZY1rIwBSqBRrJevSG0beG+gz2
JQ/GvrnbyxVo3O/cmW+9V4a1gGwzNPsYYqBVfCc0KBzlFBLLes5k75v1eUmf2F9JcR5Caf1cZPki
Eu+Q4FQvmWtZ6vjQg97xGxeTnsR4pqF8y7BY/Eq1dWdq5dugy6c4q8HRjv64uuGyDDdveW4gwpiZ
9QgrBkhXeSxN5TAZ03Vp1E+vtL6jbvjMxbu3Hno6PPGwAgMSR7N5xSx6GsGxVPVdWM6TNOjTzV7q
VyqPoT0e3CJ+jMfqd5pY3BVIu4E5aRpPuWQns25yHYefji4+PdGc0j9uBnltqQpLHDbDrMA9QDF9
IqH3Ozvhm+fykiiW8bv31C9NV8HJuaOHoYhlIs4i+pRnXSkjKZIwT6oHVBqROruPs1S6XWWtkJkL
td7h8n0CRvLds4o1JEbRuSuLQX23use0AQi8JAt9B1dJdnNa3hmUNqE2ihcQPAHEkauqlgeVrlhd
f1/bKLOs9yKuD13M5KAzoNx9avECxKlaQ9Kl/LlNPzS3u6XwK3WqbNpya+YXJYbpDNJaoMbmei+l
NX9jHZ1CzVkuWs1rzcjvF1zKyG3Ayjj6WS+d7qlJlUtmqianUs/cd8uLhNezmvrI7MehYqg6f2zM
pwIxhLMyuTIHeDQuqCZfjfunBQRQhbP/serre9cWe0iMQW3P7skt6R/bSbseYgEZptEUe7emvJr4
8HJqyexHofdn6JKRbAhNHiH4KcXFbczl2arUN1EuD4ztz7lj3bSalELzLBXC8dox+wIp+Y2DoknF
Z38JojMD0BwubfI8PXiLzgGrdPOTMKs5rKz5YZSW8t0YPFqcBAyChbSg5PULXtNR5N3OxvLtLLxN
phJfEFuLW9Z1FOUjnNbWLC+OFXdkqy9gk1paDTdgGNk1q2LEIZ6M3MywfdVQxqPugiBVW+MFJFd1
zGPVPrrUrE+KsGToiDll/VavMaC490FiZLHtOXulmpp2Fv39Rx6QHP1dkl0gQ8znhOSxMOnN5mCX
PQAKt+2iMlE6aJ6QEYmridkV8wLr2Hp1hLcjCpubB2pTkek+IdKFZe3TUidAVzBTfJmpxVNCizMS
HJSjJG2bI+kiJUiNX+2QPGmKcjA6pdkt+jfoU8YlhkMc6qKVkWDFegA8yGszenZ9E4YJ8DIdxg+U
nwinSnPRjmi1yT5BycN6q9c3wF14kNexu2NEArZpPyvWTHRX7rA+cuoOZgrmbftL9B9mraph6uqh
NxnVqWiHeV+6IRe55WDUxf4yF8VxcGozsiVVf7oU34c5VXfWRJ/M8dK3MiE0Hud1MrfyCK/uKSuW
+mo6efE50D32W2XKTzGdar+pLDdgTtGGC7Qk3+wo/mVWavsJHtqO605ZYOsfVZ530KU0HlgbLa/S
9A+WqYyRVZdxYOIojKy2GkCDbP8b6jZAVqK617X+0wCdvbfIkPD7ND0Q+fPM4ONuqS6B5Y3VXaRK
oeC8opfz9hDyjEDk8xoozfKh561klZixzYJ3ImDLXQ4VddceuGocKN11mfcEvIps/Z0MmRbSHFeD
0hZva13/Gu3kEWOEGpHNxWqgl1dUxy9G1h/7ZLmmlfa4Ks7OMOrDYMlnXVShBiMNk+jn7BQ/GtJl
4EDuBZc9y8o9Cu+97UqIebvYvDDUYTa/1UzWKeutvVeIIOUYk2sT2pY4mPr0tFZuRo9B7st4U5p0
18YqTt5c3RNPBuV073rrUNc4xNp2Hxt2BFEUQAqFG1SzSCl4NUytvXHtqSAIYs29U1vWzneoLuN5
HdcE5EzK85+qI4dYhZTHvpryFVIw3TWgFB4dANWMj1AK3H2R6PNO1OMcDmmjGNjwzDqLhm7FvrlO
HnnRa9/CGulH65A4TInATmc552zNO3Wt4Zwpku2PQqGATNWYoEJhFzgeBnXftGv6iISVnRHNS7nr
R2QghOOoezspvZ1emezO42BFRq9jSFrZmGqvW88jHKpvWurlezmt1kGmhXYZRZP/4ATXfWuaviHQ
YaVK6uHoPUFBAllpLJzOoPAaJvSWebxbOsCurrXUQ17O3ZswUZqZk2EXvjpCnl2Uuga22i7P+bpo
gEEteYKAZv2uNPzIzTANj56q/LQg+lHNdflwcwdEQ3PSUM9UnCpvOa2AnXTr7JlWtHo0+On+mKrO
I558J8xHUC2l5rQHeIscbZWRvKNYH1j5UiO0p9kKJm2qTiLT2T2czlh2rB+GcaCTeZhLsBCjl73r
fT+bTDZV600r9SxYRy0Ne0fmD3B36TXQDwI+asM29XOytF7sUXpHU6lXbupmzBUxZQpNkECreoWw
LsDNa+4Zb0Zexe+V0Zcnw5jgeVTVSqmIhPLnSofDVzoNipvp9HI/kX58nWslf6eV5R5nzWKMp08V
fa26bMdfKwS0wzwCsVHS4QegcJUF0VBCR5HmVW/cb5ln7S3am7B4slDY7q4Teogp5tQl40aanKs9
VxJ4ZqJcUXTdXDG/msUcTst00+lh8iiN83ymfO9DmizMuxYFanIR/zDMaVci2t0i1y+Zql28lB1w
ccujKptnSKcvBtFP+UBYiTmzPDXP7Ksno3cjFWhlODPZjOjefFekRr6Vou3oSrVRpzZrNOX9gw5u
MejwGjsWDEeP9RL1fnwtifdttfToMQZRVoJUi6mNPDt5bYoZiVh871GAUQASBU1saHoCAuP5hT7C
jgJ1HlSJ+bZOqh7JUefiOyIgVOfDm+2RfYBpk71k2SlfzPZZ1zvS0+inPa9lJgMs5iQKI+YnMljT
d1CkRNjm4mUtV+9bURSIYpMVr2Jpnyq01zJzkl0co0HsSGnx24IHf2PF+kiE2mhulVPimDu99b4t
2o8mow3dbtnRYh/TPmFHiRy0dWZdc2XyWfUBl/uSQHcyeEkP5uqNutxZDfP1DjluQtvarPrk5mnj
L5jmG8x1qCE9q2JXMs4LNEtVJt6qjBxCmx/MGWAqzuoqx3AGtYhuqSCrmDqUfUKpkHQnJ1wUt0Tp
EZCr8qFNJ83PHMvdl3DtaOWm+1YR4HtNZv20gRjw1/0clWPFYLhE37djd3CuxWhRX+lJdrAyw3hT
BUtCn9pMn7Wit3dmpVq3kq5URLxNd08hUkcgtjImPYl75ijHSwDxsdrpwFl2jVqaByC16UnJyvpl
VhQvIhkxfShJlSDP1nDeDKz0e1sVYj8wiCEcep29tw6YzQOZ4ONLjp7yybGkfsB/NuwkrecscEvP
etMtFCDp2OXXsla8p7okUh1JrblRsRn6qfnUHTU1q96mdhHPGxXh5+yUw8dIfXEaVqmcVFSG/U52
2vAC617eZVHnJwWW8g9oW4Ctx2Ic92YtaMlaXuXdvMke3gdLj58KsJffNJmxEY10O1cfPGX1LI3F
+LHaJonK2H00xu06GdyG184HmYMc1knufbbwMO3cuphvhdWq51XLOII5PJi2U2lPsd5toj+hXGuY
lsdKON0tZjBAYoPdstQTtzlsGe2dfWHRX8/g2jm1uZao38hOjnloliUYVWE+gbZI3yEwIl80QNm/
Sc8a9B36TR02bzkfRZKbEZrnJlKsnPk2SqU5ycSAXUzo32YNqCnnWGmFer0UXJqRjdntvYBWbfpa
5qYZdXadPHj6mP6WaEk0v09MYL9xs0oeLSdF9mp1BBbEurZbpcPJ0FHa5YypiT3BK1y0JiOjlKaO
YF4ZUT7Vl5SnNvPmo7ZZ2fqVkTVTL7A/k28O9nOliAf22d6HFCKYtuEMkuaTWqUcYQpi7eMpO5C4
Tfu2I3zUqFftl1eNtm+QG98VRhbQLK6+FpkNt7HMj1lcjVHNAT2SFoCdmKTLwivem1gv97qT7ibP
jHKDNdshSjkn0dQndpiyq/heN7PF0Vx/F1V1azedi8S2+OxCvfFVC5XxWAtY7w4a27Zex3OJiLZK
f6/0SvDPwU5X32QaHz1ZRpOpSV/vN7+AviJ/jONwKI0TdGeGbtPKvyunS6OXuxHQn+9xADPaKuQ0
up0fHwkGxs7HCORgx9ILMcTZ60uOEGMp6TbQT3JhnjYyfVazgeaA0TQhFepRdZqDJQREdFQmHPi0
9qq3X4N+XxsqLcYjfplXN7oeDu1z22IiB15AmehkOB2sVzf0vHPW7Qy9K3mHmED1avKVa/Uur5yv
ds7Kl7pSrv08icjZcGZeFZsHTe+psnXOU0Xe3jlJHbmUvxQy4fAqxkqU9MOuSOaftm4/sMixxuNR
5tf+Arcdqe17rICzxSlGJ3icAiRLiT9026Esh8DtloW1h8/P16dtzcakvDJdiVCicCb12rMUqzyr
ha3tNoVzH9teJFzyboG0EzNe0SS0Yu6dYHTpXoxyl+T5987W7knRfiqpN4XYd0lHUIoF6yjm56pu
TCKS6MOIsi4i0VRyl6Y0UbqlBVPSVB3MSLz2ld70jwmgZpZ8l6WlgpvePyMIucTSpaosmleRdKHX
uj9BezE6qOtsr6nFdSwOnqQrwTDO1wtEnEIl170K0ty7JrFqYNEeYJblTETbGPl1b7S0W7yFtAv1
gqzevrFmT1FS92cTVQ6ag8aLak8n/AaKL+FaF5U+UATaNf+ZrDkPod01b2sz/9amwSJHlIOnKso8
Ygx3Y0R08kjOoJnxs2QSdjET+yJ7paZxpml3WdvwQidjvuMWd/YEVod6upwbQMoyI08Ke+xvkPBs
Mo53tXkO8Ds9eaJtXo2JEGmzpH/L/HziMoAfnMdc+GraMjYoZ+ui0HF6MgyuTQKgLhjwQ4hi3ZOd
9VjVlPTGqL8unLUZ7Hs3Q0+4XnW1qrRkeqJX0FNUI+DcJnlBoVHuIVHaZxusD7zH9NiT2uQiiIlE
Oj9oZWU9V7QXMxffTFKRfWCWqbNvms7Z6c2S75FRlCR5NO6jkkJJnZIHfTVPfJNX9sTrpnaqHPen
R+TFAa86S2HO3ki8K3AHxokaSsm5rdXIUrAaxwQ5QbEiTqXI9gzPUCCTchEtpnv2qHi6el5+sFlp
1PZZNNIKushCo4mqqwRHqIt4GDOtvVMaXLWhP9vbezFOJvKTKX8sPMXB0J18aWNaRGiUPgFq6z6D
efdpLkm5R4j2qBiCRVIQM0B4evOI8LCg9mjkxloeXeRsq35qrda6LCRk3BtFzw695mW7bEKqB7cV
3ghkFTauh9JGD5a19isCt/20oN7VnbZ9YOPZ153qHTQGwvfBYlhbswY7Vn7X7OrJtRiMj8avsV3/
2JW4I/HSgX+Gbwu3ogjrvHuxnLk4JCYr6jLsVEZQFeinQXavhv0jA+lxT2bVuKfySPpG6OiPY8rg
Uv2p0Id7chuLdBkb1KQGrdjn5GU+MTwu9u6wjs91DEN0dWd5z2tDgRdcHAVij6uVSoJ1cve7dDsK
wwyQPS0x2uwsvMzDODJNZQJuCEEHdnF+KXPnXIW57MX8odTT4py2cVir91G35lO+hagL6OCuM0b6
qNAo7YhHaEyUs7wQuW14lLhLSaFCUxaDQeHFR1VTrlOCJJFQuNYFZ5+9bOFOEC8QNAgljyxrgNjJ
gZi26xt6/p68n9TyzcrBstFJbYM57wVrbpGjBolNtwt0TvtGdRAgjOfWZl7xXnRD7SPjts71FpIS
Z9I81KaX0jGg7GqGvocBXFkEVS3sg3n7O1W6cG6KDjWZmjIoWfOdrQMapsmtWCeGlkwkLEfd9UP1
SW76uejqy2wnxrGQxbtYEvU8SlucimI6VlXSHnK1cnwZk3vjV20ZMrMAJiV77ctVy2E/6fJSbped
SX3CObo7jVk5RNoCYFY3uJbiw9PivEF5yFCytqbL5PKQZ7FzYkwjdpVrjqEBn/JUaf2nxG73nMf2
V1rDkknMk6SDPKW1soPAzY6UeBPYVskmWQ+qFs5F1X90rvWzaAncKbzReG7d6ZnH4EFWhPG1RvJF
9aNfCCw6GZNtnWdLOSdjTmZ5QgvYQ5cRYWyB6DDHZDAU6JVzQNJSmY7Eb9eBvnKAbCrjWuTzg+5o
dztJ3hQJr70yq721Jvm+y/VTlWS1LzpqgbICLp9PJ7Oy4R7qiHbBdFeEd3CUnbF+m6UVVVVOztPk
+UZ+TeXJqQ5O8VwXV0apd46pSNOcHdN7m73fLncOKTmYgYLaURy/E0j3Kk6/9Ax3+CmvJAXdR1N7
JC8abLNAFSJWheLGuxuOPfsroZ07r/xSXB9u6kRcQ6Mww4ZRDqf4YKjDA/nUT9ZQJUfEfXcNiLCY
tuBzfbnJgrFRp/6K7YyVPstQK2ZDEuT8hbsjiYQq7KECrAZUtzQW+PQ/VKH+ptQ+OIq7aY7R4izu
k9fll3rJ7kMsf9VmZlzc3vRQmlZtpCfWdF+U5IyitfDh4L8NiYU3qG3YuG+VUj56yeDTKgyy1Tsp
xnKoBzMPV6/f2xC9Jq/3Qi5/FmgT6Vzd8ji66h0f72VSXwieorwjY6Oa9lXRu6FVJlEl+iduq0+h
VAXxSJHUx97DUmwvMAbHESp4UonibjbrWS5YYrmbSUJDjJSVxHdipKYpEgbsl3D/dRrAZXNMLO/N
Ydv0wXTdHKGiM3iwt/68prxJKwP6u+T3sYHz7Rq8/DJv1jvmYgcRdBOHhXSsIz2Vd1yGj83Ib5ln
D/kdw6hk360ESKXg6SrL+w4D3pc805NRMPOUv0Z0ZQRrhcLalfbN82DM2enG0r12cRfYuMpKTo2t
5L3Xvpc6Tq/K/pjS+EfC3ma3U7TWqCO050Vc7Vq5mrM8MQ8OXFUh1sq5Z1l8bmK3YyvOc0rALKig
I0SCXtsTJq1hbza6G6ZdR/vN5qhcquuTx2D3uUMe8kSWFjwCQh2fjWbKU0aISUzMuKU2Zw7LJxOQ
K0c1IAGJ5HyH+WYK8eY85pw/6FCbfUjIg+Jrq3IkfiPBGOt+eTVLI/FloJ31lUSbJmXjBpbi551A
j19pgW4uSHZyF/wBh6BW1lBiqjz0RnlHN01FpS4edWDZc/ZRHgspTkqZPIocXoJr3lOlLE4irfZQ
pkgT8IazrrvpyTOVaQez9Q0K9H0RxVFLoOm35exEtO8cn5RiGeQ9ofGVOp9JlnFeiND4raq0VBfk
+FsoXEpR7j05rIBIlweaXHVp7v83c+fR5DiSpun/sne0QTiU2ewcSIAqdGRmpLjAUkRAa4f89fMg
u8Y2yeCQm3vaQ7dVWVaV0x0uPvEK+HzVjaLLXSIyr+zn51zHCI1M5anHOOIpkhENNFdhTlVMMKW7
ym0VtZs8lQ9zrcMGTohxZtBiPyVQZdV8Lspg1+U9avrQVQmk752s3OitvhVT8ew01UqXLvncrxb7
DML6nXRSbhaurn2cJBsAMVsE2zYx5Tb8xOlyWxsXpE6pNfjuQEsE8aX1a7u8kUXlReKjlbYPuEXd
hlF9H+uKNyL+bBtDtXw18RUQeOuDpRJr2aU62FULhy4rJJfBxA2d6bljdqjgbGLrYxRO67R5Edm0
AZp5jzXNJmz2CfL44y0KilsR/nRJw3F4QXyahwQpap7YlZm9weLntUU5JXVxx4q/WHLcGPJnJDaq
UX0Bgfc9mJRHdViwBYYX4mo/4wBTIQ/RyNss1RFh/45r57oi3Uy4hmu5wT/Wl+ijQslcZdbXPEdN
Gb15hCxduIfxAUSMV9nQK2qMZD5W0Kvo4lO5S4Vmr60uU/ezQ6q9CipLfU4yO/zQhG39CP6GgZF9
3LeN4m6Bcuhr3WjiH+iWiC2GaxmtGu6hddOixU+nHgpCTWmB/iNygzepE4gFS8BUEb+5q6quPQRG
MWxlj5tQmRfipYh1krex5apPgKV6biMg00bVA0rc2lfT5gSb1SQp3GbhWyvscK+mXNGJUMvPnSYB
Qg8qPM8mcapnlFit9ZwlD1moOas0ThbKtXCmAz4guGXpuPsRDnwcCeohQWeeobU08nA2dIMdFk0f
kkb5ZEsQQJRSv8It8StcFjw74xJFQvypVYXDY/VCw7zclhNUiWAocKYjTShiZY3gJ4QEtvMB/9Pa
S4Psp55YjzTrXlA+2utR9AYTghQD+XqJGpxEcZeQ5Vk6zsENqOtWo/ngQvinJ2k84JJBpQlMFnxx
zlLwhVs+9vDwoiZseIBMVr1JGxDAPUZLKqdlAPhIF0Po5YA4gXyaBogsTpk/NoPcza5xH2biAV+e
b4puPhuDckgMiex6s01MMPtoNaR8ylnZhWnymCHTTVwYfhjV5JAb8ovgdcU2ZOYFFxFIt0zZUB8d
Vq6IPtSj8ZiriLUrVKVLw1gPI/3GjjaNlt4FQYnpld39MNO3RuuUtUpwvyZLBUlCidfAsGdFJvom
AVaynDxt2DuBXqhApfEX00hwmuFRGSnRvTC6J0eC8A7mYGuM6bfOTRP8WqrXLoh+GGpJeI17JTzf
AmFxZYcyu1wNERRzRdsaot7Yc3hwLdo+6BnR0Q5vMKF8ITC8NzQsoDBUehxVFOWj6R7NmtUUmLhN
5vltYvCclobD6WtCagTLnazhiAWILRimaVUAkN3h3KGuIIJ/qWZ760T9QRPj0lAMVlXheipSPNvK
JGUJ5Lepyh+SoOXtd6IPamQp6xqHAKsPnjsED9VM/1aIaS9k9yCLZBNSq4Dt8aYLRd2EuvtxcX4Y
2nojsaSARq96oqu3TuEYO3sqpo3MR8OfEx0nR7icK0Q57kciRZkbj33e7q0kb/AsCb/DIHRWqqV8
w/0Ouk+rvSUajLEi+d31pojsdI/RqD2AYb3X1fBBGQLPaiVOeu1D0TcbxZ6ebfeH220gRt/TLsSi
RqY+TrwxCYzrZcPiPwf6Ue13SBK8mrRDsaGvNc6kiuWcDitc0e6Q8l6JlhJLru+hsK+BgD9P3QfH
3oOY30EseRrzD3qqeFJaCxTADGmTmQ2Q9Ya0LUj3oTve1AhN+NGgY28RYVGAnemijZL5tRY8JDHO
qPg7zKsZe811SWZLRZngVpUt+OTa3iY2BmXgHm8sF3czdfGoD3PrlzLnt0A/Pphd7Cuzlq/KrjdW
KtU62Ro0ZJIJVUDq5lifJGstlPiHTgdwpb/CRh6QhHimtebZiXNHjeNAujrRD6OvSX65Kq2mXId9
jkBLPXl2UW4RYdjiqoWpUdJoXiLR8Vj080DG9xVbjg4kYRiqr2V/2znqL5FgbymMT3WV/wjs/GZy
+9cuq38pSrBVuyD0LGAEa71rfkoneVJMXEF4W58dk2i7t/ZxhYWRHt66SUsbCnZRh/lT9KbC1fCF
/YqbyieMfu4h6C0Vr1y/b7L6FmOPh2iY1XWOBUzVu/naLblHOwSLsTpBkXgE4lIl2ReC3L1aN9+z
LvoytIFBH8K+GQftZerrt4JGLvY7uUL5W/mocrQ1ClDbeXqdzRY9g5JbMtSddedY3ykfowkQi85H
0eKRt/igO9Oj40C/w0d9QWXYmbahqT8AT0dcbe7SGRNcezEkvE2K/IGSnY3pOibg7lDdKrhHLhbs
aL9p01vc0bdqiFTl4HReptKZzdrKC5XwtmkryLxUzFatLidaGzB67Y4KXonhnlP3Kg4vjFRr4yFG
lwUFXyq3YFO0TWW5DwgPqrdBGkVr1gg6oJWtS135MUsJICr62Cn2Vot7/ot9EvlG6kQ3cTSxfBVd
sVA3SvajdlPQeFg3UCXWskHzJeCs8jzARADbs22sXqwDPX4zE/fDhEiNlyU6dbt864b9N2l1niNu
i4oWzNSw0FESeza+rQV2g4I8IdpUYgpWogKSYZkvYPo9mqQmVY6296dewXeniL5jrPjJBBV/U6Bg
4KV6Zv4wFPUN70XuVO37MJBn5VX1VY/xxYPGQTciXBpSP2Srfy3Vem3SOU2kuVY4C6CJ8JHsv8wu
MIkhI4gy9PwW6DVAhniPH8sjn+tGcYGi0VJ6TDLhVfj2VTo9iQzMA5zA1RQ9dO2dG92P8iW2E+FJ
y9onenUIcYuq6/7ZybJqr1YcLVMLPprSAhzRAYKZkIKv3eFgGeMXM6nRfBh1GNRS/TBXE4IQ+Y02
9vdwKD/CMdtiyL6xo2YjqIithtxStlIhygmNr0H51OCbS4Nu3sBMRRC/o5+VR881tWlKcisRuU8a
uEYZjp9DK/tWz5GxlUPyoVXSnz2Aw8B+NQgbWpq8g4kxJPG+LrfKsK3S/WTi5xbTdU2zu+VYJOUm
i+Y1Sk0dfT23e46pBwx+KrypIa9VaXJUyQoyysaYgBpO1IxkHuuHwsSU0hnS28gGEuao/qfIXWsP
5tJhB4wWpk81tmUf4xq/nEZlokBS1YM+yfgVyvW8yztDecVxIPWzqC8+zMAf34zI4YXRoeKkvET5
EEf3cW4Ok6cjkk+rdZKf4XsO96BoAeU7Kualc5fcTIp09tNcGxsnKtrbiRDoNjfT6EdQRA1POnmr
EUAi0mhnbvJAbXYK6nyrgZ7ol8EKv6MjfdeYyXe7ppeky7Kl1wI7aaXYug8csLrto7m5y+BT3dtG
ru61tn9BIgmmSUAV1DeU4sWuUoxXdb0zDlrmhDQ0019N2Ky5c/FoUTaztrg0W15UaA9lG33GEBsQ
m/XSxiBMtbiolyTq0UbpyVMK7jcUMqqPdWIpT51L4dP4XhJYILxgo8Si3iVV+lin5irsEEuhALGj
jqRs6Sjnfi1mYxf38rGO7ecmcuLnwao8COTgpfRiPDQApTFWbaOVnXX3paV9iWN5U+o/k07FppYM
hM4MZJxB0o9P0m06AVSnRwWn7Yuj3g0o9fXDrWaFG5ueS2g9lna/oym+qgnsbO1VGegtRsou6RSM
A+pvRvIDxD815BfO7Zp6sAtYaP6Gk/S06RSqfSHezYsGAA/NNH837IX5CuTUtEoLR4qhIlq0D3hP
wkpI7sNkYabRxJ1CAIN6/LlxA7lkLzW3CmZbSesLqBRQBYFjKY8lBiwNF58ee0Lf42z8WC98DCfu
fCNTgy8p+MaNURJYYxU0Yk3hjXP5OSq2fRXflPH0lCzFJDzEAn9QnHY/tS4Z7oj9dNN/yDr3Nugd
dxXiDAVdKB73+pyEfoicjNfAqsOsPnIfA1VxXqgMRhtjdon7K1h57qBu+mLpA4BbS6sUKCjm8h7M
VF9Ll5ilwRq5dnhas9GyV1kGo8OM7sJ03vSj9nmWzU0rweYW5jaeQsDKifvL1bkiKa8oX20N4vAE
4+4usXA5dJT5RimHLdyObapAiFdiBEPjZOyJs3T4T/CWgYYFvyKdDqAE56q4/V3dRbe2fI1bFWCO
IEQS5jSvcab+zpPL0RlAv5XjF8xF/bIA4urwpNMqT1eDW1YreGReluNemvxsqhYUuu7eDTbxf8ff
mEBGVyZBdlY1co29GxXXLEu4SAbHj40qugdJt+JuhlgI80nBA9sP3fDjJMPSR5/WfsXXBxIS9TYP
MvKB9v9dE6svdLijdSeyAcS1mUNzztqcX0Gb9u85Fg/Va/FBNq+v8u579R8LPeNnSf89DiP5n/9x
9Hd38U8c58s3efpPHf1L7X/+/uPwtfS+y+9Hf+P/lg986l6b6fm1xa7s9wD//JP/t3/4jwjhx6l6
/d//62fZ4UzPfw2/6OJPfUKov5dIFndlIV+L17Ap3/1L/6gaqv8yzN9CoMhQWhTT4Kf+Q7Rw/oW0
KwEkBF4URYTNn/xDtBDGv6BZGC5NH1UYYNtRYflH1VBoEDcgYiO3ammWrqnuXxEtTgwZbEQjMH6w
7EU7RTMNPKqO6bOKSU7aGRmtGQDo8apFr0yuu17SjI+iEaDQKKvxG2aYcgHpTLQZ0YDAHHssMhnu
MP9MLB8OWuv3eL+ofhE61m3bynb2k5iHzZvxKPgo9JkXPbca+1dqOINLMZw8/9bUaQ2iMZHnoMeR
GhVSNK+2GPVxKxTX3hA0Aj63gwYV0gBiL2WmoX8QhQCIP06LbafQkukTzUQglHE9B6uu5uHf4hnm
bCiQIZcgBgC1ea5gjVbEHdgbnM+TBExo823SzMV1N3QIAFu7/cRr4gIFZwUUcnsRaIRpJckpmrpL
819DelfRTJDsVagAozMU44kXSLwC8aRErgnQ4qJWgAIqUDjBCkJ8A2iKIOYKkA6IrwDOYoWA1QIg
H0yzuoWXkwIMoDRzj3Wn7mxtjJV3BkIOFG1mU1d3AivTj9lshIdY7TCZaDNcl9d2auT3KQJ3AClZ
7q8KnuWf29YATjd1U0n+NfbULTA1H7lNE4CPlVv62qBXEOiSCWQTAR6GYGIApK0CDDYhpNb9p1pB
yBrtCmQqViF+NLjrBi2yXJ3tMAkCV2Q1OlPcjeaYPoRczz/MojO6bZ6Db6Le0bkIrHS529xNYa4d
9LjXaWmig7tzcy3z8CEan0rRO53P/Zrv9VQjj+zxJlPItZr2EfDFpnY78CZ1GAHlVkT8udYq98XS
gfz5Hc1xakYdbMEsxnIaMiANthWV7mc7VbIXNjhlna630LhzFCTMfSUo6DC1gVm5HkZnTXOfjkXz
yFsx3+gVPULPjUtIpoLN5+wVBCRecj1DYaI3tdDPBgIhPzTrml550OK9RILyXQWPkXgKNbdPAm/S
7zHEz9lrR2LNDR4KCOimPZAWQOIhgJBqcpVkhbVp81VVQTqvZtmNPFpKu2gBGg3urGUqn9NQBncD
1GrGgIRI98CJ8mGtoxG2hx6JUypRtwVMpZtBTsDlTB9bt4AX4dhj0dIwqkrq8Bik4xqhg+1cw/xW
ljCvZQQUQIn2csSs7p1CsRNfq4Wkxgdi3q/GoW+8GsLka6TPEbwntervXIoUB5MbaGdj0A3qvZRF
7pUpKc0B8atq35Z2XmM8QFCxdouQtpem9gn8qM64m4IBGBOh/FOiIpy9GpIAyMwUC8jdedSqT3lM
MLOvDGW8zY1kYBMXKuJteu1q4qPMbQip3KKge/7+ifofH56j5+niQ/b/4RO1PBz/Mw1wExfZ9+LX
n8/T8i/8+3UytH+h5GCjbYHeLt4Li7jIv18nXeUJwgqFFo2N6JUjIAj+8zrZKgxBnX0tdM3g317c
X/5bc9f9l40WEZrS8AANHUmGv3mdTjmAKi5VNB0Xcd/fz+CJvJFhIKfpFmbkw3ToaPRnznCgFBF9
cktD7v9YlMd/i0H9qaK7iDP9KRGFDRQ8Q+Q0BMRG7I5OdM8QPsxSCpyxj9iE+AF/urVozVr4Keea
DRZUARcxzzBYVqD4rzngnR0cISeTZdYsFL+OH2FVhDIpUKEmVVHim0JJAdO7teEJ3NOxG2Vo6QT5
Adr7eEVJ5Z2ex+95Oxwo1DwEv4Ct8ad8BjB2BdqGEfmVEUMYRLXKn5pJQRunGu6x/yCTtUZYXm1Y
R9sph4kWQuXZ62W6mEkMAN8uf4cTezwU1pYP4aK6q+osB7/s+Acp4KFS8CyRT4rR32aiBA2RmHLH
lpw3wVyXb7mr49rhqF0LnjJNN7qZuk/EWNrtlZ+yLPvJnrBRONYxziQKg910/FPmQGtyCpeg/ycl
uUsK0FBrymHu3lIj4DQdqK9HZaCUvAHLVH51MyxVpRGH1gq2F4Qzm0rpLUhU1fUSYJHFtaVaYrPT
3+e4eBgiybKcuJPYbUR5EHYHtJ/aGeJnofYjfaAFS9c4pt8UUbvFyay5MbKm2IDDjj2KWu39lUU6
1V/he+Fr8tuhElk8LovjRXJQJkXvwkn8SDTjQx1XAi3LJruHHajsUb+2PZ5CJDSmsElv0yiliDAi
AvXdtqCLXP4t7+8LfgrRNm4T9IPsU4dR4qnOLVCh9Is20X+hhZRuYAzJrQT5v7081PLpT5f+j6HM
k1lXQRSE9PNSX1dr+GwTAP9DrQTBN7Ks6RGxBPuK3M+ZvbisLle1hZ2JfSoeGmtuomRVm/hGBF2l
NeriRojCuHILLqf9ZFocFIHuIJkJV/uJhF1h5rqiSpUdNYB1kil20fNsUsyjuL5CLOK7nQr7ylfT
znw2BnWXDiZXEPJ8xzsoUSYlRjst8a08yzddnk6PSctlmGeK/IaqRrQxqxHwCnZy1KZn2pJDyGGi
Cmo/pihTbTWkf6k0gYP+NPcjDd/L3/r97+MCwCgOPxkMOMjVjn8f9xS646gp+G0p6Q3UlUO1KB5o
IIjgylDvt9Wi98vFR+IAV/TULQhlXjk0pVi+stmvFSRc6BXb6sewznpvtu3wiobyuamhi4jSpGsz
R3P58z/Ek/KxRD3FcvH0EPT4i9oyIfqq496qVNf/+1VEUF0wNx5aAofjobq04RbFVtyn1AE0tAEY
ZiRRthmH8Zq36zsRU5Urm8cDhDHaySABTx61VLR2rEY1pzN1yflyoUyHsodltHJhmOE4XE3U1pAk
utfKZgKAKaq7UAFnEYDueatzrfsMaM6lYDgNX7JWp2GuyNHyBRXaw+VleX/i2PsqqSapvq5zeR0v
iz3omgs2PPWDSis3g6S2pXVhtuF6Qz99IRDJArT5/8ugLBBqvCqfngDuz88ONjrQSsD/ftyWdNiN
PHWeTA7VrlHm4g1EWYSjvKH8uDzquc2GJ/N/j3pqVFA7+ozBQ0e7EPHNmwXlnkWZtVPm0blyjN5f
liwqfoHsMuR58ds+np9joTYf8H++USaCR9AVd4mYnSsy52curuNhTpZxAOPUaA4QujQALx/VsGtD
A3qNFoJ7coykk+vaLqFlOoi6LFY+6CiOI3UEG7Wigxql9ZMyIphfDl11S03ffry84OduE3wCeBOp
L5lQKo6XoUdNYOqjEqQwwe3O6DA0qKRjfegit/w8DHqwuzzeO6285dxZJvYdcI+QdTVONnOpVqiL
Flrqww+xf0h0Rl6n3l4gN6M0Laie7vBF9lHxWAymA6AA++w9stwgljI3nUGu6YH6fehnEPlWLMxr
Atzn1gMrGMTcl6tBLDYif277IXTZalGPQWYnhw/TPCjKyixr5YXLNr0prKn86+fUIYy1LZxmKfIh
03c8IGKrhj3YY+4noQaCNNd4P2KYmJ+lzV/JxB2bddIX7hXNwmXfHb/iDl6OKHALPFH438m+TCMN
S+Rc5n7KpqPYPQV+jQL7BquO8sHU4DbMupatNSMcV2Voa1e2wZlzzvDkEr+vNXEaROgQePMWpoSv
O0XkIW3ZAJpBigLM53jlIjs3FNIc7DjNwAbgVJTZLImLMznwNNul4rVl394ksrXpjg4yvHKpnLmp
NUMgxc2+Fg4+e8cfky60VXZomvluAIDMKTRnk2bCBFyqa/SrAnTwO4AXl4/UmQmaFIAxWTFBwaOg
cDxoD1cqoPMS+lHTRc9tYAce5KHpBqhtcyXCXHb/ya5BHpm1xEDNsZAxPh4qRaSXGiFCvRS4DKit
wBGDTO88M4pwXiHLQfZP5ns0GN4uz/HcwOYyIHHPYsr7frsOAVe54ulWOH7JtKj9UkR6tDUW9CuS
vjoSV076aYl+r6VQZ24EIgXEIymCqwKViuM5Z0I0Avm+0FfAxz9Qv3ubkdjedFMIcAW7BP/yTM8N
x2gUNbgNCOVPlpg0mxwl0BQPvje9K22yP6fzXL3UUZE944SoX1nZs+Oh7qRqGCPRaDiJrGtLqQ1d
GRSvGmV7W/BYrVpBdBn2iwpJLq/kgu8/pMt3dAyVwZbvufycP6JJpDYATHZ95M8oXi7ZrzzIFCzQ
nKndVomaxxT2RhGZ9ZVl/S06erx1GRg3IswHdBxBTvW9Y6SAx85VI7/VEkTHrCwHwAsbYtzayehS
pkem1x9DTjWi1/B81gi2TelNBeB9byeEgOvWVOmJqmPYrRqkXn5lZYCDxmAk7osNVfChCxfAgm2K
AYhGKIGeRTVly9WYmurjBK4cuSikixUvDg31m1YFgIrraKJ5WbmhuHITnQk8YBBZaNCbi0kSRnbH
C92IDpGMGSZCLWGXZNVYYU8uKuCvY+KlDqIw/UzzEWGMzOsXICtiWtSNEf/cUOrW1kqaTzcLCMBX
dOWaZeGZCg6/jT2OUxdIQdw3j3+dHg9JPLhR7KN3oK+lOevPeBioULs1c6dqEagD3aJSnSHPqQ9D
t526UQGCDdfs8nF7f3m6FvU8ikmwbbDoPNn+uaFNKNqZWO1pGJ8gAlasJSTtfd7D0r881LlPYulL
NZQpGyY1meNJt66E09XTNmiB8bQrbTKaA/phNl5/salB75JgetoF5FhD9f+pKBHM7WEcHM+yZudg
1bIGbpPTBLdNe4NSEE5Jl3/i+/drMde1eEssbOQRFz3+hT1qLVElw8gHtaFjW6mnYI/i5hYumOPr
ShitkMK4FgucHXRZFaJxtJONk0HD1unBtQeh342cTUpmVbTDeREgaINZ6heYPZRVYehf+fLLvX1y
IVDE/T/DntzrlqIOI1Q+LjmQB/vMMRYRdBCaf7+ikAyI7TReTBK14xUNAfwiY8u1E5eGtTdnuMtd
OvS+E0QmAAREwMYRacbLg552bEkTMbOmf4KHLhkOTeXjUWnTzJlWisjXigzBhSJM10bYZZ5lKvOz
C5dq4yyhfUqbFNAyDSkqGva17b58t9MF5t6hTGTTIsBr6/hHuFVA4rL8CFqdxoMQY7izoRveW5mU
T3za/rPdDNHB5KbZS5B6+zIzy9shLRSwYLp+Z5oTjavLK/M+7HV5dFAtJODGJu30ddUsMszGpnBE
IF757dgUwNrsYROPjg06spK3MsnzrYzBVHSUZb3Lw58ppTO+QTV3kSzEuGJ5Hv94/jptDHslYPzW
qttNT4K9yeHq37pNNKxnRR9vSpDh6jrUsuRHi6HJHSQhu/HmIBIUGCrjynN87vrDWJ44w0DlkYr6
8e9Bgbnu6wYHNEShpp2GbNtmDJ0XJ0TA4/LUz648u/J3ZRJ7jZPdQIaXG5M6chDS1NxNjRBfeypp
28qd2hEaJAoJqMIYOxR8o/ugH/Wvl8c/E3jQJcKNVwcrgZ/o6UwNSKqQX7jaaN+vpjp4Rcm/+zg2
Q7cDXZTsdRhp66FBfPDywOfuGRrx9E4WhXxSnuMlzudotFH8YmC1WnCobnaDoIi4srOW5Ts9bPTi
kFxfunTYWR6PYpW0qxytRc5gYRnHKgo2UWs2nlva4UejAb55eVbnLm18UgiIcR1CMmb58z82sjK3
C0qW8eZYnw7m3CD2UgQ1WpsVesWfiG2yjZon2TULwXPjAmqxDEs1TcrPJ6uJCNusJpESQ9qd4m2v
2yiETeqDNcRvhhJru9oy3i7P9NzG4ZUQDtkjk/3twvbHTCMFvlVIyO83Qo09d0Z7PI0mu0PQRbM+
Q/voaXJl7mObN1cPzbnjaS0BMzVRwzFP3+PYRirEdtMYDU+6611eGh4W7QBAbFdcuQnObaA/hzp5
DosiG/O+ywHTL2KFjtWY60WhHdRqITetZltXNuzZD0kq42LbadNePv2QDh/R1RBeDTLi4GbGe6NC
EhmsHNTUGKvuVT5lw/bytzy3ngxFb4TQky10cv2Ktm0H5Glif0ZfZcGXx+sQt8oNOfpw5b47d+y5
VrlTsdDT0Cs9PiApmi8uYRONQUps6OHQmZyqMPEvT+h3T+f03IOyoDaMnhsFvJP4ArnsWgqWEPWh
uDlMehNs6FwvKNy4rnZgam97FcVWsGLVsy3AwLt1Jd+QKuu2OjLaO4JAWJI9uhWpotGfQsrGE0Y+
+LZuVleu4HOfnD4gnXowZdSxTwI9GzsWfJuAyszQl9Gbg41dNaYBTSZ21sjuzlARLOPDlRVaIviT
FQIaoC/Ob5jAidMEdxrtEpfbJvZziNO3YI0/GzKeXyYkRdbKxA7XujrbNfg7A4+R+97ShytN4jPz
plUNaEAYQB5ohB5vBaWVWYjTYeTrcdH5Qh1nT4xNvHMNRaCSZ8eo7pXjlcU+l2JRpNGpsAFWQFhj
+VV/3FstYoBh1JBtVL3TbCP4iaXX2xF8wrlAyyvr0wVenSMhIft7RSsWpbM6TjYxrVrjymE4c+74
LaaLn5fBXXaa+XQYtY/oeIV+YYXqRnB3P9h9aHgGPiBX2lXLhj/93IvwNIUw2oRw+Y6nHYaZ7v6W
Y9dkqolDjlnBVyO3cg3FIlXbFsDGXhPDbrdRCL15PRRNs7+84859bkqAfDhCPOxHT282nG7k2JWR
T+tJ3BRdaeyxuIr30B7falRgoST13ebymGdub6piTJuAW9ffQTS0kfQYoD3dGuTft0YS9nvcyZ09
HPJs11Vp9HJ5vDOPosvrr6IawMuIu8zxKtujCKrCRPwmBr/gh2VcbCyJ5A005J8d4nG3KaLyV16M
M5uIt4IDRFmMINo92dCYOowJ2Dw6By0wlFoM5jYz1HhjjGb6dHl675aThEXlwafDbdo6adTx9Gr6
bDNZPML5CvQmMrQWM0Nuy0IoyDEGan1lau8PK1uVh0kjQHTBrJ+GbwiA6HmdwaOLRAcLUBtMP1AQ
k1lValojNqpNe4mvpo86h7ZJu6L8CHUY2gJM4ivn58zUaWTrKs+j0Gk4nlxW7YBslyqpUpUqwsNC
bQsffVLow07Z5JvLy/zujVxmjXWuy2NMKcg5OSlJza0VIp/q4RMLbQtlmAlUZAUP68r9c3ZS4Jd+
D4Sz6vLnf9yFIepoJGVS8ZIUJvMUomWgFCZWOxqY+gidiPXlib1/lslw2KpsUly5bMqNxwOWqia7
adHzEl1Tbc3GqbwGS/Q7kHHRa93SwU30RNyM6jh+BTcG1hLjm6+5WpmbsO2hOBUu2ohhjEpB7RRf
68JubtNSKV/7vumubPZ3Z3n5rQREtMPpBOmn95Ub4uaxiO+hAjMWB10xoh9zr3ZftTQM53WFVtjX
cioqHxkB5co6vTvSy9AGDsbLbU2SdJK1mHmNkR3obU+Vctr3Sa1/RBjf3DRucu09PLPXQBsSkeH+
4tDfO9kCGAOk1oD8Mp3UKTx0GTZNVNnjl8sf/twodLN+9/LsJWM4/u5zMJQgbhLFcwK93JMsdDdd
VV3rzZ8ZhSYTDRgcEDhA7vIG/rGdEy0wSgrM2Kjnwrip8TVd6T1W7389F9QYqVqRtau83CdziTH1
4dvAK0YvxdkVtZJsHLTtruQdZ7YAqRX5sUt2znRORsHRpqOGJZeeVZzvIYoYG6jzmddUnXblFng3
FOVw8ItLlwN6BNn48bJZle3k1ITQvAbb74/CiD+n0VxQhsvDn5fXbvlPHUUhFjUmzpNKFdWgZXYy
1CDg52ThwFBNoh1Qnwr8JjUjAnKMgFsEmx7gr3/MB6l7lwc+M0doISQ4pPscanHycjUIY8gEWKQ3
pE78kBXQu0TVOShG6c6VOOfMUFgqu9iYLjhe4vrj5axCNXTCVsPQBYWydSJ7pN9MMuObzk3Syb88
rzMLSn+Pxh/QPcgtp7CB3oKThaccMnT4l8IHT5zxpgnA8OBv1NrfETuvPpuIIyxMpvCagfS5mVI2
QkxLBWnzDiuSIopR5Roqk410vsUBRcs8xOvKCcCn/P00LZMzx1WlLR4px2s6GwlaDvhkecmoWyjI
Y/3jUaSLnkWHm9QaMQuBCpRbfA6DKvl6eexzs7QoNgL0MjSSlZOxY7PHyKu3FgoaCQDio7Zv9LBr
DA2r58tDvbvALJWUnyI1nX368u5J+BgAPDUQOnc9BKu0/ajO/aFTrPbKhN69+kuLCdipQYVBGEgb
HC+mM2rhkAP2QLEyLw5WhrXqOBnFPWgtfReOrfW3rxnjEfSDIkYEfHH+Ph7PBFHQlA0CRnmMiIgd
gcSkW67soPaZV96Zc1MDcQ9Kji7xe6RcOsR6pCodUvzUmg+yRGcGRTXEckqdmN0Tg+zj3eVv9s7l
Ewwa2fvSPKVO5PDXx9ND6JHcjnvVsyXloFU/lfm8whBW88sp7J9zzRrgRWfT7E214TSw4hVUL91Z
wywFOVLXKg3fghj56fLvOrNt+Vku0CWSApqdJ9dQrzRGy/wdHvao+KbyxPceju/TdnLG+fGvxwID
sKw7teSFsXe8BGYpgmksEMOM0xLcQQn7NC9ytNqNXN9cHurMhfcb9UdECKoUE9PjoZrIDsJcojba
IFSxiRaRTu5wrURLC/nzyGj6F6ebn1o3L18vj3xmQRmZV0vnElju2uORO+x6K2diknMi4Vn1WFNU
gH6xdunra3vqXXGGGpxKPM6nI2HG2OV4LBSjhKmHi6hsDsiyFq22x1Nj2KZI4+6Rb8w3k9EH21oA
xtRtND3gPhV//47Bo+QmItuh0HsKcE1mrN0qqS2mMsCe+nkQh6zQNM8sevHl8tKe+6jAZ6jTkedZ
gLWPpxtiwIp6Ly7furCxjYsnlDToPuOBkCDpnSQmuS10YpGgDfv3wQ+QWtB30Fc4JuLkcmp0CdDM
bRwvyKvXfLYHHDwYmUbLfKXcdW7/EMtTZQUoBHR0ufz/iE5r4dYTNt8OgQf6yTOCq7s+LX9Yw+Be
+XLvb0FQADgPE+vQ+7Cck/RhAJiHIA22LAnEUsQH8dg1h0ZgHVNat3LqsyvjvZ8Z4wkbrAy58cKv
PZ5ZZ8FvqxaRCTm0r03gZLu+ix/GWozby/vk3EAUVkDZg+GAVnJy1eKWYZuyMnHFAAmzU0Pu1GKx
MKntaw/J2ZHIvX4fdpVOw/GUisk1YPCjmG7B012xF3GsqHPYgQXSCH8/Kd4sUn6bcBGr5OOhUCNN
JqT2UHOAU7+n15ACb0RpJZbo5/z9UASky4PAe0wR53goSFlLXbSyPCNIIi9tRbRGfb4FzKBb/l8P
BamAbEwnGKYddrInKqWm7DxnlmfW9BNWXRdou0ovygeU5YYfl8c6s9+Xohsd/WVaQNKOp9UhnIH4
D56QVW9/ATo7PvShhiOVsohk/xdn57Ujt9G16ysiwBxOu9lhRqPR2JZsSyeEZMvMqZh59f9T+jY2
pjmFJiTD0IkAVVexwgpvAHJyvT/c2ygNdChYP+YlW5fOZm8UXoVKpYGPc+B10QlZKKztvCL92YIT
Fz+f6n/ILE7WZlIBKexCCdql/EDTssSFls8kuoco6+srcEB6GfenJVOg29zsdsDNtKDEIBVnsw+N
HGEfw0b6nSJHe9D61X5OJys9QZxtdtZSntjtoEAgPNg5vK1QI28/HWIR0SywEAiHqnTfB8GMCbi9
FFd/TtIz+jnVsV1n7wEWkg2dd5n+vD9n1c6BqEndg1Dif1aOr+9k0sABKR/bDbV5laJROapHdl+e
S77qFcyvsQOukR/tzXSx/qbfQTUEoP3tdKd65ORZCwdQF87nLOo1F4+UyXn0S7/eq+4pBwsggrpw
I2B1bXZQS4KaWx2TQ3CAns4Uzw/4lC1XYJTZz7a92aycCY8eGgxECK6386q8ARvEFTevCVF92EeW
KQOGLtQLX/zOA444HxanO8+O6uNBv5EPD+8O5dLbQftYGzs/44S0S5df6RX1YTDHiDHOwjiOfab/
/O1J9keVhIYiZZltlGv73M1myiSbvmzOo+u1YB9t7SHQ6+S3+/vybeFbLqgkTlEApjqzvWMqC7te
kbJRXOQc5uNoDAXCLOMaPdpAmp89HHo/zYLASAe2cZ0N0Z9QeUF+nwxjZ9qq647Nw88B/OYTVNwu
M/lqHo2jxbSbJaNji3xs7SXWTnSkun3gxf/APZK2BJuTobVdAlpidJA2jv2QjCo/5Ik14pK4jGc3
csawSytv5+mVj9D2OFI6oXJBtE1lf7OD7BalVidyyeUb3IPszAShjgDlGe1/7dgvuAfEuJ08BAme
Wfc/sGrvykzCA2kHKnHb811K3kbRWk7oIFeA8UPVoma4SDNruswjiklUGfOdMVUfkhSVpi+5mssG
u/2Q2PtpuDwtTgjiKD4vJtIbqOnrO6ws1a3zepTNrROBzE6xSqPEh9/OCZfyEavjYD2myF6E9xdR
NRTleYAEBBom/b3bCU1Wq/trajiUyS2wYHq0ouoB4L9qnPR0f6i30EHWC0YzWSf3G9QUuX9fRe/r
jJKrj5ZGKNxk0MN5luZDSH34f2OiUmUPWZ6Yl3IwggK/RKrBkTuB3Jikn8b9X6L6ijTC4NtLoQBC
hNsfklbWUBsGJVTHgjIx9r2Hy5y//nV/FLnztydDhog0T4FJE5rejiLKKIoDPUaVpG9MVEOQBnkH
zQ7BxKmf8BSy22T4hiFLUeGUG3WPMzLw9U4EJMd48xtIliD1Q7FHY+/2N/AuFk2+5m5YBFoVVv28
nl1vnEQI8Kq5YPSGlKBbWeXOMVEdTXBC/5M0AI+8WWArc+o+9imHzzOykYLG0hEHuZbK1WghvWlG
uGncX2zViEDTwBXrvJ9AQG4nWtXmnLqYqYRVrbsvna7ph6nmHo8RSTz1KdTPnQFVe0jCimGROVw+
Pzb7q82saWM0iLR3Q9Lc7LjYcf08BXP05f60VMfTlzcNlQwoY578Fa9GaYvY9hBtc0NAjdaxsGP/
NBZlecTEPfh4fyjVClKxDACtQxkijr0dyjKxDRgnLnI3iWDkoswEDxf5GL8BwS/mctl5E98CVrkO
Xg9o3g5Ym4hxwj5zwr7Nx3c4wgahNdjl0R38AmFcDBLsYMrPutH57/Fm/eJPwj25QYQSL1qAl/uz
V/0a3mcK8SBpqEa6m9PqCk1UgUuytbZV+yUFJYtarmhwSks1p/xeTwgAnhL8u6Bc5UapsYvT8gnZ
Co1CRKVhxbWsyMPu7DLF98eEXMo/yBjUsLdrhKOg4c/E9gvUxtPcUwvthfu0zLW3czsr9vPNSJsD
hNCiGbmCkdDm/asReXWZV83dSVXU0yFEke1gJrR5bVCVXXULBb0wEk5xtcVCuIm9VthhELazvZRD
gW80IRmTRZubk7M6FdpKg873rLL+kNNleWzy9uNqYaxyf+soDg4XPK0VZMy4Ebb515QFNcx5KgKe
wFq2mHDD0IG9XX0f01fLybKd8RR3OnAcWhzcc7TW7c2XGjLNb6ySm2fyIN2knWcdF6PSr0nmt+gT
1nn+yUMZfa/Kp5wmzDGfEguUg23t1piCHrknwmmcBvGyslwEeQ2D5DJfo2dbOOvOiVQ8n7Qbad3L
ig7MvM0HzNpFoCe/knoZ2USNBSdIRwwI8XAiqqNfDeVFxIv/fkrt7pigfrIzvnKZX40vN9irqzcb
h75ZuRDDybbXK0LU+akrTP+xF4D6LbDkR2fJ9kgEimiati6sCqIT2g7bmMHX47my5wLL0rprromH
O09e6+AJ2iC5dlFXPFhG3hyREzR3zr9qusRExPFcNTwA8u9fTXfJGlF4XCsh5PDkwksUYUyUWsd0
qcXzmg8tXg3tT+Ou6F9TtqBgRv+Tj7253gBw5DzSHNLMpzBIsoAFXVFlT1ykewomqvuAEgmEEbaw
STp/O79yEUgMLtQ9VzeGgTw6/XFBv+c80kXYWUrVSXk91OaWW0bXGJ3CI/BbWUq/zQyUChH0Wxob
rU0CofP9C+gt+0vCAFisH88pVdBNlOfFSK1RuyO9jCLtezu52KrlIsAkL6IaE61J2Rx1gVXtMVvG
8V1tYbTt5ksahyMKaCcttcVfeezgOzpk6x9YBHh/3/+FiseFbaVb1IIp2MBTvF1831raAvkFL4zL
aHgiMv5nitv24f4gii/Ms8IT/qMKRc3+dhBbb4fGmwYPbX74fQgBZ5c5b3BxSb09svJbqQEKpa/H
2mS9aEvOwRChLuQuAt/6QKyeEWputfxjJkH3PW3n3vgAaQDreDD2+Wd36mwc9eI2x9ocyUH/4NFe
8E7lPOBH12iu+OmXVuoQ0QyiTs0DuL1IvEBDDR5UTOhmWv84aWI+FgIB/GRq/Z1s9e3HJbvgRYLy
RFWHmP923fGOyHU/K/C/0hzzecrQwUYou9+JhN7ejFSZiRpkti8DlU14qrm9laxaRqJKkHb2Zxzg
icao6+TFvEB7bKqP3TRZIQqK7s/iiEifyOAIv2jN0krcHC/Rw1Ohk+eEUc9L0BlmgzZRO5+XvsjD
n93DDEWzjOufrI3k4nYtozYqrKxondALquJ9nmT6dY2GEsM47c9fGImMQlKWfDno7UgSjz2jv8JX
C3CEr1y05GFLE9bOhrUTir19Wvj3iY+IGYhY3hAJ9LoGRl5EduhFVXaNu/Qz91l/9uYsI+LPp0PR
5nvshbd38M2Y9uabtYuGpkfHmJOjjaHux7i0umZ7TOcmOaf5VO7MUXUIXs1xuz3xFu4nejmMh57d
afXM9hwnVrBzqpWz4pWWlXbyzq063Sq81aoiB2j/OOH9HGAliO+3e6jzdb5qrh9f7m8S5XjUauC2
EdfCsLvdJNNUuCOyTHaYYI7xu7F0/tk30TFq0YAPY6fbqxsoDzltSWoyxJigsW/HG/qySKmTslNy
vzzrTocAVbLMH+CYY2phDv5RQyX2Ygor23k8VDOV9E1iLjpgbzITV3TZ1GWBHTo5wsIim8lDtb66
ilkXD8aifb6/sIpaGNxVWuY82dwoJEO3M23FiMmtRS3MTLToAbhN/Rg5/Yqr+YQylVMMJzRfWwxv
Eu2bb1V/G7m+V/pTTRnQqiTMuFL9bHNv85IuwvBm8u8GE5XWybwY81/NeegQoHhYtHwP5vP2gWbO
BgAwj446CcJmzkMT4MnTolmCuSOueD6c795tlpOI6q/3l1c5NQajGiTlh7YpUluk7tA21DIQFmtO
+ojb4egh9DW4c/GuNsx4Z/coeg2MRp7uU9nE+mAbPVummKcaGRXubQnNikdsDUo3o5Y6mAczSJuH
Qovdo7FM9gcEz7pLGST60XLzYOcBUd21vFR0jOFCAdCS99SrMN4EHNrTbXSIqL2IFDTmjx7nybGV
AJ8WVvcV9o7W7wyr3s+yuOuDmCIY3WymIh+KPDZx9R5EH1BIFp35++RYxUNPmeQfa9C0f50FnYUC
V5cX04uGyzxp415RTrnDQDdIahyKC1smrpt21rzGDXXHIB+uZZ0nn7HA/SPGnPZ8f4cpR5LlBaBr
PmyGzU0FQ5VqQEQ4Uva+9Xu0YD0w2Fr3sFLg2Flb1VAE9fKEUm6kW377SVvdjRdNZyhzsZdripwA
njQ4kS5psfdSK4eSty8gUQL1La8+bjS7m1JupYws7JjArP57zfMsjNwx/ef+AsqNeFuZhsJAu5rY
A+ALUr+3syqK3hcrJiIhXCnx1RxS3hc72aOCKi4CZHVAuwIHlRilzdqJ1eiNgZ58mE2JOLmD8D77
sxifNNf8vR/iZWdSivVDDkoieSGkUbHdDGcW0zwamm2HxdJACMtdzFHh+H7V6gHllvsLqBwLEgiA
XoZ8IwgF4XSyyyplW8ADgbNseo+9Y3+zgjX/dH8kxavMe0z6RoIukYmbT4V3ODJqaNKHxdBY9nlw
rPg3TJ8xQkJyVlhoFPspsMVAe4TbO+3sftXNYgPPllVZPiPN3NuN0jm52XQLMcGke9l5ymzxvkt7
O9R8rf9Y5AWSCl6GW3DMvfRYZSOuNDUaZ/eXQLXY8lCwi9BNQmTl9kfMdbT4YiZa7jW7x//HTJvH
zIdkAgqh6XbuFtWmlVqr/6vuUSe9HYzGtDnpUUmqk+MQH2f0Fg6TM/VnMYxjHjpri/D8L8zv1ZBy
C7x6NuZkGf1+6ZwwsMf+oTPK+dQbif8hMtI9eUzlboLhh36tR266xWVac60nRUu6ONcVYqqkW+1l
hqeEIabvaRhyu/kn1P/Fn5o7GTthl2pslAx82SCSD/ZmmnQ4prrlwgjrMjVwQEAtJTYN/MxcYZ2o
bU6nIS6/pnFT7HxS1f5h8/A00WeluhZs1nft15H6rI1Pt6dfvBRHt7Gw7Es9L+vp5z8lxHKoYT8o
ye7mDqpsVE9Wl3I0uvn/Vl7uvJRu0V0gvjg7k1LtU9uguE6oHiAcu8mxNGrbKODVblhyuYZjN9ov
4yxgMS66VNzxvt2fmCrIAiFDox+eN63bbYFnBjqcFRIh47dRgsmcaB6SNsMjOzKrbwHF2o8LLL1Q
qyGcpdrk/FYutI5znKN3uqqK8g/sW65DWfKXk99cB2kwmoMriC+xpI0PmtCWp6YGvr4K43PTrA2l
eTd919oifqgiQJ2BXupsMrehxpmjEBYXNEQx3DneXyF5MWzeVK5I2AiQkADXbYloUe04A/4HhL0a
aisBFMJQ12Pr0MXEDOMMOQ0Jyj0JbsVDfjPo5rZqCmQPI2q8kqszHmvP7C4RyPOdZ0C11ySKx8L7
kBBzW0EsoyBKpyl1w7Qx/xw8zL3XHpyAo2dPRqRXv91fSHkctwtJvUJWwhmQ8s7tcV00c4IiZ7ih
HtXGQU9j8yAwSH9OjbG8xnozS08p/WAl1P6mqExf7g+vui0chw0AZgiuxxYM7ATZ6IGfAZWVImEZ
dWl3GHCcPzopTli/MhQwCCDjxC3bfGFF6auzJUi3qfFLRUy9OpHxtx8yA5v0+0MpPyGsEipOwQ9e
5u2iOlHelGiO0sueUho6VWx+aIfJCBHqQz6qwUD4/njKVXw13mZjIt/YdBMK9WHQaDhMwz45ksKt
pwDjsJ2hlFOjcy5ll+g4brMf31/SuaOgF8aIgLyjTlHM2Hw3BTbjVTu+d+z0p6VH0TqgmAYTj2sI
yoyc/KsH2y0p2CU9JX+43d6xHFLz0EZYiQVZ9NNU6s1QcvKvhmq7IB2YEkiHdXIPqTEMYddW404V
WXXkKDDRfaeKTFVEXjOvRum60RD47XqhpQWdlJnHfy6PjOCxMGP94iQEgEUT4PGers1XM5i7decb
Kn8AtzoYaFYWdsHmB0TR0iFu74YIifi4tOcALqxxDL6Xta1hB8F5d61RO2taXISGn+4JA6i2KxYc
NMN4StHk2bwptY0uMgGevOGGasHjsSmng5/41h/zmmbRzlOhnK1kGrHaqFlswZFQR4vKiRjN7Iz5
gJn08GFFWjNMekSr3DQtkWrEENVrDPf96sx7vRpVIEangFI3fSsKQps9RTvQqAaH69wIkjI76FP1
edAz7Q/DifqzOfFx8xGnKFF23c6Fp8wnpNw/lS+SJ/Dnt9959rpBF9L5MTCG9Z/Rnvszhfj66tdj
cG1RUXvytFocZKkDbCqUD6opzV43Q/VoSpMDvjTf3N0Sgyytgxi/0FymhvWhLSL0MeNo385EdS/R
8kTzVYpaQC+9nWuRoRWS6eDRHb37zy4645w0eIfOhd2fqFTsce6Vs/rxkACPpFez3cJV4adRDzqy
s0V2XGc6T+667JVeVFtXRgDU2iB2EwzeTkqL8XycBxLf1oxn66j1YnkvCnQuzwtiaJjIdfjRnjjo
6K2SIht4f3rF/AtoRp5n8O40aZAAQtLj9mcgCoztiUGlDR/x+G+dlwY3sal61GqvCOsY/7LZHZqz
7tfWwS6L+mo1Q7SDhVd939e/YXtp6lmb5h3ozXSh06ytiXgyutK85gNm2zqA+Ov9J1X1gbmhPCht
8JTesJXdYbZdL6ZkbNf1dK2d3rwGmBT8cX8U1U1IqQEtX2g2jLM5oVNC1ZKGoxNOuG38E/UtlnV+
WYzpIRijcQ/XorqKsD+kFg/LBlWjzRoag9cvFc7ioWZlApYpdqyPTYr16NFPLGyYeiOFVlC5PV50
PQLSexVb5WyJG5An5TJAw/B2H9liGguc0igtOJN/bspuua5glqAzzNNO3iIXbhvWsi0lnQhdDBBl
t0Pl0+JWK72bcHX0Mj4YeR8cPW2pwh4s5ylFmTXMl3KPQ6Ec9UdnGL/ItxT3tkK0qJSd29wt6ofa
zT/WsM4uOqIM77QJ+UBcG52dx1y1qBThKAT/AJhs29+1TTL6oziW1PPwXsT6+skY0/4K43TXM0p1
KGRAS9ndwuJ76/tDbXOeYg/FsUJg3Vwjq/N+Mup45+iptqnM2MBCgQ7ytzMaC2EPCAo7YVKb1n9O
1VVTKBCfvyxpZYfwCtPHHu014ELFtMNMUS4mKvBExzwkFKFvt409xGbiQHwL5yEZH7oEm8aI1XiM
RbwnP6IeCgoDERAaW1s/sMBowe3FlIHRkitPi9d/7eZoPCGM0O8EQIqRyCdxkUO7n5d4e8mIaTYC
Owfv6Q2pfUQrJnocJ98pDrY7WJefvtDQXaf7DROY4uH2iuliY5zxAnHDfonTsLcNDZFWf3mf5GSX
94dSvAgMBcaJLUKfbcvFdW0IUVZGjSSuB+17htsDhutm8mUQrQeottwDqCoeY9pd8v5E85awSm7b
V2G7Z0x5qrtcKUaNveOHqdT0j02ETNqhmLpmeszSpvCx0hY2rMXVKw7aPC1/35+z4gD+sEaiEg46
hAzs9jf4RWwRLFP5GWw3+zQGw3rqoGl+vz+KasNQ2IfeSWGFlsLmvRcr2SsaiAQ3RoRLXj+l/7QD
LtURYchOLqQaCp4QdQdyZe6wzaIWddBhPjjboR8k4mr5rftSxUQ2rr6r7qYcihcBk2YwhzRLb9du
0akuzxDEQm9sVkydo+QhH6ByD16c7gQris8k+xQBkvEcBNBTt0O5rhigk+IrNFrpfE7SwrukHlWN
+59JcQAIxrj66WBJ1Z9NGmcPPpAS+dqQIvcnwxyav/xxKv/BVfSbb6b9t/vDKdZPanJw76OFz6Q2
n0r4XhHVlFZRNumaD3glocMbDNPJNKa9QEW1fkiOyFYWnlnGFobE49M7xkpzKRWmcfXbcTi1cW7v
rJ96FBtmbkBMQj56+5WiNu8bWrg2kUBdXQlJzCcf5tz1F5aNlxGIB5QD0sDbUfKgx22tpZ8S47J2
xnt+Jbsf9fejl339+ZEgvnDJ8zwjjr+ZT6WLukd1hsp7Z9vPerWY13lJ0mPu0uG8P5TiLnQR9EOX
AGV0kq7NUGVV0cvpiCQrozAOVtxYByPSkquWeH9bWpHYB/xU9KsYZuSFnY549v74qr2IuiAES+5i
2Zq+XVRiLIhXFdE5PGD9AoXzU23XlC4Ta13+vD+UapcwBhasEIWoHm4KpHpU5WWJZEBot6KTYvML
0hJtYBY7U1It6etxzNsp5Y05tRDhOM1LN3z2sLd8WBe/heGYFefWW/sLxt/OKdHq6DBP3Z61h3JF
Za4DQpm68/Yy6bPGnXocnMN1qoonEx+LPzx9XQ5OZHy8v6CqkbDQlGEk3JM3cnXzutI1SU0acEOe
X7HCDX5POrJ0RHP/nxUxJsJY0L/8L95/7TWriMeZDzIhxJIS+ie/7asnew5mvy46en0oThT/BoOt
Pzq9nn+NATQ8om5WPjuzNf7CgacpQf82oEHhbBtgHTCJIkNOM1yy3DokPU2RsYr6awDSILy/lPLK
3WQ58n2RlRWEH9mim/lZRiNWC6Zk288kM3k09Je0rot3ieVFZ9E7zQuK8dp/+J/vlXVUjw+vG40h
QFVQjzdDC9NsRi1J6G3mJlTGmoZP5a35gTfCOnV6JXYCS9VUCfOoZUgSGuzi26lqqdsvLsE5oH3T
eRhR9jmYcyTCyoo72Vs0D3hni1Oa9MPp/iKrLgDIjXRBpE4b+ru3I4/wEdqVoxcyXnsM5jkpD3pQ
tTu3t2oYYllZq6Pg9kbNqy3tLC0b2XfPS/trjb/CpSmMZScyUZ0IQgapyUp3ghndTkYkEEniCD2y
1W5f6jJ3Lk1Xahev0SrQ2k5zzCKt3jkQypnxHLFPEet5Y63VN1Zn2ikzoytYhJMJ+3xcg3/vfyXV
xHiM0HtD45163PYr1VoS0ElCVcbUabnUU39ApLM7Ep93h7Qom8NQp8POna2YmXz8JNoX4v0bAV+E
r/VaXzToD84wjAcv05t3Yk7nHVS2ehgJJybkB1G4mVuaxFhHF9Tr8SbQvjeLU3wyGm+vm64cha4x
uG+uEzALt1sjwSPeSnKY+17jalc31pbs0A6DvbMDFe8cOt7SrY+qGnCyzWTscqz1bKAN53iZ/VwZ
2rcILV9k663HAkTWh16MX/QZfwdz9PfqM4qnB01HeklSth4pws0UjQZQRBnFUnwtDt5VXYuirJ27
80EYs+3tbA7lYMjxSl4Xb9C2s9qiVi3sVLZ5yiV40aPeO5lOSbtYH5p6Pt3f/srBWE2+HkxdIsDb
jzd2cbyAsfTCum2+czm2f+A9itnBmu6xi1TbBDYr8yGgBSi0GcnutApphIh+RtmKM5ok03pY8Oza
62kqlPKA0FJkkkRdLo4t2aKYdGp3LR9LFyhWNouZPI1N1Z3SxRuvRQ1/Lyym1QpbN8VjcR5j82VE
oP+cUpuPj2IqWsiQLire4f2lVm5gsMQUUrB6oaRwu9QGiv/aOsDwMXlav+QiGR5JkZvh0M5DdGY9
/ABpGrToDq2l5+nRzcum3Ym/VZ+bEiMoG1nJhe5++xvqrIXungvgFiQC76H2D0+ZcOezmMzdWFtx
s4LDRzcFXCZ1sW2sbaRONFgUNKjaJv5D3dfaZXEGcXTZcn+hFjgfzTjtfmE/k6NLEBqR/ButDT1z
O08rARXmnbv8aU441wZGMXwpSWh+4ZxSj6YC5+PdBlTqdi0FIOcC9WguBRN17kNkRt5/uVmU1WVo
hW6f7+8e1fFBoBdCqzTQAYxwO9qIZUYWx+yeBHB2/lL4DWrVdustv0DTIOFEiwEAERtkeyMMyL9o
ZFBwxNbmgycM/58WeZ//7s9G/tpNAIrLGTwltAdl/Xkzm7h3AxFF3HE6teB3SNkbLxF0wGOSmgPG
4XO6lyWpNr5NXVHWH6jVbHWu8G+OA0CDiB8Ewj1bJTC6LO+H81BFe/LjyqEo4RBY0wClPnD7pWhN
jwZOGjC4NUzHut7Kr2Jsx1PtJ3toJtWVQoP6/w+1Oc6WsL1atAGibhb8hN6lT+HO/eceN00Unefg
MK3Gekps0R/KzGt2eiWqLQlYDy008IBcuJtkuu4zx3Rod4V2Zzu/5TBOzuVU9jtRoGo5ycUIlShd
8gnlNfM6FyvIoacMbEW+xOK6RAu260AUn5ATn873d6Xy6YBULEl0P1LazafL4hrMfBuDKmqNyHkQ
BVns0dRHERw0RDmRXW1j7uc5pnz87K4xzilYa9TtwV1c4zOI/vliVu3079TbWr3z41SrDacdMAC8
JjKozbfuIDEVhiXr/nbZfFpqMB6AfH8BNIPJPCU0oE4yP7RuVztOmsjPDZjzgzCik2d3X2u91a6x
sf7K9SkpkQSOIJAoj9+OREQ+O5MJNBL9Yaws3FIgcFDoBsakOTWkHUUA5S6iVGcYCGuRlcm/f7WL
zLGaGyOXsnNOm3wJKBNes0I3P+ZR4e6UplXvnpQ7oXKAAAHSqrdD6fAqkr6UKBmYpCeTjDes/In6
tLnEh8mb5kfNTbRP97eu/Ee3F6qUecIRRJr9bWuSxlIlNkQazqLok6fZabwDV2tTHdqg08OmG/dQ
ccoBiUZInH5ARDYLGmGw4Jf1jKYdZuoIgBjBt9aD2DN2VvJXUlt7DSLlqv5QPmZnyHFvVxWBHC1Y
dDpsMQaGz4XVO58MrRzO42oVaJ60qX7sEb3biyaVp+7VsJsbwYHZ2uPZxA076eZRpEVDI6zZI/Wp
F5O3CbgLTY1t3b+0XM1MpJBDRaJBxukY+Nc6aEwfobZgcUZuiP75/R2jOhFSLdv4kbNxo9wuaC7y
bgTlQ8sysd3nbimtUzzZ3vvc99OdqFO1iGBBoQUQKNGb3QwV6xiMzLSfQmdI8+RQ6uC4Dmgl7OZp
qk1CXQvTJeJXyECbgRa6TZVRwm/vxhqXj9rt13NkTG1zms0Ko/Ui8E/B0PZ/319K1TPsgYElpAEw
RYZ6u5QDmJ44J7cKE6gsl8zv+6+ryMBiJKn1zrE09+yCmziiKS/gvdrBzoWjQn3TdeZug5dJveRN
Bl4XxrSCwKHD2CJrB8GmfnESrPoOuKwbIhTrOD31doMruj1MAC8noPHToRl8G5kQv633etSq7wAI
netIBnnYzN0uCErZfNxCRlt1YT2B547PpMx5GPR6lR1WrzVCVIHqnXVQjgp2g/+4AQGZ3o4Ky36c
hp6gMrN0WVGsre9ZPmfvEHBcn+uU8hv0yj1pUeXi865IqTtdEhs3H59OFK5SaOqFCYivMypt3bGr
RPKC+ot3TMAOfw7A6D1VPHb4QOgusUKU/uV3yG/d34WqUybpR+wEIFf2NkAwvcQdcdlh0cckupAr
IFGnW3sZpHoUqPdoCFNO3TKdtLkAujuQxrvTmj1Y5lQ8uZmj7VxO8lrdPmdS0IY9RMMcTMftp5wz
zbKEzA+CqeiourjuJZvz+TJl5vrQD159qCOk792s0S/3V1GhciVb5JCoyE2A6G3TVm8wUKJtcp9R
8+HF9DX9GBXl8id68NNw0mB7D5c8t8zmMDr+9ISzaY6Gm/zg5ey82K2R7cFulYtBxwORMx1pzK0A
YR21yDp0nkfsEi3frFk3U8BePg4tZoO07aNtxGjgCMt+QpJ0T2NI9TSRB1IapYpNb39zlHEKNqx4
lV4HUTlkz1rTFWFSmdqH2M7b8bOexPbefFXnWGYVpk4FR9pF3n58YqvU6SbmO0VR4Lw3e8/7zcSv
UP/NnFvzJV96ceqc1tpJZxQzBeDPhQXoVhJ05c5/FSJyPS4ZnDKU0z0j+1CYHF9jLct/O6H9tTpj
tTOc4tHAzYB0FH8MQyoD3w635HXeUoBinw2W+1IsAkMhiKVf3KiyluMyBvY7FGuMj0ElPeJXbU9f
WjVdSjM/iAZs861O51KIWDML25et2Kg5aCOyBYecAuqXVQyBDKn89d+dsyUzws2xJvtG4kLKmzlv
zpYoFwRXRO+Fc9ckf3btaF68KY9fYN+4/6b5UB4Wt2/qQ+po36zF6kOk+c2da1JxmvgNgHEQ8wXd
ve12d26Gu8K8UPH0qvUi3AZtAfho12j1yoPrQr2Dje6V51yU2c6tpgi5SN/o6cObIcnaKmAMpeMC
lGbopUyX39u+8f+Eueo/GGvg/7ez1HK3vllqsNN0NGS/ZguQKS1KHgniJuEYNNkzYUDw3cN7dT4G
iYnFbJQZZk00kItnb4q15rDolW6e05jfd6j0rKtPKU0lBBW7MuGqE2az9yHUv5CdQOmAh3PbOXa1
ISmHPEWGN/KWAsubvnyiemxd76+EahjKZRIRwv94Fdyes9apS71O2XNGlCR1uKQ1aLm2WIs/7o+j
Ok+sNggv0AWkmZvowxnqrA8sdMmAe+Xx0Riy9qPemdGhJ1lB1yX+/f54ynlBbUHBAVtr7svbeRlW
Xi2+T1Cd+kv1N2gD/V/PHfawLspZSeATYGPmtFW/7prK1hcPFadyXadnu87oeSDBHbaa1/+GXMXe
EVHc/WgT2JxLyhzAJjZ3f+3T88uy2QubadCKo47mRnW2nKSPj8k6lPGlNgCvnzCDTv66v57KkalT
k8968o/NQ+c2vrMEHbmDr+XZx8WO4o+8FWxMs3F590uDimGtLeH9UVWvAH0eKR1DH/BNsXBsCcK1
jKC9GQNrABi1du+b3Iw/QOCDdWtkltae09RKviciDZIjrdflFyoxyFIDO5AyvODbNmvurkaF0Dc1
c7szWppNehV/Dqo8WA723O6xalQbijIWECCQspgobI5JFzgDQRzhVV8k+Rm/zfwQuUv7VMXRt5WE
fmd9VV8VdS8KzYROdJ82r6xvTZNJU9eH42o9rZElrtWgf3CWqr0EC6B1MbR7eE/1kOS6yAGQD2yJ
K1GhuSUFQryDkBcD3zS1sOF7f0GlcQ2+1G5WvsMhydlBIKtGlapAQCpYVs7q7XVgFj62b4lOd8mi
PFFqiXbSnLh/iNcs+ObiZnLEF2pX1EX1NV+Nug2WXSSFETOjK6Etnf4SoAB2nkt9+bJUdqMfCX0m
8zAMJnUMN3WfNXOwzy26jaHRT6uLMBMoRzfRrU8sY/dHnNXLMyYC/cv9M6a6KdHWkk5H2AHy5t8u
jaUtcVfThAiTOV4vdVBFz90wN5f7o6ged3S75WH2eWq2iZFYIj136AGFOCCAYC4r+6jnrh4Sw/Xn
nx8KNgYVRtpr1MXlV3kVqRo6Lk1BT6RqBCNm0lpmHzIqYBfEp9Kd86NaOyAKEumIoOkb54zSJUir
ch9Ib1bkZ+yotHNheuPO5lWtnSRg/QBugiCQv+LVhOYsxxDbklW2cvkOIC++mmL9Qi14D1KiGoh0
kqjKlBbDW5e9RjeGpmhBq2mCxlmUW9PRrtBzymOi/Z/+SJgUwUagZUfatG1xVWueFaOEOtaQQt+h
iJ+fTHDnR6iKYiekVcyKGI/whiUkc9nqGdhmbsNhBzy/pmmELv2Qn2tK699W9ON/YSgycjBxNCFo
E2y+VDyiGjBB5CXK8ZoLhf3k5KWoGnSZsVfxVXVjyP8kD0diVxDCud0V5EGJkWeNFxaZXl8Ms9WO
KfaSp2WMh0NFjfk451576vxxOURLDJ2uNNpLss7VIdGH5aGrnGIHUaO472h44WIqJcBp/m6ek8Wv
CmFWTF8f0jbs3REGVm0QH5tuenSmYU9yVjkeGiD0SF3I0dvglScbg7QWeEYyaRr4UcNZT4uYrT8X
K7KuUSLMnShWtZUCagw2buawtLcGGUNnIXs4EgVpUzN9z7I6fpiIBE5TGbQ7gJ4fHZ5NikIRyZZF
YUNmwpvFzKciArTHk6UZ9ege656lfdYM0aHCRW/9N+yi3f9SsxNDqHGdRoeVyBq1FzSrWviC2Twe
FoeEMcQvBerx1HnN78TChndKVlHqh84J1pdmAuN4bFZz/JTBgqgOa1zAcIevk4hDQSyfHEtbq56z
QiqO6PrQm4c4xibk39qYdeeAo/3gnhOC+hjCbTtS02tb8VuxNsN3cxaFdugbFxmzZan09qiLvl6O
VtLmv01rPTQXpPQs/ZQ1namFrijFH1lmOv+sbe3+npRx8LtIIrGGHXJjez2Ft5Gl7OEZ5KrgIfhT
Bgyv7lR7QHzEMUbgCb7Z/N21C445qdNfWsepLoGHLmcTEN32WWTwHOof799+bzeuHJ3XiRBICq1s
nqgBy6Oo+T/OzmRHbqPZwk9EgPOwJYtVXd1qSa3JsjeEZNnJeUrOT38/6scFVGyiCNkG7IUMR2Uy
MzKGc05k692VkXhmbkMnfdJR69m2BmkGY6y7P/6DRZBFDAFDvZgX+Ha92cy50RxIyy4O+a0NCiSY
baN6rzlxHcq6cw884euAizoriQrqsayUosatvcqzYn0eaPN1zHdDwyTuzobudkHFbAAyaG0+p/Cm
Drb19fXEKB0iFMah9wLTuDXqZakoDLzeyZZ2/qVbEp1a5GC9jUAOH7zJqye/vZ2YQv+HwiPFZJCf
t6ZE2ivjHJFfxlzGoEiU6J1IVeugZr93Tn61sv6KX05pMhtTUtpUz+tFcR7zpuzfOJmRB/GgWqlv
oH/0Xz4bPSjgfBBteDZvDUaulisjHp4MtuvCSl/yAGD5dMnTFrwnLNdryiTK344F2MsVhLmC39Ye
0a1R2JuGBaWHvlQXyw+2mUR+Hw3F+7E5JKfsnRCkwOBYIElKNWKTzFVN30nF4tr3ZolaiTk0AVqS
to86zJGq8d4NYFLyKoyCkhJP9e2qyCxW4QsAXqJjZnI5WF5AUy76jER7/Wwvo+XbbnFEbd87MD9Z
5VRN6Q5sw6pkaYx20dnKBPDgeJm0pH0ZclcP0QpouqAxSvQI7nuW3XWuKiK8iihyuRtPqqLn0UkX
QGHTJPqVCbDDCa5i86aYIf0YDOC4oEtQXf6LUVLylaBLrXRz/czOTdBAAvYic7WCvN/91XvE3bGi
dIEyZ2OQldrRQrd7C+t5JcYQ2sH0xm1vzg4iMzAUs2wJqcSWJ5kJxpdHZRzURT2d9MJbDkpz2yfq
pz2CVqgA+E9i19sDFGXSU+chWcIx69qXted0SbOx/yuL5uYR7KB7qVOhvnhNFQW61qDxc3+P99bL
knkdV8WdV97UqXs6GfbEep34Lydtp5cEWrlvm+O1MOLxn/vW9lZLkYd5mPhvwMSb3a1JTZeY5lIo
Ip1ZR3MTP6Z1qZbnWs7NR1Wp4eJpc/tn1E/5m25y9b/u299dLT1i+LVQ44jgb3eb0X/K0MphCSlQ
uEhPWNnJjLv82e41zVfm/oii+UpGZP28CAKiR0Yhj7b8+oN+8e0jYxaHyIQzmXWl9rCMi/NjTcou
su+00JyL8aTUih72c6M+mVoWf4zBrB1EBVt3yG/g7jgAApC5BYa6eTAnuhqSj7yEZu7NpxEYRZBa
aR6kcJTC+/u7a4qTRH4AQou6/e1yl1EUekXTJEQbpX9rxrl67kq1/jxM5RHPcccU14VLSn5Jx3mL
Zly6xHKlZNwHsEb7g20UpAZjlj4VmXKwf1vfx/5RMUGRircEXNF2bOwgUgX4hlBDPbfjk6Iu6P9N
s/JdENa/TZGaNPzSLORBVLC3PpskndCUv3g2b7fSoAKql4wbCx2pOkGECo0f0QW9Nunh3MG9Uwqi
iHsBegJO4naFUccSLU1ZwsFb2R6TM80UBlL7oaDx8edsZPnfizs7iPFa+llbaldFDAdFxgNftLPR
qx7qSssFI/OKq8Hkj95tO0UNu2z8oghTebSooSHKWs7neBlo0HRwtg6M7uwz8etaREIIET7K+ue/
3NClsHJdzYUWkp5oF00I5RxbU/JhIvM9eM92vB/JFH0EIAPUfreUuqKk8q7ZmRZGWuOGLv+4uBqi
00mhz2Fj1P0bz0UikUEc5anqp+wgcX+90lVYA9YgE81XP7C5nIZSTapilVrYMtvkNBUi/iq8vD3N
Ylmu9/3Aaz+7sp1JutapEtQtNm4vKdq0ZYaIFhbAkQKnyPvHXtWXx7r2at9oZff5vr3XO6upDCgA
E44/WDkqtx/RdVvYhAilhxM8ML9Vx+FBOt3fRl9n7y2tqp8U6WmPKl/aX+oyP923vrOxq7wl0SZc
fMrdm1dNj/JIVOYwhijDl09KEv9bWI1478hMPd+3tLNOohPUqKhyaGsL4Xads93P7uziiqZWn8LK
07MPiO/PV2GVFLznTj5VgsmWip5WJzMdvYNyxU9+xq8JEQ0wfC2KPpxUMKtbTErf0JmX5TCHdqbH
xsWwo0z1yfh0RMttET9LihFewJgu/W+31uR4XluCaZCoXfqSkzoV71qmcaZ+rAuvDjorYZ7PyjaZ
nzpi9fqpt4uOGhZiVck1l2nU+k3jUunKnD665MVY1gef7rXLoTlBh5g2FmujW3G7oXTHG010Fbc/
cquL2bpTqNXqunnUTXJRJ3jDqLL/uf8Z961yA/VVTvHVQKOizdG0VrGaFL1+gWU3Xrq5n956c9n9
206k7cVQxt/uG905pWCN3VXzEyVtChO3S7VHpfRmpimEVh51PgM1jKtjlVM4Sdc+OKa7phxaaS6y
gyqVy1tT4PuM1u4cNUxkbV5qENABPlgJ0JEsDj7g6rS2J5LomZwEO2BzNqYQWi7KKs7UsLDdLDCS
dL7YkZv4quLa77zIU0I7aZ+o37fh728n8RzRHTg70AWbqGpkitpcg/sL1Qk6oa3zNbXYYaibZomD
a7fzPnPbeKDXJ4r+zXYGQ41HBzyTEoFAqrkCr/tzXrz2XJT0OjJ1ah66tmsfJwNUvF+2aROAt+wO
1rvj0rnxZO9g4smLti42cYQNjbLl+KjMuE77on9MhjT+uwUS9qZqEHc5eJh3DK4qKquQLwAhQPK3
h8hwhdCNppnD3pyqT6JKqXALUV4TJsGFCinogb3Xl3JlNtJQInKhV7qdtZHZ1OPovKuhayfiSSnd
HjibESHHENvyXOXT8GmWjv7p/jF6fX4JdtZheQ5xD53L1eP/En6YfWe4ccW29gCOgrWwxQR6pfwS
l235BKnke1mtwDNLOWgIvr6i+AK6TGwun5P089aukRHUzS0vpm5J7yXrMhq0WZI/JlkeH1zRnY29
MbW5omLqzTSr8AaemxYA2lCpzIXlvlNbYzwvUV0HmrF0BxHI7vqAGamwtVdBsQ00RK2YhxrXfE2t
MtOvIK+LH47FezLGhXdwM16bIp/Eya26cHCZt9HzWNvC6uTchj1xXzBTKHpe9PiDWTvKb/tV8BEc
F5DdXEOUDW8/GgIaiS3bBehf1OZBgTLnuZKu6TuJony4fy5fRxorFANfw51fZS02r0WdIIkIbw1T
jt5f63HofMVpi7M2pRRDOI/+XDIcD80cyO/z7w9aRWtINdGspfIDDAY23u1Sx75YKkZay1Bdkuba
lZP9JR4cw6dYpL2t9K4MCJLkQ5nX/QuP6HLuIFKeBuAGeSAmOh4H3mHvI4Nt19a4doV1b7yRi7Bz
G6GQHhb1MiLYUqifaY7Q9dLco6Fsr++Lq/FuktLiFCiZbo6uzQTowliiMhSWUQYIWf4Y7dp7TIdO
htVgLB/iuTtCq792Q6tNIss1fl3jy9vtVnMnanKCuzBTIrGOgdZ9Wxnm5znL+1OyTgJs5lk/ezI+
mij72s2jg4HMPl8bahsN3FvLCxhHUZR6FVZ5bBG5atq1Tt3povTMQlwIlF7uH+y93SW9xNcTMqw4
11t7eVpGVaeZVWgVoxsmqpMFSIElobtI8yFtsz+oZh613PfWSFERcvkqiYnjvbWZEbQT8qlVGFWT
HqROE4MzirlM6pQGonLt33Z+3Jxf7G38xGg50qsSrQons058vamd52ruyovq1vZBbLK7NIpczGjg
4SQ3uF1apWSyjuRYhWZjDj6inxQRylp5lyGWgTqx9/sVPJZG+oMoL4EIdKFbe3Ml85gcha2cMvHg
ZtU/Q1YxhbhFmrLtLe9gJ/fuxU9UAaMgiJu3Hlfqdmtkbl+GCJ1ZXwQd/8BzkuRUMfvrJBvNebZk
mwVZahQHr8q6kNvAliYdGv0sBoE3Wgu3CzXhOec5lJ0wjmL5Dm76/MYuhuygyvQKYICf/cUMiJBb
M6KujVmbrTKkrZ+g5tyJk2G28o0biZeI0cSPsVPEYQxIOmgFvKw4ZbfNsR/fMEeuI6yfzAOa4t6J
oj9E6EfvDWn9zRdu3Zpcu3NQmF/mMWzSrgkXyTBztVnGsxt3RzXLXXseIQLE6LVUujnBsrcZZQop
J2x1N/tRqIPztdb1UQ2GWRaZHyfV8Pd9F7RvkaSFF3wtLG5ckJ3KjjSdTzs10vRbanthn0TNWTNn
ARTdPaKz77xdiAxZa1kN2RDS3Ntv3M0m+F/bLEOtcPUTQ5DdwF288lrXTXdwnva861om5TGhWQTf
6taU21cTQiQuH8+NvWdznMdTU1bOx0gW4xvkv/B5cw/47f6G7lhFd4u2FMqqq5jTZkMHipHONBhV
iEquvFbToDwUA3DZioA/6CtbC1K6VQdG1wu4uaCrjgU6hT87VFulxxR0brp4eRN2mjNQ0TCj56w0
f1iD0Z8YozI+xpYufg6qeZKjlh/ckp0lI+REwYnXhIx+q2YpUSNaRgMpM22M+qBs4A2MnkAQXR+y
T47dakFi6keDHl8RvXilUSGiCGSsGravNrosqazZRu2eAArXdkgnZUEWuBms78TG5lV0RjSHBaPj
3hUTuOGnOe2ir14lkvo02Ypy8PZs92D9Nat3RF4KCCCD3G4P22zS7iwy3V1nTM7XVPZ9uLRNGlpd
K+mnoWIaVcURLWvrlzFK7M1EVCo3QAK28iGowSpWnOXRyYnj8gu7Xf4xt4fM8O3h+mkFABKIXUqo
r0B6WuRRAxuKCAGcwnijK4r5Z+F58hQZor9O7ZCfpVFbfpck1VM5uAcOauswVutUNNcasbnqDqwb
/0tSavS9xWh40zuJvl7exKXxaAh1eKxHitX3b+6eJSIi6jYAEVZCzK2lqa2MEVEKsN9kPaNvlZSk
fOiYzZ9quZQHcI5dY2BxVvL0T5LTxljjWeOy6MDbrSWTgRnZbTDSGU0DQ1/mT/dXtndOVvrt/xvb
vN/SW/pZ6UGUt11dA3l224sDTObyH6ys2SDNEcKibUuhtGdDi4YVcQuz5qwn0nqI3c75cN/K7sYB
CKFDzTvB+b/dOGesma8Kbv6EzGHxEo3iM3i4/jwzkfdgPa9KXevRW8UxwfaQgL5qRaF04ehpbUBg
BaVKQdTI/2rM0gt4RPqnuo21oIlQzUaGVl6MdnDfEyj9Lnr952/4iecA20TNdBMRjHVTJK4En49e
ZPI46Znmq1pjXxG2nk+aUJZHpTPHg5dzGxRglOgLwgcAdlz6lkDd2akZq0mKM7Pr/lSorRyDtMST
RpHeXhRS2oOPumeQEHptLlI4RaXh9qNCa4mSDNUnOtARfKcGainbrZ/cxVYetfRw5ujOIcIaMCqE
QAm1tvIMg8jrtDc9RIM7rXpw6mJ4jM3ZPjtE7Qd7uWuKF4rqD66FyZu3SyujIffK0XVPkT6WJ82o
Vb+hHH1uTFh+v301qIeugt0rzwyo5q0pOdlkAfnAqtJmvMa1+F5DBnjRJInQfUs7TwLEZpRuUJNC
LWgb5HSpMmjMfkFBoM3tl3nQ2z/oByeQ2azyE2ms/VRGiwhUMUbUvEdxYH5vTxnxzHsEpBE098YH
RO3cANsGqVpQWTtrsm0uo5vJUztP3+8vdMdzUkyjBEvdCQ37LUgkZjaRM034NK+A39yYivennnn1
wWOwd/yBonHnoPSu6KLbD1fbpW21SLKcunYsPnZtEV8TkQ6BKXv3QaN1F9xf1d7nAwW6dingVaPe
cWuvZ8Cos1g0XnM59Je5FsqPYrbzF1UrzZQJPrG82INbPkd23/xROlIcjV15leqtHmbVx1z5rlzA
V6XmZPRsCr3eCQq+Ks6j1UZB1PT5d6Dl6uc2rstzqolRnrraNicG2sguZNih95F2bsH0Hy9xviSe
GP7DwXJIrRkcsOZDr4QSIhp8Xbl4aL4uxhn+zOy7BspDDR3Bg8u6EzCuol4w61bd71dgJ1Oobooq
hXdaGrQH8HS19zLHvav5lrD6t3UqjbBvrKMDvbvzwJ3AOa+tfxAdt98eP2u4EtL1Ka/i5HPa6PED
olX1uyYW9oXMqBp9Y9LXWem1KnyhWuXnpGNaO6j/YaG8q/bVd9UqoiMMzc5+cNEoaoIP4vXZVjdy
YeZ9HzXeyW21yu/Yt4dFYjCeKXTWWlclfstU1/P9m7DjSfDNTBhZC5xrFed2N6y6yURGN/8Eq3Ih
WzC6cLSsgUHC03K6b2rn0lE8Ad1hMyeG87/+lF8C2dECra4VvHFjorQhY7bBPdiyhlyddUFHmnC1
8/Kz2RR5WCxoWd63vuPIOGbQKPFjJKbbDlYlZJfaXuydACwaDy0z3MkVx/jAsextJ0M8EftY1WXI
C27XaA72YkQZ7yrU+W+lVYrPgjP4xJjUIyLUjssEcLXCBFcNXAK1W0tN0oipLNjDAeRaUDUo2FSo
qwbOItdZ3k36cH//9uxBlOcBJ9WEjrp5W9WkKVrVkB5Yla6Aq559kky7vyhNVQZ1nh+1kn92+H7N
6DkgjHtdO4DI9FN42qxPDiLjI7XeqS/j8pzEyYAksyODRtfrx1kqy0PcuIPfMk7SX8f8+gmiuc+5
wbH1Rmk/9Jb9A4E9PZhsiujM3hsPNmTvU+M+HO4OX4C+zO0H0HuwqZ6Xe9AqE4PjLOyXtjBzH+Bi
FN7f+yNTm73IeTVlUWJqzNXimmpOQdPOSN5bSFEcXNKda0KsT8gLbZB+79YLxSLu0xHlj1NjZuJi
LiUt30WpDq7JzmEiR0I5EvkB1Lq2ihoCyG9XMyAUlVeF71ourvAdIbWwNkd4S51r/3t/B7el49Xd
gH/4WXBTgUJsEkA6r0tk22hWRUza/ay51KOcKH9W6mT+OlP+e4vYQueXS5IfrHTn0xGlUeb7idCB
VrQ5JZVd6N5osdJ1goGL1oHv0Ux/a4qmOKhC7a5x1VvC4DogcN30X/xrPM+UTnURnQZEd/6BgIHa
WqyoZYOKdJN+nS2hv3VaJbq2Tdee7+/v7jIZKLxS40CZbMku63Abw0EjhCA/1b80Mzij2bWi3Peq
4YhItGcLv7eCL9A+Bst7u84qdYzZnmw8g1voPpNQ3cc0yx7dBXrT76+KwsuaCdJTJlS7tcRgholc
s46QQUsaJaTcAzSxH4qqD+JsSOaDJ2ov3wb0sM4JQfFnVXC6tadaCYOI3Tg6jUNFudIrrO5PW097
Jn65qq8sGZSeyP6ydE3OMJbCDMpS1gcHdscB8BtWyAUU9bUQf/sb4kiYEMFK1szMnD9Qfm4+N+QX
B0vdCXao7tMepnj3k9t3a4WHU6nsyqFwNxRqGrpFXMGsg2HT9NrJRFzIOiua1H53LipugKIJZ5SS
BhHnVnVR1assS0w1Oi1aa/1pqaP9KR3Fp98+NTdGNl/RS+NyqTWMTIaMoJxw2fQqFueiGcd/75va
C2axtXJsUW5H+HDjXjJZRJlj9BEi5HPxmInJa/3e6fLPup4t3zTFTh5nZcouzWikX4SeTgEQuzp+
lG5bFX6nAoYfhrk6OkTrEjePN4EC1RMKwWDCt00OZYyN3ly06NTHWnqhhDudGZK3Dl6KGj9vjiRV
9k7TqjBGjrp26rdZiztrg8WIAczpIo4yv4Vy1PuUyZbhSsfMfT8NVKveAqGQR3HKjjMCwEfgzn2h
cvOqm1yakwdTQzm5kQkwCen7j0mTNwzNymbz9yOOn31yJMRX3Mm28qcoTj6ORse09lyrApk1KuXg
pAlHrUiu9w/W3gdcW/L/b2rjBTTI9W4lRwVprcI45ZPXn5EnHc6e0ndBSZJ2YG9vGy0UzsCZII4B
/vDWH2heE42NNSvI4TR0yiPN/KEn0x+F1ttf7q9s98qspXREdXn2X2HMBycWnabzxWavmr8tBvqg
vqG23/oGaeJJt/WPa9qOpm8e+whnOFc0T0y/UUHHSipJ1CHN5nT/N+3t9gp4pRZnQFPdDg83ok7J
HUVVTtLxoHDBPBzeNUxn80v0Ha7Qdvvfnc2+OkJnxfSQbZLvb4Eec143ijpXCgXxrCOSduR3sx/q
kGlYbxfPKv6DS6TagQoRRVyqSZvPm/QRDQUtZc/dsnhIi555Mi78l2Sdf31/L/dOkgPLhzsJivhV
05OQPMvGFI8IaTz6nKfVVwAs3llzxH85s2AwIUfQhSPe2vhezUuXIrEn5bRMuvN1HuKX1mzHU5Lo
R+Tl9f+0daegKwDTgwoCe7qu+ZfIbnbirJ49zkc26fJUZ6b0I2U62rm9U0gpGGoSG+e+0o8nxVyo
8nAHTXtuL64cxz+AB0a+knfZWWQQpu9/qd1VUROGggFo2Nlm5Irq9PO4SjX2WaWeJidtXvo5BZB+
38zrA0EiA5oASBNkrld1FXVBrbBE0ii0Yrv6I28BEAd1OVcvWbzU8iB62jFG1AQRiseIf23PxNTp
E2M3KxEuWrEERud5F9WKnGBw9PEg3F+Dz9tDgUQZ0xcAZ6x661uwSI3cAAwMkzs1Gs532GviUtaj
Kn3mRvbXGBzvg9ZYveUvlulNfmTM48Gtfv0B+QUreQYOy09W2+2xZOSJHo+Np5y0acyfpq7QHtMS
0fz73+/1sVytrBTbldv+itduDN0s0zYXYG8EAlRKUvyJrGiehnFTK58UrUz0032Lux+RuBT54xUT
si1URXPNWKasE5ShWu+aLkmEFkRjhjE9jt9+0lncL6bWxf9ys/tZjJVntiJsqyw/dVbZvakj0iZd
2NGH+6va/Vo2kvUcGp04YlNEYMSA7qZxL0I5uQye1qT8qAqv+A8LorO0+vq1KLLlNfWN6ZV2jNRr
lbTeJbbqv0UhhnPiMBD6/nr2vhIFZNqsa+z7CnTRRsZiGFMk4Gsm4mprkfqhrJOi8tWEEu7v2wLp
v1JyeTV5w24/k+YmqTp1inJqbLU/xYDqHuQsp9AG2ffb7TKUVdakk2+EHMBWDtIsjDqelS5eSyHF
wyIM8dBqDeOmrOkINLN3IniQAfX+LFBsB8Co9ii0qtfjEEpqF3Zy0lY1u+b8+3u3yhusdX4A01sa
qilKx4ySJg7HNnOg/dudbzPT4Go04sj77riKFUZKiZka88oUvf1Mw+TFIx3+JKTdL950TNU5G8ro
hE1R5BdQSfb7+0vb2UCIIFSyaALCxdgCdQGgZ5rdWDEgF3N8xxgd8ZZZzsaBA3yd3azcJEZaQKVb
gVybQqOpKKIxWi8JKy0ygr41hsAGNAzhPlXe66lIwoTw+eB12dnKG6MbbyGyohFD7CSh3VYV4IJy
eJ9NWfvkFMv43a2n7oAPubOV6CvDu+A5ox29nd3Rj7rUdYFXL6Q0Ar6kd0Xc8Wjk0U6FZVXdW0d3
oErHsd+ckLRaZSfQ4A4XdVHCyHNlMDltFFZ4k8BOFf06lKW4dLBDH/ngTM3WszG8f2p2HBfkb3IP
B93Vdb7p7Sn1/jceT2ThbNXxKV+q4eJ2SkTHsfS+/r4psmt8Me8zcIbNV8wl7Tf4AWkYqUV7rScl
8RetXgLZuu7BKXX51ZtwZB3ZRa0Tlimdw/XPf3nJIPXpRRXnDM4Y3PmRY9K+MIgku3S8pu8adS09
DFWeEOcVqCfcX+bOYcU24CD+ZvDR9qsinutowiqyUBGKHRrLVPnIymuB0fCI6/V4JAq69wV/tbfe
2F/W2oiomC0TexCGZeCmYxW4wmyf9N7IDxLjnctPdWeFoQBtJJzTb025Y9GpueGlob7E6repoMk/
mXn60iSmU/o5lcC/yO6Ky/0N3V0gCSJtQZzOKxJtz523UqQ3wsYCO8l/lz8AGNEevaaPDxa4Zwr3
uWoW0XEmjbpdoCrXZKTx+HZjMp4ikSZfdAU8Q4v88oGpvb0k9oF1TXEcnNbqg375bFVb5K2k2xgy
6KGEKdtUZ6EyEiWeB/PdMmbVxYascBB27Z3NX42u6//FqNNZhsJEEO6Fo9aPdie0oE7y6rHq++TR
HbrfFcHhpq94njWfgkAPdf/Wnhkj6ZNFcR5C1HsuipE3vY8vhF/2JYKjHFSeexRH7O0rzxPt9PXJ
IJu7NTnos2o33piEM2hjxmmQjTHI1YpO8LCt2K9wQZekdX+/14pQMxwggBTrzJ7trbczVSiePidh
V8o+HFqGOiie073peuvH718HQJgrN3DVbN5OiVbSClxipCYhtHnrIUXIOkgmow/qSpH/4eahbg8Q
DGjIawym3kft4DQyCfM2Ee8sUeZXsOTzwzwYR63/108u+SOwUmKyFcNkbz5bn7r0xBcnDQGkle+B
vlZvzK45Gu37+vyzawZVPcB05oq3uD0c6EsMUb8SqAxm3iIG0J9tt4eWXqnfmzkxTve/1BqI375C
NIxRUicFofSMjvetNaktpZfUILGdMi4uzZK7Z8A976w+a3wnHsYH6XU5GnpddDHM6aiB8/oigAij
CI9K4Eqy3Fbj434sem2CGZZFkYWY3zA/Moui+mh6fYeqcCNBTnrty/0lv3agaFLqlLzAJ6N8tW2U
u1nqmKXryZAUaAiyTMoLY5KVgGlyvzsCnn4bZBCSIOyB798KbE2RFw+KNxQhpEjGxKa9QE5cyNKr
fN120gNE+euIAms/uSCrIgD+evMtPRyZ3Wboa0ZG8zgCOzstaDsEugNoqHDLD0VkGFeAKg/3N3TP
LuDndSoAJDjmc93aLVu4nJ0OCsVIC+d5UPP03WgzC0mMyse40LtLmSJVr88c5fuGd74kyKuV+4LI
Fs2cjeFEZS4OG5uHom3HqzZky1V3+h5AmpurR9NZdlfpUliBSIle+1YCrjOmxu7llIcS3gTdil6T
viML9Zz187usGZtPpVfMQTbYR9i3vWXSKfnfJBUeqs13NadBp/yuZGFtqcSDxWBcmmiZrmWrFgdH
aNcUxAyIIfgvrsjtp2QgIF40keuOugadMLhjltKKd2ZTlwfXcG8/ARdBBAYmCc5g63ma1MtTpcrD
zIUrCY1QXmplqGAH69qXwaj1y6xb/QlKyNGc9jXbZB23bo9HfyXEUikjltrqFcthlCKLJkYXMFto
MHxyD43ZbjXT5HwZawVibZEaxUFkTDNOiNPQnHrRVOZJmVL9JJiFNflGt0y236RK81GjHxGh4Ww0
lT+Oo3ktQM83QQkvtfYdmDz/tgrvb1jOpvg+O3CMAsebvMKXldc0UFaZUeLXptMxhpSJlmMwJzMv
i17ECXaSeBofIDOUNfFlZ/w15FlTXKchcseT3vVGF/Q1/yWGMjRm4wKksj+2dfagWlkhg6IW+tcE
2e721HXx/BZNCZFeetErf1mz5T2Utsikr01J4l4Eqw71PoEx11VTrwdUo2IZmqtvOXlM3DzVSioh
R8pWAzLEFl5VWYnCR+kEUcTRQzPFl6iGPcskNv9NUV1tgy5ldAPku6FuOLS6Fvtuoyipnyfq8jQk
sWKgspOm6lUBSwPeYyDj8+eK0uUlmt384yA0VBATIZxLZnbM+5Ru7f0wdUX+DcgqW4uBXf7Yp51j
PtWNm8T+qNvDGESmMlyz2mi0t+5sq28yWx2Np3haxBeyAf1lWJLxW1kk+Z9IVrffgNLUg69IV/Xo
thjZG6+ipxVG0gKyFVmK/U1zSCqC1nFHcVZb8gupqfM7npm2vvA4Jy+qhIEcZNHQPJjoUCFO3SV2
Hgz6UDSnoUGp2leRRIj9pWiVvxulTHs/7upIB+M3LtemNvLW95A2qAOlV/X3nQG26GFZonwMurw3
nHAynJIOAAM1GWdgTsD+JNpBro+STvdFi2X0VpuzLjm1tdl9TWNlWrGvmSMCdxry54Y85R89JQr0
kxqWwMMAvPO72o9xFjTVZBjPei9SRm+JHOFOy83K/qQlVfEHEzSjKpi9ZXhspejqE5oE1XUwStv0
FTWCqFsvffk5HwTCWrKJpi6IuoYvIfKGSWUAJ8x/qGzlYIbgEre+3YvpDztqsuixwNjf8GiMImA+
BEAjcmWiAZA38/cReaenrGzsH8hr8YplXrTUYVGgMhhmqCZloeH01XvpGYrjS9VrVV/YXXyWlLkd
P42s/l+dquePWPXGx9GKsvyiKov+qXMKRi4pVWlL9iRSiUwZpXbmEKMuk5oimQOnzj2B9r2SyLOI
h6k9jUWhJedZHcoKyWE9KwIkzqr5ZUnSxQ7zUdgFcl+V/abNx971qUOp38SolvTXgddeR0PPeAbr
LPt7aJjR6c9FoTzFxiC+o/Qyf7Q6nZqKmU6zFuSU9t9ICQQggMGbmH+rTuI57+cM9b+aGvxwMp2m
g8pv1lMTLNFipOVpyqo6Ps8pysh8DVLuoBQDEJi+t5kVDVDG+9OsFc18ifTJYAyI7EAJ+p0zjvl1
0LUa/T5FNnHnw1axvhU9Y5vOtWPn1b9AhoD2tghdqGFNbP+u19JeLQMzjyMz4EdE1aNA+DnzE6eL
x7ci05bBBxUzvnHaTDGRWK6AGI5K26ZfLcUEYDFpZTlylRTniq5OO/i9pkoZOHkUyU/DZBrzpWpF
n/mjslj/MO9TPKPIZ8cG4s7a/F5khEBBM0pF+G49ToJwNS+ybx6kstZHT7pP33UMwnBbv2qcWPuQ
uZQCgsVOk891ryme75jJkDHhTxtAPqAshJ5RrYwAJOXUVadY5Ibhu3M8JxfPGPo/LEtEtu9kwtUf
pkUhguPNd+JzMSeTdl4W1DXOM3r3+psZHZ/in2HRRPTRaONSfqiiyvy4AE9nsINndtVbK9X15Llz
0cr8kSuRVj4hcODFbx11yvWvCNrp7rM71Jl2osKmfKjruM5xCMK0AXZK1HUNe9KNwJyzNLlI1c7+
8XKnf2ON2dg9NBru5uzUaMg+eE7VENYnfdwgVdVUS1Daqc1HTBTJZAt77C5GHI3p2cpqFCiKyOn/
ibVENZ5Huyj+nZLKWqDY2F2DUyt7/TktlvxzrUxd9GgLuM6n2k7cD06vakVIL61oz7PZV//avVPa
ALDi+bPS9UMe9ASDyZu4Syb77PF7jNPSe8yfM2etFo+qHQ2uP+WNkjzkioncfu+i2IPkkpRPhplY
4tvcDVV6aktrWU5mnte1r3Yy0/+PvfNajhzJ0vSrtNU9eqDF2PRcAIGIoJYpb2DMJAsOLdwhn34/
ZPfMJCO5ya253jbrKisLkhDhfvyIX9zLLqvFLQuwKyJXWaXWRZXOcrv2yMQQnc88qCblUprBwW0L
twvz3rYUvOXU8+7BNWh6F7lyqJJ9ozJt3o0owSJCJot+kfuSh+muWpmCiNWzoVBVhI7FZIVZP7gX
tEvH6hiMqxfsM71aCJvaPNBFS3DYs2M/7TL1nFlr+kVZTi6jtO58L24Gx/pQevrUX+ap6WdA/jBw
egDi7ea72naxikHGeLDgL/imGNYZuaJArmQnvuA0vRq9ttKgGuC5HaSI8Yk5+NOwSqHflKWhj5+M
REtFnJcrnOyZcaNj7d26Wv19L92p3MCpbh8jzYpIhlQp4Ir9VBlL91lPEfjUQgEUqdhrUhuR9Kpt
7OYPKs+LNrTB2+cvJI1on3I+09XuMNTrDgyjJ/Xoanq/RLLtBFERyVBjN3l1A0perAVnnrUMAVve
aKx97g9eB1Sv79uwAY81hd7qtfrXIPPzJtz0qizUxec2oE8IzTwietVTmPrW3EYzfgg0oPGb8iLd
LIgASseTa2uhqOUSGgwSPcuYiJthdKslFkOyiCtzbpuLXivLfJf1XXlpBIVWHSu0vfXImMr025jz
HSLz5hcl2HoAUVGedSZtklINQQgA1Fl2YqiC+VzZBLlwNdNpjeZylp8XJE1uxnoJQEz33pxEQ50N
epjAYzqb03SyEeHNFMFtNNWnYRTBgJ2Im1phPqvlph6Vo1F86mYaLYTUj8HU48+Er055g+o5IbcC
HyV2BqGgCJ3BNrPbTFeUNoZdVFVYpCoLdlAkBqcjhinTjnrbXKu9knpT7JQ21eZ+SUqK6QINsXJn
WctyI+e6tyKDdloWNsKdbcTOVTlG9Jxdk8W4jul1ClVGPMsqV3MZNWNSgFmnK1dHTumTEBs52poh
G8LP92UzO8tl6zvSPpO2sMxjWc/ZfHSkodpDqiWKewdaUi1YZ/RV4D527eJ2BSnQIJMAkHrnpaGd
O3Vw1dlNqa7aXNgD99ZCbw1Nb11sP1xsT+s+k6527Seva5vkJqmClBiok8dPaag5xdBejJO50so2
Z6WORuJW1ynQjXTndYVQZ3biy7Tf8Q8te+lFWjl0vms57kYkJevY1XBgDPPcJzsjOFR2mPYGA3RE
QWQWLkGFkt88Dn5zpDHTaju0963pHgtl+4PBX1sPK9iMNJw1s+/jin3Q7k198Z8ad22TEEfuxjt2
MsWjgFIyk7EVJMl4MdmBfPRW2pyx7U0eLJo6xfkgd6Tqb1pVano4u94PtL7Ci8YjQIgwLx1JJNJQ
7b6aSZ+RJORoGXdGn2TfndnzF/ZL7nw1p8TposkL0jtJTmLuQGHYR83VUSNbyoDBG+WNULiOGImJ
zZktL1l/iXawclisYcCA4kZaQTMfaslntS/sYleAmf4TbxQ8LFtmpfeZPc1f1FTl111p0SbOCrjz
l0Vb2uQfXZI69DOnoTsKXaaQSRqYqWYiknHnGoUlYlTJ7DIO2tH44BTC60NlLyDaIInXN1h1wCPV
SrsPIggM5m03w3AIYVoF6kAJ1j2vq6ougsH32+NcldNnVAKDq3wJMNQZRjDsZA8Gv+GOwSKPWeHt
ZWFpN7VdD4RgYflnA36kzwWOrvWdPw3mDQvT6ikcUu0BvIMnSPHK4hzIQ/LBrrRKhgXVxH1SJKm+
s7O+eeSxbHHhiTrlMpmv38zaEhhRrRnqKnBn3SThlWty4Taz/UnqZLE8SrKoY764jbWTloNYB9Xb
+gnHDHa8FQyLfZA9dpJnnd+VXjhXfD87v0n6m3zpei8shjxFNaEZeds6Z92FPpn699pOC85Z9Bi/
4cllPmtNiijkooL8alYdJ5s/jHoWliPhJ2Yr2J/zslN13EGO96NKOU4ZZVQ8TrhkORw/21draKSZ
ceb35tZFmvwUwTOrlFEw66MZWbYavLiwRuOyyVijyG47SRXmslyriKZsUh+DybZrtAZQzo4dM9fO
qSe0dO82vftdDBo4n3Xsq4x6ei0LTpiWM2S16kBek4kNdZjW0jH2khMAjj1DiBe1NDNOgyNCSIfC
KZJvah1yaoUht5wYvL7rho0JVMmizk1h+ghzK6c0d3mwpG+QbyK2cdGakr8N6k0v0T6uazcq1qU8
rEMyzWGdVVZ+P4yG/h1TRneI0s4r6n3lzOz/nlI6Z/8iZMa54BrfCy8o013jGCT5ReLWBgW9A5qi
oW85R8otzXKX46hdhAbkuSkUcz3aUdmAM6Z5NNJkdacJgLpW29BwOuk+jWLo55hjO5UczGVnhEag
d/ahyR2ziOu5y8d4cDz0T7JGBZFWj8nCF0yb5Shyt8lDo+8HP3LtVPTXc1K21xX6WCpEKyfwrxKK
3eNYVtYnQFnJEDaTbCSOKoH1kAvQzXR7snUnyu1ssAYTH1Nd70nrzZy+WDQP3nDv2tIU4eAKOz+v
OwaMIeRv+xFXRrkcZZsHnyDaWpd5nxpfdVnW5eWaoT7Gmbp2bTTVpXVn1vil3+a12z7ltlbW+5Ws
9mVeOYyjklv8s4FQQyRZVu9qqpg4hWSJKjsuZjPwPi0ta0JAzaZCvaPJglD6m1SBmdlkLPXqfm3r
eUzPS1lj4+hOvj1G8OwchmW2U3noOs2SZYrpN0eYK8vgeqinxaOdQ7vlBvnWYgihGsg7M62SdT/p
c/NSFfMyRr4zB2RTc+LQEzJs8W2rSDjciNjTnnJ3fOYgMDIED+sMibly4IW4/pztnW7GUZx+wLqr
0kYLLmwlzBvAz8ZD3Qa6iPRxGc6YaAqqJs/L72rbWcawNZExC110o+3Qd0r5wUjs7Jtp9faLmlXA
bDppm8Os0CCLKNkoxW2qX4ctGHTnhb+OMlS1j6Jm1rRlQjw3lhdiv99gNjxMX61G10re/ZAy9FWF
f1Nt2pJAqUT1vbEnNR3sKpDdjneKI4qbuuZ9sjamEc7zalWh1qD7frBKcoGQd9w/tXpeD2E+usMc
AstoHj2/UZcOhIEmrFkJN32Tl58ypNheMuEkRzJZbUKhtsrJPaR7Vkxr93kaIYqEbRfQJKitrqJf
jhMqk1tPaRUJY2Gcq6zMsoNVmSm9tZ4Wd4i544yMVpAS5vKpn7IzF/fyNmIuBI6mUTqVgF415rWq
vAXDHzGMPQ9uG0deRp1i32PZbczfGB9ws2MEl1dWV+zSZWpY9YHoZ9IA1X6j4eLp5CLpfJ+TvNfY
CqFOFOaTqz87jLbTULR56cNYKuW3CkaYG7Z9T80697N/3fd9g5ZslRsPlqYbX4NSTEY0q978rsqg
uctZ8GvkdOZ47i9p60WaIgM5cwcUielNOs05HnWBH2m5svdioa7F9FX3prAw/NmNvTaZNBK0qVoI
Tm32GQWf8lMXGMVnmeu0HqS+pM5eJe30TY6iuQ/yhv6lDFxp7pzWcb8kYi55aTSbVgbLlv4tswvr
cgIGN0W60LDJWr0xffanhnxwoHYiDpiO/sW1REtLKx1TUqepk5cu8m0ahXqxXuLCvIpoDFZwWWbQ
uI+GzO0zsxiLz7WDKFcspOO+kG4t7Eatcx+khzLhTuhL8YkWbv7NKJ1lgA3WjE8GLFeTtsJKDuTi
Ry8gZAygvHAyb74tBgjtUKlg/giAs1IR2iwuqxQfITNO28Yge0oqardWzuOhSvDSRbXPsY+dl6V6
WBbNQk/EHzSxK5J+i9h46d50pTGn9Moc//ssOvkywgyTYe37+L5YimZ55KFUdA+J1SujRXbdd10S
dWOWlfOyEJY/AhNvPmaONOk+ZA4ZRKI1BNCy7No+8rJCm+LVMnCParycuy56qfs0IZjWoScYjNpu
DtxuOwr99qwdJ0LBNFjZTaClaFm6npp2xYhyZDTaGYfQREH0YiiSKFidtXNWDRW+v5Q59keVA9y5
dgoKw4gDW3lsD1WhoK5EOSPeikLlmZ5ls3lb2x5raB0xnIzENDk3jD3RorIGkfnHnm4v1V3j2uLc
oslYxkrk5XlrzeO4r3RNBaFR6c4cDe7YGpGPLwaTi9l2x9CUrvcE+KLna1mSwaRlUyODZ9BiPgS5
MVlRylwDIZ1CFBclBmnalZVT5e9GK9Da0FcWfZsgdWzQDoVlkJWPfkNPXObdwzTqRbYbGntWoaqC
QdzQu0+/KhO1bhg0hbpVlWMApVtr96aq2zI9Kznl75tGjLAVBMl/DLW9GUIJi03CZp9JV2ujsfsI
+wDjoOSQl3G3jNVDrzxK1WH2SOYTso4epI4bXDUoYKMnqtR0DaGPPlEA33gNzcHlXHNKx+tInq21
CCs5dW1o0G18MOtJE8dA5vkX8iHqQC1pPQTFA5oyMDwrSUBiJn2X1lbzJfPt5MOwzJO7dZERhlfM
JfxoyqloolVK59yri3aMqrRjKBagmN2EMwladZgrx5/PGjp1X/BJsu9SzSuyqOO0D8KUvV/u9Mkw
Bvykk+EqtWYP9SuaL0aI5ggdttp3tC8z5cWNWB312I1LcdsULclV7Tf+I9uKL6n1k+KimRKqexhS
vnmvB5qWneGFa4HPVW291RXuyM9o44VMmbcsRolUg1Q2NaFNEZGPZHGLQ1W5S/wRxB4uwW0eMSdy
DnY6mpg81YXdcES6zR3Ro75t6nLOORUgUO36xDFiy+lqiz7WaFyRvo1sJQhVjn/Zt/RIL3tqNjQB
kfQ6OtM83jmTsXwd6kFl54GShMF0kOZRVq7wommzPomaxPFftM4xblJCDVu4TVURl94cfEBox6AP
m9XelyXpABlOgfJZYMngPRSyr3NcKFwYenXVt16YBejVhH7ReuKQTeZg7HWffgCnW5cCuKzLKqGf
56RFaPXeILc01j+UDe273Zx3xuNg2+UHJx3sa+xoF5y1ep3Ob5POywFcgs0cyqrzFjVQLUBZKxDi
c6+GRB7Bw6a44gTl9yWDFBF2q0dBBJdAr/Z+n5R67NaBc1Orgc0h5pwhjpvaM41Nck19N7qivfMY
i/1pm92Yo0BMIkRkp88a+mkFMKFcU+dbaav8G0Z2XYpFQT4cUzwci8umHqg0TY4AShfXm89pvaG0
3aeezO5qayO4OXXfvAMy/RVAEQBV3GhRJL2MwU8AUone9R2S3oyjB5vUKxD6vtWlgbmkcB7zVM4f
fj+FfgMjyQVtDBz8TWYT7bHXQ1NZKkQHsOHASLNerq1EzlEhCZ2pxFUrMQraaRQVZ1Upp53QxmA/
VPl74spviNtxE2AjN8D6Jrx2Ak5hsSv4/aIC3Z30Fytr5GEIVPGcra2nYnTVySRFikp2OK6C8we+
V5fuHAT4zlFUoUP7+5fyK1aGASuAKnzM6AjCz339TpRpNJXo8PqEX11fUsI3j51VZe+Abn8d4zIW
AjbvbxwSdKVP3/xiS+YiaxXrKVJyTC0nAoDrXKT1Kg5/9YFA/sDytwHnkAWfrirBcLQr06COg3IM
wkG00wVTDv2d+fsbgJiNlYo+AWAcrBe3tf0T+K2p1Gr5c8UDyZ4YUHnlS7N2/aOTuDBRV3zteq2b
H37/aG+9RQYcjgHId/Mi2D7/6aL0oydwU34Vr6KbosafraMdNMleiqZ+B1H45l4BbrcR0UFu/EJC
0DBEW0HQ17Et0o/tAJTXGkcZMcmrLzHiSI4mgol7RC/lx8Za+6gszeY9RdFf1yaL8qd7OFmbqaml
1qQCnndGPIh0qqwvhVaafx3gsHmxo9YM0AARlZM4pHtYIi/0QmKuRVtC6vk3+sSYzq6j/Y1hDOlA
XoziC5ia9ySU3wqBvOBNwQ/jZ4RoX3+jkCJX4lFex3VpD5eZ14GhXEQPqgA1P6UxQP79Cnrzesjw
uOCmkVcxN6zHTysoa+Hma2WPCq1eLjGd+ilytMLdjw7DuGGT5f399d7gpPIVokmzeaN6hN7tK/7p
gjA0U31xyjpOqrIVZ8XClaLGdJLLZXLz63621L2UjOdqvG3wbZ6YGluFtrqhaY9+nDaVc14Nhfnp
9/f15spC3QxZT8TI3VMZvKF2rCxBZzLGYLn4qg1QyjWknsPfX+XNt43JNuhtgDPU5K8fXgyzogI0
QZWt9ACyQGtuCmNiMk2Vd9WTVbwTy98ISji9EGgReaJBfAqKF27XOSMlQYwpanBmDoPaM9Z06JqB
+dIT5dytXt+Mf/UpN98D1P3Q60FH2TyVKl27wrDJWutY1m3y4jl58RFS1HLdGvN6ttgQct95zF9j
048rwqnGDQlg4ClrVFSIAWSLaGLPUTlCvI79aJcBrTN/9aIMjHdUlyzvZVG07QwPCEUFHub33+0v
qKjtHlBMdUHPgos8hVyrfrTzfNFY2LrnImW1+ueFvTHdRvrtdZmae19v/SjvyuGvSspxZRgavHJ0
HriBk1XFGM1SSS7RJsd1+zioLo0BosiwXSa8oUb7PYnwX1bxdj0IW9jSE6d+yZo4QZd0WasG7xsz
f/KF25Y7jzLq24reaheZa/+eq8Yv65grbtTjzSIFPNepyMJcBQwBQXlDYxnxo/NceTMKwCkZNjwX
QBu8a/AT3jsh4ZfDdbsoMHgPXSZwtqd+3Nkw1j5icE08tH4dBsEKN5LJJTjB8r0U5a3n245vrrLh
FX4VXddMmylJHWeeXnaho1VddUQ2zPBDa9XVgcKh+Frzcg+/X7M/NsYrNB3PiKQwEHo2KrJBJ0un
GQGSAAdqYw3K2L2ijKUnFuAIXuaThUgaerUf6fXlcdem/ifwyDXTpjFJLwVYLEYSALtiAZ7jQQgj
8cPSZOD5v4gmUKW2HJExxC/kX3JPaxRu0sR+29RHjWZaDO64PfgBvR+xLuPN79/JW6ubfipYe9K5
7Rh+HaPToFOVTZUft1O3RM5Siv2sCfsCzboC7av8PV7sj8V7+h1wGm6ENwgN/Ov1BVu3YhJaqTZO
Jpu2s56styQX6XyRYGB14y3uquJ+EdYXpZneda7X1a1rjn0SVv1q37US0Ptff+UobRK+OakChGu2
5frTGT2qthtlnbQxLrhVHMimPdJ3ETHCXMbeA+3wTvx+Y6cZyG9gUoEhEKymk3yLboVVp/rEK8+t
7Dj06puzuGnso5iz//2X+8sxTzoHL54yC2E3qAAnV1rtRNipybQkJ1mWoatn1gtKee8JHP56Fmzr
BxUuvtIN3nxS3aQTvi14f3VxUbf6HoQP4tKWpZ37a4nkogM+o0s864yK4T11ql+ryY0mAjiXSAI9
DNnP198dDuhB401WF1tMIimfCzAZnid2Cj2rMW4H2z1TzTTEpiDPsVXQ3ohukJ+pkN4z3f31W8Uc
0QLQbjgGO+lUY7uYKCN18BgIBPjJUZun+c8Axs7tpJxueGfFvnkt8kqKeBr+KDy+fmpmjj74Z67l
d7oKy9lCdNfI13BeliL+/RJ661KQKgPMxA0gyKf6avXgtM3qO12sL9LescTKMzOpPhRGl78TnX9d
rNsuhHqJljCClaeRiFGJBc414Kuci1WGdIWBhAqZtuk7b+8XKglrBk15g9eHGxjnweu3B1usm+wh
x0mqXz5K5T5qsB9265jL2HHxn14t2k/ehj3otK54Z0u+9T55RFofmwYPB+7ri8tGtxax8pSTVgb7
ngnNGWCk7Fj0a/vOpX49Zn+4AuJczv4nlzh5TlgHRgs6po+93FH7stXd24XMKda9pAVXQ43kMGoL
+nd6HW/uSY+52X9d94QGYLqd0AssVkGQEROmbkzPqso39mbdyn2NG+UOocP+rMqDgBNG9Q+r3ftP
NZ7V70X2N142hR4dInJCmiGnDJrVThEcLuoeC5DBjUCk6+deBTW364P3qHJvrF6WLMsX3WaXr/bk
ZVeYIwjq8z5eGKru6Dapi4b29te/vBs39YWNOMqF6Lu8Xj1okBqcj10f49lVH9pxETHOdWY418b8
zin1a2IAuZiKhuoNBhkh9vWlGpTzUr8z2SVd2cd+iUdnKq36ZWZThf6MQs472/LNC2IBrfMMJoTj
k2NY+LMBHsTrmTIh5zjBpt6VhfMMmgD2gVOU7+yOt9YGwRNVMeRjgDWfnI24MQs8YBqJRkJqRVnt
6CGyhnq08FLf2RFvrQ0HG1eYhpwOaAC/fpXApb25DHDL6Hnbd8aEA9gucHNIXb9fHW9dh6yaugHV
FhctsdfXwR+uFUWRIsGrfD8OEnUNEeQ937S33tsPl0y2lQfB8OQiAwWtliZTH08iQC6WYcE+9YZ1
59Ts898/zxsBDCuvzbOC1IIHOwkk0nDU2M8tbnC2tdn+IrWXZBKMy5jNV2jPu9GQjX9ZGpJlD6+I
/uLWgfVOncuw2hLtmE8yNioq96Cf+iM0ldt2kcY7B94bb5I4oPublTL506lcgAGrsJ6CWsZ+ju3H
VGBxl0Mbjiafodvv3+QbK4PXiDKQt2kTQCh8vTLkRvkmf5JxiZnLLVMoL7SVM76zzt/YwRxrBokJ
XdPAOfX2dGtEv+bVZp2XxRLnohHHmtkbXguM/Wgl/y/SIAihtINRlSUYnjJQzURaRrkMKm4EjO8B
i9iwq0kD80rM/2w6/Nv3+d/Tl+b2nwWK/M//4L+/N+3CPFyok//8z6vse9/I5k/1H9uv/fePvf6l
/7xpX+oH1b+8qKun9vQnX/0if/9f1989qadX/xHXKlPL3fDSL/cvksbjj4twp9tP/r9++LeXH3/l
cWlf/vHH92ao1fbXGDDUf/zro7Pnf/zhs6v+7ec//6/Prp8qfm3/1DcvfzuT5VP9LE9/7eVJqn/8
obl/N4k2qEebyKn6KMz/8bfp5ccn3t+J59sGhlwN63HrftZNr8Q//nDNvzM3QAAAXQmCFQnfH3+T
zfDjI4OPbLQvyThRE6dQ+uO/bu/V9/Q/39vf6qG6bbJayX/88UNv/3/qTWpGxIjp9dJH3/itnCuv
lz5GaihmDbUdZV4m72QeGGfIMj2CQs5iFDKTM3ppHALDyrwbRY0DIJLsOk9K8zzLwdMZCL/h5yce
Ur2A4JSJa3+Cig58oLibDe/2p5f7r7v/+W6t17npP++W98I2hZuNnPr2+U+16OS3Sd5otRWhlCg/
JlSgHpSf3n9srcYFrmdjg0rL4sxE/IKJAKj/ewEyER8BLzfO4JTg5YkUQ7XPAY0eLRhXoLRL1dDQ
GXIROhlshpC+3QtSKepaBxl/nXcwAtvFLgQ953y9E64Jb6tZnQcG5ZDi7AAsABQl3NYjzUyeZeq7
WwYQvKgkme8FUmQ5LGGtuAWpp0dZ6bVmVDOx/RoUFdr2v39Dxutic3tD/N8kxcI1YmPTnhwKaipX
0HEdhL8GiByMg0tRNOPlCAJUHsUERk20mWdB1MR6O0tNQMqyFxPcFI8BTVpnwCT4gbjUF2HEQPvM
u6yDEQsy2wGUb1vvKeL+EBN+vQLhbSJkxXBV92gvnNwxE1mJL4FjRL0FWlfVSXmmN86GpfLrPuwz
R5zrZpt8ANLvKCrnJD2WQ/qnjYOmFeF/bfRRXvZXHqxsKCBp52nhZOnLR72z1MekatssGpJiAkOX
SHE/Ahu6A/894Pm+LmDgSGjaiAkFVLXJmvOvaw75GjR7iU4+Cn5+6KgJsgALRjwPq1uMEU1U/KH0
qfajYVFLuZPz3N6tk1JxorVDh2rxUswQJ8SjV0/J58Ey8ogBfHWvMq99GnQeI3dW+Kdr0A7Hek4F
uLTK174Ic+iPi+HLZ0kaEQLaRzt7aKp+2Y0ryBS6htotFLv2pqmWMgsDZWR3v19AW3z7iVL7YwGR
jFkuZSaDDx7w9RbTYGL2ia4ZEW2D7NB7CXZbXs4rsUo/yaI57dH0mIB+h1rt+nFtpAHuOYN9T4+w
dCJNc0NX4lto9+Nt5uUeBBpLN8CapAg3lr7V3UC9ChgVgu11QhiY+VWwtLRvuzXpEcsy2uVqSJpj
K+p+CnuEyo1Qt0kGZzmk0WSMl0siEaJwysHmlzQF/mVB9kPAtniqa234WI7NqvZFgY5oA1D/qsb2
FAKjW+QPCoMGCErJ0keWjp4FFNe0KXioBTaEPWnLJRyD0GjtFvJ5sjSIN+BObekSd01pVhcaSJ4r
mIqOi0ul2V6v2qzT05/EeTNNIFiyWZXFbi3t7lJUG3JxgAd0m5nuDXTUeVeDURHHrrgzh06HQ7aK
vU77fM9kxPvkLpUjwVQ74qH3Z1geXqZd6E06IP7ntDc5QpFf3K6cL5FKK+/NNfDfq2neiB3btD8g
56f8dk9HNaW5wqw1lAn6nMWVLT1UW5LB6w6rAmgRlotnGYDIhkr0nXn5j3nIaRCg201fg0knxmgn
1Q1YQB/0UW5G0mxxxdXa+UtOS+uid8wL6Y/lGSD17oBBR8XGExHewC1A4UFcaQEChUHLUpmk/p5X
2w8XkJPbQo98s72naqXeO8nmjdluZr+EyInKC14Htjce8lZC7s68IVzzTWettdzIAB0a1vS9Qk9L
yw9pk6ioETDzXGvUDwOSfTvQU/q5lqESiUpNeglmfa4wALC+kx50USed93w/fvT2Tu+dO6ffuJl/
UBa/3sjLYMOpFnAYEs3OL906X2ZoZuZSH5MCvHJChhfleR981stKU1Fe9DdF2/4J7RwSSeEIevfe
NHjQu4Fo88+q0m/srbEFcrpN6Zma2fWid905IwNT7KaJEyZManSFoMkO8ZKt8hpecQdcewGQznv8
BHZuiQwUceMJTTe2S6u3F02/LM+mDjMZ3BKUQdlrN3ky3axur4FXdb3s0VQuowi9CPqbin39ZTKM
NY+yvJ2vhrXkoK+G+cLK7eTewa72uqozVq6+AKPumdiDYL+AOgApTpsC/4K2s51HZAjZXuLEc+wL
IpUNiumzqXzxUCa58bnKkO4OM1OMY6TRVri3C9lEXu/MZ+W6uJe6yj50bqWePPg3O2OR7i75cW5Q
HYv1nbr1rTMdNAnhGBmZLfs5KU+G3K4Lg/8Bhc2SRzBnNtwsGN19XY6xVJiDwG2ClcUxetHlK8ZY
Or2iIl27QzYMzb6sdHiXRr4XncDqtbKhlZego9t2eW/uaW33crLqkJjjuN6GGDoKra9XnUzHBXyp
zvExVsWnrrP8Cw3At5Xaxr7OXXfParIOALkxFBBuGvVd96Ubi+k88Kf8YNLhZL3ZVqQ0YLE14tFn
8E67C7rGYM/TfG9AXvrQLauzaUYjHI2g/X0rci1GAN75UkAuBRzuigO8wOoIyOY9EY9fI9U2UwWK
QQOQnBmwxOsH1LIs8emQ8oBGYd42reFHTbNOnyCrBZd9VXix0XQzR9YOuOQYzCgJupBi6RTDaR/c
Z51j7b29ftJT5NDmpgJ6/MQolDiQNXp9U61fJbXuVka0+XjdopA2xtrSD5HhIZzgG+Ux6+sgVP5n
F3gbCf/5PEzBX+oY/bgH4HObChDaNRvI4PU9ZBkkQ1RQYUG103cns93jGIzGHnj/+s6I+4f52qtF
ZrOwPDA5nBTBVri8vtQsl1wrdYTuZDqXt2PlBR95MPJvOBcHpKS0rxn+gUWEnGF7K81afm08K/3I
TBniYDKbMhwdR7tAlDxTIdQf41vRDMdgVWkWdqU9uuG6MDkAF7EeclQ/6hB+aJEfKmLmlemSEfWW
tNuwXwK8Roqmf6rhNZShgVvQuZcGsx/bVv7OKNJ53T/48YKZyTKZZaQB0+q0JUcRB/Gr7vRoIuvZ
1TP2R4wt68tJ+CtwYtuOp9Sb7vum9M/WPM1VKCf7ptkgHzssi/hxJ++vKmbbzq726+WhK7UsDd3F
0L6lUyZRP4GDBj7iseprKcOyHSEsLpXfP3X26n8kb3D2o5Y2KjTKgmTbgXI/Mek1YpgTdrjxwXc2
TfUohyN1Y1Vr+zwhePOsB1X2JcV99HNJG+fCYnL5bVI2WXULOOiy6Ey3gYYCFRv2S4PuhCjOjFUx
+65qDw0U0/9SmWP5uUVsADx084EqbTQOrZDNwTZyrqQnqFxLM/vnkv7/bY0/tqnO/72tcci+9U+l
eup/bmlsv/Kvlobzd9pJP1q2usdQ78cG/FdPg4/IocGJMVNgkANy9L+bGpb7dwzICFIW402QBlvp
8a+mxvbRJrpIewwsIZ044y81Nf5pZvBThEBpf/M42JrKmyoaem+vIwQelCJnNPenYYTibD1rH6t7
4/NW5ysEVMJ258bPxXl1LqL1Ev2bLmwO06E4ehfBxfLiXI7P6ozAcV0/lmfaTfmcPxs751g+riL2
vk8fVRJ2TzLWo/psibo4OJpRe5YeyUMv1rPxWUCFN8Mugrq26+66c/dJ3Np/Zsfmyrk0n+CBo09m
wKL42D+qS3mu7elJ/B/uzqu3bizdtr+IBebwyrSTtnKyXghLtpkzuRh+/R10deNacl0LdZ8OTqNR
aLRU4ib34grfN+eYV4NfhJXPzvaQP6o3zcUURDfZQQvrW9VTg+J6CdqbDqYgxvP7Mkj3euw5YXVV
30wPE0fZxO1v1gt7N1+Mj8OhvZWutDf1qHtJiO//wtzll0bY7iJ/2OcBXZ4Qy8mP7Lo+8ikvtZO1
jx7L282U8Wb/kGqUUrCevXg/msQMua3pFr1vH9sjTBx0VN2VExp7+SGer9pj41y/juf0iNT1GF8m
18vRuVoeeYQX3MMPNajC6LC66dH05MA4VVeWa7lNWNyxjznw9nqJ13v32N6CMmgu5KN2kfjCk0Pq
SPfRsQrzoPZ0f3DL3fS9isJuDJJnY18fldAJOaDvx3N002HikE7Ri7XPd/A5Cn++2dzZhhuFKRgg
rxm81PQ3ahO/n5zJKIlfC+WkVd50Mg6jZ3pVyPaRzzUjO/RKz/4y3C10qXQPh4bxvF6U+/SmObU7
Wi3Zod0bvull3Be9ZR5LdkgOVlju6118Uo/Vff8iXZZn+5orPJG/ELlykBzYjNo89nyX7kzfutX2
be9m32KMn0/5SVxNO/vHcu4GVzw5t5jPn7TTcNdd2aarJDsQLLq8d/ighivt5cs0VALZb3Ys7+H4
1T4ux6Hy6JgE5Um5ku4Yn8JLk+oqLfdWqLj1mX/fTz3VxbF7KthHhxbfyK7wmy/gotz2hoN6C77I
1S55aGXlmf68T3DJyr5yP0chMXRSGcqp11yIcALu45avhj/77Q4hQebF5+vSc3Wvvs1CTvihtS++
hcN9zMryqFY+5/uJqPbjC8c6gFEBbAWPgmIgkQ3Ap2hfyvN6qsLhqiZ0EhYCf+JbxjCSvflAxVpX
8HLHcA8utmO6242hYj6P+Mud4QfriLs4P4roZJSuaQCU2M/aeXCv3/oQv98cFCdyKz03Ik0U29OD
uFnujIeSo33lNuWJ/8+A9bF4deH1b+DN3fkBx5fi4Y1CU+wtqmcyFosLmE8VSx2OpMqgYgAd61hg
UVv28tus917K2JWDaKd37vK1Pa5PFcZ/5xgHra9wwjpGb/X9eI18FLk0vhlvPoLPCnLra3FMr4z7
lgAoc79Yd9Glxbw0hMuxutB3RF7J342Hlgac31+Nd41fWZ6ihYjdzosL8mY9G496qHipV/jgo8iK
rcKaTTYm4YwCFtuTFMyZnrsZntjkEBfeNHDDZ3O91xvLR7F93x15hV3zQVbhSLiivhHCt8BcFIVr
g10619f6NxtjcDCHMH3UY5uGyXywinPxNb2TDubOUcPKldrd/IM4Bk9ug6e69hyXo11+IwW81AcY
RkYfDNpXnq/8TESjqj+ZvhN55feme5KCXPfzXQNzBZ/UutfNAGSOVgTV6yTh6t1bGFOwsnQnTsv9
F8pkLjrs29YjoVrxzeSkKWzbAvzwjAgyATGn5coThRQvr18SKjn4uCa/iN6itAi1ULsb132ZXM8K
urWjGuSP2H6VL/rJUs/VAyy28ml8SlfDRVRh71E/Y16ddjJiXNN7sczdBpR5zJPQNB+JBnHkJ5yi
9X5KXHnwoKT22K8qf30eHd9YdzXiwMPifOVZL3dazh+c7qY765Ex5VWM7svhVhZe37hUzLrjcJP7
d2TuGB6FhQr1frhM3xL7InYwefnTU/8k38iGK0JZDUYpxL2+GyVvr41+9SBd27f9/hvZhZVbyj7o
u+Ys6V+tsyyN3vjcXsF2cfvQiKazEt9WoXZFJW023OrFGh9GyC1pa+1UhFy1kLz5jQi7XYU7y7UO
9Ji9wU9vp2AJzAiY1jnzKZAl9/yd58JLbhILLsQU8nIovpQcaYc3Z9U5m6+ly5/1s0AAWUwOzBtu
TICS+aRtjvRda4pAaYN6gR3n2pjDdZ/5rQT+JHzpsTDd8ouj45h21fKcPsvVs3LVDS+YaC0YefFF
/0MbZrdt3ozuwbky8tN4LJ0LXd75bTC6vFSjL2bvQQTB9FYCCM0grXiZO7eu/hSv38RZAWDWNPjE
mCiD5gw4gckdk4I7W0ysOT+4GcMhU3Em4v1NU/maFatyzbfedle7etRTPTTz8omcqOnMSTy/izIP
a6MjgmqHGTo7jofJx4P7at/al9RQUn84QzbqwS+/8o/hXByXi+jK8Eq/fcUpeeBSfKmNB4DswqYu
ibdr3xxMVhf9JTmMr03rQlN61a6nvX4yMI8KgCIu9r0Lu/WxWxvXyt70R18NudcJo3xozTv+Bwd+
mRIHoWAMtDqskj1jlZJ4OlLd2Rt2YBGS1hyy9BittDX2g/E00Tz4Nh6izp9XatlBVR4B2+VzWFu7
Y3JkkDGaxZlgC1xx4z71v9r7ZIaMEJp2OJnHaLiW6yOku3nwv8mdJ+t/d4b/1bb8vi7578cG4rvG
4+57vXXp+o+/9D+wy7jJif+wHafRWfXfl3e7cf6N/+zGVbbVtJNpYMskMmD+oSv2n924SoeR4AT+
Q+gooqrtOv9pMerOX5ygUTTrbLeNdy1GfkRchUy/ktonFgjjX23GPzYU4EZbOrRTOJ0UlWHLvt+K
02MY5tWKGSBd4pxMKcofpXbMLq1aSk4jgl5/SA3Li+IG0grsuGPHQdetjdT6pEChbEXkXw4F3Cr0
XgRInFd4EsRlvP8kQ1RW2HmrmdU5r1NfpC+RqaUX2iKLHySDMefZavJiL0ZCoRPplQuo0dh1xgT5
q5cM9o3LYNzoa6/vByFQ+LSmkt5KzbJ+ctT/hw9Kti6iQmSjmybhQ9lZmL0WTRqPrBVjFkqZpO06
CgtsvzcZpVfa0WdB9B+03+Tq6URvcv5CZ2FRQ/qYy07bxxaRSkelpuNUrmSDy3VyJymy5MrmAjDe
XDRfisbnNDchpVDOBrQxazA7Uogv9tKQPJCnuyk3Ov/nWP9Xb/v/Tm2Bw6vwh7cekcTb93fvPL//
9zuvOn8hf6ehgJKWLwuLyX9fecX5iy9wS5xBOGDxK5QC//vGK3+Bxd/CBhAiO6QccjT/7/lb/wuV
Fyf6rfdDmRlZ+r8RFbwvAlMbpcXNSR+hPhIhdEIf2/SFSCvJNCQ3gvdwjGZzvQJ+kyD7dQYCHbrx
EkiWuGliTdoNAMz2KZWm/S8P6x+0AlvJ8/++7H9/Bgs9GTMjhsjf6rSzmU5a2bUbkQ0+SL3K7aWl
SN2JVr799wh9J375VZawvY4fL8Vz5W6ZSbEdfWhezaXUGwKXPPXduvTNvJroBrV9/lmi208d0rsL
kYRBP9zELLbpTz/WPfMBUrAtc0817BoQgPW8x3VIm7YYhHk5Ad/VUem1mYbQJ7XZky6lKR1aa1ze
DGPJzt0yGfcR/MLF18wO/ZZNV/k+X5RZ2U+iogffTgNqhriGQEu/XPQ0cy2RUzOQWsyPy7Rt39rc
bL7MqWoEdWNVaTAXitYHcTtM36BFWkE/T3HlimxrmSQEwMuuusCWC1Z7jAQoKrM5ddWgr2En0Wvy
ximxkqCT10Y/0vLsP7O9/fbtIBVhcTRwCm2c6o8q/1lTyU+X5NjDRfFmtjMqOSHln6RXfZg/YYht
lWgS0UnYQK+Dd/v92tK2JPmkEqCiLc57L8X6dFqiWecQqdgPjtC6QJGMBf2CVGd7J1aUq8ku2X52
RDnnyjD6JUFL3mA3Cls7BpP757fhfe14+3h4e6jIYQqzyOD5mOjcqfkAbJOPt/YqDK4eiDVyHoJN
27ajPgHB+/7PF1Q/zgFcEfXJ5qEk6A2J8fbzX6Q6czkbqRZB6VFrkT4oJTQIL5HXch/XRfsG97VZ
oXaJ8slSkwZgpC3GV+xQZhooWWoIz5oQfqgANMpQ5CWn+6LTpQypR7N8taNVTXaNmnNuZMcAfkFu
mtb+989si9Zlu4AmlS7Dh9d6XKtsyNeKgSOXD2tXDLsUorA/Dvq5UZ1vf35eH6crHpfDEsyOjAop
/fcP40eiQVOsGtoVUD3ROdJXfYfBBrakFGmf6BB/CkN/nUa2a9Hd1xGeafjTt03hr19NUkW5ZIIp
cSuRyhj3isZJQ8ELHhi5Ii371gZ+QWKZ0mfuYujx99XonGtEErblYf1RAIEWsQyW1JQy+6CgvHjo
ndm6NjMrMSgxtJrKiVjkhi/rsAR9GcbiJXAte/QGI3WER0cinb0pFeK6NppOd4U2I+EQqjpIHvIO
eWGjI1rJreNKvYYrEjlX/NC8mdbFeJ0Nm56vPkjNsa5o8UES6pmoIDPSFI7TRL5EPbMke0G7c9r9
+Wv6oAj4+SKR1kV2N9q7bR/54XvKbadVt860qyc1AB5FbcqObeNMnQMyt/FQ1UX3DJPSUdy1H0yK
dwCZIdJYzlXnLNm3uegRDwHO7V672ome+7Iyr802M68tU+gVR6opV/HlDs5jh3p4cFsY01//fBMf
NsJ/3wQjwNo2A1s7cxuMv7ybQ9FhWzSg2cC3y8rQWCpBVyaq/djpkaJWiVW4G5Zjhzln8HtdAWZK
fgAC7TYC9VdlFIVjYaLLsscHzWw0f5JYdvxyyIHC//nDbg/042BFxeCQEMH8RUv5/WeN7I55ZptY
s1ybfAXpoWf0hLf8+SrbIeT9VTB6o2zeNtusqx9lcw084zhq6xgpBzTDSrbmCwXsueaWyAs5I0+l
22gx7LzKNrvrP1/7o2GZyZmLk8uMYZi3EhHX+1vEmiVEUjSxN5TJ8tpyJvENbLWXupHEDwiA4LWO
LA8svwWsGEmT5tRHNTp+8jl+XyP4BMjimbE5eWCfev8xrBY2/oic0ZWSdQwTaEwXdOMgBi9Vjt6t
Uv5lwunP+0YAy+EDfSwnsg+t9HmthEBbFXvqRi8lmtbcD2YL6XvuEeYN1mdpzL8PJcxTzHp0UVH1
/ObhHRg2CYo9TlFFK/xGEZUH1++zpfYfr7L5C0g4JQ/uo1+SzHAHSCt3lXSOvu8nufNx+VqfbG//
8SrmJgHmhM7I3U7dv7zCk12Bh3W4F+RDGFOlvPUlGI/+n4fmP10FHQc6f47uvBcfRmYZMUUDJCMK
oZXgdSPRC4wBGsz/x1WImGIGR70KAub9vRhxSTlig0ZazVgIBJdasZ+Gcb7982V+f8fRR3AeUTdh
Nd6dD49MVufUMEu+GPDqU1hrsxY2/OouR7lz4LVeHuHN0lTJK+2TG/x5B++nF41DiPZTWMc/Pp6u
mxkxZRcxiZEGogXysNb3sFzHsEiWKqhXhx5EPqzeOoxVOOpvwCzv2QRFXhSltffnp7DNlx8+iobO
jun7p9/ho1TEQP1AoseYbg+7+UoWCj0UTW/2jr78xxXw/zwX/Rzq76/FYYWTKM9aYQNlftgDmoSG
zLIO+7GGXPXI2+7A3MtGYXmcHHTdM6t0ssJ0kuWj0eWp5dpFFl2UGqmUnBPG5LEZJiu6Kvkrt7M+
ouPG2GNIYTki9vTHblyZFNcUnLuj9Vnl6mIRFE6VPOrdHsxXTM1JFpSM9ZrnWGSOuevlDiyOLWBN
/9vnukVf6fir8azgod9epV9eyLlrkmmJVEhggm11FWuKJ8XDuF814iT+fKnfJ2q2DyT54TzDn/m7
M4aAq1lX6EJLZSN/n+pluJCGGFC46vyo22r4ZM/z+4ghb07HG8DZAeO9vf38lztzjLLUUDdH7gLG
ws3QZlLAJguG3ioOy08e4wcp07Y34aY4r7MGo2Syfy6Wv1ytBDiM2C6LwAd0q9vIVnUc7L45rqBP
w2it5HAqNOuxLCDTjb3THWQtl/1cMfLDn5/y79OFCVuCo+NPJyGKgve3rQk7FfoGLrVQiD/Biu93
6dzZtQuXTBupDUbroShkgzDM0vhki/77I9/m9c38zqH19zNrvuhKSXBH5A6E3nvZyrm+B3rvkQPz
2QP/OMWjkyA77Wd4HGQL57dTToQFtJcyui/Z+IZ8TPIjS40/GUI/l/JfZwIOGgiYNmADN4YF/MMY
ynKjhkIuN16zlgLpOHr7HfFmlIjEMoOKNLXc0CAaL3J6kAgKYMejVdLiz2JWDHrItpOSwZOYW2pA
LpNA2FXtRTvkTkPSwSysGyYDuj4gTwwZ2ZeUPgkccFDsunWqr+OxzREd1CX5Nn8eJB+/KO6LIy7F
UxQtW7zuh0GCbLhRWgSKXmat+WW8ZiJc5kS6gIBYf/IMf/+iULRQzufwjpVe/Snc/+XFAM7cxOUq
kSjUl8N+liTHr4VSfHJDvx1w2P7qm7tGZynezggfvqkloYYzFh2t4kq0X3AgZBmZBJOUcdwzpiuR
GaXtyY4Y74a+AjpdCYmpICmS/rnsh5ECMnlalHzMVJUhfNdS50lJOhReq0+l4UtVWdEZI+5Rw2+h
VejvqnhIvHHNos/2l79trLkXCg8UDZCz4yz9iGFDtD2sLRpnMpeye4Wsiq/9tGlaltQ66r3O0jsb
6u3clOl9lIj2wlQb7ZNS/u/fGi8YzQ8bldQWTaq+n0XGsrBEEZEDNUWiCNMIjoaSrp+BtP7hKmwD
f1LCYP/QAnp/lViQ7THV1eApLWeWBlfgQURCDv482H8Wsd6/xQgvsaSR1ccWmt7Q+8skQ52mI+FP
XklGRodMaCJCbLDy7k4XgD+tqRdXeBf628ZKYXhn+fzQzKY27brGaaCPA1Cg3UsHKEbTJxNKKeym
2Qm89z9asXbniIAsM8xJlorDLhPlC6GgqJuSQk2JKsOBlHsKh/MH6tdi8Jcmai7lWEbZKro2OqeJ
MjzVoGhTd4oW+PYwIufzmneEoKUzDBGvn0TxJetxaRyMWZ5LL6pa8Vo22vpG/EVau8q45TJ0wiEC
K84rn+AIgPh/foq/rXAYTIkmRgm7NcYcUu3eP8V8FRx8lLnz2IpNT61VOj/G1EKj20b2/Zhqud+p
fT0HTuokrxFAX79iiSBrZVzHz5yvHwlsAFa2PYS1GYg5/f0mlCMjj/ieCsyvpt7mkesRFiCgt7NT
/ey2t83e+8FDJW1rNfIecMz8qGJvFgAusURAieXUxniBTW1FtYOxnO+lgz9CWoyIK68j1XMJGnUk
RsccS0u9lsdYvf/kO9hG6rsPwzyqYp5kU8pNmx93GXOfRNGyxdKQrUF+VWTQsWC8TI4DNjUdf/SW
0c87Fqii8VM5VU+0LxQqXuQf2ixBcvpI/0PXWJ+l8ZO1//fxwWfTthId+yCE5s6Hc3ipoC5vpbz2
4lmf0TstaRTMxO38MJq8Lg5p6xQqrFy5dsJ1Qevi2sIexkAnMejUAMv+bI37e4f37mnhO2CVQ3xM
6VhleXg/YsdyVIY4LglyUjPyjNRoNSgeOsWqhHMxGQQgg2G50aoI4RHxLNOXbKgGkhRyS/pSpov8
MIy1+qSTWXVX5gu8CacqHopRRavnSOP0RGTYfE+dKrqHclTmvtYtylktEq0mh367IXLEpHs9IiXs
uu6hMeL4kMyaJUXL7CMIYONMyIf2kqeK9KPUOqTgQjU2drIdRY9b2ASTT1NZh14ZnDd2z3bD0qTP
WHrslVSauKw1zbOdxNLdhP0SXQ/w7q+bEvsY0RwhZkXFsALn2pC+p2o7kQI26FGgE7YE0r016oZ0
x3l4npwpXpFgJdVLazDbUJdWkIOOckG1WzU7S4RKuxhvLaJzJjDbRjFN6FxnAv5YZDoBtVMgdwRH
JHu9QS7TxSzkIj3Y5K6/GDC8t7pcgv6EDgbzVGzijHdiYiRdoU5TCrQfLPxOFYmd7TPY+5U7i5zU
lVKlXuBH2Bwf+qpaiKUmGeZ21OruIcI2iZiM/hyiMdyUhVtHY36Zz+nwqLGINL4gYPA7Dr3hxU6W
7IKAiGTyYpn4Q98s1+pNns0qUMulXA4YblCUO2Nt9n6Xtd3JIQUE4mldS9/bAeSp16XV+khHmyFM
Yp6kHnpDpfuRY2WJXLUv7DQkIQyvDtsF65XYsvlmmSLnxrBG+HX2wsxPhXgcvw4K48et4frEnjZ0
xdfSqJqF4J91PVfEZa47McrDJQWl6jkBJvlE2lBODMjSYRhtRnp2IYoJlfO+KdUJGQWUlU845TNv
sLSoPMPBcWZ/nlVzpIAdCTDXY1leOmXb28Faaewe5KIeu8sRDcMCi6PADAwOnQA/w8IJ4WZ22w5e
F/XcqmyujhKoNegXv9YcVpayHy2YsIZENbxWp5JSbN7NhCWPpkluDcX3K0tbLFp0WlVaO0HclIlZ
VQL8a7RdPngL3QG0WJlCow5qpgKSZ9B1Ny8AhWNOxDizcRC3h1etRCcog+xnhrxarrykU+7rKPxP
Uu3oLeLO3JrDuYyGe/LkBB2bMkue664BLT+tq3gpo6IjisSa2yQcTSs6TxE2votozZIHArGS7nEU
8kJmgdZMpGrn+th7bZmjANUSuxrBbDfZhHaS8zfuN4Vqh5hNpztR624e0tTAM0LWncY7uarNDYE+
HN/Zoy3fZ2Fbp7zp1WKHk1bc52XV9eis2OrzccrqyyCUJMYna/UXMeFBbA9EKR2U1LC+FHEyPs8N
eWPutgcj7sHIBl5sZUAsaq1Ofj/Ki6mf8sUcVLcZ7OpCTI2T7IqcvSjmMuZeIiL0haZFLyPCVOZx
/oI7c4F+BFrmOp11mfQ6qxv1Y9MUqnyE1VoOJzmODXqu2Yh4e7Y1pJAir25T1Y7qw0TknolusXK0
E1x3q4arb4Pjjsj7Uvy2H5zdIBEO6ZYkOExhb87F6CVAyTufNkJ9XoqZDsk8Zc7C6XsE4J+Sz76D
RaOg6c6aafFswg6/zXG7xkFlR30oma11hA0uXagaBUNvgUz/ytkKUVqEruC6iEXj+HR82CYTrqi+
xQlqHk9rJMn2q46diavQnTkTTGoHBFfOmsc0kTmBhkN3ptNZZVE42lbSHORkIAJ4sEXZ7GW5TB+G
QdUT0CclLR4r0qCPMYVPoNGdARU25ihArgtRNqTE4rNVfX0gIzTUnQ4/SKS2Gr3lZuy/pY68BRep
k9a5QN0HeT+3OWLTVjOqW2ttl+9FZSHwtIZBe9aHBYnMGGssHlOfOuQ0zSqQ4NzMe7+ou1X4ZbnU
5HEJi5iTYSU+0oeso6/XpEwmr6NV2NOF4bDo7Qdb7gVgpIkeT+pwdCVQJBsjn9DMGkE5y66bjOn6
YwU+cDerEgdZNTZiB2keHSplWf1YsnciG9u7Vc4M/HfKmUoUphoiw6yup5ZQypclHjHJil+lxnot
CZKrYjpGWTT7Ja876tA5aHTJLfPxvkqt63mo7m3BmKE/iVL0Km3JAtDzA6fGYMrz73KaEVimHwwh
ezZtZrzKlxGRY+PgoFZXSr9kLNsGAQnm7OysxLzL2vKpZ3HXm/60YMu8q0E8TIs4GWbxmlmKa3T1
eVW+1ON9HkOr1d4IpnBLxTro/IV+ScNiSALQ6CErqxWSipz7qd4pPFUTmoDWGYjLuQ2yLyLtJU5Y
uaqGynUTyVcjPq4Stn8y3kaVxd6bEsW8p9dwQtXG72pIQiFeE/3Qy+V1HFmzj+V0l1r9/QgPUMbP
pYxlfY6mgmmX6BGadzf6XBwG4ie5wxIWSffEfuO+l3Lqi0MyvciV1e3lxdrVy/piJkbQ9s45VnEn
2N2tppYPhlTvjVQsbj6ot3YT3wC9Pxj5gx3jwCdpY4QRCm8xjU+MsgE05I+8jZFnbQkKSNcIv31Q
mi3nVG0ICJzWnbYmh37WbLqT010JKWcSkrLlRB86WXuI+uyr0lVeO2DMKkSzqyY1jGjyuBxmQvA4
z4TRXSsJtbeE7oxcy3dqOviOE5HmZxvUryVU2123BXWquwHZloZ6P8E/7UsizlxCyYJWKmI+xrVZ
Gs9CmZ6k9lnDwxhL2Vs2FN/6iAbX3FdnNZsvCA4OHEzWtlNeRcU8eoWkHLJY0V7slC9+XipPk6b5
qCSo+6PlNKGVT9bMn1T5W80ACtpiJS/zZaJHPxnL1RQbTwXvk4sZ3ieAZB+PRns7oRQUFLRMdP+R
OgWyXX/TlXy/zOKSksDOgFaMbTSjWDB0X1Sprzea0nWRdvvaYFRksezJ6/jKi39VE1V3qJcKOqvF
FEcC8u0ImduNtOEtH3O0+6lE5jWBJmQKofHdgj6q8zQ08kUnR1bIwmw/JQwd/SBPxhkZxZ54xL0c
4Siwm+4iFzSZLfuiNfTaHQgYdQtNujQzzAooCGmjkpMYsY/ZJX3+jWMvtqKy+56p5f1kK1+sDr5D
338VRMo3aLMbSz5M8cxpyxh0OSIBro4ucpLJHs1Kk15U1CHfSrWIFw/+xDK6MnsQIiT7DHVAAW7h
xrEbDNkGR0X2kGywHH/ol/aWgKPWOQBVVGvivpbF8rDEKZAWwPakoAKLVPNydVifs7VUIm/LxK18
ETXAGLpE5JeWjZ4xWAhvfSq0bW3pyYvj4+Gx+u5MkUnKelZPAuhTLRMmGus0LBpJ8fVeSa8iB8un
V/JWkBCO3sbyRnuTIBEHmr/O9LRfZbluSRDW+hUkRCkWCvV11rHdbBQMsQscGsmbVK0VnCzK9rjI
ABgCee0GxaXsOzFH2nmtudy18rWU9eqmVZP5VjcnkYU5yc4YAKqsmzy8iRGmm37FdtJ2tv0tAe3y
MuiCSOhZq9sbS/By+W1BILPXkd3L9DVIhjc12mK7groQfpoZf05ErCQmmSVj20jwZIeK21qjmv1x
XrdeXxSUQPSubcmWZHG53WJPV9ZBUsAkpw/WPJ0UF64UpIIRvTvSn2mEbq7oM9sQY1a6t6bXcSIQ
Pm3eOuSdlGQmmmjeO5YTPGpLTY6pJRplIZ6qmXS3hHX9Y4nI3uBV64Thxm0hdGQ8jjX62qQZGcsI
rBKeYk7uT0LRS5xaa0UOtihCu9XIaa8vWybYHE322BNCjsj05GQduYSaPJGmJqTR+JFVLV9f3Y7x
ky7QqbqGVSSvikNwVGDmQ/coDVA46oX8cNQJ40L7MRpbbnvtZTynap+dLbtkaTezQerwoW/JUXUW
r7U3oaVtvcZqS8aO0/TXK03MNkhnZX0oMgRRPrqL6NFq++qVUBtVBTtTKV+hjZBPR5J6c6VTFj/n
i6Zg1hBrybZMKxAHpe3W2Euq0clCNpvExpG44iyEJcYOptS+RZdAAVe+oBYy2HtKHnnnxaaT3uaT
AtejLeonK2/EJbwBbn6RBp7yFkO8VZOnyXYhU9q4YlRpE8mttKYIk2d3PuaR+sLkrTpepKys7PYo
2L7pxug4xGrbmAbaqIkPGVC253iuNPwNWWqRQVeaSOlmVRtfZT2ur+Uu03ixwce5cLTLxykv6oyE
0K27i9YGPEQR8TYCWa7s58xBqINH2casRcD7dNhIX9sOSS5P6WASiKtRyMKzmEXpjRT3GFKoiNG3
TU3ytCNzclboFYup7Y21E5edVtrkEnfV9Mo5A9S/ra3DEDYir8+K1Satq5VS8trwLzybgNJK1mBb
xXZAq51SfFnb7CF6fIMWT3u4VqKi+kpSDc0+MUoqyalRfUaGNILREBL1NImN95vExvkmVQggdiur
VOxd2etZwXkJ9onHtrMZQSqoPxExHMXCYR0Vy+10udBCqYaiBT1FKH3QrFi593GDfPFa05uu8a1p
Hd8ozsiDb5eac2fGU3XNnxVfCqXmKJ8jR7pLIH9y0OYgiTGnb4cfSltFt22d9V+GzlRi8ky3uSmj
aMAhqNETEgc4hopzNg3JvuuqpAiJLoiboCNiLyctCEozFKmUsgcsmaXxp1SXUJqr65AFECvTJ4XM
2KfIQf7q6tbMz5Ym7+hjmeXVlmo88fYXbCilJsbrUVEqwJBYrt3iakM5XaSdlOSBWIBUk13Nkd1D
H877ItgGHOyYQw1HiU3CTpNe/jZZcorFy5C7p7rR64GaG1HVnmmOyXElAVz3ZmkabB/0KR+HuD3s
O7lamrvSMk5ZX1I/6QQABjIQYNBwSqW/YdjnQh7TkRdXGd/SWVQVzBMDWTxDsD/1soQdpBiJN2fI
ky/udRoJUdxJNr/hNmfut6EhsbPN5/GRHa0EQxCuDxm3qzGzqiQG7tGliu9j2ewf6h6GO5LNctID
KhaMiTYbWLgd0gHB6EuLNYQJeDWAxsrsHBhz+eya5dyQSzTlC6ErhpEoO6O25aMyoAz1yXLAD5OZ
id370+rE14m11LjawH3RhRryhQBKYXAW6Z0aYMOqS8MJ2YOmB2Q6MdqbROCo0jMpDhSltb60FUQ/
FyU0cA3mMzUUTSd/Gc1u/a4uonmN4kjvD+vcWudhIonK1aY4ulmS1FF3xdINdxI7idYr+pQhFnUb
Nz/TrbjdcYjeKlwAir4rxagwGJI2Xfypp/rkQg0fXwsmrgxSQb2kvj63Toq/f+whdA4jQfCF6GAE
9OsIOtEcV5xbhMfBrJFMoE11VGU3lAN0+biwdHW8yvHa7whHXf281+OrgZo3eHU5YnOTxEKT4NRW
hcG4Yv3ya0Imr42uYTCYPTVRN3dSLfWy5f9wdma7bStbt34iAuybW5GULPexkzjODZHEDvu22D/9
/zHnZokSROyDDeRmbbgosppZY45mxma1k2Zim6NGyX7kbWd8KDKHDOdTh8lhp1Wc4BIw9ojJx3zQ
Z7P8maROrvnW2OfulElzfdORvv4H/NF8wOW4fSzFEryVUhObAI3N8Mse0vqhDx1AJuiE//gAOiHg
18Hhs2YKlnxs8zIme9idQ7U+RTvVZFbKIIlT1xFFgvBwGB+4HG94WFwaBIG8jbElnmdwoE4HUXqH
LnLB7ZSrZ4wjJC8KO7hoo4d9Rksm54MILdxidYhlizzodBhV0qIGqKdymySsHiaFfNUhEPpbMYJE
qREyaJJetSetANYGay98Kcu/qiSTuBPV8S1+HoY3CcFVT6eouv6ez3qn/54NXyX42Wj+16jySK58
kVMOu9MCX6lFE+2NMngh6XTcaFytHHQWtia0OtiIZHuhm8A15PQ1wJBI1AaFEdvHgE/HJBrrr1OS
bG3kJcF0Wl96xlLglYnZ7k1Lc9y2S8N3XGcwbYExjfDSauV7rHAnvxvT4tZuZfCuBNChbNTg2/UX
848OdIK387hca2GSkze2NGFPH3ekF54p2Ji5kh6hPU9quqSWI/ZjI9RjF0fNPsK6w0vYcG5NHp7s
jbi7jeXgjXhzx0spX16AqEIuNpr8YAsC1jEz0YlQrWxyGUZlK3PlwmyGVc7sMeEw0idYPvV/etNU
hQRlT/BwdPy4PkWROb+jSmnd6+/lwigqcjb8TBfX5TP+nqw1eZXEAklqG8T3ALuth0Sh318f5bwD
ThsfuG0RrtAVQ7R2+mO4eGCaj02oa6cqQnFbdXAHn5oPI1dVOiCR81CMaLHnhgA+gnvNh3pcsPdc
zRFbw5WVMMjqQwSTCrndcmvZ7hxI8x2gX3SbZZY4iNE2XnVzGvyQ4tW7/vjnq4qnxwESKgfcFZp6
p08fl6qwC7nG3CCmduB7ScCVsAOFgXb1+lBrHtKyqrj84cMmQ3rClel0qGrIlKEleRpSR2ntyzgM
3dApWc+q+afsEERfH+5CYwwJIxyrxZIa+qaxmmWdLHGZV8bSNY2gf0w4nP1S1/FQz43mCDUHi4tu
ll8GC+M9oLLS06y+OdCjzp+vP8mFHw49AkWJhVMifP3V+pSVKR8tsGrXULr2U0pEgLhlKPYmGBuw
e2FuUD/OvynaycWTEbCH5umanTwGZBk3E/cnp2uKJ1MXxY/c7K37QU+TjXPp0lCcFsvWvHzaNcvE
liJwhQFgGhi71LFAQy6cBuDgJKo7W5ZR5wuaCy2vkZQmHED5cacTiFvSqGkcTMhgEEsRk6F7Uc4x
cP1rXdpOUbYxQzkCMMxeN9zLdEhsskRgzoxtYLjkZAZvNjSzwFf7YkZIlWpK53KIjOJZmbsYqaoB
MYS4WQmaoZWOEjVg1deP6gxWvmuQozwR62l+7UUiJGr/fO52dB/C73Mvm8PGrnfhiyD7UqEL8O2h
Uq5eEgnQMeBFVEF9wPVMHUfpMS6U4j5QOvP79Td1Pq/58yhkNSoGtAFr8/K6DxplsufcrYa0v4ma
dD5K+Hwfa41+ZKpVycZedWk8LvQw3FBTkMW+qk6SoAyqjjsgBq2TcRi6EB8BuqE+hlH2UzwjGtrY
sZZG9enBanBs0F2n6IIYpK92kL5VBksRnFMZ3GxuAWrwmqh2/WA1inVIRQqs1oWYvyj2DG5apNlW
b/+cCGdC1IHXh306kxGB4mrKcwNvIcPmrtkW+UeUKM4dHsykgYe1ZOhElaeDBA12bFQCjFP5o3FC
XdznlY0aWGMZYnwaEhbr51Jlv5lKgprZChoB6JlbtERsuQwk7o2TAqqe6LQIgiaL/lgEO2FdEhfE
o5e2Lswj7U5CdY2pTt81igmMVuJ0Gh/SOACmpluvA7HGFYHpVtDimGQ5iWx5XVphVZ7WY/sQtRbG
mxj3Wa9KN0PgggVHTLc2Fap8xydfLqgwlsiwVWUwQsgO4feuc9S/8xAAqCeR/kaoe9zvgi4Rf0Ux
E7TOIN0NtJARp9QUXaNLwrT5iXJTSXZ44I+1p3MJdt76pi1hRaotsnFn8Qr2xqILSMoyh/i9VYv6
HfSjfQ65FMoep3z7PepaQNmpTCqowkB+6r4UkMPuZ22i6lNDHd0SBZcSeaSmtXiOZHr2o4lTaKhl
Y1gJ2BZX7psBdFlCrhdhvRHPfUs2ie186KTmvYQTFDC/Uor5fUzg+++kdi4IB54GAFHVEnWALrKP
Acy5Te4mm9b3bkKC+UZ23PBN1RfrDb1M6DnWvanUmL8qXJ4HmDKY3owSjjWZJMj3RnCpPOpZASdk
KuYx9KCMZ9gLd1HxSpAffKwIkPKeX5f8jaseHLCd8l7yBSG6f6Uur/FTHHErbcMxIkVXm5VdOtjh
XdxnYpdWDe3UJtBpuLQYqxL6WFjZb0VYsxu3Rv/1+nZzvv2bqs4BqrD+yRBdU9HrUY2dPI4Q9Bij
8Gntq745oB27Psq/7f100VMrUsZBkmIg0152of8Up6HT57A56OnmU914QjLTXxPvp9nlNBaPXMdj
v52zyh/JeHSLOm68HuIvDMuKpMC0se4SW4wPLaWWW9FIjXeKCOV7JHBQIxqn8tq8aW+5qFdeLZW1
l/fAJdd/woV9klscWxaFj41L4WrbqoKi0llluZsTxPGoERTuFWrd3IYafjOhxtS5Pt6ZXgFRDnor
RmSmMuw/E8z/vLIhLOXI1inlcHV5mW+MH9k+PwQ389/sdmhp2W58ogsnNOMxAVDn2Ow769SzMsFf
Se2KyvV+Hl8+X47Hw853b4ad92XYbRQ455PudKjVcUr3LJebnqFG8Tbivw4SuPVrLnyuk1+zPMJ/
3t4UsovKy6+523/d81MOh8Pf17svGz/kwrxefgncVsT8ZMTqK1ZWOcghhFuGqX3xbbyv3em5vzHu
sv2Ih1npCm88wDY50ugPvflZ2jvv12fJeWHC2OjLuYvxCGeaOaCZBnE3XjI6QCSm2r19ZC1V+6ad
7Y3fev7R/t8QGhOE29la+F4FnSY1NVbfU62GbwIyNkW/878KHShGCWiDwYdjAdN/LTVU65weLeEX
1Ilx9rUOC+Nl0hP6mSl+ctff3Tk1mbGwQmS+I+AAUVhdMmdzGImJrzFUn8zudoQt4zY97YwaCkpG
60kOf2LLPHgJSpB9UqhR58VqZW74bl/6hEjjSWclxIgL/PopKomeAR8SwF1pfZqNw1FPiu9OE8kb
V5hLX5B2ALMEUI0MpNVkRTSWlCZ+8G4ixcMRmjKmjOOsbW1cy81rtdcrzElwCOxwUJCop0sPoo+t
9tZi1z7nfXew5hCboilyWrg8mtT5peQoX8s2DRVu97n8jgO1/ZoTevUahbp6T79nBl4wLAFTKVuI
KQZ9NbyiAuxyw7Ju/3dIA88I9HsW2x4g9No2QCS0z+AhLTCgAFde9J1WWW0le156KzBTLQU5DV97
LWXpZEcoE20l2vR9fh+YhfUl0nocLBUz+dYwPzWoDqPYmFwXPjnyRD4HtxduLmuJol1bkpNpQJxG
1BlHp7Yqb7KCfGNiXVpJC1jjoCRFvUK40+knj5WMBp0Wpm6C9zHWVWOajG6o1wl3stwUDnBEFal+
oIU5qrJyhmNsJ1l/51STLDaW9YX1pCIihqtEKNOisTt9FilOBS5HcJm5LCeerQIiQ1GdDrbaRN71
HeTCUICDS+iuDSGVOXQ6lAbJdFQiBV9HYVn7ooFxCDOKhAJKwOsjXXrD8JGZoWB8KCiVVQGFRLc3
qPfZq7SZy/rcQ8xCJl09SWA+X5JeD4/qHDVfCOkzj/DM6TNKhfN4/Sn+XT5XS3sB/rgEs1eBh6ye
ojJHGDc294+xTU2xw7AJB8Ry0qGPB6LyJDv624yR5odhKh8kdYi/sLT0j9EeSWQAheaf2vFEmSP9
LTP92MxoPxWoJ/ii9honGJyQsUeaRGs5IQDB7+WF35fXyfdxUoqNl3phSRJUBxGevhlnm7X6NYFS
owlWJuZHqRGziGj0lZ5lv9OAv31FHpxvGCBEG+/wwpxBlazYsLE54M4UsFnZQjkeOHQw3oC30SnJ
vehqiHR2JG/cdLlUMwFX34smCq0HYoXQLa2re1rPaZTjzI7tHvyanaH0GONFEfeZPsmgm8l9SUdd
6DLkNkjf6dc4nR1fDrX6SxEJB4KA5k1OJ903XRFTvMe4PHsFxv9fZ3NhJRptBquzW1i9fp0MmcDC
EGzDlYNSM25DDOp/qWmp/Krw7/9dotLJfamd1McelrvEjdHALNII6DgiJhM5vh5KicFiNI75tynO
c8qaCuvvHXpi6bmNlCFxlc7JHtGzmj+ktLDuyrTCP3QO5PExrWf4+r1dK4/Qw8PW03tVilyrravP
zuzKcjfmagnBerJEA71XqrJd1SXm1641lDeiUaofGnTxetHFVtOLZNmY3RI3pHaeldfSbTtUtCTp
GCS3jhNN/+LJ8pdMDk19twQQBTB4hqbfgX9KxlNJ1DjrQG9VfPqMEKIJyp1bunPQMOtwqh+IAIpr
DyZOFXjTZAtWkz0MDsJ/madegBcbKYwmYWsb5HD7nBzmlMuxC3XPdApaNoZK9vFOhvWNkyfkyyc7
NIxwJyaB2b8jhumxM6dU209SDzk9S82atJosTL43QR5OHk3p5pdZ5rhmkPqTJr6VIRLbmVnBX3WK
cVY9ZOnNPYQpW/KyuZGjHRb3LYEqUovNt5Tp3GyZXRVCX73C7NEe27k9zE0IsRBy+1x6Ct2C28HJ
g8mrKrv/hv8KZCuJPlntkdVSHTMjsPL7fOyxqMrpC+9SkNUPMIJ5JpBDjjMvbc3ooe9iE+9alGMP
We1M6kFAzYICN8qQoqGk2p8RSAvflp92b1WyWvmkQzvM1TEVBsRFrOJ8wAsZd8lBKqEy6NWo+xMh
oB8gRWN626hToxJoAw3H6KpJ8uCSj4ZvS8P8Xo0hUUWt3A+xF9MWgjyA8zuR8kUMhVYdlxgNICxQ
jMFwwie5nYgtjfRAKxBGNhNkG5Uupl/KZvaHHQWErS7TQtrNw/KqS1Pp2wMu8G3uE2cwVvsZOSUm
mpWo65sASZkNE1ss4RK1U8/73Bx0nN6KsjdvZlRZwDVCIS21J890RKGl5TTXolK7m3tJbz2Cyqef
TaME/a2hVm3nSqmZWQQ/LL0hgp6qajdrToSQuS50QKYmcwwincJ0Pkz92JAgAGWjerS7As6kA686
uUnzYIDeUkkWlpRNbBXHueqh94YsX0L1Gnt4Da0yJIusB+HexU083OMsb771HFi/ImQ1jZ9ySELE
yp2a8B64VYovhWanPTldipdWPKoh4ok4/Ihbufg6lOQBepZQjPJeFwMbZSN3TJbEBObx7V7vIHE3
QfBbn6b2u7BSlfSvYbA+a+oO1G69SAe/gJt6PyhxKb/3Nq1XkgJo7aEoCJx3iIwBjJ4+eSbnWvsm
aaP6EuUDN24ZN72FTVoUrmRnM0QLo1Vuky5vND+VzfBjQkz/DV5E+f36WXuhcqNURx6FXhfcfB3l
YKC0NXDvj11Y+rabUT495pKcflwfRTsfhr+Nogg4kNsQ8rPTEsa0iV2aW4bB7sefvRbD1OxBO2IF
4mlesa8fnEflIL2kN9hR7zEG2jsHwkx8xS/3ho/AZFc8TDe2D4dh45y80DY/fbLlyf9zg28qqyM1
hidLsSvPvE8s0fxPuCy713Qfewh6NqqBC62t0wGXk/s/A5Y0HIZ4GTDf/X7ZHd9d/8uX62/7/Ow/
HWFVcMRTCGdwZATJwla3vg8xtiLL5/ogl74orRzNXIz/OA9WP0NptZZeEad1RQvSt+qeDUVzthRy
F34KdyXqbBAqh27n6qckAppchCeQm0pZczRaQ96byZg/i6rcyi0+bxjgJCgvHW3ZwAVhfW1NjQJe
PX4uEGdLqEVhA65d9Wb5ewhm8zbvR8QkmCOIr7XUhPjpJqG0NTXUszoKDSAaTa43Bl5d/1bRf6YG
PEP6ZGLI3L5vEvkFNWJeuaJTlCW10AiQ/EghOeoQTd6lSDNvpR4J/sHRw9qv0GpxtQzneGuBXPjQ
dAf/2anydtBRruZrZHcNWWcZfCqhf5vgmECz4h3emWWBXbvIdf3P0GUV+YpdT5lmhkrm7NR4gMjV
yVr+y4jk6YdOOtrkTlNU/Lo+Dy+0WfC+XABFbqAL6rACNtAnT5bSQ6pXUiMp7ul5wM0UQkE9Vkzw
pGHQxgbsbTvAOLyeRPthjIGN73glGS1kbZH+qnM7fu57MS/cb2KzKBnbCp24Ms+HTE21HMmsgWjN
qslBPxCSnh5NO7Bx0q8INPLqrq6Ed/1nnRl30SWFv0In0AAnNZFgn772Yp7DDq0kstU0pZ2ftqn2
UASi/2imZnimrK4CtyfhpePaOVV/CsHuirNgpb9K0Wi2MLy00ddIwZKOhpJ2L5EJoryza/wA3QKB
hO5vPPCZ6JcHNimpwJFhUhF9e/rAIGd1Nzp0+LKFNYOd3/xqa3nn1laRvoq+IxYBb6w/czrHPyOu
ynsURmq+sStduMCSZC8DD6iYZnLgrO7KXYX9Toh/DBDB4Eh3FO/QnYZ+jr9nGrWXmzrZ9HNsy8Xr
u5rHwc/BYH6JuUh/b7yPZd6dXoq4DnHz4v6qcPCtvVT6DD+/lIafazQtfpxVW+5U/FHvQlUfbxOt
wgHermU/LeLpuU2i8RvvF2WOkkpPVhGQ+w0C4tO+nW64SWFBrwTmgaa2/tDSqd+Ybcs2un5W/Ajh
ZrHR4qGwWuMyZmBgZqwhGAHhvquDHMsdSdtjARC6RCiKjZdzYU9xsFwBKCLAnW7K6iv13ZBYeTBm
rklb6BHCbnVTt9N4s/EJLkxJx1ogN1xIIGeum9xzHeZOEsaZG8cZDZ9gFFgTKKEhwVsdpTmE6ShI
fLLMFh1ZJvfFRC5s3L6Hs2xubKPnb5hwPqYDHEMsIui2nK6O2crGidxgJKedg7OyUtpkCLTTd2M2
tFtImvG367/9ArWJGzCkMgXsARHY2pTT6QpaiRqtsKKxRbDnakt3sk0l+W9iD6Tb5I1j/jG1qlC5
OLbNs4Fk4S9G9w2KLrOjS2xppf6A4cPQ0BjWsP+YYYqys5aL+AriTv0rzJoQj+zJ+t0Mpjz6HSrf
TfT8vALgd2CDshisEe+zXtB10JQalumpa/WO9JkJfBQ4ppUvdQJGUEeZ/kDRWaNy0HsiSozkGNjW
QCAb+tadNEn580wy9g0mTUBDc2BtAJ8X9huOHhAzPisTGbet0+86JY2jhhGNTZGW0FO1IJII7SjD
seXEsbS/8SSJF9EN4fcGOBICfCOppKA25VYw3IX3pAK+Lqw8lZ1i/b2FKotknFQg7dExblrUVoiw
Wv0O5H2LzXnhbIKZB2sWH2TIWWfsLFWLJ8Qn2DOKOTH38mi3t8VsZq+GlcavCqYy3Y7lHx44Dbod
oXTiKdOM8E4oZnVjFU1/hI9bPKZO6+zSuC6PkkQ4o8K9K91oEpzvwQBgYNK0X2SKhHU/uI1gJ7TY
X7qTNsjv2ihadIRye1cmGGlZQooQ1fbVEcaqvuUSfI76MfTC+rCpDej+rMqSTg60ZtYIWq6spp/Y
yHHG2afwPdHAjVlJB9mOx6dWDuO7IJlb+u9W7fzuk3745si9kP0eNrWNmq0Q9wUZP6SNiNwin6mf
IF+QbqdoG4fA+aYMvc0CdqURROjeeouyRD/PETulq6V2dg+KEXqm0kz/H5/ENmEtgg5jqrDuvDk1
V/SuR5dkh2X/mhLeiBOkYn6MVC3PrahHLsOBIH+HcnzDoOfcAQXyGbUUfS7mApvE+hYK4T2TBjt1
A7pENwZGQHfCTHq3RYf1F2ph4o9OGYx75MjTU+ZAhiPtW6u/IWEwD3Eugi91Ojdb+PClx6LvrulL
NjwreH3zCFWnoTtHNBFYSaJ7OfKf15JEwp2VOsTJRmryW28MRD+5yibWFMrXLpXT0ceeyToGdV6h
xgvFFjf+woYC/o8dJL5+EJPXdb80wq1MI3Q6c9LNrzn4iw9OaBAySZ/t+mF1YSgukXQ3cMrBXH3d
tDInRcOaJRBu6WBC0WDZQOJvnD6Ug7nFd/iXMX5a6iwUO/IL/20IUIxPN+wo6ERANmrrjlWmT0/I
BHPfoZVItpcSVo+owUnMSaMK4ZZUtnA+GjNAQCoc7S1NGvCZksiErzUEQmUXy130rNllCL3K4j96
uiUt6j+CWW/Jp5zeZlXD8Nqh1jHQ5eSy9Wj3rWbuW6gpP+GzKm+4rIi3DHnmd0VS/qhOJX9Hcif/
bExxS4cv2899nfb+7PQx5iXFjFlIkNYD+baiCQ9lYgl5H8St9kU4QiZRqJThErU183/XajHSI/RH
2KxIGWxtV6p6OnO9lEdEylRO8KkMCCQPaeaMCnFPgHw7TPbxuimLnDCfcMByA1wtI7xsslLj04H+
+j0OGpV0HWI+fg8mb2+XDCMRPUXcz2/GNOKCoORItHalHEuUC7hyQPUbtPFvprKdHHQoLRPCUjP7
qoWmuXWLP9926ZLhO7TYmP6Lzzz9vKjdkWfpgKG8zuDI3Vn39MYZ9lVqqDf4loRIGkexsaf9a4ut
JhUXdxo8i2vb0po8HTUdxm4WDWWIM6GmM6B/3Ruo5J/nRDbBZUfL9ARCTkh4Un8z0Nvy6GV2h0zL
1S+N7Mx7SGP6MUSjxXVOrp174nCNjQr0H1V59ZBLUgON4YUDQGm4eshqkNU4Wrh2RlIqHlhfX3g2
U/2zG6qKu3GtG60fjbL2MiGF+TrZZaxC0HQkrEnk0SAgazRGHP1YBc6udGqkxrozL9WgkIdi15FS
QCGGVO9BU/rEgjFPJKinGFhZ4CdtU1OizI9HX6+72LlBnBa+WElafKABnWLXjh3tI565q+3mNE2e
mskM/oi26Lp96JjTEw4u9S0nITFHaqBJn22LnmXr1F5W/+odLRDl4vS3lA3rck4zglzqaDW4FnYF
viU7qQdcm/gFxI6fcWj1j7CFbSiZNGY0SvenkhrzPuvN8TDnauSmSkn75PrueGFK012Dfr54RMEM
XpWYEBpDOzBrUutnqfNqTPc+gIEUr8nDYJfQbKOrFW3xdc+2ZAvqBuQKkB9Y2/p69w8EIb81PiRu
k0n5MbAScYtOj2qmsrYq1/NykrFsFc8+GdYCUMdqYnLC0lYxCHCzC3yk/GCU6g8aF8rXOIiSn5Le
UU8aIcbw9FiHV1iz5EwAVxsPkTorH42q/DWbDgfCSZu/GrU1fWIe2X5JGnt+u/4lVonQiIvgVUCE
IrAH72xqu+VT/Qeg4xLQWqKqK5dgW9s6zGFbk5I4kLWx15V6ih+UBEGJVykV8YHUf8GA4cE40Oa0
uwioFCvH2S1B+Kddl8Rd+ZT3lbZxJflndXgyh3lIuvf07x2ixJnHpw9ZsDD4ehqi50lPf43AVX8n
I4ef6+Rq8GYZM6a81mhOf8IqSb73s4zhEVJuip0C9rzuhgqyPTezshpKrDLk4VHuKxQQQ4dx4hEf
Sip5598VskUNcuD34V0S6hWsYRxm0t7DB8mufFVfggltCfbiwdHKWd8oV8+BdItUHLDaxWIOje9a
VKZbbWENKTQa0ef6sU8U+i5are/tyOrBWzLbwxCw9zuAIjfqwC4dZLTo72g2b0yLZQWu3jh6beBp
okeoLdcirpZDVMvQvTJM/m7TDN2phjhEqnQbxqFyUPtxD1flaE34YdZzTlst29q5/u3e589gwi4y
dB3wcCUGCtg+S2Etz6CK4XEIYQxijKya72ao28FOhESGQx+hiLBkGk4hFjGDrJCQAuvheaGXeCIq
5uNQBNaNCCP5wdHpQwadHN03g9Ht4yKoMdUZx0NWa4SdBEB7NNRkZPxp5pul3uxZ3aGf1w2ietHW
e7vAD6GUW+zKS1u9s5um/X79xZ9vUiqUSKyLuPRC8ZdXoEqSYFApHIPCRjjB11kee78tO2uPt2z9
8r8PxYtddIWQEmHInC4qnGzSpo1R03X6QMM5M8d91aIDh8JebsBW/9hSp5+SCxj0R5YwQQh8zdOx
WkuawrpOOEuLGV/cepio2ZCwZOAQnpJGuMGWTgHejt3Sruee4yHgHgnnAdYhqn4xfhqnnWzVcsLB
bf6Uq6w7zmWGhHwo6zdVg+sf23xOO1T05zzKpSfAb+U5dCyyV5K4utHrPtyPad5lWDEU8lEzJ4JM
SRO5r6ey2uKPnMF0NF5wTtV4tbCRaXyc/l5lqiYLJ//cTa3J/JSjIis83Jek5zSAT7LnrO6lQzaK
DsUxIFp8wwUZ28qQ/jAWUmMYflCY1LrLO1VuxrYLI9JADaPyxkGXbyrFRmVQD1aUY0CSGd/VttL+
XJ8dZ0c0v4A8IM4wlh+IyOqIpiRs5mhOMfZJ+vhR6YLxqeqs4ejMagrX0gEkmeOtbefioGCnLIBF
X7I2JCaHo411gpXglQ7tM9e4AjtBTMTw/jN/zOk4f9VbezM9bvkYq8kJ1CVDeUNjhY3o6nSJS3wP
wfkQHWppeUP8gXJTNdT0Oxgrzm2Q6qU78w8XDAkfwmnxsxnkCIOLTmkQLyTkC19/92ewBe+e2QGg
BOmfImm1CWg6BpRDhr+nETNWTav/sJBGNxblhSJFxfB9+dmcNOc+3UYYV4Wj48IxYuz/iqUo4cJy
kNiml9Dvup2iAcpCPoqp30flHOFD20cD7J2uHr9RUIjCx++mi3ypqyDIzKE9BTvgRAiE3EZhVERR
BeBy/dWck/uBcSj5TQcxhMnzr+YlWEOa0rmEIz419r2I8/DbpNaZi5gzOraOMLwgzfXHEmO150mH
NImPzHhvNr3YYzU1vV9/nAvbNbAPsD8g5b/4o9N13s3xMGDklrtK3CXvZpJjDB6awU85dCipro91
Dszy0zkN+VL0z+gCLJX+f0q1CSsB1gabSugEox/F5i3auj1o9YBnBbms0hS/My2xdrJxkMizw8b4
F9aJakKV19nWlhy+1avXshR6KOYzbj0l+Wti1JGv40ID9ZtTsZqT4W2iuf1EAkznK6LSD3NcNJhk
5epXMRjTRlF4YZFwd4CBwT8skzXCIjV9rRRaREayAisnNCXjxsBdfWuRLC91tTlQ9y7ev7SMydNa
7eSWPkdqRA6wm3DlJfDIFi/qpDY/FCek+ahIbW7t5VbC3gXogNzuQRbE2Wtpxv9N5zBLCzlMAJTz
rPavf48LL4Bzm9Admx4xNfzqc0SdLcOj5XOEBuBii/nqnZnWxvH6KBdmOGPwfjEggB28Vgujz5ks
PSbEZ7Jxfpr7mCi8LIGMjSnCxtq+9IMg7XAz08kNgB18Or/t0qFD7LDtkZPg3HEDh9ZqI657vf6L
Lg1jo8RwgDYQU67fG/kTuLa16JHKGZ6sLXTnDmearaytC+8N8BOgnEmzUGVX96oyKlWbaNjSTZSw
wAFOFr4m6YRES9asbCyFc8YPfEJu+JwVDATRY1UpNwaGPxH9c9hOA9cDCbfVvFGKpyLHxjQrFZwB
Z2327KK0HlSNLMW0LCRCa3XniY6i5HVyTzncOO2XEeLXFgJx4VXAcOcB6WLTulsfZ0oFZwGdVoEX
aBMQEA7p9FOdQ/P3wtCwH6aAmvGYIF1+rBJNL/02K/oX/hL9TYsJF2DgJOdiZ1sjzimayom1ayAg
b3FVLswLhMoLIx3uxWIqfjr9yjAGM4R26IJZNMdORYs/a1tH+zkyToPJ5nqHGTWQPX/qdBSyXBwo
ol1DTFeDtT9esuCWM9HXJATCqo1jz8LK6zEpRfRY4pWbeXicR+9Y5b7NiqR5Jhj21h63LKzVHke4
pLYYExCpbK4Dfoq+bGCz6vgmldbwpdLbxYKuTv/i4Tzv9WHqbiAR+VKSfxKO0Pv66FSHAVhoY0M7
F9KhPeD2u8wSuKNn13y5DSQ4oTLw4oCyk2bSX2eoywN2VZlPeyt5bkCHX4pwbnHlxZs06acJTvzw
kdrqF3XAo8duev1vI9d4jMCN8c26nI9jG2GVUlnWxnm4fKnTt4bsG6shYH7+xxI//ZJY3TpGVfAR
JQkabCtK+wE/Vecu00ZykNCWHaRssDcaPhcGxXiflY5sgowVfTVJ56rohdHhvCSCmU0fG6wH3Hja
Qz2Wk1sHUuGVdAjd6zvmORhMKC8ThHgbli+S11WF3EdmquqdqN2xycV7xCR6LSHJ/bCrQX/E7RFb
NBzgnF+mGWEwC9qiKm5hYHyFOjnIvptRG/0WOLw8wiJQF86ZNb13amG+bTznhbezsFNg3cDXoUha
/vt/KqQaGkSdGFXt6j3cZzZ6Yv0yRZ9/2GoT5pxZav670pPpWZHC8W3CiG6Rnuu57QVVa/gxVH31
pizzPPEbqtfbJkjSTxwZc/yNkhFj5+vPu7y21QxitsPooXQE31o/rlVOdTUUPG6caY2XyAiiM+Rc
eynKtW9DIbSfVhvjJh3BRLs+8vmWjB+HqSgweagSZGv1ojIkZIsocukpyAMlZBg9hi0oRwerduNU
vzQUVi5LI4yLMGK902+Cuze4oAaK0yNz9zFSdHaVnfS7CX/bjV914fNzyGCxQpW6MEVWPYuIoMNQ
kulZWCX2oJDXS/v3rKnhreTIE07AOGHDBdcaeSsV48JvZFksCjgKFzDU1evE0ivD8FDGuEVpaj8U
veMVepHuHL0PN+qxc3KgBQkMMgo0OoidlEqn79MuEhg+mHdDQU8L261gZH8WDUK9JfMUh9t01LhA
q+gTnf1oBcbgW+xN802VmTjqSxJGmDsqOmJnURRJ+NvmdCnN3I5CF1e8Rj2GRBtitx12te+Eah14
Ev6pPyszKZpdD7XeISWB6ntjj7nw7WgVL7rtJWuN+XL6s6ragUWRB5Wbjkb0nYq0u1sEqPcGYYQv
sEtkL5+T5Mv1ZXB+5FMuwfXl0s+dBq7s6aB2CLJHXgsWLnUZ+BWI6E5LBvl/L88Yho4AlGJEYFgO
nQ4zKqTLC8VBtR1PKhKGyfxijjPqdMQqdCNp0h4x10RlqFf1bSUbNRM2IUp4AYFxlMSiiNJqN8Ui
OCiDCgR9/S0sy+J0G9KhVAFUQXtZ/AxWK9TOdK4vlYy0h3yDn2YWIUjAmsibTHxdd21mRofrA16o
V5HRyouDHHcivvgK4JBI4JhIOWhcNbLlHmdo0/HIdDAcLHuU2XGTaEBgEJEuK+/0ULP2ndLVM156
dZbhMBpY4a4QmfUzkvP0KQ5Eh2Fll21AsRdKNabZQgTH5mHxEVi9F7b9sG8lYlXzstZ8XObMvSrD
rUhwHPlJtRwlSGsbm8hnvb41snHYN4IIRkzmwxeIruYdrektEty5GRz9Mr4UX4lKj+vvaqvJpULB
f1jFuIdwnwr9pG39SasoeY+Mav4sUxrCeweIJvDTChGK35dd9wpwlZf7ILBJUMhopeAegW/lm9S0
2geUd6F7tpgV2R1nuMQKDYg/Gx/8vMKkrgQ3YJ6R1wZV4XQFDDUkN7mRJQxTetJGepHRZJqM8ajW
0/9Rdl7dcSPnuv4rXr6HN1IhnLXtC6ADk0iKQZR0g0Ul5IxCAfj154Hsvc90Nxf7aC7smdGQBRQq
fOEN+Ra4rw2tMZl2Rueo29Z3B7EZ9cb6gSSyc6a4dnpWr+cmeLLfEQINusNHaZDkJQZHjLKPm1dI
vsa1L63vamqHP6X9s9sZBFQOiFDY6evh85dgREvctMQ2lIE6FYWGkWd0felbvD+1p0cYKR+AanjR
uCoSEx6O0ptRlrQDyVDeJyyKsfK2U43+8/ujnE4aLkM0C+Adsva4yQ9HMccaTQjHyMM0qbtwBUzu
UMKMr3pT/Hh/pNP3oT/gWBwOq205UdHhSC158yo9jzVsXlXXvi2o6eOEsH1/lDdOIADVNnXENQoi
rD06+QfsqCyjjeDjqtz/kDaT+hkDFNl0PbJNiqX5EhdDFsDJxTVZLmNYGHLcoL7ahnHV0fFEXee6
iFN04XPpnrnjT2cbUJdBJIuGCYovx00g+gpGFBUF5FO7/RHlhYkAZm89ZF4+fD0zD6cbEw2MVf2O
Rh/Y5eONaaH+wxGSawHShAPbbzHyIDPM/grwZ7ZV2YQ7vcadFoKGNTeRk/RPEpjOJ0Jn849VFuj0
QT4HdGKgkwdu7PDTZxWJoaJRxHWX4nOnL9OlY8b5uWz3tDdDdOiThgPtX/2Uj9ZyrMkZvBFCjJXZ
5c8+QUCQevRnkF4GxGLrGRUKJPPzYZQ/LLLLDTIY47f35/30C4OMhnxDJ4y+Ngo/h68KjRm+I1cW
fAcn3SUzySLFDYlGf3tuVt+4xnhHMiJuMmgXDHo4Fg5+nLklHoZeUmMHJOpirdanxWBcj7WoEOtN
hPhV1IubBmsQ82GeuZ7DSLcBT9k40+LXpY+0Q5bey9wzYd9bT8c0rFHzb6T+8UevZitSRl+WVF0k
4deIIuPehPv7NIC2fELWvbvK9FFPw9iCveQVabxHp/vBqzwoJDOJxGVsIVpw5rFOTyEwwGDsaTAQ
ErEzDucM44ki0Ya8xH5FFmDb7PLSQY77T68iMNbAmkGy87/rgjgcxZiyQae9VYX0pbRvTZHW17TS
F9r9Qj9ThDt5IYZaOZHrIU7J/PiF0L+ym8oDkOIrLPnGzIr3ZO1/XMGlOQEO1lllJFB8PJZ6qiIN
q0KFmDsMheYCxBXa3Z3nbt7fPOvmOIhXiddXZRcWDTv4pPCdFu4yRWjfhoVXTc9tnlrPFppkn1yr
1y/BQTtB7OjdxYQ8OxqXS/3nX822HJsWFJ9szTYPv1oajX5dOeRYgFXWYqtf7RtPYhBTY+T0/pue
JEWAQchk+Ww42K1Ot4dDUTEoE61Hh8M0a4SryqAyDSyqrhIiZWs4p4gKMOl0Zkm+ICbyFyHSMRjI
UxzyXosnCLk5vhFKIroXUk3TgaBUpvJDkU94SEylFd+hy42J3Qy6+7XoqJAFXm3ZP9IYUOA+EbF6
XQZrvqaHLPctcqhmWBqOCXa+rLhi4kbMkP/pfy9AdPwFQrVZAOpcYkM+AH1wBhgkrS4esZSQdgD5
AKAWdVHctxJj7p6SyBxEaMcK0YloUCjduZ2ayyvbNcFpVhx4IWxs1Nj0WMOIeVCjAY95sPN0kzi1
edtrfpShBTL21xK9JCTwq8T7WSbzeOE0U6FhdpQtiOGDK4UsPTrd7arrlKFqqDBc9DtpJSGdfO01
c1N17Sc44kCETy3WQxxjmS2Vq32tUUl8id3IpIndzZ+l21s/4qzWvjZ6KiokfURSB9LMXZ9zV2q3
OORq+KvbqkExkIikvRlXtZtNMw4ofBLPIMmX6wsyPmBdMu1y0ZN0P9kI8OzL2EmWoDUbNCC9uoHs
j4ecvtF60/9a4jfAC0IW+9xgemsHutQxs9JmWFx3Q2JzKBjoJALGKydskWQxO85WihavqSJb0HFG
uZbPNOGUnu3opjZfxrIuTUTP+wWZriGbnoaiNe2Ni6jAMz4MZbWR/oBhCejbzg1qsOjtBtILLQdh
zIgX9dC2m0DNjfy0YG/4hBo63eWsaYdqV7BKYoCAzVRvfTwU66ulQboIld6qpB8g0ZfFo4Di+mZE
eXsMWGWO2KCrTHeq6xxcrqaqQViO5NGcNs5KV9vk7lL8yJZ+YhOha28G8eQZXywDyEkQ+wKXISBU
8pP0y0VHW3AkqqP0m3sYman6B/AIOT36umw/5bawwfQBg2KFkPXdUKDXjXAwelDVKQFLAiLKGu/1
AcnFsErcbiXLewhxlHPSrJbnOSIS7KckiCPlPqPwkdWhlfjebbN0443FbPLr3Hg1lbNGe9kucBzx
xG0XBZS8WE0KWIjuirXLMTSra6w1qMty5L1/8JwesVxMhrFG4Wvp7vhmsgEBLLIg2DVaCDEhfdxk
5wMTvGnT1P64TGJ+VkWDUAlug0FJZeVMBHwKS1x1l1Z6GdUgY01vDk++Hqknvxkp15UoWkBn86sN
+7a8bB3lgcNYnI2ZZ+MesV8rtDxcwyAvU7zxgGYZQFQC4vh0yxE1Prw/MW/co5RALfiP/9YLPwoM
ADItdOltZNf1xrurq2J67HvdPzP9p1ERr08OQNloJZYAzDx8fQoxZqknWRlqitaHWnaR7WOKrD+J
WOzcSnwCS3STeQuqkJi+zjawjDbW77pyPFO7OglUwVZDHQcKDrPFIGg+fBDDbLxBmbCYImuOvvmY
QmyqeumvWwd/oz+dWrYC/QVcBQjQqQsdDqXsVhXEn6tzQePuG6uIfjW9+8fWBbT31uYSNVQIKqyu
w1FsfxZuT0cJ58wh3yk7tp/StI/P5P5vTBvQmlXDzaXERTfxaBRnIsdtqM900Zjj1dEtO+zNVtVT
90wGd7ogAWmtnTuQPG/gYTqLDrmLMXcoPDZFnrrzLmqA5L7/bU5hN3wRbDFpDqIuuMLtD19Iij7p
sxT/dh8NEtySKuo24aLni7eVURU1Qd1OskWYBV+CQMtm9dJajqrDSahsFZpv5aW0ZDGe2ShvvD27
BDwgFR3OqeMOSp+0hd2NComRrnK2kBK9bW6g/HPm7U/jIm4doiKqoxRJTxaNSfMwNevV/EmlWBpM
Sf6IrgxU+6FpdzRyxS3FQv+jMVnYcFcCipypDQneE424d40ie2ZucE+jXu8/WYXvBBTa1Z9PhUM+
a4DMQY+EcP/wC0XLlHVZTjPJj7E60fWBKNyHLfP+VLwx4fz236Vb4lKSpMNRcrPtMeekcusWBpZy
vlS3elEYZ5bbG9sHiBGuSvy1Fl+PNqmQuTOqzGhWw5sOdRywdqJM24sisqtz3/akArJy9NePC3AC
oOOJD0BU19znLdmEO+r3Cc4xn7LFn59lKpILE0/3eymN/GMcxSkWFqbzYo+5eGpHsuX3p/Z3qnuY
1/AkVL3ABazuLcdfMGlQ/Y5S8HgO2mLp1Rwt+uckl8M3cpEU1Bec+T5Qraq8a1TBrE+GarPkanTS
uQhLb7AfIzo1z0ZeYwBY5VIPCrOWl/PgTsm2QK3zO4KsYEpNirzXhT83/W5ZlP4jHxS2qMStVNWz
pix/eZHqzE0d1xQUU3txnt9/z9OPS6MFcCOdBmOlcR8toSFzpsYAbBgiNZttuNptdIsz87MBY+TM
UKf5E7x0tFBJnkAvoUByuFoFJWQoLQNDWVZqXnW6uXhBk9X2rWfROLtw+T+w4Uq05zxF3hgZpgmN
Vao81A+OAcBO187IA2EuNJlq+FRliF9jrtHvLLe1vppJPu3sqM0/vT+zp8cU5TMcHfiOnFf679bh
XyrOyGH3rCAEUb2lBzgaKSFeUPQSH/ooXQgl8nNk5FOZvFVqFv1PChh0PfmshxOck/PohQ2TIs+N
9rH0FkySDXie1q6NPWldzrEVd/i0WdpDYvpQBr28KR5dv5JYkg1Fcp+qiGynbjRUvQxwpI85st4b
CzPRHrABSrKXdH7a73VfdQ8JtwttQJGkX3Bs8pH9xI3rvof+jM9jRSMJOyxNBpbUsmLbxHWe30xR
7mgBdpAt3C3ZdFDCPK00No4NmGZDGmb/0ty5ry4y/KDtgGgXDdm2w6g0XfL5c6d1brJCGyN5McWE
CUFFsi7/9LQDU8G2XwsnqzvUcbDXCUxJMTDEm2zp+xsK/RK6AgbKNkyFzfsr5ARxQMnCW9GqfDT0
B/z1eP/LComhWnl6Okpq2m7xITchhq0aXd0F3iTtBRl3DIXCNW+jOkcd8P2xT64OxuY0J3qg3kff
+mitwPfSYhiVyKfACLsCgQAHz/Stf2cO//V9+j/xz/r+3+dl/6//5p+/1xjXpHEyHP3jvz6k33EF
rX8N/73+2P/+Z4c/9K+75mf1OHQ/fw4fXpvj//LgB/n9/xl/8zq8HvwDRYN0mD/Kn9388LOXxfB7
EJ50/S//f//wbz9//5anufn5z79jLlMN62+Lcen5+3/+6PLHP/9OdPyXCV9//3/+8Pa15OfCrn4d
0teTn/j52g/8sP8PCn/Ad1GzodDKUvv739TP339i/YOLfI0aABTwZdYiU0VJIPnn323nHwI0jQPi
AAUV/pbzs6/l7z8y/7FCxykVcQAgsw4u9n/e/OAb/b9v9rdKlvd1Wg09v5hl95ebj5OK4iS/yKEl
vGrCHoXLOtKEtCjTJEyaCjBCP2eb2OzHM4v/N/7jeBgafhZTgAormdXh6i+Uid1UhOYq/gTywTF7
/VPr6JrOLdd2D9FUy2eTeta1FHWjB9VQjVMw6j42oJmHez3akq7+kvTcWzi+jh65/byafTtmoV2L
yimfknwuyutcQKXG80EXt74a6RJTZNfwQ5ZTVm8tc/RUgKCn9qWMDONRFSmMtRxbwf2sXPBKSTn4
j2kNHYrWt9A3+FFm122OiE5o97l3x7GKQtJfVsp/vsdf5//o4ljnn0QTRDdBB3nRsaoM/ZBKABOl
IhbhfIj6rbt4j3b1HAvW238dffi/DrReuEdf4GCgoy+wJNwTqmcgtBxf5gZD18ILHAvVTWVtidIC
iC1XA4pl7w97fBuzrNfIHRyuRyP/BNoZp6kcrUqHMzYTXo0QPrZU+DFcjtxoZ+P4DrttcM+cdyds
vnVU+gerpshaVD2WuG+J8SJfTREykdJfhQDSbV640Ezm0rxvwT9UQe86JKG5uWxo4tb7ababTcFm
OZOO2sc9L3SJAMYirUR6ANfjGHDRlxXeteWkBYNTwyKCtSE+UB41pyC1ptYK0HakbjqDhb714lhN
G7svyg9tmon0Ih4LH7PyQeo3MIYG4LhRN7+ktYoe7DaXHzVZ+/NV0xkYVI75avNqwyCe9zby4M2u
7RzQitkyWx96/v0Hga7ktZtEzv2kWaMKSgvXOi5eV3xbTxt9p5eGgZJwZzsz9qTZ/NDEIyVK2OMl
HGbo+DuqXj0l07FAoMcXffaVXFRvzxwW60r8y0qF/GStMAEchdA4Xs0HD88KquNY/s4S63qK+5A+
nfbTHGnzt2Yyz+mH/L7gj8dCa4eojXxHQHA9HKuE3erEZNfI2xhIZviD54ReL4cbC/+k+2zAxQry
gRb2rqnfarnWbGETdB/hvC8XHcLPBbGdJm+EldQ4T3cIplpZtplymw72+xvp6KD4PSvUaKhNsYxM
ygGHT+phJ5XjOxqHc6WpfZn5+YhiDm5+HJjNA+xYVW/fH/GtyaH+CBNyrQfSBDkKG2SCz8wwj+g9
ssceROF6PyOzrMavc9PFVUAhDPHwVk+KC9jSvo58LP5BoYXo6udh1egJRy2aL9slzctAwcYWaM2W
43NKvxFEejr25v79Jz66zNY5Wo1AEHfC7IFj5whasMzjkEU2X5PN8dBaqNMFlqjY7O8Pc3KmrVgt
4AG0J5GRolh7+CnmEcG3YgFPstiIfuCLM2zR931stWW4L0xC1aaZhjPH9wkFiXdjT9BIxm9hVaM4
+v6Ceq9mylILdACV0EGiecn2wm9XnkMtmy92My9LoHo3tgAZTsW47zER5E5xrOzp/fd/Y5qhJq8k
6bVUTQv18P3teVwNLmstsFDdCSdcYndJuqS790c5KUSvb7wCrWCLmBaCr0cpZCkKsJiiAV+zjPpl
4eT1Ns/hjYeJFbl5kMa2/XVUU3EZmSCLkYaCmjbmZfKd6l96Wxce3nASKgMkZYRo33+4N6eAyA3c
BLV6uruHUzDXeL8lFqZObZEMG4HF4CUhTvzno6wVP+rQUFrXy+xwlCbuMAbyOy2IM2O4d2tVBvSZ
rJf33+U4M2GeVyQOuwYVG7qrR9vchV1kLBPzbFhJudOcPt8DayovotZabicnjy8sW+JgWbrRvzOG
g4ThnZhk3a/EnWSwFFFXFt/RfjUxgxaoEKPjjjYr8lR1kqcB6037mNmzv0Fcpf6ASIr22Z1Xp0zV
xOdgqCdopPURoCLRnV9rPzzH4RT3catL21svG5VaIQJZxabLQECmuZM9aFIVEFKHeN9LC6Ext+mu
oYPIi9xwps1SuMOVUShu1hg58wEg37ki67qTjq4ndhjPSNuDpvBxwxttakQTUy9GfLcz7nLHkR9j
IGBri3UZb7zCaLozu+6txcA9uB5sBFEn18xUTalVWQYgMA+J2pZe5rWN+vi3Co4/SDqr36S41H2A
bjh/fn8ZvnGqondDpEGNaq1OHS0GH4XSUtR0wC0UUDdFhwGpAadqg5Fdl4Kxc4AJo2xz5ix7Y1QW
IEUbCkacqsdNCTS7u7GYUGlq9TINdNXGX9RYtsa2sxTIAgG7lErSuJyzHzmp3/BRQRVQLMLDGVcF
6+gE6eBzKOm0qM7Pi+1tMhqMw4XjVO1VXNWRgFapN9qWlqhxheK/NV5ZpdR+zcPqOq5KeAMX7ajr
v1JQiPEFNkCeEcY5XrKhpKtKS9Sfl2+oBi3mhS/bPkLzBCgStWO7LUCmRovaGYXnPXmxXY4BzrK9
vDBsKebL3iwBCEzl0ldhbzldfd3jiy52c00BnhPfnzct3hTPpjdZuF9qJjpUSSF9PDFqeuCyyhwZ
DK5E/3LyiwTI+5T7XTBPUqDqWKpzdjEnFJl1Jt2VPM4+XgkIR9eR5WuFFPrCFvbN4TqKldrCoh4t
Itk6AbJUyTArc32DVZ26wSyxvvbnSb/1/cy+mHMUA71ZNpcZ5J3bdtDNu9FSJJjvL+437ouVcQbE
g/Yl2Oajk3w2RdxXI0B/U6+cHzRpFLoK7XimI3WU463nKbBNboqVSw/M9igwsf1umvn6BF5JQ6oB
swDtM+UAs8N3Ot14UT3fwMCznI2HOWOY5q5+Jt178z1B54C7RSgUR6XD43RQuUznmcKfk2nGZ8Oc
+zBD0/IMOOetyJRUCk4wUFXOqmPKAglcqZM3U05ohLOzC1XT7JeI0kR2uZuFREtjLhv/srZ1cy/M
Lt157ZTem/3iXzZpjr9FOXfVJ7j1QOB1dNB8I7HjYM7O9lNOz1M2OeZg1BZhzxM1HU7I7Ot5OuRc
rrhdcEdAm0YrWs9emlrFt8vsGxRqs5dp0J0zd+tJ3xC8IGHqGrgzMqXHo2ud3pjv1wk+s9BWxEVh
xuKuAj91qc+xuPAXZGvddHR+ORriH5BVe8B+mbrtaomneZW05xhCpyuDx6FLxi22hue/H/cv9c/Z
mCMTUxyCRk10m7IGVVHOoJLe32cnIP31rdEZXA9Xarocr4fznfRmo1yFF+qUmMPWyhXWaN2M0JjR
jua+xGfzXpHwY9Gu07ntMoXLHbanGzhytb0r4HVvUfPCZ7XPRKnCKUu+me7i7vF3tKlm296ZLXua
7PK8v1NPum6AoY9uPZWnZT0MlAeUqr/ZcE+boNC1IUzFlA9nJuf0rqO8S3OCNWGC8z7ujMSlXeO2
ztwsSE3cyaUrUhgV1nM7685zWq8kZqwkvp35IuuMH8YwNPvXwwAUA5qyJxFWSdmtmyAg4GP+7NJ7
2dEo4XQ2c70KizlHZwaslxFqpFSr/5pdBVbvjcifTSmsFOE0ZwCZb005GTTFTsoL7I6jm7ey6gmQ
GOHFVKN3GLcTRSitUV0dqHSKzsRTby1ITOFBViD1g4aEc7QNrcShLuAz6WalWQ9STdDjrGxqiTZ8
PfHzi9rUkBNeBYnURZxGkLXLkq4VPnLe0IV0naYCRzA73bvOkkyfccNBUQ5m0JDd+S22ojsI9bgO
zcJJjIv3v90bhxf6v5RgKI7QQDiWnSi1GEkRybO7o6E+Il2XXdTejFwfchj7urOLD2YkM1QQTPsc
7eH0KuOsoMzxu2TOxB1dZZmxdFQl6AZJD2xpaBKCfRqycsBSVxtT7SOO6f1Nl8VC/NQttTxNo5F1
m/df/40MlIcAoE8Lk/yIu+bwMJlFHk3NCMND2lX6RM9XUG2JXbgJ4tnru/5iXDxSBd0athgojZ8b
8N244Rpz9tyqfgozgWL4RdQggPX+k70xOwLfIUpkqMeA0jpaVOnc6IUTx1iYxcbyRSo6u7u+No0P
6aj1y141fhdvp7QdLyN/ttLLhuSieX7/Gd440FeeBJVrmuCnxJRZi1AJddOYyrXdBiwQnA7m+Fw+
8sZmdcy1hwz+yF2X4eEnqDzccTx0SAPl+nETCPruIWGmWwZa7Uxnopc3ByOKouIAORFjwKPBSscf
6DLSgqzHGq3SzHvFbfuzghr/6Y8njwInswbtnjvaP/qAOdrWwojXnYUS2mUCbBZnniI9U3w+ofVz
GyK2C4GOsiFtv+Psxi3ScbYR2iUSd9KgaxaFpfXYW5dpWvdfHUQmzUuch/zNXBjFCgHOmiDW4h+m
khLK6VC8etKgngbf+1eZxjhH6U4qQ36ZtfremSlaQCjAPf755FDvAMXOE4OxWlf/X0IFqorCm3En
DgrAott08OcAmoZ95nBbP+bRvUSVkHohGEmAYuIoMivKlrJHzCgaLfGwX7mWqdkbz1aduDfEsf2Z
m8Bcr/LjASma8RlWI0Lg84ev1Sa51hMMawF5QBU0U6u9mCaWItbSy33cTXGQYmNwQz8wD+MC6cMB
2a0sSLG23jR5ulxKBXZZ5F554fRevGu9zgx80uPLWrNubH9A3Dsb+u5MsP3GPneAigCFZK0CDz5a
quZST0bjRlpQkyyRlnbphTbrfwpBXFcqXVLumJWNAi/+cHKSodOkKMhtgTiKq24RCcjsbti+v7Le
2uACsh6yqtRuTy60BYdlWyEJivFA5G+6yYHe3/jWKlVQYon554Mh2bRKLtDhw7L88JWmRehlV8xa
0OBneJPiHH5Z99SS7Dr2zwT7b30jtjiqdxwoXAxH3wjRI7BJgOKDRXionRtdf1kMpf3x/Rd6I34E
3wIWFebH7+bM4QvlGAh2UGxZwKk7hIT63a5ehiSs+oepR2VvTP9UaAlWHJg/dGMBTvwWkj8cUcCX
bcAuIs9HQhvk9tTciUGbzqzw01UBTAhhGKC2v5PWo/PGMOBFzD032ShRs9Q1N8I1cDHcreEm8f79
OTz9UqsfFE2VFeHNDXN0CMgMIS8NaEW4Qp03QGLaIAbofeZseyPqpIKHUR31VRY7/IDDictnVBjq
aPVbGXvte4fCZAApJ77Cy1RdyMxOgz4rugc9j7NbVSbttcjQmqHcDDUkxogpzxzg3J38nqvKf5zA
S3ywzSX71OtVdA5y/cb0A/GkKQ/9dG1wHIV6xVhbaemzrHqMJoIWfU84JYPyacdG5pf3p/90CVMt
QMsNSTEicsB+h/Nii4iaiEGFpNdd2NAVnb5Zc8qwsrppvfq6+DH11CCC94d9I5I8HPfoHeFkyKlG
NDPEMTDais56zZoG5VQ00TeuV4qngp7oPkOUGRrD4Nz5Y/5a5v4CbQIKyG4c4MbOuapf338u7jle
+PBS4sHW1hIZCtCHYzZu6cy0lH0keh09aZuP/bxo2rPeLEVxhW6LyB6XasQHxIxj4xeGn2kXdmnk
AB7Eh6j5KJqxQoWu0/TbymkKscsSiUoFVVzvkTafY1/w4Qt3n8ax+SkT3YyogTt1dKtHZOOIjH2x
9UEFzmGtL4YZEJYkVuA1UaaFHmrihNC93+VXI/pkYkM7C7F4kIOwScSyGNlmmHKL5EA5+s9e1OJB
+uRV4aKU/EiRKjODKu6q72NtpP31IMXqqygaO8c0w5pEyFPO+EYqlvdN4VLx5K5dG7dDbWKuAiJk
frEc6IhbvzNwMY6jBQY2hoTNNbXDdg4B06P6ky+5+j6ZmHnB/5FTxw/64gZwy+DgHDPMxExQCT6C
UlE/O70AV9JPQzuj6a7Lfht3eeQG8xhlcqtLSVil1/38IggWHiJDVoGaXKvdW4k9xBxKtd2EQ2+Z
M2Cx0f+oDOh+26StayvsR2J+w1PIrnoNyXSgDyPqxHVlWl9cfDJ/9H1TmJtJjPZVHI018mRiHPdV
U+Fqa+iNG1Aj7Ag98KIEstcPy/fWks2LA70nzToLO+4mMuG8TKSCJhFr0CkLm2yjtNxyJ6oMSVQz
6wYbYEFn+4FhRN4DBFdqqXC5G7VPvcTGBwHRdWufdGnxUEJy/twD1Pg8zeVHq5XZZZc6nbH1orL7
2fam8T0f2/ol8rXlHum7Oof0NogfnpqAzaLunbW3DR2FclOZEFVDWxvr/iqySB3D0nRKGuRxPDwZ
o3SHoHB741OFyRD3fuWydtys8acQhf/GwAVL5deRMwqQPohbFkFnQKfDNFTNHx0j0l71zpnBahie
9jKks/c9azob/pwXJ49WtXa956mHm65HynZCO1fu17ny3A4Bl3q5d51qjxQ8sH01OEu11dO0/Ny2
BSKueZRVY+h68WAErPQYfLpwokeYnKaJO0ts3ChsDYogm/ThdpzT4lueleq2sN3hW97NdXbpKiO7
bOEBBks1OaxPw+gf6yxLjKDt0lQE1GNnDnRrMq5hLXXuVjjSxEbYqptk5xiT7mwTX0eW3gEJUqNt
EwFdx0A5qQJ7SMFBqraJXu1p0RAoxupkDuMFU/SQ9VciFNIk+wkVLifw3UU8ilGLB1QE3Y5qqqtQ
CbYnryv2mczGH1WfgRhpewO2YaMjxFYbFWUQCl3Np6LMqnpTtD38b41G5Tfp4k+IH2TaybBBdXoJ
+xL5gj3muFjWNArRmu0EALu8TvUWX4zWB/16oY0iX/fhjMFG19dpUBqzdT1HdNZXsNj4Kzfc6smQ
5Jvw/4SSIRI96go8vOtuFjNRcA5Vmf6sfUNhmaJr0WeniuubCr6zAioV+V/1uho/2+DEOSIWCt4B
1S1IQNTWYEmnpHsi1H1Z3mlFWduhRhnySQcL/VmuZQqJXFAPUKKqccEYzCLZJPgPf9JbhfHumIj+
bjHEDLNyEeYXd0yi+5RTG3HsPpUPFASWj/4cF/AsgYnMQdou1rwHosCNDUvIHq9az04bPnln4Cdo
VP5d1dfF96E3knGjskVtRZNB4ItTTX1culR8a8eiv9MVzJKgsUf9m2pl4a66Q7lOZXwVfe65qXCq
TfNfshP6y5zpJpbHdh9/BM2FZaeWit7BBEcJprjx9CWo68WxNyZ9mQeFEnMTGtM4ZSE6B+4VintD
t7FbG6KkHCJnI+yxVdeRJstpo2dp8RRbqvX2VLnsJ8McOPWcNs8edK9NvpGyUUSPItt7BcuUv6Sz
HB5tc5yWC1RKTYiNLqXNlTM/vKD8HP0+fkpOdQ6KzsX9O0CLHF9Gz9KiXzVUuhcIf1b+6FhL8ZnD
2/dudCT28EVqmvr74ER5coF3QwsWUc3I7A9O8ewViK7vIrbpdO/EKa6PMwg3884Yq6rf4R+PikGr
WwhowvRG/i6b6IIEoEnKG0xOuxsMBb0bFU8a6nVxCyi+M2yovku1SmNrZYbeJxAteIZpLc1X6sEV
PpKZiq+jLu/LK5mZaPFH6ExuMj81bocC2mcwCKs3LkxMLjgqrCi/6yVQsQ1IIjBhuCTZQ5BQm8wA
D3F0biBYuB8k9hlOAPB4oruqzdCckfRHQXWig/RYtm30QB80snhp9E12iTcY9dbtrORZeUtn7iPQ
O12GMFvBa17Fir02ax39TI40JCOllzZYXktErzY1q2++iL1Fu+0dP0nCWFbOtzZxy4E/M9s7o+Hx
t4ZMkgsxJJTUPFYMhnqT0Q7BknSL2utorTzkKPCkO46BlAjCrZBIKltrLIKxcKPvMQfsp4XE/Yet
uajR1pDYaTs6yrwfHLPOQhvLZXPLtdQ6QUV3CTt7vwBU1w9CA8ayiMXbl8r2Ppvu+jaaw8UR0Ldw
7yfDoBc76VHBv67aBFmGyMXQGaastml0rb6LZ9tPw3QSg77HGVLFF9IY/c+j6cn0Mmu76YPHEsB5
OClq/7aojHJTmkPp48+0AoZ6Udl3MF5nfJshX6ogBv+GR1OjL06Q54tEJs8QXglndmijXWtraRa4
CUVPJM+8Qt5Eqev/EJ2rvlDFtDHTziL30feWbMRfPCvgZ7Yt5qmWKEyQDn7Pih5t9J8MoazXeSq4
KxPiPA0d9EnHUN2dhBFkmsdRG0nfbDaOn5m3Ti/9Oy0bhocmSpJbBwXTuyQx3PmqQnT4yZwtNC1K
y5geuqrz42AaMxvliBEcY5jN/fyVgM9rggYFk2wT6YpLQjfSfIRlO81oIImx/xjPhfklxwGcU2qZ
c3uTS8e9LfATCH1bKrrZib6BruD/ynpHe5UmPU19mRMB9hGrrdDg0kRDs4qrnZkSJO0sazYw2O0U
djSmBrgF5oS5c+lNtw9Or0/ZRgzmGD+wPxJ0woY4qsNacBIFeax5X9ScJ8UV5hZVcV3gCziijinn
7Bp9gA6cSqEXHWYHRZZf5uhNfJDIPRlh47ZShBpBRBuYoAu6DwJdKCwP2jIvt60osOJqZVsNe1Ob
pbd3zSptriYvy03qgFkX77RIF9neHzsb0JOcB0zS5fRcdFr2iJGOjwcO/QScvXvNFoGLMM6zXqPB
jK2LGPGSMnIUxdvBj/PtJLJ83sjRz19AREHBjvxa/yRKN34S9VSaVyYspat6co1lI/IGn/ncBwU+
sFTuOzdPOlCnXnaBAZrKrjzcNj9UlMloUyGRUwQgNmS1UYjFDsE4uYXc9k7vrhC01gcxky7TRZV7
hGiWP7GuZ6G5N/mkG+XWLbCguylqfHgDgilJvJJofhwq7LEejNJV3q4mLv4xjkPs7papiAv8Y4RZ
XZhSgGOuai/5NbpZxLMRnXzAM0O/FZG5rIMDZNgkyjO//1/2zqO3bmxL23/losdNgzlMGU6QzlG0
rTAhHLmZN3P49d9DV93blmxYqME3aKBRgAdlS8x7r7XexHY5f+RjsmaS6JbitjYmi9mILG+kJkR8
lHrcPqnSq67hZudxVKpTs6+nMYe3QETa4HdSG+cgoZqP2iEBRQcPQCpiDv0YWFJdylO7DkoSrWqs
tZHsZ1IJ7TrrQnOiCvDVxdLXXdEtTrdr7TJH3QUnzeILG3KWJLQYA/EEC9W/jKs5aJnC2ZafDwXL
vjmJ9SNc+ebKgrluHMS6IGXEaT0vb/NJ5DJy1SIecf0cm8aPtQabCmgM5oId98LP/3eytjlugrB5
aotqyqcqxESpH8lgAnHp9DcmnL+BnBlp4By1KQqgtbzWEecF2rZRn9gDFkvCQu6/DsKkt1sERClX
i7kPrsXAeVI/d+3QXgh17C4KOcffbHsW/3yqg0mj6piAjhsldAO3fpoik3qhVm3ZJoCauthLJe++
OXkVo6g3yXR4o4/+XRe96bUBQhCpv6Z3WEZMOW30XDitmI9peRdOXdZ9rxTd8oG99Tf69t/Q1kjd
2jhhEKU2iu6rcSmGPHouTcZIpg1MTKdXsVEqq0deXDF/jQWJW7ZVsQRqZfMhV1x53SyeGQ2WPuJY
vyJvF7EnG79QyGDJ8R8y37gjvxu0YIm2jXOho+DH8vLuQ9FUa7vDTGwhtQYClaAh9eZM4vzhKjdk
/ajBUNXLG2/gr4AljFFMaHFt+csm5uVRnYTdkS+Koxr1cKnMGpYFeZ9hcYjD+a5zkOalrjGsQVPP
b7lb/XpsXv6Np+qoRDoBX7w8tk40QO5WHLtds+Wizif3QJZQ99Tp1SfK4PhmLhkOdIryjyUWFrbE
8DtAyAC1wQVfHnhOFRKRJotCRpmGC/qd8sJQ4yZaGXoKv1qKR8Dw7I07vT2/l3MjqK8wcIBmIaYi
A395UKXVvGJdf3CAM+MCEQudwUrxU1upOPEXb0Yg/DolZGEhogk4GqYEU5ZXB1TTYW4kVMhOqetd
3SM0TExSY9eZGpM9zY610JlNdkqX/tukIWnoaaByijtPbardCkn3QpsHuElm6olg0k2q4n+6DECJ
ZurKKJ5xNZr1l+c4ZaMrhT4nFCHS9qecAblan0Rm7NRG+/rnY21P9dUD4CXbXvSNR/hLHPWkqEU5
Vw4UqLGuTwSFtcohMxWPmG+Bf1fQe2byMKyzkjA8wlLFxwECh8I/n8SvQhvGN+g/ADBJMaKdeIVx
wK2z7GSjlOjx0pcXtb7abtCK1LwvtXa6U5pGe57jcS3Cim0HY1NDp7BCW+F+VRTVe8sN+DdzVheR
JFAB6bOQmX/Emf206KeGq8gfkoUxa/WoKVYTCRAFhlxz97YUNUPtUsh9UjeunzUEIhWD0eyaIR4P
bZaNTyPzv2iQXRz++Ub9+rls5wXkBAkKRctrjnWrz56x9LwZWVEW4bxCaXDIPY6SxFUOxdq8xTf8
dTGC0grOsLl6bGyrV8+lV0a14UUEK68m92EBnvLTvu9yqoetJUgWqussZ7xoEKb3T/0Q6ERg+qAM
4I3YoMPtZvz0EOwhywwZL1Bbp6Xdtzht47ZPUsg/vqW8eXxwiGKQSv7CrLPtbNU2qqEwV/N9DoX6
piXCb0dsRXd0C3t5S4Hz6wq0wXgYfgCBMcV5jR3kzCUUxWJLG5o2ubawTgqrrHICs4dk9udr+82h
EAkbKDw3DRuS/Zd3cCz1VutxsIYENKzh2ndbmDATwbWJ5zcAqd9wBDgCLwv17Q9Lt+1cfnpaiYPW
bBQqm/Qsykt7qOQDQp5CgiVW+OqPyTz5MQmxp9JT1MO06t/1Ma1DSJVqIHsGxoODVZTZQqpsBmWN
GNHEO3swEZczop0uiJR4y8X4t7dHN/CrYaNFHPGqtBu9Ge5nwtfEsCr7BmI0Xmr1pO3wgVqPf34S
v64ogNE8a9LKWOocKsmXt2dEH5fjdicCwGm1vG5xgnBxFWvmr5kgSh552lg8kbCa4ZY4m7il4b0l
xk8NTgN91K5tUwZuCQssNIAs9FspvMQ7/PkcfxAiXuwF0CQwmMRWjQIUudarczR6tYsLdRXBChy4
PCTpjNXXhHzDCwrG1XOYKONS7G2tEtO+n3U8NiAQdVCEcycOZxK6ZmTpdgtUwRK/a2RTo/LDOWai
nKwhj4P8KFfYsurtbsybntQjM051X0eQJP0ZG5rporSM9jyUaZeTIpLMUZeoYj4qQ6yCOSj5vFx1
sz7ob3woP0D0V5eOOGjDvLkDuCu+WmviuKRdrWOqLsq6/aQ0yhwWqps/M3sw6nB1BxIFGBg6eZgv
ZiF37Klb5h5yxjPCnnnBV6sm5Zh0aOe+G5zMeC7AF+6NNFu+ELvMtDDzzLUO7J5H71N9Dc9ZWeuM
GEgGxiFqTkUHmpiK+z8/1G2Ffn1hrKObzSL/YT398r1rSG/IqTdFoKg0egSUOoFsl+kNLuSvjcSW
lIcpJRYILlXkpjP/+evnTrmpRvZbkA2xPGXl4M37rlo6QR6C2e7T1VXWD0sbV8y206o8tG6GXUI6
yDocJYhmIIhWV8Jk7lFiM+mI9Wh052x9g8n0691A9AZBFpwSMxFSKV+eps1sW5uB8QKQm3mfDB3w
Fg1e9E/vOR86y6CLqmv7kl69TMxErIyPlSGScBKG4BAGgnElw/CNt3a7qS+fLayQzd9tszjfGpaX
V6Pw//UO+9lgklKERM1pPjYhc7SUfVXvs2TGwLzViBvrZrO7aK00t3Z/vtJf6gNkAtxPJNmQn0iY
evV2TWo1Gs3KGZh6rew6k1wGB6XZCXQ2GRnh9QQrK5q318EFb/586O0mvr54b3PB4KjonF9LBLDb
bwfSvMFTp2YNJpQn5y0D4I5FR7vFNaQM/ny837w6WxeKRwomQ7Tnr252zFcOnZZhSy9z9TgX5tcF
jf0bT/QHk+7lVW2ibTqhTZu5VeQvH2lMJ9wXy4hhn11aD7nboi4X3jbZb6kaRJR1eZKHHfkiI4TR
oSKFHenoImGCTcyWIGDUxnhdp93wRTG1ovdNAMRLZzDr4QCyUDzAJpk/x4oYWAfqjql6p0/rHfw1
/apwnN7Z6VPqEI6+1kbnM3d2nvH68ZRoyIkwD1e+KZuPR8EPvVG7kmmb5dTDdb1IPBYw7FTB+CtF
uSdiNou/uYXRjAdUM3ayK6fZ8CJw2BgVLyzhIswVSAFhb5JRFDF4Ls3Qy5PE3LHRz1hPslM96DG6
6rCVUr+lJ5nq9zXjn+Vy1vMVlvk89k0E7XqmTenmQvMr2RMtlY9J97hCx9JCgU3pHGZCIDBNbeb2
+z5fPSqK1aivFSV2ekwoySEIOz6W2wSilUFAbS+/eMhf4oPQkcI8SaDmo+XInmhxIdb2r9Xi//xO
/gu+2k/f2C9+Jzdp/+VT2lb/OnbFp+pr98L4ZPvRv4xPFCrKdyxvm5kYLGWTjuzfzieKZqjvKCsg
KKl4NuKzzlf7t/WJohvvYBUzSSOpYhNFbIvT394njMvebbJjaMd02PQZ/8j75OVKhLUlqdsWI0J6
FMxP6CVefrOQfRs5DtV6ZYHjRCXB4GpLahsSyJyKScneWIhejUe347mbwhETFAjTW6rfy+O1uLym
mocWGcMVSi1hFpEO4QXmhn21TvqzqhVMNuI+2yvxTVk+gg8aftvoyxsl/yu7M04Eo9KNF0wbgx27
a7+apdRradOz1DXsCeE3q776cZU2vlbO4rLpPuFZEe+NVEx+bQrn0LbW96Sb7iuYN8D5g3VVOd0t
1hPVvjSm907dgeGXpnanm/Ghz9R6l9RlEzat0UZjrxrh5ut6XJ90W0KZSKf6jdoAvvuLLYXrYdtm
gd8Mm1GE0Z29vLGSPMzSmhv9XIItigDq8rD4xhdCZP2025n6xaAezOLCzI9Jv2v7Q9Hdponf3njI
/gbQggO8D/tbfQHJqm33nfzUudGqE0QFNwE95VWT5353rs9LfcqQkiFb6Rm2+ZVDUnmIVPMIWY4E
ysS8Kz0fUKvJfJvZ61eMnHJlZwt/vUJnJKuDeNCeiyVYYER1TOrg1FGmH6milmuv+mgruN/WXyrt
wrYPRBs4c2RVYXyoYSngMlmEHmpYda+VeyAjo92VIhywrnJCZ4LWsytsgmr80gyER60WyrvhBiDJ
dv3iVn5wnownD1Ucqq8bb/LVLiAbs+zYqXwvC+s41DJfOY07e/85IXyIrERfe6hvlQeGJ6oXqPZu
BvVWoqX7gt3BCIwhzqsR9F9INGnigC2mvJRh/NyoBxyycxBIUIxyv7SUzL5+zs7O0Qqd+8ZF3uvH
3zpn58KcmP36MvnMU7PuO64qOywOqWC+897w7X28N/din0FkOKcPaxLGy2Ftjhk49fX0cRefvdNw
GV8tjm+9ry/7XXFCHKP55rmqgp506iRMPq80MMFy0e6sY4xHhj+zg4hglmcwVwbfxg30bw1eRwjO
mV97T8VeOa1P5efq7Fr7UoYZyM8uDvT99B2j6/i2OGFBffKOIoLFNfrwU56Xo7ubP9J/BHFgR1zj
MeebEn4RYT8AJQpHSvk9++7NfvYdSWymHkc3gOHsJ7v6ckp8Pr71JjubdcgNfar2VpAemz6UWTDs
tCD/mh/rR2ym8d0/rXvvPEYEQX8br4or7xbujLIExdX6ic8Ws0bDb0bfav30Rouq2+oW7NUbwtlE
zB5gsWZMkNcCaf21rP3fNvhf7DF/2gY/gPcNn5afd78fP/H37mcZbFVsL9hd6Toq722V/cv3S7Hc
d3hrEkz1m92PjRHuAXsm0bqMf+hp/2f3M8x3/AwTqH//UvufWH+9XDW3TY8dVv0xMkB3+EsXgkf6
aKLt16O1rNSnrrC63bAmzftenUX7xt73st/4+1iEizOF47J+MS9dVDU10iY3Ioe9A9abnd6MGPju
jNwckGgrA+6DLHMWKcdvzORflv9/H5ljIiHahnf6q8IckXpDaFNqRDkWfH5tlRCdyKb+6cHf/FXn
/2xk8dtbaXB9mGYz5/3h7v/TDK0EDSbAnIOklnvfsaxV8XjO1zeajFfT9r+v5afDvCogNOiNi/Q4
zNSSDD9UiYspaau8lyZcHhKx0JGA42MDzNgQimwBQ2pdbgVt+RtZmD9Klf9pd/59JnTK/Ifm/jXg
ORXaJNyJ5zkFamCEOKSfMWnbA4nvNf7U2gB/gQAz8KAI+tC9nQIomZ8hk12Azh/dN96u3z5jIjn/
fTbb3/90+6tKTW1TKYxonJIadwLrBKz5FqL5+hlTsOFFwwCQB4x942unPKx+pikeKiOydWlB9CqK
K5l2hi+gIx/+/Dq9vh5UohRmIKcqEBtF2qv6zDS6BHZQtsIUZfcE6+WJ9v1bYR4oHF7UTUD1CKwc
cEPe2U0V470e/jCulUrGcfJ2Zn/DJEysB5xrly35UsTV3sSuDOw8NczPhk5YBDy22JDPfYL6P4ce
6fbjkTxpPHasacJaf3ZFLPdqXM75bQ4pAWP4TRh8jbInBw4wJBMc0tuq0VfNDqLkggK0u0SHPHck
PNQFIrVK2vXtYMDzDcxlUQu/zsa8CByl0N1zuXBnjngtW0Ge1gvGE85tCds6IxEr84sGZq2v5I1D
zkEya7upcihMJndYPjhTX9sByeV4bcym0heHdPtzj7Cq8w4C9n92b+gV2Y7t1MBhdhtmoKEiK+9j
DDwUXw8G4Tf7YZtH+2KB5+rrSqpkX8pqNVV/mKT2tJbE6PLtSTWPkhjDNlIHpPJxawvY3SFdhdhm
ddm+N0149FXpJpsPsCX0gP7V3HeKU1eUKAKmhtRKbWfMHVy4RsTG4yy0KQ2x2++P5JmXwyGBp38u
VgdOdF737lezpt2/Rhw8YEPdJ70O+SqGOCwKHEwisE/lnDISavaT241LNNmF+xXW72xAPvJm9xL2
HNfr4cga7xTDZbSWM9L7ZGSGNUSY26/LrkrnzW6WbILVl21TRXh5ECwhQdxvdEhVsW/bi3vTYLh1
00+Gc9tquf3Z4hvB4bnoiztvFNpI5pGHviLNDZkG8WKTdWEoS/ddzMyFQstKvQG+eAmVRZpiep+T
AgMd2Z5WqHEC5BVaa9Nq/ij1AldlyyZECfrLU2pWmA13JMa/J4nUrXx2UfOLgnX0FQ4nCgEQepFQ
SkpETJF0kqTw4ZYWT6ZXMX8YDHDSYIIn8T232+VMPBmEQoTWN6JcGQEjDE+ITHSG8ZrsjOphKVQW
2EQmyXVqGBCjHUhOtx0OrCuiko4MFCdVxvttzvF16mQqj0s8oVroGqU1/cJWxMPazHEWlmpXb4yy
iV7D1NriqpfYRfhz4/YnLIdSYqrsbrzVB6NokVUs05WRGDNjuzEd7oFc+hS7TrWDlZp7x5YRPhz8
YqM5THCo2RdUBVHDUlIJKumo3i6iHCx/zVoJDwbwls5kVQzKTF70ax1dEkkm5DsfVKVo4R8NKcV6
l2vGV4Zro3pZe6V6VuBiP+vSaLQ9r5l7PTVjhWaiJxEZKKhQn0mMwJ5LHVIUNnUlzTsvHvkuY2nW
kG4V+1O/LjHqdywGsfostOwaF3sQibYpvopEIESdgJRnvjJySYhE87SrLNG4TZkZa3cdawhV/spj
CBpv4aNe684+x1ZpFgFyqP5xGd3yDApMkmHKG3NXVoi4gzVvy2/Yb8A/JDAZS0+5uObAzVEl+xbi
OftgNll5idf92gaumRXWIdf5uKG4ySYPNb0yysgk0MSMIHh2GO3ow1AAqxaNCDWoipjhCFk/QzBz
WAU0a4Q3KkzgCNdtvqmqwnzBBv6GGK9o88kaqsI6paApUGjFlC47J3XWfNc1CUSdyfJSNSLqwTL9
arQg5yqSD+FWZpJw23Sol+4A956IWL3uLPci7jaH5dVqWrjj9qyae3Nt2vWktYrz0VvLzb8LC+B7
wahX7Mk3VknRSZkBBw00BiQkddauZ/y1xht4/iCN2qIVeDRU3bWVYFUcWVrnzIcyjoHVV9lZMMji
ockO6rI0U2C0xWwczBrMiA6nr4YwsU1sClbWPt5mT3j3Y5NBes1TxWwIYCdwbm+3BBSw3tqb6rOE
8bvXvWSFSd8TTBYkm9+QPyW66KPZHeDjlc3KDtSRl0oia2tXBMYMEu85N3ecKcqZqjaHvHen92Zu
IamBlDnd2a0EphSxpRuXK3T7KbQLpBpsBNgrHCpzoEgzCFW5mfWplfA2Z8OKhIrwA0Z22kAXqDn5
HcZUunKJbIDuqszqcQ0btAFnxHzyAwVmYkauGMcrVVMVO8JbvXAjlbGTDGsXY8So6NWBeGBt450k
fY/9sq1mtn6y8tptozqxIH3XqjDwzq4z9AJ2rqkTQQKm8cBYY3YO5jzN3p1ix9wwpaqaeSd0tZ03
n5+Y9hU2OpEDQoPYJNm3xyNh9gajX3TBqm8NGjCl5vXZmWU1w+i1lfbRhPB9UGWy3msOc1LfG2Pr
HhYrnJg21iuKxqVpMbaTMAf6WVgWv0KHSnxy3XEiHSR3MEors0YGJfu55rtr1fV7J20BLAqGXGa4
LTvSV7m2Bs9eR38QXOf1kuv2Y99XcjkpBGzVrGSKBP7ITOPUGJ1gGURcmu/aODf/slr5/9Gojt/a
fmi//Qt76u5fu6H6ir9zXf2vcKqmhvuPLfAvk9sDPcGn9kXLCl7874Gtrr+DLkLVhl3Lj56V9vdv
p2r7nbYFyOLGgWjawJf6P+Na031HkYr3PcaBhHpCBftPv2pa77bqElIaFkg6oJb2T9pVkstfDmwp
wIHimdkCcG9Hotd6WefX0GqHyvOaoHOVZ5gQWlPci3jtD5SO1sHQ+YxgIak7l1JL1eOr0RLqwSnJ
wMocYexI3aNuhDccZnn5IdYXe0fyJKxIJ8NOggKWMWht7EAvpwjSrHGWht4fcJj6tOUc3TiZIy/s
lTCpvq5d2iv7aZmsr6OzL4f4U9vpRVRLd7jEh3e9YbDdwJaOjUBvK3Gpp4oS0S5oSFDc2buA3JDc
zEkNK7m39D0298dezsJn5n1jKd5ztlT0qXJFNj6f2C5y6pde2QsbB9p40JTdqCjGeba31DKlYa8W
1VqHsRs7u6KIy71Qu/xuthOA/cHL3PcJ1KdIhQAUNfBWPs6jGx8MKzO10OhSeNktjg56iLeD+l4q
eomBW01b6SLMJQugqYAJk/Eh72A3FCmpb34KF+HgDq3L5TjUUnMzqOtROp7yfuBfbLdT9hPcc2FE
g9pbalTNa4xeA/n9ZaoILWRv00SgqYAzTgJWtCzpVIZJZ5mzr4iqfiTabV85DOYFINXzms+Q4rUl
6RAjmkrn26OT35vJaFLa1StKysGFy76oWeJFChdKlmicKicMIDo/HotyCZw1TaO459GZqY28CY0a
/MFBW1F1SFcjqmJglRoxqsMMbiHwKm+WwyyLL8ZifKuLFZXgakcFMTvfIToz3hQKxTZSu+Y8reul
Jm+15IBRZ4n/L0kQdVMgqsj7CgXFQIanI4blcdFEdznTXH5SBvUSY2V/xSuW0MbO2K8N0kl3Me+X
pK6O3Wh9aRq5Jzb+aXbWo+7En+s8uc7bdV/N6qHUyrvWc7iAouepwui6Gcha+dYJ2/Tbem033LgM
7ISlGHuxGSaHFpLpKtH5jZd65hb7QSu9G1C80EU/NltttMQHDxDxlEij3Lua0oSV1X7Gb+uwVob6
afYUE6KAaBO4vDrOQ5SU1RGo20MKgrDILwZ9+YipF7/OUJl8e3pVnNCet5GaN7ddUyAkm6T7fmm6
8nZesN2gtnF9bZyUQ2/m45XXYuwCjGvA7XQwFrDFcplXyFHnZI/dgH5EI5NEmU5tVBDs8QG9EaG5
Vp+eBgnBrG3U+Gh3RXLU48J9HJXaOE9jTX2eDZSAai8/ZFX75JCR58+b83PQgxb6w2g7IRWJEjR5
z6Q0e5RTWWMfSInrZYYblibyX2qADyN8niu0Jclx0JFz5JsmoYYV41M2pCenGb8sBXbAlCecV5wt
YBGLylLRqQx9axNfASg4fs8u6XsFJVhaa2qoF7V9hjye3K2dpDDsoFnhaFidcuHZT1g/3VOR0dLW
2X0qqgtFsqknsOICw6sYp/ejuJs2WbGjyeoIzEs2mrcnQQaVXr/4ca5D02JWL+gfZ8e+dIepOZeb
24h3X7elFyEIpCCKEdqZ+XdrzeD1KJj55KOu7iw3qa/jRj0N6mTvmZDMR2N1nLuUAYa/LdMXkrWf
d9BMIisvnTPlLDWxzTqbKKjN8miayBIa3QMZcmdPS/eNW+2JW2WFsMejWxnnuOd766YveA0ZmEpg
NIlczy8HVKZYC41h5YiTJW+FQrXudW20Dh7tNQHfwezm9ilurRCFz7fGhYXK5VyMS1sGXjUBAdCK
k4pI26d29l0py/TWq1aAEi1H0UMk+262DVIGZyydCplPNyQdUdGOlXxvqW2UVnOIDWwaCMTPylB+
XMxq9VvkNbllXVRjEa2V9rRoKkuF61xCgDEDtQYPwQ3LO84MdmBX2ul7Uc5F7DOk6o+NVaLywcSl
ytwIqaAMVCQJRLW65hLqo/NhrqiloOQoEaZLPIMcBKIeOsH9r856N6XInov4YFqrHRjLV/z8kcZR
Be/56OZDaqwP4zjo7A4WcSJLMzxYXhmORj1aSBi7iZfYG2+yFilYMiRYevYyysY+jfrVoiae5gum
PkjsixIFsCx9BPdXC/Kp3kiUGw0F103cACZIrbouySlwY3GZazUnpuah06U3SiyfJvpTdDBiYVDW
pI9WwhTCTEsuktUncJCD6g7qSH3g5TG6fry2lQ554tKE0Kwi9EbGFbxeg0wGYz17mTZ/HJMGzK5Y
j+6U5XtLZIjMBnUIhS6HC8jNkVaoSGZOi9vZfkaiUevT5mn7ePGY1TRdDfQmLsn/PGzMaD8r5ePY
Lbqv9PK+7Fr3ooIRQsfGvokNT3yc2rTb10MZs4a3E1GcgCldFTH66S8SA9Sz7orDKDv1ose79X2v
XRGXOIXDOiJnLVZ0ZmamRjXumKcue1pdBPaLGjuOn9X9HabR1iFGhxm2vUKkRS5CXkLt4DSqdzPk
IHjEnsgje4RJ6FaGeibRvZ1aUaQD2dW0TYwhG1LXVKA1Jcn4aQYIhlvC8RjOWPhX10R/fjCydG/Y
fdSYhDUTwgMQJa69pPza6k5IBDf7hoi/FNwLf3D7J+S2/NtsZpzLRrOz1zR+bJRxuktcNr44U63A
Rua+Xz0xn3pVojkZ7eaZSPqRFMq1jSOCBdY0ylhuIN2lh3JNjEBMku6k5m2ak2HHsv7AbG239Np+
SZXLVWanOX9MSjbM7NHriyubBqFZusic673FXNJvhXEHaxEf2oe5Xu6rzLpN8s9eCZjlFbvEI2K1
VUItP3txGjrGMa+HR31gcx27cOzra3MwDoz/sU8i+UM0M23ZkrEuGv0dNkDqRVPBg9aQZaROe7Sz
5IGByUicqH3XjKI/iAmGutsaNzVc02qsI2U01Kgfxy5K5d6YvF1tAyunj0tj7QbVa/cksH7K5+Ja
7fSwkPo93JdHqYoLyxyuut68buvmhgYQuD9Ftdt6ddhh/xTho9ZG8VRP2JhaR4WyNai0JQ3jEbcV
DKKTq0Ikh1UixETkEajulrJbVs9ujpmFSN1nJZ/0qOt4Xdye7WGsGZQ1fGuzn6u4M7CT1f6Yd3GE
ct9CkGrrhymv9jnAz9owSSHEYw3iOb5pHCU9mHalhYMSMw2azXv8d3BbUJchcsBw7mTL77IbmXxJ
lfZZiDGLdJ3ZO04W1qU11NXeGwhIdqolIEIu3qWtYG6rfBOec26tiZcL0wyjab8uwjsveoMsSIRe
L3b5lhbWGGZkpG0XGNtpOU37SMHG71CDRDZhuplSK7NYHgut5zlmY/nIi1aiY5IPRT5dDa79pRrU
+5I25gqJxDeqM3lRY2/1aLTGban2nBUa2IlG01buzVK7dceOV0kf42utm+4aod3BZ923LAZdvWw3
0dgN1lztFw50UNWk/kQkQnbPqHU+ptm3AZG/Xro79A/VeS2oenDbCQYTtatqivLsjjkwiJTedVlA
IyjXsrnjm7pxy+LrpBEYYeIvWCsluPCSzxGSNmSdI3SasEUGczLibsJ+0LSiRk0u667LVx/3h/te
cQW9fb4sH1BaO58xNnIDUU/5KcYiL9zY0X6zMIezGSWGYqxYzOtmCDXYXFC/jAK/hrbyvTzFw822
r9VlXaI4x/6GEdwRazd5qutcv6JTGqK+zp+Ygd/BH02f4lacHHb6Xo5eJCRVuC2K5rLUOrljR24R
NXKOWg11tZ4G8xM+E/qhnCDqk8esHGsXrbmvYdvhZ5v7mpNNzSVxie8Vsl0bH//k8lL3ivEyrfMs
0pwt0bG1hot6ku39LNbueozRrUMtKt8rC1YSttOUvZ+U3A7kMN6R3bK5xHIz2aVwAhlkKV5kFAlT
cC/3nl2ZJrs+0eugY03fr5NZB2OZEcHcuQD6U12H8ImHCyLhC1jO+ic8yL2vC9/HiB44u6sAGaKs
yTJyQXqVMat4Em5uYJufaEcUU9VFWQ+rRubA0B7bNtE+zJq9hhhI1rykXvtFj8dml3fLZYW9f+FX
ueYBNLMPj56CdYjaOxeYdgsmR+USue66+E45LsHAWX1E68ugZ2os53oWLEn6pDmH3OnMw2BPJTNx
rEoOQKAxRiPLw7TMWpg4Ejk44SbDdeZJVPj5/CSIiavCBoMcvMKapTnj+hpftzni47Zwlv3CShn1
UlnP+dB5zDZls1+61XiGyKfvBrhDF9om52ZKykpMADX+yW2yIS9I1kd7Cnv4gUxVuuai8zzlwhvp
ivFe/uBoufowjboWWASGflwptz/iGQlXfYWzw+pe7jUXkjF65iGoBRYxKprwFdZKo14Cw3ShVlVI
n524OxdEJ4UzflrXjadjsuZk7ffR6CeGwrl+bo1+n2rV3ew9FJVQdL8vPzroFD5pooyj3GkUdvJY
P+gKZhpr1Xzxqs7cT0viST9mVu9LHMf2jjobp2yxYHZ0mnmDm8pT4ynWh3oE4JxXxO4939nDom8O
GZZdnWLk8/tYSNgdtmKdc9G8z1prc8oxrSNqmZK3tXzqS96vuJ3Dpc26C7tgiqx3lPJLq7qX+vZF
4pj+MddkDhCmzojHci1E7XljJEhKUaiHk1FWp9qx5jPd+XzTjJoX9UP1OFpdvB/Rt57kmPfY4pBf
3BbJdOlAxj9lU5yNUZlbTN/rNUMxvqxXBYYe7LPU+h0muHt2kFXgi+OOunk1aW386A51cxgt9M8p
M8KdV7PlqJPjHBwaw8BxhOZPtufblttfKBrXEo9kyI8IoY4k8Nq3RuIth8YZy329UO2GVbNa/4+y
M1mOHMmy7K+09B4pGBSAYtG5MAA2cp582EBIOgPzPCq+vg6iKrPCGVHhXUsXpxE0M0D16Xv3nvvV
pHV/T+yV+UChZr9ZshtuFkYGI0WgNd+2rOmsRIn4oVUgbaxyOsVW04Ytev/70nlPWlC5zV07GO8x
oLCyPZntQ1IPvnSO1lC9Kfb0c7mSFeLVTXn03L7dewicKTtn4pu91tbuiei0dzHq2Bcc02mgtXH1
zh0Jo15ipSuhFlxpYxoILVsfstKKv/LBZ5fFcvMPEYkFfntnH2TuFU9Qk1lYM5r0rb4+mUC+gRlH
y0tSGt7Xah44t8xm+22Z0oo5kJV97wQCrtWLDJadiSQA4h3K+qhGI8hrokCnkUlI7WXcCAPWlJ5l
yVhzvxvVqIdagtVvF0lrTb5tCU474cTDZUis2AwdqenGYeh65j2CKecDY8PtXAcZ6qsQsZZT/xfj
t3hpUdsm+lI/VE5V3+W8x0NRUzb6JFnkV8oSM5igqjVuIXHpp9Qqcfor2aKdEHZiXJtLY31x0qy8
WQpzoXowEPnuikKgG6nmaH4cl2qmsc4lk7BunRs9NYoX+rziVBra+lD2PSdTwy2aU2dJ5o5LQrBD
MqMeQdBQu3dize2PaEwYnlASs4lJ+B1znztIm+3MvbjCTg+1ScqV37aJDDiImm8EFJk7fYm0fU4i
95F1ibFFq1mBMtDIJSajIivzOiAx9XDWm5EYWToabX5xAKtpPkd47y321rsyas3nOudsUVZtfzG7
iJYNRytmqa3nBqTYx46fSKcL0lZxqjaKtT+YkXy1k/o0jV7tMxwkAlarSl/QCDgnIwGZVlE313GT
LSfw9Ocl48CUaZcqsZ66zvAFKs8dYST7gePIGPfRPQFpzVFs7MO2qnt/7DtO7isYP6/rAiXXQyeu
mxJUaFqwQ0bmPe/iZNrDV+G4TLVEmI0SfaDTnmRXERG03QZf23nyM9c4lN7sjxFRV6ncDfNNTOn6
oCTKHBv4rU0IL9xtBsts63VrZb6dFmwxc1qZAVidMuzQuevLS14496QOBWY574FiPQm9DNM2mhD1
H+fiI+/Z0CYx75zUebDXvn7iZDgd9EX+Bq0HuhTjZ3+SNtP2EbUpbaB2vTiJ45w9Uoj9NMv2Uo/f
5zj5sAylrkSaH21lM20ynBrpAJikVBQvdC9yJD1ch+wnBhlSHewlRUgnvQuYF86KiX2Rlv0u+62m
m9IkIErUo4LX8XRx9BTsCfd5gpoxq/QPZVJ8u8yeHtiBQ7dRi28Aezu6WMlx/9HvMOlYJgKEiFXc
ltuCZzM3wW+cqUBWhmAKTp2n2/LVavIgzcw93b2w9JjwypVhWFegaTBbVIhRMOYctGP7wUZPn9FC
KedtLNf/MBf3ltnZtccxnhHMc4Vl39cwMz90HAH33KCv4LfR+3E/1gC/uJy6qWPF2UTCzdEVd0WF
F8H66EmJM9VekJ1D/YJEw5FLWFh1CDHhUdg1g6uM3ce+LF783ZXHFrzvioywcL2nlbH5OMmLMQMR
wrpFvMiuc5vLKiegKYl8jhr7odUMpLQdXpZBu7VM6zDWy6ue5NdxxjsezIWjgBMKtXwnSXlH3bBf
CpfNvbzJoqsuSZZdn0bnuegeqFRvckGTGB1IFlaR/Nam9hysalvT44epGiE3pYTPgqE7KVUnO0iR
QTqDYDLFCltFO1QZ5occb/rO4wizq7tWnNj1XzJY/xGdx2BaYOSSl7asQVyYJ4NzP2fEoNZt0sMn
oFwpE46dvSAcBbzF3ViG8eSeadUAxuxclp+OpFStyo9oLM6OV7OfgbOnWqp9C8X4YE++kvVxdisQ
gOVRWXd0Hin752Xf1OwmEYQxNVcQvPho6IEN5yLnfAsqYTfAJ/CLuVqOnWp2IL7pYOHN82n+3c2y
2Pf5wLOGD2yYPAxr9NlolJ2mmOAKbX5YLf1AziuD19d5lhz0uojN3PvhYsW3MiARRf7RdBENe7EO
1zrEvPuuV1PgJkhNmeHnZB3I+AUGlAhqYabHBrET9zIzPM5Br4U58tgk3N21du2ULHgFYlo5TWha
wgiJBJ6Wc8LAFMzEt657MSQ4Vc+7xW/lt6m3d1vIhdOY77GCb3Ayi8zs9MpLZVBPxPvMIgoA/Xuz
AW7uS2N84Ep7pTifdz1yj1Dr5V1eWdEptpdLXbQ88O24XhbUPW6k35VDe53ZtFxZ5N8qfbnlBHIq
5/lLv3RXuvrimf1D1TLJpMPkhggyyiPI3C9Zmh0SjilOw5fSYOMrou6cjgzkwXM9a+Z1qjXMNKCy
6OOFcKKdLDHjguY3dTK/yiuVVyctZYzcrfGl4+fm8QT8iAyDuzJW+3o6aN2VoE9FESTOEr18VDzT
d9jl0XM730xIszWXAaw50ukf9ql3mOiLNgP0ReVwZqRJrbt+VMprRiq7ZLxk7ReWoh01B/gmxhqw
edzuIaUiXcQcKAck5WrdOfazHHvfML/Z6i3vnxm3cNjjOMh+0LPu1uty6Qa/cpt9L7/2uoYzysDy
Nhz1rVgYqptBo+eG2zGvWNM4T35ZtN7wZV1cVn10d03qLU+9UIDEiHoOTaY1PuqspwnD075azAfh
jmho+o5ziAlNaR0+xOKirq9DYY63BUe8vQdq8iwaZg3UL4GWSONSR/NT0/Q3baaduhadBF1ovrLE
Kzk0Dr2fuPV6JcCarWhggmx0j4nOMRSrEZQdeZ+twgkdTc0N74HznXLii2mM3yvbgkCidaN7bZWw
+GYRH+VgqyvaWaK4B9H5wRZE98OlkhHJeIUJHPZdvq3kg5K3UTYsB5hEoEtyGh8sv0w0vkZxPCFJ
WPv7WX92teqGmNhdAcUPDZLl3KbEcZ/IUKaFOz4iGrkMDseatmXrWFYjWKOYIbhQV+5s76mtmdeR
HtCoHTNRF5J/fWWad2vHTmse8jRXx575/x4/3xwai/sECCiQnnXRM/22aV5Qg9LhLp9yRPv9NATE
e0sIZ8Z5zsR+LpmwVevvTVNTxed0BmxpFzLa0wrPjuDGICuPa3Mt9MU5gWK8TnVU7JiDEz15aGjk
0mbBE+hV3n0JhJOzjL3wWkoxjY67bsE7ikp6Sh7cn5oj0k7PmXP00CzpIWfFdRxdMtMej8WkYs4h
UQvCq+7uDc/9mqVxeup7oneNLoVViHP8nLq5n/Ap+Bi33Gt4rqcyraGM7VurZFpqyLeal+1ss9AP
2pRHvsLduuz4jI1jRW/1YHizA6XN6461k1IAcRO6ab1bY9AglqN9s6kNc09LEAAWQ6iheNsxPyj8
xZuWfSspjiCF6RQWchxuYormJ+VULlt1Rh3qlg9L5r2CiTsY5gScU6YHEksQhGk3tBKeye4+wpo6
Go28XzPcISg/6Fhh3DAn+7wm8t6irBt7ZrXFiHZ0sNKwbIfnsiXBGdOeb62DoPmbDn4J0/va6Acz
tMU8hVAOf0s2qcSaye641vlboiIqRJv9asqpq0Y9fSWwwF3bexfHKC0HHiddXZOT+Cw5KWq03w+p
RdUUkxWw5ywPNrS1TyV+cD9DbOd3TfsYEfaGy1auxbkfMHB4ffJeSEZ5ycYVZyeM9UdCL07Vyhi+
LqmEdcXdlqFclIAE3agO9Di/0lxwF5wFmCGUWpWcnSk702KL9nM9qcPUAn4kwKPAMmMd6nX1E6fj
ZxQ2a2ecT2ndav5arPpzXEpjt8zOzaSDnB+cxkMYlF8BxoSXWqGom5i1+qncRm7tPTttisSPWAIy
z5xDW80fDZk9u9HJaj/KLWO/9nHmd7kByF7Z3U1eWLdpNg8n/rRk1w2yPA1dU54xXrHeNMsYRGNH
rn1vuUfHGL5HydrsaViYwdxFSaD15X7RjEcevju0cwo8HweeAi9o2K4Ds92VTlik58tXp6B87GY1
c1Lr2stc6NkPpxNkj7VJd17rmMJ+GrHu1Mrcp0QugGLT7TBdxxRsWDKf2sXuT5ojMx7EMvfrvNvK
uwxvTZaN/kZ+CqwFYVNVo3bQU5qvY1q1YRfrP8jR+aKV1HQQTg5oyBfftObCdzrCYwfZfI0ZGd2Z
HDcCSTPqQS6iCmkbZb7ZFtqmntWurRUdW1dPelBmGz3fyx7V2D0pN/pWIC3di271rigNQWoPjL5T
kGi+12+ecd25rjkAp7LrLlqsdSd0yNkzuVvyqh8bG80i/Wzcu3SYlX5nbrPktSlua8esDqk31D8G
YG7Hxez0KxNl3Juae+1LnVfL11SvVlj6o6LvGdP9L9vvhlY5HHXWm8ZJblViPmiAimnK8gfIeq0f
l9aaaX4ysYANgM8PhZNneD/yxkKeO1Wha3atTxua4ifNPSQKlAwltThI00wUJ1HAMnbN2XmIU2EG
pds8Ox71TGZK1AUimsJ+kesxrjz1NCxdepQElT3DHLwuDT39zhClOy6g+nYGPMjS4TMkLfiANrI5
uQT/+FmXwQ9EyRKRzLWzQPHRhIKPXVohxvDylAzKCDprTk91kmEUxK5G1+u6joruFuT1a2T3RYj0
gRWtX83enxPKBmA2feA13dnTr1Ssvw50DxLN2GtY/AcLJXY38/TAUFlgO4+WtWME+9jrm5WgKOoj
nFXrP/16/ysd1m3zUT0O3cfHgMTqs66K/ND3ms0xjZPhn9fpe1f39W/D55/arvfvH+v/+ft/k3m/
aZ5++kdYMTBT9+NHpx447hTDv0LTt5/8//3P//Px+295Us3H//u/7/VYDdtvixGF/dH+Y2zOw/9Z
fXV6/9j8sn96xb/sshauIBs7um7yEJhonf4lv6L1/Q/s5brwiMcEQkLC37/1V477DyJ4BSmmOq9y
cfX/W3/lWP8g1ZUMpc2yYP7uQPrXe/8vTwsf2/8Y1rqJq/7b8mGTpQYxH7IS2jAPv679yZSgOmXr
0VhPocsksavRYaisXZjnL9xfai38Qm9+lQL1s+Bru+aWsmzy+PMcSt34JPgaHTthYW56Wr59+sp8
utobs3FfIUK8m2b9V5j+n/0Q/3k5wsoYf5iOQ1DaJ6/QoA9RnVttH1ZYpw69YD0DKVTAJW6c4A/f
/C8dQ/91KfLGsSVxNUR3P0vZohGXwGjkAOANDXGO620A01Ex7iOHLg///mJI8D59dQ48aOL3towQ
g8izny/Wl12Nn6DuSSfv8pvE6sZDytb3vWW6wyRpdoKuMBnVms7YXQvyK35x/b/6GjfhHppXx8LB
9unWYe9Gk1xoWBTBIF+ajd7BoAjaxDpmnPe0X9mx/vJ6G/xRmBCoeGh+fr8eR33ThEIfrlHEtG1t
22tnsaaLPkt58QrtF+6vv74cTU5m42RxWZ9sWS3QlNkmpRZfgeYGYK/bgH6AydRa2sfZk8Uv7EF/
dT2M62ChsJHz5G///we7Ex6wFBu1Qq8lF4dhlmPc6XPhXZdm3N7OptX84v19fizAS+q258DcYwUi
Z/XT11fYNB5Fjoqr4ox1Bw062yN2hBADnf3b39+pnyxuBER+upb183vz2F2ziulwOILTPuXgqMhC
6snBy9Nqp8XxSEluIqyvl3sJNPymmRdxFTURSo+//0v+6k1zwxJ0syWsEWj68x8yZwrRYMEforyy
CpSrkTHqJemF5vz89veX2u6PP66svGcTJyZZd+aWWv8Z9SNto4ntNWlDO9mg7iknJ3s1lsdB1YXn
98P8HvPCMkxi2M9/f+nPKwPGeZstZxPvbpZT79My1Bi5xwAwLsPyJQ21G/zo41ftMKpgffxfXmhL
GLdhNPGA2Kwgnyx6sRjQEzCzDvMZy3nNc+QPkdsmDJDQsJZejCswRyyqFVP/tRmK8fD31//TZwzf
QbAcbAghQHzmpyVhSh0r1Wp6VaKY0gs8Lv2IXma5kgmipDY2fswkbJxikgt+sfb96RM2AFkAE7K5
lyAtbAyMPz6sYyEqo8WLEE5F1R25CD0bJq9nReomegZClhEoTgdMNCDCYk7Hf/++/3x5k8IAuBtb
Gpuou/3/H9YKhqEeQJc+CXv45nszZoxhRa3wrWZwjNAsHPo6lqL76QyDPNaUF79iMv75k998hsjH
sTJvsVGfPvm+qAiRgLQRLn2zKbezH6kgrqR1kupgdBN+TVoL+9nQfxUd+NcXlrq+sY7I2Pv0yTfp
GDMoaBC8ZgYNJ6/2wpxx72El5PUmzkbxvKjpARlF+ou9fXtHPz3PYCg2UClYPQvu8OfUPV1FhsE8
BFx+JvtAW1Sz12XZ4/IzYT/iFNs1KJZ/sV79xbuVcFHgYMAgwzn+eb1y4LJPJIKEuEPiK0x29r53
zOnUlB5Kyd40yGLo5WPl2ekv7vA/X5n6U1Ideq4JOcv+dItZ8+wuvT6XoVVC3Y5yrf4W6/lLo8Qm
ERfWaTUY18e6ffP3t/bnbVAYVLsG36tt6eBMPj/SjFS1omZLYMjH5DKbyQrUV9u6kB2IEtvTTn9/
uU8546we22ZrGny1qG8cpvU/P0pg4kyvzXot4Ni9vnJsAziLOwlQOJz5o1wId4g0Fx1EM2XJVbx6
6bWLSv9tYKActmmR7yDGiVMzN/2TJrrpCMd9/sV38adbj2ecSGy2EQNjEUeGn/9G5INdkkVMTRyM
QL420VsVdHqOjiiyI8KpyWctGg6/+GTgnn2+5UEII/f9veaiyvzsJHZl1OKmNJxg66KWvm5P3frd
gIld/CY4ULc3JFFUyxUAHE2/xEOaWUgFs9U5YNGwcOGCv8kOmJyW4rFPEa9jUoyFLgJ9jMz0+xiN
un7j4QA3HqNkLD3mqn1DN7CtbeDDS5X0R0JIK/v7ZKq6OtKBWvMAhUqnDbSm9FgPS7eI1rNMrLI4
jljsyV83m37Ya1lRlDfWbMlXfK2l8yUa+iS+JgulA2eC4xLFLcY5YjW0YXijRarMs5bE08uqenQv
0LPInqm41VOUky1ALmsZaWAuFvdBaea5CBer2KD7JA7etVbCPLesKQ73lWco/WmUs/jIm3o5VnaF
PSBe0DtI+sa2P05e/MwBSacdVw7bnKSZYesShlTdrYnFrEFLWk8PmqJ06Dzg5L5qWQRwSQxl/+qJ
yWr2id3NDHspK05tjAeGRvDEyX51UdDRGGME1IL/3HWrHX3H3t5O57jTFpRES+feLBJTbICHmpwf
BbO+OeRe1JBptCQ4OxNhaTUqpaJi6D7xs+TNmlu4gkrJokrN/nWjrxuhcLWBVir2GNK2S4U0YuhQ
zmV9trwihZ5uxtp15v2sDdF0O03LFqIzNsm4JyTJQEJuNFAoOTdoUPtT+8pYiQRJ+H0YEGXm3tDZ
rn+zbDyHB7OTnn2CCDtsIIk5pWEPQJ/8XZmSchp1a3XlGnpCFkKiN+05iXUt1AlZ0w6dbQ/x3lg1
mLGVmYLQsQfloMCLYufGLdCb0i0bWpg6pCtloSenbgqS2XSxoCaJNPezs7j5ORX4VP0EN/OeTd+K
woyiDvxyWS5zYKiEWYne0wIEEzoSet1m8YBboSQAajRaIvkKytrx5Bn0rfemaqIPxFMzoRu6jivB
y7s5JLgm9nw8qNOT1XQq2qWkyCVBOZtJi9pfi8qAFKsaKSQTvFB0g1EhfLBEtRcMvJ6sKk75GroB
XiZG72FvrelQP5hjphWBMZhxdq+T6RWadr6UFySBaXkozWyQt0PN0JfhVt3fID+24ktLufWIfF7D
6lpDn0ZYq0fysRmq7qpZabSFHvMarkDTE15qNo2MmEoF7q5KUgsqsDJQrldjVh9GW0R3ouj68kgF
Ad+naIiS9PW2bymEy4aYkoptD2T9kg1sMPROn43ei17Yz/DVrIlOYKDlRcinl4juGoFlDk6jgkg9
RnvmyDAHM+mbE/fsUVSomti5s6fSfaVn7XSHRCbT782EQFiMvUREbPoO7WDVerM3YQeWYZF29cDH
oY/enWqc1rvj4EP7u+khGlwjhVoe0Tga+Rl79HiVdkbShSbDwfeF2Q3s42WcosCWdXTCQo/OdqFk
y3wvNYCvEoViovgpdPhLuQ1Al3gjgBJB5ZWjCkt8bcg/kW1Am2Ix/5ENpr6G8SrNa60QKGcYNCXH
SdGxQawv9duBvnCUIcVP6DNbPm3FhLwzm8NTgotl8PUCXqcPFNXovsRaCptqaHrUegReMOmRrTsk
tyMW6zQkqLJJzjhhm+FU1zOPOcojz90r5uTQo8xinve2ajCwFCAYbkaPBe05n3IxUYKgVD9kA9z6
B2G39hSIQie6WylbfpT6FNEQdjgih6mzJQw5xMPDPein0h+sZn0cCCxg1lIZy35FRAITYXYxNaDF
x0tDmIhR0fv31mjXMLzWT3TAsZDjBy8CfFmxdTvqYnxx9c7Vj7E+zkQBxslTJJXztaxKTlhT1fc6
Sms8cLnBYBtlDGDFXbLkjUcu5ijSgHx40YaOu8zkLi5Mu4KpxIZHnGbarOw784y1SqXVcw7oQYVp
VGV3TpdVZB+2iaLdXNJnDZtWlo9LLRULqHKMR7eq4vfem5ALUiDSN4M10HzkinryRFpCrU45z3m8
r5DM5Yd1HKb+JLxcMjVJYHw5hICxHck0/ijjvCU/TeppfEAF5z57cGiZ/M1GjuNQqogIzRLuOoKv
Fd95U6jD0g/V2UHbDDoVyNwj4UUZMaCJNl/WXhCeRWZQgcISSvl6UJGJrKiqXe1r16/rb1VpLahx
M2JDjuMaSb/vR5PBS5WgKylVx1CABlKZ7rmlWJZiskKvVw+bPIK7SPswEnu4x4CjACFMEbIsy0WV
mhmNjt0ryxCUJ5puntH+CeT36NSLwCJ1pt1HWcSDMfcW+S1UZ+xEW2rEpjAimzWQ8yauTByrAl5S
Ttq4i1OKDp4PZb7NCQnxetJ7b3ZCKNw+WSpYZlgB271q4J0ES70ZlHMvXd9iAxeyXwPugJUMawIR
sOY6t63ZKqxutTPZoavnzM9jRzUDJ9cZc1KZ9Oekrn/EgrIitNzavYG719P6L/PXMS6Sc28nlR6s
cy02FZddvdlT0ZSUZSK+ZhfsJ0xWyn2rRduT5NwyNPSXEUIA8P6CeEGVlwNzoVXm+lU6tHYfZqrr
r4WRrk+xu7TfCsV4cYcmWnaPyiWc7tBgnG19NzbiH9oYS+egjdJInstuzW+ZgBTgywiRY3RLug/1
qFbk7wpD46lz4tEJI+guJSKE2HtS3NYC64tu2whTtubLmudd0DlT/h5FGX6ShrwukqskurNzPS1b
nWtR+riCvLbdTAl3US6AhFMpFgT28+rlZ30wlm9zo8xjA3eYgCmBrs4v+MLLoFFVpYUTupHneHGn
vSlYXMKZQd9HNOgzPhjsOnNAc827WxgzJ8fVnQyaUNCe0RBpaAFIC3RVEVAxyXNdaYPur50e3yOA
5tvqJVMXn5Cjzrh2DKfv98XYYMVaO8uLcTBIxmiiMKr4YIDncIHEWFZz0Yy+SllkJwRXNno4v1wW
Vq/C6SpxbE2DUZnHA62DcZtUsjfHuFHnNi68l7luMObLN6pJYV3DNNxm0AltKmtAkpiuuP/spfkC
1jh9qUS6xru4q0HEDo0LC2caxPKsoSMMIX3Ip2rNtllVGwGATqi/f8wUojSEnMR8qrQpfkJS1NcU
+EX5ZW3qufmBPh7zohhWaw94ZimvK1JbkY0wpScgFdVmTnUbt8NVjzTgCs2L3dxOdteeswhzyb5x
q4ZVDK/hfFqxXbmEw6nyuGolwJUaYyzRMZO1OR3tyanI667hWDrgH0g8nNueIJwlLbp9Eg1aedNN
+pTsJRMneL/gTMZjM7dYibEhEbCn4my2MBALUZ6KRq4lGWTwpQgMm2Z8STbxqEtSdfJCyTukx6zz
Vih30NpXfzXl8Oqpkoke0zcsDiniugt8Xr0/5HFXUtnIKIafOFikO/aNwpG0JNZRm62abR1B6QiV
wejfNGs03hs4ldRFMbrINbU7K5hhg3owFkRJXDOjlyfyCVO1c0DvaCAgmZntVpStCJ1EXCwYAsZy
79ooezQk6YytO8kN63rtjIdHrPx50Gk8fqG+9qw+OVWubw65nMJFRXKkndpk91k7sCaarUHMVc/G
eMQV3ky4vz2uWSlT/hhS4SpuT7W8a4lA6MO3xsrnihkYTNKobGG8iZUoMJK0TdGp1bB02knbFGwF
GKRgLk092nUb6tyq0ux1AsUzHHoSsBGJjV51nRaRR7hm46bWrp6s4ktGh6Uijr7jCU0lyZx0qmbz
1DXWQNkpKHUpJw2BlYeQRYGvqXRRZIBQ8hgzyrnyzSwHhVh5S1tRCFdddpKr4R50BskeUrDcHm6R
tEoCsZohRdQgeo0qZJ6psqFjxwFjjUaFSmlIU1rcKF8m9q4lSDpcJKNYkINqRlNgYkY0vRFrqDPP
S6FPIjQp9VDzU73uJlLS4fmM7lO86P3ZZUSLVHiOOOg5+jLva2FreghDhxrS3KzwFGfaIAL0HFVo
eV1xrLTenHYjJJeXnJ6Iu3PdBrJK1uBlPdQG2mjf5GPlxnQ3eSJSn8YJG7xFP7KZ7uNZaFWvX7K0
7a0fUg7qKCa8JmFWpNWbRIwh9mO0lO8ZdylPihhH9orKtZognxn9wedipwvAZIOA6YULzxIj2wq/
aUAkgsg2RgCZxBjZl2rJ9pU5Mr5v4F6dNOUU63FyS+2dzxRDhe1WmCS7hrMvBJ7JO6t6UQ+cYkc2
8BVDgCEAM+0MzVyyW20lya0zS6/aGW28Xlpb4lIcW0ubyVt1gSUU2VI/5BNpEPi7bTCj9sj3sSMM
YO4YzIv1tu5IDGX11efnKaNO4OWIg/iTkB4YFB4vmlPYHbHQdFF3ZEKifxZYJv2KfNIGGQRZBkEV
r5S+yRKVVyPNA8zCzNae81JPuU1iwfJHf3fccY5JTShIBaezhce2O3qFhaZvnQdKuqQB48MjWFGx
GJgcFspzR+77gS2n40g3Bm5hFlDKyDF6tEtMMmhOU/25kCVyzDauZQgebUJ5EPWQI1Sr9ec+tT3v
JAGeHNEM60SsIUBe9kOTdPuRRAhUUstg2qFhkfC3s1OLljOTOJCwrjW7LaKzfAW27fRQZGNEBogR
KuPNGZdk3hM26T6C7KquUjGQkqyXiYz8JMkWKrxagRU1DTmY4GdTdj2Ltkh8yzzKeRLjqmZkb2As
RD+6goXNHLwdRUHpIpOjcXHRykLVCOzIaNilhZbMYa0GtGTNNDQ32PVGdQLgPcd7Bm18dGmPDgpf
nykR1rWJi0KgTtbJx5JTi0OZOQkegJgAIj7RKHqU5A5uB1QSofwxK0W/t5u16W5HR+vTjyLNYvC4
9shaHYy8K+Y8psVhaywVuZ5MRnPv1GZurHYdbisi7dYBkfGQCb0NCzAZ6+8hPiV9N4ACTofp6qmd
IvhytRzVi9QxRO5tI5pPUV1h9tMWCjp/AeT1fTUb7QiaiRXJiTP2JD1txg+R9+sVIMqVZQR3wXyV
rk5ibEQxxLpFXvdGkFJ2LFc1mWpopCt3RCZm9Ay+a0BSPSTyOtJOjTTJ8rOA391H+tJjY2L36G8r
jR18Z1sI3VFXuiCFJBuZtmsy042PpIYxEm1zzWv3BbXxFDi156bBqnXEYkbk/VGaidjaT6Oy20Cz
lvI3UWjudeOZq7nH+sFXoncCSIKYWidwOGKhp4/pUBNyTpMSKLHVf3Nph8lQYixCH97PE/APb5iB
ZqDf/S5XlwptEYnmPC8Ao2yO3qZxXkCCSj9jRn3vKpJeseCJTvn2CCgiMATQ+10lscdeec5ivtdw
7KIdSzGcIpoFcEQWY3OP8poO37CdZoa/1GzmOGKIV9izW2EFn4Yo40QxNPGzTgVGBnc1daj0h54M
GTuXA0O4dZbJgfy9BP5HKYFqxK02d/5a6hqCUBUlbpijSO45WnRmjLk1l6ShU3qecouXBlk2j9f0
Ely0ZksES6/CS7cEIBM6HADSLIHwjSn6fCZ96eti9uNNQlHLg1pbzhY9OhHNTneD3NWk7AizM/CD
vhhlylk9MpblCpsVpgW8vu7VKrQB4q7TRL+lrLxv5eDI504jzMEnUTflHQiATbtVNt0jl7TVGTFd
/WLVYAiRKCbRj0RB8Dg2ntLMY8JJkh2lt4GVVE3r3lIhruroTGm53BE6jnSM2WQDrFhADyF+t+pY
e1ZJ0neRDf1N1scJxn80l2+ukW4gCyqzD00V7ps+tHik136ka7FInAN95YAvKQq6Lpeaxk1CmBg0
zSxmxnwcHHNNTzBJ9JeOLeeLmLAr7BQR2M/4l/UfrWss5k3TVrTIpiQdrEAXvPC0FnN8gKEWO3sc
NBmSxdhkbE2vDEHmKt4ZGR4athvTn2ILJgeW3fQw9hZn2LqjsN8hsVvvHMSsJ5Wp/IeFR9djZ9CM
N5aPsX2ghk6cY/8f7J3Hct7Ilq3fpccNRQIJO+g7+L2hlWg1QVCiCG8zYZ/+fpDqdhdZ96iiZt0R
HXGqokJH5G8AZObee61vhZNHArXHAWJDnyHjfqcci7c4qjmN0Boif50auXmNlBGOa6pmhPd0yMTW
UZKOjfJmLrQ9u8ZXRWlIwRxgwdx7EzK9czLj+1zZoscsEAwcopAa1mrDRk7c6KBIYT1MAhJB3SV1
uhEyH2knynbawWCh10DvEc94XVgepWs298AQoFw9FXDo+rUh2Y13vdmLbx3c0RTaIUH2HD5k8yWF
yeET/TwiH7RsjbHQTPOBOzagkDy7RBbtoqbDre2RW7tkongaRb5cnln8af2JjanIdtwLzPaqOh8h
HMnsOpfzyDmm0m1Fb0xZ4d7yjVLu4jToDKoylyqqp138laUOxx73Q3SVZUH0wzOiGAWqUBDh6EOn
XLLG64Y9AvpArIqIx2HdweZj9NBMRsX8HqIG3a0+6LZM1ME7cBnXVYcc8WA2knoKlVuYb5teg+7O
2g74X+Q2aBWL3Gtxg/fVM1HH9rxzw374XC5WWMQ5s0uQYuQDBiADeTyaumjpOTRuURwyRR+PV1Cs
Q5Bj6ocIK755DHoW/S80bNpgW8w2uG98atLe9XPnAD+JdEynOqiyapeZ8ZQg1FdU7qwUJvG3dlVh
VrZwfKxdoHcULnh3JROBvs/33HT6WlQUxCaxvpSGibl4DecZzFBYwyGY5ljRufXnxV1iRHiVafAW
V3HdxbSiYmd+oJfD8MwXC65zDulrCEzRT8pu6DRYbvzYBV3vrJ3U7eO1pg5pVhFek3I1ESvL1aZr
TEJTP/V0JCH3vKYsWDSVPHvaYxtC6Og5C/cza5t7vh2zxqiSx+eaUVWw8vpZn72KI9BKWaWzZ0Gg
kumHeezWdZH71QbhJIZ0Kr4aZWuNvhUSoduGzFssrzpwshAcLeamM3ejWdN5Lzk+U9H4qT+iy5xR
FJhzYXprJqB9d6GzZLo2kjAMdlNuQpxmoe+rC7Aphb/3ZzcIDmMvCk41kfbx9zpJq3eWWTfP9HOB
NtKJc6xNBK8RVDy3Cwk6Vd7vjcbK7zS8neLgOBHGAOQ/JlLNzn/O6OaSBmkIdevK1qnORDZHl3z3
mnwRJCTXIckrxCuzKYTrOosF55coLek/q9C+SKYwslauA74LkxHsky1dLhjVmkSuJUfewvnaWEVo
73LylwH6RFH2GcxGTBVCjtRLDOkG2GkZesbiDugfxoRApc0844YeZ6ZBm1r77ZMRVZTbE32HEPKR
6ZUb33NKtUmnISY4AC5Gd9DcH1/bqTUph3pVlpcAgrkLCTa1vlt9HS+WuNL/7maNdWdjP8CDRq8X
2L41YmpOIyvbRVMsf3iqBUw14aZ6dHFf7rFd0UoMQgM5cO0RRcwG6YbAnWLsmCChOLWiZBqe0Db0
38ZhoE8CHbVC/Dw0+R4o48R0BJ+ojd2X3w/JJaf+74I8d7dVWcXkgRlMuPYwDpJT5nrotcE8Nv6h
UJPzOaAySllHOxfWKpWySTtIRbc0uOfPTqDSeIsyvUr2k4165pLTHxULvKQ+PNtQbcLPCfMJtcHj
LYa3xsAZ03IpPeXdM24JnE0+MYrcV9Aq5NmYYOveWgVEh6tuHPvp2k/TOvhcWW3mXdiQfvRXJwsk
vhczpbvMlFLdmE4GLZzBY+3+nazqL/NrJrRoIlySW32b6LIPsiq7qCeXonHcyDAZjqPGNiLQ4m9Z
5OQOI88f6aT/SHf7L9W0fxbT/p/fqnP/W+pu0ST8RnerX/LpveqWv/9LdWsuKH4vsJEmSq6F43IV
fjEP3U+IdlwmGmikOCIgtftPza3tfUI3ZSHbIubXcewlNU3RRYr/49+k8wktFeMWF8WJxDJs/xPm
4ftxvkcso3SArVNegeu16LK8H+dXFKCzDnxGL4kezqknXlwscvSeLHmYufFxypjx5Z++m5tfOpU/
s+xRCiy/9r8ELHAWEaQiUUXjS6aVSe/z/ctadpG1HO0FTkvNQsXcOS2PBXRk1I0hZ4QN7rPUvajC
qa6v0tSvcKsOoQkSz7bL5pyWhtOewCvQAZQ9GJNtqDgbLo2vZD5igWQywnf7akagKmAxwsFYV20c
VLsU/IR4JnNQSE6/JIeehEoKzkIS7u3Wa/oRJFYWynONsj5ZpbVVP6IJnF4N0v4aDsloeaJMBKSh
e6p/6rM07ncD3VVrbQXx0N6k4H6/uCmV6aYf6tk9kVyNUQPhfCiP+RzYTw4lYLQ3fNBzvLVx6HBc
0H6SWxUs3r4yTUyLUg1DyxoVhkGADrMaDjUj2osJVkabeOe4790232gvb7OV1bb2cNQw0YvPKkhC
olOiPtjjHO5u09g0ry1CYOM1uFjxXBTi2mjGGNXQHA2XACPLXUzP3V25dAqW8ZVaeMTKrm5CbOwF
sEeIyl+UBFG41YPs8gsxk7hIKmU6YvaIzex5MEv3cRRGuC2tlq3QgZn77Nd+ey1Kf/jGSYmKxKHM
CjeE0PFBqyHB7GZ6k1V8E5Uqhq3dOHzoXNJ2oCdMw2FNW9cyDzD++PNWxsGGI13NRtcIYH3zFOEF
Cy35pQ8zz9nJMpf4b+EUbKPa1hDcBvLFwIUETXeTTFPfk/7i85qhWzTPWHFpJTfTVK6lojeIGdOb
TymD6qtsOWif/KpI7jybNMAdh9ehJJMmTL8LTKD+akwa9E3IvCx3P0rOy+tmnm3BcKsos3ZPkZEv
MZn+LAGecIAbXn3JAUqeoIqmTMbsaBY1FMmuqHaavgmUZ+JR1U0hqvpZ9Cn/mRk21763IWvtdJIv
QOceg1l1zUtPTQq5lrBEfGVB2KKVNWWG7KPTGTSyYgRpBC8hBgGvJfeX6cD/vsWGYkSgslGudMNm
sCw53AgO9el9UTOWvnC47bkL3Wz526sKa4aE/PPrD2mjJv1hDGiw4tcL+M3hPHo0aNvMdxWzlTry
Z4rVIYSjskmCMuqOThZ67lfYDNG0mSLaTnT73dh4bOk1ufs57rmbZTLXz33Suygym6HAyjd0fOpS
Kv7PqMbdVjIDj1ddrxr1PDl4hlAeEAvLk1I5mIbortIdi4ISbpbNzxtdu6SDe6OZ3fd5y6Mi6pGz
ht1VefrA1LnNbgbXros7SLwFgv+CoHbMLKjrtmkQkGeUuqm6S+zGoAad6Ahtmgm14XdOYKm3ccdO
CXChTflDKyN5y/GAf8YFWjvPcenP8B8rU9MPMk9ZZrY7gwn6g0ztDOGho+y7qEm8q6ozxWUz5Yc4
omEuoEOwUK7jpk0x700248oltsk7pr2lv3bUhUyKut0cOfdyyvqDE3GpNIYa2SDy0X3n3QSw724a
B4dtV/iJYHKQjGeZmeFDTzBpu82IEPBusTrd0ZR8I2GPyq5KRmcvcm0e4ckxTy4T0DhoaigYQp2v
m8AmictkIcwTq3rl6EndNAr3Nq8ofsak3XmR89inAabPEvQnLKKH2q9+FFznS6/RzSa2TQZFg9pP
TR0evbL7Bjn/GjcKREI9UHyExhcjJWtvUMwZguXCBIx7AE41p3bCFWWM90Oi97UW8U7FYOnA13uX
PXoSbgd8iNRixpSYDMag3ZLdd8XYm4UVnC84sg4gf5DGD8RsbhMb518eWRpLCRKOjKDNJzMysYJl
jMSms29J7IVmdOpmjqkibk4a6EbrZjQClk5ZG14wAaLOstkLiH+FvMukkYl3uupC8KSigZvbSH2W
OmcR61JgM4zR24pHNrKLk1WzjKYz7C7k1Y/07O9kTiFEFKE4xMoqODrP7dEWktiwnK4N9uMw7L/W
s1Gt0VTgqG7AZWMlqehXos0KQHOsog4EQuKu5sDfyAoQuiVfcdQcDZP5QWJBL1DF9BxmrQb1EHOV
YlD9KxrSu9o0Lqw0upMB5i6ngH4XoEeax3ahePpFQ3p6ksYZsCTUUaKX/m0joBExUGwu7cg9RVkZ
XHWhcyvqfljH2FhXYdABhPRuBaESq04lFzpwDr0PDxyZwRWRDSzcY8DEzU73TC5TGpfWBFshv3FI
qtyYirkCevXoFBiIU9gm2aiMrEyORh18S3s1DiubYzJtk94VtB9YHxHpz0gu/BH0FmvP1hnyW7Od
jXQTadHgsVS6X4/+VL4MemZpMqg5GFOM4DQTZGioApq+2dYYJve9WeKfKPELoi0CDtyNEepkE2kX
gY5u9ITrCJh+Qv9qBXiItk9sddmpDcf6rtSe+YJ5OPoaGHXtMppsoYaaExG36TRd0yYvN2hr/CcP
ZAe6g6x8iUPVmmSqATRBHkN4M9GYtI1acsQ8XL2Rm4XFEh1QExDf4HZXdWfQDEyHGGQULb+tghYI
nLlJLtGU56yNEaFlYuzV8xhr89DSGvxaw8TcEpub3FJoSLaJrCdzbZzc684MXoTT5Fs/MhayR1Ll
2R7yX0WERhZo8wIzJKBiv4siOi0cFrAi+n1N56zvVjCG3DWRIPF1Y0bjW9Ak1iaA30YnZDKSR8dH
tJJZYequmxaI8Kaj9AaZGTaLSiyUbr9RbkiX3BI5QwMuo/8o0lxfFUk0UNKDRPFRS2XilvYFWjZD
oPv4qewgRZ5k6GKOXY5cdevtu74kiZOq/hq9jNqH1gCbTvTZYRaDOPkkgq9hEchtq7Te5BG29LU7
Amdm0MREGOhaw9JLSYoEwrn1akfR5uhmifaFXJdLPAbJOo97r2EIDW/OabPmS4NI44AfpYdaFVbm
UZBTsqlNRWTAhEv/O5KvaS9Vaj41tSlzlkRYouvSBjrE8KuLDxHuzicq0H4L7E7Da+mNQBE3kIgH
pof7JnDIEcSlTc+jLY6iECMueIYYMDhwbTrRYF+CiPFOkVVUX/zRe6TBSj6c6k1SHnt1YNJbXiW2
L9a6dPeKdXFPCxRQZisN865VZCazxaIlDMmfmZtx2Acc2m+B7iSgGLvqoBsrPSayyndQRB2WQ1z2
Ndvh2SNPZF92MuCwk/d4l0F2SJi1twzS5tuuRToJ/tY9a8d5G8WYH6Ekswg3gMnpVHVttU0Lj6zv
oIrMyzTrxMlV3XwVW0CFyD9O4SxHYVF8b3ylCjJs+/LoY5S9mqER0FAO9x4zYeSuc6d4tKXOvM/a
aDlhRW4a7kE9wZauUuMbLYH4SbT4eGInqPOjh3o5PHhgyzYAtpkGMIpCrOFWZ+UVAjTOEP9gT1Uw
hrUe9t4AzmtCzHryXRfu8TBAyoYEdMvS0y0apsSBoICuZOXHbXeYTfpyvTF3/iLRazdM/xHXqWQ8
kalt7AgL0vdaSlqvWWpMh1SJ9EzPR+8KayAlkUKn+mFXIWF5lnaD7ty7s77OVDA81MK07V1duDQg
c9tgMI8FWn/x+8a/lK0Hx6nL+89UlIB2ZsND4Rj2FGn+GJH9kncs1hMIEuZJQo13gzB70K1gmt7c
QnBLI4+1vkaLNUahx8lw1kNEbuy2HnadQY4PfTmBxIfYLyRr9OuZR2IFb2Q/fasHq053QRbTImxd
a7x2B8NHGh35SXtwtZMPCOyiyjtjA7nN9YzbcIQoiA6zb71TbMriDlI6/vO8UKcuk+OpLGA9qMpP
t7mXfq9plzebWZv9hVMtUgReqrk1RvQoqYP6KmgJr7AS5jKZgPzMHHDAbG+rMFvLnkW9MhYCqZXQ
wAc8BbNmuwQKR9cxl5+wmtqlX51SpsN1iDM6rk2R7K3OsxaRinmQnvOi+mr6jGowz3b0oBTZLgo5
Iy3x/HIIS+PIND+66GKQb12fPIQuVi1WdfMMs8W56hFlAod27X3gN+CROye8tFnFrx3kzVvLTwzO
AFFy7wyw7r1mhloGB+oSrC9zvVTa33HA1Y+OK9QF/Kb+1sDUvydI4D6lh30Uk8wuHKco79uxIdKp
BoCsRaT2BtTHQ2hZxHCyBjHGp+kGj0rQSmJOOFxm2mKjRrxZbSFncNDH7r/qvIHFqRk/z/3o7p1S
cNBIUBW2mzgn4e3sUFBuwSWTm2SbZk0YTOjsR6vpj0uot0byBgFt6XacfKY5GUg81zg0xVChxS3B
wEtenhdNOCHWAUwiAjkr58FVPl3Skro7jXhqO0dbbOKzWqpKyCaIbrN9ps3oJhxddwde1brMm9J7
iMJpfksDA1e5FmK+LkR7TQGpgnXDu90C8gSK3ecm9Ezac+tRG11wRtVHNparK3H2fThVIvVtrhaB
UC3ogM9oWJ2NLjnZ7/PByG5cr+qDlWETrLKG4c4CFjnoPJmem/GpyweIBi1ai63VpHo9hHny2lTQ
TIvOBtYQJ3a7Gwoj1ruygZW8rhzg8JRRtIIHb6AvS+JSdWHo0jtOqghXjUt7FIOOvrbxQ35zp875
Mg3TfMqVWpqqnQpXfdLZ01ZMqWWtIgoMqBMtwMAtXgOa1paMHpnxN89OHkHNANT12WROtXXQFh3R
LCSnshaSG5JZxV03KKZZbomgZwHMBG9I0dM7ITw0niO77jITAwGlernmyhM7AC7LepwiH2qSldby
eytIhpOaDY5jQE79OaKTXvc6q8/xbGVH1Sb9zmhjJhRZzlC0ASS7ZqgCgDhSugLYA/ojSwjnsdCF
Q7lixGU4nXpkcyuOKDjols6jPrRGAw9XcM9YzNHL/EuQRtllLvPkrnCn7ApBUrNCAzLz7ZNczmU5
EVeTwW2ZRpP5NSxRCqCWg0IrsvQV+gfd/5yIqe9TJ7OXvDBo+0fIIXHzj6faqet9WpbVUbRBgvwy
aIFdqIz5AXtxNNzqNvRoBcdeMR673nS+zN5g9Yca/OKj7rnoDIEyeTFkwkhWVNNEW7EAuudsakQO
hUpjnejQZ++RMjQJuSFZcpta1ERQcC33a25GebemZ0PIrjXXYEPQx5Ia55Fgbu5yWF3f4IkNzUXm
DLOHZWMe5TFWcfmSl1PzIoxivgdouQDfKrCvPEacS/n2YqO9HOxyQjSWZYV9zrJp2BWpHz/Gbs3h
hz1UzIeWE+cbhzMYX5UH1GpF1FyyYNajboPZob0eZWE+050S0Uo7A1ydRIaPTeHdsX/DBBSkO78O
zGZiNJHQLrmzJvWSEat9GgD4LfzIpb/l5D3/XYi6/M6+0MfHwTC8WzBDfb1htWzvk6yDemPFMo3X
DS2XA4YG0rEYsfYnA1/1NkbRc5egaNgmhYNsSgQm86raz09pjuUcu4oTvSxmaFYyI8SOhwCX3J/H
cahlfuykXz72rlU4u3g26a4Z2qMzkE3xyPDeU4q5jJYYHJia8G8sgwltitimi6ULM/k62jkbTNtV
dCIWzQz7fxEj6QEYbNZkYgUaUe8Qt9/5aQ79qG8Jm8jy+lnHRnguFeFJlA7ECWZbajd+Se2wRW3I
3Rb9Lq895MEhKfNbWxX2vY/WY83OxF/jmZTcvEEPJi6SRUps888/x0axfNCld2IlhTwyUj9FUYmG
JSDuKT+ixhcFw7ShZbdeuWHRCfKT6DvMRFIjyUS8AlWqui6ilC/DYgohSH6c3bk450E/gLesp4G2
EwwhY97BDM1AR4/oS25cNFro64OxfkbYwHdVYxQDSOajTYBfWFjFmZ61qO7JOFTWAoGT+X1rTlz+
Vte+PmgglfDN03ziDY5DI7NLRchj860oiZDcFiEd1j9aOfSv+JLIp6QV1BVtkl/EqZE4gF2h/2wD
MsEJURhQjKxdp0vH2zFs6mfDkfwCy0n5+n71diTCuOJsGDFTwEEJroFbR3w4F0okTdVqaLKtcrBw
7icH/Rdk0Dbgi+rA+yHaUpLfr7lOdF7ruqyuDZMczRWNNrMgDLkp1HMOCoHluQ7n6l4ghhtvWS6j
dK+gW2TE2LVcq5hyPQNPPtopaZRogLMrk6WnuOi7rHvk4K/0Q+li7cNxImD/DJUH71v0UagBLtmI
txB58tsKNfNG26FyCGb++VExyXXukTagQd5ZAXacLV2VVyk2l3jT8x7Gsz8yo6KvJWnb+a4M7fVA
Dl+HK6LiI445ySory+qGkQNSG+2TDtEIbNfiwnBhWaGosR+QbVhUqT4gL8fcZYzGizuksBCw/l3A
ZaPdZjurSocEopX4UglupJtZX9tDacIeqpTz/PvhwfuZlgdkPLBsH70MmBCX5/CDzTslry0QieSu
tWRzXY6SrD5d9O64glHSJjtpdiRB/P41rb+8KD8bWABOmKQxlXE/jCs4TDOb4fCE+MOon+ne9Yim
uBt+tJR3G6ubnZM9qYZ5bW+UEXVPaRi7iVYL7FNyafKhSOs1Im6HZJmygwskit0kG+drAxpngHS5
0OKbGaYEahdZlhQu2r+3UWl88Roz3gVmY54ITDKRaLspEYy//3zL2//TNIavUgQ+fBefyEqoMB+/
09mwapPtA+ExnU3u7ao9RnHWbBZTxE072MOl9NDYgnht7n7/yn/9Yk1mvAAtaCfIZRT1fg7U8KjB
LMYC0aN+uBDwXo90jeMfsVNTQDB4BoP++1c0F77D+w/LoZUUMuzymMaF/cG03ZaJ6hYeO4tEHl7N
NpP+lWMEAHNnB+FFGPgXgNG8a8Pp61Ppt8iH25F5s+h8ZWB9rAZzFcfS6v7mjS2v+/59+SbtZGZ+
TAt9y/vwVZQNYZsNG/oqZ55+42PpuyEIieNiS+JU+jdXfHlKPr6YLcgNlz7DN56n9997MIVuheCw
Q65fUFwRYyPhaY2R/TeW5o8fyrQ85myeSZNUkA3lM8b8Mxxg6me8NxhXeDgV3XZBryjftlXcE2VZ
oOX7m4/18Ubm5bAmu5ZkQsoc4KOBupzMBD4ui1j9c+NJxoTZwzTRBNr7Ycaij55laUKxMdBZnjlj
bf7m7lo4Se++WWadiATBbTiMVN2fHKU/f+JksJIR0TTTllk3HfEr+WwQgGRrlwmkEV1z5sC/Zqio
ZlpAOMtzOOMxp8fTkJXaea2gOUgEBGY7hopXKOuQ3oSl59dbbWXErkofqOg61GiGIHCHGEMyzfoB
YWJIqDFmaz6MMh08CuIY2l3IEg1ZW1SWOKDdMWISF/HIoNWlXb9zes1GyyBhOYMid6iuLXrTgPI5
3abrwhjVVz+a7ORccpC1rphEuDUGGXeaDi2Rk/omH0YuIv4Ps7qntmBDZXLDdJCgFzZdjdAGDxXh
2eAa8YXBsiM/ma13CPl3RXpWts2q0Dk3nvRusaTxp41D5P2qHaTXrWxWPHM/CGfZidGss733xHjy
Repkr6XmUrKuRS9RDep4h/TTPxXo+dKNrb3uIvWz4E1I4kPWfMcJZ4CQMcOp02iHH8sAptkKOnD8
MLd6vvWMSbOZWjZvwclDplKIlZi3JC2RpfvcIyj3QvvGOB9iZ5q6H05uc4omurMzvoypDPVxqnq2
e9U5iG55nFJzg6M1KXaV9Pk9MqGTtLXmppyQ1nGkgsUfc4rKIPioHX2aZG+MKd9lyDRnPoQqMvRR
FyMbNOY3MLK/ziNOg5vshBraGHeJ1LRSYRSS1abNQRTn0RsKwjQxZVDkBxM4+/7nb+gSmxfpuOLp
pkJUg98lAgJzYLb380vw+NDgr3j1yqh4szNnfJC9RR+rG42251nNKbpeqx5DOs2E0iBH9x4tiYTW
SgVzjglLzlVI6CYy4hpNdg2I5SXMxkuVlswWXCivV6ZrU0DmKp2M069T2jikfcWF7e2V0fTFxqaz
+WaSCXI7RZlpL8F/trMJyb/OgZnU2Ft+/7B+0D5YpstSwREqYNl1XPdjCDoCJrh8JrbTBDf5uI6Y
Kd7yGVmnfBs519ps4qvU77gEv3/dj4svsEGbbdbj9S2OEx9PE9ZAfRj6A/NujN/ICgmOJo2D6vbm
96+zLK5/XuRRFtDQMs3AwbEqUFy8X3zpq9q9Tqt2hZHee4gDs/iRCtk2B1SYDhagEiHyCgYmmRDh
bFZPmofi7fdv4S9fMTn2gM48RjgBm9rPzfj7y+ekjNR//Jv573MwWUDqXQY3gz/eVBPHeFpN3q1p
IalcSWd6hWPMd/D7V/14quATo47Bi49gwvX+AoRhBocNjrbpCgx7epYm9Q2r1jLuhpDz3ENbMP9m
3f/LPsfnRD8RgK9yELT8hY3Cs4snkzHwHIOZxW011JtolD+CqWUp+f2n+3j7WMJhjwE4g1oHGsDH
M1OJaCXQI2L/KKAUwZxaZ8Ztpeu5/Pb7F/r/XTxgKy5IJfQn5kfKTNxFpd3asCnHBQbrEOpBYnec
8wdBj/fQa/3x9Zeg4/evy5P/4c6FjGcjhyLyVXI2teXHOzeuSleFJqmhQhN1JZQ6TbZAS5xNeVlv
LbtyX8H4jm94Hs1Xx9A9yGxQOC+gkROQu/7UvFpVuiRJh8I5E2LONB+EV37rIX27x8VZXAQj3c1F
KJ8+4BFLX4rEArpdhb5PmCPdPbbafqKRCTxz2BBO2r/kib9IdmBTnxxuvmpjDcH0Ip1ekZaWQlu4
YHVmxNS41bdBh0azn01rPKLNKH2AYh7bFfSUKHmq0H1rjWehgbFMShR6wb33s77uOBgQHM4grWCw
g+3wiF6W7SawNMuQIlGwPg3VbHuM08reOCC4YdUmDQ4AadsZOEDx0bCaBzBm2cZ/NpcMSV0BIJQ5
9I3dT/yGKIfvdiV0FX7OcPIyxsW6JIoTKGNSA5Wva9RDXVFQ81qKnEq7jCuLjZPoigg9OrIS30as
Mi+xzjnzxcumbwmoSmabhawk/+RaoQ/AyLE0guKoJVCKmS1ogXLpsCWBuFZOofkgyHToOU8cEoiQ
Hff4X8nuliW6HrPsyUCVDoD4jDCstTX5Qq0VhDNxoRxQ7Ng2bETybd3Zh6ouJzqchhM+kl9ZQhDA
oHQYEa8+qToZHhY7GecQwyVdgcRO51y2EYbpKU79ZItnW+0B17IyadR4B8bVPtkQVcgWOKW2ttf+
OPTtmVwsxGn14Jx/7QnYRvl0AvN5dvGrKZTaSame63hYLlXgcyaooWFgvPq5hzAJWjw0ieP5eK1b
ovs8WpZPI+Lgjee7Y30g6y9wifxUxrPBfObORmZD98gW4fwVWUx2Lk0DfHtfGwAkNcfcvUNs1G6Y
gkHvcvTFYHHw4oeXaUkDetcWWjVbVCBFcZkMCLnX+eiSx+sg8MEBIx1u5l/ylxlWhoWaQ0f13i38
RUk8sXXS/q7JvGp5RkBj/Ly4aUtMyRp5dhWcq2kc9z+f/H8kIL2rCv73kcX6Tj36LzWm/x2VoxYF
6L9Wjp5+tOrH9E46uvzAH8BW65OwXCGXStWlfEKm+f+0o4b1CZexD44LCTjEO2n9l3Y0+AQkwQwC
aHgmAKsFCPeHdtQOPnHogK/peR4/xwjgn2hHlzf2pwMGymI78HmJYIFWCZ/C6/0BIw2pCjCvQPil
xLeYR1aKQ41R1dvJHoCq5FWZPQMF6A7UoES+kMsICbgx6YuIYRhfVTYQWtRS5kJnyO7olfJE1V1a
Praiyuk35MEzCirvxgfS9KTMwX0bGuPFRsT+/Z/feP/yrnp37/2PUy5bXP7f3H8vJRn004/3lOHl
Z/64Bb1P4HgdyGsykPQl/EWq+0u+bASfFlIwge0mbEfU8UvOe0nthUjZM7nRBD8YoH0WUPkQAP9x
D3ri09LdkAtJmFvzAx/4t7zgj/efEGDSuAM5KQiTx+TDMSGxo1o1Bm4HTphwucGbRGjnTBsunZcd
GGZi14r6BKJwa7TdVRM5XXIWM4xxGuxplB9wJDDtiUIJ4l43Dga8WA/oogybXEm810Hy2DsYh4kd
8AYmNnHi7WIdjhyJUkF832gKhsupFYEA4hyAPK2a0TRbtbyBETG+mWd6hgyn0HZJKF5Bh41tP1OY
oAux6/IlnTWjHRGm3RcN2U579EeYlClxP+BhA5SRBMWZRvfcbiTUJ1oWDXGWhMMMNMxbFZ8G10m/
k8FGMCCcp3VqjdGpHu0R+4Vbdw+csZi6QfVs9oqc9x29TTPfl4G+C8qkyHd4IDbN2MQHm61oVxpm
RcAq0KDdDMD7xULiOBGECyqHPG3rZaxT/bVEEnSoBqz4jsYN9b+PoZ6Or9Q6NkC7f/0YXrwwMXx5
tw0sP/DrGbT8TxYkXpe+IIhq7vj/fAQt8SlArQH/E0k9vaalc/vHE+j4nwTsQpMuOWNsKgY2iD+e
QMf5RAVKu5dVN6DS4rn9B08hbcN32wD2K84KNlsB/9Ael+YHD0E2ehMNKjSyOBnKtyLQwXNZ0L1C
ht7tc4BiP7Kyx3KNU91f2l1Zt/Wnbrxc+Fv2zoRE8+CCj6nR2Bkt0TQppuntBKdpn841Tr+WPsBI
RFjmEcSMORqJsp2TLxniaX1m5OcAOOD+J9Vr7FDItF2PBK7wMpyoJBHCSiIivdqZYPkthJoYBNfZ
EGd3fGs6W+G0Hb+PNr25feHYmqNw7aNci8hNx9w+DFMOvpS0rxWciIYw1SZhChLbAsz/GELOC1Gx
PMncJyPJdpfYJDU1bb2VMpYIJ3tDUjaMzchZ3LVx5FZ2Kw7WkBknbE8TesdhvumDsHyDkmKcMpTJ
G+I7x89ePre3ocPxfCMg7Y+7Qlr5CwE3fvc4mR18BkkcMNk0xXTlWBMJdrhXp4dpGp14OwL+OAYk
rxa7pPVJEC+dnpBDkIPBriHp66mNo5reU1DWL2PGUXMFEAtIWCYFUa4s3aSJx70BW89PtffaDgbE
oBkcCSVFnTiXXueii2waMtk3GB67t9iJkofI5mXIpoDXsy4VoGqImVGcI0UajEsTtz8a+6mN7qfa
biW0l4Eo8YTMulXZxQ66XV/NxSaJzE5jP1HRgya9LVq3RRU0iIh8pJ1e6qJ/rd1q0KcE+y7qnNmx
xbbM4yXmLDMZdoYzMothKjEKRn1qvnZdIE+yNgp/NZhk5UGAyEhKzuvY2jcWH4fLK+kY28QmObt6
7rvTVFhdzWC5Q6yQ4ZyySToqAKzRLiYtDTt33R56ZqokSvtNsBq9VhJNavWbrjImbwtPsBDIsBpG
b8JS3UUHF6TcJFXJe0BYSDpO53rTN2k45RN91op7BoP7N7sWOUQMG33btrNtcv805JFwrbuQW6lF
hgp4C2j1RYvVIt7EiWpubcMjZcqcRblGbJq9LkIlCsvEc++LhZewzfwUb0Lzf9k7jx3ZjS2LfhEF
ejOlS1/eT4gyt+i9CZJf34ul91oGeA0IPelBT4QrXWUVM5OMOHHO3muDS8uDSVSDC8TUeRmIMcmx
IhQmG4W1ffU1YB+yNZyxa4MZ++yzvmBB2SOfiL9lOxfLrqI6M32h9Wl+PaPURJzoqFXrV3Oz7DDW
wcxUkDmjtlS75ClaY6f3Mj2LOiLPGyAX2aCtTw0HLTpAi4ogYlh6rKJS1xFJl2BcTkIpR93mleBe
2EkzAToIK3IGHlN0kgsVb3ibx1Z7joj6iHzaOshKGhLH+otm51Pm4oSwyh1gzqw81qVV6Yc4rgnJ
ZQZSAhQvMt32CNswhh229TS7XoQ0ygSpKSsUhn7lO1ekhFQLvYuQh3aFQ2T9kloxgu5W30hXNhWF
1zgOMU4tabPzEcZD9ACJhSdZXtEB+GmTTrd2Z9fKMZV0gjZmZqjifob7pbyllaYT+AdTdpu9KnPj
t93av6DRNHTQd2KCq9NpnLXUJYM+SeWzQC1Ahpl3WDSR8jTXaZ4Y0S1oHKIlUWHB91LJ+BbnEf0+
uUITAWpXueak34MJitVNcgddUzUTvr6pNrV+h9JQftIo5WzCipvsM+9nawgFKQmqj7FCiz904GFv
wAHir2kctK8uKeUiSKpRB1gxThuuyJTlJ8LlSHFrWEeCzlQIRbJVPX8mk9kcXIOWu+N2thk/W6Xa
t2dsD6kVVI0xPFeYsRd/pK+EymaeCewCSApuzzBo13t6Da4owNdlxrcq+Clm1riySripH86kSPM2
F0D7OZtiHP3GNlZgV1WqPaywK0iwlJWx9gvZklriVKYO5U0hR8xNFRTD/Nr+udWL/kMT+RAxhGp7
yyWOQUKCoeg1sVqDhPyoM0Z0jwSVjwqJ82adhiMkLb8bCyU7SLJkfVNzzlt4ZITAimpTWw5oAR0N
HbrCepVGQAy5nXImM7beWgFyVtCtdtOUSDmSGVGckZgCtRPNyZeUDUDZSZyvPjqZxF4Wj8yU/U4l
X/6IVXtg3pDmnUNedjN89h0uaHce2vVBUqLoobdsu9+Xtv0qWYyJyErO1h057uZxjTrxQVR6fBpN
B0tAxvgFppUKCLSe64dOt4eLQHH7vVFy7B2Zm8t+QMHG+smv+Gwyo/mepRk3UAFWns1EFNATyJlm
JxNFho4KC8r8xvJtma7FLfpiDLoiHiRmMHerbQ7Pdqv0BF+n83hj6Tpk0XyNxHMOpIhxjL5JiPiC
jJ0FIabHfLgUBxgbhDIBOVjqsGtNmsaVlc3Yi/NFVX2OGzA3lWHa6V1h3NeoLWK/nBgfBYmBNRrL
PIU6+iDZeZ2aElqH7kTJe47aGBp8k8kFfDmn7kM7shXdmxrafy7L0frN+6G9w8TCcXZLNtGYQaWY
kTOIcQJ1MbCL66RLFijQuTKD3onRF7tyVyGErZUIGA8eupzAaSlJUvBfJOt5/18V/7sqplb8H6ri
FFHQe/X3wpjX/KswNn+zKT0ZmKMdUG1lO7b+fjbdCmMDyYZDIwS9BgzBPwpj8zcKVSzuiqKrNNv+
XBhrv9nMTOjdGszGtx/3D+rinyyXP41fYOJTFdO3UUwWRJOG/V+7I3pkFKy7RuNbVtQ4fsNkunbl
isR3GoFD7tegJp6pQ6aHbp7f0JhEtO/oaod4WAslWJSEuFzAZeUJL2zZBGtfWizjtWRLgTrFQxWM
aTs5N1VMVPppnhVp8bvenJ/+9JHf/H7Bf3bratbfuvHU97wFugCmBgTdYJT/1zcCBFezAAXBDMIY
5OzXuE1GUArQ6Y4t4s3YtfIi/UrRjp7Q1re/UrZ7zCKtQDXBhhgXoODS7WlDZYUyien744Cq68aM
9FLzaA8Vp5nRUeYDBh3u5BgKM2WQY6aH2VjsTd9ZqriCbLuI9zCW5nbfqwOGMWxNEqdvEcc01sFK
vEQjDhDGlghXbWyECcqNTKiY5ET5RAL3DGOwlwssAiv6LUr8ofhs7KScAhFb808nOiLLT65h1nbp
MKGXn1VbAxRuZkZQCRvhWrpMecJkfIMzTOhLLE/PJVqr9PWbm0QbiD1zmpwRem9NNvGXcSQA2PEl
n9ln7VvTLjZrmKWRt5cpqSO8qe7RYA6lqfR704kllPhAR8/ouBf7yHkqanaYpNjoTMKsv+zUao/t
6tCE7uwSd0FWdYeC6v41I6hLd2FeaXxIUtt2OBWUCi+M5qz7thvjV4Mm/82UDCDYilkFacbGMV1B
ZWJPIVuV6kWVVskMlMJC9Ak1hTaHtMQjiZ0gUq/LdNKoX51q/YoGCM+kHgvtGwUPdd4E9/NBKcYJ
aqGWqL9ihNIUdXmHTH2RsiuiPzP1up4r9dwKc/NWFDVPgOCKyT3voJxbGVBCQxbrQ072priz8PKu
DGbheYdza/TXcklYGzZTyOJurU2q5muE957tniaol0T1BhJhZgFku9ONp4qow8/0Zy2Gtcm6nP2s
0ZTgrNfKz9qd/Kzj5s+aDtOe9d3Zlvr1Z9WXfnaA9Wc3kH52hvlnl8CqyYbxs3eA3mQfkX/2FO5E
9pfiZ6/RJ5G8i58diMau87pAi+bvcCJuAcDbfhUrjQB7nsG3VtnP6ACzs0k/u5wF/oI0wKhg96Ps
YCdEU8euSJuqOHD/sVeKbduUfnbQ4mc3hT0qnjmcs8cyhRlvnJ+dV5oAKEXbdgxeYxUPmtpnL9nP
fp0y0HjT4d7NtF0lxO4gqoAMGlVlJoflZ9cn1L75lrZSYPypCtatQCib2rZ3GFuL78pYhgtH7PrB
pKZgk6W6mH4qjYKH+CRv5Ue5FSLGT02Cqy6C4mW/Dj8Vy5os0cOylTF5InH3ia24Ia6qcQ4O7LuV
53urf5CwUgsh3KQusiyAdctIvbWT+tZ+ccZxGvbJTz1FwCi1lfNTZ/V4uQNwslRf2U8lphgRVnGi
YdCY5j/V2tI1VG70HqjiYoWCjkg3artpK/Ps3ys+yRoUpKFbJSh3HVWh9FMhJrIabWHFW+W4OmSo
B91WUKpG3j8bVUyVqW0F5waPyXcYbqhDR00fan8qYurTTS36AKqEh3n5qWCrNaaaRfxHZYuNjSzd
SK2rIJoLHMmqHt/WGiazQOH35fQitjo5RTRRB9NP/ZxJ3DQ+HK7hOWdpdTDggfDjXDByQJGMhFTs
IZ0EKa5WWQa4k5wjo2+ithMzyp9Tjj8LzkAoq+48t0BkGrLg7xIHQYaH2ZFaVuntqkLWi5KE9gcM
NVdvnQjbMngdA8CgNuLNN+eezG9TSZWbmEI6DpMypdkjKwoOd5MzBlzFcdKtcBPOpiFNl/gKDwZm
NwmUG58QFgkkd3QrCsaWhXjHzZI82BoyVK8qcvNLHR19DrB4TNMZArYov8wUph6ZwKpJ4Hk0EA+g
aPRfik511iM9XayR0CNK3W/UajlxWrJLX9jy/J6Dpruk89DQHIgEYDBcJpxjIWW6BKOxZNUIxmS0
M4N672AFOgGgWR6TRSsKbvK+uiVH0L62EiQqajT33xz0wEBP1dyFea4ZgLrEmA/w9HpEV72Tqw5P
GO0UzhkYiwPwD+By8HPG17ji2CpqYVSEAHN3YV6JYuVsN0P/zkk/57g0On2NmYaTHbmpDfredLCG
R9isHK5m1PSp10+Wsezh6qwyPyod29BepuGtTeQM1g+dBYLXkzydg0gY+SecNXh01WRj9W8xFmY+
RFD9IY0W/u+iHCb7OIwQ+Dyd5+PG1EqY6UYs4UhpAbUtnqTCX0btjIwfD/Jc+ZYQPb2aMQUtOBm6
kZ9V5oI3ohuGh7kkkgfAnohuyE3d0PMkU3CCaEHzBf9fHv+7PGbi8Z/L4/uint7zv1fHvORf1bH6
m0FcCnGPpsWkDmXvv6tjZaubGf8hfkXXQXbTH21jJoTggugBAWXRsBoavOhfbWOYNPidSKeh5iHy
Dr3LPymPeeHf60rM9TSNuTG2KY7BNf61ruz7JYem3Exe1FHgvW7LNQ1GvLxyIE3KmqOD6Gj2AvxM
8W1pRvFlZ7Tk1hEY3YRpVaT5AsLNiZTewxdh79ZIy94WBMWHSKjtK21CYgBK+l0xxcwTml+eJHl9
MBr6fSQJjX4/g4OgtDV2YnIQRWpW/qsYmuw06XnyImCX3RGZ6jPziM+lvUp7uc3nwOqm6lOloCS6
ZJ6emqknuL01pNuoGaRzg8swdm2rb0MDPd5elWlhL63ZHfWh4pT/NG1txfgNYxGSRf1TZNWNk98k
+lMTReUtwbX4uLRyOqxsGeYo9C/QUuU9BIL5WkCQHMELqMOV1SjGR7xM6t1IavmtlSXmS7XINBpp
5ZQ7FTXlHkqzeZsVEBKdyRyOmdwVNFrs4dhotmcZYIuB1DJ/GjN7HxEK6bZNYYYk+poBCdrtXggj
egFsp19FeqtwZvZ7gkZ2E0bjEIyX7DIBXAlIyR5H/CL0QOGSTwEchfmstY04lUymCKnPcfvpcXIG
hBftIqZpZm98Krkx+gMtk5vKIjt60srqjC9KoTkADa7W0xtbaxR/wIURUgFktyJ3nuAJ0P3pEKyN
Zc9bKMbCJXWjP9YADH0c2UcIfQ17tv7FGcs8pJ2B/9WsHiRDMi5OAt1wrAlbRw5YnWeVlAS4P/Gz
WKvCZZQGy8XszccsNV6xsBk3JMZEcAYt7VzHSbOL0pTuh72g8QFwoO+Wqv2MwAa5Yim1PVswwsak
jAKt0+r3sXwy4YHD9c66W1Ma1YvgdOBNzvANU3XZNKKjcl0uUe5XZj1cZq4LEgqYV7Na5dM6g1Ph
YxiKOzuuRm+eJuLd87jaARQE10FENA68eXhSsBg+zRMf3JQv8rPWr48GfeRtz49P5FC0RwwfwO4N
SfhxUdMwpQFbtqoMSLndzmTAH/DGq+IYCUKDsIrobzDZGRhiG4V/3cgXLFlzoA3pCri/VQN9MaPr
rLZb4LDMBxicZuQXStn8WqkzGF3OAdd1tcUvTIw+/WlYnmVe4q0z7LpDqSH8w1uj76NlsPbADDGq
Ifq97pyNsj1QT4PmWMGMdmKhZiwXVLMquQizah1HRzI9Cchv0KVpBL0GsBO9reWkMvIJodt2nwOO
WHdoFAabXaw8wrTtDlGUyoqL3AyOfNEoB0XutJCO+KuwQFBVyJI8ghjloIizuxlVBWH3jXC+uHve
nUwChQ2s8JiIuva1Hsx3tlRErQkE2D2iu12iz/xJruNwXs231U7A8yJ0dwIKLE5WapaE5dS2pxIc
4oGNmF3VaoE0rquZ+0i5WIFyfNskCUHxxYdzX6bpdJSBLxHWnWeYnqfpZCh6eYpUHdmfUJwHMxPt
iZMT4GfOoHxMEtZ0M1Klwyiw64ClUfc07PX3hPgiKjXAQ6j7O69QNqYBkFTQJ416L6WqGsSFflbX
+mLYZvqKWvWur/NXCZdE0KDFvbJwoZ+TJE4OUh7frwu+18Y0r9F20dW0OqzmPNKUrzNlpJiAzAMT
Bh7EIKlbrNyVJBFzPTXfYC3yc4TBx5Nj3frQ82V5nPsZak2pW/ckphBlTprCKaK4DLJRCCgCmnnu
SkfnmRhA5oiF1bduJpkMJvkmVrKPVN3rutQHi6WG0qi/xdLeNJGTmVttyDggnJv2Q9cRDMLdEOcl
GdEF4GknhQnD4x3d5vVas5cG/5N2yCUR0FQCPDp1oytD4/SJvW+CpFOicGpEdyDEFrBJL56BlWSB
LJdeShh5JUdI1ouVmUFMSAudDkOxCHFT8+kUK2p1GE0DbT9+472z9ve6nV4viokVz5jUgNSk8mqE
0nojxjR+lqOhCUYVQixcNmTahn0DK0Qjor0K0il6qQzr0Kpb+3hRnaPQnT1z3qNsqMO9tWahkuTj
ThLWwRpacluJQoPdTsjJEhN1Iccm8DI6JWEspOOsOd9alt0YZIgFAP4jhArxu+zQ0ZcUoVwBkW+O
upm2vlVStXadvX7SE6Fq7HlOM7MBTAPfIjap+6RcJttHjUyD8zysL1ie39hZXgkWiAMdkteDhOQu
lAvIO+A9fqHcwK9lKQQL6VEBaE4yXlMztc99Q+NWYjrGSUM/TbClgpp5aOGOrFVzOhkMdiKyvWyr
DeM1bymYx8tMqNLRYv7UacotD1mokGefeyrDEtdarxQ7z65HwvEcE8ZAUKuTdoD2zAiVipt+8GQX
u3niQB2aDexZetrJtzNF0yNusGZf6AI8xKrJV7Uo3hA4absYCO7B7IV2MJPue0oKhBQJikt3dmr7
Pm+w2VW2IXt9m8YnCdfQDvh7r7uyRfpGJEXGXcvY8ip2xubG1sHu08tbdrCQyzsm0vKOUZoJgmOI
LnRozLBtx4bmeFGfCJJaDlLKeRa6Eg0Y+GKPBF9wdK+JSlqWjN1uWNNxcGXIR49OnJJ1ZdtN/0vH
PpzCkWtBglDNexb7BKdNTHsWAQRHpwIdWzA6fMoQEN4QjsWQDnfBV9VodY6wS49PdNDjC9gaOyD/
DLH8dLbUQgv10twboywDipMBFQxEUVow7vUMuH1T61+50Plg2bIPhazhetSGKYAIx5lErjCo8+Fb
6OBNM5A1Kbqes8XYtxRZfiKpNuNHO37rpZVSz8bX7tAnXE5kJrm5LoVmK4eyZnlaY7Rezrk7T8cD
jLV952SnEd8TZDYWbwFBD+5wcTEaAT110Y7k3OE44NzqawVBKTlMu9ou9bDtq10+zrCyo+Z2mUzr
doQXF84b2cCMl0+mP4eIdskKMkael5tlOKVDDGw33cHs8a0sfmWaziBori8yAls7JmShlxbgKBJM
Ym7k3Wh0z0q+Xiarwt3CmduUux70GZzxjnNjSdgIfSAPaI+0Q3rLzyZrRy72paQfimXdqK2y3zrO
Z0JEp59k3MQ8I2G6QZSRODm7BP/9mIuPVnobGoLQeEaV+QKjw/C1FeMgxKc7QrLu7Kjj7M8nOQOQ
CxmNnnGmPk5odT2zqB/sxNb4XVRdcU3cZdHs0uraWRI876ux62OwUQv2LdpqA7LZRS7JTpi+OkUV
viaYIslSRasat/mi2dCNqMEZ1JX4a6JPSAtPhnlcVGjplN5upUHzluTyrotM3sN00totnYbPOSoG
jYeGhSax2B8xzLsN3UW3caLVw5W002PlIZesvcK4ivSVfrmOkuGLbIsTPCSij5bSDISVPA06vR95
JIykvqfp+zV18XeUt4GQs31S5S15BHBKUiqWJV9oLBrpbYQY0VubEissNAsgkxS/I3jhZRkcX0Er
rcdqmIym7tIMT4NeUF8XfPnIlQ373uH75kQA5cHUgOJOzwkKBExpSkuqYxzCLr+KDfgStGE9yGRY
wzBLVxvimVbLEzz9Yzb708yauiCUvp3jDAR8fEAPUB8VvFUkZsTiGZEveTkTDecPadAeprWSsAMo
2MB4msFeHBsMN8s87ruufWiMVA2UgTyiMjW8OSuyK/KiuqO0IbCWBD6Xx53nvEBXp3ldSup3sWbG
W0EKBHwBcB64fDYpgVYPQRvTmWDygaC4ucq5FTlfzDjLwAlBG4tpnxut1f2aaD2HMUASr26501XA
NlprrcEiZyjy0kq6Eh1MrcFUPnh3x0KSLuU0mL5l9tM1RCf7cbBNxBE0Iq6szogojFY7aCWzQxIw
tn5ndwBBS0ASStYLz3Km61IBE53gqNtNQyudJIPeMsr68tI6sflIzBWpUqbZ7FRc1sHQ3C3azGU7
LHa2byid12e4gVSiDbLhfSJ5oICxJvgKV9lczrag+beA6NbVqzpKj00Kh8KNq/TY2/CDp+x16Yb6
OhsMFXjUdMyrbXViYEAGTAyfwb5KFUc+4f8jK4ymyIW6xHQNgaG00uaQ5+5CoNVbLk9mqM/rhQRC
Nj3sEYcJVNa+X0V2GFv7hm1AdaU1Og1ErwRF3c7POmYJymjxi7xDCCwmBC99iI4oPij2O0m4AgMD
ZX837+pEu6AduRtaUB6cJPGsxY3Oc5K+FBMT8bXsCVwDwH09yYP5QmoPpE2WVN+S9D5IpOGjSFMT
1UzM+yo0K3TMOIRn/6AX5RMIL5Zzx/yeFOderSFV17ZfpSn9Lck62CY9cEzxhJ1sLcWR3BZvKZbF
g722WTGcCCMC1wmYlVYarrxSkI5nVcW7GiMPU5NF8nPc7B6JDWkgA139ZFy1qzjJo+coPAFfXK6i
Y5XXhS8pUxnEdhMHMXb7Z3SsgYXj49gbBuT7kexVeIOelVlPqkJiVeEYR9RVQGWcc6ISO4BuaD40
CrJNa2VhRZ51hx8kCVbDuBS2FbCART7hASaUdIigZI2jRdua2YyhL11tLsGUqp+DSpKPPFwjCYpu
YLbfqkZ6oun3qmbg9qBK76cS3rhtRxGVSabsEkV+1nOEq8R6U5vbahS0HebrvKufIHGTd5Ek8kUz
GSNR9BY7ys7mFz7D5dhrreBDHBcOdUTrYaMcv0YGANzFczMTveAU9mGppOxla3heDIucVosxPnTR
lVlZ1izWe1Wu6g6G61RxIsqLo5qV0Yu0TtozabTI1cxUOqUkXXhxQgRwFo81w5gtzS8pnUPXrc2j
OvKMRWWvEe5lzjlKb4sic9mC1JKMrFtggMZzKRWCKCInfUmygcbAyirtInGEmm/Jy3JlttoS1nJh
PjTl+DnOfXkg77E8tjWRgDlkIx8fC/YuCVmbHauxpyYWhJ1U1w/VCKzGGvCYkUHFvDWv5QOrXvpQ
GWYWcsqTrpx1Yee1BgsNa6T3VwPICrCzsvQuony4HQeYooM+GN/wYsZjvi7KBYfQ/EDq2Jb8Wxiu
ahhr5bY8pDQ+s/Y5nTYPprzmBx7G6ZoHStVR8aD3MhuF2QS97OieSYQEnJEWcmA2VXsnujp7G3sM
LSpZdnsjIaAYkr90h+BtPdkcBzy151zfNZURaITcsbdEdhjLkbyzgeL5Q50WoaVYGYbLZk1uHeQu
O9Ehv3Pw454K8kC8XuvNDwYe1kkZe/r/WY17OGGa4un9xC9dex7ESYOtNbYr2/hc6WUaNPZCaiY4
Zgj2sTqHwtG6sB2FDU1mhjJXTgIzjmSBvElma/QGpBHXdrIZTi2bwNYq6qdTkRrmKyFy8oX0g8Fb
JqPwrTZvYYY5EvQXpT+oFTPZMs2j0NbV7BEVz3tL/+4WRem7IdEBrHVLAo+XdAcjijW/cGhPi4Tl
Km9pnPMV6oHhyFR/tW9CrmFSfCmpUPxUpk0XrcSKVrRJVszmHPHNNczLiYtNHnSbYaKdQzGZRwxk
o2UfKfQdX7KMdZ9KsOONBjwQsicZIaWhvVbt6GUVASnEtW4ESo3Kkn6adFP1yUBa9FwmRxIA0n0n
6c5nDcx3j5ZO+mhQZoVDrY47s0sIOBhIR3y0l8G4h6TxK5McVisL4Re5ndrdCicHe0+D9xbW2I0U
0WJgt5d8pbS7fWvNEzYygepPbSy0k2rx7ExG+hAnkXUly3Oyq9Veu4vGmDWggI13l6mOflhTpXiC
THXFREniCuZKoJgXkbjHbkVFxxhTciiv4AYjss3KK5Rp2jP2IOUy222ZuGmscwKrCbE9AN9WQAPp
AnlNvOTnHH0dOk9dynYWOribWCanS6drQ1uASIFXgVOZUJTUiF8E2xYaWZaE+4R5eu4ZtiQrtJkI
FwpIZRlOhZaZvztB/5Gh6H90bPzF2/EfHSD/F31FOjLs/zwbOI/zr/KDTz/+q6icF/0+HTB/Y2vU
UaZsGhiL2dR/a2cM2vx05fEPoQyzNvHMH9oZ+TesfajNUcngCcEV8sd0wEFWw7gBsgaeDyyw9j+Z
DvxO/viLeobZA5OBTddjIWSXtzz4PzmHl8ZIYm2MdVftEWVr47wEQ0m4s1MX3WfbNM7GcCyxMpfK
LSMAOrmtBMhZzvA7KDztU74y84yQgiCBVnem4thPLJAfRr8O+DIFB5UtYsWJh/e0NN8bK3qqO/11
xZmftFQ1tpF+a6r5IC+VcM2kQHuWbC2PDtD4UJ2HxHCO1hLfWZL9petbJqDetId5xVzfJKR7mjbj
ZVUtpFOFCZhTQvTRzo54HRTCrQjmSO+JCls86AIjAhPZugzKFlRsLhVHKbbQCRFyUJFEyPvs4YxW
/RraMVnICaGy1+wBzj4yxXzeInDZjXH29ySUW9ryaFfRW0whfczV/DaJNBwqjKKBBxtTu8uMJT+O
EhOKHJGwV47KGzIqwqmzecfY+tNK5uLoQHlzS/apWYlOdjJDJYg1SHF1+UFumbZLBzQfNHRaSJfU
bKJnZZWJk/D4cqCrMhBB1ROTTFYaIKlN+10MuAknmM6wiJLhSFpofOoH+63pO3oZVqd+1Ii9kb53
lrHX1bI7JdmK9hBshRsL67HalNGcbpYLgbSbP5Z064z+GoJdBOFLsR5KWzoDBQSchrTnStQLowM7
Q3+0LMJHp3xHlxay3er0CLEoM9QUvKDRZ1xoRxsipYyDnlR6RtM9aYuKCwH9Df/YJkhO+6hlS+Gy
4i0MS0AZjvUDAWi2Zxvz6sOFfWI+O4S5slwM0W+RMfN4pW52aZrrNoYedFvwwShxgYGmERWXHpFK
lijT8yAokHW1ve+Vlg5cP10Gnf5NDZcukMFYEW+3hCQKhsZ2BZldvEcNwSGRAstx2IjhdGFbOAUr
DEwfzuuHvMQmezl8m6Kpwwbk/2hqqwsI3FVKiMusBKeCtqcbxyCeKgfh6UQtWVTrtRRXj2g3w3wT
QKmzNLi98VzQGQyHyJxDIq/aYJgQSNfN3HmdSn1aamP3IBp5b2uJ5XaR/hULg/NeJZ7NXtex8NEz
SYiHdQtKlsDpxlcEYw8NuUf3BtCHfRpnJBsnyc7GAeMvunpUe3vPhBJFTNSY1FOWOnPluC7SGskb
ZhGOpw2pa7SPHJITu1dm7TpjGVth5G1F+wwoPKlbdNCncd5Pg3YA/mjvnUXbNUaVMb1Sy2d56D4G
E5SiUkHQrrcvIU40EZpSu4TpZL/JY/wJdPWRuZTqznR/fLtAZN9zTW7prM4OqTHURODOxNQWV40z
A/3X+aDr3jrlI0didG7reUYgfewrbFYEzEPiAm3qapsym2wB5vRMsxK6KxRRqozCNX/mSFuEqZ4z
4ezFvWZkr2kqgmFtVt+mb4lSmNSHKGlIVlZQBLE2qju9R3BcG/bqOWWboNJTiJu0peHK6Dhro8v2
yGpjIkkvb2+Q7x0y5SvRoMmcsexcv1us3niAoG77CO1/4MUMQFZWf19RlhPzmgOn4o5HzcQcViSr
q+Y92kPKNEbOJ7ViVoR5WvGqd12s8x0zwEOkgXCUCNiC3oFTxFllyxUMLZ14+egike8A1QBkNSKC
6GIyYNtm41Fbj45D9g/CQW4/+GeAR9fHsbI+JgI5iynnEa1jE2l3q4VR1D4XwmF4JpJ9RXJYULby
x0p7D1gLAdWo/SOyvXk6OxKua2lcCDeRyA1g0Mvjw/UoCJX2UWr9yruRSWZBG8jWpsuszl8grWc3
Q4+iQTk8aDHidSsiH+2f6xb+N2bnv5Quu1/11Xv5q/+7b/r/YuViICD9z5XLpa7eP+u/VC3bC36v
WqzfAIlgg7Pwc6FAUDQKkN8Vv/zNhjFD9WujJdBV5Q8zqq79ZoGw4FW44TB7bHSOf2sa+Ct1I0UB
0/iXT/UfSH5REVOV/KlqYXiFKxtZMbE2cCtU9W9Vi5XIxkJI1eS26i1UCDjop1vDh7saJl7mT3sa
PP4oky15zxTsKILKL3fpjnCbJVwJ22HieXqKUdqXtbfTdkMwsbu9sP8eR2RVfhaKFwasxykAnhDv
6aLKoz8TrHb11AfwxPeMiAM7XLszmht6pQG9ebV8klEC0CXneXJrYkXd8jIZd03qTlwYtUg4+bYS
zGGEP+HN8EfvduQqbgnhChy/2CUHM0h2qZ+7DCBuNeHRCRtPkB9G94lo+LN8pd4WB5m3Y7jMmY/N
2dypu8Y3Xk+SX/BDJJ+Oxr47gm/+SMMoGPdPOOvuEcu522/At2Bd0zXSzlGopUFqufLd9KpeRm90
b0lVD5RrJEiG+3S8fXpy3Mtp+5fF687FoQ/edI/+jNudu3PtLsecQZF7Kt3SfQkfHmL3A1HAGfVB
UN6h+HDzpxYqJmdf9HsnGXcILRQ/Zd0ktfYpCclht/jZlvuWug98Vm52GPyB/zb71id4YNf06Mt8
dK+an9+BCnGrM+voFTHDXvrInA94tJfuMsrVEc+QVaE/vm0/1518gO1w0jM/1+mWhMxroe/EZ+M2
vYm9ZtfviRS+HkhDjumvlYF6nfLegWSjZrCvhXXTvaxh4dt+eo4P3AdPc0Anxocge0RnpzUhkYY9
InOvEjctUYo3DG+k3stvmw9dcIJ2x1/NtYK55pcRtrfjDk+mP3wC8iI66ETzEpuicXib8eBI6LP8
he+aA+n6a7oYqFJ3m3lkx/DsmWhQl8n4I0Mx5HLkcRDAE3Rv8QHpdJ4cWGWTw02VHF67+ZB8j6yg
QMQpUUJ6nyf5QF/93L0ub6Kn7Q2r3AXn4sAi0un2x/4Q+4rYtbJvnXs5mKbnFeUEpMvbzCW7YWc/
N5fkrF60++4sduOjad1IH84HbmtftsGWOy45tPxBPuZXiS9d0/ghUvYiRCB7XX5mhiUbYck/bY8/
d0C16KY0O3G2DtXs4/NSEvwiWD4CVbloPRNbl4SN8Zv2qUoiJsdjvIEP4zvxRMZ5uO75GTUuwyM2
pDrZa350TG6yQ3ZmUDp+R7f8SP+D3pB7c3M+cv2tJ9+TqssSUM8uXf3kRYJR97BFuWheym71bb6Z
l/KU7P6LvfNokhy9uvN/0VqYgDcLLZQAEsisdOXNBlGu4b3Hr9eDHnLY1cOvO7hQhBRSBBlsznQV
kEgA73vvPec51o4WD6mVggtbfStwg60VjOBq77jpuAckz4nwJdm5HTDGRS206YaNTmACjcEn7joa
7fGjRCyQrT07ArEet+J7st2w09swffJVhDY2WwTW3nc+GN6wbbTtt5fZR6poh+kVMmauDnuswQlP
yjm4J8DcWZ9gUbmfH6MUOe6GNPtDTpRhYVdPGu8Nwx6eguvkEl5NHzoN+k/hrWe4Wtp41VtlW0++
5hXhY02bbr5DuC3587HYqvaWwHWapJtutzhnZAlXb8KmPfLYxFfJR3rS90iK9Ffy3DfpZ4Ci1cWR
az6TditsGl9+voRH6xVrFSOk5CLfKJfYYp/Ovut5mXedLV0rR/nZPFRI1YHjI6t+F3fScjTP7mIb
nvlEiMyRgaSNCOZNvuyUG8+wpVP0TTmZl8FW3PlW2Z/qXeLjHa4JPr0x0h1eMfVBbfhAzanCt+Sn
Dq9l9/U18gkktnbi5jbyy8uenBP70a020eY0O65GfeW+yw65knb7IR/400Z01Kfi9VnhZU6RQwbF
tnN7Z9xGr71TbEz+CUHG7uRmPmxldzyc5K1kn4pN89BGjnpe9nyETTzY+a480P52zTMga/4K2qRN
tRlsxihsvPg7IM71TXbS9qPDCfGfxwP5brA5fOoTS6GlY6dH/TklNm3ffUPIwB+zb8+G9/0sTt3D
jDvyKvMoYR4MLCdw+zY5U5lDfcCrQFkHPXIzfEvkfesgo5KaDU39LXu1nv/p3HzHHw+WN7Cb0liq
uj1al+BM+gOqWMnr523v8DPMQbxM2woZemZ74vYUj+p7KOL2Jd3LDS+a94yJmM+AGISpGMWTx13p
GB4DfedVeb1PNsn+1va/CXSAHflKvzK390jTNshkA3OjvdI33gHJ3htH6ZSO9nyJuUT9tnaIRPfW
/4KNujbwo76wxnL6hsfGP7wrXtPcbi2vPXBS5hO7/dN4QDNE/M64iY5W/TIjEfsYVHrOtCDpv58D
99pytJHli+zW+DyEvoqkhPUw45RxGyqkHpjbSvCVwWeW2InYHve6Jfzv2V7+37Rx/CVC4X/mn038
Ds7k9jUvX7/sH/8iKQiUPn9IKj0l+l60r35AKQgYwiAmWCZ7R5pbxndf2D9YClAm/4ATaK6ZiyLx
BZjD/tpBos3+Q8P9q1kK0zqVuOP/SBb7FV2HCFbh7NBsaRzJUOi/fW17NZ1VD6o2GLcy7DDEOtI6
IJw7oscLcRckXbv7YW/979xd6Hl/2LHyOXGnyUBaZEWBX0ei5NcDyoJCiNFSDncGFXLgxEw9400j
RSYyiLZ3zFGVaTWkiHdqVQF4SQR8OwsDb2UknfskAHoy9aigAJMO6k6BzPxZVP1zbpJas1k9eDeN
OmcIs5TUwx8gnIXEGFjd2jze4bZMXic1DWEtlmsaso5CElNdsSehb0uImdGbDAjEepHdaqrz519/
dvqYf/vomijS6lQx/JF48/WjS3KQE5k3dHepbKh2bKIyRP/+tDSS5vz6SOu39q+yYL3IBi0LtNiq
ZqC6Xlu3PzYzrQ7XmdLp+V1hxN0pzkJpZ5Ax7gRMMDBVhFV51Y8ICn59VGmtNn4+rKYaKzAQvLJp
UBL9eFjaKliuoim/a2pF2spxbzikEjSOqsyM6BF+QehAKKUzggPk/T7rZMb8+hRkKCN/OwVdgVeo
6vgHeea+noIohgCi5Jzwl7qQT2HdxN5kdrjDtfxUGnzkUElHt0Ktu40IFBKjtsdszI0oEsPppq0m
u7ApRk8n6PI5BdMBWMGId/QdF96ZpJxFMhFx43LIEMT5vz75n+8PGJFrs9tERKQymF8ZRj9evnDp
mYtZsXCbiI86Q8YSfW/6u1vj5wd+PYgmkYUKpZO++c8P/BC2NXSNVLjVo9zT488urzzeAt6U/Onj
/I9GIf/lgONLL+GXA5P/ExsKOi+tXzQUXrPu63qw/v0/+wnry9vQ6S3yTP5J0PlnP4F/A9aK9znt
AsYZPD1/TUEUnYUCgCsvTap8kZyDv1YDwnlNEZMsrDZNXt/l/9EU5Htn4ofHh98PiGF9MXMjwriC
2/b1FhTHMBe4OWAqgBiJUR3Io0p0TmAXek9AJr7T+ZWgqYuUvS4RmLT7vvQ6meSHObpG1u+RaovW
55BDVWjbW8bb9Cd9PAj0MHwFJTLuCDesCRtMaCsuvildLzICF+1pqY46k+L10GN1J09eRwU5XAnV
O0peSyDozg/v9elazDyjocuFFd8g1rvYdWFNTbph4kkFEDgliR6EeFNr6UFIsFqzL/lHRiY62HuB
nIM6YDyB4ituPrM8cRqNIq29VGG66VQysi6oeQl9bW6Hgvq5+raM7B6tp7lCG5fXbwgiz52IKFKh
PZ/S0Az9RlOO6Hy2MdqyKX8y0zdGWfAcQ9ugpEOIv9Fj3ZECHFOW28wKFs53uaoOpXYrBrIXDa+T
UoKMDF0C27fazBxCGUs/Dx7IJdtKVbjNy+gKDzRyEtymk7QTAIyFNRQNadiWJM915JynRuUzhXCk
6ds0AvIi+cO4nmNsl7shmtD+PffhFbEwaMHRcKfYWBqy8IBf0skMANuMwTv7T2IjNprsZ+KntLyb
UB+sV0ln3N4orpT3iLLeVgRGF8YXWAd35Hy5qeFrTeg2aeqJLc0d4wmZDKbO2u6r0RVUohy07hgw
ockkLygjN0ps6N2OVWTE+6XeEPZn1gz2sTXqg2mbKpLdRwrqphoxW+821eAaqL4UmlgtHWKZMQXR
l1HUInzB38WIIKpfC/JJBawBY4xD9mocon0ctdCcEA30tMHm+KoSZUYvt0oNSe0DEgZz7tAujNFR
u91kqsiNX8QpdmQwgHhNNxnVlcCmewwVb0LVRl69WxihjV1hU/CrlLBFkesJpehMVuExnz7o+XBl
MOErkOOSJOst5rnqNFsx3DDG+CJn+1B/GIZn3ATYkY8Z9vs+4hx4EtYjhtqL1DPCWr0BxXO6FkFo
aERll8TvuHTdqpmdAfVYzdNmVgpd68UZqFcW0sXmAEkuCtWWRjUcLL+IEOtaqwgLjJI0OXGHD095
z9PYL3Lk8VMxIwUi0jWaqZYl6vnJYVm3M+MC8MgWxMMg3VbpdM6D321Mvq7P/3jBaKKM2wuQl2is
a+APY1YFt5cVdYwv5exbTNOqze9TOjRjkG/pKizyhSAawvMkZ2nMg1onu9nIXWmI3GqZtkIwemUW
bCcUkgM7jIHufKhe8iDaYiDjx6DlSG8FQWPAN0yn+0TiYsf8jIQJ20IBO2cOZK4xoemQWht5uCqj
m6XeloYAqAfXFDMddVWAKS8zjRgFZZv4YAmlK/M06/A3BpNnnL79ctDVD0JjNgSDX+ntVU2id9bu
kuhVsZDskafDyGG8QyuFl6tlbEfctX5uo5s1NkX7B8WUNTL8LC9/brB+JCZ8p1r/a9/194u6rvk/
XNTemAF1rTPhJbsXu/SilomzzmwW0mLz4mWuGJaITwi/F9OT5sad6/w33+v3vcnPp0AlsfrqUBGy
Sn09BdjAgjm24GNTyUBdgQ6UCK7JCdsLiN5Ef1sUBrz2Ehmu1rh0xTT5RtV3hfBUG7spgMp/5lUh
yg9ifOCpF2ZQDFeh6WWWk+rxRtT9SgRN259/WJj/zZX7uhn6fuHwKTI2MtYzp1P/9awl7hgkkhlu
A+ut75hFibq9GIc5XX5zfdZf9NPlWQ2ROiUWlwdQ+tcDoZDJenHM+w1PmUxvlcy8EM6vF5t+WP/u
WMbfPhZwSktEYgCKRNUkWf16tNV6jPI56je1cCAy78YIpF3cjn6Yl/5ANCp+J+aD0UZKlKexwh+n
KZ6k7YAjaZDE0vGYGQgzC1r36Zzcr3g6MqYwMNE1yphlhgIhqSTurVZdMfczVM5JiONZeYh4eJm6
fwgNAzvk7xZZgjHZNeL6Nu/JCAxPY/suIaXutPmySE5rjscJq+J0VsXr2uxdhS5hOF83GCMAEToo
O2cNF6Vi4QDA3GOkGzOhWYiDRgQNhQ7jZSCWqhSnw5R1G1XiVTKujsnMl8MHso95x9Y7soYcMrr8
EJ/78i0XLmHa7htmwK2BKkjGuT853XBiDCmX+D9z2YklhucsiGZNNlhwJ5J0ZVYQKH0DT7Yy81Yn
OSluN0R64UjnjQHlnVC+6lHQHtZl2AAGpdG/RG+r1OhN88VHVGYP6m1lYKzG1zeLx3GiiTp/SOIh
NWtHXxs8wt2cMGDPPmYz34u5i3BpP/dEDVrfTOnD4BIomFWBmY3FKzBcBsJnQ7pJ8jNwAqRjaYdm
VOJVtfDVP4bp4Ij19xUgLx+7nqRrU7NFKXZ6obJb+TBKjpLg9IfykJc4BE1yd6PZW5TZ0aPK1nla
VTZtnYmEbnLacuLtCZsAoKFKO04F1awz3FyAMy3KDiHvnZl1BFCZrJ+kZ6nD6GSG6k9qjFYEAUXp
z3x4BWUt3jBstT231Ltc89xn0tVCY42gbCv2IwhuWLeTQPKM+T2Jaidhw6PwnKwmq5C1r2/ILzlk
oUWKAX109mZrWFeEi7RRAbIG+PofUvB/o8503ysURF/apqARH+gPiMLcoa99Q78gb+dVbvjrkqqM
KFCmxKnYyOAd8kWhsLGJ2JZ+0uIP0HzXU+oGSDGlpPO49bZiSrjqkykxntb4sT70lUn18E/Zg3Y1
mGwe52ivJdZOy5lFm/oGBxfJZ/Q6gmJTtDeLrN1myv2gDUdFJXrE0PcSls/w3oxQeppEDoeK3UaQ
Jpl2AA3IYafzSUzhEgUSvITrun/HA8fuCyG2SFEv7tGoOgO4hNHYjma7R87NHoaod6hbo85+RHfB
B9zA2HezatxJtNTl6lsp+np3UzXYDBUYIUhvgFWMkOrTlF5u+ATAgXs1QQpJMlsp7yLrwvZvND8X
PbfNiH2dheKdJVJ6qM1zr8H7XnwgAgzyWcRzi4VauNPix366ExVxJxCLbo0RUkD4zQPIh6JD2XEO
RME1wBz27TvAdK9VnzAT2pEVOfM47qMgvF23lKSkur21AtoGggGGbVS9F+1jlVYQLlkz0jP6s23X
P5P/co/wD4uGaOt1SLzGRml9IUDhjsL5YTBYKZsIc843uWKrqaGyiQ1bkDAxlBs23ZC4YEeLm5KE
cCXXUUca3KqXDJmEQlKyMqOcpFvdPxryMeQ12w6PYEE3asx9CaOlUxdXxa1QmJMzy0+luG8Ft9J4
5rErRuWuYA4TCN1WkS+Sn0aYl1RXjh5qIdqHazp0mT5Y8HrI/SSIXnPXUqKXsrNhhK6OXARzpVfn
eB6LzlVm5iy96uQRAnQaaVMGGTBoCc02SSye/MTKN2RcKQ37FlRIus5jzAitmbdoN3Z8W3goH/rk
Xiq+FeyVBEjZmp45zJp3YBqAzj20QFCXUnKS22z60Ch7avDaE3goroIg6B4Q+X2U0zVEEidGzbXQ
3tTpsiMmG5waoI5GtfXYj5cRvQkNbrRGMDI2izK5ZnHL0tBKMP277E4cr6KGuzTbDeYV0G1pZEDI
qXRl50jCJUUpYlCvoCJygXLYQomQVGs3qvaOaxxNKY+tCLWYu5UG9zwR2sDhMMlvuZFwPzSgVwq7
Zx1KqWxRvaDSR1dtPGrzba7ic2qJa07LfWJ+SICAeOX1gXTFDsILGT1HDFDR7r+Zy36wfFjJgF5x
U8hXQXefij6xAhscPengD+LzSGJ12h3qmFmCUew0lWQvb5JhwF43Av1OPxS9KsCcf1CmWziqdeBn
7ApM6WA0FXjF3EZ24LeMJlvhs52eAmov9j4WauaWhO1UvqpSbZPo3li/LMVDtR4nz06Y814E8CaD
Vr/opmUHPQFqD3A3HBPxFbt7PBN3jREeUKg5AzetJZLemTAKohvaT+cUHjQ0EduoCCqojJNA/d2N
NWRmXLJD+WLGfjrIjjDV2ECIUF62KjVs6qLAvSN5r9RPQ/o8GC+SnN1LjW6r0recycO8bKukdOZI
wRXAfYowIcJ1QWDrEsnO8jKhqE+XLeO2gIIoindKDwUqcAENbnrkPGruzCLzdwxZUKixK6HIvF74
wpKFgYpkOBM4ePiV9tS3iIj8rNI3yeBMEouMzDPadNuayaDByDeS9g0vU63y8k7xB+l+sdRrudTc
yVzjvUkDbobtZFrYQYTHmlf9WA6k7aabqLqd2kPf1xssP9iPq4OU3RLqtukwuphj5FrGE8X9STHp
k9T3wfQpCPOpVfCfMRCXZRWdXfqNJIZN3VUUbLvCculK8MU8C9gWOstyCyRxWkbqlFgc14yeAA1G
kPaOFlDO3+Hkt3MsBFPe49+lXuG2rnQw+BPOKj6/OVMfRTgDVeIrxA77U+j1RXIXlxjiGMibS7pf
EHJZ3cgoLXCReLu6CNcbI4hF9i3mC66PuMAX4mZPUAFOXF2FT6jBWaqX4ijLlatHkYsn0MkG5vSE
XCVgCUsLJ57oR3my70RMNxVZp1Hszhk7uRIcAItvaWcpKRfMUmeMYLk4nQSe5Yi+Shd8qxFhtnKG
Ky5wNOMCMYisB3RR6SZO+SyKjWXHC1XBMWj5pLLm5agnzVLbLPlyUKj4hSD5HEQNyq6JNYtWJmoB
tc22uWieonWXorTnJJ4QEYhOrPrEtG0RPTpVxt0jVkc1LIlgUSnaSyftH9ZIi75NXD3gTkUnICiO
nkynLGXbmebHqjvnKduPvHGntWqdildsNae+CXdyQwxVDoJmBcPm/UfLK3PQs30/SLsQw5KpjpSr
jT3Vl2XGvwcgNtGXncVGNEJWiGvI0PMPBSgtwkq7LiSaLi/oGLfy1G4IOtuA26V9z+pABm0qs/vk
Gplabg/ClpdxJ14pJLmB0NyEQrxVdQYitz1ZIkPI8lc8cTergS3NoqdiJ8AD46QC0R9h5GTBSwsu
JxJyX50plcvFGcuHRl62hcL3TcxacU9RIFekhi3aVs0W3mHbpnoNM0a2w+qpfAobNL4q8PnkKTSf
8nSFRw3eOB+VqcQF3GZnYWxOIzqHpau9WB49mnCamu0xszh5Ed98r+r+o87z/5NCt7UQ/K/70qfP
Lvpsstfio/0yrVx/6p9qN1k2APQhwTeIUKSE/Gd3WvkDeyVDq7VYhsgDsPKv7rSm/AHIiemhRfd6
TV6g5fMPtZsmIoRTmHvSzqa5TTjDf6LR/2m2wyCLrrnOVMnEscevW+MffmxzSIS3TyB86LBUNYUS
sxpennRj8VwHNYqktINrl6pt57ZkH3mJijjfJcednuYoKxtZnHraj6O8N/XAel6SqXispyljBNiB
Wt5C4kPyGeL2vVORGe+sShzsgpJl+8NV/zdNh/U0f+gFrB9D42LQXGdCpfxNsyeqs1krMJupZBdl
WykDmm8IFbR9ww6HX5bXNyUJ5v4oWOmO9AjR/vXxla9juu/XUVvzMXVmBt+pTF+v40oKzxsQW+Q7
ZcmhScT02I0xVWxXd8kmCBSSIdtwCPZVagq+0QN9i0LhNoN8sysqJDQLHpwV88hZtudlSOuzbE2t
Nza15VVm2+wUEJ+qW7bY3KKiEu4ZdsEUVBmgJX27qEe1kRIdEjgrv0Zy1f7PS50vw28+qvR1EPr9
o64kURo8msqMQf2p3VigOh4MUGebPk6rm7RNrFM7iYQTLktl6duoXKbTaFr4gPCZmdCKq4kNWKoG
ip2ZVoTfacxeDZziJC9NioVDftUss4/Vek2gXEq443797ZDe+bf7g9GlhT+U1gPPocZD+ONtPirq
kEkdcL8OK/NJkqbPLq0WeumK6loyjI+8HJHOWNOtPKmLb+QjJXrYaW/MlmkEKFOROSXeCWYBUe1h
cciqU5xa/RUy7/EeJ4j5HkIK6txyaXCEzE1e36t4uWl6W+Me/Fu/VfRCvJjQIJOgUD2+xnor5Dil
i6qlHx6n9Vs6dc1Rwqb3mMrK/K1ULOGmlvJsb8RWj1q6kk+VsMY+YchyMZxhnWjS9gohvXE25wLM
Rj8Wt4Y2WB9lsNw3ZNk9lH1dPJYEaj0IRoZYBr46tCXYMXFI4Rb09Xwhjj5b+ydlwaqYT3tWaf1U
zVV7LJeiODdyTXxDgH1UaeTgoEnLhNgyvQGs1ZIXGY9MoI282sIBQ+2uEJQO9yHY1ZOGgYwtBWLN
YR6PhkHfTGYyELZLfJqS9jxk1nZqNKSbKiqnXnyWqzqicYSx1WE3RTujAFfnqpklXkuQDgv2BoPu
TRMA/3wyE8rEsHL0ISbH2ULBN+plNW9IPl43FtWjCb5nS2euu9QGAEbYAXuMi9K2mfLS/c399fPr
R1rbnUBhTFVl0khF/PX2qvQwnkoNzwJooREh1IS1SStbvDpMpZpvPdYAf+4kpEOEokMAS5vjrBuP
nSALTM/SgdjmCU+8hCBjSAhvCBFhWWXsD+vTLxt568wIow+/Oet19v3jS5OzJgeCZqauE+7IhPzr
WUNEUwyjpAWfV4LoJBVoWAv1Py/12fIn7iADXuynFAyjh9pBgT0zt46VxcHzr0/k5xfKeh7YxBih
I7yBAf5Ta3VShDJaDGYFwzTUdxZGQycx6tiJ+hnFQ1Prd2oldb/7zv5+VBYLgHUo0AFJE/j49dOL
kh7KQj8KDOjkaHCjYayfVKMJ3/tUoYLQMaqNnpawVUvT0vICUcvpsk1ksz0P9awiAbXUZ1hf7UEA
lYxSWzKv9HpymFtS3v36CoHa/Pm7kljdWN504n0slO4/vcAa+JoF01AkrUwwbcyuZ07+LZorusNI
XwLPihCWNvWMOzkmVa4b9CuoMmFJSgGlWNti7qA2ea1U5rFanDWnVCbnQm9kQmu1THJGNWjeCkXw
4dHG+2HoAE1pxaMy12jbJMhx5OIFt7ouIwasc9HDsHNPFjLtzsUMZk/FyuMEYWXeNkFED3EMSQmk
31DYUWf0J1Pk/9iIueSN1AqqZ5FQO0UytYZKK28CTblZ6qF/BM0zuIFKQ0yTABg3fSASrhpghlnE
JXqJLWPelyjCPLiYjdtaYbBNwxTgCXRalIdjrd+2M+03AV+Ol64UBC0G2mmJBStzHanPxCxruHwy
fvmSSPoTXAwGW3WZ0O2b0/FA6Lsq2NAr9s0oNxdNq9vrTiiGDzXEvsTrLD2JFcYWquhh2edRj308
qWQDMpaAxHyqATNoMozRZPQqWame9IDRfBiE2klr+/giYHnbh0FBwcjmbwfDIyCrA2HlVMoprhws
yC1BOjDO9MHLmSSfc6x4vLPFkJYseDfEvZWhlT5jEfWtrXXJ7UIdPL7QM7XWEmUot71SxR5OoZH8
BrTJM3Atf2rN2TXjNA6coqDSkMISagc1sCkuyS4P4/40x6PumHEwHZLOhPMQd9s80J6w4CvwXKIH
PUygkjUWwu8hPpqwEzZ1Lq+xsEV7ygStPKhL23kw9CzkvQYZVXq99v7ARGfOhD6KThKm5kUrzWNn
NvfgkOgelp15Nr9HUqRFdjSGIrUDqdI8emQXsRVeIpiJN3MDdEJIWuwN1UDHJKozHWNo0nDLyx7Z
KVANk+ApTJXyehxR3BNvDWSNvdA9HkDpgW20vCuxqV2JYbpTlO8zu4iQFTOd7/I6E2ziNKubbp7S
q6mAkwq1+LGgpiaQUh0vjV7Nl8ES4r1QmKpPBza4y0rTC7JhZAbTmYYDkRWyzdDDwIgGs+AOw6WY
xAXAvnbqXvgOx9tM614CqmS8mZN8GQbQ1xoOzT3LnPFUpwSIJLIOpkhnRJyHRGArffY5CzOpRmU/
gQGfFOAeSZHJ+6W2WmhoJMvoCd3ppo4+4QzSnIFJG2+nlMZoNUh3QQGtIQ6X+tiL7E63jVwK1x0P
zPUIm/OtKMMjXuEJBHJTvrMXIwuJ+CPuIFM39wSdMFCMNLhGZtPjPpdvkypU98SBiPUmUyiaZdjm
7hKXCW2/ikI972HZZnwBp0KI1FeJl/6joHe5X/LuuTezpTpXrVw+sVUFwoEh89CCIGFnDFkk8WgL
oCces7FwizaOEG7U8Jg2XSIxwEqtCIpFp2NtJH7mszEaJXe6KC+OMQAPAonVcZeF9Ba5x+o3Wmrv
Rl0g921k0xYMTJ9ZZOmelIYzigKM6nEWL+dWbrQr0JXEfBjLoxLr30qeeLoIrcfSaMFpkHNbgn0h
Z31u59aE1SWTdK+3DPV1iHW0lExVRKyUYK6s1HgwrFUPAmAdUMmwEFsKR6tW0DPQaaQ4l2okLWl3
HjHBvc8Y710y+ZCVtGNKrlQxLF4f1vSggGy6VtUFvpXM8J/YCpyiCA0oF2qEuFMPxS3cKPAFetXG
Xsbegf21iBVu6Ulk1gmeHaSOvCtzngBuhzR/q7I4CrGWVraJixML6JR9xKQO222z5I9mEULFbHT1
rSdr65ZAdF78s+oGLRng1qCOx0SvG58HGuG1VVmQZiy+mQHhi868ETfufoA6gfnAIHE1BNOBLEmd
msCDkAw/hPW/fJ7ruVccqNnNXuI9ltiYrwSegDWOpqpQ4sukbPm4ovNznKVyQntfCix3CBR5dmO4
89N9zFR1W4Fv6JwJYBm9PUWUPsaeZvp5SNoYvsx6pGRM9COiB5znwfoYzKYZ7vN6bXr2PRZwsHXz
KF83sa6XHz0p8lgvdfE0lIGSY7ZRMCqHuriQIaKSc8Oz5rY4nWnmaSzACWQ1Dx7ndBmLGYApScEY
hqZFOhlmZaKxWPUlGi/fPgdkypzjOx61lHkRB02kuRXAS0IFyBRStuMQ16MjZuxRrsq4z7hfu5yr
K6axN8YIXibocQfWceuBg2f1jZhGSfIWTJAmLqpey70NiGhO2QVLFabTJiBgN5TMqsfIk3cfQyVi
fM9b6QQxFPrEeqr4LFWmtx20I3mU7ioxxwpRZNIp77mNideS4FDwY5bEYkzx1pgOvCyFgJzFPEh5
0eLeXD89FHPLzSFA3sAjgztrAoi8L5cFw4cczmyBlHKYLp3G1RI6Qx9uJiHHmrGUoGHZTqqvSV1y
a0jTjMlBJfdX2iYUlAyb0zH22mD9RWKRNX47NdZB09rQWdByPhMBzXkQfrXAmWmqZxAdXW03pVnd
yJVloErJwg6n/JBww5aRugO3ywdpi4Vvo4Xs25GRYDBvbUHOB3ydkLEQ9U2XrKEi6jNYl+4cjY3f
tLJ2LtknMrWULICURWFBZJlEfOmGJlgPVlhy6aY0WTZVI7cfamlYD/MyR1iFFnL92FFM2msWSOKj
ZA2gd0ppmqotRL3hktAS+baYQnJUwSsR6hgaJNxY3KDRhE0435OJxZycVDXrUliL4AKNxPlqqGPp
pnqXbdG0Rm47zDOa2+JabBb1NUO2cNTmZjcKBeh7EHfXVj0xABOW8RT1EYnp7bBgHJmM4E7J0mZy
1URDDNhJSAyopvZKls0+APf0bKA6vO4zWT0u1hqpndE9BeXW7EG4xe5oWWul1lqWo7KT2JpGYLxJ
bY0nWakQ2tVtVl1J3UweVRBnH63BrqOWvTQSreSgzCY7larPfXjTzMjmcjrmQSfiKAftSbDH6nXX
u0aKt0Vd9c9Ll61blYqh1lhKrCBBSts/zmvyjhcF6iLKaJ+uCuAy2YBGYBflkjGAjYKZFVSJr+Sa
ZRqckLRLMhXJkl5JDVdbCnq2E7oU+OJUYPhuhemTrPnWUTNZ2jVAi/cSWQU3idrIBJNS+fuluoRH
NeXJtrNhfoDl+sge89aIQtQVcOCEumqu2hkkStZ3N6pi0O2HgkTzp3kLS9r2nUGfPeKOP1cTGynI
cMK1MM7s0nHBe/MiXEejiAYjopYk6npmNBH0HGuNkJO16Rx2Q39Vlkl5bvNl8ukimC9KVMiXvLNK
eLapck5Cs3BV0DyupMHcHonrO7ZZGpx0xjnXRVQn9/TgH6sSfK9CaN1JKfpXYQhoUGsV7kchqiwy
SOLYgdMQ+1bQPoRlrT/3k2DZrRo2H02M+mBZzJb7oMOkuuijycbQVD1ZqLaLiWCQiX533UWFiJSD
uEM3khTDK3tZ5dtXPuJCu4effFy6CPZU1rj/nXlsOSaAxjdaa54oXkKXfFKkJZ15X7DtjGfxLKYr
Y2eiYlOk5q1lwm72OOBS6ZEYJ/LxxOqGvL/bVEjuogjxH9R1ORLvv1di/78PfjdXn//jv72XfdE1
881nSLvna0eb+vkXffCyGV/nv/3Any1whSBhTSRdWkGET6dEpcD/0/Ct/qGrmLnpPssa/4Y4679a
4Gv6sKGwfOtwalZLDT/0zxY4ecbYvWmMM4z87vP5T1rgX/sAdASRZEtks1JXi4jEpZ8q60An42zs
GNHIUyq+k+NQXfRSMxrSIFfiWpd3+WGlvvymjbo2Nf7VfFkPCzSFDqqB132l8awdyx/0hYtizKLc
LDpvG6G4Z6uje5Fc/M4aZCj/5jCroR5MP01bQrO+HsYqeqEG54h/Pcj7R6lVhVttFpoz2DG46/Ra
5DulG1Hh1mJnUhDlnXoLPb9l6F23WATLSGSnkNd03wFn69ayYe9Wtm7Ty+G7+P0K6Q0vCiebpk62
25jFA31kHORoenOCOgC7dHigCCNEYoKmbGsgJb5L6VRQcWcdkihJHuCHl1DecPpNvZpCgcwANwxK
KAVrp7D/EOM4R0g8lqDVtbiUXpNoSe6sPgKMQamdhldjW4y3RLwB3q+jWHzoTFAjmBNp2m4MvWwt
oMZjypqla/kAJt1Ib5UsgdooBXSc+ZZFK7+UhITkiHrSyPAXVUK4aEUpE26iW9T/xdl5LbmNZF33
hX5EwGTC3JIEy5dUUsneIGThTSY8nv5bqP9GNEFGz/TMREf0jGCYSHPO3mtv1Ty1RUhanbNsLew/
d7Nq0pqwP9pwRCwlLWANidS5jLtYbP9fVTSSc6J22d4p8b7KU2ofpRrrh3yZFOCxLuFNpWaWZjvT
Qb22++f7O9MRWYft0fgi6Bt1JOPbxBtxJMMcTBItrZRmq3JqJ+wjA0my1FglBSfsFG3O3eXricMK
1duA5gPy6X+sw00cf0cJ8UC5l/f2jlNeRWwIye8e8osJnbEErQtQzybSt1uE8SEYOmJ1YvZwyQ3J
qG6y7R1Bl1ylUyx2FQLJr4APk5/OEmOtMt1+HG/BX1l/8xlo5B6+S7HXkO1WxjvhCUPrI44IErZQ
FQkvhH1NcL7jodQkgVnRqmOPshr1V2GoAKBIk9wVlNRpensLJ07McyggHKs2PrcDWBpMCUEAh051
+j4vgRFvpTf3EQtVnKIOqZFsXn51Z36qAHQVClb+28UyePSNzhboYroWAN2GJUxI5L1Ji8nY22bZ
3aZNYD1dvt5bafNobMD3MsFccE6Fync0KVic0ohbjK3dmpr+E5ki0mbJ7sQImvG55ViERXYNm/Wh
mb9yHooRX9NCo34UNJ8xexEbk0sKOOjkIPxa6NuJ/TJHQJZWob460YK5PShrE8kc/y9ad9WVwf2m
tj18AoBi9HEwXUkP3fvRK4vJqo4rokLodNfoAtu4RRxXFew/+2kIoP13c/S+SMvBDWVqIrqNloUG
SUp9reXQAo4WbSOKqx2KyFwCme4wdNT1yiojVZneVqVaxC+Sis6DGwt/BOkXobOiOWOTojaZCXKm
FjnQnBmUoi7/PuvUf/RwlkWbysPUgqJfHlWm3VYQM0hA5q7h0Z8A3VQhQRvV7ZLjr7x8qSN74frV
+h5rL0gVQmYoLK/L1D/LEPIPT1PDNDgTmQZKunxakBLlHgmfsqViuu2NafwtE6f5rpY0ffBdMQYE
Aa1pmZdv5XQd9tf+M64s0hv/f5/83zuphwVhMEHjoacsFcYcvigJG+ucyXEI8b8gbbgpqitXfVsA
D182eew+bWNwM3Qg1sT2fy/bVXGuSq9D8jrMuth2pVhbdF2DPSYy4MGb2ZjnO8k5fFt7OcYDsgMD
Tdi2FI9wysie7u3eyHcZ0dcWQqQC7r0OapxUuR3Ldw7BFIAA8FZam96o8uiRTogNpNiO2ESjfIm/
EKvOLEcuWfbgELTobPwoL7labw3vekKR1b5oWbXude2kX2TCNASAdMmWEMwq2WrECKOiAsdpmJsJ
N9xnz/Kr+k4YBoXBYvHM9CWb+/QWbSqVvpE4SyKVLbRRZYbGuWwkhhpm1OWmDSpEs24fTCQZNz0B
HZd/4JNpzqLTwj5mlRoQWSSONlpdssRRoBMQMuUQ/EmJHLlVi5U+TFkSIf0V17py568nLX5Wfl4a
J4e/7MSyYEOjLcK0xfDlafD5G1cFBmLiToQJxF91ZTCdfLh0slBRuBauB88jgPnwivNkxy7H4YKq
3lTyuSbWzUwEy4Mh8vH18st8MzYfjNv1WrhxfRQgdIWO94+lVRDxwT4ktMZpfJy61LnpRTbXm7zv
uy9NMIAVSg1JMZ/4yY9L4iL+6xJi6gBO9PbfK3ezThPHd4O9llUfspNLH+fwybvEpTutmyLkW7W6
u4LT3TMuCCrTcsgfm9iot3WWL78nn2T4VOr2ky3BjCwdaRbObMWPtU7VTRXBGb9yZ4cuESY43hPy
Gu7Nwx0q37Yt/0xwxpodSG2dRGoS7/KbNq+tF59QbtyKEFyRZuQzPCE1sj5sR5VCpW+sovwO1T4F
LtIEi7uN5sjSoS2pUW8VZfv3ZpI2/i1dGPJMaB4UYE9nz9A3l2/9zGji58XQT5fWWc9Ph+80mtSS
OWOKW8eY8eqg1H3gGzY/mIaq//MygLvF5eUINEB0goOja7ld69rmhAmlsNv2E6rf6jYTcfljpuv1
7Isu/p64i3vXlP2yH1rb/5lWtbjSjz7zva7nQwYRPxd7yKOvZ/HEhPkMmWDGiksTwxT1a++W2Y10
W4x3S0xc7ZWd1woUOx63PDTmepNpIuC7PXzHmemo3KAMuCvShKZT15arLN8UQJkqgNyfKqfs3sVR
UZCJI41+GyCTwobp8qthKywnezMGg+fu4l7VSP2LWe3n3maVahxQeARxLBwcGpOSS1VisLs8QI48
am9je+Wese2Wrus6b//8n7FdE++xzjjeribkatqkS02J0400da0xcsHwLbrxiOAhyGnAlJmuLG3T
GSwOaKX7i1qOUe49c3RQOwejPVy5PW99eUeTApszpif+UMKg7HWA/3N7oonnVDcDtDTyMqP7UeuV
/d5E4zvAxSkeXkbjeykqgh8GczQext4X6DQXJ9dY53101MlopKvtLQDdkg14RuWgSr2jRoTD07AS
gzSQTjfPZKqmkNfI7P1jTFbHAmk4OGs6e0HNSWfdGkITyeSa50jl/hOhS9O06/skeSXorMFVxxWG
byMqjuQpXVwOCdAw8mdCkcbXHj7jL1ESmIqiKjE3in089l3o4Ommb0rH3hdmUCybtjFyFlzcKiQD
BcvHyB6mP5XDjT1JaqtiN3hGx3gZMnrPNFwVmgGN72AdKvq9IM8e+Zw3fGgzlbjbapHDLQGYHF+X
KC6/pY3h/s6dqf1j0XMzQxPKAsEvS1/8SCi2Ak5rK5Y2zLJduiGLr2Awd/6MVYqOs3HjRQloqTQX
H1zRA3a6PBDPfLmrehD8xlrike7RDx3HDk5ZuyEuSZrtUxohTJOr0zdP2oqYp9H+H6YrVtc19nAV
2zF3HY6srhmyKp1LA2uO1B/pbGKob+hXE3dmg84TA9v42XP2HEHbXxIBwj6xlLyytJyZO+AXotxE
+g8q2V7fyj/Dm92MyMixMHaUEcS+aEq90dUg7+zJSXfWHPye5jT5YLUYkVWbJFfewcl2mfLDutCy
wLG4OdbRO/dpZ5BN6kc7PYKPzSyyk6MKh3mH+IOa/HznEDJ0ZYbmyzj9pF1kp4gL+Iu/OZovpTbA
Dhu8eJKXu2FrC5SA9bavFF0LvRQcmTha9SDz6eIOZLrQAtuUptCvQ1Yi9PCnyHPJ3DONh9zPYE5B
VbfdXQloWYQEp4tXgxYAIeLLZP6s84J4wgonXQvjfi3WL0IzBzhJZqJIK/MADz7ZDbe83NTeRjJI
P+RY0JOtnQWVsVWl34pNUJios+kyqgqfd75gGEis9tWSFJw2VTFB54uN9lOtfIEmsCtfukJn71uE
EuYm9onwpf884bNvdB29EObZJDeesSy/JbNnsZVyzJ8F+co/+8KZs9DKp8RBZZexkx67glC5Mcrs
VTa0FE/WaLKuIcIAq8W+jgQEQfQL+rhgWQJyPpLxO+xk0PsEBZjfgZVm6OvtvKNok9TjT1NFkLsI
yvJJ/6kmfI5thnalc5v+w9JaudoCPUDnmoN23tiqTb83NEMtjqgN2rmeuIknTO8+NOcsx7PvoRN6
V7dghlHtm4te0/nWPlBBaC2aKAQHG9QCBs7JzrWw1AwRwhi3d4pHv9a6x63jGV/TKE1+k/xXQqAh
bPQ5n6vmqxxGgt8Ss+7+mMNUAi9EEHdLb1L+tXKseAj+RPl+Tjr3U9MTNqtFrz6SRDB+ngOnbDak
nhCPlSV5NTFhj8KHO2uMePgbI/4yWzYuhmxAyLttERmDPabURbkyrfWXBIVUu087y5Xbjq5Zu3XS
yn/NKhfX9pI1xpOQCEA31sKua5fWNbahMgvye9edTfOWeIoMjKUca6xwlXUnfCwlG5mvtcp4HOP+
x3+dN/ERux47kPUMjkb8cAbxUypbeOi9HbkzYB+aiBySvp6fZYIBxQwgH16+3unXuyrQ0cFyDqMo
6Bxdr0wwtLdGyYJcNi5zhrO8lyy3L61FbM7lS51ZEtZDF7o+OFwBZcHDRyuHIpc1oRCoG7X/OfWL
/NknSnEba0SR1OeCK0vQ6aOtUK+ALLW1n8BG//B61uAQoSpblGdokLd+qav7Ko6xhFeusb/8aKc1
k7dWBntGiAsIh9409f9M/HYaG3mNDXXXRTSc8AcG8qmafONuzGYrhA4lPi0ibvObakzHB3a1LcGn
vYqvPPKZFQDJOy/XpEnCmfNoEXRqIReRDQHt4gnBZqutcQnt3Ggp2hCdFYVW11fwY9UcD//DpaHt
OFQQHdfhFg7fNlY/C22ajnbJnJf3Y+n2+5ba392EMuV+KWeQoMaUXzkPnTnJ+chrgQqYVC1PzkOG
bkdZTwVDarKd8Sahh8DCh+Ugg0EqWQyCRrvvyqEPAFN06ZW178yAZjzzrNwAN/G2Mv77o9euhbK4
xqaPpvRXqqGcIUrtt36doSXom7b5dmWY+Wc2GHSmTCoJMIkd8HSHbxkZLrEqiwLAg5Mu3Vt6MX/E
ed8iLdGLnm+HYJ78HRiVuNoFk4+AwkqQvr8M2kGLFYiawl0+AxZHqlf/ILfca7eoiJBF++Y6gROf
yRqYz0tcbgvcHClOUAhEXqSzn+TNck5AK908FQ7L1C71O4zL7PbrcKQJHG9qHLx6T86N+9X07FU2
7JPGuyGPjYjmjE0yyYdZgXdqqfMvNTa5fscMGDg0mLts3owNjo7NnK0Jtx4VmdAVPmXWII064tGc
mayjPi6YmccM7bRhAV1dypE6XUq5B4vyHGVwR+3x+1i5Pv0zguZIlbFkxwMlrHcEY9Q/PFTy7d61
e6vcGW0h9QYlPsvbFOdYyxS+ijVzxl8V/LN6VyVJsd6BH2VbMPB5j+/LNl4RdjWwKqspU9tSdRGN
hD4xfrCCdABgCVVDvzYtOBI1jItu05jaNWhiJN2fehzkB+1Y2V82sin8UhXH8cc0M7tsNyZR89ef
U8irRVv0wGNqZ/zodmluhKhEZpzZrSUU/jfiDDdll+D2zJoyBUDbjjp+bEbTfCmjoOl3RtS3tyM1
QkoVlAo5Duo8KW6WwWv/BKmFIM2sJ/NLRcuE8qWYgRvX7C7uIwXsbQPAcEXRLxEovY1yGvVlKtT4
i5knI50nL9p+i9CwuXMa9iwcrNBiItpxoLjZE9mQzDogdnJBY/7GrOuyeAeYjsBVeohuvCMJlT+l
TCMtHun/LOT2xlnrwn+IIxuzfw2gAQEMOX5mhyyK5xTgFGowdxiMYjV8H8uirBCDogyCsN97X6eU
bC5YCEbAms8WnPwnBFvAf81KvAyORhXhjsb0M401BArfsKZfZFnLX2Rp48FsiMn5y+ZMevc+YtEa
WEjvpbcF0jB1n1LmARBd+/VfZ1mIlsyoPjxKG3n4FuUXO31dRUh1q0XM38hQmB4aaVYpSWwOQiyk
RtkXUqrEL2uJ0P9nymAmSt1pTS1Vte5v7VTJbo/WGVSIB83eQiwjFxhVMzBFJeFY7RBho61ELBp3
W9qd9YK8zDIkaIZobHeamAr4HXlVvXInRb2zU4JLofovk0MgcifSB51ROScyosOGeHk+Ol1uLExn
tCQ40vumCI5mozlDF1T46P1SXVEeUR2+z21DnzWGnzFnd21cJzd53V5bbs/Ngg7aAGqq1PHEm/Pq
n4kXS6Sc/HktTbGDoluXeOC9B0EIXoeJ35A0Czy1UszKgYReUVOov/zgZ7YWAV67gEIiBgVMXofT
sNeZWWegUCUDT0K1HGrrKY4WgRI/+X75SmdescnRymdN5ThJ+ufhlbqma2NvEv4Otdl68BgqFVpE
xf425KJvZIP4cZhjeWUxP30+dqHYiiwaQABUvaPnq1VbC7P3vN3ok7bF0jBTOpjql8U38yuv8nQJ
51LUgsB1kghEWfPwAefJIWB2oGBlL2b9lLsQUOyKak/XOUjOSt4oG2+3/9pmxZXV9MxDOuyRBIxX
OqzuMScU9SNR09rk1brkIps1kvolEf7nhRd65UOxBE9xWPdCzUQlBCwkm0Sqc4dPKashNntBxqjR
FTFwsjk1yR3t4pkeddH98XQmUrJYPXfZas7JO7YV0Rhy312y9ZfG0ID+46HezokQ7V2eVPrKuePM
y6DmaUufBqoDVPSoweiR5D1INHu7Mc/GJ5sw29uqMLqdCNS1/tqZIS3wY/oClQ37xeMhnWSyy4ZF
RDtPQ2yzAYrskD3XG6UQMledDYlOp0TEXv6QTucMC+fe6qwVHEHoqR/+ArPjFstMiNvOod8V35S+
TT27wObNedoQE24RA7wCHTZmWbszXzxtps2VsX7uJXP8ocfEaAhONow0C0pC2EwoqJkq/1YUU74R
i4juoaRR+HL5ec+8ZRrhju3JgPMdH/Lh84KgcIRL8iUklFm1+2QK1LxJmKxJExeg/VOEcJ9lF6kr
m+Iz16W8zFzl4jPlb9Yv4Z+5uYmlUNNs+zuyRclidc3sb83RB6xgCa5dxWN3k3bp8t8Pe6xDJmfY
tT1usT8+vOzkRoar6J+yaJIZAtGIYctei7glcrC6K2qJM3MWT0ixjS0rMLZj62hlekbb8KGEGYV1
fP+mj/ZEeH44xDNMqbmDmCwR5m7cQBtpePmHPTOIPDyrRKdx7lgrKIdP6uVDYiHASMJ49uOP1QBZ
l+q++WQUaJUvX+rMb8kxnXVOYGJ0mCkPL5X7fo7+CbWOtcy19eiIxgDO5HOOLCkkAwgiFha9MESR
y9c9fUSbx5NUj1EggCta//k/Y0ihPfelQ5vWah3vr2eq+ovp+9kdvkN5e/lSpxPz4aWOHtEZ8WKP
Nj3TFGMHaMYyI8IBKut/PyvaNJVI30NQsFLKj+ZXypQ96WZzHmZVUj36cFfeVXS8Ho2KOEwPkdn+
8nMdWbLXGrBtuYj7IJsLR9rHipGekxbxTnkRBoNCJFtnZYAXQrHQNKG3iOY5SvX4UQVJMO39uu9e
sPU3X2iu6ZuIxg8uOcMysn1FzShBMJZVckO4ZL1r5iK7w4VB+/byHdunow25BesjR3mJMFEezRwc
eVD7+kjYk4EU6edax8WnZMRD9E5RZ6M5G/UD1H9LBF1Ifnnyt/dKQmENXeJ/H4KigkROYOxXEwEP
AS91NlL2VbX3XRcN/Q4nx6wIxS75btqtepnQCmXwKSF1knFfDp/KBVjvriyFj2hcSKh0QxrM9qax
8YBfWYzODHCK2JTNGXyAFlbMw78D3PJKh7MQBBcxwRzL7dJ/nvz8RxQJ+/XyWz2z80DIs3ppAyJI
zeB4f0Vsmld6Rh6TxlaP+xHjB/DXwX9PjJ7zTC17eV+bavzQc2R6FjUyllymUcv5rpm3Xm5VoBwq
Qu3IQaaZc/nezvzggCYgLrPFRCJ4TA1YGgxSTZryg1u6utEJ1KKgWaOkh2x5Z3XsPFO5JFeG2Zvo
8HArxmdorRKJgO0fYsjDd++nw5xhxiZ9dZgRlwf4ip5Ss1gUCYIjtq+8spTYOrj4nX1Bdrr3KuOY
eA+zV8FK2J2KrQ5GSijRjBx9g5zNg0/npOVN2btxcHP5HZ1uWzhcMXWsRUwTwYp9dLeeFZPGTI0D
w0QWim4ugaqqqYAjBIPOv5dONmysqnfaUFRB9szZMPhz+RbOTJHcAnVFtNj8+22E/TMbs8T7uW/F
aDaXpNxr0pn/YOJbvly+yjrRHv0sHhtPRIjreRK0/OGDKnxToluiJKzjhbTJYrSMcMlnspu8vjPY
OHDav3zF009jlbj5gnqajzYHXsjhJcu5sWvI9TI0+7mOOTk3xatcPPWEQjra40C33ieog27k3IAp
oeAGMimWuG3b3NMfxyQ2H7slzW9Siz7W5Xs7+dnhl1LORCJJMxOInXN4ayrrzUFpV4bAWCgd9ez9
vy4Vvo3QbB1l3dSTwsLNRiP+O2FHjaAPuuhXLt/EyffJTSAVJlWDbVXAYffwJua4M8qyHoBIkC2M
DK5c7pBTI9bpDCBMA4mjMUkP4eWLOmceHV88ixcyBsqqx+qczo5H7OYZgWKtaKmjCQE6mH0roS84
wYGnBpWbOfu4iJwPdh4lf1Bbtr/A7I8/R3IcqbY5vvo7E9nK9O6QxAxg3afgtXqLf9i12Zho2xYX
QnVXjH+9EYk8832hieAm9uJlHIR+YRObIhXP5hGLV4myeYvJ3b/x0wkfZTE500/pkoEZtl1svS8G
s/C2C1D35W4QGZA5EkUhWOaurCBYF1Hynp3yIO8LL3LcK/uXM78RQCA0QXyF65b0+DcSxkDKotYE
rGXNrppL/a4DFrGHcUBSeJfsOVEH1wbGyYzADErt2XL4j7WuLkcDo53krOqmDZWVtLc1VWNcU5OH
ruTyWDhtq6w7JtsNOCvyF2vY4YX60cUFai08ne9YTz19l60B6+NGZFqEyq9glgYt9rREYyiQ/QQa
cbI+X76Jc2+YDTD1fb4AJsGjh0Ui5ijSZXSoLTOl4JMSb9VAA53m1sF3J9QtkuKkvPLoJ0cMvjyT
1hw1A6Z++geHT26hE0K0ObXhVLXOXbVgRilNI71zk6gIE+wLN7Nuf+iqNe//6+OuujIEG3QhYW8c
L4+Joeyqzy0i6/g5vtl0k7Y59mlnQx5eueyiFn4lXm1DXFmXT+Z/HngdUEzI/ItQx8MH1gs2dQlf
Kiwh2DxPpFjfDEQZ3A1daT2MZdb/vPycp2rJ9YLsP3i9ZOWwAzm6oDCirlzSNkyD3Jx3Oishv5VZ
pFbRhP/Xi3FhuJkuvS1eSAWA1evmZzVOdOdTW5v9lR/81Jaz3o9LBcykzkdw9tELqA0ymllTWgir
c01moY60A0ZTlX0MPtgApp4sGgUN1keJHzgBd7GVVSls8phVBDaTytCDqQFH3AO+cvIQj0pLVg+r
A0mPQPKMDTMn8FugPHSzbWNJ/iwFeqJ7xN7Zu5Gd4ndDIPVni20b1J4KDXk4ppq7U5PJdjivU7E8
tv2SfTN6lBggqL2BkMkIeWBujzMcAmFyU0Wfuu+SvoheGTbOV8eZcoIuRnARppFP5I21ywBcT1g1
WMXYVHdtjcTwpiF74SuOC/m8jCXwTIv21S0RsyudSKHXDLFkECAjVVFPvyNNjTAckfLe2PQmyPND
N0zXL8tVkL7qAAu8V6QgSqp0TGryYIGW3LE7JtkhbafyzuF48KkaCSBeTUCLc4urAHHQ4HSrJ3Xo
vVsauvDTI1nOf+dAaxUKlSKfuzwI1zF2sOnhN3c5AjCBUxtEs3M4BpuYbtKYNnWojXm4RbTk4YDP
lltJtf7Kukpt4PRiVPgo1HP8pCFmHu+wMBlnMrZLuEem330dDFF9K/wKBPcAC6YFJmh4PzmiQkLt
p3T6xu7IsT9WrVGQndwUBA7KdhrQOxa1ua2XQf+17C4ydr5pLPNDH8VAWimoend61SbeF4Y5wb6u
qhIxuc5gfaA8H16xh8Js1O7sil0Gdo2Fssurj1lhOskW4BwlwWniWLoD4zh9ClqXIIVVge+/1w2S
93CSLpSHCMGP3inTwabTe7h3hr5t+u1gYsAirjwpWrIyCwRQYuwlTA2daHXLgTcgBSNXv4u0AlmV
2z3Y7QK544s1z6YHyMgmymHsBPJDGfTGx5qZwAy9OKkf6XPGqPuAbKh7Ty1lt4UJUOHSZdzJbSzL
+ntudKjM+s6t8RHBgXG3cnS926CG8rbPJzrRzDkyZlubWCDvUBmKrabfOu5mXNXuzi05F+4juJci
XEicpzhcjdUtOfYxRImys36nXqLKryIeHLmbOpOyMOVk884d3B5RzyQzuKcuzaBNDof9N9uZxg5h
UMVPQ9H5X8aOShV/ppWKZyH4dbcCFQ68f0G67cscqwYkdZd7K8Qj6L6hvxcDPRwn/dPaufI/TnnU
TTfJnLUuUp6RJOei1wJvFX0weQ9cJgq2GO2LeK+TlkyaPobc8crQbvN3eujGlyL2rCIkSRfhVZcF
C03CqRH7NktHQmuhAI1PgRXnnyeymcUNUoWGPFTDhfM+alAS7AHbcWtGApitnVOd21iFS908kAZ+
+9mc2wxIQAm9KmrmiK0j/yLRMaAVdRM0+YK3jngVoh1Tof/Sc8z8PTZMLPVAP+WPNJ+Cicq3RYsz
SpzlOY685UOrTPOrRsTRglWIiaIY7SD9Ko06i3dyatvX3JowF1l5z021Eb2mLZ63+Rl5S/zTxT2x
cswiYklBf8W/Y2/IAlpVyK82eKDTYCNcq6tf2rjQxYvTu4u9kdmAlrrTubPLinH+CqtAvl6eds7M
BKvBBXsLshj22PbhtOMozUpgt31IhXH8MBIyczdH1W8fw90LNYRrGqMze5m1lLc2CWn1sNgeXi6W
qpqLxOnDKrLBO9DlWKlZhsqpP+R9iKhG7fF7FncVirUr0ROnuzdJsSZAFemthUyCmw4qLbPdTSbj
pgzh1iUUupKFePKiu4U9gPKom+yvRQZb4D+/X87JVKG5dbYzx3kXUnEOGdRUh4ZforurGxnmKCih
007250SN8uby9c48JNdjH47VguXkOI2t78XUV9CUwqqKl5vGdTjzuDMkmazt7rxocCnulde0N+c2
UECSHMQvdPCQ/hxtzg3LhGvSUSEyOmgeIXu78e8sIDpjBRwB0cRjld/PzUJFB4V5V3zyvaRSt+i+
3K9tLoDiXX4LZ0Y1J0YqJcEqweVQf/hTt2bpVrOb6tAzguSzgnWxAZqAJCttl1DX07Wv6MzivZaQ
8InTvKRldjSs83aoCD0UfWg3dfZBKQQRiG+CRxQ36ZUf+LSaS2dubbPTbGDbjXX78NnSJvFGp8/I
PW5M5xZVQnHX8L/dRWzjw0GWXVio1Nh3gJHoR8TFzgEs9JHpjwyJzCNBq67cea9ce3Q2CijNzoVH
uTftTvq7y7/CmTMb1FO2sNK1Pfowb/6Kf8pFvWtS7+wF+Ly2LT7jowNsUVQzwL508TagVMZvCgt5
mBiO/BjQBL3N+6i79sJOqwjS5z29yaDpgR0PBiz8gUsqI3h/AVb6RnRuXL6WMbIEYMu12e5UPquP
idX27m5IM8vEtZ2Xn3pnsb7ELJurSbpsnkcE27+yJjXvl0yMHkr/guJUDbL8C4ro6KOIrOXK5Hzm
Y0bCzkkAKTsFoONCWJ3GaeW2C9zQYPIeepSsoJnS4cFsqibM0PTfL0teXtkdrsfJo40opWFOQ5yz
JU2lo2/HiJFH+h3NLG+lncDw0p/rJibw7b8PDuZgshFXRxEhPUdzBrqJDLTDKu2qeygo2eRX34Dq
xM9+Owp0tt6sb0vVdPsiEQr6Nhv0x8iKqv/hHdMNRsfEnOnTTjv8nIKSI64EiRSqAGmDGGEt6SXR
OyqU2WPVLr8tVu4re/3T6YnDHe11SltUT6juHV4TkUYA4pBrpmSR3RV9Mv9MsSv7W057EMATkHpX
Xvb6Jx7+qJxrmXbX+FmbPf3RpJEVrtuX5sIyP6XgHMWsxE0Cbanf8UqT94TBonhbchuJXt1JYqMB
DVvPikrzdyPvrT9XbmedD49vJ+DIzYq4upiPJwaqCCXkvWEM/ThJsJExRTgjIDhj9BFotWACqsoc
nrLcXM21QYp5ScTfLt/Eqc8dpylbERLRfNprwbGyJQgGTc6tHMPeclqLuDME/lu7rIKHOXAJkF40
UYLEVBDfydFZ6xe1zHO5qWdfvHixtOeN3cFs3pha62+ROymANFYD53GibvFtNiKM8e6Q67scdtcI
rTVPc866iX0N43Hax2COpa0XUGunMYCj6nA8AUbN0nhQRNaVHIhALLe3pU9zjv3VGio5WxNTrM7u
cqqWYW2kloN2ES3+Br8UtU4TnEbTpfWd1zYlOX5mE5qD09xeft+n07CL1mHtQK7TijhuXzTdBM8D
ilgo2bvT4ikwyVc10jZksx9wCkzvh6o370r0j6ENnuvKd3728pQGTdujfme9IVT/WYuok2UTkjCy
TJKhmzZD5kApn73eix5LrzZ8UHe0ttG4FpIcFTGhBkV+GhlXNqFvzdajoc8ulE4fIaK0No5fwyL9
gmIfyhZWocZ/AjyWJY+pBXnuHWpUbEgx3bH3EcXcb42RJMaztMehZudSBvdB1VX5rZs4DkiGegSX
mQvomGFhLQBY1Kwm6IIWp1qC+aqA6ANarPadEyFAwH2YOArfd2r8qJyMknZlKnakcPlK5LZRTWHb
Gg1M12Xui00xJPwKU4/Kd9aSMMyx6OUmT3GZ77JYxbf24rXRvoJp3m29IM7udFHBXGXwRMGmzpOl
vR86t/3hd1PzGT60+BC7SZ5/GiOR3ymOB2rjzmyLfbsQzc3sB+LRG9wq2FLXNq8I5053Z+hr8COZ
HD0QSRzvmAYAdW4BpjDs3Tl9rARHt6JuGeR2Xe0vD/K389LRz8tOmEbJKuphUVlX13+G2RgARBvM
VbAV2EokG9PiKLprkGyRlpoJW4cJ1Y3y2TJixQE8hrOD6XFavF9Wq5V5R+prm7wyFGlZXL61M4sO
PUOMWWwbKV0fl5GRJ/aqbUFm90tqQLqNqh2uBPVzHNovgGKu5e+d2ad6NNXEKnGjaA2A5fBNDCoy
+65aa0yxgycZhFzKgI1G08uQrA9Fvycjtnbuo65ryl3AeqB3Q1kX1n4a26EMAywiAzEpxKuxy3Kx
pjeLg1Us1+3wfoim6P2A4lvsLr+l07Hi4ZZjraQVSL1dHJXhvADMLX7NnDZDRL8o6/ph3+txfGja
JHL/+8W4FJOSjSrDZwNy+Ipa1pZ4tonysizl3QcLQZG+V9YPMW21K5c6sxdnkWMTvE6AlP3co21d
oDm54cRawlomw+NiWWtynmkRL+LGzabjsqTZIgBh0YxxvJLnhVjSvzIGTze0FOsRS60td05K/vrP
//k6vCiw6YwHSyjZXf9CROK9TkENxkMnjRcaqHMHxN+y9q6sPW+f+MFn6VDpRGqDCg47N46Jwwsn
0I6GSEHF0BPOsvs+Ns1n3S55/iTLyWyIq4L9eJNQjvmWJYPzrSKM+FVaOTYdwm/9PzR4k/dNzlZu
L0EYE4JUosfcZH2jpk2h07bfDGBkkatHTOQG9m6MyaqNI1AgMxFE81IS6dzXAnW6GwGmE0bnf631
HPc7SK5quU/J6fmgpxRsqe/2Dfoc7uyPS+V+2EzR0A8bipPgiVuSNj5dHvOnY4Mhj/xkPS9jsnCP
+w2YriYMcr4Ih4RDq47JPIA91Wjroc2SNAqdcq5uTR8bmDWK5j5LezN5EAhyvl6+kZPhwa/ED0Qb
HkO4Fxx/fCgwE2HH6RKuZUGCrOuyudNdawG1HHvLg/5rkOszGHBNLl94HfzHwwN9uI0TmTfBd3A4
POZKRpzchRlO9phU91Nka5Y1nDOI+nuZf2oSl/BiVLHWiMR8mq8898mkw3MjcUOZSf9Wcrw/vHwe
Y0tP8paDZ1Gw4PpywpSYART3qYT95yelAMa3zseAz+/EoitihFGVXkjlowK5STS9cHC2xB0nenQf
Z8GpZA5wsQBUjm8uX/tNjH/0mpHdgtGDyUSt6LjHkaYmB7q4sULISRhLMYcQ/mkQWfpYR1bl7yba
x9WOwEJ5W6RDSZbFWFG8/T/OzmvHbSRa109EgDncihLVudtu22P7hnA7MOdYfPr9Ve8DHIsSRHhj
MJgLY1yqYoUV/oAAThrf8NDgHE4Wo863YxhBnVNRU91T4EcMOJ5NfLPQmjNfFX4+orRIwCHl6qRh
UDgaptG9WiEU7FaTXvtLX9XPiy6s70kZQ9TPtCb6U4dj5vkN6wL+oy26rUN24SObJigTVWJwpeX8
6Ue2Jq02htDSDp47TPWdqmjar9lw4vYJU2o6G0hiVVEQWs7yNqLpirQTxHkMXVXMuA9tI5xj0bUm
HrYVXSFsLpAva8ucytb1j3ThDErorAqgHAcEsIOnPxOifBkKQzYLOlyjd6gPLFIjx3XnR4qz9nSM
oNDF6PkuYbJxCs+DJ469baGQw/o4pq3qp2NPs1NyS/c6qjWlsvhCJO7ncezFn0GTcs5ZQg3cNSne
AxFynijmdrVvjXb2DdHV2Yfum2yclgs3I1wW2AgOyANAeurqYnCNqEpdlR1r0Ez8WJWjuF14KVCu
LVPvhsSxusPjxN4vZZ198MYFg72OKG/jm5zDkwC+wm4BDymLjNYaZazBkmUxhHrIAPkqd7WK7KIP
hGqs93TSw5+1gwqJb1pA9ceytbKbuAeBulMhHqKMH8b9C1caihBGA3fcb+kPmxs/8Sy6NMjtUN00
DMgNzllhXx/sxC0qxzxoaHU+VVByfI6t9nHAy+5zntf52/VtemE8JBal1xVRGgHm6jRBwB9AdY7G
wW1MrAwxcwrvU0XJvjnRiLyrU1Ld2pji+SMBbJeClfwOBogLfbU7KyuJozkzD+2ghX7XeYk0Y86Q
tzMEZI00FTQj03AJXDgNy7+WjLgw+SoAQWR+b6/7CE021BbWpOahHqBK9pDgf3Tk0DmRRY5p1pzo
GAJfX+LzCwsiPEUFOiYOHPSzAH7xJsNsItwaaXrdUcobSpSeW+W+tRMz20icLnxPSpyWVIaUsId3
tutfkWFW6TTm50JaQw7UpTvMkcc8jx5FUvwCEFJvwPbXw+Fow0sv2Rd8R7Sk5Lf+azjPiWZtSJoo
SC0DxUl0IO9ghGBgo02hdReDatvaPet79X1EpOvgJMgn3lmNiJkCt6eF6S5Xtv0AO75HiaCpPqgo
vkBL1yu/c4ctyCiVdiby95Mrh7Vp8NOYQcoRwPnpREe9DJ0Z0ecD6pn6E1GsVwc4AsxftQEQ3K72
euOXqYYK2lU1NhIHFP60O482cI9XWehJMoymvqD3AZFvtDtDpaldZbdY18YfEOSdSeNLw6p90Yno
YxMb5asNPgBZTjUbfk1oIE5BWEWSQlrG3Y8+UYf/irlHOVe1FtvZcXcOkY/EhpoDYUwghFRUIZ8W
t2p+L0XulPjXxpgrgzHB0zedhzu9bBxEKsYk/h4nAApontYjFrxd5dS+JyZq9JXSEjq4XZTuXKVe
pJ+mBQPDVbrxRwSgv5UN82jcy2iDvwrY+292yRD6xUJw7ScVrXdRQTrzY7OvfmdxC2ol5RZtsJIW
c3pAZp+Jt60SmntwSsoL1g9ZfAiFkz4Ia4wWH3n+/tZT+daHNDM9dJcUI/1JgoBWRslGC3ezZ7ef
Q6K+6hA2OmKlmiU03OqnlrrdNBjZo6ImUDvg/eJXrOQ6ZNykK0ATdqjwIw7eKd3yhPpPuvgDGuZk
CaahYOVOqfKh5c8+hEWEkqynj0qE4Wgpo70iwRqddMP4sEyAE4KxqsffducSjM2p2X2t6Mf+7seK
7IWk1wXP1kfVV71oMT02JtHcw6oM8z1YFTS97VSL/5BUaFjDznat+8MwewJIeYiYnMBGtEaZJEQN
KQVI8J8zqFp0k5ZqehPqzoQ2pgaKDUHvuAZB2qpSeg67AIBMVdWXPq/8LDBDzeM7OiORwWi0DHfI
uuD3LuiIA/YY6c3A9cV9Ddtsj95iqg99hJ8t5k0obynIuHvliDUKWrvi16KG8NIn+OyYjxZJ/jgA
1UZCbFj+pGFo/cKP2M19KBSU3CDUz3tuxjF+oIqbfU+tjJOrFZMt/IHk2N7paGT8rATyoQehj85D
U3npGwsH79hSEu7l63fxWYkXET+qpi6dZPgQPEKrUsEgGxjp5BUBZP0ZoIywO3Cs8Ui2kow6muwq
hGZ6gpZd/0GqbY55ikTxE8JH5OzNbipekiaB9Svqyr2p8TnQsbdxFyRFxlJXNn7t+V0HZo1cWCZT
5PvrJrSVdUVihHUd0ADU/KoBo5sACf0x5Ml/Y2x+ZZLqp+sL9M7qOr3ouMbRe0IRgZoTCc7pRVe5
yBUMNd4Zqj2gCWNUYXUzZ41aHeq0I0lvY2nVoJPqFQcTyyZwaEoxi32p953ld0Jv2h0awfknsCYl
6mNTb4fPdoOl3BTOXI8unV3wgE7ufk7ACBd7e9aamjzDpoPoAkV7SUCI94+GwKZRmeaq3XeInywf
hyo2kmc9NgQMH9MBLRonUGwKZUaBTQ0z5E/M6Hc0RNZ/FtCcBDqeN4u7TM/rHwvtKGRXo54KveP2
FHbVMaZ/46ZR+ZQoc/+Gg2OkBBQWKPSrqdZ/AghuYq7EEn+0c1mv8DScrm7DrnT+47GfxjsLgBOa
FLRfvw3TSAXNSafk0TNBNXIci/JPG8cqhWRknFHAjUS575qyom4I0+dYABxSwIctMVU8Jx/wGm4A
9/ic4vFrjZvJtI+NbGhvcaQeYvDwOZIOUePln/sFhYwjblCQHHstLLZy+PNNh8UecTJ9f+rqPKCn
G8ASpignOrWyU6gGi4ZUUNXRErd6PfNbtJVwwjHbf4yReF5ZBtkrle1loAang5odtDQdLcBANar6
6HZ0FnAWFJAB1Pnb9R0uN/DpBkejkgouHUMiF1RwT4dqoyjLo1gFxt20mKTUpjU+KLXdPF0f5nwZ
TdqSqOxCtpPFulVg7dIsWuy8jwIDFIN2UKIsfAbxgHOKnYOdGUWTPLca3t3Xh70Qp0DhJ4cg6QTu
v0470a9R6N0kcdCPUYmX4KLdoDJlPFGI6Z70MLa2btQzkC2fDml9x7WA2NKHXHPMHKMRZWQaWCmB
XujehmXuv1F9q/GDS5TUu3ebKL4pjFIazSH68BXNHGjhqoZih983YZh/cTobQGNB8+YpK6GW3ljo
nTQ+UlietdejTqn9rte0z9jD6L3f0U/8mQC4qIKynoE9CSAIiFclEPd3YYL6706UmXGvcDRwGCoX
8Ux52Gx3XqgbZeAKS32IsxrXbYFRCd54cLUUcI9FGRD7L3hgF+FYgWEEwcbzq2q2b6S58XlQdDJm
qOXDf3YmZpTKG8VR9vQSaxqG6tj3tAGjTD/kyKs3firq+nWwxDIcZ6TClgDavYZmjqi1t7py2hhF
I50oKRWpA8QwNJJujyIm/n1pWjqEAhGaLW0Glm2XdTFa4XWll0+hFs3jXuUaQb+jxPbzQOtjEkce
TO9X69EZwfmNLoi/RF72U6h5+ZjXnjrcXN9lZ8RCntF3mQheUmoxpKqnh8hprBnDnTELFiPWLZ8b
A6MA11bQ5beQJcktDLuwFeRGjTGE6ZZB8b0hCycfQzfkYO12UhcWMOl/l6Uh4BbXE2L01B2KPhGv
Rmg6957bCkpRapXsZ7FgmtlGho/aVOm3tomzeWSVYo/4PGydagiuz+8dEXJ6SfAK0lMAWEPLizzx
dH5tsRhuP3ppYKQ6ooJZpBtkGKrZ7UK7ATw5zo2DUs6Y33BfGtgtzrb1uQICWx712J4NvwH0/73P
MXl4GI1WL55m+SSA2iLMJyMbK+sRTmjW+mw8Yh1DIGssjQmhTvK9RsJpNSyrZ2+M+kfsEcS0d2uc
3PxiRpOdc604v/s2V14Kr7V/GXaBNuX1JTi/SFAVRV2HS5JyCZ7LpyswQ+t0MObKAmuuyjuxIO2W
RlSQS9XGLLUtoo0X4PxaZjzJcIexIA1KV/clbsXtONZNFuhFHGuoGmll9+jl+bJxQa6zcXYu1yIl
agajArTWq7a0aEKj3kqDEfWkx9RpK5RF2+5ZtLrYX1/CC0PRnTYkYoROEWTR0yUE2kp5zprzoAPE
eURcEcR7Z7sv1GGUDYrJWUmYaUG7kIUcav40xFfLF2IG5hRukgTYeg71fTnYOFLR/feepnGm72Jz
p5JY9ODt3XSwyeLypEblSLUE/MzFTm883sD8KUzdBSKk1RsvXpYP3MIDULg9O6WN7/q+waesVbTo
1rRH68+oYwu2c7UBDSDqOMOXxjIlsbVY6OwIGtK9r1pd+1lUnWFD8qLw+RB29qYrxvletTk4701Z
0Jo0AE8XulEq8LZ1XwSo68+lP07e4L2GjqLcK3lLBq6442RtfNz3jP/0ipBgEfC+dAJBi6wBT0mR
a2o3TWWQKpmHs3tv6ccu7az7YlDUO6jR1k2B/c8OWbHht6lEmCO22E/5nlFaNx46bjsLVc/Htlyw
+KT6SrLnFTnIaE0dyp3eGdHGpX0ekUB4RUKV8M4hNFjHWDHmH/YyYhfPt3OOU28gGdWX+7qxaAk7
bXHfO3G/cZGeHwEPcQhpHqHJf9YZTFi7WUGI2wbwMNp0h1yh9bl08G7Hjb3cmJ98c04/CIRKSEcg
wVwu7bU4oQlnENmgrnp3SD8QUR68Kg8g7VtEW4X3VEWq8KFiqN/+8ZjTB2ZmWCpYGrHVWtJB2Nxa
9Tw1QSvcz9QXUqr6ZmYGYjSaj9eHOtvoDEW313Js1Mq5aFenXHFnaGKzhv0XkoC/jaIzjxSTijd6
/1RnnGjZwrutAWbAupCVo8+ko1bhkRieniyTK9ltu6oOetQ/X+Ow6CQUGUJg3TXTsbA0qbYT9/w5
D8YdLccyQDzN3bjdztoH/AyLEBoHDYBmJPCrZkqRjzXKBHEbxGmi/Ey10cXKTbEPwoLgRY1sMu/N
KlUMGIRuvhtU4FDCLeuNI3+++nT6ODdA/1y6CGt4mKDZgz/kMgRqronHofWWPYvn3mKFOKn8CsSZ
Nx7hsy3NdiYpkMoNvIhs7tPl10ZYMWGSdEGIbdNNrlPYhCyTHotoXh4tr8BfZUDbmhZdvqE5c3Zw
GVmjkQrUhxoA6OPTkcfBMNsFpawgsYdMgyGnD3eVRXJNAJSGG9M8u5nkYLCzOTt8acq6p4NxZhUB
f7gL3M4wfgAv0G66Tq32jalPew9G5u0MNXpj0IszBMiJ1B0AGyK900Hb0aBFjjdW4FLA2as6bPym
9vSbvM762+vH9tJQvE4evRLKi+B0T4cqM7QfIx0vYUON7d0wjD+Q3hv/Mzsnerk+0oUtytZEfQuZ
SYK3tSYKNJS8qCedIDJWnDsxzf0HeO9vcRq7PSg9Ch/XxzvfoGCT5CPIjWugUrq6kOAHK3A4e6AN
2Dj/dMIs9p0ldO2da9H63elzYbQw01p05IXlvl4f/HyyEHkhvqkEPVK3bhVfxThj9iAOCVG13D3G
HPsv6NEXdwo3xQuUyP/DcJx6DSqtBH6tsS8kQthsaUUeLN1iPuLCLXZzQ+/Kipzs24S2wOH69M5P
BeUAPiMguPeQdbVrZESH46LN9Dp4NvZgz3dqOYT7ZhjqndZpyn05G1tQKvnBTh5RhPFIfCR4BCAA
1KLTrVoQfczADnk3B2EHUTEXOzEpkGbbpvapxlnkcbRIO7PKH+x6jDbmfH5SGJ7NRHdQqsit/dRq
R3hubXY56CA9e1ZqF00QNtjeo4mycZtfWl5ES0jybHJ0oHWnM41aR5+o2+XBNGvjQ5mRf4V5gZ5q
XLhvqCVNACk3BZTPWvMA+AADEH7Rb6UfvkZuAcJxFgWT4cCOpupDJDWzj0tBFwQwlH5rLQZ+CoiW
0sBAUewxydNhVxee9eZic4RDeKr+uL7Jzg8wWDaKvVI8Dg6BtIb8u4EHnCsqB+Q/A69Qq5dSQD4d
DFICzSwQo3K7+OB0hrL3qtb9508tiwioZMNZYIt7q+0dKyUW8FiBBGqdZV/GjoqupVfDbZK4W45B
Z7wqBMn4yICC6OW/76vTWVo9Hn0klA6WU453YyHg80TvaHmRQt03+WgZ7S6tBjeYUgOSiBVCc8q0
/EuOs+rn6+t9dmfxS9gDnpRIIahZv+jI/zh1YY0OaHGwOJU+f6LLnXwQXYR/VWFaG8/42ef1ILBJ
XiIQFOLFNe4iT0tjigx7xiNubj6C0HgQo2Z+zaasuEGVIHwxq6F9GxxdufnXeYIvpoSik4/RpbXk
D/urMcxi45OULmrQDJUF/I1EyETO+dnJoh9ZqW+hZM+XFXIPCAZCFq4vjtjpcAlyr3qV1lrQoyK3
k37xR+w5aEtNNHnGoVZ+Xp/eeURKNRMCMS8BcuhgsFb3ZOKVqrCVRQtUCjAvpjelz0NkJ8cqJh7e
iXxsdqFnkyenWfFVxMXsd6qJWt/1n3HGvZA2UCZYBvAbMgFZX9dRrVgFvoxq0OE1WH7uUIC2n9Q6
1b5CCwGC5k1WPO3JuHoTIebSDXBmEvUDjcCeODk3li+6w6E/NKGhLTulUSfLxzWmAXAtINzsurKx
e79EnBePdXQykl2JhXCF00KK9vv1yZzvVQrEksnEopJprPUy0YDpc6ubtKACXy5ALTnOZwHE6zlT
7PDGUPL0kCCstc/teQsVIiOFv189nEVgnRNj0w4Am7LmHfYgBgbcqhY/mwzdjyrXvkvrsdoAS6xf
HDmKFI/ji4FCOvtYGD/pZhuri19q+vIzdZLv5WznT33iKY8Um2nWxu2W9s/Zg/O/g9LthAsFT2yt
Xz+5JhSE0Vz8iDi+oQ8BKrcK3WY/m5H+SWtRTMtrGJA+oLDkterBKi+eKJ/MsmqPbTI2GxfDxUUg
eCLy5s1FJer0pJqzneG2nqjgJEruWefdD5f1EuAkXGQlitE4NoBYNk7Ke/1w9Ynp0iHzTrRKLvsu
5fDXhWQVYVuVYb/4Cr6Su9AovKPSZt6n0qyiX2kDZCOtETfoRnU+wvQtaQA20W2uk18iOiSegHw1
gReCHDadElP1cASZVfT51znCQCPK3XjjfTzzneLLgZbjhHMt8zyv3cLSqptReQev15q982DjGr+L
UOdDK02JIJnYrQP/IvdUZBniKWjNzN5j5+ocHD1VPgGeJKDp061C4xkdQf4qiSkEQce1wwV4+v00
paJoFOkSJthP3/W8G/FgEaP3ZVoq965KQkXdI72qRftYGSglmii7KLuiVofbmbonLRUSdeyWVEV9
VhAY/FLbifFCaTAZd6UF3CO4fqusI0r5eznaZHmkz8Tuq4t6BOpT9mMmgNEl3QuK38ndgDvKfrBx
P78+1Nmj8D4WjCyUACQZYe0UNuU2UVoONATdvf6TrjjlJ0UBfBXl4/DWRKq5A5qVsr3r5CAUpwuW
wd4SxF2/hPI3kGhKmJIMMdbEGTvquLh61HcrY/mlaAkNvxZvZL8F+/vNKjN1a9KyBrE6WDKqovQl
3yA4AacboiVzhvLM3WksA+39TsS+Qlnhhr4nTl3YFGGeUGXOLUdOPxYAbnfZPItmVxvh9OH6B7gw
d6lzJklxgO3OooDRQ2qyiprFL2i8MON+2UepWd6paicQtVyMjRTinWS2njtq5YQCGlwI+qCnc1cQ
EQsZb/F7RI5u9QlM9ZNVzR39foigw87tQlCGudIR4A/lkNp+BHT9x2BBI9yZuBohd2WkLUIjoSLe
xlRBD6UcYsRFHWNRjjPXjXJEEKT9jgG2+SHK54JNE9X9rWX31rRxNV9aPnCDbF4KmdzNqyAqEp1n
oQQkQFaUyq6b7OxJuE63m8DA+0sWmv/YImergjSgQw6XkQhqHSM2A1Y8KJQLv3GyH4M3qQGulhZA
iKZAfC/nksib5fb6Fjm7Dqi/EI7adC2JvtEKOv1izRKBC0OmBy9B070flwIGoJtFKMroW06sZy+d
HEoWhS26MuR7qxC4iZZpCRWXofROecC3Y0KOvBQQ1ywbkbXKPixV12+s6cX5kUxJ9UXpXSb//K9n
LsQ82jQyr9wDZGl+0JqO912rIo8rpc6vL+VZ0MT8EMqTaFMw7nzG06HalO0/o461dyq7+pqiM+vb
CaC4rZf74jhA/tGF5mzTvjgdp8bZB/FcuJtFGC53FEOou3gs7D5bkvCTEWaljwpK/d0ei/E51gTI
NezR/NIu0EcJe8f62TejGWQos2yswNmBwYQdPhRIZuoHPNWrWKbVm0kP0ZWnemh4ryR98wGqi4Dq
KZBaQ+looxx/4eMCJHZtDIFM+oprXs+I+ZKdVACJmspxUATSwKHhweNHi7f1cS9NjU37Pj2O6PpW
z5JUAJrinODHDRg9BbPZRXHt91WXH2uhKRtLeWlq5OdS/AMqO+D204+sh2qWW/AW9gNtyde4wLWu
dOrmfnDcrcLvusTF02AhssKcwNjTA14V1V0a9KqJhMoeGhJiqBPC8aiOz8Ybh8V46HBheULFalSC
RrHSg5r1/f76wVknOvIHME2uPFqHgPtWF0PVq6ETltii204zP4LrUJ7LtmhupGnn0yLm5G5C1i2m
HTgXwfWhz8M3OTYhsCxDcZzWwkHkslWv2XBWp7SvqoNtDul4hK+BWTaRd3jTqORed1QiaOzG6Dw5
x9AsJmyWgd+af7KlbAJHQ3X/sVly83MjKM3uukWJv0dILqJjCuVm41W6cI2e/OLV54qKUolacvs9
pjLdq2OL8RZuWQrr1QQwiMT062gSml9fp0uD0mjioJEysCnl8fjrGrUd/K7Ihav96IXJH9G2aG9p
GXo7RTc9g+cZggjEwuH6oGf0FLkx2Ja0lblUocms7hPUHCgFKkW1jxvNi78lHoKsvtr1YXpvlWiC
gkUFzLWv29G8zeMu+94tVp8cILnP88uEXj7Ckn2Dh58hSnDmLuSw1+s/8dLWZT0Idcj+OaWrj1Hl
Kai2mPhmnAonwLlvPrgjeoMa7e8/4wA0Xm3MInDrfMuG99KFBDBCqjhKKSJr9QpoaaKauchrnMGM
Hv1CFZUZPoT1xaUSjhds8+OfZyoN1Pn+LsoqZziRBiOvPAYMve+yRt93rpniH1iFPvab6qGY41+V
aqRfUWPccgi4MFE6Gqj8UIaQOiOrmxCNnSS1KMbuiwiPPc3si9shz4a9rijmMdLMLeH0C8+rzUsu
wwX4OPxzutUnx2zCKoxYWAI+PRhcq4xv0VvZ1E6RX+gkWIYwSXhOAk6LCmDpaqAaeZjQnejKhoZE
ui4itY/jEHYPU9tN6NbMyrFR6swPYxqqu6kc+kd7HuD+l1Fh76hUxLtJ09MP17/zhZMOIEKmiPyH
Lb1KX1LhIak3aMgaAv5/GvQ+8xWgsTdlG3YfwfkaD21afb4+5qUlJxqAwSXbLDx3qyVfslwv8ULB
07Yr93mU24+OEjcb9bSzjQSIm0wUoQJ5oZABn46S1qY2FUiV+kOUpk+atk/RikolJFkftWHjYrgw
GPIzaPuBh+QTv1fg/7owk5SyoEJnh89aJj6wcOxlwwoq6jyodwPwpI039NJ43EBS7h9CF1W108k5
td7p6ui4foVROzjS0TvSF7UfVbds/CaZNhGPZ7sXYJVk5rGBweKDdzodcKFB4eizzoC6Ap1HyWPn
57LUc3ToMJPFinhqq3hvLTXqzXqEPFgMC0P3NXgG3oF6NPWlSm+Ng4IxLRBg7rLASoa4DHB1jf/M
QDo9vMii5tAYiFrv6qTOHqYkqccj7qidt1Mip95S2Tjb+8yJRAhREDDXmrnuDhiI8JdlXbi+aymQ
33Qg+8j1wDQ8lKLWjxqyloFhbWrrncV6DEvwQ4WClhMX5OqGy43BdpUBDIcmjA4E5GxjadaXBnAK
ffI2Er6zsyYHQ1LPIv4AL7y+3gqhIiBuMZgpnctu3NTBw6Ir52hLWfvSQMiBUGDEUox3fPV41wrJ
e6MUnj+W4FzN3p4+VpVVfLl+dVza93RypDk09yjLeLoNJ7sy1FwIgMS603/UJnzYqiGv/AVBtdu+
Qfvq+ngXvhVkSRh+VI+5q9b5chsPI+yzAk5XmVFvHMqueuiRPtZ2lV61b9cHu7AfuT9Yu/c96a11
PCYYQEmKTRd6klr3qBniz2JM6c6ss+HWK/PiIWfLboSXFxZUKqFrUtqOwua66yAQSCO5sTy/ckcI
czOG8RlgV1/BqfNtGfUtaPF5QZ5+J4gF+r+0OyQr9PQLzlaGIQdFX39BQQpSTFFge0Fy3gwFAV6G
BH6U49jStzQE5tZpYOYu3tGe2vEGKcQtUfSL0yeYkz+Hi3uNgkHAKKwGPQ4lbGM4FmMFaU4WdovY
+UosnwTXv/BZ/MjkZQxH4Yfkg0LT6eQdHD/yJeYWVcrQ0u+Is52nzJvGhxQ5jbfFXNSbpjNcXEq0
wdgY+9LugmBpYi4rw5117GoimNKPDhj8NMQi2UJ/+aFJYOGVRdu9DkU6fcRIeN4idL+34E7CHqYM
Y5QdBoiaTvvqtuvoIOCMlod+2UaWuEeSJhu+QR1CYHuolLmrfLizAp0A18s/uB2wc38atf6nsnQ4
73am4syQCqFoHl0H4S1fn0P3YxjqU+snZD/lMYlpb++8PuobHxMWr9iztnD8mnCO9belUONP6diX
lNeBkIy+OdrI7ZqoAh1qu0IJGECHV95nytzmu3SBWBj0utslHxA9G2/KRK2mXdsVxWc7tFD/FoYb
5huNsYtnghBbqviRU/AanW4LoYZJV6UzqlWtsNHMQK3xjx1WxV0DlHff6UvxHX0bNL0Gr77VlrTb
pbU3veYKrZldHol6yyzkwrEAMwBfm/ACRZEzrM/ginToZt1PwnL4b2kmWz6J6XifImwsJZajaKO2
c1aVoLr1/0DMhKIwm0+XoCnrppq8VPf7uTP9YbFnH8C4dhQFUMvdqPRUmdO6gaNJENJS30vg1V4/
nBcmTcpBFEx0jvXz2ig9Q1q6HaNG9wtW5aY2IsGQXa56BySph6ehENBqrg95/rwAjceMhWNHdxJo
xOmsK/xXaC7Xhl+l1fIwmU2xw/8ihzM6bFV+z2cHMJ5SM4Pg9XbmhqDH+kBmQ6MzTyfyKrUUgTOk
b6mbJgddS/9VAIsLFfo9dx2mnyYx6uqat5VJNRL+9YGNoq4wj/GxdvPqi9AoeP/7IsrY9H/BsXgT
ni6iGPU2qmpb9zHR8bLdXCXD2zCUthPQpoLEeH20841KkoiwCQ1Angs62qvRHJGQV8QGQWNGBb1K
8zd78LBwyFJNPS5J7HX7PlPgCGtZXb3p+aRsPVrnoZbkJ6KYTgMB+891/uS1pjNE5gTct27V+yVf
jFc2zbAx0UsbRpoBAjuGwGHp8s//SmkmCzfTOod0lM4VulS2CI19ZsBfLqk6fV48Lt3rK3sGU5J7
RgoqGLJPCQdmNaLaNuhlJQXsodpzq0Cb9eHQDx2WVIi/vwBfgDKa21nhN8XY/BfS6CDtKMNvUd7o
L9d/y6WDCUMakRR6daRzq+3biX5s5gnSaW/HWDFWRXyT9LZ6lJYLG+t8YSgNzSYKApBAWfBVKjcL
w1AcKCl+mGr5s5m6r2Ti4UMXzZ+uz+ndf+T0KSbPkbVP8kZopmvxD9zcMFdKW9N35rb8SKmt/hQS
/9REBCJBvggo9AvgBFMcsibq5t2ctA725B20pV1sd1g0xU45HKKhqeydZcPt87UGlv6/n2dprEqU
SEFcp7l4uvFcXVG7fATNTmO1wY8ciEKA9kQxoRyhV/uNRZFv63pR2HN0MaiGS+jl6WiphSZK3w2G
X+BIYqADUWvDgsGTtsQf3UyYcCbSqP025x49ADR8pt+FS0NyMfn/fNWcqmjrGMgPvv5FbASk/IC8
UzJa/SL6V61atKmKY16cHxBQMH4NmGwEWCMpP3u4lx0EiwJbCNAQCV4XpRqIpe82FkY+PatfAaCf
q5twHcjDWrYlLhepQRnhyzGNEBFn0shb5InSZhd5ShITdoz5N7qyxUYH79IulZEQqD0AolBXV5FA
grKnEjqF6odlPt2pZp/e56nafrb6SNxRBcVLq5grP24WQsBcifTvo6pWN/mcjMey7fJXkD7V96lS
8zurstLf1/fLhbsXXXx2J+UO0sI1gNE1EUAtqkz17RoTKQMZcjRIWjve0Hc9x1JI1U9QKuS6EDA5
eafbUrhh1YgIZ7G60W1U/CaQEm0Pq2MXzXUDf96cP9VkbrrUl1Cf0wVKHxKw0UZoeuERoCEFwUtq
kcp68OnPmGxzdJykVQnGiviTniXNf6aeJF8Qa7DvZ/CqG5v/0q7jvUH4iWeHZ3b1umrST7l2sR6x
IEs/l64THYYpL+50b6pve6MFt0Wf8/b6N7245WCwcejAaqIcJH/V308ds6kXMibf5sn7Iftgd/WU
i09Asctj6S55glRBGP6xbdF+LegLmID6pXkL+bn6ZEazLXZ9pBagBNz+w1RUGCxd/4mXvgMINjgi
9O7BKMht+dcvrBbaTbwdmBwpahQMovZeYMihuYfARPPBMZd2Y59fGpDNR+cLhDh34yolSTJvmHAy
1fxRryL8ZBuRfMhg7BlIVtpJ4+vjiAbN9UleOlsgECVVxCbveG/e/TVJpXPU2myE5qvCXF6xmvuC
Z+b07fogF55bQuD/P8jqesnK2K1n+l6+aKFQ7SG0LWjpeVFZoIzZz/+XZQQgi9UbnVaqjaffLVxa
Xv0ScyqUZ43iQBI4TAf2v0CTsKG91sVbuvvnJQZZx4G2BnsArtaaTKQspqaUdUI0nOjFbT3gqThn
nRUMePHcYm70i5JHfVeC777594WFrwF9iQIHmAi58H99Pa9Pl8zpEGoBEQwB1MAJtc/a8QkCXbex
US7OkXPAsyTNJNc6mykgCcXm5vc7L5rbb1qhhdPDnGIoTWO5NNDBQkYqiAwMqXxdm6N/dZMmUCVe
gL0AxAyY97oKmVZJPsUuyaqO2lUQCfRfWnUpXxpkHQ7XV/W8KcpYMFKwcEPWCx/01Y1Y0yursGjS
/cW25/neHtNpfkaxbYp8VGBYZDzKATOXatYqj9lson3ediVJbC50BYS/obyFptD6o9PHw5dYbc0t
vcVLVwWCwHRs6aeTua+uCkBMCebJIR5PEXSyWkvwClni7gHDol/Q3ZaNAOHSEyGpXciLqDI+Wh2p
fgByYs2UsBC9hudYGF9GXNxuwiHPj+7UOHso4P3G3r6UmlAjpO3BhyDP9FZzLB0rMUaNq6lc2qH8
z83m+M5svWY+AEytwX2mKKeLcVGG3ZCUinE3ddlU7pQYmOKOTDmu/g/7gkQUkCUZPdnvmv0F8ECr
2H2qHytzpRzVyNL6AHhzk30F0Ox4Qds4XX7oa2OZjnGUQIAjqk9ZnjE3v6ZaoY/k5uCjd+qMxw+w
dy3a2rwXLnTuAV4R/Fmg+6x5q72uFGTLnUoZr8EtIgl1jLFdEVw/IvJiWUWq/O1IjKJqgLv72tmW
tuowYuOOkSfJxO1cLdaXYhg+qGmjHP91JC5WdoDs/mMBtX6FPS9s2z6qbXQDpuKYRC4SRBTKf6TN
WL5eH+p8lzMUPSk+oxxx/RbGABiMzuhsv3B48N1EUQM2E1YMCvQDoWhTMFti3ljJi4OCDJR9PgB0
axWFZjEdSJK4zPEs9RQwbArx1ADcwEPB+iEpzPnWa9QtWdLz+4PAhToGSDJeSa6404cjx57G0BsH
b7sE/ilvMGJQs2odURorjk6FI971pb0QW0NEpdMvAYKa7OycDogmzjRk1Hf8Vojlc1zUNNkBe+Wv
8I27Awji8FFD2e+QtrrxGM6O+NRVYuu5POOuSOwg9XBpySOLgOs8J8Y7ckKLzibCqjUnQ8FH6uFE
/8PZefXIiaxh+BchkcMt0N0z4xlnr9e+QWfXa3KGIvz685Sv3DRqNNaJkrWurqLCF96QzQJRApjd
ra/pg/EUj878fagT/V2xSs0gK4JH5OuZ3f5Ua9v9blVZM7xY5dR+RTkBQc3Empfa74Uy/2hbt/XO
XmG6T6lpdcYTFBPly/3VlIt1ffqYBhVTlhPQ7E0nWksWczBQ9AkcrZ3Ui11qqYv/n15Tk0/w2wPp
Pc/nkSssP+WjkdZBTY3CfLz/K25vGsoF9B4pbSCMjGjL9SftdLtXIwOOoJ51ECetLP3QI/dxEHfc
3jQyH4bTLsFzlCc2o6xYTDbK6pqBOk9a/bEVTaGEpjRvblbS6INHZ3c0qmBkXVIVxtpsU9xLxzy2
PTPw8CrtnugcTdnLqqPDFjh2jx7h/SXcG44iFGIHyLVKOavrJURpTJK6cA5Zh9T9brtZdRqjJP27
1g89JHa+Fsrd0oUZqjb36KbkNeAkJw0tHJLoLvlXQyDsryZOD+KEnWtFyoMTdLMx6LNvrhXAxy6o
SgZZ1UYxcF+o8zNFvQSCz9yt9mOJmsT3+0u4d7NcjSkD199jYB0giCsqB0cOOFSgGpIT4kTzeYBs
/5HKZvxpXTQ3w3Fymi/ZnKhvRD9PX+//ip0PefUjNvvGirrVFAsnckGU8pTjMou1etMh2xcfSbHv
DYXgPf1T4AxkppuhwA72JTVFN4C/0ukoz6zRk7K2XFDKvB7VBuRftrlpwD8DvyPikTniZnEbmoaN
VzTgJhRRGJcmKYz3ptWvxsXTyjYPvVRHQdYe8nV60O0JQi2w2qh8dcuGypwGDJm8GDyFudlWahSb
HX1p9m7e2z8gepb/I2mfhZ8Z+nSUEe/tYQ4I6TeYXeoim8EEbfsKKgWDFQgPitWo3moTUW+Sq32g
u8t4wJfd+5447DEWaSnP0maJzThNM6FlDtAUR9FCVA3cyddSNY2AAIr6f/c36q8i1vaLOnQZKXCR
r4IeuT4uiKUBzh85oqTr/Lc5TeMQtEM6gtEqCv1TuqaL6XNfYbUDm6a6iM6g9FIBwCwGkXxQokmE
93/T3grg+EgcCXEBnpf8Ir+d4BUVtjhB5xcSjzl+KeNOBA3NdGjZlna5P9TeLYgcEUvNbja9LV3K
RZw/LaiBBmk2dd8zqupPDQpqycG9Lhdxs8iU/WV7lSwSXO1mkSNnwbeyAhmTWBae21gmqz9Q9EXM
clAMw++UUv2e4fd98FbunFYAeMAWSNFkTW3znJi1sZSEAW4wNaZbIRqRtOeEuNI844a3xv6y2LjI
6GoTfx66ucDEexoc7eBH7AVZXBcejD242JKIff0523WuR2S3vKCJMgdxbqFoa9g5wIb9ZlyVj4lS
lmkw206MbTPIlBiZe2udQisd0s/qtK7/LUVRfwNjywKOtoYXtDk6TuzjyGv0gav2EMycJWselTaZ
gK0YDXa8WQfE8/VH0yJglRI80gpz2xVR0tToRSuVf2bDC2n/4/VQqOsPO2u1g+Lz7RnAO4SRgGzQ
4iSeul60fjLmWkRDEtIZGJ6dFBUapFsLnpKkOtictxccQ7ncbJDlHQiKm82pDU7eLHEHclCM7SW3
pViza1SXfMG9GKTGEQjm9sxRRZXBNtVSYKFbAI5CToU/UqYElYdaY4xZve+O2RHI6XYBpdemNLAl
TUTGQ/6K3y6Rdk2roh8giSioulIqznnxKVG9NZrBe/W2YCiqAPDwZQq1Bah5s3CxQZtpjNYgWrpm
HAGxSIUS16jP9++r3VnJgVg+sBpbeH4kDAzEvQWaU2RH56Ks2wCxPPWkN0ib3R/qdlugaPcr74X1
RB/EuF7AbIRWmSW5Euh6gaJe5lnLKVWiBcSS865UzZ/3h7uRxSbtVAEKEyxSX4datLkmVIRUUS8D
5rfmXCc+bRWUkocIP1Y8BBCoRONdHWRbMIH+C3mt80Z/GCz1m4sQNO4mjrEMvtd3Vgv5KRuntxOe
1/oFHTTccPy1brGcOfjJt11CugAkXjTmZa9wW6CPCCRHGiJKMEe1/cnu5vlTXqez344YEvLTRBh7
Tv1gZ8aTjhjrS5wimHz/N9xe8ZIigAYR7xdp7BZRlizWZFJdQvV0sjGmrCVCPWn1c9aVNWWwRn90
uHZPyPxmz0UPmer+8DttG8antMT8iY9AJl/vEifBzB4YKCL9uSshYLBzggxZ/B+6oWD5gGZ075dx
Vn9LFq37mJhreqasK37gKdCBcjfGi4Um7bkuhIhOmYeR3v0fePvy8vsA26AgR95408n8VZLLVEeh
h+e5JzOPcvICLcEcKBkviE0sodaX3cGgMkS7fu7pnWlIEvNZOELbjl2R9h1m4Ui0k2VZX6Omrnmf
OhHqjTOEi2qvj2OaLkGmiOQAcL93P0jtCtQVaVQRsl5/jhYyMHjNArlYTUPZINOd0Csj98mwqqPi
yc5QsjFNoIrultx910MpiZ5Wi8nKQnImVnOmHKjWXE9zONVdebTPdo4agxGhwcLE08bb7DMcmlP+
w6MR687ifkubeghpU46hOi5qdir0Iv6Jao4XnScTbSoY4ZbnJ3N1JNm0N2spRAibgdlz21/P2tPW
HGczeKbY0KVx4GmzhhtkEjlvetcqL/c3795gbF5aSYjYkKVvBqt7R4vGsYxDrxgdrPxUfHJ8gb8q
aDyErY9QD3vDyauMsyzxqduWiqh1ta072BqtNwGFUYr671IFkotIxfD19TPjziC4p+xGjLNJcijh
jrEH8CVQTHLWwnTKh6xPseCYUX3/g6Fo/0mtK4kw1q+/WNRPDQpXRhTEc+ZhNbEacdBnovxPyeyj
N3NvBem/4FWP0BGLKP/8t6ADUvtQYgobBaYZizGsIJR3F2SVsUUs3XJ4faJEpRYkMwJtgNDYJ9fD
5UbLB5uUKNAxTntJ7CkP6gLPAyJjIz5Yxr33WQeIKvF6lKhgDV0PluqI8ox9GgWZSSXjDe/h8Fdk
2cono9Gqn2uUtz2KPa35llTVoVKOxiwGbprboGizzv+O6KVH3IDxjIEDwQQmMbaRvxsxvvhx/4Pv
/lLJTXYR2uLWNzfHBju1JUGBRB6bskHHoHDhYitRM5yy1jE/EsGNmh+vSfOuadVkCRdUGE/KqAk/
jfrxrZWibJli+swNjW3hCe/H9cGhjHEEKNh5uznW/AvYHLI/W8JS3KNyVi0WwVzsKKfey51n+A8e
YhmTcaL8aYZoCeLv3Ire8ose0sj9hdqJ8ODfIrzGgWeltjSAOC0nz8wA9FV9OZ67UREg33kWo3l+
C23ktXpcBHigUXmW4PrBLdzmGZ21ULf1uDqxKH7S0YoKMAUnROqL6aLNrxcFkcPJgfAFYNztI1yu
qt5PKs6D2TCk54762QnOQ/LozRimtEbeVFivWOPnVRTN19jxqsekF/ZjJ1bnID+Qx3ATDgCqRBSY
8jiIvxtcNdoBI/rTSmAIfX2Sfrco1Jr9w/2vubObSPK5twmdOahbjQJiH8WLIz0JR2wTH/I1id8r
2eQhRVk2QQlQ8Dzwo/1lQDEs1cbXGsXwdZHhJOKRbxUt8s31UBnK6BoLoBuj0bVzifg/ltIainJd
YoZWa6m+i+TIQViwc9/C3aLf/QumxrSv76RBm6WqD6lrq0XOCXRoHuJP55yi6fj+24lAECOg8glG
kdOyLRV1XOIeJzEJtbVb0wDsh/2X2U7zU2eqyUn38vnZnNPVR6aYssCUQ2sY4vRI72FnxmT8Nqmz
S2BJCfR6xmnvtSj22XGYrpN2GWoCSgonxT8jgdrRjS8zvM2+NaWqBhAWev3qVs06xQLKoaOfwIkr
6seGPvLnzlaGS5XmxYMo+/bvIh88+bBWWJND4H00uwamSGFF/xtbKNHzAN3kIOHZubTgskicg/xJ
FNOuF6AD5GAaGQAKxUt/Gj3oEiNO3JNdiuxSe/18cEfurTf5DZkpJVlYIZuAem1NEJCNjgHEXNH6
nbBC4n5uIcEktEb/YG6UPEFeUfelObMZjJpqj3j8yGB1r5K5zt6zV2TuY13Brw06Y1gPBtxL36iO
gDC36HFxN222E7AapbRQ9AgnI9EuYjCciwOrNYys6ILJyTswsLY0FSoeYwIQv8Ho813fCS3skWV7
ygy0KkXcIN43md/uX2d7C08eA2mJniYh6eYRzzAuXdzcSMNard1zttpfOzTZwn6M4oNPLOe43ebo
FROt4XQFgF0eg9+CNqqK6upYXCLUpN/ZyVD+M2CsS0GhHp69SrM/WA5sf89RivevniINDCpg0Hz4
6tuzHCm2GUVRFYdKhSzePK8o9fcprHtD/EGkCIoekArNWUmO3qwmsCNvHJo2DmtRrRcLc/Y3dgJx
Ke+rI/GAndeO+pTB0fzV9ttW75cINf5SzsqNtejFSGLjpa7X5PWpEXrdUjKR8gvA2M2EYAclRWst
cVilIsb8phu99pRN2M/3qXrUJdi5cziWfH5WkC7BNvQ1xABKJyVyoXJtPXul4EVbqjn109YTXRgp
5nCw+/dGJGaQBrGSOb+lDOfVXOqVwTW/tHV0cZq1DaEz/kxsI34DbuiI9rE3HEkfqhrSaQa34Osj
0MXqKlrHisO+bZVwaDXzxD00+MmauF/y3k3/4OvJLALVA+hQkB6ux1sR84n62oxDeyLKzSMqMPaC
Yz3WQn+Q1ILCxPRUJRAkZd9slKrFw1CY0haobdYwjeoucMrU+hDxOL0+GmGP/LKy5cqC0ns9K2cd
oFxVRoF8sb76cTQqD2qM/0OCdc/r6zyUlxhMusiAtdgM1aap51SrWYTL1PbvDL20nzB8n56zVZkO
3oidi5i2gE1SCx2At2nzRJStW4KtT/NQTxp0A/IBCSaz7arWz4WYD5ZQ/u7NXSwZF9IeF/7BDdLS
EKO7OjTGwtxS279AtbRv+vhQ30S+ozejoF9FVRthlRseHqAmGlJpl4c9BM/LkrnYZbTIWU2riyEf
rHLf6TSUWPO5/JR0zmsN0giVIf9JCpvc+9rWl63lczZeNuXhYifTBdTqhzFKy88IgA6P9ZxFB3vl
VsUT9QGq6qbDcCR8WwD0TC+iMLQ2C/OyI7iwh8ikNmxHUzhHXvkyUE98UIbKOY1m2r4DQ1h96gHg
PceVaaZBXbbG/0xrSv+9//rtfGqqefg6AZSgoLd9/bRK9zqjrLNwTYUKJlGBXpLkR1SWncedbUR3
Gxg9IhPbll20EESNWJbwqRfgoUD3sd3TSUrQt1hz+zJPjv3Gnoho3NlpjwrBO2eHOhqXAakR1eBt
aAEjZAEikRdhUSzZf5WjxM/x1NpPqVsdFNT25knLHNQVhQQkSTbXnD46ouJDg8CoOvuJvCR/JBZQ
T9TsjdOEXv9zZA3ZhSDAfLj/HXfeDt5f+jYa5RYAaHINfgufxj5RGytjjvQx05+DZfWnaTEEHsNW
2z+M5XSEANubKhVnyjvMADK9/PPfBhyS1YZ3BMI5H1Vxpu8r/D5LocclBY6KWet+iMTa+Dpa1x/+
YKpw1DSiUuBMW8w7yU6KEg+LbCIS4SNjPX3p3eX7os7zxa085/H+cHu7h7IBXWBya8kl2Ex0AfJj
ZjPyAMKq/p47Kw4oN2ONlQz6z/tD7X1E6dZNqCEjnK2KaFMhF1itahHqU2XDMau0/1VDUb4XGh1U
wy68A5TW7eGnykZ5BmIVBX0esOuppd3a9SJXsF5N1zzAWad+24v1SN3zdgGvR9mEGTjZ5VVdoEbQ
6YX2RVQVtTWtGt7PEy2D1y4gVwwoN14UPhTp8vWENKVb+qRYJWw0cT6h1PpdWWv7wQO1/qaoxBFe
9/YFk916Gi9kb4CEt6VDc7K0NlfjKnSlUUZNktr7OSS1t+q8dii/4FvsW5PM3WbsaHnO8rQ7iAtu
tww/waM2QB8fYOUvHN5vx7CJsPxREQQKQbi5fahXZvPZmvvxKTI85VKgUPNqgUYscqRohuy9QPnY
RqmiMumzuIyo0k075U2qXVY38WhAmUdSCHs7h8EwZ6XxDQRDTv63yfVm01HfaasQ8ZmBPjP9iheY
d93oF5HlHWA99g4DagcymUFom8TpejCQYIMbexOCiCaEV/pBlY/tc3oUBsgn4DrqkTOScRy3F227
zWnIkVJEuwe1r7TtTWpTtvALW9i0p1c9zIzZOy+LXpwafVgubhLR7Y/06L/7x+T27uYVoI8HgIFC
5Y3ukurkiVu7ehmKWni+MZFJVUBBHjGlz4LInJdHNv0SqkspDoqwe9tVKmITXJF0AOG5XmR841cn
argLhtxd3lrZ8rOwdFH6yIzaAcYn0+n+TGXKtF1tdBCkxA6PP+C66/GyAoxyrDKe6qw/Jm01R7+u
pup5TgYnQIi58cdkSA6oonvLKzEov8zuoC1vBq0RJ2mLIa1Cz6Qr1EeEU0giILhSWvnLOGr5JU+9
9C9NGePX138dRAOkzjCqULIcez3fKm0GWkQIwyrNmASGUvVvlwRvoAGlqLCorDqw7Ww5SJN3OEE8
xnTa6YawpaiHXo+qVG5jCw+RTIqzKCZVnlKYQVrYxneuiHg4xQBIqkcF5dDB75wIKyEceTvwyEKK
rfaTfgRuktto89mBg2CUJhnKAP62y0AQOGYqWn6r1Wl+mzvrE7L6aFfpQ/Tz/g7bnbxn0vtDqAHm
zRbCbTVxb5n4moRFbk9hk5V54ycIFzQ+kSwPqpWK53pK1q8gzonCSBjFh8WKx0trZl5w8GN2bhfZ
2+Hl8+g+4Dl6/SWWfCgpo6FlXToJAorDWn4T8lfMWpQ+uBjaE3W75aOFAklYe3p+7mzziFWyc5HK
DAd4MkUuGTdd/wZtiJAsV/gNoAUmDBEEbsx9/fD6meKfxEC/PFyRrrsehduyVKKcND8m+FNf2sSa
Xkx38dAt6HLWmTg5qX2LQLR7Vuw0+Ssqsm5CesUkz7z/W3bCAFrN0s+DhYcLsVn0OVMWjKLjPFy1
vnkaJ919yLVyeqpqIGKKERlP9SCKAKWH8csMV/ngurnd7CATaQjTECEEoJxzvRJLamptI5CzWpcS
LDSWgMFsKIkvRqUL78/09jr9RSqh84JDFMpz8s9/f5CLsZlTHG4DkHweTF6t+Us0+RJG7Vw+Kri2
fDVnWy1ev6up56CAARGalJ3/ez3sUHfajGmDh1/KoD/0cHvCHEL6C+StKcRblatttfVP8Cselsmt
32hzXx78hptvzMLasq3GywkY5Je4128zV4q+LwZDm4JFS4GV5SmgUPQA6gK+lFAcX3NX62NSL+lA
ob6bqxPl1+LxlavPb6BNTeuSNISEdvOhJwV4hQ62BwkCK37Kl6G+OGabnZJMcT5MY+H53nJopnrz
Yv8alL4s4gdSZnCT/vRaP8SiaRAyVOoGrZNkfIgaczz1S/lViSNxuT/H2zKJHE8q7UArBFWxDeFh
aAsDaecJYc3S+6su7Oap85L+qVnXJTRQg3oYPHt6ImBw3ndjFn3AB9V6GAdvfK5n1fjexsNiHXz8
mwdd1hMB1tGil3HLFhTJdZKjtthJ03LFPVd1o/tJXA2B2RWzb3n5FOQOomS6wIb1/nLcnG05MvIP
v+ozBOubnW/h+umNIASCofDiU9u1XQh9PgsWpzvCMO5OUhZopSePHPP6kJV0iE3M9UTg2J3yFvlF
1YfMqz10ZdacJ89Tzp3edr5Kt/cgJt4dmSFlPk+UvxWe8ey1UryGSbqWgLbXza32UoEa+2fR1/pS
a273ARPLLsJnXTUOov69BZbfFowC/VzekutZ630zdHbN2MQvogvq1DD+HZeM7nVtevlRp+/m/iQp
5YHAKQzSDuDEzQlGWmGu+hkmhVs25WUVCUDMFGPdT9PUT5faKNsPzjJiknl/F+0OS2xC5kGb/kZO
Ew15w+vmXEChLddLZEz2g17NmLlma3ryfhm1lGl3sHV3virCjugAg0YAhrW9McFfk0jaiBj2eZdh
t9yNIS7yht9Cy4JVIKIfhjPFj8OaifP96e58U2gk6Nn+UmqBF379TWmRawIGATq2lVo9wvjP37nG
VPynNZp+sHV3bkdqubyHsFdkh2hzaPKlNQaiXREQAqJNI7Bdwmaj6Z+L0TBfqjruvtyf296nRC6X
wi/xrQS2Xs9N12P0cPpW4IaZmKc4W4rHwvDQ01Cr7pR2EYqBc1q9lunFtv2FdqAExg2xvZO5j10N
GL8AiZXM5wiZuaep6eM3ML6TP/h2dGJh6aAxS/NmU8FRWU6bgyiCDhnUS5p16os7dWWQumP07f5S
/lqrqyxBTgs6mU2lllbptio99BbmDk4sAiXTxnejkmegZnlTrABSq5f4CCum3XkxtdH2W8WLvnmx
yD8WphdNfhZnIwy0NoeGEhn6EiKyWbw3FF2xgmpSE+dpKHrHC5UiMv/2CMlfsqqIv7do/uMAONBl
8BfKwK8Gk1GPJQjlxMH35KHaXGda3jdqIjyu0jEzn0dj6C+9J/JTr3n9G2DhR137XxYVmzWUkspy
U8iTvsVa2toSr0ZLyNmBpnCxBsE7/j+KZoXlZ0U0xU/rMOXfHFZyfRBVWZYfsnYpppDiKaKaoxOl
710RlZ5v6RXSHpRgh+XrXMwzOhYWUsb+Oq7iUyG06SBq3jm54Egkh5Lzy028WSnasIWdRMockLDB
OceJLv7RjVaLM2XqJbGPlkfqHCQKN5kRX4d9TY2eXJGYXf6m34JIDb+xbuo1LNOapfkQe94/g17r
B9t6bxCsXKnISwUBai3Xg5T9mmpDrxMyJMXoJ5VpQ4ap8tP9w7NzD1H1BN8GkgFQ0xZotjaNm6qD
QiyqifWBTyoezXWQ6gHx8rCWaJjniecdPCk7F7tBA4dyoHTrJR24nlpmLoNXrsRheddVP8WyJus5
UhyDfgMKcAdB394MAdGhbcM+IfrdVHFUsfZGFhPxN02KbVq5mM2HAeG5rx3Sj+heZN3Z7WL7w/11
3Xk1qSeDaaehjGLoFu2V9ZM21dBJgrlWhyGIKzv9kC3IPwrMeZE4K6z8WTXz9KUYJuXgm+4tLyg+
4IsQeqnwbbYnaL1UqzwuD9kVPI3dosYXeh79KgmBynTwqOztUzaoZNmD47+hZ1SqN4NZSubAqSr7
G99c1301s48qjnuTks6zMGOA98LOvt4zq+e1nUU/PsANb8FsuenfiLkxnhDbQNLx/sfbG0vKvjv0
eKltbpv0M6+zuozAnEdqXKGVzIQ7vaZ2z1ne9X9wFqS6PA8XsY6zle6okIwE14gBQaehHh6xPYKF
Tu/TomrZwUnY+VKkY1zadG8l9nJz7MZpndAh5SQYKgLkfWNGb/Kqaw72w86FTAERRxD4dBJ2J3/F
b5ejYVaDUS4Tu69N6GRMjebQPbSG0rdEUrdPS2HbB8H/be0Opz7wwESoKBhSC988ApROWp4kV6Cz
1qTKidOt/gdlynxBx2n5iZcf+Aot6xtQFt5cqmGexuVFbZVehw1XIzb16v0js1+IJvJmJbC8XoKk
jAFaVRlXN2UUP5sXB2zAWF8m9FAOpr6zVUFu8fKRdFEY35KSs2nWM+ocAkvf2r5Y/WB/GdvMgCqX
FwdD7VxpFlU6k84mhx3IxfWsbMpuYzdiSQSE3zx7Y/lj0KzpreLo8ztrzdUHt8W3AI1d4/2rl5MO
tRQMwVJQynlcD5wOLGNkMEfLWpK3cdEYhBPp1BS+WhrLgcjG3oKSz0hFeR4NlAmvBxsdaMnjgtRC
5fT5lzyD/KwqhvUMTDd7vD+vnZMide0IWinLgE/bDGW2lt2oGBLA0VSmt0uv6edf6NGeHR4a3XSE
S9t5CRnPkQ0rhGFBg15PLff03ms0C43bahTnmAqZr4j2i60lxoNTePNjpR76bsmTt4krudb4doRL
mCZugae2oiJgmooxWCwzL/2YHmHvm4tnv43R9Gj82hDl14J/1vbjpq0/625eH/k27nxSqm1ARzgp
kDodubF/u5FGL9Kg7rHOsZWX/yamkn9cVG95sd0hPQrc99aYohc9TnqryD9t1tjuLDeNzYS8DgPz
x9GYrRMUKfGS4codSrE5AN3FkV743iL/PuhmIw1apq2xTQLU2BWOYauzPBZrDMs4yR1cy7P0jWJX
P0qSX6n29gcvGI1Q+q10rhGmuUllc9XqEzk64j5mWE9ac4Zur+AUW/Xn+ydm70vC+qArQdbM07L5
kp0Zx9SSWN05EcuDVpF3FbBQwiGztYOhfhFotjtXqmnRs4YjcBNw4PlTdQPqg4Ej7P60dk32ZlX0
7E2nJfn32kG7wPeytv3YjnpgZePD2JR265dml8JhKKyLDN6JoFf7B04Ia0bOPVr/S0Y0Ve+vify4
298JFU8yjiSf0968fe686jYwbrTvlkr54czJrPu4Arcf+wb6N9oj2qf7A+58BNgSXFl8CJZmG0aA
Ga+GPOM4wUzDqtIt+peSmvLZ6eL16x8MBbdJQpNoyWwNDIyJel8n1BHF6k75aFQ5OKh8Kbm3WmEc
JJI7zxuPC8h9VpEAaZty0y5oy8paxqB10Z9WDBqOPef881hlCoqYVfPQAKb0uxmDvvuz3InLGJmo
TKrwUL/cxGX60lPwtuYxKAxbecD+1A48CAQH++RWyglQBDUFCffwJOtXXl2/XYNtQ6axmmxopdTL
J7vL3ztOO50mN1ZOZqxEHyfhZf6swneKGxOpR6c68m7a3TrSo0qqa8oK6vVP8BbD7FkIXgOVU2vG
rhkqLikuuMElvL+ou0PJGj+SGhC4t1ZYfaxCk8pcdqm3uA+4CeRoeObamVvl1eAEubC06WERSQHt
LZLGVeMiWWkKBl7jRKdUUC4aEj2+xMkwBgP5M9Li9RGV5paX+WtUgNGIG0qHyc2uWRNbLZPKGAOB
lvp5LZ38hOzg+tZFje6B5rGznJvabM+5mxnYK9ZFDRg3Es+RWkxnQ8+mi1AmlPmceExOBTiOsAJd
cCQsu/MeysBcdpz4Hw7W9RdvOzfO4kLjVPWxeDemS8YzUXtP8AKzTwgxeqFNp/Hh/rffeQ/p8pFQ
EcFxnrZoEROdBKBUbLNunMUjfJPuW56ty4u6rtlFjGVu+Xo0Rs9Zh4yAkoz6kY/43qw5ZRK1blDn
3L5TczZQ1kmIegxldi9F785vupgcLzbTMWwVvDZWXSkOMDl714jcBygVUJNiL14vdTrovV5Tng+E
VbsvMX4l/hhPR24he+eKnjvVInmTUJ+8HmU29QbhcC4rs237k9ZU1b9t2f8XZe1wkEjeimlJFBfZ
Bh0PqdCyBSCMEXsGYt4YNH3k+ohLKu+aavjbtofqra7EFb1LUw/VWFnQeq3A7Kt1jyt8az5XeZl8
u7+nductMYKyUEb/ZRN61GJKRK7L58GKhrMxKP+gOis+0wCpD3oRO5uHJ8hCaYNKKyDkzZGp+lwn
No+GIPdqNfb7alQeKz3rTR8N8/Vd2tXGB0wujsBkOxOUKHpqgHjcIIazmeCaeaOo13YMZspz37Wo
df3ZGux3czkfst/3poimPIhV6s2IFmxilgRZ/4h7mMxnVM1z0yTzF8RMKEzokz1KkqsTOm3VR/40
9APGVygfnvPUaR/Bn1cXz6yX2XerLDNPwhy9Ry+lAxXGSq2cJqud/2DLA6+DNiex9WTucja/PZxN
oXVNOnmYIScUYQsvScMii7JnW3RH3Ki9j2ByX1Dl+tWkl3/+21CzstSj0jYsTAtpLp2b6J9kbNI3
tlM7B9ts57qQOa6MCNjUN/JbXZoqZcxwdE1YMa+3y5MWDfrn+8dmJzoF6iAVhgGzA9+Tf/7bhNpl
whlzxEh6UPUFsd+p9J4LYPPfmnlw32ZK3v28P+DeCpJ8SYYZQRPM4usBzcXqpqU2OD3owj2Y5vBZ
UxS8btL+SIptd2pUCOHzYO9MkWUzUlI0bTsxEvpqBIeQ14I0jtArKtT5ccyq5OBV26tyyehQxsFU
DHB2uB5wScxYd1rWkg5LBOBRTb7OKFg+GabAuaEDWnPC2UH9Wx0t4zkfI+Wtwuv7IPJ2VF9f4SL2
J1iV9CLSsc1n7dupE3g6om04de27IiqNsMXJPvHtMTvyM977oi7YbGJzOBkI8l9PG9C8QUrLOjdl
nJQB2gPWU18jnOgbSj5/vL999m4magTU7AGtgHffFLlmpSuUleZVUCME9S3Nx/zvFlDKhxrO1hBO
9rpUvk4X7uB12TuMnoYCvCwbwMDcfFrT6fmbLXMIyjnCR3bIo7My1ur5/uR24iJpygb0henRHdic
DSMdHTvtGCXzhimMpkz1ofNBRF5KK4Bgmj9HQ5E+TzXu1JEljuow+8PTmCB7p824jf6VeFYipL24
C0qY0dVsNZDeFuNkrMPwuDrD+jRYxnDxZk+hT2tGB+fn9tMC6uTUEKgDsrsRMummuc0GEzhBrq3r
t1kU7ilCrS8L69mjMlxGzqT4onbUgyvwdv+S7fBvysFEZeB5r/dv5dp1XSXJFGCyQ4lmKdX3vd29
6yyO6v3v+ysiuq4F0DDkVJJggSSk0nc91KIUs5H11EewrO2s04SKxXstxW7VT5Yu/6Z2tn6JdEf5
Pq9Z9Y42pv7kpVnyRtbA/240oTwjfet+qtToSGpvb/FpPSA/Sjom62PXvwwMSWXkTjRSKolg+/Qq
hksdds81DlR9gkGka/lpvx4hvm63HIeZ0qqE2nGDbA1oB8ytHRPPr8Dz8rL169VdAKn3dv8NzKFm
B8gsZBdDNOJ7sqKVec6NFTOq+1/l9p3gNyA3RYGM2/KmQbaWfePAhhNBUov20quFeJvGQ/OXTuP6
M32aV8t4yCIn/xz0PHB3UPCvl3p1klp3U8q8U0nZCYOjPEw6nM1AttgHR2pnazMj8B2gvthtW4TO
iFqy0xX83QXPcdAmIgbP4tpINVVHBJndoRBHg3dPbkeF/npWSjZUdmtSClK95G3tSkel0tOqN7Y+
HtoR7o7FNQUeCD1iQpfrsXThFHHVkFpTKdG6N7M1Nd5DnWNqr3rV8tertwfMXMkoBQRNv3ZzMpLE
S1XhMVjT4oEQJebbzFijNEwmpwy1ZcqPKMi3bw1qepSzCDLx6eQxuJ4dr0BqYEZMYRMAx1tYjiC8
G26C+9PaOfByw0s9AbqagDOuRzG7XLGGmXRiQRR4DhMX3Qu/Sdr8YZkd73Nqd/opa6L6qN2/Ozsb
TAPxCTH7TbE/1u0FI2sumkhxp8BL6/QChkM9glnu7RGuWEp2XGrgHeXv+C2wVUfoOFSOKfAYHSja
HhBviexHkFJ6C+8v5e5Q8m9D01PGf5uh8qaIsomuVGA0ahwQJWlPpRD/mmPlHtRAd2qEaNXRJSHh
5qQRsF/PSkEfQhYRuSzcvg06s69/1NXqhkVr5o/1qtjP5mB+jMWk/ZOl6foVZ6QjMt7eByRI4Uyg
esH9vJktqtjW4KHUFySwqILYXtczSt3ZwZruPAy0+OggOGiv0ZjaHHEc0cq6K0oQnEuy8gxM0aOw
lvJk1O74MrRej1nfQB0W1e5La3hHDkN7nxTkKK1hMOiUtzfxntF0RmIJmjXjmmbnWcnbEF0AWqv2
PJxev3sAbgKal7EHT9D1J+2TWXHLqsaEusqsoG+XLBQWdn+z2b6aUsjfTvRBHwgaOvfZ5tPFA53n
VgX0h+p6/48q+uaLl2TlYwI07GCn7iwguwPSm4mtC3SlzfVSLoNZKWtDn40sJDTLpD0pszP55dR7
r3+/UVmzCc5RH+VO22yVSY0E8ihUE9WVFyDVB4G+ttS/dam3xUGTYyJz/5PtVL4k7Qe1EgTXADZu
8QxdaRVCle9qlWFr5pfFWlvvR2WatFPdz+2/9mCm/+fsTJbktpkt/ESI4DxsyZp6tlqyJHvDsCyZ
4AyS4Pj096PuRlVd0RX67fDKtlAAMWSePHmOhjw+1C5tf7n/oa18k/bKPvFf5gLbkH3q1ebwz42f
deVoQlalAy/c+uIpVpxvpXx2U+EF3A5lPbcHMXlFexj0hCsbl4b64bnQSWIaEKX1uZeT91RgyTTE
eSnrZyfH4eBxdqVPcbCsjI/angt1Ixy5cqg33ARReGocxCMXpwqhnNk1shz0BDL0zgMgitGFd/Zh
W7xkLS6LPFPmaVzaAQDcdm4UWK5tSctysGwC+bWh2J6vTuO7ZOQeE1YS71l46OIhS81vxuCZN5De
ayPZG9MFuhUtBeHFOcvDMhUtSRp7D7v4pgH2hHUjY3edpxv35JVnfEsWWdatdxdCxPmkbKItidAT
waRslwfVpQthbBdAvcjs9NhaC87bLSj6+ztt+1Mv8hjcdxweVx48coaLmMgHVO1pcBtRI8umeLLm
8i/PbeobhJYr24VR/I0TyMVIg8b53LAnMvPRgdBiYpC7q1ZtPci+sP8J89w/CO3IA6JV3i4LUytq
jN55fX+SPzmAl7M0Q24W2BgbDnexYbIxdEqa6sdYjzhgn6yEhpzYXpJkodHOlEmctDTG7P1BCWef
yEbPEa4T/Y+czl76bQfj77aW7bHBg+gwJom8m1B+/bMXRebt02Jy+oM9SUtEWSl78KGJa3SfNb2n
DgtoGH2EbjmV974r6n1pp2FzY35vs1FCiI3jvsENwCmXcEOB25f2iIywMQs/Z2o8hom3FXC3dDQU
IZWpCpOoZaEdqYKJZW5XHXr5X6vM+1Br9O9c/eH9JX+zm7cdharazz5/gqmLVyN3xyKjZAiUlC7u
g0YNqoiMNjAeUnCng68DWqkJ+G5pbGwf8uxD/xyWEhjRDOD6pTSo8vEhK3k44nQJQ3LzsD84PUTX
NVl8CKFFf+P9eHM//Dw4kEkYC5rE5aGtgK0UWuYA1q0fHlU7TqcyGapYB9Z8I8y/NhTtapuASEDM
fUn+ILnNIaZTrNism3fadTqSiWHBe9q8xbrebu/LVYQKQF2PBHAjgZ4f16G23D6rRtq1gi5paNXS
zj9VYSZfaMrsd3hloqqY5/PzsKzOjWjj6tCon24UF6gIl6Vz252a3HAmPuDqSXRvLScKVD4eg3lK
H+dNurpquzLqZ/XbfkR8Shrs+QfUl3lf3FGF6DE56WEQ5zTORbq0VrTBvWmflN0taedru9SCGUp/
JgpC9J6fr29hd27uhovG9bIvI4DEZTeHSHBWrlvu1tGzbtT3ro4HpOsxGkH4ZUUNJJKPTBkgNgxh
7KscbnvrOBjhBFhtUuS71c5/dTwyQtaSHhHuo/P5EXHl87Rmm8V7Mb3qoQ13dEU2d52XQjDplltO
IG8r9Hw724eVAzOHfOZyQS3RtMDhFRGQRl3jYAhMaQ5S0NMU24PvvlS5VwU7O/QH3p1QpC+N4ejp
D0MOK+ufy2mK6t6ugygohgALhJpWTf6l9ZH+e/e3M5LtxyJ2/9PUl3z4YnXIPWcTnQrqJjz3+3AO
8uckI2smsS2/vn8Lv80yGQviEAk66t4kmhcnOZ2yulqVoHIiDPGVM6u+Fs7qnPxhMb/prqYD1qw6
ql5cAq+OCNYfptENwY147dp+IKlmNwC/IJpzkesmC30IObLpsVEm666Q2fLkaMv7YiRZ9lUFRvn5
/WlfGw9/FtjJm4cQKlrn+w/pxpJmtg74e7CHlzkpNFr369jjepPkxU5n6hYN4U0YxTpzYdEsaIO4
AnWej9imhTL9ruXG7BvxiTZI84OUyY0o6tq0UDaF48kX3YrW54Pg17Kuk690PIWLd9+31ce8h4Lm
FoIEYB6t0/ureO3B+XW47ef8gruYJnxSI2h0jHJ/tZOZFcYSWddd3+fe/v2hrs4MwGNjK9lULy+i
hWCoRr+iAB2LoFsewSSNDw3h+FdFPNdEYuEKjn5/RNCATYGCCxG6zPnkjCT0EvJ4HQdBO53CQPcR
GIUX1anr7S1ohTeOwNvWOXYI4opEfnBGyHAvpkg/m+vONm+qHGdb7l3d2x8sMB3vQJW7+ygmpXOs
09o522PKvGR7IpzUj9yu1n9iWrf4EboTZhlLCvDuHdcHHfO1ZY0yakrl2VFmlOYfuewhQrmlVdzl
eL050WhX+ffJwUM4GpGutG58t2tbBJyMOww9/02M/XwVez6M17isYuiv2EYD5x60XRjHkHLzjUTl
2hYBswXKMVBZBI04H8oPauXXLiWtei6WfTdW7jcAsiKePFegAmzdynCvTW1r7KGyzT1CBng+njRW
OzOTlfEswM1aDHaskQk5Ok5yay9eGwrhFchzKODR43wxlJmWDqAjJV6/TDL0maf2MV8WGmH6OruR
z14JrwAVyCVpaoZUellJH13hjc4ih3jA4PxHgpp9EylnGWPPEO093MtqPymj2U3u0KY3jtyVaZKz
Q4i3qZZw9i7uyK4PiqxRNZiBVanIa119KqBJRr45FYf3T/fVoTaWILxwilGXHi++uXR2WxNsZFn6
36gb+2CpYaQcNeU3Rtq+zUWoTBczrjVUvpDFvIQXVSFpxzZ4YNNaNPt86/x3XHXLFODafFzuDWBU
XrM3aQb3b0hnNvPRLtqlkWy76WurrWkk11Tlt99fPJ4x6rawziBHXXynJewNF8u4IUbjLovFMPX3
Jf4Iz4h7m3++P9T2R71Zva07kTuEfoTLNukZy0QvL4FXzBCbSMtqwqO9jsOhKCY3Rn/aBJqefhtl
3KSJgRiJR0AkSKXOTzYSvt2qBgaF25I8DjwDCN9O1mFJ6DMdIZ7dSNyuTZKUjVyGvb/lNefjWZIm
Fx+ZqXjwdLufnGF6xQ3cObGd/Jo+qq65y9DfvZFIXbkvN3Vu7hQeuK04eT7qOju9CxDHe9N2/r6s
p+AuRHgGi2cU9SCijvv3P+W1LUrlhCIUzzew4MWuKfIsbZCV7uNmWOt94Q/GqRHTvxC5bxUUrqwn
HdsUXHExAgO8bHjfqgy690XPOwerWSbK+lI4JeLvjWHQKuAbncDyU1vO3+/P8MrduWnfbv1DjE6p
7XxFuUyTtttivLmz512QCzcy57J5aipn3cwD7ChvXEkBp2pv5G9vJV5QOyUt3Z4hIJ43jgYd5jhh
N2Bw6nW6eS1ogW5BHMbpRY8g0Lig2LGfG9UhH3Szs9ZOf+jDCbF79KP/VYvR7VORN/8D1sKVxM9C
E2B7Ti7WQ9mzPbgNCTP0l2kv3Na6S207iepQL3de6hrH99f/LStrW4WQvwmiaFK4jBLtLpBgzmAD
pgCmj3vRECAVVpUFJzEO66u51L1zGPIwvQefbczdJIoxjx21dP+NwUjs8P4PurLl+T2catRrtxBh
+/e/BshtFqSWwe+R80D4qGoX51frL6CK/yE+3jQDKJFv5rJwDs5HsmFzg7XkAAaIVsjj2pJdRotv
ayidbiWf89Aub9Her1wgVCUBDWiMJz6+LF77ZuUqmuT6mEbZ9jAOeA8tm/ZyxUP1upYIo72/mlfH
4w3dCjE825dNjwhveukSWH3sz433t9azirUoLQoeKTWFufptJX520yZyCByNOMgbFm6gZTuU2u2R
eHGSyJl6I7bBeo6WFv/LUFzmIT4sW+fC5TMnVr+Ubmv2dCbZlEDzNnual/C7E07p6+8vIuExgvE8
cuDc2yL/siWtZC2nDnt0RAY8eXJ7hBtxo/4qvB5XKU0u8P5w104AF+HWkw4xEx7H+XAZuo1LT14R
z6k7RHTXhLHTZDryppvw3JVAi0+1MRwIgJADujgCQxe69DNLAOXA6bF7zswT6u7djZv22ibcyJYw
umBP8cKcT0itGZ54JhU/q7bsl1ZgX2JBKIt81RgRVd36Rjx+9U4jfoQLDsd/6009HzDM3D4vA04Z
zSw1dwigYNbocC86M9utxTQcFh2IHS1v9aax4kWDVfXHtPOdG7/k2sy3liwk2ygqw9s7/yE66OiW
sHi/zaAu4nbFm9xSfhfNVKV2bYs69vtb59r3xP6Co8dC43p28T0zCr06y/iebZmahyL13bgLQ++P
90e5tkE3OhqmgGhSEPSdzyojtzADXei4w/98Dxz2XQVp+6pgedxYv2vRwVYMxUp0szy85JUCK3aT
bRNveehPxxnm9n8lU9c8AndUgE/Z+hAWiMkQO6Qf35/j1ZXk0HN1bqyty1qsNxeIC2twGjlW5pe6
yRRcDvpg3h9l+x4XoTqp8NbiQ/6B1MZFPKlHWE6eAqKhm0CcqP1nf2V2rZCHnOa9PfUoAiD4dDKq
0YjNechuBF9XP+TGtfv/4S914js1ZV4VMsnKVh6V79n9A/GGLqbNLTu9P9OrX9Kj1EKojlDVTwGf
X+5Q05LCMgU7syN32DVmahzZo2hVBjnBTbLaMdW27qCD9VYfztUzyByJozc74cu0VeTZsDJ/vMFF
mkNQW4ydIw03lkR48dLShv8/zHQbDT7hdn9fZCa52259WYzXVLJ8DmWVHJdxa/0MqnIu9knviNd8
HfTragbNjafjJ4XhckMRyEHYBLCHBrV98V+W2dMa0kKQAi9SalnuptYeTfTq1uIzzAfDuiMD9RFc
s4T8Y8oH6fFOl8W+HGWClASeQF6s89YIaXSADBklRdg30TzPxhT1rW+J/eL0xpcgH6cOX/bRdm6s
3bUN6YFBbrxFRMQvm3jEYtl9jsFojHr/sCciN2U0GyvCZgpd/N/uViFY+XW0i9tyaXKzzq1tTyK/
dZjLwqDMnFXZfbb6zi086to2JP1HeQKLRaylLh7BCd5bP4WgDZZu15gsrDoZ6KPGQbk0h7BX8sYl
fe1q4YvSGcPjzmN4sRPStcqrRVC0hSAtHmw0Io3I8ZbFoJtzGVXcooI37QZzkJ/z0g3+nReHntb3
j8K1S5QWuw19hjJPl/35biwyKYVXdABjpTQeVtW5Hz2vutW/+paIwHckjdsIvDRj0fN+PozF18uT
PqDpoZFrcczwP/2edhMq+IKdj+yvl3yqanyS0F4uq11mlvKHnwRtRrEIo0sQwpQyyjTP1ZOo7UTv
0M8dl2gS9jpEQVetf6tB6SoO7Er5Ud6LBFUxz51lZAmzUs9Zb5l0kpdtXe6mQLe/zcxhb1BDBesA
OkIn/SIg9FtVdNXWGTkPlfcyBomiVdcoDlobN97bK+ePZ33rE6NoS8vT9kF/uT7atcVvR4GqFK3r
RAhauCdCrCSycljR7++NtwIFG9MT90++GZjYm2Zq1EQJZAIy/zDJ8zr2laJ7d0Ue5e8st8QHiqu5
H6U58qt39AsN7ketGo897KZTFWWuh6nBuuTmUwAI1kW5oYbsseu76UO/sJQHleIIfSM3vQKSbBEB
JOet7EafwvnyrLCClz4H6HXgDByyxVX7QFh17K1W/31ppMoiVTWee+NWvBbPoowAmrfV8Df6x/m4
yi+9NpOk2p1dOs+in9wd9Q1ZRQ2wCG3CiELT2T+NRRwUtMSPiwgjrwuaPUf8ljnIlS1CMmkB1QC8
bfbQ578Ffrte/TVsY2Qh7G+ZHK292QbwXftxKW69pVcWnO5wCHu83TQuXlKMAgHkYAYjb2nS1o9B
oe147Mf0QMqHzGVpVX/jZT7c+MpXZsigYNzcJ0SAl4VVLJ7QdulWKLRTizz5MFh3zmAY2Hvr/6HU
szkogwTwXAPeb4/Gr+cNdTerD7o+7p2x2geKEupYztYebdRbuMq1pdxONZRkCChvyK1rEMxuVZLl
jRaCEPBeyrinaenoKSjCCq3BB9+Rt2Kva0u5LSHZAvkzLY3n81unwEstTMnQgWzN2MlzfXC0Dxcg
6/WNAPPqUAR4/MVr8KYftJyMzB2zuo9lZcljGtb2UYdq2tVDfYved40AQFWV/hTaYWhEuKSZZ5nR
UPkHeqgzTlpBm3BM/UfuZ2vBxKZEV9IdGgymMzXvwpAKuTEV/Y3U4aek5UWoB+oB/e6nWBl80fO1
dXxlqBER1njTW28PDZ/1E0BF+ufaKR+B/yLgnlSFKNNT0I/0Ns6GUiqqtC4Dbiw/ffDNmVofUJ93
N9UdYXmH1tef71/zV8IeHMkJRH/W8kFZz3/lKNsGWRCriwOUlKnnyHVvD/affWeW90nopjcA+iu7
gC45DE1A9ogJLqmljbFAWvHAn2DnlDh6Jw1dlkn6qNRq3HrAtgW++ABbWxxCIFsbOJby51Mj2BsT
ewZlUO2ceHt78YcdRW4boa+xrU9zjR17ZCYJhtb2Io45fshV5AlXHH57iWmb22IEuh4w3bjYCAr8
xs9m4BVjXDAkxuF+J61s2bvh0D00dZt+fn+8q2sMX25rwTEoS1xcWsogQZhXknI7HDwoZVgAAnPo
+xFI4LfjEXKZ0ObeQrGB++MiaG7mxbS0Z2NilJbhCVMRfL5MaRyqVt8yOH47q20oBtn0BcFqLjZq
jzk81s1eFw9GPR9cuoMjY0yGQ5nc7AV7eyaA2iGBUHXkJYWqdr5xltYvnKRJNzxxRcncGeUdRXC5
Xz2rjSgLtHfvf7CfUOj5TmUBNxFRgqatyLPN/ZdnBvFVv6FCxtwA8+24HgO3OYyCVDwaOSMvee1A
v8betiCAcbXz0BROiHeAE6Q9EvMTqYM94aARJX5dFXuUouz7vErG73lQWYckyXSx6+bZfGTtcDJU
6DH/kaLgIffvT+TKxQtKyeMFr5rSPvn1+USSRiyeUYguLhxn+gGAX9016Nzd1RU9Z5EvtN4XswiP
LTa+d2GQGF+A27v0xsm/9v02V5Gt15mtctk9nqHpVLSy4JIRnrUXqS8ORj+4xzGxLPzsbxouXIn/
kJkA14PUSMMPQdf5tMNO2rbYbjV8xN2nep5AE2ydi5MqMass84P0nOmx4OaLdTr7O82+Nd2b8kdv
Qwh+BsJ7FnRz5n7ZP+EsuKcOmifWTp0Jcxl/OM6lHBGr7oncQR5PhZPfgvmvLDbRJlRsAEDqJpey
MIrEaC57t4vDLqDrx2+Wx8TO+ucpLIqB1u8RdeH3d9lbqAqxRviVtNByZN4ELZNv1E2yOae1pYAL
0BpLXE4WsuYtda9MCBefusnY+aPVfnp/5C12vjinmzYNpibUTkzCwvPvDBw4q0kBwC1ydmJVN/lT
sN4WYrg6DD1V/E1agSjM+TDt0BdrModdbDgtshKJtzR3Qb8skU6soo80wmhyL5A23KcLsGueifzT
VGXmzggL+UEHY9kcukTKwyrt4MZdde1z04+7weWQTinvnP820aNTaWWcrTVvrE+2Q/tLN/nFwU9h
uezMBIxv9/6iX9vVm8ITzSEoLuGteD5im3gGKBkjCkPX+0o6Tix14L/osEB/TvB8u6BjNwa9Ns1f
B71I6d22WSvPkJTbh8KjOJG3u1AQOTheYr2Myfzb6nCs6BaGUerczEcvE3vDmPIpLXCW8JZwuYNc
1kVt0ok9JkVrNPjztAe0dI5YP99yAH8zU+oQtN+AAoGFEptfzFRl/uJR4KcXRmR+f3KcLkUEY7PA
QNyvNIpjvc7pLfuWbQefHSTyUgIikji6JKF/XeDqySrzcqF6Fg90V1dHa7D7R7dLzIfaM5NbqnBv
jtM2GC0wm7oH2OvPQP2X13XpC62spiEDTlfrpRpm6xC2tf/p/W365lZiFJrhEfDZEPS3pR2DDiYC
Ogg20yg/ZIoCAVRLBYLtrxFxBA2SIJi7vllutSS/JUowNPcgCB4pqosY3fkJ2YQkm0YAkS1dYP4z
WI38QVTrLQihQg0gFLM3w2k7+4519/oZzaM0jNJZhc9J3rnLXpWYZUIFT7rX95fkzcndfhcvAuAi
tCXW/vx3+UFlzkKjadXlOrTjViXmwZ/GbJeOxGxdr1ygEBOXhPeHvfK90UamlkkPAWngZTTlb8zn
cKOae1VSfKnrQJpghc5N+vOV6YF7bEVnkFNIatvJ+mVfEX22HZuBcWYjP5aODIrIDObMjqd2Cf4E
NyapE2IYv70/vys7basIW/Tf4GdGS+H5uAWCg7SpMO6aUqSt+04fgqxxokaa6z5czRCvq8CJwCRv
UczfriyivaRtoBRbBH5ZKG5nKFC8PSjd5v7wZCZi+dhmur+B77y9kQgeifTh1xBQvImGB5kvTJzs
vc/TMM770TnhjvfPuurxJGdw3veX8+1nhC3GZoHEhc41bP3z5cQhNBxsh3J+Rh9zGWOs0x8KS6en
3HaT18SdrPtO5Op3E+GNowYa8tMKkH168Y5WaiQzdeFzreixHdKmmndNZWdxVszqxnl4e9kyFDfS
xlkiD76kNmpndPMsgEczIPP9TTZz8n3OS/MlB/798j+s5dZ98ROCJFY6X0thyomlpmDpIqLt/1lZ
aSr3XpqRrNRGMfkQ/8rsiB9PfcvS8OokCUC3Wgrq85dVvUXYbQf8y2E02uSoPKd4CKrKP9qAszc2
zNvzR2II348zD8OQgP98kqimuUJYADt09QdH5dD0dwy7dTzadhv88FOjCaJlcf0np5bejYrw2wyL
fUOT2rZRDUoAl6QoIhE87gVnLu06q4iqwNAFdaOhReE/VeuXzPGm6pCuY/fJDer1vxCyCgLC5TCb
H9//1lcuA0DRDTYkdtiu2vNlEIkspjmhjlpUfYUtDo2lsVnWgX1jua+Ng54I7X9blvHGlj01YZLC
y2ZPOVX3kFqiPSxWdkv6+dql8+so26/45TIHwc9HhW4ORKyhoGMXh9ugT6CDN1rpAxrf44/3l+9t
E/7GfIe58BNYpqpjn4/YAACKGlHNmBK09QkPTEfuktLyn2uK7H+N3MH3ADYmkrnBZN8hO6Ify9DO
Xqukru59adNE9/4vuroEqB3g3EBqw4148YMQcsiKjczRFGX/2RNNeb8UvvlXG1T+LsAy+hbkfe3M
EgNtUBX8JpRHzgd0B111egUYSwqRnSaq2btELcV+k1W6kbZcHWoDHSGpcDu9qQxpf528AIpYS1/Y
YfXr8g6igd7l5uSe3l/Ga9cDxU7aDsHFwKAvzoVXiSHXadADVPmlv3ODfPihZTJoVKWdTS4Wt2Sj
y4wDzRb58f2xr0zzZycndwRJGpzd8xVdtw6KGo2PeESt8mlYWuNDOvl0jtI4c3h/KLR1r5xMcCtC
AYJP0rNLYNPp8cRoOzjzPpZN3YOYiwCj5JaaLU4wdvPaScE0U09a67Ezh+ETLfAzKHbQCR050i+y
gwmV9qMoPPHPsszJx6ZLEi9Cm6Ayd4uRtNOuD1ozjHDTXJbjYrrpuMtKPzOOanDV97azHXXoukH/
69X1PEfd2nky6ses/7AYNKfFmaec70E7F99NPefNCS8gp4zaXs1/YCszNBFI2hak53b5LzG9+bkO
us6jRqCCr1Pvj/1xWZv86+aj28A2dnqPztWkeM0cm7i1s/Clwma+l3lEu7Dx1OdjqE5ArjRVEXLC
wsiNtfs+jp1XPpceQBRsUrJzolacvUJMrpPdXGadd8SXE/UUG6fagwzXIDslYRKS2we1P+7Qtqxl
vDRLX+6po9TrTjRmNh8QCClPoSonYDUlAjuqqqVNP3Rj2nyFLpv+U3f18BUvTreBrFGpnrZP1Pd2
zri6T1jRYp9Jt+/4DDZkip1IhmGORWjN5kOSV8qJuCTyf2tXS/EU+NJ8hU/WYr6V+clHs1MEmgMS
SyhSyhLyeW/Ufv46YgKT74MROl9UuvXyhTYAmUWWpYeF/6TNP6/zOtpkRCizuuiOgJSNsn+qV4G7
x2rW/KbBNZN5667KfoS1n2KdRu9+GjtzMfcvStMOiAIYClqHFOEssEaRWc8C75fsHoW3+jnz/YSZ
yrC4T11RuYcqYPvHPFDO12bM5T8TjbBfISCGuJij7G9QD8iXY8WDau8z06U2UM45KnKJk5IFl3VO
naDGjvDJMZxl2qeN3yIOmZlzHaWyw2MVUu1SHbWyceuq0+TLWK2mC9UAcZxdN5m5c/CHJixpzKlV
8YQsgQnpoRrlfWsaENeYhXlItSude+HMQNwQhJwi6u1KqigYkWE5uaNviJ0eegtfVbCgeyGT4AcS
SbhcKQlaxILqcLqjrSTHFCc1/H+cKWzdg5fQ/hOVuCYFkWUijf06zHWxHLOwnIO7enHNfIdaZeMe
7SThDxNiXu4nJ3MFghF58yGw2uYFT2Slo9Lo+sc8kfbrNGUG+upDNf3teZT6Y2uCCXzEjassIORp
z703gySxoSaRYmJND43/sPbBamLS4/aw2LKAaZb+OJd3hoec6gOxdm1HPg4ir65IBXqRRqqbQ7l0
LWInQ5v8O3j+UpycNtH/NolVf5ldrBpgu08OwBh+w81hSRfzP5l7+eNizBlXkSfbMXJmv6Of3k8d
P6rbLvzYp4Lt2iwtWBprXJxm9iINl95QfkhShaT1TEpwP6MY7B9xDCaTrBur/q/PqW9ABx81+gMY
zhaRGNr+zvdL2406Au/6UAJHgdfIshpOU+knuxB6vrMvZJBYd3ATmmI7FOO/wMT2EE3gda8h1hrB
buyq6S51g+nPbhSwbhenSP7yZrbKrsbJtbsb01n+IN1e/nKd1mt3Y2VPvJSLOyPpz5c2dioIRRWX
wRC+am+c6r2VyiK9E3KdZiQxBTpGVq3adG8Hk2HubHcw1gg+hmOcCpsi9153RdJGTUNbdDwtSG/v
O7MWOHGuxop7cKLSYNcbTW1EXS1z2PFGM+TPUg5ovffZsIy7pair8ZQl+Zw8hHUzdfeZQbd/JH18
EeNUz+N41wSixB1K9yB6y4xixUkss2ojXxpi/ltm6Vx+IsN1vpvBJDEZUbJrnmAwWEDpxdp064ee
nzPtA3sBEEN3fq4ezdb25yMu5mnwwOIjUO8tMM9FHLZlrl+WYLazh2QVY7JvEYprvnv26FVfU1nW
3InL0ooUH2wvQPPh6Lld6H/zsrQPvqXmoq0M2HXsFtQ8kcf1v1iFi7RmNLnrID62jpuHPxbCRbUL
iqXuxNGQyWyKyF0SCqDRbFo9XVZCBYVa6LPtpsWIG6PwiiMS+r38B4lko4y0vQbrd2GOY+tibOKp
9pSkLjrdD0kQcmfFZhZq45OeB3P+DC0xQTrMbMzpGd3ETH8vBktaX4ST9+WD4FWxY7QY0+S/zsZR
fjioYGPwHMmPlvwDzFlreppnuTgteUEI0TrqK1M0+a4DcWx+ZOFq1TV66LoZPqJ0njUPxTy1PqW9
YMW/u6t0+hXVNtdQbB9jSJ/zqVUO5n7p3DymIPYQbIbK7e1PgYXeLUC8M4yQSCdb5a+i9Poi3TdW
Yee8V61OAoUuA/TTj6ybYe+gI1n9S0D9MhXR2qNuiVzN6qTOEpNeus34pbRpfNrnRh0sKp4BpOcs
WtJgSk7aK7R81lU4qh9Vtm4qkZPN1n922mlxDyZnAyKOgf4tijcGiE3+g5JJn3a70caS+06SQac7
K/Gq59GatT512Os1lOqdUT0EDQqzaRRW6PXYsdeqJnlBClAhMWj66+IEUa2mECmfXDoDdTqnKfWT
sy4qfJKl76fRUg19AvHHXhCMinArDb1PVZ/xUeCmiakoIj2HgzrORZjPp6IaHOvUBG7v3BXN7NIh
bjRhflAe9LjIKbdgthF2WcdrNQxGitFAmMrvgb+O6bOC42hFq1uhQJe24+JExjCgGtULSX3Rspfl
pd9kOHZrUhKYqtJuMIeyJoWLBQq11WGYG9uJ2wnFqxYTU52FO+wEK+rjRWYadFjX+HvUODttr+Sa
yB3WY4jJu+ZQvsAAR6R5Hcz8s9Qwv+Nm1K442jAaX8LaS+3IakQ47MbR0l+M1dRjVNILiFeHkU53
1OiQk647f6ZmleE8s8sKz35Zyrn/SjV/WuPBEWYXkQsl832tQm/Z0dIywPPIWivbo3mBtJHn6xL+
WWLx3xtTmX6rXCRWYhWOaX1a3LV8xGq0ynf2rJoHLUxDPiX0ACz7dUzky8i9x8JBqf3T3ah1Mlqt
wgt4sKj/xbpuS6oRPv9vXOUDwYGf+7DMRgmmGucdgnwIAGFDEdVG3xt/q6KvKMfpsFMRoWLQRmHi
K/uAk94YHgMEMNxo6msV7HzdcDN3qkWHujWHHuMBY1j0J1XpqT1mWbVO3wgdLSeiwlfmP6SYchgj
WCVMx6SnHWx+TidpF4c1XadVRFNYT+3XoC614R9W7LMttN4St9u3vTeV+9ZMQ/HNHDvjL9XRv28h
et8ud8bUTUHkwb/mXGV55u8NnOpFtNDOU1H3CSz9UPdufjISN6vvR3zbgshEHW34YBqTYRB/u4va
pUZSr3uPjK57WPS8zMd5bi1NYOsPFVs9184OnzwMdM0qBJz1qnmlicYcJ8SS3WC9w99JrruwqV1z
P2YdcVlENt2lz1zGZvFsTZ4sPmS6NuuXpUEfaJ/bTdfQPxXMHxHsS8oTTD3/LmtLqWKVZGo9Ohkg
22PIdzw65eqyNxyi3j1ionPxofEW295L1Qb3fS7WH76C5ji3W1xal1n9XLhV96XEmquP/NYgRGln
Cg4QdafKiwI7g4zqr3b5jVOjv7n0YBiR1a7Ke1SrVsO+MSrvPy8Y0n5ve1Nb3dtF4/83jk4vdymX
52PTIfG2S70C2nZFgFvFptuU2W5uw+rjxDXx6vStpsER6iDvdJXVyTN+BXYX9UOB0gsawJbcoW5i
vc4qy5uI8Lj5Y6143e56afHSqjpfk3ve4Q4lQ1kTxeou3dTH/IUfEbiynZ9CDMaeCrWJSHWdGIuI
K7VtYinaGvOLrOr/DlRVfOAu/z+Ozmu5bWYJwk+EKuRwCxAMEpWDLd+gLPs30gJYpF1gn/58PLe2
SiIRZme6e7pjA8ndd59b2wLq8SZUb4UM+KVryEpmtqHopTNT1j7luqmxCFMlMYN5uOz8+RnH5DMr
BzpKoZbZtWvbpO8P02wxjuHNlmTzGAhWobfCfqnqJmhoqxwy65Z4Hu7LTdndD+C5+XdRjAOqQ+XI
6Y53MjpZK9Kjr7ASZQXf3TVNSnZI8alUo8YUkZ2ZD0kpJjulwat/LeG4HK0x6WXqKhTv7yaMO3Od
fWnVGSjwstyJbZXfyksMH5ilQUSvXhXr8+JTBbpmSNbjGE1K3IV1ZC7txN16HYq4ujqKypjvk2uc
O17Nor+Adgxd6o9kilz1asb5FPtQCMd27Il6sJI6HGkcFuXlS0TS/c/Z1W3/09F22KdYsfXNp+6s
MMksM/hN2jb9iEVJ7yUFEqdx+V1aAn0Hk09T+1mnVxllW0J/B37t0uBiJuGao2qEju+qyWvbrJOV
Pf3EVHOP0zKqi58utRXPDVGqD79Zqi+7NfpHbPzxc9yj/nHvpPkNvdWIS0zp2NJa8SQf3C5Q3akY
qv4jqpYCCLTm4vX4/Sy/rTXydOpNSLx1OMafYxUm6lwuc/IdF4uZT0FZKP81mRo/yMfd9f8UlrOF
h6Tpg/hCGaekBjWd6mRa4VyDaBiuVUhTlXJQxKhcR2m/qo6B/Yz9jeM9Vnpa5rMm/pwiExVD/yBm
s7Zn7cvG+ejMKqfn1qHfvUpVb6em2xqJYEBZd9zJ7Y9vRiVPvjXo/rmjMfWu/uqv/yqkmdNhEqwE
p3588yJr42EesnVoyMBbAoQvD1UtWDp3sEt0ngo3tloc5oL4r21vybsgV265AGbUbqob0dsPK8FR
F123cXEILD9WJzV7Ba3YEohT5/W6PNeDXT9bqtPbfdi7iz7PsVMcKyCZ5drrJriEyhmCrNSuse87
rg5x4ze3Pazvnf4C+Ro2l7L3vHevHAXNhbe0KOqn2Pvh2IZAtWUAuE2tBSTxtvUjwAhmz2356whR
U7ayGSoGAk1/rroYG4JpeEYbaRduPrqOfEU36vUZZ6Z1P07j1Bx05BGa4I/84RQ7j+k/t7MKurZi
qX300KJeaW0X/yvYtra7uJPEq6gIJ++OFY8myhSzr/e8zWt8nNwoLk6B6VyRTpNpllwRsqhT1fEw
HaigFDf6v+2P41d1fxhGZdlpXMb1f0Mz7WW+huF2V2t83LZUOKUHdkxk63YVQzFMqb8uQEVeXQcc
KEPTD0d7R1JxYshbcJ6MLVPpIXV6EoeI34mHRzew2u1MbgpImo3dO8WEtazplq0s7l3TBPd700V2
aoNVOy/NMI/mCOjlBkcFtf7D2xJ3z8YG286jDVJQ3rlNv5gD2luMSAq3bv7rCyzxUwwDLefEa+06
J0WP0p03HyfYi1+avb5v9u2WWMM+lp+KBbNkZkCrirOYezSeR6+KTuvusUBJ1XFYrcA5KTiWxVqN
GSp+xzxgrqmWvE8Gd/1cLPrE3PBxcnpW9tdLNBRDpqTXVuBvDDq8o0kZYGZmg53M/Okxra0oeiud
oo/Suiq7Ki2HFaQlrsqRdaO2L6zMxQb/qbbIsE9b1rWnJ7/ao3Nri2Y6gFs5zxRx8RORQ+Wn7ub3
35Xld3fx6iLCtbrabi9S0ydi1hjo8NC0xn9t2Jn6xae9pUm05NOfGjCKLyxAvPeOt0+dhDuOIscX
J/jRJ3s9pp6np4fF53D6pxfb/8Dg2plzlPjN41qq2DCRhGA/QGj7LxZ9fBJD1eZWmW5cu75aExcr
rdSgL3Lw5gFrTNd5WZvWts7VRATbNYANWA84PIf3Pdsn7WHo60Qe0bN5r3FnTQm6Y7eZ0jC0iomh
7//31ujE+gtKJ+WbiR05P0U+yZb5uPqlzn1/jsVhnZz5LaBI/GcUnWqGqVgXXDwxqw97wuU8lyjf
kzzmuHGo/rG6buwm8uTznpzaLRHWx9C367dxIz0cFlF549Hxtbita/nmaRnlLC6KTccl5fz0Pjsn
MOUh7taqOHu7X7wYd9h4nWyLHllb9ngYVIWJEi6hbOlUc8VWgbds5ZauZhk9bmvJbVsLEz2haAY7
5PFZ3FSMCFkOO/LKs1aY1aSuRC6fb71tTwe/ZWmFbmztcW9oh/23QnArs6YQuk3raKiBDbulesWY
vmgx4aKBPuNADI7TBnP7skiW2o6gtdP7FLRIyxAjLlPGHhP8Zl1N8V9mm+0SWcyPKViCPHW1C/aQ
LGJYv5fEHefjMNuevO+DcrJ+GzID/yVTvRTZLCr/WkxC/o0Bhtu82bX/sa5FfTFuUYqcliGo00BX
5MzGQIj/vBbwLK/WCfPraZw17hR9ARufcvfb9XUa3M0cFxaY1MFQKS4+zbTI2Sz035Ni2CDsKmv+
TLx+e91Cjh6xgxNlYzk578NeKf+u26R42XZd2K8hTcF6tGwNubmzKzCdYDznJ8F2gkgprf2TZRge
c3+c+ksMCehmm6GHfAi2zpw0JoDMCcYRXe5WzfLDRfs8X7BnFY9SzEWfRmWwqJNjzeIcb4Nb33U3
AQlDTtANgF1ioHXijGAzutDd3x0wfQdynjo3U4tHO68LzbpVF5qlOOxuvP2ICWsVaRtH3rMV1hXz
4BbbDyMxlEseucn2m95UNJm9MLodInp8kWFptP2USRE842zYdKeyjfyPKfYB61QYNobshz0BBh7i
5veq6tutdk2Qh9bWf91ojyqTpm98tgVX89L7HSMcHhZY7xq7qFQ6m3J8ZsWV1NJORysvguyiY6z9
Qj+qcExKpBRmyU2zhvPjGlt0TGU8tg+0NXt9mOvaVYctCrWTJkDn70NJmNlnO7Ydl4lYpPnNZgD7
wvg1Npn0SF9+lHu9Xn0MYQLeBpbLG0qe9L20JS/jnxig2U77PslHNsZCAxtArMaTV4c8cIDNMm3c
5tZMl3ocTmU/zzmtHHI71+sIvnVx7n5bUJT190FZF+eZE+VtML17HdxbfJkbrwMK4S4pzIuVVC4r
OcQ6pRt4JsZDtiXdh3K1gm/AwUBemOODBzMOYXnWZmTNku0v7xcy+fa7oGKBYrPjdt0dUQ8pDdf8
KbxaWHA4ln4I9WDx6hPMgdPwPvpe5ndxPR/iorQbNis63k9e1UTnkcV3AXjdousel5GfO5iNI24m
N/nJCQLwiT1ZxYhOYY7tFMTJt1K3is27nAI6i3Hf0REUlgcfM1u6wNzeN05WOlKWKagHLw+TFhgo
PSemv5FHHAvtA0TGJWh2aYOhGrc5A1KrN85oyzm0O3LVPKyMqq+hM3PubPRt4yMI5d5c1ZAw/uA7
7MpL55SVdwgad38qGtP9asaIVRkVEKPqxUQhPvpzw2XDm662slYuwjxsndf9UAEd2KfowuW3UHUQ
vArPmwkVXILVucYkwt7tm1+rXJMUwxtVeLUPltqHf0WblE4KaTZUD5W09cMyz/Ao85SsP92yjhoQ
SMz0SIE3UTqxYHIvQ+DaQ9dV2+NQNGp9m9RSxzkGElOf+l4pYW6Io7krt7YSH8meuOvttob49Ws9
fHnR2FUXxSRs5R4O/u/jtimeWOJ9km9vAowjX8kuP7UW8Q+WUfnQdYdvYIqn4FYc1mFbh0O4eYU8
j90WbfcibvuXnQd0v/OkLD5icu78937oojGroKC3r1A20x2ugwhgjO11VtZN7gY+p6aEbElq/kK/
xFehogis+NkcsZJzAUxsnfvZ8qwHUaNBeLhBib/Dxgs3LCJC2hIlZ9cc9t6e9EGrQO25ZTXeL29d
Zit1rKSf02JTY30cNWzawfje9Amkk1jnpd2nb6eHzniUXjf9DRe7eVqE8tjcQ9rqZou7s9jZOpuW
WVQn4wtEPJtaUVkllx3nMPe9DWrIJMfDUuuAvUWU/Nhg0doziPKmrnEdzm+igzX7nv11bTLpLAOF
Puz2g2AK2Jn/GMBTZbYwuHcT3qdzqYj8vtZGBhLYkcXCy45Dt3ifq2qqU5qYsYLgMcCpMwNekrWV
8mquYrQDZoftow60378kehn+kR7uk4qFwItq2pXWdF7gCeWZtFK+EOf+zKVBRhackZ9EezZMQX3e
rcIfDgnuVjcKqSjuoXwC5oG6Tx6w0Alr9GZJgxVCMo7/PJ+J4+D1M6mvoVlDc9tCGV5YxNmexkZM
WyYxPCw4QSWpFyEUFeg3RXU9lPHgnm/KL/z/ZbTWz1Cu+JVBmhd/bCZ2TDq6yILdXcLJZHHoTI81
UZ1TWjm1+Q39C0VIcGhQpLiR0qmgJ6VnvRlQ3g+hGrzzLNvmRxgnVI6uMeWfuRuKLmfm5oc1wl6M
cNnNM6lcQc+PTRcXf03YTf/59UizrVunpk/vgxcft8fxccQ0ZT3O0rNy2kmrOo712C8vgdLy7NDf
GdBHEQxpVTExHcHeA3niu0Qu0Fe3v3kKpfTryPw9ntSmrc9ELDtmQ2pMnBNe3qO8tHjEz2lrV9tz
DOvS5ItrBpTWdbFrvEoMIwto0mITcOZQB808O/tPb99GyMSk3xhOY8EywEa0+JaZaLNf12qLfq9j
5TSZ+f/z0bMEIg4bwmo4cKOdFn9yN/lpT6ZyYDJm8ad3CuygB2tgtbPq7PCk4rmpD/zK5q0crdF5
S3qCRlLtzmI+JtPozZgJRTsIz+pBI7TksIVH6DK/Aea3WYzQyLRMGgyF7O+gn3BFJEtsm46xrH37
0JZDuT8U2G4+GW9HikNxsv/1cySuArH3ehJ2Q3pcG25h3lBSblBkNwo0K7zmVcKyVSYn7TZ4k3lA
WHJd4msbxNK6eNIZmpxIoF4+MHqWa8q8zyDvdWF7gM3b5F3SxtDPLqMpXHXsqiFXHAIAyKUFMIev
3O/J81pY37hfZF717siksrqyS3slty9cF2bOvc0TJ2SfpaG8dn59Tuqyme98+E2ug3N7YIXcykNY
0npdAtS3deZFGnxsHgoci8BRcCHAU6z38VZzwwFPjCrZ0naoEvLUOKBQkniGl97q2fzJxbjKx7Gt
4SPRllRxymAiv+ifmz1lUBdh6kS0ZIcePeprX5N1e9/oiCnImgPyHLDg9o4s4XTTwfSRbq5BMMou
T8oiBkAJtvI+Sax2v1qEQF6HWbMRNS0uFJ6/VWzwz+W4DmeOKftjcDv7v8DdiaiobgpVkJyhIwlc
OC3Pm1VsbfZ/f618Lr35WKi277+2XtDEqzawH+el7NC/bz3rtr47OeCr1j5Pacze9p5GxMlccAqB
WfB1IPwUzWb11ta+cI7LWsBl0d6s91DZujrNjg9tZ5ySny5ndDiXDRGvhbjeX2RqcICeYDh39VpC
Rs2Z6MqVfygUXLxnsELcu6ipj/TMGm9cm6y7lDlLX5K9DaIMmq0db54d5lW1iPoPJRtB8VlUbGBc
ajyhPkf4yTttln3IBrj6kpZp1eK4y96yUsEwcQu1cORHB67y2ZvdYKGmbxIFFYdiORT1jAURW+TN
eGdBUL+NtE3+B9PgLJ99bxuj/8DdK2QCUQ150wEIbQehKweMBy0iXW+ph+92nWbJnu3Mzhr7LMWl
6Bqc4+a99euL52zzfkDHSa2GNS/2f6Fl+EHFEPSGUkPQr3uz8VLEPzaj0Zgkxzqugoh62u3uWQjZ
vjXlWP8qV3hkvFqGEsGCkyjDZmff/Aen4UAwGLi4mnK+xfNxN3JxD2AFCCHox5EtwlWF+HomS3Lf
7xPBeBEhICikugBNkRqk/GZSoBUwcST+DPBmKt1qUKjc6Rxl7ve29fKdfHfFoos7HgJE7/LCrLHO
uSjZLDiQRRjeuf5NfaAqanmG/GLnhAuqDaZcBr2dicE309OwYw4BNkbOXDpIStso0Byc1TpQr+Mp
7J9R84z+i+1yn36F0ghzXqnlcTrbqgrfmli6EZtmDRT2hltL9QjvQa2DWQaEc2ffTVj1xWgtLYG5
eFtD0QOzdI4GeRPeJ8wRR3+3NOX0GWrK/g/h14IR9Hbmc757e7Ymy/yO1L9o85slVnXgMssfo16j
9aHubbe5gLLA+nf//yrGjoXPDabXeSlrD7HBJk3zY5d7NaZtt7Fzl8iywXO3rhuPJWwjL9tGy3OT
Wrdx5o4F1i4zxis/faAMnizEIV22EfvRH53O56iK+M/fow4CDaoe2+/hsNV/7b1qyhTRif09zFFY
3RfTSM4c5F24HJ1dync97d1/sRSTyXF1avRVrt2akGsWj/iEehW2vGbFGfjOcebyX2fNcZXhHY2R
I8uM9iszEPrzBby75NozZCk3RonVBM7C+T1T0rOeoBOdYwlX/lmRRr0vKOk1X6BxwkPsj8CQk+9b
7mFK+lL/ktE8vBFVnyBSMnMpjuRTu+gKqjo8dAP29LiIjCOmRLYzoR8wY7IQnuebqr7OInK3tGnx
2jp45Qx4PwJNXg1CAJRF+xb8GyOFzS/W6+MHOW4T5iRTvL91oXSclLPHg7lusVO8GklJPERmCQkp
BR4uHsZpBuKfx82Kcomjpf61qt72M9VMq/0A/e6Mud9j3Za7ViGe4rl3N5AqwSlWzKtRL6G2wvAw
Tbse75rNomWY2sl/CAtv3XOsrpbqYLYmsXPKm7TTKg7Iohmha/IhlpM5LBUStxs+u1/7eHbCo9qV
47MKNco9760mDOH5dvFpKeSBQAQr17zVKABfijpKKNirDO8L+oS3wvMRfHkJslUFTsPCSTGG+pgk
U/REGzJ8QXh502M8t815sd1Nn4eRX405hmgfHX9QeJiNUj5ZfRv9C42gS4BwjfsjPLz/NNH6fkEW
DEHKfgwCG4zAMQod5RbFaVAhgLgUPgiTVWJp/V/rVWZPG9QhsKNabu2BLhPpy2ygQGQ3+3U+jr2y
cYzFzSuwyyaG8LAZmVJ0N/SgtkT6nRN0y3lNks5CJyoga/I+6EoUYND5ryPLRkG2aG/+W+yUsftm
QZ5xKBzhqIO8TZKMss1KY12U9dM6b930Xrfo/a4WCXzvN1GpSWN/N+cQVHn+Ypydv6FqO+9xEcXW
HVDNFEFu0blezQCPmjnaMtd63jY/RQ+RBGkFvr9eMYaa3qogIEuMJ5kStC8B5Y9IXvk4mJCoUvQX
u0iV3rtfYbcG7R3nWfCti7V+3DHQeU/mMcRtfA9QuyOXaD/w91dF5tsgriiZ7PgZjN9fHqqQgyeV
U5Xg1beG6q+pfSB5HHpKcxZu1T7sdlOjkoLLB9iYZuQQ8SjiO5p0rzpUDgzIYQ/L7l0rArGPKKIn
+6mpFJWHWXL62+9b89RNhcUj2VPts6UQ7dFZSGSBQASJ/bH33TKnyiLLGT18sT8O2ujpTzCY7Wl1
PRWfaO4LJ1+KRSVoGK3kl5FtwECI3z+oEqoi50/koRXMW+UNp1tWBvtpnVfR+ukkqTJKkZ7vG6/c
FtgDbO4yFdbek7SC9TfHrt7JjPGGLXcXZ/hRNqZFfzTj73nuE3sr72S7zjCeY5c8OnIN/WwvYqhl
jMCEey6Tpf9g9u6gpLe6fKIIjNGhQuP7Lfeo+fJUCRh/A8d++N1YvTfF4EVZCWbEd8a7h4exbeNj
EZMzkUfGLj+EXQ24RS5IjlAPiaJEJDdQUMttHl+hPpK00AQHoySdPcCnGVUr7UNc/RRrLea8jRP5
XtQFRQHFQPCMOBYhl8P3e+nmIAkoFWXTpes0+vPD2lnlFwArobt2XQ8YiyaSMhuW7Xzn+Wbbs22o
cXXEMG/7D1SPxU0s+43I1gaCO8cSDfNYZwyT6TaLRPZru4rBRa62ORXG6Vb3aJLW+7myX+HeqdjR
dwxtLmcap4o6ub7xzEsL+PW7iffNyuQaMVUwZpbhsV5V9GlwjG4et9q4JROs6L+C3YrWfAu5JNTY
2jCV1PNg59EeLQA/lWjWc7MmAyu0pVdewKKb/tg7YXMfeiiP4cQFR6rYd1B+Y4T729r8xDqVQpR8
nWR0HxpAZounVE/yYKrY4+/srvtznz0RntD167PLEHAb96fxOdaWW+VzEPBkxoiwvnCJAxbVpdcj
HRfVaz1FZZmN6xr86cIIxVFHNN+H0/XOW91aykIlF2LuoxOiZbMxovU4Wt0SfEVqEX/q2lGfeGSw
fR4OXF76NMuAYDWJStcgMv8UUpP15IajxdTWr95VoBn8WaPiG48aGidC3XGjnSHlVnYZyc6WCLzp
2urel3uGOKukLe6luF+KSPfZNLvNh194zp5p3GSsk+lulD/ZP+qlQxsFd1JE4hMFjz+gRnC4UG4d
BlDGzBHPdbCURLnWif6t7IZqg4NTfC1sFJZHvetYp2C15VfRrjYqWitwcJvyRLenVgPzTvOIrZQs
a9nkYKTdzw4hI9KsxRHkDfkDjjPzzVfnDEA6U+Wd2QU1bMqXgscacXltAVTMUx8jafHDHo/r1XPP
1erY/Xl0gu0phNJosgWxT5TinbI1KUYz03SzE4lUWgY7pIvtA7w+R21hvSKXQpRRzkvzoRQcXZ8q
ptY7nBLaHn2VrhE9s9DNyESrCHFkSf+ElbW/H5YpSkZ+YYmcDv3DYNIBEfGSVlMhj4D/E4Rhslc+
s4Qq1a8ED6o/jV9E/6EHiu69KQBIdjR9PTqdOkwOcbJWS156m+ueIq7Be5TUrp8jglsvK245yyNJ
W+0fPVqV/YgYI1B387CJ9alyZPwC3zn0mVST+9xoPMju1OB0v3pE30iufJvsuM7S6yMBhqFO29Wr
r4hMlpEA+M76hCGs0B0jVM9cGXJSuLoTL4O0om+Nc27yB7GhtxwbVOc+fKZuHhDMAz7K1U/+DioG
VvJQluUTK6VEf7jtUGexWnzr3O6qMehXd9PfBUuxbadudrruMKEu9K+QIcXzGsP/H7epl8DwXlnY
x21uIPetcWyJLfBq4CCm1jcb/as4MliEx2mv7O14yyJhQ8TIWKFYWyEWW0i3Pt9ipCCvaly3r3Ie
1NMaxqU8rsU6QhCE01iwSWjDpreB74MEKMubMBB0g/tSI/1L7TkZMPsXVJ9P3fvt9I2tO+fc3o2N
dTDI2toHL9778TXoar2ltqRZQLivWidd2209hCND7i0Ap3bScIHRxv0b3cWR9doIJkYG4rGMb+me
iOLsI2kpLnsQ67Lfl72i1OMIgTRsGrryb81idEjTDTxzz3Ph5b3uqYUQsNJFdzxyhGP+LnZct4Px
W7sxO0fFoCc/C1lYB/SJ1Vpxaozt+OEsLrAOgyrsor7tGiAlH5fuRGTd0J4LEq9fS7J32+vk12tP
T93oezQu8nPHRP1+F6XnAFjVlDV7ZCUSSmrXm3PwPR07uSWTyH+IV233p8VZdX+WQ23vh36hEwZp
AghOHVKROLDZnjuPATJuFoy9FmHW4LTfDEU+y0WTo+fcqdG+IMWvyFlFaVndB8KCE6qiquFJiL3t
oevxccsRovW5XYfDwLgbSz6K2KYvf97R+0jVDZfElbDKPBHw4Zq7Mb/MskSIOQlfPiSS0yItrb0K
U4SjU/EUK6dGMFTsfvJcJcTc5O1KLsFDpJiFMsI7Eu+yiLLraTdCoQ7VFjKNtoiXrtDNw3Bigl1f
gtVHn1b6LFynThG704WyNS+MasPwXxwBbCG6XxYKuUniPgtQMxXHgEAjdCfCHpzLCjpB6kNMJVEk
gb1PtWj/RhE8WU5YGi9vNM7rTwuY3aMaMvClqDDL/TggNSORTjZ4WbWOEh9uXenq2LWe7eCzyOGa
W5UMIKZHpTlp+pJ0+LCR8adBOUFDnoQV6EezIe3X6AaYJwaEuTXyXCCzYoX/r2K7Peyq6IJMB7t6
wuVBbjnb6fWUGbPuEARq6cVDD3kk0zpxm+HQGmJhU8N133iv2307QL6ixVis0Dopqpo6zgTlVMfK
+DeNwaaLR39TEnTaklWRjrZWP7C4nl70MC2MjQSd1plEeh9AWbIokwZdW2+Z166duWieZsDcbi9+
BvzJZ8+LlrduJisq77kQMIaRQmg8iWiSdx5IyQNI1oqnqH9zWHA5Op4mbdrmGFcywsZ/rzdWcFA/
Tlm52XZzuO3xQ5tSNb8jlga8PJSLbjFydhvG8XUjLyceCJ1Na39APJv4FAVEhmPBiK0QRY1ocFbs
ZrrmzVJ1NF3WIrCvvbvGQGsOm4wzukewg2Dwwns7YgmL3QbdvJLZPsOwRf18v7Uq4qUGpfpuC3sI
jwDQ/F/RcqhmgBPL20LfUaTektRPAApBnNdb4LVPUSDXN9179vaj8arSvSxETybfvQq3i5i9yYKs
Lyr77w5TNj32E5ZYB9TvPpb3TiuWU+Fu7clFrN/855BPFf6zpb0NKcIADFIbd3ZIDI9H+5lIBIA6
aebgzUxe132GjMkTcGw93R51c3tk5N4BvVtTfOJTevuZTYj1TnhdGZ5DT7iIbCPT5Q6I2JazpdsJ
uCf8GS8la04b32eCbS8A7X6WZU9tsVDW/+tL3/6L5yDiI/x5w6eCHSag9r1kg7EBakpOqwbWzlY8
aBZoWrEiI7cb/wfomTPlEjv1DRpWBX+TRbJOgmwS9bSDIPprkdL+VUxTEj5MQpn1h+ag+8kxYpKD
H2Jbl6HmKCWkThd+sxkDTDvpYKofFRNrmTfOKPaMyG8r5ra0+uxL6CIUUVUbHvpxBPfoZ2m/TRUc
54kPgxKSgUX+EEiC5wNorjvnLmlMTc4gIP6bWVds/llh0f9texQcp2aOvOUwEBj8GtSwbc1kmP89
YJNggWqu9k+bx5rA4JoI5yxJjHlqkPnud7zdo/ystwgRV6rVoH4Bk4zLyYcg3xhQ/YUoQhZ7lg+x
lm7zusgAT/01CNHW+ybpfhed71y9SQMRtRGN66GLcYYvSg2a7Oy2s98jQRQma4xYX5eoZ9GDs1Pf
9b7qMee3OiSSMIa8q1PiU5G9VVB7pnUJn6tQbEjZrTJ+mL1hiW8PzALTY4emabPSm5LqZ9fsZZPS
QpLGAHvj4C9UczfwgirvaySF02VR0YiWfQ4ZCIq4pw8lLGuiTZbdrg+Wz4ZKGq/OtNOxePQWfAj3
eYNdWk6qtrd3Xq5JnZtmaexTycF3hilDSLWMi/uAzamzfyvogyLnIiMU9XGnRuu0rvKatBibHJyI
eeiysWroo/gh1jbdhs1FLdY4xvxefEIIn1wiroqTgqXzr3Lr4qNolOscXaxS/2q21R+AmhBjbyBA
edDcmB4urw1pHOn/l+JGVWDNw/pvsWPz0U5IWVNnWus3H78rfbDFPD1Zu78Ppz4UwH+9pTvceIMS
jM4zvOikeKMXOJBFP2xZ6/hB/91H8wgG6YzFP0CWluUSd1TtcZzZGMnamoeMDqctf1bChkSjZ9VJ
1vX/o+w8lmNHsjT9Km29Ttg44BCOsZlZIBCaWpMb2OUlCQ2HVk8/X8xsOrPKsi23ZVk3GALu5/xy
BW/JPHDnTawRrJymBZxoKDtQ2tnMBDRDDS7PXpiVxSGDy5J3rTGtt5gscJdNvbucC3Z0rmTRJ9za
nUj6YMVlzbRml5gpU9BE92YeMXngtuNAUI0lHhBGzEVocjt712PdVs1xocESa5nNT3LLfjXfMpNm
eZCl4MYs1rgRwX7JOUbD5cshRH8r7JDkNs8K8z4en1TGyHwy84RFSU5GdK65L49CusNr3UVwcpLW
EXz8WYkArVecFLvIsMTr1DKiBWXWDI8Orrw7nPDgJ9UYFe9GP0ZPAggZHG7pc71pmjb+Attjm8p7
YkieBTPBbyFBV4HumOShXIvlrlmXkR99jjlmr0Ql3DDnbroHdnGAtwfsu3ulIud5kVllPPuZjBiH
S0+9al2vb5q5EZXFmjJ1jc5MaIeoCFg2RoG0sDXL7qbgh1psvRgLJHvZ5KZXcdwtcEb8TYASFJae
QEkcsbMHJYbnwim9+CiKPr58P2WCZSSZJQMskx2kiCMpcW689BEwMkoPpEok79hjxAwOV7Xwhw6W
pR1nRFXdVqVwbujOSdGPElX4VOaV8cZXUy0bZHLls75wuhstY+97pCb5R7eC8X6QtXTCflVt8TVU
feZcTlBr0pDGtXhuLUr4Tmib1+oR/t2JOXl6BXaTEU/11fJkwtRFbsP4myUmg1ourA1xZCOCrMWg
MX5UeX6OvFHOD0hv5WloSWskOA5lwaGqaqM5WB1APNOrGuwdKEKKYnxCMQSVmvkw0q392QtZcM+Q
lkWkWzL1dwQg4fLMsKU/dakQv2UXL6cuNnNAzQLuHIngOt9h/a3vkavFGliDfJl7O7Gb51RbxstQ
Fq3cDMwdt2YnjOhQd4ZxjcYz6p+tCt9dSFDpeKD3HhDbKMfsgSlRNnx98WgFGLzFWTXaQ5br8wsK
LNAnIgOcWRy8cvD0Xqbx0uztpRnnbZwNyENV3TvZnU9Pafoutd/6twAD83jdtgyXYT27e98gzaMf
rA97zaxHaB3RMXN3i7NPImGlhw5jg76QXdYPpRoRGGqd9ffAY3lyQNSY3ubLOiZ3gA8qCdLVnb7J
9+d4SnCrz0ZATF867OzU9DQ4XZWumy7yuKGrCnfYprZT29svM0DTwSkdr94Wi7T3ZU9Z+i6J6dN4
t4iOTAjJylo45wztGPgWUEA4LAqXNwoHVsRwmXSSH4t6aL45uuOnVfbGuDWLDKqqlh0+mYx25h+D
KfyMbH6Zztpj693Y6UTI22CucjtZtZOHTakytVuJgMRNMYPYFzmfK40p3MCOs5QjNG9pYnQ1I1Me
caqnr2hIVI7JUsEVMgBFzZOxGNUnng3onxpglGCAZaglRpEWn2eqtT4XcWOS0tRTaLifOrzaL6R1
Tz1UGBg23L1OXYZ4x2ZQLhbkQaVNewqCu/53DHo+s7JXOfpyTMvA45aBOBGPAZLcxrT4U9pZpTuK
CWoH5fXox2BlAp8W4+jwBrFYfEguAZMfGAs1IuQs3jkNsbgXhYD3BA2R3MyYcpKgKhpb75VTI74d
3VVCfavavjKZzH+sylvM3argF4KGoJjfHet9coScy7+t1EGVGI/j+MkhUs9o7BlDd9jk9K/UTD2F
z4VDJ8DjZrXBsmKIDQv2Qpw8ThVBLNu+94FNtiQXJC2VCZNU6k/PwzPdgrd6m4yB7xzFvaISrbXb
34wCaMj0ZDs+KReVro4SpcRDRUk9D2Uxzw44Za5/xkGod3vA8kAwEqSuFc88975hczPWXVerfbsI
JK2xW82f0NpZc0A8597gP0+X27VHenJgmYdgJHR+HXBR9uIL3xngGD6F+FQKvCQIIc2i2MyJnM0t
BlZMmV7vqrMJ+lbsitXHakgCARo/21TWd72a3uvQ1sMNPC0QeaWq8bnnOS55yt3yjBkGsVs14JLK
SglnIZY8vZ06aYvd0sU2R0ncorRPEHefDIcbJ6QtrL0lIbz+VKlp/yx1k5/XBT8AdJmtYfQwPf5Q
7CafJHspbCm1R8Yu9XrKt/IRlNGS1VqG40D+N3rFGPENfyC7LZKJ9Y6nuv2N4pH4/66CiTrkZu0e
GAAIUqi0gRvJ6Cp0iKRFZmHSSMt591mjhjCLncra2JWfLAfZr9Z4nIq8OlWOSJNNbFSefYD71uUm
JmqQ+Agt1u7NoQ3DPCInh3cn3aBEvIRgrkMKwg8/mLxqvmLLS/2TyYrUXY9IkO/1bJcuSQRlyn2u
mG23ShDJF2TZuFzL6QLBmNnke+HU2Tb/iOFV+Ue64mPZA4zzM1e5abQPZBLZemNHmX9ODOMCuEVu
duvQp/gtEJEI/u+pdxaJij/YBPw18KaocI9EtVXFuS5Asx/MtDHSY7W26RpGKPoRuFaVCUSEzcXL
sjq/a/MpMwNgGv1R+j60k11VsIiTSQPhto/NMQlz3OY3mECxK7JW2pi13Wm+wmMJ9+4xeFhBbZUD
ktTBI5iyy0t7Di1zzh0uTcpKN3U3jFdW1KVflupt/e4ls/lrhheqslCUTVRt8R4lNwp4q9hPevFR
9VGA4G96DupbxBjS+s3zVEbnMtHWDedkwuGsnam/0hwIGBoL3p95VQCtyVNOEFV2dOAEb6ekH395
qJG+BLvkQ0+2or2d16x7U10aj9vE7qvpoULwHSbYbnHtN7QuVmrw/BNlmfFB6HKC9YzbZJtaZAWH
HorqeCcjW5VHMNeqoXXb5/Tl729nxq0pfx78TvS3RZ5mZ4/fzgJv1YA1RCO1F/sBEJjAqCIvNiaK
ejx5BMK/mNNF+IgS3X+uFD7ewJ285iMeE/vCQWeUjmmXGryND4ucBraTx790BSWDegLskz4N6IqQ
S2V+1JnL85Vm2DEDg3OtPUZZNL45zKt3sVlopgfbmr4cs52e5ozyDYbMQe58LFofWZt2ZYh4zDiI
qst/qbZnIc9l1QewWRYZ6kiXZZhAYo+7yE4THVLeLN5QPOlfhpN1Z34RDTdiknkPZZ2K6GxRfHAm
1mSWx1iRxr1DOYslkpig4YE05HoNMe5hSKnJE4nObE9IbrwSwj9YIB66oLXcQbIHaecdUs5PDiY/
e67A3CtfgJG68SpGnlfsXIpGR+IeRfXD4O5Iigp8S3BLWaTO43ZQ9qFlA8JG1zUaS4g1x9Ymyy5q
NZ1mZnlF+tw47XK/lzC4VaHvS1hIoCEzU8j658hZr6uMEZp5ZnDlsWosXzO1WHm0WxyAiu3kmdaO
zC7FXgwHgTguKptNjt2X1s68X3B5LpZxnCYGlO3UQ08FAnwERQGFFQRNjJNm2yIpqT3340UQblnc
NiRJdx5yqggbGPrM7JZSWbgsmc0tUTTTSFNaSUPnjlzulbu2IPclIHKu/ZimrniKumopT8VSLbdd
Hg03zMGQldK2FmSTnd1cRehGsVgbUccQLo3h1sLpb+GrcsZzV2l/fcH9v954oq8TVn8L5TTDbAvg
tiqM5DwSD7NHENLOcFeygPlUlEfEC6fQKVPc9nunL4tpZ0A1ctkipMu25BiUt3T+8tBy9dkP7Mp2
dYhqUk3I4Gqqt7aIvPNqctwHDLblSyOz8nokdlmHcRH1O7YwhZENkOfIoIuCKdeaJH3ay9TOYQx3
WXC1C23tec36VWsb1US9Ok3Yp1F0Q6BJH18BFTpJtmlL4fO2mvHFyGPnVGPy5lOFQtvPxWKP2w4R
4RBo4FKA+dSzyi9romDgPGQY3sbASO1ZvxZErPwuG4l6zOjN2cLTTuT9NNrOHFRaam/HSMfwkxEi
kAdkEzbQZfmCLhGC3oy35RiJszbdi1UIo1+GoN6QyBAuqsdNPiM7xwNn2aC0PUmDQVvPixN6FxgG
YMaO8M/hU1+DBiVSf2MsaEVu69xzP+u+lmj0GRDa7WrPvnjlhqvVaaZ4b4U65/ANklm32MNm10AP
4WTryc3hY6rAmMbe2NUNE2HYi4YTvELTuRF4++ONj3wR+zB342ZO1XgDXu7zYDXMdbs2x6d6STCf
5Rk5FeXigAMNksM0a78id+jjZ5SjSbdz+B1Fm143pAsp2C3M/fnQ4rzFQJjcDZFVPyAjGvHDsguq
DVkd/m97GlR+9HQyfpXzklwPanQJ9alL59aQjmP9yslBQh2doFQJatiNIbwM7SwFSY7xsB0XdyIx
YLq4yJbYvXcFVQBc6kYNEGoNXXdf5rjnebEK25hy57TbqrSxH6KLFZaJW9jllh3Wxp3cIc3AwZRo
cY+4AmncKGJ9c/EdHecSqQfQSgnCUbYJ9qbGT5uO1bvy0j1jE74G6S6Pbk0+6scS4wAbR1+Vd4u2
k+qYRElbfU8GqH+AhQJyX8NTdwf0ud41evYeZqyx8Db4wGrAQJHPk18iHbyH/Wewaa2B3B+XQJ7X
1sM9EsjFWZ7Awu37dmjnzxQW9N2N1lreyDxbCbNhAwacqauSKcArfsw4Xr4FHE4U9OvQPeb8QRdU
BPY3zBPciexiqXjrtBdZMqCiRfFoZrzbEcqsLn2I0l47iPaZk6BviTveZERmwEiAZGzNmPKgBNFu
v8M5JE7x6pqp3nNmtMmJo+TSCIeI2d1a6Ai5NYVcP9EUjWtIAbNSpzwHgtzYdjufm5L7a5tbedwQ
TmVp+egWTdKeVBUNvzTMB14oAlVeLo7WlCiFdL7hRGTe8lIu512blMDObce2TtoGOostaquk/EiM
mjN3EFnrH7NuMu+ThdjFg8lzEwfxko83xuAvw8YneoElw+mY/LumHcYNez3WUTiBCeumSfgwWn9d
fZsJkYNB6edOv5UVXVVEecf4wngnEfCX5cZXPaKvdw9CA1IgTUget3sv8cOYrJR0k+XZfKdpDHg1
ymXtnnrJL4RfKU88qtC6HJ5Z4LPh1XORpmOBXftng5ieV6Cei3e/SfRdFOe8G2jS4YpkjoYSHarK
6sCveueRXEIyCKY0W7kVWO7RQ2I8UBs/E+rWN/sWA/iM2neEN0h1d2V7UqHUMOP+Tkae2+5MMipe
KaN0f/FxS+dgR6tgYe/wre5Em8/uAYltdjJpH9Ub2TkmoBngAMFQPWrfzUrNPAQ4a6+69ouZdXjU
in92cd1FnRu9TFc6jpvuNKWRB4OmiInZACIpoBGQByyw/C9ARHD0eocPAJfQSPdUusECMuDiysU6
hUywRHcki8XTtoxxZId5lyDQHdoYCQBQKiNrTWwyWgHy0sztjB9oj9qicbcGVj6GAlA+EWKwtMpg
rWzM5FJb4r7pIpzYHJF6i/c1MTbDgEZhk3brauEjUll7mCaX8yUrdJz9LtmtejJ3qJwNxmWq35Nl
9fUBbZ/tBqJv4qfUHePnERM83KXj9842Tqv2F1AVn5dK8u69K4SAHcJU4gX4iNoraHlYgb5dCOKy
5JyoPd7C5nc+EFNNmIdaomBIK3wfEU7RZTfocbpf6ZiNAlGh2CXzpMwfSZVZzT3x7BjSIpev4VRE
ozUVnGviEm9M+lyBLslwTgp3cH1KC48IgoppvtuztWePS8fxvonRsPX8A0DJWw8r/7QrKkJXApUS
BhfKxI8eh1Jk5q2pS/eIGmBIN+TsxDsSmPPisFRJn54R3XGhdShZxckn1FYHMGc9/gyf/EBESe4e
NrJtr0wC1syNakf91E22/2RiorZ3LQ/OxfSujf1Qp0285+d5OeUHo+WUHup8B6s7oB6aLe+1c0tk
ht1sIGAabZ5Jf7Ds/dQM6DWK1CrVftTd4IYTltLdha7F54L99IJQ2kChGBxFvZv7ST0YrUb0kdpV
X4Q+Wv33heQuLyzQCj+gRIdtinAcI0WnurENhtpySgJREjTMc9vi6TFgSnxEptiyGL9SFrXZQUGI
vWgml+0iJkwas8mCnji2r5E79XnWK1kDCJCs5nbitW7MFf/ElvAMI+Z1i+6wYJkyzkC00t3MuNAn
pLm5c4wwqA5hUSUAppwckx/gXvt/Z3Cj0rsyswA+G9ipwIRrjM7TMlRiNxQWmQjk40j7u/NsdaOa
vp2g40nPQTOXdbUZ4F72xCaN/OGeL28sIDMq/enTA/xWI+jxTp6MMnEwfbH4jM2WVV3JeVhdnjbH
+sDe5b1ww+fmdkDxybabmv6n2RrmI+EAbL+dnsA5SpS9LcbFL7/pVmtTEicznNYoNuM9ILb/Xbt1
nRxNKWKCzwHhjc0kh3rdNhQQzVeETsg0ZKBiDi712L6ubWQnQWsojYHZSEwELMphZs/RYIxH0y17
Hh+/KOed1JgIwjoG3d+6Dqke5O1RvAv7HxneI0kNmC/cGPXtbgVaBNRzZvtoAgHXEDE2wWsOWYqn
gcZvZ0PeGDkH89zNlPoJW3GEIFi8z5o5s+GjB3DuBJnwWSqM7eTB8oiGGYwRwX2WMf8iYSV6lq5R
pQfcZNYnZBHBnIxnEzGcg2VtF7A3c+OqrtPwXA7m4XzMyZtL8Mlwl4uRwilnvGRQIxxm4PPQe1cB
EcDVj429S588h9lsk5Vc/VvavrxLil+CT5PnymfpJ39keGbY4lvSFDauob14ZvYuGrebEa3VBKLE
yVreSZ9KyP3MFMwvHFygfCCjU4NVrjZYQs6x8GYUaM4PyGM78iRLD0CR9pEKHXZluRFeY0/wpU8m
H/Vt0UJNHBlMaE5nm5rzE6IdcWmMHnOiR50iUfh6FcEJmLKh/9ay4SbnsFjXs1cMFV6Rci3UDdbZ
vroBgHbfvQZK7skgBUZtF3A7XtBA1kWwxVpjjZJFtu5dHKpgZUMaN58+ssdTiXlruULmJta9nPAN
70fVtuMtfGp0O2g3/xRV36UPiMDRLfIbXIAocRqzRTSSGhMxjI73IYH8sxOOuTQLuzJmosj5AjUG
TwspWNPp3jglViRe8oX6zkM+zNmT0D0RB6PWEzaCPMYnpFRanPlgxju/0zrdcv3o8jPrmHm2nZGu
zX5w0uUaPTnR44vZum9Jjrxw5vnmsY3bLkEC68XzbXVRV4JAqQdBPBV2X0tmuwa0f4JygUB4qGIX
8QU+gny4yn05ezthlNV+FWxAeHRFQyQF38bZNOux2ZCH5rvbMbNHtRvJUkWv75DWj+0iG6rjJFX7
TvpnDUUh4a8O1Uwy5HbqWGwOGaEQ2yXze33rO3315qRr/qqIDGQHMqPlaVmzTF9ZM3K6LWONsrax
hX45jOc1jsJeLagwEwKZeDZitFogyyZMEYsg/P6sLGSEJWXVCfFB63kmQGjYaz/O7Q2fXz7i7Y1n
fqy6rR4KI5uMZ+TFtO/6GV1tVx6dmNEW9XHiw5kJliRzmqriwA6Xt9ed0XR3Ypb1uB37aUxRKWSJ
szWJv3zLUWalO6/z+2EPuZJQbuuzcM21hcoDkqTkIlyNbNwOflNfSalrmxwZby32XTRbPMUOKl72
DqMcfvX+jPqqdsgAxILuq/2KnDEJ2Ccs9snVLCXhj3mvX2fuJOQeptGXAQahCvYMTH7GZWVnJbEX
3lAHSFrlfMc8aNUbMiEBclWunZOVIfA+jq2e0mPNdwFMgPS1vkIJOk3bFRXTda7G2Lmd+tzPr6c5
nSGj827eIx9NvybD8ASlXRlfmmmt1hH0jLAny60uD3hnOD9VMjbzDdyv1+66ouz802zgBIQ8mDCB
Q6318dYk7pMgrM4WL4Z2BpCQ1e25/r0FsIfcnAzbqJsq3ApOefGoGVQTqb4S5AWusJEgb1Zs3na1
H0/klLmes63J+eZI6Jm6dmYNZkRiEcF8qzSmL9Qazk+uW/zXqsywHUutl2t8b8kXU0hdXmzvfehP
M/q/y1kesvrMsLLJHD/oNgPfRbwBIihaITNItqr9Jq8s/WTJgkCKmPf2HhhAcoVbrKN8G/XZQCtH
XwyP6aTZ6/pERvd5Y+qvqcd/TJIDxsJtbnZUvyblCqhhKpNMeA+00yfLwSJmS3FocBFhb3hJykar
UxTr4WWt1vWREA3yF5jGvzFLaQ4fj35jQhg6/yA71FuE9azLk8gb5yJmWFAEuvy67juZZAcqteI7
1iYIKLfHOH8qnI496ZI6pjfEgxGjYLemkQWqH03vWPd5+zU0ExZJq8VWTx5tg3dJgT4sB4EboX6p
C0Jod5eCsF9OPvfDqeLZ3eNWjvrz3Ff5D4hiJxCX0XvmINPoiR/Fg/Ljj7ilQPJQ+vL8xgzeoypl
syWUTvtBK6Ny72d+TE1UCRBymrOsMCH9Vgvc1sGpgGqmzm/IKouLG0JqOIr1mDPluhLIN2wKVsbL
EjtGJyUgFrfCWj29Fa1PZq1T4aMLbOJk0Wfibu9vNE/ah936/Vfj6eiK4B+Bqnnq0YN0dWNecuTZ
bJjt3Xzdriox78mBRvrU+kV9jzoCirvjaz50RIFB4LMjfgj073mIjJdgZ5JjiV9fo9rMt0Yu3R++
rNbcVGRwJ0c7nS3QmpoYxE3kFLlz5qob4j15RHayx0XJV8B/OR5UVhXcTI70uqsISXQHLb9E/AS7
Sr0mzCjtIRbEWJtVZXw7IsrXw1oNqbWbs2HVFzdNeY/iFSzWnoz+lyAhSCLT6NefsiRm75r4llbu
klH0vwmyT77ZZ+abFGnjvT1pbH9VYdYvuTLlM4eef5MOZf/m45MctrHhKyzypY1ba7JeYwbJF2dd
pymIyUHoWdPWjHZzcrCPOaomFHGpsLnOxdJ3Yc6egatdKVT/fT0QyxzZkXNbILM3OEKz4Tf7Muxl
MaXmrxSN5sc4SO9d1CN9EWZG2BHLduw8FtaAMErT4cs1lbvTmXwsV24KgAkt3qHEyuiodaymbQns
ZW8yzMvtDpTLeFyjdP2wRNu2IQXVzjswOT9zSonYlAiebe8WcgyIMCCwBeobOdKtHQOEBwwxFqNS
ZaY3RoMeM/D7WE9b33ALkDO4oLBrUzVAqMNAIFe1pm97yYo7yn0jVM5cYSRVRXaHcC6icXnjeNOc
XZHFKZ77kbnAGIuIItlxBroUCp5tcrzK2ES+9N0btfomqZudI95dfA73qHeSZJMjR6WAtKJFniys
aDjAiGDjrxpDvdKk6pmhwQy4A8wki2goRsJGKHmak13FjYduAC3eBndUm23xhIFjOiVRbA/I7QVe
OdJEcJ/VA8z1fKEiKkherBYF/qJptcx+nyAruCQCdAU7VwoHHHQO3CDJYYjHTsQXWntJgWtz23kZ
gQ/IcwxrX5gz/UoRAKREHV675cvgEp2FppnXvm/d7hKdW/IXLU3bf8UpAToQd5NZn5il9FU29SYB
G/NUfy+uIa4sMBqgfAjya5lb9bBTi4+yOueBlVfAhGsWOrL2OXUlN/aNuSCZ2K5lapS7uhjUK7sB
tWyiJW4xgFjiLk2XlQi/Jmt7wmKYAKddqVbG7kgq3V645TgNnQlHQ2hn1oXmNZzoeXGX4qevmNJ/
HJN5b0cSqTmcy4aAm4CQPzLyxwYWMbCzVbvbitrICY4B6CRIUtt5npJawzcoC2w/a1Is5PBB9dfi
ruVMOmPeTWGK2XUMSCNrHHroLfe7RON3bpdO/FyERXFgjuwEnD6gD8FAuuDFc4Rkn0jYxX80y3jM
7yZDDck57WoXIx8mfh7HFtNro3WGLaqN+31J7SuBorZfsH8a6/qZAukQfqdbc6djt7eBdJSNPrAn
SPk6asjRCWhv74rD5DkgWvjRRBtEveE8psQFf/UumchEuPjTbe63UbxxZMcJG6U8vzsnQaqwK1pn
cYJF1vqGtF34e4N8FvJjZ/HqdrL77IkhR1FjMYbulTuK74w2o+KG21bfYGaiuruLhDlsjTYSCKUL
DIq8gTgD/ySl+6SmPnsi/gQ+isi89rm2Gwo6sQONv0noanQwUtD43dpaRCGxExAZJJ6pu75wE6YD
Tluy7Bo7+/F5BEn/tcYM1sme3KuJARiPUjJ4v0sibEfypsjOCQpWQS8ghYlDoCrENOG4b/HT+dCu
p7Vh3GD1mpkMyOZxv9wOiXeXtW20sYqI20PL1rtGfY7BBSWS/4qmPDlYbUoaT1tOWJEzh0DuLd8H
khACy3sEO7PyLjRbgtrClE1e3Yqytn5rNAH10ScwsiSjvBNfNHsYcrPElcQyWrl9theo1W9sNZf9
3reiddwULdzmdqFJR+xR3S03rpoHbCtzbM5hmTv1ryKO0/cIIeOz7fozQW9zy8P0RZuhKPdkPw1d
4JYiFohthuE+pS8iOmRtnqdHtA7M1Ijs+qOytUmIFPLx17lK1asiWp/5ZRxnZC/lSMq0uY6/0lIy
ra99h3qvsFk5EUQ6T6uyPcBMYrmwITpUrcDB9Hlyaxim82z4BV5gI7eLS5snGPdAgoGLVqJsXfTE
QE6XMYB+Z/3o9CuHYl3jtIPt7MZu546V8z7EtYu93Frlk7siKKQxIRbbDJ4apQbZGhbcs812yjOU
OOSNYrQIkSN7mC5r/IGBgBBNt+biATPZI5G3QVxytIYJGNh2Ip9p4LSBqd+MHqLvG3QgPXllkEAk
WwtMEFa64bX8ZiuGKS+eYpJGImKuZ8hHtJP+uCVvF99B5OYzdFyklvLAhZzGIXCIXRykRE23ra1R
fpL926aHWiSIsROvl1ek2Y95OKDg53S36YPgx2bIN7ON3aeI3VZtZWmuBRIl7G2h9NByhKh2GFNx
MOqrmbqUlxI9xOegW6OC+lP2c9ktIykZeK+BJ+LafCN7vnhQY7vw9lF5XftEUbT0KJ/zYjk1wr2U
6ADC/1ScrQuKN50owhTHGsydCGx6NTw1P5fjML81K2J3Q2U5EuRuHc9tOoMxS1ukZOGi734u0OFZ
55kOAnxhzFiXWAFsVns6mdo7c7T4gUxI6p6WWmrqCjWfEpoh7MuENE7oqcgWx4LhouQ0dgiMyJXq
KUF8JH4utj4ctwMzn6j+ukk4xX/bZmwtOzcjnPrawF0CVrz4KuN4JeEdMLCU6s4uEuwHAwaOZrta
CbbKLFnkEsZIMI/cKENBIKlGOd0ZtvMwlM7ATVZwOdV4SIcgtRojZ55025M7pr4fZlXiMaSQECO3
3tyPH6u3yBczWSor7GBl6egaG8XPOqbQLuSTXkCPK0w1EtlReV4cIQUgix/178mEffuKeWU54V+2
+l0rwfRjjgQs9tD35IFj59V3aD9ZUaFuk+eRrlAU30MssxA6SAHMR2AeIStV/maQ99FsiKxcvF0N
x/tWJZ07Ez5jzKc/GhYTtiFYJq9wuGWEJqhjbBtCzP9oEn+amqqgiUbJUly19Ih8SjPJQIFLAXcy
RngTiOZu5O+4x3SKDQ35GjkFU/xQOzA6tLpkwH1VSUYDMIzoEboM5AJ+AI0P6q5pk2q4hsq2mOF1
G0dP5jCLNbTS1T7iNUpLnDZNUgV/+JOUS8VsF6Ktyc7wCj654fzU890fZg1iUQMQhokXuV9wdf1z
JbP0MkAhwxI4k1//WFfMjGKUuH/dzooYawViRQN1K1hIXbq7PzBP9r7womKrXSuRG8HleRI5JTyH
DA3z8t/UQv2bPiPr0qvGv+IJgiounUP/pRnLFDHhLrLuN2iSFpKmHEQuu3nqZ3mYh7i4WtHYfSxR
vhwVwEH4n//xP/7P//o9/8/4W9/9/0rQ/6iG8k6nIF//+z//XcWQDffNMG/bwjf/0nU4MdN4nHWs
Prg7kC4RSQuc55///lX+XW0SUXk2okYUJr76SwVgnC0tlUFsT4YFuUoK448x9O0Ne8Z8+vtXunRo
/an4lHMC1bktJLuPwwf65w9zypJYk6lFpWxrpOdpHaw9l+m0sQ16IZxS/mrdiYBzCjbOnTP8/vsX
v7yNv7z45Ts0PZuqVxdW+s8v3iRjnOPDpzuiarNjLVL6Konq2HVxj0PQHhMyePJi+/cv+i+fLawf
zB8vJxDUWf5fvsF1qac+cVC9rd1QvwhJMHZVN8YtcfjpP+1U5I35ji2VJN+H/rK/fI2QZXNPvwEG
s7rudpXnVyFW1T6cI1qV/um7sk0wFdPxbJIJXfGXki87ssaaDHzCJj33sfWz4nqWzY9djuXNP38h
dkmbFnqTj1H8pZStMF0HYRNpAeTkdsEMInBrcaru4MBxZ/79a/1LARxvxlaUQPr07Cmsun/+feCw
pXCl9O2NR9ooWdKLFeRSQ1igEg4oxBj/6cN9eT3/8nVxrlh45f78elndxwSd8Xotavw9mY/G1h7W
8v4fvyt6PS0fkkIAbdh/+arKJl65zRUDJ3Vkm0hn/g7DKMm4vSD8RE7uf9OL+K8/eKK1Pby9vuXB
CP31ETcNfLClQINXiKHbWI4LmdsQT2RPan35x28Nd6Xl8Hv3+Aztv3xh4wUaKFPqJtaqcJ+zeoBw
8Gr7pyegcI9eNfmn56Rn03yOlg94gAfMurz1/3IVGPQBcEGiojMI4z2ssWYi/7+cndeu3LYWhp9I
gHq5ndG0XRw7tuNyI8Q5jnovlPT056OvLI0wwk6QiyAGzCFFLi6u9RcgVEdu7z0/xo1VZFtgYYdE
kwk7ZvXV0DjoJHEBwRl0QK8YunACqM4c4a71OwaT20OhRCv/9dj5y1npAcwUOETyLJv1QdFj9RYA
IGyUxNwJUBsHzCBmEAuB2hL9V9+r0gEZjhFTacAxwNDlgS3CMblElkBxba6Tt0cpxvNU07Ytj6Vc
xV68PkQ2eGzFAhfkyyiM0DfxDLt0bfLv4524uYa6ZyA14qoOF/ZyDSH5453jQAxPG9rycx8Gp6bE
oD4Zw+a/TMqATqmyhLZlrIYKSelNLR6JUkJHJw+lgJsVQLtA+MHZcY28v63xd0bWk74aAEU8bZez
AkoO6CZAUhgtnAIws0A15xySj9OQxy70X9E0wPU6XaELMoNLfpo8gwfvf1haV3U9U3Ndw10btJc8
3otmROdBD5QaDyTY5hQrm6vqimQnIP/6u5YZAvxlFRMLW6X7q2ur9EQN866kIWYci7mIvioNHZxD
N2JtVIEy+0ONsvR93DTmM82x9gUzPPUPrtz5RKvdvQHFcX5OaTX8BJZduLzvwWbR3U+vSaxR3FWg
v+xcWPJkPvq5q++jKMBUU9s1jin9irCI6MAGI9YHGF2ckGtXj/nUxWgNIxTy+Jv8yjsfjawvdwbK
KFBcBCO3iDcCeEBZLnf/sCmcHWvNHp49CQmgSPBv0BjNixrn0bXug51fsXXoCP58L1sGLlf++W/h
GPKQmRige2D6oS0ZxGiMt8D9b4iE1ztDyUN1N18EFDjhwIBte3XoKLkkPdQ98xh03y0wmheaMgVt
XXRkK0SEHq/u1mCGNBYF6QH9QV/lPF6VdqbUv6XtWITasdTM6kVxkuZiiTGjFm/COtuZn7a1li6V
AjIS3Xb0tZuxB8eaLAIPTgRcWrR98SIAgR1UN4d0/Tbh9gUYRbfPyAWK9xU3BR0uPAFOlEaSz4ru
2c8TqO/ahz+jnmuK5ZfHayKvhtUHgFSsIZ/iUuvjCll+60Iuf4mEFqg4iJVuDd7epPV2ejzKxipw
LXkktFxQuqqutnUwj3RfkT04tpOKpK6JQIpj6Qe499P58UgboZXwrXGx66y4Ya/2biaMAbQduR/d
oeY2R0Vwq+juHCmjyBaEXVyGVovQgvSUF5xDmrcHVRJqYp1NzZuoutpi+QjzMxaRdfSUUvnQ2Src
CnWqyhco19nXx1Pd2M4WFscmLwU2lrZ+QIOQhANcMxZAYekCYOBTS50ONPVcQyzD+mxnbTe+os3N
yCfEoNuim7fcK5joIOZpUdIHtNY+1SJF+6/q3JdGd72doeRftdqWDOVpOmkNL+e1hTMuPS3GQAGX
cebQAsrauEeiNI4QAcdU7SRMVX/FGUvZiRCbM3R117bA3FiWJk/Lb5EPEGeToM6EIhqkizN1TlAk
FZrosDrK65u/Hp0J9Mg5w66D3OhyKFtBSx56KUnuHKgfzbpK6BuAO77Cqkw9cHhDre8Eo83ZeTav
Su58zXFXs7OMTiMGsmHUMOzqk4Ko2CvKJlbix1DL3/5cYRX5hLZr6wYZ8HJ+HQ8n1OBYSpRVbJBG
5DkOft2npgLe+Xgpt+ZF5HI93cQO1jFW80qR0S7BH1tHCGcWBkOoDysZHrU94MOdDbJ1QcsTwOOB
kg5cz9W04Oqrdt8zLUyenPBYueVgARNwyivC+goaxhGSw5nwCsE7bRI/m6Yebnj5NE9zr5Gcv33m
NncZzXOCqmWtwk2b4QrlCHQyMd11rj0MqPPotZ97ASn2P4zkeehhge/htpDB6LeTwesNg1J+Admi
jqEA9DCkjnRwrzji7azx1tl35PsMVzX6vu7qsmjHBohWC5yiAu57Q4+RLhvuVX5DD+cJ4WjlBjXR
/Q/HkfcF/FsiNzUKYzm/0EHncUI4G0RxFsK0BYaRR7b2bTLzazV7wc6Ld3OOtI8ckxQLPcvVhyvh
OLj6hG5TEJf9Byc2kyMePPMVRY30BZYglhNoFb79mUjsNiS0SiOts1dznJGgA1+HdHsGVlU7SdIo
OMHO0d95jP3DiqP42+NdszVN13HZm+xQm2i3XFWU0MxgRMfjaE9W+3mcERpvSuCsCY6kf4nIzV56
oUz/ezzoVjigroyiqMdzzrRW4UBtCqc2BUoJUGFGv5yU6WhnCgQBusWXNw9F3ZOaDFVBWQRarSgu
25JpRu8A+q/mR1QrXygrp+esDoadG3FjVpTJoTmpDm9GcpzlUvbQlyBltSjFeqp6TkFW0gvJbOSv
3X8fT0r+Tau7F5ofm5L8iWqMuvpooxoEbVpp7dEAVvKuwbR6hOtZ4NH5eBy5x+/GMXgEQ5VTmdIq
lLpOXaQJ0rbgXRrvylkpL/bY2viOGwhOzbbz2RjALFRch5ggOOmPx8PLiLUe3lFtgCU0ymyKQssF
dZuit0LH4MSrlvjoBOr8J6huJEvdoTjXU6HsVFw3zoKD1ykVcmpchruOoD3YRCdKaSm6cwjzKC+d
n6XahseY9j4CJtKeEgjkn2+eJDEb+RfDMFSVh8RykkgfI9oPVvs4eIjTlahE/GHTnT6jB4mmCS/K
nW/6a9VWq8qlyP50DYsz6KyCt5eJiTZpi7Ban6Y/rCh3/pEh/ofqQOmEO9Wgz65FYwSFaYb0AZor
/JRTgbT9xxO/X23LsT0yCoMsC2fx1XGBzIF8U0yhVLUV/QOmidm/tCRwQIWA8IxUguUcJgg25uHx
sPebynI4pswfWgiiDfIU/3ZN2ugLxy6mSvgX4jiWFlLKBJvJG3yWn2zCeGeWm8NpruwxeZrHpbkc
DslCDeoSICepAfgJHI95azJ48aMyQsqOSmTm3jw/uaL4fEGC15jjckDXlqrEpWih/yi0JRMj7z7O
vWnfEisQGGiW3c4MN74jhm6M6XCPkLauLkqjHuIclyWon17eXmOjQr0eawdfCYL0GkVKcJsVRf/j
8Sxl5FluYmr6xHOeOLzieF4tZ0mBtqSNxFHF0wN0UzNiMpiS8ThaVf3Pjur6f0nX4h8AyWjn/NxH
eTmyTWbAe9wGfrUc2URZaGpqiwsT/dITrWfn1hiu/oLOT7nTMtzYO1RwNYOqHKVcguByKCXQkyoy
TSAOFZqNzTjNJ7jVgJ3n6mMZ4OT9eE03Z8YXpK4Eus60VrdKmjuRMsdAT6A4F+eSDBKYf6Cckc7J
dhZx6/NpFHg826PtpDqrTZroIxyPXOrHzBAAh0YJTya6Oyh8G3/R+NUvCBpJm4RR2cnqZFBZ7hvy
K4Z0PdJIVnS1WVMx4UyUNx0UEOpLCi5F55jCx86RuP9wvD8oH7MvCTV3Z3DQ0CSB+N0d2zZBUgdS
gI8ITXVGqRPFIZxhdpZTkzthPS1HPs7oPOlkx6vj0KgVIsmd0dF0qs13ScYLMkoKTM1Mo45xbQma
i1q1kAVsNb/WdY5Uaex1p24IDWQ9RP2qIqr2+fF2uv/GNvp9OqU8Os/cIKvtBPI6hILHN27zDHWI
gSD7NUy78YJOkP2l62BiXpMRdqEPjhuQ5ePRNz6BxzuTrI9/4G2swrzn2CO83JrGfjt/D5E/pvGC
yfQEpYkQeH482H2eRBTSaNNybixDX7efpSkugoi4U6hAu68YciGy48ziGuRY5lJYc25lmCMm2Xdd
crKAIry9HuxwiBifX2EjyL46TxklUhWBp/7opsn/eBC1rzi0BwjJpuaHx1O9P0CMREIGhZS7m/ku
Y1JfY82XWuBt9LGAcVxH3SWm3bmzoTdGIQPjgSlTA3oSq69XKx4y2mrAgs4etF/Mf54UHanUx3O5
D3iOLEHK2UBvYbss51KiWYuS9Ig8q5TzmiJjuNla8tUQ83z5DyPZZHgGLzuqZqtMdkC0DPaKwNgV
MDJ+pqHzlCM+jN6Hkd0eD7WxF6md8wjRUKmms77+QJGLLY0ttWPwfWxhSfTW2Rx18arp1OsPudGm
n/IJ3l7rDPWXVthvrySjPgdkSAegYNPpXJ17BHqp7+TAqDAvLF5oh8+nUqBLmaqjeXo8160P+Au0
4P36fOuGIBowQ+/0ukCOp4YmlUImg/uevEftcK8zIZdtGWFxx2VGEsiiIii92pFugEmVNsG2rI3Z
+IjeXfWlUmz9i66A7z0Mnev5eVmUb76uGBXkGg9KjdrZ+mMi1zOOWWgOxxEo5TPGSpWvCc/6D+cA
gzvqgBJPQCN3eQ7EhDG0aiLRDuMQXdDZQKvVmJsjXn5vL1IxFd6TxA8aq1QEl0NpOoxlQNbAnhws
SxxEWk844VmH0ECO5e2bQ9ZSJIiADri1OnN602IKNBjDsQ7a6TJ7KGNHNIrP2TD+eDzSVrSiEcc1
I+FVNKeXk7I7I/fmDLeNuqn6W9fwQi5ckP6PR9na7FyohgW3FlVMaxWtKiOg9JfAvaxdbENQ5UcK
urHq69yVw87leTcUkyCr5iWMyRcIk1WWNKOz1No93q6qNTgX7FGmay16agywkE6PZ3V3ruRQrJxN
kZRM11zdXApG3vCKkDtKizy8An8OkSDqovd4srXfvMGEkprg2FHuzHBjWJssF3shughcM+soSSub
fVDhhckVQFbdfcU2Ubtkear/RHLVLRGBsuq3njMeDL8Putr8FlI4eRiNM1p2JeQ0HYMdVDm68xSL
4fp4WTe+IJ08jxkaQGjUOyhSzBNIRzPhWCG8+QRiGWVOBz83AODmzjm7y/PkrIBO0q5lLQFMLHd/
ALgkNsZUGnNmI9ZsSLuaBgI8wBeUSzXo9nfysPTj6LQ7x+7uplsNvNo6aLoAqzej+dh1mjjzDkS9
KLagampzUj2hth75KHnBwMd8+IXGcr5zIDf3EJcBB58OCpXp5cQR2Zu7xsPqRI0woTrEKrKWfhhl
xUuAREACRaNGGWRC4mLnit8e2LDQnaKLRsa5HLhxNCRYcdqiy5cOf6H6Uf+tY0N0gQrj+LXqzJcU
E8i3H1TZI6cayPUHEGy12qJSPK0ISjlbQPxHSlZt/tJ3RSH+mYdCeT9EbaJQwS2bfx5v5bvoCqyI
VzDVWwooBvC65WztcjbrCQWcI/ILygybpAcVj2Ox8+nt45B0GqSbHmDSde+N60Kv3Qb+tE0ZSjrq
TE3wHEXwVnY+39aECK1ULjhyGDCuJhR3s2NmQapKTWTMW0v8F+Z22OvPbkQA5/dRVscyStFoR/hD
PSIH0l0cO0DFPfKkCpHz5pIIX4hknR4J5EwaNKvrAh2pOh8iHdCNXerfImXSPui9Q7cLPJH/+CNt
bH2HpBbXelv2ntc4OoxyXK/IAvWI4htqe2hWogouplszqO41xFn3MCDOvvPBNiIc+Ypt0z7QEN+0
V5mE6kSOgsmWhsRc3vxD5eVvFBHnd4KY8AwFv/CtWXrLeQ6i8o+nu/URbVnhoppAvX+9VTC7C7s8
ZZf0uT1doKVjxJjA8tPR2tm5nLZ2JVk7sDcqI/YdWNaj19OEFhIhFMDLS6mWte9QVNiJmTJKLNJo
tgrFQiB8DuxFd905dEwkP+sZFzfg1RPqkU59k36351raXYp60ncaalsLKCsiEtzp8DpexWhvxDIO
my/92FhFfiqjfjrj/DVd4DXu1UE3h3IIICrpusVzchmn1BomFM0m/VhDSjwRLREmxKAM3UlnDyK7
uYrcftQVKQ3SqlgOlcag9XMn048tnpg3SAzmrcI95WmEufiHsIzw8ngbbp06PhmRUSdTo721HA/n
hKTrbKZmGM3PFLriNe5gzaU45PodhhGYV8/lzphbc+TJ86tsTk1lDRmoALyHxUjYn7xOPc5anSb+
VIu8gEOPDyMi1MXL41ned0bYnB5XG+gZggt82eU0rdLGEGDyCMyJ18eHLP4leT162jlFPhnhOlTD
iHPuOY4s1OjgG2rnoFShmT3+IVvxhnnzhAf2RZNmFU9TR8MnKorBvyWu/l7BkEUFo2GLC+U08U9R
dhbUJWTph7Yx9uBw92Nz/gmwGPlRzqeWtFyDSgntcZgC7LrKpPZ70xxTdPIOuneGm9T6tRmJU5e3
yunxlO+jD8NaGnvZlJis9UMXwj51LXmx461unpwpCV5TtO+uj0e5P6JyANDevKS5KdT15FJ3njCS
G8HSBhaBJ8RMC7mX81jVX948kmMSBeSbmhxtnUzgi06RbnR02ImGfvLSOboI16sv2izsnUndH04a
6RK469qAMe5AZqEdW0rRxkDzPWTVjaJEPVxVkKUq3OAMIFZBaqDdAyrdn076zoBCee/yGKUNstwm
vQOZu7cA8cHdjK9mjbdtg83cdexg3rYxOOK3rqcsJ/Gc551Ir2m9nsWQpi3+U8hkRXMP13dsiAwl
D4+XHHzNzma8PwPLweQ2+q1FWPVBJIREEDlNhxC126IVEfaGr86WwKoX3r5TEuJzXL136j0bIUgH
9oWYAthzmeisIm2pWp0V0vuk4544r9gYDkclMr8WioVbUYXsKcKk2MeOSJjWDY7HVq4PO2Hw/tPa
XJgQqiS7hAAg99tvsy9jz406VZv8qVG8J0VM4WXKnOCa5vWMwtC0l9LdH0rGow8NjYUBqcAsx8uQ
cEQCyJtw0tG9VyrOI2ZokeGHZr9XbLj/sI5KkNE13eZZDBFjORRqMuOMVobwraoZUDUc2u5z7KHZ
rvVd2kMZHq3vGK80zyFu7Dub6n5ZGZuPCrLZpLKyplhlk4ae6lgK38Uq/FXAoLkWFGTRvdLbS6Rq
/U6mfL+sMm+kEUz644JhNJZzxTFnVOzYERgi1gRvLxkPyGlgdKo2Xx+fzV8tz2VS50iAK1cnrTXZ
81oOlUWNR8U+nHysY5FpFDl4okNjYpUK1M/o/xrQzHpvo7TzB6jcCa3/hObIQQpE41GAwe5BZLm9
0zu9v1AcnQCskjTLq2yNAkQ8qleBEaOiEqiYDiLnEx0NUUz/Pp67vIpXU4fHZclEhRLAXRyEJ47r
lmairhC2KAhBdVePgH7q+KLhOwo2zQDgAFPK9ZHr7IxDPqGb9/gnbHxoii5ydIp1iEHITf/beTW9
AO3Y1GVTW2r6QorQXdXGUp8AzBs7D6HNoeinQcEh5oP8XQ7VJgZZSKsJX5+VDi+0ItLMY9S2KD47
huh3Hj8bwZBiMQ8uAyScfO+tZhYNfAkVyRKUkIRSHHtdgy+Nps6TAWX1OHQavHVjii+whN137dyE
78NZ2+N7bn1haKx0iFxg3DCC1nNGQ1DXyhF/IU17mXQDn5iYyl2Rz+gV4gaL0qWu+FkGv58spv/0
+OtuDs+5InhY7Of1g9fM2iBKCRy+pqUWGpQaDeV0gBbtJtaIXiL4eEDWPSoPFTaxivNmvLXLN6Cx
LElB8nW4+gadDbSjH5vRD4e8+lHhWHgxgt46iL7ud47sRoTk4mEvwwmlKrImtYRa73b6LEZkUlKk
NHBQvooRkDdSNzGqN3p3eby0W7sZ4BGdWzqZGsnT8ssmmGKmpsP2qgdv/GQzgA/DsXtOqngPybEV
jWRxRKZLYL3WO7nrVYwjY7COqVHp5S0qXOSWMELDeODxnGSoXcUjahTc23BeYdiuKa9ONg1VWHLD
lbXhPmOOap2CEhmisu/mj52F6DVyW97p8aAbC8nFLesxElmh/0In/BaB0Dl1RJgiqGeHlcBEDK8g
vzKkSVDTIv61ExZ+IeLWc6THDtwIFonkHyy/2wTwOC/UCctm0MdCQ++88DD8mwvVOc/1oM0nEcRd
ie5yPv1AlMFCWx65VQR/aylHI6iQikOnJsiBprhavAOf3U0XeqJaeBY9UvIzWhvfe9XBYBbpNr4R
tjH2/EHRQiU4WE04uCeU2sfuKdHj8pWJhxnKzPqbOaPsFYN8h/TIg+mgr8pORVQ2mWP1iPKhivlR
LcVTKJBbxEPLecpMrBTe/BWhw/HaBCRrUTCRX/m3r4iw39BmWWbyxO29r27nhC8lAgXfDH2Yd9Lc
jQ0Dg96FMQqYAPrIaqhW1OgsRb3p10bufkQmJn/uVKu42iNCh49ntXEgZCOLqoxNcnKXzfZtBJ+s
Zyga4eMzybXra90cPSUZDTp4l/qLjvnRzvw2IhnJJX1OVpIWmrn6csasN06AJJmfF3bxIXbiGzYW
JGGNABnfdXsYw605/j7c6kAUmXxSU9fwZ/yuvGvnhgiuqTNmiQev5aoa6JDiRGNW6unx4m59RyQy
0Qzg9UmJdJVjxkinIjdIkVdMo/otpVrztVbD+nOW5vP7x0PJe2Z16Omw8EIwgVWB6lnNsdVQPQlp
0fn1NKsnioiYeffGv5jsYOI1KvqxxADm37qlQfF44I3FZWAH6CYfU4OUszwWVoKO1hC0mp92Djo8
Qlc+gZr6t+zV4d3Ygau0J63YWdeN/eNR+KHiS9+dGLearHArpJMdxhyCxuWiQKDkNQcEmBxaHZem
YnKd8+NZbnxJaOKqBIzQbaFAu5xliyyY188ImAq0kL5pate+m8wEC19aeTvvy60FlSRuviZBnDLX
ciglgx6WI/mA7Ginog7aNcLtPjhd4dAH6XT9qDeu+15UsIXePkeojYaBBhOZlCVX/bcAF9eUfgyS
SL8JAiyEOlRSP9WZ0iCv5uXNTjKztaBsVgqKMlsmEiwHaxy9S2Oa635RBO4Xo5xKjCViTCNsN552
csSts2HJ6xCEPmCRNeImxb6vwwJG8x0vaFp84LThechcC7UuHqKUY2QkoOmln1AF6HdA8xsJqgfg
h1yD6jCjrxJEYuuc1I2JtYFVKcNtcrLw6gRozR/rKQQn1mW6+WceGPanfLD6f4uW+tTj77o1fSqV
EkVPZ5IfslxqfEEdS7S14dtpjkx71lrJeDHLzPo7Sxv1ZmE6fopA/vntxCNtZ/Ct6VOvAe0kGaV3
+AVDH/uxtIWBWFhUZKfJMcIasUu9/ph6QGnNMkifMQywfZ6rwwkq/B7ea2uj8bxFgUGqCnGZLmef
0nVvFFSHQHQaBUK4nXqIK8+8Kshz/IcgAUNYoufJD+4S9EhLk8hBr9zPRYSeY+T2lxyP11te4XTy
+JtuRUCGAPTEA57McnV89LDQkDlLDB+/eiM8CsonPwsBJPmAt4t4HrBrfvuQSC1wfqgxgktGm2a5
kKFVVmiFNTNxSQzveziTJ3w7Ma/h/45/VwG6ZY/neB8IXXStUJeQOklS4mc5IALjjY1Q4Oxnmp58
Ba+BylWgaIdUxc4pxy/xgAzzuBN9f90dy4sUsrFBF0eKPVAaWZ2WUVfxgE6HCQXQUC39cRi1Z2Fa
wd8CVvnHLJiily5sUcSeqsK+dnkiXlMcjy/T4Kn/e7wA91uXLJC0gZ4+dLe7vuqAyikiEQqVP8wA
PqnQiH8U4AVfq6Iuvjwe6v6YkgVKMBNXKq+idfqgG/SGkyaZ/R617dOY694pwq/2VOWt9ckL+vyk
irg5cLs61zYfg9Pj4e+3s0xCiRB0WMmV1rDzEKa0TTkMVQxEFAtUG1Ik8hJQDSRnelO/DIPX7Hzo
jd2lGRI5QRkMFLq7uu1cWNIDhoWTr0laxpDZzcnoFe+ETcv8Aw+k+pLqzofH07yPxCg4U6V3uWXJ
NNelY0zKtLGvkShs2jj+nOX6+zZwyz+JhMpVExGaozz+fZdkeCdcbO0kgh9YYVDYvEFXkw1zTDu9
KFWxXkX/qBv18FnJwPanXRruXOz3WHvXJXMBWoHfDztpXVhtu77JhIXBhQEoFECtSFCYTzESdJug
fMfmEYcMi1k/0cV4c7Rw+jMm7/qE3CpeqF2Wvuq1E14fL/zWx6ZpSbUeGBYZwOpQ4y6WYGZAKIln
yAaYgrqA0TFuCo8B9haYKyE0fCs8C923xwNvfXFSKao18OVAUOvLGJaUmHklo5j9tqrEC4ZB+l+4
tWY3tzXy/01jo55LBA/OWmqKnf29daQIXyDEdd7HlLiXI2sl+lhBjW4y9f7u3dhqJXPVlC/oYnVP
TRQGOxFka4txiDlTFlhcOl/L8XKAusKJsaeEPtqfR1Spj6R+GEWMbrlzMcivtQrRxCpWk4478Wpd
0S1zjHilQyYSuWP3gQaFieB8Jz6/+dNRr5FvKupS5MOrM1MjAji5bTLh3pmP9RG/QudWFwjmaEpa
nZHcpIrUxh3uorA8lJ19s7FhydRg/5Ij87Ra44Ap59ZDS7XKn8O5wj2rrm9WJfR3PdZkz5TL+8Oo
jeXbozDpBHe7BCuxd1af0KLlb8VxIRVUWzxdTRPLDXyhz+pgfXbTWL88XuBfeIH1dwStS/6C7IHF
rbvcMgZqtnqKuaNPozQ9Iv6cnrCqnM6zsOwPldGX3zWUn/0Jz5TTqOKKeGoa1b7goZl+ivsK3XoU
Jc2jV/Mo2vlpG7uZdjvRlio+buzrgiSpHH3Mtpt8u3T096mnzDdn6OuPQN+KHyGucCd1Qk41FU30
teLV+E+C5Y+KaKRZnnG8jE8z/gEvHbHoqqaJ2NkdG5V/iif0reQr2KT6v4pnEMKr2TGG0RdW2SKt
UwmR+TEyO99a1VCcs6Pgk/pko5LxjwD7Hx7LsFBf0GZGiWBnpTbiDCdQU2nc0ZQFRLT8iHlCcTgq
qf9bAy6VuOul4blH4flZdtrnE2ouxtOE3drVxiMZwXOv+Kefpio+lWiV+bWjFK/gYs1L7FT5S9oI
TPj6VLF2tvZGfkMUJJFCk1I2C+Sf//62HWoHvpc6+klQjpToZzN+1qcyf+au9L4j7Y68bonaO0tZ
TNVB7abgr8cLtXGiJXmAZgFoe4OIvPwFFmJ9OEaqHK7YwtovxC77CV+D4bOduTRvhg7h7RNufe7b
7wEYVwwpaYsAV1b3QNLV+kDHHq8+pa+wG22wif4ZNYYChVoH/oDRu5PrtzdPlv64ZkK3AsVmrB+9
VqBhjhUL1cdxqKm+h8oUXRO6nvXFxSsgPoQtblFPON1Mb64sUk0kbFM5IYhx3JarDAjRxBapoDLU
pFWND46HU4uR1hks5kCZrzjWG+VesJBxcRXHQJlJJVd69KQ9q0se+qcOZTpFv760Ub3TApFiMdhX
z94w/TDAIJ0TtX8/eulwGdFZOdIA7j8+XvD7eEV5AoId9zyoE+TwlvM2jWQWEZVaH6SZ/oVikQWb
zkLAqS3Q8n481kb0AdeiksZKFAbN3dWRjzzeO+rMYZl10ZbPOQGq8I0scr6ZfdM2r/k8Te7ZM5vJ
xBcekuOxDdDgxrMmL/fo3Pe5AGAQ5xehi/wWXczlxEVsIG0CGQNrdsLKoa216DJjmbNzeu+j3HIY
+ee/xY9OVHBLXKP3gbe5Ic6kbv/cVjgb4OnR/u0lg3l+vMhbA3JgqRyBG6AhttpTXWL31pinA150
UCbdEscgrEwhUeGAeAiA2+xkyFvrCGJefk4KCqjZLSeIyaYGIKEdfGNowtdybotPujXuXfn3YZhS
BWoZBtJNZInaahnBzHmiyPsBK4G6PUPGTO2DhwXNezpVzfvZ8oL3daoYr2UV5r49qOb7x6u6cUwY
m+yGBNWSeJPlLCltRKZIGD/K28LHewun8a5tX6d5qk+Ph7rP/Kl6GUA+CERkTmv2A2LWvT5DovGx
dUqxSKkS5UuS685TqGlYe9OOxwmk0IOfvAzSvarbvWifrLlRGkJ/iH7VXTugVrAaCPWOicaYWxxx
BAmeHdGmz4Xa2TXCRyjW/rJU/BrhlXwMzKr/q6v7f/KoMz618Zyd0ioaERgcnBd6RN2fjxdnax9A
xgUyK/mlsM2X36GMRhNLoXygld1XVLQRGfpTscvoMimVYeAb7Tro3Q0CCaPEUD8i6m7tJJ9b+508
AJVUghjPpNUvCNzCDBqPXyAsHFgPUZAD2E3cdqf6u3WM4XgC/YdvCp9+FZ5SrPUGHZc5X1HU4XNd
qilOk5iwThdvnuvzQNv49nhpNydG4cz+xdG479rHrYmTQMFB5mL+oo568M6weaQ8HmXrICEQggYT
QQOGzypcQOcuyjIiHhZZp546JXD8OB8wByuVt+N3KFqAiqdigtYcz/flXgniiGgbOQhmDG5yKYXw
fDtSo1MQetVOrrQ1K4SDqJFQimLQ1aboS63MYsPrfRClKL32fXfSIx1j8yjaq8hsbQyHuC5FFnUK
UOsF7LrGrSzi+4TB2bOudomP8XeB2XNiS5cL8WagP1kBWC+JUwF8v74naWwUVY8fkR9AIkLrO28u
zViHvoaN2/nx3tiIfLpKkg3GggcKSeDygwGAMhLqaYPfOS6Ss8HsHcNCSQCPDO1VDz0eCYoJXFOk
wc6h3nhRokxEyAOLJOtPa8HqSAffRBuo900laj8X6eTEPqaczkGLAeZd68rTviEzjQO2iofadIwE
5VReoWYhDdYxpWI397iVcYNdwwoyov94aTY2mMSvUuGkqit1S5ZLU05u1dJME76J08FlrrNvFfZA
6IXbOwF2IwosBlrFnTbgCS8i0JQzuIHRR0UEyxKjs9qdat/9q4YnKNxG0gZwUHQklhPqMeAWvcI2
1udZvXjD0PDy1ZRTY6Ik6KqF+k5BT3Bn0K3bDS6lTWeA9xSUu9UO02kL9EaLUWmf2FF5nJUJI2AD
zdCjKwr9h1LlKjoWamf4CS9NgdWLYX4ojKr6s6onFKmJHH1KFhWEzwnPzgsnZvzy+EtvLQwoetl1
I6KYawGeFDtC26xQTkk0xf6UYcp6MuJeOYWpR2klGR0fM217JypvDSpxgHRVqd/cKXKiqo//qhMM
vstmviZR+T0D5nTqsCe9YR6G32sA/fPxRGVMXD5+6ExwC1iEF40QvdppQdLOsG0UMg0vLL7Z5fA1
RSDzEldd8aJ0Q3CLNQeprKkpn9Mg/fl48I1uDdkxxxH8o/RBWZNrK1cEnWbL+xVKQevnbVO+iycn
9A5TOVmXuOyyYx6o4jzGWiWuTQZcSLQFYFea6HsMp42YLt9g9GuAvEpM5vIw4HOZhUOm8c3zNrsR
Ysd3ItT/7pxmerLHur08nvxWnEWbA+sXmeEBgVoNl+KcqNR4T8yz1f2L0w/85S6vrJMlanzZcTCN
n0Mk4t7NVuXtXCdbU3Wp+9DSpmFElrIcezbUpMRSu/O1evIuXqTiFG2hc3LwvCY/NbXY6ZzIuax3
GVrAXCbyaoH5sxwvzatI83rGIzUdT1mO57FiN+U5tZx+542wtayQaSn7AoPnP1b5RlLMU5pjpurH
ji7iU+ta+NBRDMW+q22vPFS6n6g+42EKTFv/8viTbhxgyWOUoF5Aivc+LXpYpnnI2H2h2Ode6aQD
GfbBry7/tz6aRdI9jXbtnh4Pu3GGAe/Q9CR4yArC6mtGVp1xtBsYsGFsF9dUVQWWZQo1hDhQxj9H
xxD1ZdAV4+MElh1dhdbce7FsrDpoEIrAtmzKIeO9/MA2Zn7urAStr7hdevam7KNTDdhbz3p/Viuv
uiG+H/ktl/fOKdrYWeAiJMSVKI9G0KroHcRO44ku63wlid3veNOal2zSK5pUxZ6Uob45SWiypAAo
CkN7Wk6yUGc3mFV8d8ToWD8aDIyf6Ezpl2bIhtvc9ZEfhXZ0dLS4+KvHEtGGDAFMY1ZNPJBSNxjC
A/QEcRvG0fCLEDgigbVA3Rnkefu1rowIz6TC/kMEc2wguD4P33PY3IL1nMVTn8X1kTBhuQeKUrju
JXZ9jaZ4z1tjc5boJsriHyzWNS7TdSMsbVvR4UellJ+UUTxlqLJNUEz15kBvfVLwrRznV2qu9c7j
ZyMsgV7i6UNoArq83sg67oZR47Sd32FX9Y3I+bE2yrAF/Ao6wYr0z4/PzUaWRQVMcjtkvL+THOnr
xI3IIzvfbite0fAVe/2QF3v6KVtbFAAR84LHhlraaos6dRsMRaR0vlr3GGwUaR5jIFe101Pl4u75
eE5bsQBIrbzFUPikS73co7i+JlY2zLzsFHP63LhmU3yYuwBKeS9a41VQj5qwPOoGvC15XZ9EikXf
45+wQZgBd4GQAp1LBMYpai5/g4LXwjAYGvxKzapHhP1RjkUvomqDF3suwLs0odH8hUqImb860aRL
S/AhRDGk0/5Jqyn9qcW5+Ofxj9oIzeS4tINI3ME6rgNU1HpZnRm4GAO1FC95gn310FndOQ+L6RQ3
rR4dUNPZEy7bGBU+sUQveeRW9KOWKxHpqYf3pFL7Q9XaXzw4ZngO1oH5Ua10czrQNPGe06gv3z5Z
+sZAVilgGdy5q+u2cZsB3Cq62EPiqu0xhS30kpY0cI4eTigntKWBanBT7RzfrdlKOUBgz5QHuZKW
szXUWIvsYMavvLC8L1atjzwkzCCBFtCE1Vntiv5sj+G4M+yvsuMquwB1Qg4le63YNK5eMWqhNamr
K6DyU87Wq6G1eNIPhpf9mKih/5l4jZEeMmje134yC/ugpXQU/EAktQ7SPcJo1kUa19dQ/UaVEdoC
GmYd1mSHuVTCn4/34UYw+PV2lM1vPs06E9KsNBKVJxC6agodB2Iz8+LpvW2gzJFj29g3ewFha0DC
OG1GHtaE1tXNDIKtoqiOspbqVGD9SaOz5yar4qe8QxDh+Hh2GzuAw0WdQm4BtvxqB/Sj27oR170f
BIn1pW3sz2U1568ujsL+WA/VOa7DvQxg49JA545M71f1mw2/3HUTjUozrZzan0oFe5gk+z9z57Vc
t9Gm61tx+RzeyKFq//8BwgpMYqbME5QoUcihGxlXvx9InhlzSVscz9GU7SrJi1wNNBrdX3hD5+An
rpboz9piehLe9D8og0NJhka+JQpbKeDtiLgjm2vfV5JCVjoV8CfytT+k7kwTt8g89NJWTUkvncSc
qrNpFaaS+7XU9U+/nuufPFhY3ghk0+feYuqTuc7oPsSVFCLUKgDGiyMNX0kc9rEUQ7vdr8f62Rwj
x0MTHP0TQryTReSVFAR4nUWY5nK8TbRyeSjUsfIZ2t3Xa5u+U8n7yTqCOolPBIpLhAGnKrSOSakD
DAoZYamJG+T+cAqd1Tydkbfs8w+ijYnw3HF8j3zzk4hgU6yBaEggjQ7ZyelplFpu6R2tsQz0TZSi
CRFqLsnxr2fzJ08OaUnK1/QWDORMT7bnTPUyxyvaLiyLoYFibi5nOa7vQeoV4p9PJJ0vmgjEVNuY
Jze0NktfjcbQh15tCeEnBcCuokncW2bgFU6Rs4PhkET/+P48rB2hadFfRPXs5P4ATKuN7qLEHNdy
vR4XXG6RClXAAmr5O3v/TxYmEiGbUtb3o/1kKLcokPMXLSHc0Kdfp6qSkZar6gUUIOe2bvT3yMA/
G49uA+ndFkVQOX/76g9lLSWS130oZtPpIw7WfD0wx945IZV+N3eD9d7+9iMhjOYD5DOIx7ClaJGe
3CPEyKwcl5EinV4idzA5iDzsJurgVe5no9bkoehU40HLnLU4aiNF3V2yiH6fjCqBpinU2ECsq7H0
F2nNjtwnqpW/urEll12FhiXxwCTz6mblfdwEI4z4Ounq5Evatz12cIrXgN9c3aeycasq8OJaT/Zu
SSPwnbDxh3eeN4ETHCQROHOqzye7KqnbPFiZ5DbBvdzkHFHhbEjVL1tzPeTW+Jl5ePj1Qv1xSAj5
lCU2dTe4KKeKKOkKArKoGysUeeeO54CSSN/MEu96nxqBXHdKQZhzNgDleS8y/GGnoXtK74XUlROE
RtrJ7t3luNwtS2KFXY7GRJRsTvdZzAL4p+/iNg4bKfkAjXY8MN4u2M6N8VAQ2NCgbDIt/oKUeDAp
pXGxzG718uvp/OHlYCwYLyASNzKvdyqugk5H7Qzos4e5Ecd712idj1Ia14OSxlFTDRyD/3i8LdIE
A0y+qFKqfXtvulNJTC2ZQwpKlTL4wo69r2majZhvlyzhO8+o0T349aA/pMcbBpfWPt1nELI/VDow
qpYa5lAMqiZoo6t5F65tXoVSZkO4ANcJLLyGPuiJ8Z5DzLYk3oS5jAwTZeOjseBQDn57uw0Ow0OX
5XbYpUJ5GBOAaocc6YxAT9p3zSi/hWqno/EskTMltGJ9nkxupw+lih88tBMPXVa/61PzQmBQPvlE
HfmN6kJy9GM90UnPhY7MtZXmygetsdxbzGSqr7qokD5gxMoI4cisG8izHtJjkUvCXg/rsEu1SDVk
KuJ0PhtySFO+3qvAJZ24b3JfVRDiC3h++bPdFMufv36KP1aeaXioNnAf6mYbtOwkRzVTi4ANj7Sw
TTL1AqqAPvnebFUNlylz6U+zO1gRqV17PlgSrUxnsWTuK3Pm9PiSGE51+PUV/Vhd2q5oo8JTzSJV
PW2qq52ZSsqTDbJhZjZFPNSi22VGsioRKow6DY91JSepO5AJPv7w5atJvoM8ZIJ9XrDmqt0FEq92
6atg4GvfRpS7CddZNdVdBg2hCLIuz69roZZophv28if1bqv1e9Tqi6jB5OR+0R1UsMrCxB0Dg+b+
mK2Tl2EzYGmQeyDqf/71Pf+4ohHuQEId/iqSLFSi367opRQwrpa6DWH/2cHS6OVBVj14h3V6r9P1
494EA4l2DqkQrfwfOKtCwgtJUCQJdVcOf6ajaUPgsjWMedD281WSwXf2iZ+uMLpc5AhbqIAgy9ub
w5MuqTYUbKj3+RRxwoORLWURERjB6RxrGSrCVf00X61oBcBxqJc4DlKnyb4Dvv7PG6/57pv3/Oem
XWSG3vvJX//9oX2t73r5+tpffmr/7/ar//mjb3/x35fZZ9l0zdf+9Kfe/BLf/9f44af+05u/RHWf
9cvN8CqX21cMp/tvAySvzfaT/90Pf3v99i33S/v6r98/N0Pdb9+WZE39+18fHb/863cm7W8Lbvv+
vz68+lTxe9dN+an+8sMvvH7q+n/9rpt/bBAbcP3wvYytUvL7b9Pr9onGJ6jKsvnRA9p41Wx9dSP7
9F+/W+YfLj/5DdDAsUpG/ftvHeICfGR6f+AyBSoDIzSSbX7o9/+4ca5jSVAjP/n7b/VQXTew+DvG
3CpD/7X9AhnfeqOAl5Gk2HC5pwgNVE41qRLBYSHRrmuE6L7a73ItqWO/ThTH8Sunk6XfFrZ3vYrU
joyiMOa9PkAv/UfpyrdL2c47oMr0brY2w9uFjPzlJDqS/mAo5RIliCVFg5S3i5u8J7v1dj/4caST
ELBrEqWtE5Q2a0/r9kIdKTjraXqbYysZ/G0l/DXhf5/gbWs5mV8UffFop+FHRHzaeSwdbSm6SlOD
BNbNfh27KZixYw09zGYjLDMGqGMdsETix3PF9eJ3zp+f3enfhz+Z09UcAIpQcOZ9T7MPBhpGYZUM
461j9PM7G9Hbne/7pNJ4Qx0S8A1ZwclB3sydjK2GleQphXsBFa1h13MLRYci4GnIp3WpVHa/nt23
gfX3MamzblUnkjOU0N8uGQtld9NKub2cBC31FaFwoClKGnRNp1wphar7tLLXd47Qb148pw+VQJCg
cGv90Vt9O+yS4JpVDCgLIhvWPLnaMFwkKQTeqBsnO941xoynsHRqSNIWWrgh4kKlepSLdMdnePeV
fbAS8pOoUm0pQqRPiVqspnbrkEMiVS9xAiuQGFnwNbp2yFCcdxblz1bFJvtK0RbK5Lfd7e8wVVhe
zQhkSwscs9AXH5O+4gAOc5p9g4PknSWIkt2P7wDerUwVS3wjx588pWU1ERBFHCdokLsb/Q51II99
JctuGrdOaTMNaRuHo1kqZUAn3LlwqOmOft9aLcW1NbYdP1EaxBTbuSNi0MgYLzTFtJ1wcnpHgGCu
jf4wgmqvQyF7E63ztZ/vaUJqms+cNw/j7MzVw5qZWRp4yVBlQQ7UwvWpnY3jIY5b8VWHp0lzWnPr
6zqFMRRaWk19OXQyuD2L4SoEjC2UvYOCmkBDx40yY6gOWZ1dy8ZBy7MV7oTIgBRaGSh1sT7XUAjK
XZWbunUp3QEwgdMnyp20RvNlqKy03cVGvZKZFXFmY4I9TaEatxkdjFVxP2uJWtdk1ZrEYwK74ltt
o49KZ7DAqGuE5j7/9QOy3Gk/RLo+gduYB6342KvCux6MKu4xdDLbB3I91bmcxrG5sQphVfulGRr2
9XJ1HrweAZaAvF//4MhO/Mk0WQliYvrwhcK7s+wGM8lwhl/jMvY7J7FeJzNFimbSxhjOZVl2n21z
cZ6yarA/UqeZNb9pc/ustfr1c6fnyPni3Gl8tIp6vZL5lLwSYU43YwOxH8P3uHguDLdxQ1mvq+t3
CQCdvpj1FBOI1npcgKM2/tjYy10u62YI2rVR77DBSpKIfHO8c4vWvV2dkYkqR32Z/Dl3exN1h3I9
tFZT1ij8VsPgT+qWakPT6l0qpI7wkO9xksZnUpzPdj3H+X4tlOxrn29kE1raCIDFAku+qSw8gBOL
6owfrKTTz0SeTa1fcQTcclI6ZWTrme4MfuN45vo4IzE67m1lNu2zlHKxeZa5ox53/lpNY76HLZ0/
1LHUncBNgLT6dT4Vo4/yonzoMNU2fAfYT3vYZCqto4lYcbNzxs5OfZN+Ze/HWW4Nhl83dGdTOu9d
pl+Bk14pvmhdEvumJEaMZCXmm0RVa3RtOWCE37KRGYGGdgBUuLkpPxtpkc0RyGLSH5mi4ON7y9g/
t1M2iJ2iKCs6qaNjLYelWy1eFdPJKdD0Tv9gcIChl45amBGs/Yh4GdZghRMR4HSf8IJMtAsBYsKf
2qI2/XHNpxJDPl25wowutg56KqYa9mpiw4ZeW2mHtd7qCLKOwzrvXATI7FAYMUsBQCzoDj8HoF2f
W5Nl5Q+NIIjye2VEhaa2V+HtFxjVy2VMnUq51CW4/qfZNYBC1K2wxA5T1Xl+jbs0n4/JlPKP7ziT
PQRkH3P5gvaaCylsKlEuMgGbP3Z2nI4f9F4v0g90zy2kXnhRzs1kSTtKJsmg3rQApp8stY9df7WX
Ru4VNVEwFcnqOg0aFqsT9NCj0wDVT9lfsQS8J7VdWvtoLkoMBV5pZR7oWuytxy7F/jgYvDW7Xe14
LkPDSc27WtNT0wdQYiCI1nrq5ah3SuLDyaVl1GdLl/uN8JThYCeltUSjprKDsGk2lvZkQRy+dlBD
f9GsYR0/xlVLEom8cByL58a25doHzTQgN3yZ6qMgodY1aVXnsREL59DYmT06wTj2dt3gRSn0VvNp
eTnmh6rAX8EKPbUrkzKSSUb1/hgrlYp2FEiQ+3KwBlLteXU4AWvLbH0jtbHK0YeiqvaT2bIIB50u
fxjnyeAGE55e9wItnPRQ5drc+qXqjn0w8GWGbzpz8bRY6hr72oLrcKD0g23vKC4n+yaei+rS7NpC
P3RL3zV3g7WQStd5bT8Wgz3e22PtXSiaTC+RPl+hPxZa7PirZSbnIO3nXVrYKfpaWETOase8rmP7
0DVGfGem89j4iRitcFo1e/DLuao/xWmJ0fAkNH9B9PC2S9vuAfFrKpXeQi14csfHWFnwi0qSOESA
M5J610cTypRlKuarPC8/NWYM/kLEEMdrxOXCrpfoYXUlkKHUG3emPjm+Eid6mPYKglqJrEqQ9eOo
+tagqedobUSicItIbYW/TvmfSW4noWmUpHRD2lsHCl7ZTpGe97EYPMWHUHgj6Thnh6y1LiiNxJfZ
ChEfVYudNaYJBQfVPlck7JS5WccdGxAMwCFOgnVZ7+LFCd3a2Xxes2VK/Va1o9yrishAdWN0uv3i
OahNmqPF2nCT0jfTkeJBUaY7RGgOsSOekCVv2Ira2f3UoU+zc5qyOpB3DcdCxuWf3qzPh6kxx33V
s3HNs+XuPWROFuAs6xK15vy59pqnoojJ0Zs0WgzBEaC3xTdgS7tzrDm/zOe6paltdOdF1xoq4Mn4
2ZxMDd4gmBJ/cJ34hXDmWBsKgqu1/tmdAFEHSqU9i2JVgn7JOM27vNgPlVRTv8kn1W/j5gkXDvsp
7tb23mDXC4gv3RsFVEhUIT5Cy3b4mqetjSp5et514vPsxDIcRXnT1NbRoz6yV/T8CTDe9YRQKDYo
nNLFNldFiRBqUiDvsspl8IJYldLXyno8xinkbuw2zrpMu9dLwwzqRmsDDyrvbqJbc8jN2DpbCvpt
dSaMIFNA9wzEBpUPDET9GGdGL8NYJsteq3XjKoex0PioO+Wh1CeqknLUS38sxLNZi/Su1kckucG8
Cgv9HoSnIidpr0t7sXe9AIVJFHu/QfmvpszixNFF/QH7oTNs7g5Vq7eB2zUvKQTj3IvPdLkqKLtp
3dHtm/WsSZwPmYmxjjd0FylshiB2PCWw6m1bQelkyUEZVxctGJWvRIrui7Nia4/lD8UIDK8DIFXr
eb7a2P54g45BBjh+dgPI92atYADSTJzHHKcXKRrt/lKacYQa6bHN1vXOmowPGHi8qgO/09eLfrC6
PBgb9etUA5AjN/7QKmofjLULQA0r3FapPsduLkNzddFTMMwP6ZSMH2erU47mmt4U5LqFL3JcWHQ9
U0K1VZqbFf8xX5NzHdpruTM6R+6q2gkHF1y404losGfLr4c1mCeUojOlj4gGQbZakx42pTtGkKZv
GlMmu9SpnpNuRLSt1s4Kt50CRUUFJgUC68XuZWyVfu+0n0xvJIFRujtlzI89TiVdkn7EH/l+GRDo
GoU8b2G4h22afKpyzjeqEJrfi/iqKpXIzloR1Z1Iz1uN1Cgm6hkAvnSCEFxMjRs4QlP3KUW4wIhL
N2zzRiUtNZXA63R+eEzMeJ/kubHNfWZ/bBYHaNGyfKWul4Up/O9uqNYgky9tZVg+dulIA9lZ0LRt
ycu5PCOqP9DbHKJV8foLw13Yb5fm0iQgnnw2e9cv12R6cOcss6N+UeS+lhtZWbWnKZgaATWgmqVS
s9y9nijV64GT9MSOHxMrQUw9NdPlRR8Epdy5X9j2RJy7aEjI7EATYL3J7Di5gzdRP6WTrce+Y2WC
WasSxGh0I3ULf5x09dXpU231c3sA9kZXKxdBmdnKVgat+trnKGXqa6QqQuITuz5qaae7vqVY6/DR
E86a7VUsjrwjTOv+Kh+X2NxpsdlcF6psY0yzPOOA4nt6pnMCg/SI7a0qKvX5qBald1BmrJIDRMBz
Vg7Mdsc3vdR4STS7LAMLKmwW5bgFfGUaS4cjolapyi/eF7m42ujLeDAnv0AIg+IpMIB0B57OefaG
2USvql6s8dgCy73qqPAwjYoa3+dqNW6iQ45+6y4Z5h+GouVXar90RSgdw/2kTbXGQUAFSmdRW10W
AKsuKF1mVh5HrdQFDAFP7eEMuDGRr26tsDVjpGm6cPRa9ZG0966t8HkOPEo3ma9OokQ0sk7z0Yfa
zJ9Hc/Q0H3JQ+rWNNSrOQ2cmMI87paWb2AhV+NhmZUfNGJvnxDCWaLJi/bH3rF7f5YPSPU2eA8Rq
XmpmydHh2fuTBxU/aN3EvshKo1chnY6S/53WkpXO0eWQ2w3Vo+0s2WOWVCxUTa+de82dOcYAk7qZ
n4IQLyFBxPK5a7ucuVqqdcO2DiJo0Z65ThfhmVGCsDlnAz1uBnf68tnJhYtjSq21B00vF7zLdFO8
xhS5n6upHm+Ay0zPAFPFsRzaBavQphZG5JSe9dTLuM+CshaYDaG90RNsr84ctBOFMl/PPbtHl3bQ
XsY0857M2GM/Kq0kZ98tlATtlEXaDx0OegTyLExUu4xyujUd0XwpxqpiW0pEXAbDLJaLAaEiNTBX
OZKuDKYloiIzpnGnGjCASZMX81mtYuvesKu28xugf02QjVYb++hRS0pUgzKxc81L2fIu1tMXe6jx
klzrjc/f26N2a5ZOf5PEVpWddYxyW05EB341xcq4N62+4Lyc7DLo026AbGG460tcWc3NosChwe4j
KR/jRhefx1JdPxS0+5vtNWstFkMi7gHA9mS+dop4vOg9D6CmMpV6mAzdmhPL4Kge9OuaGOh8Wuaz
jV7cwo3r2Welw0WFIzeuTPrYVkcrKO2zrzWMqpvBAKzkm73TdSExwvrRXRvRcc44QLu6flzqfae3
5cPcxRr0oLqqvyjDYObsxFLcjuVMggrHuWl9l602icqyVr+ImFZygEr45ASdnthmNKEth+vwgm2u
v67T0gertSwXGeZCU9jiz/tnObpSw3JLaRv8ceJ49Ud37gpcg5W58auidDdFuoWsyoolfZR0Qk4Y
VTjXwIlP57xIpzxxAkMvrVujWnPXVwjxH8qF1rCvdS7WbyvG5BqmBlhZH1JbrUWk0E87jsO4JLsF
X0bQ3L2tHStrSVBHTvN+3q3AYPp9MerecoldaQ960dbzR6XxKsd3cjO9cYhbNV+xJtlEFv2UNhT4
PxXA4Ks6oQIhSY0UWayvrtENAI8bzIkJIEfl1k3V2fVV9EtSTg/pFDt0w6YHW5F2E2wafAoRdi1u
tBVhbj+bKKQeNiXUaq8mRnkj+xnjhHXu1DjCEm7MWFg6heOxwB7Wh8XKfh5zhpOvjbu18mb0z1rb
fYozqpQB7Q/KG0kZAxzvtLj49OvC5Im8EZVJtBTwEYY/TGVyq/2+LRHajWmjdValYVnP6i3UivyI
4i4ct5UTYq8Yw+L4veGBV+3drbdLAt1ctbOS7DSsx+/1rhCXXbKm/8w56Pt1QRNHq4Sy3wYJeHtd
mWd1RVHAWNON5c8xywcCdJQWmiHJIgIy9frX8/BDURhcLogZSuD6NwXOrRL5N0J8kQhpD7OdhTjR
FqEeL0guUH04QBX6ivaysf/1cNusvinMMhzq8ZQggT0BtTjphZk6VX0Aa1mINm3cfRINwp+PQG+b
yMRCfXl2JkUrPokRTRzIMPY7lc6flFWpzBAeU2YxHRCqb2+2VquGMiNthYVN3Hc5R/ylt9U9eIXp
nV7JD/MKJhDcMxKciHAiMnzSwRjtvFiHbahZLutOVEYRGjneGlpvTwfc1P8Z1OpboX27KVrZWOHi
83jyHB0oY6rVUtzXHcmRTiv9nPeenVhR5nee4Q+zCDJuQ/UCetI3z6mToQxjcmSalgyVuHbgqEQ1
wHznwFg163/Qsfz/9iHf9C5/2df8X9ix5EH97c35oWN594mU57fr7FXK19/oXf52mYnhtXzb9fz2
Hd+bmIpl/7HRjZBzBEkIzX7jPH/vYm4fAfehvbkp7dobvuOvJqbp0Pnkp2lTggvcBAb+q4lp/4Ha
GRRbG0gdHti2/k+amFTP3rz3Fr19eG2A84DnQsumz/b2zTOVwUizekz36Wp0B2fKnhhzJ7BWdDKi
BtNYVZ9iNOezhhiHk95SZT5fCRF2LnXZlLYqrUbEZ6wc2YxeM56tKbP9QRWRWSOipWfVuVmtZ6TZ
O5US9NCUz5Msv5qtGSyWcz7YylkyE5uPCH762Zx/GXL9OHnmo0sLB6WXGYb40Hz00vXR01ov2P6Q
J1YBKittA3NOXiiVULJxkOMETDL7NDNeVq17rdCUimIqypEYXSUq1KQMUTq+4YavDLN+zlT90Fgo
9uVxnISdlXV+SlCWmp1HVLk2oaoX6yWlHaBtaObJ2eQENyauIMu/uvNI7FMA6E0s8bFsq2evqaJa
i896eLP+lMdny+jstJThq754US3p7dGgTag71u33y8ootvtSWPtyrFu0kZIHT/kwt8Y1Bf0iGt3m
eVrsqzSZVcKp7Esau/eJyZWs6txQxvVqP+vVxyod22tTUFdVTJpA80S0Q1k9HJz8SzwnObLUL5LE
DXk1Ep6pHa7MRnvCPyt0iul5tJfHruPJZYU9+0uVvkyrc1zdvA1iIpxoKbMWbRkbc4sqyqmkR1Vd
Xive+kS84gU68YAPb4eC23Az9C2pm+iCHLwI+G5O7Mm1jD0iHVTttQs5D/1Z6QZ4qIld5bgfe1MN
mnIYCcNsHAWzgYSdAvps/umAP+LASbdCT+obTfYSd/Ny7iplSw6hA7dZzOIsbcDLAtlJ/HUxb2wV
Vr89DkGmKcaZ7ObyiJVXf2vmRr+rZ0MPHMuYz9AXvey7oglpzpthkdpztKxYotfgl3WlGmEydTpe
wJQMFA95AgvO7328MDtkHl0ke8rQvMxkHmpK+dSMz0BLqX4ym/s5psacmcZeKUfDt6v+iry/9y1K
pQj4KxY1Uxa7beHzg4vxRBPRyL2jtpHptfp5bccprC17lwrtDKmY2zKX147K06dZdV1pV0uS78AJ
Pv9t9/pJl/3tccj7D42LziI8oA3HDYD87ftv12pjos+xAUYpkzqNtV9ymqxZAVbdLN/BOp9gJv4a
DUAH4ENGhe3wdrRx0DR6zHGyd8DY+HbibW25vdLUH/U8WuPiarIm3HSpJ2dF9/HXd3oC9/lrcDZV
qGSQLbnft4PXlWY0YGwphhfFC/Djhg7gEiBzyAY3sdd8exBVB4C2vHDr6kJZ3xM5f9t0/34FGjwA
Gt/oUiBS+vYKCIDMSlhaQlowXpp6Re/bPgpREfaUEULN70z3N42L/wrqvo3ngLxkPB35OO757Xi1
oZJNxjzcGECv30s7SJdHWXzoW155ORHse513bxbCC0gOH1FsvezbF13IA6lyUAB0cONsR7/33DLN
R6+h6Dici3x8pPO4G/TiYLTiqkLJdf2CsCiysrA8naWNtJX9qB6MG4TiafhMzrFtsk/51B2VpDuP
RRqxG0Wqm77aYnaphpXPc6m4fmtgcCOwpubCTT8d+ygXWoiWqPThcXwShndfJeyahWrI862IGoyT
+cUR8iPoYFq+HGH7dtBuUtPs0FSX2b5MWvo+y/pI8eU+cREHXdz7dFUfF5GxyKR7hc7qEjRuelZn
w65plUMLkv07auAvfNVfb9kJoOvkr/++byr+PYVsvQmV/nsB1f612cBT3elX/S+MpUjl/vaO/hBL
XQPZGpJP5Vv8F7/yV+hk/4E0JMgqm7B5AxFvKddfoZOh/QHSHhAGsREJi8qb9h+xk76hxgi2LTIn
daMA/GfsZKh/bEBZIp5tA6JQ7v6T2OkkcrINQIrAQQmg4A5Caz55mSlFlaup5k6QdIVzBUgwuxm7
WBAXJVC36qwB+wW3zhd1kV2qg53e/W2ufrJzf9st/vZ2k1QgQ6fCFyMe5DJOYUMTuNg6BToQcKXK
g9Khu9sPusmo9XwcaWb7GM1S6zT7LruyKsWh2ku7C/vSkZJdQ7f6fLbs9rFa7D/jrKW6I2ZjuteT
fFz3SouazE7WTlTP9nvCCqfnAJdOZg/YiXkDgqSdnjqCFjDoOirxtr3M1WGBl2jvuqwlRFloMn8E
rzyUO29WQD/18apnR5BBWnG+zHoXf385ebNANP5kHt9mvqwUJBZQOEFik9R+S9HebpJK4XUlzKk5
mC2LbgmCDpp9sJvSxusQf6aGNnCCRJGWZN5EwKBSZvr1g/zm4PH2QW4QbtD4m6ozAh8nKalYlg4l
HGMiVkPJOPLGgSDOXIYCixEtzV+AZlg7dDGwko8xNkFXshvH+IC6Vq/u57bK0rOGSGzZ6QoOe0Gp
qHkZlVNCox/HwaxD/WiaxDt59IkU0DZv5M+8log9oxRD3vl23oAoFLYGcJb6I+Je7NZrnQTV7GHL
a5QjrXfReHl6psbmqFxX5uKZdNOGZk56f2js+LbQy6mLerBLQCO1kqaCkousf3xncrcz7s3kbhe6
MWzZyAHe2CdnoOtldqbG6xDwJhVEcRT07lTZFLt2UNUkUHXR46tNjqEf8lXR06t2ndN8Pyct9Vtd
XcUcISWngbKvhdujzGBM+jt6j8ZbKOk2ldAGKH4Aet5UTU7FJVnmOvItehN4jZXID2jKtNiKp/3W
kV0mew2tdoExMXro3jpLhVCF7ZZ0wBUURA710FKXTqbcPVubeHjp0Fza0UUupnNhlS+5yJXGt+dC
3jZWL9wA0suohDX1BzOUyhSr0SK9xKQHl1fjB+AbsbWHC2nHD9D7pgeHlprlq8NW57WHyk3eW0db
2PXmAdHVpdhHoE5jBID9yQNy1lKvl8EB7pLkbR6gGJ0MfqWqVCAntUo4vmOB0/Q0mXk0Lbr6lLqj
cUEgDnAAhFNNq0jPdeedywILeXJdzjehZso2JpET1bGTOqTw+on+5FIADmpK56g1kzji0zXnoUeL
rX7J9Yo2iRNn9XBeVv2R+KHJo3yCor707jXi/rjGaeM8HZ22nIGHKLsul/JxUIfpfjG8jxD+jGMZ
ZxPguWrQ0k1bxok6KecLr6+p89fEX45ef8g0wKhoLPX1mXSrfm+oMgek7qr3zVh/wd8FVTOnfCiT
1b5aYLnQclqWPFIgFtEJm6ogFlMEEgu1QbO/axEb2cly+ToKG3RJWz/PqlwoMYIcO58U2cUoopjq
QZdpGVK0qs5hq3MliqruatFD+WC5pF8KCSTRHwXXy1J13KhTN1NYJRPWJeoi3Q7Jx4Si1zCcLfN8
u0Jg2ScwOw9rO7d3SArdARbQfPiw6qGc8/XSnEvyOTeuCyj/ot23s+1+UhBOCZCxTS/jKtNCXcb2
M1vpWWeQvWES6R2WRk0OVq3XZ7MAaTAmTgE4oociFBDEjlVYJrr1JGzQeoWj3EF99FDz6OtjqWEs
q/VqtasyR4ZiwSvG6afptm30By8WxQcdzjLCZnQXFoX+p0TSTcnqiwV090eJ59MzJH4oNpWaAzFS
835Vz6wJoZUzzy6GV4wIxJeqrwJr7iJK+MW+K2eSZ7enJOHG1V2b9s+Z7s07/EFfjVkXXeSJGX+w
uehoCy+qvVm+yfxFlVpLaxzYmEV/K86/dn3nfBGkE9eeOdhPco7dV4xD6j6gAzz6dp8qV2ZuZ/u2
uyTu0M1qONowTg7oSEMgVOtz1epovNLHo57Pc4g2MjUgA8fwwnxOwTiiaHgz9f10TFYZH42mqpr9
BBHuakSxgFzJlrRkPSB749Qcjc61QySz670+2umjsdD+rlfj/P+Rd6bLcVtZnn+VfgFogIv94wC5
Z5LJXaS+IEiRwr5vF3j6/kG2u0Wq2mzHRExMx7giVOWypQSRdznn/LckDMY1keHGIUwj6vsxz4xt
P0TFHjeJbDdP1cCpb0Izrerh+5CGTc+XVjTPNHDNixh1wQIdjXnjxKK4NTugqw6YxmKOUaKWmXFI
fHYLCBx9xLAg7mCAOpjGfoV9j8hLyWOQQFXj3sF7QCWu3ErGK0KioTNAwna8umdy41mp0SfspLRo
N6m07GYftTLe9gktE3zXx1Ax9VsHuHGtDFP9wsGa7kZD1N9wYcmu6gHI3VEZWGtTgjGVFRN1lMNK
TTlg7+oEBr6cbAvYycFeR50FyiVFpOLejIfRi5qQs9ySbFkXvtU+r/v0NKX1fBGCSkLPVVNfRPFF
ZiKecyPD3TEhUI/6YBd+jG5oizncS6XO/b0mWLHYPgt5YADXbAac9f08NzImHuMVJMqnrjeGjVSd
Zg+6HJEtTZW8noU2PpVzGl+7A9oWd0y1awem6g0cC2UvhrFYTRZQXpPb7g7Du+ZOAguh+rZTY0dR
c8XfxQ+JWiS71B7MwSsGxd7DRgvvMtuWLwMA62M3ARYRIoYaNsfi4HIiInGnpR2/yAiJRBNMzatW
pm0MMJYUT106DbtJodHjJU27AEVk6nVZAAtAL5rsPp3ltZ4l+ZmA4enFncMOpVD3khvmm1vXeJpW
uhIdUaZmt8jv08teJMMPSWIbta+elCfFYPCAtVe0a53Z2olZ5+vT05EIW2hMhR9wz93n7fzaxHH/
aJA0e4Mr8IgThO4cMHaVfjQvL0HyHr+TT4N1fZ5HfrqMc1d2oeVrmQBUhmbQLreHMW1DLQrXmEvr
wNxKLL15iMd6TehZ8SBSRz+nDIk8kyjQk05U005To/QggupZ64LhGjZmcgB8lVvoe/bGMpX0spEW
2TFjA1BbNO1DUFTBKRsbsZ+cZIJNO3RXddamZyaH0hv5t5k86rGXLlKqZpDTmjS7bBu2MK6pwMav
cVp0l2lDQtbWwlnX3ARZS3zJlMb12YH5Sqs84uuXm2H4pmI9N3iVyrmPmcel1dJIjFbnrhVqKP7b
3cg5e0PRMVzkTlGsYwSZV30y5H4Ed95vrSSBLjg9QDMtVmbZBV7ZSuuRgbi7AagH+0xrmL99EIyl
36qJTp4I4WI0VsN12Ij0AjZedKONotknDE1KPA4ycE8oP/EeFrb6UNOYnYJSsciP5NaLggj2ER8t
thl063VjxvaOQF3lO6KVt9gtxT6IhXOg4mcWZA38YgecaPgXjg2y/DiBMkkf0NRVuU5hIW5k44i7
SmrKzJTDeFVa3T05Ud5DN+764Rz3YrPw5BKl6u/bvNC25qBadxXDp00nq34/p6X4Zrv5pnVwR/Sj
btbezAodnz2J4iowwmZLESqfZF/NlxA9+svYDCGEh3G7t6olaLeuUjQ4WSWPejxP566Z6t3Q1Qu/
VxMeJ4B+xC42hL5ffR1m1z3gVgwPH2V6eaoCAx+5KIMy48TpMc7oumbWyRaaeXEwCn3Y5XJQUj/I
8FmJhXirLGOESTVmG2M5W5whx7KVyc2diRk1ZkGYkW5HKbRN7hjlLTs7O87ICVA7NmnoO1TgnhHo
k1crs7GeSlN56MxJvYyJTHySem7v4Fpo8RpNsutPgQR3H1IaoRpS0Z0alM1DHar6ozJKTnlbT8Y3
rFnsK6tgUO21Oe4IhuzK0Gc3P4vBuM2dGJ4al5C0O/c2SGXzrR+y8HYAav0xzmX6hj9ldB3HQbqx
OsXaOS00Lg/CM7YyFUQ5H+Bc7i2rgytZRa+dNaOKTU0CjAKVEW+MfUrZRCnDMr4zYeC+D4eFuyqN
q3iXYKvppQlbRJ/U+raMy5bOwqC6kITYbBM5M/gdJLpafYjDayGwKWNjpfErsZPiKHC3oHNHNfy9
UmP4RPrQGetuDKaHcaiUa4i00bhS4MVDBHIn8xFqq+nneB7fDroJi7SMJ5O34rxGAqHyCiULJ4AB
c8QDZ5muzLJqabURPh4muLBnBQ4qrPEiAuVnY2Ur12XXb3pJDlc+pOUN7qOkCLrq9NqXJi6EMp8a
sYERZj+JcIxtT9VgBHiUf869AWeY+DfdTQJiGPhIHUlut3GVXMoDPIvEeUCtU2y0rHe5MZlZstvx
rzfwvKua3BjR87su7ANkQqHXSBjb10NcTZPOCsUIaFeHiF28AIq1tYMQNl2xOtLwhENPOG6S2rLc
1Ugyr7kRcLJzP8TkYte3nXuvRX3+KvSu2g00ez/CGmcYaou8u5D9HF7ls5ZiV9L3UBqBu3rOHbdf
tJ4WJJe+KC4iuy8LP9LcVwy+CflL9IGSJ7TrJ27e6EReprpT48QN/UQSDr7tVSOYVmrbcW9ACLK2
gRJX3GI6TiyJq9UKKe29wYyV+mbFzVM+5XVoy7VmF8G91TgtrnzOPFd+ITJcZodZs1n7ilVjHeEO
2Ws36s59VqPVkmPDH9wvrD/+zFJ5Dri2Mp8Ss0wx3LbDu1QawTPWeBhwT7qSb2ETy9LPkMbcj3E6
FlswavupSJu09aWid91Wcye3WQHHzY2vxpGNAT9cWfjVVITWNwsqLVIOu1MjXy3b9FLpI1iFk2IW
cPEQoTgbC1LLjaTYpibB3BbKrYKF5WqsoaF4VSyiU1YOyuVQmti6Ldd15k9jPI6HNCice63WpYmw
xDW1I6ShSvGJLHGTbwV6pxNbuVAOqqr03ZbyoJ+3CSZS+ETxMaQ9Rk2THcdo7hIfXRDhpX0TqA9O
m0LwhNQENy8LFdarKBB5UbvXZulj6YGbLlkdCEYIc7Tjo67m9gNsXlyjFck3unaq3hw3do1RtleM
edRg8dy5VOVIua+NSosvJyJi1paLszRZ7Cq6jyolGsOECHyhYLv0FDVSkaugd/Q1obzWTTlL0KDI
usL+QxwqkSjPItLQ2HfGzAtLsqTFx68CGiuRYGwHWHO3MJi4GnILUzqtMdyv1cJ+dEqrztelnJpj
34f6s+TwviyzavjhMos02EZKiYDE6DjyoobJeJLn9Jx9I8Zqm1pd3/lTNMOMI/VoIowoYVK1kcZQ
Fb7SKoUCS9bM2/Xfz2V+xqL82vaDttk0FVim4HrDJHcZr/7Cb6nhHbVDoLWeXVeQneeI7icOYU6n
CRHvbp7AcMrgv6LawYT4eUiwRPW7EYErV7RwO9/OurA7l8GsGGtcIMLc07XZRENgCgi9c9z1T72Q
meUr6Zgf1SlEDNhFwwhDj+VveJaCYsUf1Do7jKROK7ixGO5Ep9ZjTKVGs9t5dQcleKkXUtOPMaz4
VIG+zDbevQTQf7B87AAxx1yseD68hCK2S5UeGh+zJPxuqG5OUE3Qlm/TiBqBRxl9Va+0azSSFPxc
6KmXWrPW+Z2ZaheQz5OzlsUg03psyE+c9X8b0kIxwHB68VZGwWgaHx9OrZ2xq2qqvjavk/swIJ/D
a9TZRfKV1/lwGkPs4jODBJp1NyfEgdsZmVq+YtT0Zn+/WpYZ7Lv35EDZATNbrBeYen/UWoeVEJBg
Fzsrko1W9dAcc6i669AC253T5LMwo/dEmmWauejE+ZHxEIVN89ECzihw14xjNfeCyXjuFFk9dFY7
+2VnuZ+w3f7lJxHThhs+hiG0pe8XQB6WSlKGU87cxI38eHLVQ51HYKDuYOx/vsP/ayDU/4P4EkPd
X9bRb/jSLXfIWxHzlfzhVbAYEvz8LX/gS5r1hbPH/Jmlx+gdlt1f8JKmfwE/WlTnnEuLUTDr8S94
yfqCayMrxOAXIKSFz/WXv4D5Ba42bJqFoAMqJf4RNYfi7v3isFmDCLPRomB/xPPhi/F+ccgWYsTi
uIT6V0kfoLEH33u1HDPwapOJE5KXePTb2nTJN0yi+kaNmnncmlKrEbBqErlLpIyUDUYfRbjfmZ22
Dqlxzw0iim7FkWK9tGERwTK1Z+USrQPNtpotiqq+amuxhdLEdTQxAUNJQm6ol+shcptkac6EvjUq
5A7bAlLiPY7KWrmuDAx3N2NeY2dlDrFzY1ttciuqBM3l0OjEQPa1KvljoDVa2LgmzsVcLE67sWVb
CUVfaXReiwcoxGmZjy2ulEF67sNWwYbX1FsN8m3AYDR1Y+0SqNa2VqK3uIlR5eQHEZkhQbIL/Ziv
TzxryeBMwDkJwLSCMkrd15pB9mkQ1rPDnBAsDNw9ck9GFzQn3XJIR5MM4oEvwmjymThRggZipOKX
M6p44t4HXZxN4sU6MBbwap7YTju6waJ7TMIQrMqk6Q13tVvZw6qeE/kI+aW+0Qu+SqZNqkoBNqXo
C3vdyNct5PDHPDThu2ih+WCHcvwGFF+fAyseMP6WFqNbs9EjZVMx6QJel8mlDgcqHhgHC6g3qCF3
FfUwfQhyv650Hlzw9TJKPNJpcq/QYkpvlWZROdvBYy6vGiM7BuTBBFO4isho5imKGp8VI94zm47X
WOdPsdjEmXx2ouJa1U4lCsTBge+D/m8nyrm7nBM4qWGNfAE5mMjttarnLyAn93AFmLpRg1VafUZd
yFCmv9DMbmvl81n2Pa2ce4gU7SFr35JqvKrDh8yK34wa7n6oPsZ9QcMRe3R1575bXrGEuxzstUFR
/RFaTRC1j3WaMWNKLutx2jYGDGcByX3hPOlusa3zCWlCuR7tQylTvPR66UlLbPIGDZgTRNsurU6z
wxhXwPrUOrdeJ4GLKi/sxB2gsX5rZXP5PVHbvS5Zc84o5SqysfyHk63dBYOd4cigrYdRtW/xOqsG
n4QqRIkKdwnMrkl5xIqSXrfuf4i0ubCc5Apb4+pY/NRUje14106Ov/C1+6A/ROHQXNoDAG2ITH+o
0SmdGhGv2rG5gU+K8HBeYQDw1dWe1elyMhxIVSvNqPxR/QoevdaC6StOQOu84Yu0Fx3R1cTMbM5U
T3fceQ1gcGvBZ1H6HO464wi19Lr5m2UM18Hc3eo23VZi+ThTsUL0FT3aakwuM8vcOLRgqh2eWwoz
zskVLgQk2dab2LGOcM/RdXYhaN0xhLM1F8qmTswT88aV20bwooqdqaf92uBZjKrZlR1iU+U+yr6L
PjjquCiG06Owktlz6+82kl81PsZBthlAK1y5i7Xwe2TZPFYE1tUhYorb4SkyGNSGAQTE29HV7mpZ
lFvGoS+K4j6z1I5DPrEjosHD/yBfKek1FEKoYE19Z9fZ4KtMJyhjdN92qutc4qloQSyrrZGDqni0
uu40GPR/k+X6qUw2eVeJPf0mNrnzlvmfXMk4WCetee5jZWsF45vZYzHBwSrEddygq4ATTr5hmF7F
hrOE3J+yIYKppwfbwEyzFcsx32ixmR5l1uP3zh891sOTrZSa5yTDBZyrS31Ov4ISbksEu0hzlG2b
9ntzdm5Je/NxP9mQY4YE4qzG8cHN5k2ZKX5psHqHNrtEWfbiYgjRaugkqjQ2Y0+vM9T9nOnuprat
Qzo01mYO2K7toz4g58zlzi7y5LbAeh50dmXk+nVlx2eUhuZiuJU622rI7mRpX9pFY5gM4eyh8qu6
ubWT4UYo495wurXWXimo3f04vBmt4cS89VB0z8NQcAe1fXOL09VFyKGP9cDDpDc3Yjy4I/Ppxr7v
qnRF9KuXB3S53VaOkM7iapTHcD7Zi8JeyelzkvhMH3nCNOCEcHtnGOzGEXipZhQivdJSTiYxmG52
mYldrjenMSLbKi1xqmiRehoAQkTXiQWfsdelrc4pimTXbTGTZoyR1BWirGriUAHDw6NLh9cU/Gil
uU+cdBePdnAsCrd5zk0rXSGs3NlVfbYHK/VmLFR8iFz3mMi6kPSI8EAuHWLUlVq5345EEdKrYbjR
AXqYQBPcq3N3jjvz1Abfm0w9MV70naLcdEO+xhfZNxPsmPucYAlB89u/1LF5UifrSmMMJ/R5Y4wS
oUfGyfsyi707F2dbnh2Q9rm9UnPB5ONoMJqw9HalMSuBkgqGailG9KzPHQbLCk2536ftOQ2kh1WQ
byO0eYb5cYKT/zi3tMBz/wjOduwncuN0Y2b4b4Bmxhs6Ic5W2WzsfI8TwboPrTvy2sVXZ9QWlO+k
FJkfp9U5p61EFqzn931jPjlzI9hm32tbWWGP9DI3/WZslfKFofiqtR8GiAlbuGUANJpHVDco4mRs
9Mzl5m3Kx0hplghg9WoiwGc1zVcuGpse/E5N2GTlSikBTVXQNbzekO5wCsbPDCifBaI65DHn2REX
opO7msNc00o0kJaBT1x4Cl1l1YejuwttFVjHBSaNHxvF5vtKTyGq9Wsl44+fHlS1owuX4NeXuD5g
3FabAKvdBj4vZrCG3BWOyU41kebN2W7SHwkGco7NzPRwNC+k3fwwudZSbcZipBa09rFvTiOWAdyl
6RXS1rPWfDXy3ON+fMBy7hCWOX345F53wZUT2l9lku5rBuN5kCH5fnE0eMpGKY+1Wq3xtPCVMNrW
enxg8nSX9JDdhBx8VEyb3kAeR+FXe1MxrptE/QqPCWOxahUn1a5p2ks0rUht2Ullt4cWx4rWzY3u
9q8hKfK+acYXcCUOGFJcWbgS1KioyVWYtDvTqtmbwTjt9cUMz2nNU6iDEdrcB7lvzc2OcitCT33W
LHXVpe621wb1it7eT/Tei7X1nLyWAZ05zjercBndJ4CwnXzOLQs7koX7cosX3AZTTB/Cq54QcO0U
TxVYGu4BNw75evr0Te9iLG4Y2M/DNb556wTVXZE+mcVAvSY8hjaXtUM7zaip4yqwCl91dpapvfZW
uMM8Y58OGlMoClqsr+Mk4aYzfUegeWx1xpuI/nNtrVUWY3x55WI1SAibr6Pn7AA7Z6N8sMrCS+Kn
ufoaJe3E4DDOz7GCNVDEBN4ysHid/BR4IssmGnylvBzz3nb8wegEX5l1cCLAYyNvw10s6n0iVLJF
+UGnY+yAL9fmLRrb4Csyvo0TJaS7trsGQXwgALYtZR2h+Q9pCIx2WuXFsKnC10EYK2aXADzIjbPW
Xy5XqeNEy4PIuVwXATpSy2J5dtx16nyPIgBELDQ2TnM9Undf49hjrYYYmfOMehBZX4goWr/ANeJh
qN/AzbDAOQ/qEb+RNT6zKzdbyO7GJqteHCkxIDzZwzMSocmFqtSaLC+cBaD3FG+BOezT/EyMw8Hs
ymOL+/cjevZti2w5IxsSMbXHEDvg0BeQgozbzKXY6sK91bVbLRv7N8YUnDsd7T+OAKWZ6HzNMFPC
MlzrIR1GSj8D/LiMorNHHeMJXSmuYqKhC2ILHsDbSPhWkdYK9P08AopqFbhEQ95nd/ptkVtUTqsi
rXcj/pGg+35U83yENTzj3mAqrhcnfiHxcBnt19ZqVpOi3pk9t9xc0XLUUcctjsBT2F0FKEfjNNvt
S6y5vhT6K7DQeF3kKbcy9w9K5ykMDob9ZjjTt7o56BM1eap6+XAk8eJi0sxdPPXmdSHhLc3HWBFv
5L9jq6KsZANUGFAKFS4tBLp6v2cHIXvcYeGJ6Kde17BDlnpHMM1cQLw+EpuxTu5iyRdl5vtIvoyZ
3GWJfgGlf2tXLswEczs0b5gjrE2CTazgexCN5w6iSAgtLckMP+kzHwe9Y2hnG6vB1CZiij/cYLOQ
5zc8q+tRJvt5ZD5YXDr0qtfCzWnPNL8UxQW5nIu3xM4I0808/NBjmgox3TWtdTGE6snhsLyEpLCF
7Lnqx+ZKS0o/yRPoIHqyziJdJxRCuZ6s6FnrFa9WR31lNloqFgil8xsdhobLBHcOlFt9Nr3KNk8g
gd/kNOS7MLF3Ej/yfWqFxE/Pytm1e0of1bO15DGzb/AXQNat+tg4r2xFqT3VzJpnHaOM2nauijD2
8/SgwcYno8NeD7NNDnmGNO5QZM3KCYsL2FrMaPvQ16yJTrz5MYfoOhnqwKlAEposJjSXAeVPgVQ2
pq5f3Frr5ALjUF+X+bqujXY7YCcE2GZj3dOP3yKH81wUzW6mVMxpi0P1OU0TjgE9U9eNwGaFtGkJ
Hn4n2Ok5/cfUaIAfmup4+OseMgZmHt3NSTTswS5GImP27Q4RI+J3E2B8SoJ6bSlsYIcm1Tektprz
JttAEYp91Z1e7RT0uqyC5qCNc3eEyaP7GfOqN8V1GnLklRMhDd+JTtnq8A75+uXWHfVojTnNhJKV
5Dc9wFIWktrkg1tDO63lSXHqtd1kxXbokWvCVekJZzRndW/07iptnYveaL4W07TL0wLbKfSV2EmE
3HKKT/jycx4OW7sWymrSanfdzKAGiQ+i1Ky7MEmvaj2xcJ2gWl8ci3awO1ZFY20n59TBQvRsLIxw
I74xCtXax9V11UIcwZRkQIrslntr6n/M8X757vrN7Cy5dokRU8CIJplmvBQs+RBhC4NaGk3xU1zD
/fDiPuh+BMIIxA4AAGSbmJkm2KAgdZjhIzV00G5W2C/hna1QfcGZgeM6kp3mEVJqnPsyp5fKBAbl
qxTqwCqPstK9VPsOgIxTTF70wunjfU7N+hgEmgx3oSkDdWuVloZwt66r85DLSlmVc6adAqxKKDPY
rTFWY1qlrKU22Vd46dMX4CzCCxXY/j6OM53FtulMBdCodMDgkc+jaiG6sVkqP+iQa9zmiKOoI0dc
FWTn8DiKnar8mGn/+s9Hk/898vv/ODXhMlT8X3/Ziv4+oXwu/u3iuYmL8v2Mkt/054xSfDFRQTP5
ZhbIDGqZRP7pgSoQD2KPyl/AB1DQmQ7+NaPUvyxJK7DDxTKG/BlW/teMUv/C9JyxIlxnQXqiYfwT
CvxPDuR/zuVtsnpQauNbiec1Fq22+4G53CUQ76yR3tC22SEFRKatu5AoTGi2qxIXuq2I9DXIwXBW
oJZodbw3ko6gGZHeZYlY98V4S6lF2y6j+tSU5oOex6an51O/Vpw2W0cuEarNoDd7Cx6Th3VNtmpr
7MOjFMcSWwneMjFi+zXoiV9ZYOpStX/YFZXh4OY7xy2+2iHJKoNEGWj12u1gqTsF4x6vRsHvYfSw
c8yWyrLfF/U3fB5GDx0wAwQjuMsHcf7ny/z/RxnI3w7p/zc2wmH//FNL6z03L/3r+3n9XztBsbQv
FmuMjCYb9vEfetk/1SD8I9TOEOcXH33SUlnVf+0Fzf5iL7mpDpO3RXy7pA3+uReY/3PuQWLX0N4u
43Xrn+yFj3KMJczLgF9O+PoSDwqo+X5a32OD6VRJM62yIbdvY8jTh25yJgwZyll9YW4reqbiabAZ
Va2/YMrJyKobp9rA6Cqy90K69bUpIVtO8Wx8xWQUgeXUSZx00HnOL6kIsi1gZ481CZ6gn4B9+geE
jTGkAIGgveFM4Y38FM/9AscquMapU8kkK8IY7nmUurhNLUg6nnRnamVSJx+0gaulhLBMBcu0wUIv
xfwAHwYS7419I3PIMApCgZJpLaCiB3FEvw8jbZ3mKjMkzZmuekrKR73RuP3qWVeuBhnP2CgE89qy
s6YHmVaKxzlcFeo5JMgDInPhTNcQxqITJkkpzMUmi/0xNxgodfAktwwHhn/mcWz+fBV0pprgWxQc
bMur+uVVaPAkF0KZRJZpBsuE16ZKIY4Six7rE1zzA8f850ctgg+NNBaCNxez7F8/Ki5zQ+sWy1TM
dZo1CdLqoVXIYRHugMVqG9jbsC+u//kp9N+8bIc3BFro3HEkb/9t0xevzx3+3v8DhGcov/722h2e
s5fnhirlF2Bw+S1/XLq6zqWrEc/m6Dq3q7OgjH9euuoXzClQlQnVBB0HsP2Pg8ZREebb6Pwt8tUW
aBBCw58HjW18IYwGjRGO5YuM7f9Ed0ayDZct56CGgG3JBf4pJvlleWIb0c9pq2rryW5H4hwcbl5b
gWLhlWxB56RRe6PObBdWWhmrWXdShlyzv/7ywhg8LXbov7pzfxAt/fEYjqshzDPATtEhvF+6BZOU
1p0YkWB3jxFXIKXh7ktwh8CD3Bp8w1wORlyC9uGxry3BwLGBpbVOLFgxu76qgzOJWbaxD0JenW9E
YXuw0BRUaBdqxPWJbRTh1SfPzDXwC41gieIyTMRwmsAfnu/xp+Tjl1eXJLOrFVaprx3USni+FdM2
DjAfKy21OhLXwYwnDaKbFhuctQLrZJ+rjMWS2tCO4WC1UMNA/DwbKf5n6aw/z9f/rKT+eDSeTV18
3KGkO8uj//Jo4Lq8bEXTyRbW8qM9ITh3UXyvZaQPm7abr9EX6vuiFYSZKJq2i2ezWWVaX38WsPVe
Dvfng1gmRmQLBQIp+/sHSZmT0FxFxtqYsSNnPhUUb1OjZFcmFuGboHZi+Hcz0g/0HZ9J8d4fh39+
NrxzWCfIw38LimuCeNawRuP7sRbfCTlI6EsxySObFE8nyP14UWbYuPb96pOVsRy0H14/ORCaqRn2
Igz9KOYEqCDD2qmgZoUhnpUKlzGonnBgiCfEv3Zj3uy5i0avGXvjZuwnJg69zK/tNHA/1QO+l4Mt
r2EpcZaQXmO5FqzlNf2yFqzZacxZqGItKqXD49JWsFtMNL0OvVItbZy7uqJMDk0iICrOlsyeK23W
dN+q6pDi6j/akf/ONufUAmsU7BkKJf7mwzYfDVi2Qdq6a6c2JsaVQ1tvbFzZL8I+hXKFK1nwFKPc
9cOxyi5jSI/3Axqgu8FUNxnuAuDEw1Q9NYZUTjKJzRWDGmicBJ5+ciD9vm5/nouwOUwVcyZjeam/
vDS0HyDz6ggLfYqweqYPYHhsSeCXJrwQWZBdGj1jRfhD4e6Td/Tb4qGhUkld4D0ZlH/WByVkWc8B
aS9tvHFmNFKaqCY8jbGUTbxRqdSnOG/FV63P5h+pG8mdRGx+lFQwm9Sxuz9ajP9SzCqWz3q3kHkC
B3iXNYRIBvbW+9fQJ2GiyimUmxoS6ACTXlpsVXzqo1OnZ/NNkbvFdBCc0Od5Qmu3d6Gf9RgkS7QL
naPN16hh9fiIPlAbvmpYo5RFaCJda2ZMQeayb4aNrk7aCVVMOK1Lkctu2xalDdhrZxn46SThpnzy
hn/bERTv3DHsTg3rLdRF73+qJKMriLUUyaPZ4Vffj/1OK0CcsKaOsZEt9Y2e6hN+HCL5LlHa4ckv
iab4+6d4XyKzLXkIVOXIFRF7L//j/UNwJIcxZWG/EVYlZ0xZanQRg5poF25n3xeLtunvP/BffJlc
rlAkEShDN3I+Bq7pfSMrbXJ72JjT+KRiXwEMnxl3Qs0KZ1Xjb+gj25anei6rk1uZ6mEyZwbsorOv
izJ/RQ2UPQwz2A2q6uShKpGBoNI5RtoE2B7lbb4zGcQPHgTP0sAhlzmQxZTn+9//HB9SH5Y3x88B
1ZGqioPkN4knZBQDfCkYNl3LTGPVGGq3tsq+RVsT1sdSG8wdBo0ouPAz3FVzCDaIIdgtlnjXk9FU
GzdCEoqGyLoxuPYYUZujV+N/fw5SfVhVnKCf3Adi+S7fbyOImZx5y9lnEdL8cRvhmKpMXTNunLqJ
f+ANmABqjj20lmy6XgQlO8GG2femyG9sZfzuYlh+EiUciBZqeQzCNSknssjxhHCs7ixKvV91cHII
yQzm6etcSkajkJ/Oiezu7VBJEewHF4qeJDYiDa5YVRmGSwlu+EkN9PsiXraRxhHBPSv4Qt4vYtHB
+k4KbdgEvTqd2lTpEQYN5ZlKbtoHupF8soZ//zyCK6jj4K7qFpr/D/eH2RNCnASm3KCwLx71Tnml
6IjbVd2ML2oYd/+MKbosNYrRZSjFPcD4y/jweU01EE+V9uMmbk3jHp1b+qbM0j6aJro8Z6zNTw7c
DzL4nx8IM4gMKUYPi6XLhxdqp0nhhGo4bSrGV36v2yGEqzK/hVlf42c32JdKxL1T98qwNkZboxDu
C/BiCGnaVW934R0oKszmTlqf3EvvDSr+fDKGc7B3KeXYWO+/asi7rtLGgdy4mZ5ug8nVHsIgKjw3
s/pL2TnuGrxVe8NuB+q0KD5jeP+rj3cMk0qO3c/e/3BclnVuRKItp82spvJeVSrtG9aKW8UgDHfd
tZ2+kkr3CnpcHaJEsT/54bX35Mk/fnpWAxnHS8tF9fL+p3ecrtChf46btqRm8ZzeNe8ao8KjGIvv
fpXM7Z07oCLqyAiMgfIJCiSqQp9MJ/UTRwcX6atA8awkQ2bQF+H935+Jv70dkw4SdRQmHhS6/PX+
8aysj0fEB/rGohTYNUYizmVYglWLun4cTR3j9by+idhVmyJr1du///Tf2w0oqvyHO3UxEGGLvv/4
uK3LWXcBuhMADuVGIa/hflR1d7xMWnbVKmuAF/wQohIRqljFJ/B7ymanabA9yQppu39c+vNAzFtc
lAAWHi0fu9oQhwYVzMfgnEDo7w0dVhyBWiLPgb4PQbI79UrxJyX6v6yW/sWXAHPDouBnALhwgd+/
hXw2AunqmrFJwxZ+TOIO2o/ONOftlFv21hjG/DspGtqucxL+v1IR1SclxTJJeH/PEPur43sgsAZc
iMgfloFc/LWjgZSGDn0cwkd8eBM/xRKg2GN1UB+aUk1yJoJ9Ha1S/pVTpAzl+O+cnVeznEi3bX8R
EXjzWkXZ7Y22zAshtSQSl5gEEvLXn0Hf+/Bp67tS3NNPHW1UFAWZK9eac8xHb3RmlUp859vDmzXt
4c/Px7tmJm8P14UzATbgBmeIg/fPR7i6o+NOCOXwYjKEQ9kf7JmbSqTp9mzEAepbu+xxmxqZyjZs
PLw4SgV75rHhBaPZ7OyJ243Xc4LuJjnKauX04CHljNLOiOClKHRJu7CYTHZS2mUyLoHl6b/d399W
AeTddDY5yTIOIRzt3f0dWuKpO2ekH1KhW8b1Ga/oOsueloOYBbayTOYEDQpP4RfKEiJe21ZG9h57
c1Ad1nVcx5MucvXg0IjEqYTwu4MdvaKA+fMd//1RZJgC8hE4Ea4mWku/PopRG46bOTU6WjR/0qpe
g8s42R97t07u3GKtz3HvrN+Crj2tBOcc//zhv23SFDgUaPQ8A7pe4fvMZMIARFYVRXRkgGs9w7uZ
H0OR2OiWODwwzuz/0m3+t3z6pbziA1mX2RoCPJcw2X79tjQYVOgILwLnLzGwW+Ti1Zx5U6v07dvM
s/z2kPkByVDMJokISexDtVTthXRlZDrW2Ny3JqrSIBfqxmvIc27WorcOsqYb0uQm/iSijiidVVFf
rQgE/ny33hGKt5eDNnnMIBf0Exv/+41VMKkndKAAh8ETfu+RIPLqSCI12tzJ35qFM2+NUxXsRrGO
t1g0M+BBhJ7AvcAZin91PvZhlcu/1KzO9iz/elM9qh/+2vxEwIS2X/k/TsADLZO2M+gEgW3WKA3Y
97DcMn3+UIQ+ER0QLO32goKrI0IZUEN7QKwX3o7Gi64j1Jd5R4IR2Hk1lQMIDzdnVNFYq77RfUKo
ijcUc3DbuVr8by6cUDUW2pC2ByOUXy+cJ8El6sJCOxED9d/1Cez3QzWFyaOMwuyzHHvEhxksSNqH
3hQ7h9Jx9JdJyQK3JR1S5irWDD+lUAzQGUHk0XnKlnYLpN8qbuWgpBGRb9l/u/DfV292KzfkjrO4
AK95t3/obozE6jjmCFuAJIvcc8avQYXurfbyJ0lWDyST2PriD8p6yl2hXuO2LpFvL/K+HHmx//Jc
/pfL2Y6mTLs8nzjTfw81//EAjN7MqYOa/xhG5I/nOIfxaSzFtQ0DdZepEDmEEtE1bnVybVE139eO
ae74m0vkrvlfoEa/F2ABwZi8HQnaAN6T9zv6WrcQctRChVO0p9rLMIXZTaef0aNmWxvCvfHyajhi
sUNsHA7Th4VYgBQ923ww06r2GBLMY0teD6kac/2Xsv2/rECcgGLUMDjbEhahdyvQZu6IBrs3xyGb
Lf+upX29S0IwaI8WCivcsR6214/Wao2nAKmzfYyt1Vu+FElOAVQ3jcUIeola547+Gb3kDJBamMY4
UeCGVkY0V+NKj+ziqN8Ua0Em2mNtCsrMglPL3271f/nhE4ZIVJM0R1gA3n0ZUlAqr0TOeESqjIhI
uAPH0DA+LmVuoagLlLnzXOoIPeevFvfk0RuAfHpIWU74Kf4v7fD/WVVt4OL3CxFL+sZxx+PJ13lX
+Yf8eoKYBOcocH5cgIPIeznya6QO4VQgEjyH0BKiZCTeq0O2rCMdJWU/xs0ioZ/O9nkcdY/Xj7WC
k0lOcEQrtpz5CuHS3hSNRjDjTdZrFDD7g15bfund/tjm5fitaJfyc91E4dtf3q3f+mpbLxYLIvvW
lkX//jgxlNVqVUOYHF1esAfhVN5dOOTDMZF19ZWQDOTdVd8dXLtYGWxkyY8i19/4IbrUqBVqso1Y
7X9xSRywAla4rTP2vkdRknrrgtnN0OhNw+0Qqu624Hnd0VY2qYsd5UQUyvQpYVe6Z11YUSDPwc4a
nPBg+CoPxiYT4c/X9FvbhLvEqJ3Oow3OjB/o15V8Vl6/AD8lyHMNwo9r2RQAKYL2jpp+PgirtT74
6u+53L8/b7R8edaYizE5oKT49VOroJwBk3F2EH0OEqco3DO5M9GpVM1yckTT3CRcxKdiKMubTtnh
T+1VX0UAwW4XSnyrFXSfO6tOkJy5HqxTV4X3FiicXWUcZKkSt8CpbWbnYJVWfTGwVsAFueUrG80t
8JMh+stddP5tGvznVu7zs24vckQzA2XP+657VQNgY0u0D0QxoDT3FgMEbmRs8FomAGtT/PdbFhoT
iTxlEcZH4U1uclmaURERsXLk3NUYdszONJ7u3qTb5nnqSmRsh0XNtnu/2p5F6pE9w8ZYnHohosyO
T0aug9rPJUgLxGjha1CJ9VOGPZLRi6ze2gUHUT6Jed93gZSkYztjd5iSmuq99HoEkxmvCZAD6uOJ
2s3XjxW5mvSfBWDxfSj85UsgITTtAA45dDWJKrt6SuX6MLezAwmpwQWBvNsyzN4XK0G9F7SbT8ev
60vm2/o+cuvNthd42RO3jizFshyqH8NUeCXoiIWAw3rO8/lmpsrJzu6Mlypt3FEpvqA1VRcqhOqJ
Rs7wE66JJtmSL5c2ekX6y3hAx/veqXFOtaq/J6CtROjZEXK3Bxajlv1E1DrS6CjoYZJhEOOs4K3W
DQrAHmmeT0A6AA9YJ8bSuFfazE7kfgIbcV+CzCDDUIbTcFZBP19UbcDIEGqJ6D7LI1i4+CMfEoWm
+Oq0zNgOlalFmIo87u1U9I2dnaBxdc7Jq1T9zM1jORxATBmIkLm9522scAy2YfS96TH1/O108s4L
zjhlG5faLvpbRqg4Vd91ubo+JI2EJf3QOIVzLe1KHq1o4H1B0nXnmQZv57rU3dFhE7/6rVddOD86
lz+vLr/12vgAbPLbpAUqLMXuu3rL9geDJcFkh7XsxktdZflVloF9qOPiPp+0vHh5+BIrApBm1uYb
MrCC80qUGmFcsJ/ycQ3pAxXqx58v6/3p6f9cFTUOCiBmE/8i9v+j7Op6Vv/e5IAC1kb/qKul2y9T
NDzOU15/IpunPf75836rXVjhOKmxweL4QrPzHmnZoReS4TATHposyW2ps+pKFl/9GUCSuy+Cnncj
9+U9MRf5BXB7AZxOzNsxywEGFVYOmTdzCUc/XIfmGZ1g+RIQXERIcBTe2c3EGkHWX4RBCquxbyvH
/tv6hojmXYngUxgiu6LWAEJD+fXul8Q5E3QgXonFciYTHlo/GuJLX/eEHMVoUqAzrEJcMzxZ6mTX
nnnpef7yXTTBETzqwNF3gPLwWFUaY0PqzBxq9+SDtZ9xgmjihrApjUJWhLdKZX/Nq4q6e5YYlHZE
7Mg2LexufBukf2NlkCNOWaQJEuyVGsAsVK1YnkSziY9bF3H9znSR/CRCIOH7flRQ7mjeQRPJ4fOA
htL5qA5tuWT1gUCg1lzyuJbjY5JBNUPEHgfX7XydpK49OAG5dnmLE8LMzbeuK4vuWNbkDBwyThLf
oon8kfOiStypYTJQONb+gNU3LBzjX0sDkn/nxMN6aypaY2mV83vRtBu+s0DU4ytNmOGbGGTILzlh
YT6y9TnNVRopV2bpjPUIYvOCe5KPcLXEdoEoA9Sv/uqT1uUe/aUsG5a00NGnKdwGTChdZH5hLAY7
MWRs6x/qsYDqhEm5xmXo2iD3uf9Bt5vrItZnpytqeSWdy1/vyqEhVEVq0520rbM712VpX+3ObPfa
fc7ahIJoBeOIcyqr/X9YgOLHIEimjiDYokm9RVpE/nCGODZ2453pi/UvvjdK65y1hrOEVwYVwQM0
ah+01XSknASVAumDFq1MEdy7n+PCSh4V2U4l3J62wjBbGUTVmVTmVeKF0wf8IwAZ23EeKNrn+W6R
ehz25EIq4l5DqTYwZVDuSKe1hkM2WYQFKIt44CP/Nkkg+9MY3gEKNPULnEz8RkEWiesSbyp1Z8jl
C8YN0CxmqVX/irR/Uo9R1Mr5hOBfD5CwhPW9Kjm7XnJCrXqSCJQfHvC49x+sHATEMemlxOXZuAP2
cxDrC35Ony4Zev7hhrjAtT3Uq49b1id7F4FEqxKYh0WY6P4RawTsTK9Y5YekpLt0u8TchDTCZzLg
dytJTeSgD9F2wMZ56spSz7fzXDn8y6qaBrp6eZsdS6uIy2NruvpZss3OqUe+aRpAhpKPyhnxQZbx
RPCEvQCTxIHIo+tq8gTuJEhJXHpmKZ4lGEUfW0OcLbeu8kz3YpkuRM3Lu6kvxRDh33DJ9rJOiwww
MPrxFDEewzNb3po1yjCZzjEcJeBJS30yLqGpJyec51TT0G9+VHgit7A8W/jXpkPhu6c7GvdnMEmE
3zgFiR/I/nsHATydTh9hcVdNe01D1jzw6OGZa7S/YtsW9XDMIX3C2IsHhFTKibtzQ/4jizqnFg55
OvmiXZ+czYZkklTADb3lh8RSwR1bLlNlYYTI4iJ5gU/mRI8sKPOKiwnVPgSnbRSjmYK+1hu6rq5i
iLo52QvEgTvsm3edE1QYVnNKWVwYQ4b7exXk7a7kE/owr1RX72u3dmDR+Gvy0qjJd66yWYOXURX6
ezBMhKn17dyQUUIcjTq6mhzVc5P5TNksuo9q1w9m+OwTywZIFIxSf5hV58id5dTYDtlO8dCMqBT1
xXbLaTpoPRRvFRjcHzqyvTcCT2S/J1luhOcUIAu4wWJMNNzUEPRxyFcpKZmnWcm9DwIM+FfUlN+y
1tYjLrNWvYWMe4cT4g3YbtUCPjadc8uPT3UbNeLg1PlYPQqeGAKNYTGNT5Hgix4Ru1AxLm5VqEMZ
LVgfk6r+p3RiqzmMCUYwpA6B8Z/ssRuv2s+o+GrfOJpp2+YvEn4pvlhNhYrHnQrWiQ051e4YrJNm
0gchYbkqj9QuJ4uZFyjEaJHm8wgjNKjj8cnup/GDUYQN7hX5aOVd0peqO4z0C6DEesr/yd0N5E3D
AQvLBEXSm7X6Fg5F7Fi3Wiv1w/MGRbvZzHF98KJxtC+g17EAGWhM4XMeJFaWBkGg3dOy8OqfFiri
+VDWS46HtmsAPDG18y7Y35eLRTAyecBT374o+gCY3MKxWe8WfJwTDyUm5WNtOfhq8sQQG9ZHI0Va
bG9RM1B5zAECNGiFYRbYOeghjZBeh3gRqRe0QVpVVo8ZcbRx8JLaHdspGT48wELl/tUb3EZeLapT
MgybgXsvDaGTqwu1bRd2tvtaRa0qXuCcsZVPtU6GK6YoM54ltSkV2zi9dknd3TB+zp/Winf0sIal
81iJJvw0j1G7nCrbBhmxgoN8IaJYiINq8D0/kF6qMYuaCK1xpXyWWIFZBfpEDxmTeR4u7XSsBkHt
B6EWSVRvo8wogWdeIQk0mj26cD+KacrwsJikgI3YLWCO26Aen/UcZWYPs0/HO1R4NdkXy4Iv0lm8
Ln5idrC0UNi75IcoY+5L7Pa0KOkPdwo/tW8IeRcOfwqOwu6yzAHhSPOspzTeVq/dYHJ2wZGKAD/y
CsoDBG5B8y2Z6H2vGkldWumeEMGyAtd2HPlH3rme/Tkh/68kPdiVPb5NLeq3tQN5ekM8T7Vehjiq
8Za6jW5SzWT6Wow1tU5c+6QpZ6FB/WFt/u5kkljHMO3Y9xXiQgwTjedS/FBi3awRCF3qwGgSqanh
mcI3Dp0b/PSG0WeuluW262JmswZh9rErSLkkqJwG8xWgIhuhZBJCVVDQ8PKUCZ+RHY1EMAW1TUhH
LbR93zA2EzdTPoXf0K4lHSNvdxQwbwdZ0ovIhwbbfz9+FaOPqzaYPD6NU74BiwAm9jDPyTDv49ao
gKxhrca955ka0iKRnM/4VM14gA+2fJ+WyP4aOfVTztvCdfWTg93VMjSYJkD0pxCK/7QjfMp7ylbj
Ypmmy42kjwmUc2eVNqiEMK+sO1da9MujBHoan5HYzZmA7wZkrt/iCSxiUmSbnpRaoFBxfB0J9bTO
pay5N7bT5B9IpGQjoRM3nbWvRH4HWgfJgUtXq9k7XYs4vhxRtVzoySyXts3d8dmQxm3tItP7PyIA
jM6Rms+yn4w1RO2e9z3Mjo0nxie4ZOMWz6h4UikpqI6kEZTDSmXlZhszeYtbdYTyaTp/TJGpNjJd
UMLOZ2nLaD6yaoSEF8ETIi08SeC0RAAa4jMm7pi0aXA0T33v6WHH9VvnMdD9tIflJcGnaE17ve78
Ls2CLvYv8Alx/EPBtRgIxqN1nobYjF9pfNp3LSxYawfK3q7B/gHNecwbEtJPNmA9xpqOh8VVBQ4p
S15XSI7VwkqORWsthvihYqQBoZQITlnnh83BYixaXviCZAW0WyoYArTM3EF+0eIBzkEwIOtzLPtU
ra7zk6aTp69LVyPU9218b3PtN2R0jwsDykYl8s0v7BFaPkkTDe9o4X2tOHUAerTQEKTjUpvhXlvg
eYhh9vP+7KtqwMTcOxFRYDQBgEcAd2zyCe95A0pXhKL+mjtN9KFOYlIK3XAKwU37ZEnAfkfFz++S
qxz+whJ9rko/jx+7TpbDscsq1iGsImI+ky0X5p9sRmUwzLUUDyPRhP0NKzh9GHzky72Om6S6etrv
ULcxIsTiu/S6PFZ4TINdkptJ35Y+L+otjAdFLdz5BclXTQ6wxGXS8Ch6IEX4+oYYC+4ytMy1i1jo
W5FMvrjpC6icyKHRN51aNYUUGIrQ7r4FQJcWntc888ijaCmQxKK58uuIQ1jR++3Radf6xnE5aKZz
sIbRwY86fes6GYcI9mDHucu1PWd0X4hGHgGPBwdyXdvvZYaJlKKx6S6ZdHB34QML/bNtV8Fz7/Vu
exY+grEDB5YM4JMUZPEyXsnNhu3zNhCV5koWkNp6vzal+WYXlcU5pBD5Fb0pYMClK7mFVs+WjeM+
BoqOwqmHbiAtC99qGx+0s8JNqca8/5H7M4Mv0oc0CfBW6J0z1zTfPHI4wsOigcEes7HFR0+Qev9j
GajfLm1RT+0pEDLioN9vmC1NEGh3sKwsbwAuYWsnGIyg8WMM/XDnq175e4w/ynpu5Gima2U2XWzQ
+MPr9jaQoNFgJN+XOu/emFf2Lw5PdJEGpivJkCkX7bE2x4uN/Zaj2M6Oi1LhHvWLYF8qbzyNLUHg
h1GgDMTzmf/UBHlXN/3UV9AVPc+7jnWEC9/2u664WmWi9bGP6o3rE6MACVm53JQAYolibbSmx1zL
OD6OjS1haKkKinxBzs0Na+/4pDlKEDleNsH3XmrHykGae/YLtLrmphhzeabPLffUJ07LANKzIYfi
7r0vFirvXVMPyzFvSx2/JiNavzQ2HfMKBQLNPdDRV+3PcFmVPChyZYdTYXV5fZhi37zOOSEXFyZK
2S1R4uRYla5DAIBABquOjtNznh3yoo4PYTlF865ITFQei5zngfQoKb5OUdcDd3CGIUkXCLvIRV2+
NCl0ApkJLqDvBbHZb5PfzIDJ8m55oW8nnoe+tf/hqajAt1MhyR3hGJ25UMqP4j7velmAEgDGqkiQ
PvtrVHu7NbSoDyLoQGvqR1otTxm1hZ26LrjQfd6Ipt0HTu+4JywPsAcqCrjoVhjpxregy7gcbJMA
SQgGoGcwgASX+9DVgB8hfETqwWvCpMMXBmyeygNQQLrQtiNAmrDY1MzYlom16rPegr7jZs0jVVB1
K/3Ymm4F+NhzQh3n3nnrFE1Uz1i2Hi0NBzOFxjovhPC5+rm3CxoGnp+r9dSytUQfmPJgsU5QI2LM
yMmkh7iw9N5DV60BmJup89ArQtI688Yknz10oIcMOTmbAEWLuSRuFdBBd60E1FgG8/6DIOBhl7ik
c1FiNtFVYOyCltu3ub8f1i2XmPLaaa++GIooHVCQsDwxyDvDsDUxbWG6QBjhZ/9etaQA7MsCZRIZ
ip7RR18lAtynsL+S6B5b+4lK54ryyNYEUbSgDGg6FLdbWwq4kC6clTQGtw6fE7D0pFyGGrVK57Lq
B1GnxpvAzub2ZDovfKDGGizycB19k0VwTg5+Ozn1Uch66/qiogwjvC8z2dVEysf2DrlfQZDtUMUT
DAVaz0R6l2tfXbq1SuqboEts2uSJnGg4F1n2RPSGFR8hLwSXQUfDuEVTzl+Eob9w7Bn4r+nEJKB/
EG1St69JP1nJPbjaBNs2dRy9dvTX7JKx/jwkks2KGouqgZTxKJXgCTjX5PVM+k4XZfIxtiiYL0Mp
M/cSrT4QAWuVbCm9o0R/Xsy2ZFp130qqD87Ll7iaAgx5AMXsN2hYIORHTeUD9qzrzLErK0Kw4dNn
X4E8swwuDccpRg4I71MrzsoX9pgwPDN6dqczT5U94V6ha3ZjBYVnP3CTo2/CkmG2D7OsJGyj7xbg
pstGz2qMcf5pHJry+9pewb1kXVaIgwzkIgnnLIJTVLVeeTGL3s6IaqyvpS8r0ruZmwAhN87yqdBQ
p/ZLuyi2QUDqOUmiPKx7qIfkVEqaB+kUI39JiwgCgQlFAW/d4yvvFtWzNLQBnDRANrEnjgMaObam
YJnG+3EyiN7R1cDGcVurgPkza7g6sYj7SzRwGn6QtV29LW1VfvXmKoAK0ZcCAk0ZxuRCElfYX2ZV
kGIplBafGE1Bd/XCmY/HSv1qSCRmrsChe7ly0JkY4LVTdpBLCxSDRpW4QiMnz6cAwezsZQ/oguh6
B7h1bpflHU6d7KaMhqi7tZuBc3vWz51/Ddg3PoNMAKHTCe1/S2j45YemJEfgzvdoihzdrsjXvYCO
S/fYVAB1VrqTy02SLL556qB0k38tsansFQ35T7qJyuGGBxMyl2OFc/TZU0PzyVkFA0nSVFsfNA7Y
yn02rpO+OHnb3hEJ0sRvw+iWCD1CMVxrWXXwQqhkm30yK1qBYZjPcMvRiNaQYjqsL4tq6x9zFEZY
o/y4/Mm5vpWnrqtMdh8sKyNY2Wrv20x2OKGBgRPfi4Q/dselufEJlCXXU+SiItuJUI0nFID+cKJz
BOE5Inc6RYOg7TvH2PGa8qNQh3uR5T1Jej3w1nWe/EALN7mHXDelfSawiNngDBjwUXQBmJ+FhnHN
wVBP1Ltmgndo5HwzNMal3RURznyY1iSDiO6svd5ZfCMSHNqq4MDdow7bMflWEIOKqPmB0MZc4npy
vtEbRMZSZzEWNNs4qcV5a92VrZKfVlNVLqemtcgejejczyVZDyIN0TN2KRZkKP5TBlqJAz7eDmot
S6mrsJVfpF2oftLq1tFT4hWQvYJYW8Ozx+YUHgbkIfI4mAjbvKMzD9O9Yg5/tSfjEgoUTvGyT6y4
EXee1MuQgmXOrdQqOOHs+K31JcjYv9KojTv05aOhels4rL+olX7GNR77pbl2orfvRsJdX7TXcSBT
8Qp5z2tJXh3BSZ4Gd4irNCpiKsw1AC9y63bzkqUwZDhFcqoRj3kXAZbp4P4PO9oY0R24gqK/Mp4O
1VF4ttT3XTJEw70drQGIkmmdOdI4fTV+xZwMR2eN9XBqBUrxurOtL00IBRDBpSYYaCUHmo5I192h
TV2TS4YstaRisEBkJ3MJHkzV9dDz6o+zv/UsQDvR3DPBqUduHT3YssKFM5p2Ffxfyxp+pIfZAXvx
2oZWS9H0/ZlvXHaga2JXHTJ8VvO1r63AeikzzzbX0XUmsC11FSYXiHuky+QEzdCCKFRs3RZqHqpj
oLVedxkrmrmZJSWq1wUzlTZO1Z5Kopnck7W2LsRWK2lq96HrhX2hrhzpphp3eNBUTc5ZN26EgN1J
qMGBu8TqS69QztzDhNL1dSEy4JNfldE31MCu2As5CvgjdQ8S0xvypznDj7G3B1txZBiqcr3B5DnK
k8q9gAQI9nSIPR3iLaI9N8xOI6f1FhhN+9HYIXuTzr3STVXQxkyXQ8M3ZFnzq9Snb/Y5MX38MZLL
JpHP6EClDQfClY6lWg8V1fC3tiK12G6n/Es2l2o9x0SaocEJm+I7Lb7p4uvJiY6DncHjaZMe/J9I
yukFuxCgFwo+oCeaX4aWr3BjtBM5YcB0Qm219/tguLilE33sK9t8r4phHC6qC4hQyrG0l0fe5y48
5QUd8tSZRw/QXFXp6KZNtu4njWEt7pzFnVtgXZmIT3Ie7B80Wf3sU9SXbfiF2e2akTWrfQidpTM5
x0pWMn7u0CTBqlyiZf4Rumsyp2BrEjLqtY9wteRJJCW6B9ezr7yCPjjFnPKPBE/Ud6qamf8xHq6+
tolAbhSsQqb14keEn2h4aOR8D6QTo2I5cTP4mN7JOOK7wUArYegSDApltioSkflx6nsRhbo9GmbS
X+YFZ8UjTqFiIwbPVXRDKTmlIXvOYfBlAQeUPpsG39FnGRnCYm6+d64KBDgNsl6+w5mbEPho0EM7
M+SzvYF7OdevwLIgvbZEP9wJGldPRICFHTMy9B77hDHIR7/vi/UW4t+UnBdqrZQtih1B02nzvzU8
sG+KkJTuYHtlfU5KmM7XYhoZ73tF7pLRXQPqTKuSQKCfS0Bu4Z5s6aY7kj4RmpsS8rYwe/rjfoZY
adDnomVYlmpk7985TZdrupLa85PdmPNUZxGWkBaoFe0XCYm/uDeY/Epe4qQ7FwW57bdy8JAsLT0N
eyD1VZvsm7qxO+CDo3pVUvLCbvGgPZzHDuJhO5YuqVtFRsjkJJaO9LKh4hHOYg8illVwA8hBnzWu
WNTS8Dub3rtCxoTRWtihtHYs2EMarKVHuEhjozu1UU1Gadky/oZ2zNv1SQ8GdkPQwOn7wPytfUAt
MhJIPQ1jdTPNHWj9Bj03ebng+h6wjYXZDuSiSwDBmA/TgX9AbACu4X9irEzQLs3inytSLD7qnoVr
1zWmIvbAWrKMY5fLokZv2cafh6LjORfMnHf0AryLVWviFjCOeuF+Ul5+X4zNUB7nVY36RLg5282a
ORLCY4zXjhcs3kCmYd6pSzYvhHvXBPJ5exVW6Fz0VExIf/01DFN6h1bJmAhJfNoyB55SEw705mZn
IV4Zgn/BSWNo2ifcjk5z9CwzR18XJ1SvPUvfJ1hiE/kza9uT/VKM3p0g2lwRkbGYtxW0p3NFDywq
RgqAZlDCerZ18LpIqEs8daJJIZnGDqnZ0INpM3CvyHbbXqex2gLoXKCmp6ap45MSTOb2dj3UyWlE
x8xxqi02+q/KljfVRO0/UPM081SGltHey6LsrNEXD3vJIY9EzTgaytTTsX8z951hEmvRLyNMySLP
oYuUgHUlSCS6oVrFZ6fmIPzBSahf9iMgkoATR63jKwYsJCRZWzJvi+ahpSdd5khhFmcqD0yV4q0t
6joPdccjv0e9yUJZhCRSDdsB6I6I93+zpxzohXXSrUdRZ6RKLfwnT03jzDXAk7oSF9LRxK0dFQAY
gyIZfiwV4de7eQadfaVyq2lbYMc/VqzE01E2Ii7PzUz/hs4aY9RUGK3lg4hsdEot3zM8EcoEVTEm
RO/EDKEYbhkf0ieUa+b+LPON2r2L6iV4qQeP1OosHJEveD5YUKcgbWbcWR796/1grZmdhpxZgc2u
MY0YJ6w9zlRQCw79tHDHmyXIrmrp7Pyg+tD+AqBooyGuepnP/99Sjg2dtLk/gM3j9XznT8grmzOb
MyWkf9NTUvRU0nEOpqttFTP+wTb/nttkkh2MEym4e6FzXNqQ0/ZkvOsaxtlOaONeJ2PCc9UO9V7O
o/jQ8c5SwOf5Z8eug4Ov2qQBslurD3+++veCczYbTHZceADDxLXDdyKOulnrcGZacmyxf8IwI6ZX
RFHCWGcm2FLVDFEkkTZtwvDuLxKS6L0eEy/uprQMfIfpMH//7rM3JE7sV605zoGrHqYAiVo2+o4L
xzexQRSyYxFoVDL9Lk+AZXWWDmG4hqcm0p53xNwAwqFwmxCoZiftAKV7TGufUzYSOa0qn2WHIru4
YaPLn5Ru9GsZudrcO0UZlzvqVV1RxHcImBcnmzLmGSEY0SaiRXfw624ejmKGZ7tzGf4wYGFIExyG
bGm6+7xexcci8DePdg9vbrFm5OFrP+oPBeZsby/N+N1DzrSnoSs/IoKdHhl0DAc7LpccWcsMBTRX
YxTKHdJSaJOCDJoDP1JYPFGimP6rKLMwTu2RKRzkb7f8aiCituuOYhu+Dk1nnOHKDyyy0YK2+t7A
8H7KndWzHydYeEzCkdPNzyIfCIJ2fGRXrNBZ+yVYoMjtVautLyhXUJfbufAnWtk+QW02LzYNba/K
iAGb+/5zGcK0+Jvi/jfd0Pazk7rgboCIzdb4q9TTp9dL9x1yeVFD4WWNjXcVdqSLy+0/eGPtpDoy
87chqT7PYQ9cPmuio8zNHXgoxs2NPz/ogmv+84vwmyNkexohoAEB8EGLoMH/9bIEPROX1uFyRITS
3bOZ2W+JKMcTeE/zQn6tOvU8DSAwkyHfzVPmvQWhhiaLaHfvumKudq5uvL/I5d6LcbkoXg3u0Zaq
a4MW+fWiRrcjcgCT/tGqu/w6JO20nRT68gJM3ew0h85LgOLmby6E7c37Rbu6xV9E5JkAmWNXfO8w
DqORwgmc5FF1NLWLQVF5Vv5wj5YeOQl+ZyZonJ5fiHYtrr0/f+SPkQ91LM05DyP7CK8yeQwqsM5m
qKiV/vxT/berA++xRW5hrLffP0AOYuiKKahzZIV90GR+Eqz7P5ydSXfbSJbvv0vv0Y05gEX3giRI
itRgyZYse4Pj9IAZCMzDp38/KPNVmxAf+VyLOqeysuxgBCJu3Lj3PyRZeSf1tO2uEYVmVOTpUsDC
AeYGx4CdAeLj9AuENJlDow0I2kpj/tXWpRnAvh1xve7U6Ic+kquVEUqLkSnHuxwj242TSkF3GkGs
P522QLYIuieoSVUgU3H6SxpE93pTDYctdsPNU8LTnXJT5LrY+CHGfHms99eCowOE1FRgmpCPl6GZ
4mQLuiKctoaQPMwF8FB0eQ16ggXEKgJPEr62Di/+lmTgytjvsJgg9Gc9txkYCXNfLOJDPTg+XSf2
fIsr0lOf0QBw9C4zVogJ1p5mCRwEL89W15cfGS49FW0dyhWsB3V5zLQ2RGZcar7XtnHKF0TgCDHi
Ti28xsjI6Y2o7W4QD1U7wH9JiU9HrhU7Clg88XkSqTe5Y5KR5GpbvEG6G+uDqiRYsWnKRJkyIR1g
19AJQEiRXHGDcSdPvghDlvoAjCxVrrFJlmtoYYVDTwIFOzDfbJqZqvgbnrVJBnZRGfKAB+r8F++d
KV/lsBY/Ef7zYxlY/ZfSKUFZZiMxLRM4k1iJSzUD6WZJSqgi/WZ0VINxbbxrW8X4Ooggvr287Od+
5Jx4wFfkP2C9Fz8SfHiW0ebetUUhtO2YRu34rBaKQLy2GbT6APmtbb5dHvQdbZqlYYuiqAmOW3fg
tZ+OCnxJrbAoLXayaMsbKj+SzMy0nsjRfG+iYX5n2H63r0aaJ6s+nx+MvTCCPc3oa3S/N3Ly78HF
Vg2ErIgvM20U+s8iAwoUPSpU2k87X1OB1xWgA49FXet3VhJM4lbaehYdJ958yT0nwtd2MPBicVPx
doJLLOhirFxY8cYGJqPb3QJ4pYkBhqzSjp3UKN2MWMCCq6tqwriS1NY9/RV8J2zDqXFC1wlnqyII
1XCv17jPuhEADsTYa8rGctCj6i4D5CAOiUmcO8SINfu31kSBbVP31HdWk9mjjxBRmdPpMxi4GPAA
naUGe95Yt4Dv61cLKZnxS4DzQ/xQVDkF3aEep6PsItc+GmZlGvd6A5ApsmLVvg3YaukaryP4eAUy
iaA42s5+FnC8/U3vZlb/AWhbOKwpX8KMqCDC7q5sj2UosLluZwFKC0o/KfEyyo5pk1NvHFRssOlh
oTHgokRK3ROaWaAKFK2MEu7furRUp4P4FBoKgMDU6deuH7XpEQfNHsxPqVbdlVRgeesRh3Xs9mx3
loIAPr/IT6B5qrNF5rib0ibcNE0gIaYmnNZgZqpeCSBcpIuQiPgGXBQERnjakH+Ixb1XjLGS1XYT
7ECuiXIGgGnFg1+Uya/MUOToGZAigHLFoMMeW7zWXtzWiZxDS4EweBg7CCm7pA0s9WvgtLy3Bwuw
0SP1t/DezWaV88ANOvOYgEnSvhQ4TwyfyjAqU68kTR48KetK9SyHHsfG6lXS/XpEC+kOR2CJ5W3+
tuAFImD3k+oH3bpl9WNPDH2AwGbSK3rAH8Nf76WNgmHc17WZTs9CA/696kt0elcmgiba3k2wHDIV
KG2buT366mq4sDeFTxUl0ARCdgFVORK7vBkVD5227KueBdpO1WzfPmA+DwoXkpavYnEAbwmiPYom
5P5G/QCEu7Jon5Nb7eiIZeGmDscWawReBbXXGkrnP9c07Xc2dfd0jf9N8X0w1C7fgkGqHHDJsvzk
VjqElLJU2l+yyMRKTm6ffufWoOKTuUabvdKm0UssESPt0zhEsb8mHTKqz9hWBjcBz6cMUW6rezIK
aXOt+X4xezz4ww+DyEqIL6DI44fQtp8cI3f7m57uobGhS12/zpeVuypBmIaYmvQa8uhm6KQr20mN
X1qq46xXRM34E/Mv86ORJpX4kSQOcHQlLG3E9LF+TmKY3X0Q4P6jxTQh2Cy3IwXJBB/xfrBXwoFb
6gG3SUsAWH67NUWW01+tBuqKNH94xQD9aZHSdCIV9bQkS9DdNoqy4FdYqsE1yorDX3HiYGfzYJ3W
qtbmX5yBOvBKIP5LPcuW/lcuyKmY07ZQiXfFICxPj4He7AM8vvUXyLMwjvWp6Q6mVuE/3SmT44Hr
c+BR064jnrWxdPYpakfZxgqd+ucQd/QdMy3gHVmi5qCsAMDRdwC41vTHkgso3A6oM+KwxPu32FOX
EPkxbGVw7NFOLA/U2AWErEiE2N8YYfRXE+exhGrcowGnaVGWrZNKK+heoFU/rYnZfIYwt0ygxN2Y
6xval8EHPQL8Tl3HSpONYvRx7Slo1cu1YdfZRxWos7XS8iE6Ol1iQh8obevnFOsU+mGmOHhQFf74
gM89Td6CsOo8UCMHCIOk/Qccg6pvvP5td65MjeyArP7LTCbcr0mjeOsIGOdraZoD8u1mJgUN4rBD
8qjDLEHPM9KnPvT1wIsrjE1sLdESL2864HZKln9y7Xi8yYER/ABTUt7YiRPRFtaTxNxKA72Um9zg
CyJgkoK5hCfjyI3CO3Za4w8yOis6hcZtpFsut3SXAwRurFqC1IEfS/KNtsKhU8rwhXJsW90FjRye
VA3jPaSipXYLpFPB+KERZX5L4RK9SDEJ4T/1+hS6x7irY2sDsoVN6lST/iXXVCpqdQSBcEVBjeXO
gS3CKdMCddhUpLFYZiTDQPMKpbqKnreffFDSNBz340BpCyBbrGMwEVDpgMIDT2GVWn7DaljT7Ozm
BkQhd4bzCN+sb3MZjb2H6mVkUIlW8kdQ++WrSZFMrIrJsp6ibsAtz3CC4jjN7PmVSopgbEQCdmRV
Dkn/uQcOUBwcp8MZAyrAa0ZOmq/HUcmnTS7jYLjpYifF5cxSBzyWJjNYTzRlsjW0rRhNJzf0OBWU
BHqpoy2j5dGXNIHwsnezEqeUNwqN7wY4TunpJF+CGFwgom14Naxzuok5uyJlb/PXO884cEYBDSE/
/owhPTQ9YN5D6k0gf7ZY62UYCWRJCcNOd1V/m4dxNIG21OPxsTGzyvUwmDE/5DKgxZGbYfFU+7al
byoVb5qjOoGVXs+9HKy3EaWJqN/r5neZkLd7XTYJeaOZzfTa23jO4TzITo1Q87I/40WRADcBshRv
KOHDStQbhUPe9TTwi1GOwbpIDOzffUqhGCa5lqfwPyACLRE4plJjld9tjApBqGKabWwAzYvHPhkI
P3nY+F+zjF79ukWiiPDjuAAdm96CYzLG0/OEshdGQWalfyRvy+O13VGJuEEpbMaz4wAYrSerKjZI
qacK5Std0VeDauKgFuqqSI/0moaXeKBbShwfhvDJCurkR9VP2mOqFmW4t3MUOAlYs2FcMPia9Vmj
ryJXToVK0AH9BQVepR1wHdFd+6wlOSz9Djxf4dHqtDfqSKsnSLVBfq5kqHebyslBpROm6DabaBKi
7zG65vShzNVgq7gAl9bThJ3ZfmxIlVYAuTV1q0gj43FKF0DfpR00v94YHHsbYl9sb+NCc8p1WOvF
TxhvON+0eDxoYF/BRAC3SW0HSKLwoDAdsMMYGtiVLcywSY+GuYZdlN8dmrAqJV8dXxN7HCyx72x8
Kj7J2jEG8NZtp30Y9Mmxn32brbeG+8ulhpQTtS2388uVsABgbOLYD570GDIPDPBu2FVkDzWBHKrW
ygXUxoo0lD6FnM3FU/p+924NAGjD0rZfjTFRsHNKAqUT24gowZ/pNRcNvEBJvUoMcEPVQVdrbtMS
QfAuUtLoGKIV/az1o5vdULaH/0W5vvmegNPK4V6UvvroqJnpiRZhnw1gpLACAqbF+UqT5ecGD2PT
C3PAbFtNhLA9RgchLPCtyczwcDOaZ2kQPCVE5e9gv+OIRTSwLe9rOBzAd/NoO0ZD+yJC1f9uaRNO
fZhIDl6YZPJbwkNx2pZRVvwUgQPIr+JkZlj4gb+CslBkLW6Y+ZgTnBJqYT2u8SpoD+4ueBhWM607
iJ3tqu/L4Sh48tAN1qau3ytKhSwPThiC1zCCXvd6ilzPM3K9Pr1bZSjFtmkL+2OTxFmwtc2YOJba
Rs2fV930WUxjX3P9uNNtVyTocyIGlN+kOk8CDl7LV2tyFP/LwrJvpY+W5Fp1IDxs/QmfUBoaDlQ/
Z9CBPitxEyPNK5txeoTMJxEdrPHSxCppMLNNlWQjfXa8v2O624X5Y6iC0lmNkdTNXTwkomKf1xT1
J1WA7Wwc9oEbyI9aFusBcLS2fu7kmE5kjJa5zvS5QhRyzqJ1MEra4VncDODOKJ3lq8kth3LLTuEE
BQZPviyZxu6Wdk75DYErmAfaoHbWg0JTuV870ajdTwDqCD2TJodNjidoeJs3eVutMLv0v1pdYP0s
CSfWqusxcT7mY6d/gAwnQTGlsknso5JjYLqJJfajBwcrC7FJMoL1LboYUs4Sp7H0uA8i09N7zfTv
OfSTA26uGzy3IWjdKfTg7zQ55taxlSTzj2YRKBB+QsQ8D07OR9rMT2lgJKHTZWtDBVm21ePKuiVL
nsaNm6h4exlx4bwqwRCqBCcgEKscYRhnHwZJCAMY0XyFdAMxIG9UQPeikk+7xr0Pfd4RG03XJmeN
wWA5PSSWPRQYC+HE7pFVN9OeBN2v201YtPD+kX7QNrEOusEDL4mvSjekJIoBRnzxqwRCYm3Trig1
ri1FwZdIN5s7JKWV7JBR0Pw2qa1OGbgto+++zbdew65pm9tCAyZ7LDMjtR+QPLK7X7Xld52XAOPv
bvJ4Mh+VODKtHRlVTdQH4Ta0qxHsx2wNaLpftNDM90MYYe/D32LCcaoRvfkQ1aFDC6LTc9UTFC0y
L8YruF2bVtwEt5EZuPFTavd4dtpEr+6md9Ig/CQgY850SGkEXpTEKr5lE3iSuwy12HQLOyToX7Uu
kDzHMSzF6cmnKXUr0tDvdjTxiuApRR4bekDZGVpL08eux61tZ34MxHBIHVqzoQbtEiimRtZfglIB
yK/0H9BnxUsYMm7xGDQ1MHaB3l2/Nnp6V/juUS/9bIZm8Qj6Ea77FAINIL2Msld1DCI8Gy+/19/X
kMj0wbFojrANFxWN02oOzk4W8ICg3QFVK+4RgfgqIfBhATJAupfRcE2cdy6c/V6xQTmEPgE6Ig6C
HShuLUj0Lo/vFC+2dhdjAvxSG1G05iaIn/qwabd0K/x27eb9Kzoz7R357jXe+LnhKQAgLkbpiErl
YrqtY1NhruhKqFEPfKktFCQuatOsnnszrF9crQ5+pQ1Gx2ER1beKofy6vNzL8eeODfURwNwsBPXZ
uXryW12R8ulYVZCldpRrCmcFg4sqDPnYDfCnxkPFo/Qmp+hmNB6YenLLcnP5ByzLEnMVhP4MyY5G
VVo3FwsgySZURN5H5MJAkwO5Dg5KJNXPLlPHg6ztvljcxVcq7++kE+ZRKQUhF2bTriTNP512ADVP
r/wQqXlMvOnYRIeuz5u1DlY12qgxJIcgdpxjrCGukQL7fkJaIrtS/3m39KjgWW/iCUgY64Y7//vf
lt5xesjCfJldSBpaHCwbUbej2rddv0YAsZyOJcpR+VNYmtWPzA3UByRVmnp7efnfCse/73+SKkRN
kC6gD2tTJFusBLoseaFpwMTj0Rpxmm580m+1kv30o7LKvnsCtqKLdUU5xZo5cs0vnUw82uJjGzR3
TVxr6V1q9rryIcHPu/7VNzKFBBzZIjgGpkimPSnA2K06t0EBppNT6vm+FAPBOwSPZIY2AVep8BZK
SmAxa6XRUvU4DQ6A2qEMi34rTdX29zFiVtkz9AuzeAUn7uj3TtxCvLBCv8V+qwLMtsLAuJr2qWh7
c53YVEG2beGaKRRyGIerQTFztYcwbBWfabyPmte2evYD6qjarPoK+OBaIhz2ifK7xnMH1ZT0mGSD
b12pkr9rTAqNxjICMrM5DjViY7HkKiDaUSQ9zDJknTcDyJitXzjTxir16CUGCHJrpcVwwIWsWBVk
1w+oyVu7RM6983bEeV6Vxf7yNtDe7QMaYTTgHJQvBVU2lN9Od2ODYWKgoEO3dWsHnacepplyaPJY
U16aMUMXwPE7mJHgKMt1YOBz67WCzOi+ol7GGcnRCn0ZcKioboC1jeoO9I5WrsyOoscPuNX1iwNt
PtiPPgUjr8+V8ovA5gG05zBYr7K1HJvcVZSflbpK48MQgwBOEcott0GGDc7e1KEWrNpSRwl20HPA
GehkqJ7M/JHcMKDs56WRL8ENtkknjtA1+vxA9cMyH3sjHuQ2NVGX/eg0dlDekHY2Ku2bIjS3EN17
ZdUosXOboH9obuikWp/1cqpSgL7lUFEsb32MTjWBPcbYmC0vXQQ8qm2BkxxsL6hwPJGxrifPbBoL
zIWmN/GHkURVHHj+0PBGeHqKvRHv4fbB1qucCmJeVk9mLFUuVOA5442NEJD90mroZgVKbACeAp9h
Pwd8qJe+K4xvtWK18lgPlF+8MESvDQis7ofbfKK9AkK6Bpcb4gU/bVPgZdF931Q9D+R6cj6ZnTla
60QG01PNwcrXBSIi9iYmNwjxsFWoqgkr6yPecy3+lVSuXN74Nc0w+oRud291sVtskGmgYo4+ZOXx
FSZ/A8dwTLa15bTfZBqY+HQguXIYtABQbBvG9bYdsNBek8UxhbANbRBMPXqdAARMnJ79TFO8Gln5
6KGLkbg5FGrGNrcAFHXYAcui/47eKej9FRsAbWbUVhukeWiEKcZtULnz+1WrFcYK7HQHftUZP8ik
VuUqUkT9ypOMRBjoC0i4OtHD4SGo3dJ+0toiPQBm0kCOO3YaQtuJ2h2gp0Lb+lqCc2+uDJp1hAnI
pCNE4qJ7BA38V6juaKC7iWNWSDKgRpVVmv/TDBv4UOnYAxjrUW081Okg6sOoVECZFDvvX7KkbsWK
SrDaXrnFlqkSAofkvdZsfjObpxgLLAGK51INoylAXQtxvGBwq8epwuWFdGa6ydlof9jHnccjT5hF
vfgemlhcWCSjbdvpjGdkivER/eLvIzwXvOKD8K/Qqvq/Lsekd01cxsP/y3FROgK3gAbraUgSiitT
RGJgwwkL4oyohocwcLcVPMgvcYayDKJWXXps3Q6ryAh/q1Xj6sOOXrvzRbeDb4lQcx7ItrnpJ4HE
LNrR+NPlfh/5Gxek3Jp8qLhNZJffhtCi4ZtG5ufLc1i23ecpMANdd2i9aI66iKq8z/ywTVDdCwZk
X2AbaFsBL2pji4maa6AjiKZSBrxtoSXsLg+tz33P32928DgYM+B6ROffRYtt0Y0tihZcZOvb2zyC
cgN8MUEgt+5zGGS+arXufa538ImAGwN1re0ArIfSx9Pr0JRWu9EbVMDXJI0oO9W8sSHqGS1m7g53
wQH5rem7ndrsNXuiMAHTk0fMGn6PG24dqwXMHJSacicj4SKbQ/2pW12e3bu9TxOAtQU1QgjSjGXa
ouSdH+RFJ2Enj/HGpt7zK4jRc8VeE4daRVPiK3mqMbfjTpcTpUFE7EGhkTGSM5/uxgCtQeSHgnLX
jypVbz/AbsZpM1TqYF5yEZhVHx0F5YhspweVjdk1iZWxgQFktJ7aRMm4NgsVggnqHC59HbvKXvI6
NRsQCBGkAd5j8JBFaEAymmhWvyhZOzwHehkFN0CJKNZHOKunvIrVPWy+jDcrto03CRiO75LXodfP
3WOib/3yttT/daIdWb/ZYX4vJM5QQdgs/vF/Llp88hf96w/+z//TxWwe71//N/7+f8af7TdP/oG2
AW2mx/ZnNT79rNu0+d2o8//3X/7jIfZplD//+z++F23ezH9bgFHaqb0Yr71/Oe/Mv+SfP3f/LePP
fex//vj5/g/87Uemm/9JGgfoAElNGqvkJ7/5kXHkNDrOvCwxbPrN+NB2/1O1yAgQeefRQs+X1K9G
EjL87/+wLPzIwNDxJqBZ7cyo0/878Q9/b8O/v0nws/jnn393AlvGnfkHAPficcOzVlXfZIl/e1u0
qRHS/nPNtSJnUqBsxWOaiHpjhhNnmIvrlw7XAatqfCCunMw5e/39nMxDE/F4YIEzE1jvnJ4T+qml
WyfSWosKPS5aw/Iugku3cRC1Ofz2Oc7M8vxQ1Hkdh8VkQU+HIp8NNX3KIRH3ZrnBsg8lhlKWKDGC
T7481DKYzrNySY5tFKFmWNHiLtICGqIGvQmQ6Cga9a0FkxjzpSsa3Oc+GzUPc9bL5JmxtG5FGy6I
fYllhZxsd98Yow/IU5UH3ClKuhoOF91QVxhitTG188szXD7E32YIHIFKLrrjbNvTxSS1ttM4hpFd
KkBcYeFUOVZrCOWB1ELuivLw2u8hzV4e9dwnRB8Uzh/lfe2dhqGb9rKvKEatUUsZ1xT0hnXZRjlC
lUl9c3mo+RMtNqZO7oJfqU2hx3gL8L+dCafRKLzCJluXM8gPVA0gBBuu06NdYfZo6uho0Q/3PchW
w50va8O7PP6ZLcTGmeMBGOkZyHW6wHkUoo+U8nHR94yPeuE29pqP2VhXxllejXxIxrEE2QaQP/g4
p+OQZw5uEMfgAJCQuZEN4AjFsetbmYcVtO3Q2V+e15lPqANeVDmEJi5xS1sCR0EytI0FT25VM/Z2
ACRjHO3xmR7CNcnLs0M51ES4idF1dBYZb2pi+SWdzKJqXH5PK4kVp5M2jxjKXBPyPbdZDAZC7hUW
Bx/sdBGhrbk1DBUWkYechz48vt6AybU7OOv1p2wAFrTuLRm+qGCrb9FHzq7kG2eOI5UZjaKkbc2g
zcVXFEquxYoeWqiE6Mon12+jtUDY/AYe7vAMg9kB/eGmVz7lmfjDDgVoSFmCZN9dxIBiGCky6Kxv
gSLLqsT7ZJ05hkX22iuHBJrVrq1cayvbqPr155sIT0lCgCa4U/VFfM1o2rQ4uJtgDfSJJ3RrAYtK
rI1TusqVlT07SRJiMjnAgrStTz+tVsM35wY0143NC08Da3sz2IP2l6w7+y6jwPIB1LwL+U2aqGj9
8TSJPoaN9iuYX8dYbCu4aHGgShpKtMbTfa1HeFPB8JwVUMIr3/IdLpI4gPg4FsrCoh5mL+NdDUIx
0VTGCirYDm6JPCSQgXbLVYqBxJje4hqs00ss7Y9GVtB6iMUPBUTDlbD7rtb69jtYZwChRAf6k6fr
Ta2/gw3A7wgNIAW8Wp87kbse2jAUlCVV/Ti0gFW48dcYe52t0qo/Ly/6mYBIiob4o+7A3H+HfYbg
iLQBfk/rmuYUBkdWcgQiFdKbRNsc9lT453caHBxEt9U5QTTcxYRlPiG9YlGDRAOm3KqwMjboWkRe
oCrXuBdnwhS4YM6rsN4Svjlg/nanTZ1SqZafmWskHUA5iM7RV6Y29h/tvq1u/Myy96Xo5E8h+/Sh
6tCtu7y0ZwIyvmWoMhpIXQBmX+xn2pJqnSvodwRWm61bU7HR9g2h+mIYu7s81Jmp4shEXuzOIFvS
6NOpStl0uYre6RqQtPowmkaEbGYnV3Ef1lvqTzp4F8hhiEICKAK9510e/szt/fvw9iJqIO2tBMUI
bqUGC7rhFCfbsh6LK7HpdKu+ZeoAXrQZ6iD4J2uxdVR77CUOOAgmpOBfDLhQn4UIjE0BnMbzqWlf
g4WyaP+bE/0znjG3QXjRsqqL8SSiuCj+utIDZlJv3KruN1Cv+Jx99M0NETK/vIin3/BtOAd9Id7t
VEPAhy8uNRX7EhVxu8ZTkXwHfpUEWxyJvyXS9LdIoGtHZE0KeIBtgI5naF6JiKdX6j+jc7vR6LB5
aC21+ZVWU+tofnCDFG2IRqOxSnS7PrQq/oVR2mteZdXGh8tTPjfo/Ehk54KJf0c30dpAGXUtrtC3
wuwhzfvUU2sz9lwEPH4JxMYfxdT2Vz7r6RX3NlMQ/dAeuElVymeLPMmP09hBJqHylNKaVhQOrH0k
RyRLyklQNUPWEQCb3m6DSRpXFvnMDnY5naoG8wrctT7/tN8iUuvzuM/w+fSyhgpbg6zfbSPhtKid
0DzK6urN5fU9N1XqXHM+OPeN7fnc/jaeoCgc6zrCveD6kP6CjHEQSOUBd7ft27RIS7AqBhoaMmn0
K3H+7FShW/JeIx+lGnU6NODTTPghn3YUfXxEKArydtMMM0RZALkbri3tWw9mcVrZSTMLBO8Wgv4i
BKqdbtNDMStPSgNBpAz6IiigCeYhfbHnQtils0YlCQXoyXTDn2HuuB9iXE5uDFzKIGL34lrCuEgy
/t5p1IKpMsykImoep2uQKLSvwNFU4P76Z86Xs3VRxNoEsYViDhpTq6HS7ds4MGDKqxUyBn1vbKFt
XzOLPr2I/v4dFKcxSJvrxWSvp79DROAvIHTUHnYDCSOP0yHpA9xN7CK6crhOb4K/h4JNR2XHNlWS
isVnV9xcDfsubrwsEO6dicLQrvNl83p5X5/bXPi8GcZcJpqfIacT0rjpwtEuGs+ttAypCTfdorOk
Paut3W4GNY//LDX9Z1r47dnEKSqcS3uLxg9LEall4w1Vmm/RdB8Q6DKAkBvIEP753GySI0rjvFXZ
zKdzK40gH+OWjwVQvPSkKvL9BCIfmeUWPayxKbeXxzu3OWwKbrRJKBO5S1/HevYAKMBQe2XV9dtW
WM1ezoptNNCuWZ2eC0dkfTaQEpv9oS8irzmoVE/CEDPNYkbMWVP+qaA195CagT7ryqEUgqYyaiqD
f41+vfAa+/sL4psIkRKDXOpHi7M4SSA1o43alpPZzk3tTgheRGirjqJrtgCj2k/RWPvfxwhhvDCd
XDx9AirPSlOgjheCvX9AQ6ZeZwMQwaOd6rSfTSX0b0wNAXY7FaNz5SSdSQd4hEFntdkNnKhF7Pb1
2i91F/pEjzDYHUZ/tzAmNJQ6Ed0cgqF9UCPF+BbVIySKfHD3l3fFmXBKj4qCl4ADQf663BapFY8U
Mn1iV5gg5RTSK/G6EsvyTaSguA86D0z+ioK7+01Wir2p27apV44ZOzs3zavn2JqMl8u/6f2KcHny
7p4zetKFJU/XlLLsGpFIz3cQpBJh66zCWDSHCSXqr6U6Gs+JnjqPWVWPj6OM7C+Xh3+/e+e722ZJ
qN2SPCyS3M6URg+Ig4KHJZCULhO4qJCXdnrdKoeyKJz9lCKfqo1VfuWILl6J8+aljUP0BoI08zaX
fnP40frCbBWGdoW9l9hj7biwVGNXykD+Espk39R2HxwH15ehZ3S2/qBhLf98eQHeRwqIqipxnQ6K
hVXaIuqGwtemIkfBH0qU2JipTk9x0OIHMRbjzb8zFCHUnZmxxnL3cYqLovEZCk2d5q9KqVCIqitI
eJxG+8pBO/ddsc4m7aYhoAmxOGh9klhGbECMhCRXT2gJ9fi0Gw0cBNii0/cJcP2qLJE2IkNzq2uB
6dym5rokAtMIhb6qn4b7AaoJ2oohgkRJqB99O3SgGAYoDRkZsqS6TzetoqWWOLDezFy7Ard5f5GC
ruOxQb3l7TJdZAbQwkrR6Kn04tbJEQjtkGWZQluHhqkWey1N/jwthOhs08xhpelNLB+q3YjqlGMi
hB9jRrbHAxNFwXqw8F5FJ/MYBRpI18tb6f0b441a7Yg5kqLEsPi8Pqo39LSBbnQUl9CjjMM7bL4E
dboaoUGEhEBfJcm/cWLRueCaMxmXN93iuukKGTswhwr0nBt/Z6RWcjcYdbAdLIAIoFXEAYvKWfwh
wBY3Lprk3m7C/sflqZ85sNx0tGUp1dJGWPLaa0fP3TpoCq8yO+2vUeuyHTyKbIt0VnUlNpzZSNzP
dIDeWkH0aE638aRq8zat8GeAB/mz1t38gE7nsEJUCamnOp7KK5/1XEycc0zeNXONByzm6Yh1ikXY
6OAIQQ24s7D2avyMsm/yybcUf1ypqdl9LYml0ouoAe1qy/abjRH4IvX+eJWNucrk/I1XcxdniH/T
KakVlR6xG/uO1K3ogQ2mhuZXSW3x8mBndjNTRZrBQhtB5So6nfXkoHIKdqH0krGx7tosQ1fN7q09
8paPBP/A65RIvZILzN/u9GVFFxc9CIEJB03LJTnWslD3jlB59gBJaB/6zgIhgtTX98szOxOGKesw
xvwsp8a9mFmMnm9kjaDhkT4yAB4ZCbr9Ub2eBOkYgGv+3SoeoM/sJieM/43tS/pLhKD7NOuPnC5r
btgV6qiCfNvwaxSbo27dIYczQMQatJ0dFmBELk/3zIcki5g7mdTa2cHL6TadKJB9kqh4ZlgTNfiU
OKHov6TS/6HW3Uwk6xT9z7cqRxNE1CxAYKnm4rJJOwgdGfJanhTRcJMlrnPf9FP+JPEyer08vzMB
gd2p6Vwt7FPW9nRFDVlrUoFIQnsoT9ayRFAt9zPlqEUOXC27yK9kDGfuUVO4Gphhk2wJRbDT8fhW
AlAykhl6HEqokxwMHqOjwBwJW7rGLvrbSqsKLprGH7xpHMWVWtb5H+DwqqFkyD5aTNjqEFcbLH4A
6rL518pP21sdeiT07Ta7lSDyVqgRBas2F8VrXOmf/3y5HaAMFgLiBonKYvS4TWPQ0bgGkmEgyuE7
ZbiqQRitu04fDgT8bHd5wPcPhLmvCfppBjLwX5xF/BUZFTbLSl000ROxx6gsBmU3aBtVGT7lMfYv
Xdjitz7hrwA8PH4Z0SvHhNDFXFZxuivuuO9CFD+Gni7KWirmuNAFTr++iidJ65qNu4nKvrmrMMHa
jI5vbi/P+dwoPBNnLyIAwbyZT0fx8dsckx6hKkMgKwHDaoJPUl3rTVn8LSfhVtfJekFT0RGmEb+8
TwrmCI5QRzkYK4E1RozZjVZB8sBSNthfntD7oUC+UUHhIgFzg6356YSguxHabBWSqRvkX3pOxrMz
1mLdl5F9pR54ZiiyPZNeLZm2CkzkdCgXp09KbqO+Kf1gGlGlRO9yZcQBxIKhMMf4SqSb9/vpIvKJ
UHmjZwq3lz716XBWBYMA1KOxqUb7LyXzO8/qR7nFg5AGSNYrVxby3eFnpJktQY5JCYUIdDqcloyB
MYlBp+sShpsot8v7OM6bB7W3ujsVkZMDwB9kEfw6nPZdVSnmteM4j7CYMNAUQaB2LXChM67qpNQr
C2lFs2poR4Ct14Hmz84p/mB+DjsHbWe8G4zPwLwhQBe4wiSAgeKRpHjQsnBlJBWc7st7a77A3v0g
nlQa2loUP5d3TS8Ra9XSDAs/DEu+OhIrJIB45Qc9SJ9GBKE/giJpfuIhc83N+cynJxUFgetCIqBI
uAhM6HjUSlPSh0qLaDygCAwRWw0aNH5RLwHnbl+JPe/LvIR8FIigKOlYatJSOF16F2nDdmjxu6WM
RsGk0kDLrLOp4vRinYPRMmrgPC8Hv4diPNLjQW0zN1NlDZem+tWpOtW9y2t/5rDxi0CCGHSukGtc
nOtRg7uRE6E3+jjGN0WJ74dUR9fjlDdXhnqfh89wGq55PjPld+6/09lj+6tVwSw+btCd82KEEby+
SLrj2Jn5FmpOuMKoIfemqUefvIMdi1ZvfSW4nPnkZKdYIrgzOuvdF+iwOMQeyIBdLbTypvA1JL99
FNIRj5Zej9b0lehy5rjP3DDTneXz5lz8dM5RncLhSaBpGkDcIViH5Z2mlMqhdnLlp1YjRuWZils+
AhQZUEUktb3mW31mxoAW5nSHijTluUUpNfYjqqnYhm2oiSUHXW1gzvv19JxDBf/ZFy7U+stb6sxx
tnlyUKOgHqPBPjydMoLbCTrwvrZJFLUPD0lghIf/w9l59cptLFv4FxFgDq8kZ2YnZflI8gshy8fM
OTX56+/Xejh3D4cYYhuwDQOGVdPN7uoKq9YC6p5bMFdbbRfQCHJbv6pL1OZHMxqPKvA7W07qwQsC
whhmgy0NXpJZoATcRIV6Y83OKnLEjMd0hX1pYEZFw9Byui9Fo0eXVp/WAMbKf/FWEmCYbDgzebcb
YBZZBzKxW8N5HsEvIxPt1xrz5OgrzOH9vd6JrUyw26rEjOFb4D+63mwRT0zwNq4JIT7yq2HerMZp
5uy/uEkX+XGWOz96mG9CN1Hch7zwCpMYS7PeL53DTLI1JAcUibcfnyfNoO7IRAXRwrb0uVDmg6m4
tUJIQKGXT22BCojZwYe3Fk8VaofwQHfThdr00VbchlxUpij38pDTRWM64XoncpgsLOEJRGNQAHhA
A2h6QoDRPMDK3t4mQiAJO5anixmOjQ9LF1rbaAZZIdcKroq41S9Zm5ghGuEmlPo4kAOveeugMUfI
ynQhbRfkoq6XpSQ9aGe0nxHZzMuwisR6Mow+9fnSzfn+Ydo1RaOMQp9jM8y62cG5GF0FfV875DHW
And0uTcIrDDm7Ry5xd1tJPrAIXkGqInNqta4SxUtiawQApEXMWbxOTUK4zQxHRc0KQwN91e2dyrl
fI9DugVR2HboQNWVebU1sjsdFY2vAIKZBAdRHQx6n31uVogTS82ILrUN88h9y7sLdah1SWoysvfN
nq50UytjmtnTFPXZqUHzVDCy/q4a+uKBfslRN2bXHv0YleGi36Md18dFc+EuiqmDhZCozA+OPZdf
vdgiryui6tFOm6NhpltnS2FNXnZQPYxPbLkK4aZAZCHH3gzVCBMbUj1usbqXeS3Nc+zltq+McHW5
sNY+DgxhHRzZveXS+KTMhb+nRrK5joNoSiMv2F69WSAZiSzjAqQppiiPoscq4qP+uPxc16EqU7Kq
zSgQg76gbzbntlnm3Iynzg7zKOveFfSwvyi9bRA7DlFo9INzju34KD7eNUoqx5wDLJ6ULK6/KbKe
VIXd2g5BXJpPXgzlTsJc3amB1vlhUSZmaZpBP9jZvQ/rkFaSs5P5MRh3bVQTmeG1c2WFPVTdXTAi
L3PuwaSYvpZM9j/MhJYTtGJpDjgmrSCO65zk69vvDgBAifEkE7zpbw/JMq8DbPWhGg0MTQtjgpES
8cFGWYdwHIejzGjvMFGHIiuTs/xk1ddL9oRbFCWlxVDRjeWXWmbaGbRn/UMDWW8w/Vjnf91f4I7D
pewl5/apETBcJn/QK9BNXqjQ142IHc099GZjsqRnhHb6E+x6v+5b2lkapQIDqC5lHx6SzbnNhhx+
mHp1wgaYNewWP5mWS09pmpVB1tpH3fsda2CuQVwTlQDa+j25/WpddY5awgr9ZaiOBnUsg5KEMxpa
2Obo6fSwfB8EHbf28ECMyIDTl3UDbxPiwi2WlLaSxiexoFnm8EAHM1whQYnwdyDgIjkIAn5PxFy7
ARu0Dh1eYntSmS0vLqP5LpwnJAtdtei/4IByfyEJWn4q50l9j2qg+WcJT/rHJMnix7RBrBBleEb6
1DKdX2hFqDQaKinBELnfCGDJd+9/bfk1tz+P7AY2Dvh+XL7E9bnyDIWeeJVEoa0X9gM3swn0pZgf
71vZ23Vuionv5yEn3r+20teTYBZjicI0m2GN7WsoAkvna+l4/SMCEAcn+NYJ0pLjgYFbwdHADMlf
8+pMGfT+iBx7qWLVT4EOtBxm0Rq5gLgS58RyoEhPqiMc6e0FpSRE3MBXlmIAW2SFaWR9lthrfDLV
AnWftUyCLI/NM2HGm9s1hHZEzYQoIOFkoe16ffXkrUiy9+TFRSKehthxfNNGIBk1baa1Z7V9Xmvv
6GXZWR98Dxruh+EICQi+NpqJRNB1s1NgdhbYFrUcgaw645dyGIaD/vGeKXqLTNOyl4BENqba0pXK
ZHpCQV0z/mkiu618m1kBroIp8sv9o7l3QS1eaOyQCfIvmxtA5mejHlWlJ+SV6v829tR9mOd1LIKJ
HtVFLY2Gh9pckkC4evdLHasafXOIKWEmZR51GHhqvNkc/1hidI5a8DWn+z/wd8S5uaIWxRBAtNxS
WAo3P7AuCiOK4adFC3aB4q7ToINM9Ub5kKWWmgVwXzOAL0r94zrrzfuIodh3PTpEl7aFBRmdreWD
Bx0p+AowqQLGEyRsKmgRdCWpfugWs8iwaRn0MltFHDiXDe8GEBOyO1w7wxCU0mmAbW5iY4LqKaMh
OY1q9aVu1OIR1bFEjkkhJesAAUrKfoDkttEhiM6Hi8KjynDC6L4voKVByIhG6/3dvPFE+DpmCekF
0knnn5sASWLE0BFfTeSjnOQxrvIeOls4dj7mMNx9RuWyPL/dINeFB4DGlSzsXN+baKhgYRaKGVCC
Nx/0pDeemlEXoVNU9WMzJUfn+ebyMOuGGfC5FM9s/O21PaddR9NCiiwwUylwy7gK8ATwCOvsivD+
0m5SJdnwk1YYR4CeYDvuTtCrZJMFdn2a0Qjze6pE/6BCa0FPMKB3l+cqhJfKHFa11x+Y3lmlB4UP
3pbfIIftr1epkIz1ZdOaKJzDX8aYVhHC5ctMizmOn++v8ia6xQL3jzIg7CoQV8nX5vVrMmSw8nQM
XNjpvJ6UqHWoUEQibEoH+QgX1jYUYOrPiQ4xBpKfR8Dy20Iw9h1o/EkkOLJAy6/tJ1gEN5Rhn5Ge
sI/UMYXRcMoeGseGL6Shf56G3KOoP6farH2FSHp5lztN+xDn0Rzc3wxp7MoXyR8DqIeRSgobtLWv
f0wDCkJzYqZfYt1DtQGKlrDqq/7tl5RggWPlwkZG63Hj8dQ2mfTIqc0ALP90hpWvQbdvBAjYTOi8
18ZRari7KnI1OcXJmdoO4i4MiMAEOpoB+lk6DM5x9TJC23ywdzdhidw7kgYJcsMjbkNPbS6BicyI
YONzo7+NmqDLSO3qr5ymiRIAljc/LqrrHAw47zg84Ldk+FQWmAvbyhhkBH8amsxGkGqD/b3XqxIG
J7tRz6vZatlpMLqj2tC+RS4LtT2K2VuYXae3EwzxUlJvWme/NOv8pMZt4ZdIs0NFgx75W8+kwbNI
LkYRGbD+trWJaCO6rBX29FFXYFVzh0fajdaBH7/9elihxwhSxSPu2g7SQCARJ5SnGYZa4/yD3rnZ
yei85f3cjAXAzUVBwrtWe+sAR3i7mQRdqI2a3AQckL25CmRB3OmRq2AyTvgwRl32YKqze4KHV322
UAE7WOatT8eeSYUGijEe7t9yC6+8HV330mt6D9D0YFYn0xHV4+jBJYsgIhFSRM20ttzer0vzaLBt
x9FhWpK3yE8JXm/jW5bYVGZw1EZg6TnMpAMC0kgt6qeud8pwAZPsxxqCUnB0zKFVQi+p2IrxWUVq
6MD93D4uhsqlINRl8IMoe+NxhwnMk53h5BRtyk9R20K4ow0OHEbLUVS993k5V5Tlie4gcNiY6tMY
ov0I1oh4HKzQaQwRdNqiPKArgNxhjxzg/buya89ib+XEsUxMr/13XxjaDGaU48TBOsVKyQYi1fsy
8lWZkO2Xg/R3bysBjnAzLTBJN0I0oz3bpAuQOOSuOvqamhXhArvpadT0o+b8rROHk0b6cIrtyBpt
I7sUkV/bqDDVOfF48gjsQqNyjxBWexsIdoECIiEt1WG54Ff3I56XOIlaFCVnZnz9CDVvPzGXKOii
7C9ncrQD37bndQAgga+iQcQmyp/zyhxan8hTOBqDrX3fEmFlGipSlcK0J7I3PZPdQa9VRwIetxEP
ZTzWxi1gVISu1LVRKGpp/jqDiWomil6+knnjR7GI8UF1YMykHSc6dNPb8j9mrjRPIlfF9/undM8J
MThMiMF7yfS23JVXq4bNZfFyMGDBkiIbXKgjQ/FQyV40xfO+ku82JDOVF8JLO3+6b3nv81KrJcDh
uXRY/rVlQ/RVbUPfG6BA1Z57c2j9FFX6ixcPKMajNhHet/d7yv46oAKMYzJ+QCeFV8zdBLJVYam5
rcZcyN6bE1+PK5tpyXh0/55dEt9QR64YqRQlssvQNmJL9Zcyrd6rYqq/a1GFJoQJ65rpG6LS4lMt
GoekKoVU1hdjPU2+lxQzBMgg8771qa39g4x6PCCQrpf9A4h/9JXUtmqokth29l/DGcTP3BZVh8w2
WpS+la1jhWbG1BzAG3aOmJwNAtOGXyDs2pzroU7oX68MiLeC+aAkt23f8IrhJJmS4DEfYdv37DaA
bg8Kr6E6wg3d5tQERJTnTQuuHi7X9hp7Ru81FtKy0L6o6Y/FgFbdL+1O/TUX8L8GI7yBXwYNUCok
/DnbgUCA/rXVFjRN1yE1vyP1GNMmT7oWmshhjD5a6dgipk55W/gIXhB4g+ZC2DSm9cLsUVLORwHJ
jmulNQzm6Te5AanB9VGF4BCJCLgUA0cxRah5S/FlFugHkZAvp/undM+URccYVAI9P3A316aMYmwa
jQvJuQF2yaejVaP1K69GMRzUZ3ccnpwN+p+pzYNYmdLbIQkQWNaIApPeFN9XmRr5ZIFJ4YNoFQ8o
ca/n+yvcNWs5DJCRO+vEd9crNM0YOpWUFbqtjTi6afamnJwc0U9Rm7H57nmpcorMzj2wu7OzdE8p
dEk2YgoSG7sIoVQi4fcEameUaJemLahdt32JdPXX/RXuWoI0i1QG742vuV5hUdb9IJacjDlxKgDB
wjl7ZtvpKJfZ7Z/3be08xbyM/29rE2UIaOKqeCRWTvpC/TLBhfMnHNv2ge/cXRH8UNRUCBrRFrxe
kQl78lzoDcweWtyC4m69z2OtV09pHR3NSu2ZQsmP3hbTCExfbE5lWnt2HoEoDIzGZECrY9wBqE7+
oI9lclAq3zmJxBU0QmjhkSZuQadTiQKTnkRkM0sH6Akui7PiwlANaWJ8ybNW+7yI0vrx9g8Gtk0e
DJpa5MDXW5kipOHUEx+sWErOYjoxxquDmr9vZW8XSa8JKBj14qNtPhjl09FGoUESOnT6j7ir/tsg
evLZbvN/cdZZCkEK5FNUuDafy3AmAKqTMII6mdJ3tdXyiuhx3ITrGikH32tvUYTTjNLhi8lfNrYa
yRhReLMRJPo8hJYK7G4YKWrWy3I0xCv/qE2soBNMQ+tiMPdNv+b6KyWLNsMPjW/U+kwgRg9zqjNE
b0Y6UsuTM7tMWrNLHPprK01luei9LLwrQ/cXUV97gn9yPSOcuwSTPUUP9w/F7qJkbZS4Xaadm0XZ
ireYDfpmQUqp9KVCTi8JIqSG1PC+nb17xQT//+zI7/gqppQvjm4o2DFm5rSg8Wx83WxH0D/eCiWG
VzwV3O2D2uFOOEniQxpNa4FP97v38MooUy0w5SJmFhg9g6Z+FPXptyldhnObOM67YnDr5qDkvred
5CdUe+C7JoTfBFYIDPbZqHL0O6upHoe1+VnFqn6Q1e0b4ZDI6RaG/zev1oI8xazbPRWechqevDYD
qq/nInj7F5MDZiplM+pWN20uRFvKdNCNACBT+gLzDETGRdqF1YJgihK5z7MX/XPf5O3CqLToFHfA
P9rQCcmw9dX3yrRBb9CWMYKC/CD0rMb+rE2G+/W+ldv0RtZzoFBlOFOWWDZ+sC8nPUkYtGWKxCku
aI6tz3qWuu+R82oCWKFbv4Z3Iqjq7Ii/+PYSYBmSTArKOCsmx67XB1tEMwMr58O5VfnRUIz0G6Dm
8bke2u7RMKPqZAlAzfeXe3sJKCTJyqPE0DKIJTf91aZS3eyLhMvH+NUsUxnLZY7OUULTGr5XvKLn
f2MOOCcTQr/rZtfmtDS2Ye2R5mop8+WlXoDweR4KZIJQODnCi+2tDm/pMaqH2DO34drcgIpDZ69c
8XwambYClhfaSZ5AC5vmf+RjqRzUc/eOqPQmci6SQGSLjE4RFFGh2TAoCNpxQEdzflAT1zxowe4d
FPAYFKZ+F262JbCsgwyPEUSQJl6fvifxnS8wFWeBus6IWaetGzI6d6TlurM0ukgQikDQzwndooGB
UXoDA9l8OSWenwu9SE7ehJe5fz5uH2ywX6SeoJwROGSJ1x/MbB27HAqsjOUC0NapEj817f4DhF/5
m5MZ4hxZQuH/pZq67cXNFKImu+Si6xk6qIoBbbObIDvgrU0daGY1BsKKj0aTdw6kTZtedqs4IjcN
wKpdU7OpeOjglv8Bvbr7RFOr+qYokO67UZkfxD/SZVwHJXJeFqQFPSp6nFsULzT2NG3XBS4wd5k/
mtmMmN8AEhRmmDgo2mYOlBJVIBEn5WcXefjwrV+T4QhiB5UeDSOs1iZaKVBMVL3FAZqP8OOfrh2p
LepOY3la6yU+Eri/PToYk0ULPqjN+PUmrynnVajjihiP2+YdHPCL+dKti30hS9Uu99d1OwEBA40J
+zsj9JRPoWm4PqaV4uioZS5lmMyoe6SoqyFNphcnD0GK53gQ+Ysl4EASicVgsCJezMntPt7/Dbf3
Ebt0q+QrBXfMFngAikaxjRUuHLh4xaOaas0pTtfkwF/vWpFvLQEn4Z+5CczIxjmjhVuGsz4ODylR
LsgKan/313J7K2SgwiiNLO6xKv16O42hE0peUUQzesrdRrpOj/owxU+pPS+lj0xof/AB95aFD6Mm
zcDQLfo7NnuIkoEThGtrdJ8HLbffTY3bH0TPe8tywISAX9Elv+Vm88rMgd92TSrwcrn5kAgoAIq1
RnFMFaU/aPGRvdt3gR18ZU/+nldv+VLTU2YypQqdRXlXgIf6BjHr8pBaNbqhq/vn4CXeQUR7s0RG
iul9SQAd5bqbGRE1qsamjGF7FXpn+lM2esFsOt2DKZHnWlofwfZvLjn2GAmgCuXCGnpDp4aO+9oP
2cRJURIEOrqGxo8BvIFfORw4r41gAPgYaQv98t+HhNnpTSQocI81RL5l2HfT4gXmLOLvnCXxwVnH
Ceo6BNxouqHgsZTor7SNZ/xU00yHSjlXs5dhTfQ/VmRaXoolgxI3L0rqSGKir2xW5U9YP/j9ZVl/
I6nvHzS7Wz5RwZ6gbDNaRIbr7iDQ2905fBYNGF5YuqXXh6NqoHkWXKcwLYX9MqvOeLImkh2375WD
Q3FzDuXGYQZAhmQZ3eIQRuEYYib1Rpx4+dOa3ernHJXLpcqGBNR822dTYBbpEfPdnlWJEAOUxt83
Q4BIphJTGgIxNkVbTt4qGuYfLMWPYMw5l4OiAtPXj5Sz9naVYgkDyLA3AvbbeK4VyeeotZUiLCx4
yLpMX8IeAk7qhNURkHvXFA0fsGZwCZLfXX/Aee0XJwYhEA4gwtB5stogT+coTKh8v9Uf8wFh1IPg
HYyALDxdm4LocjZnF+3IYS7di0NXLZxQPzwpSAGeDa+M/nPf/9++p9IgsEWTEQQoIbboC0VQatOB
roSaiLPO18zak0KYxdPYKfULis39syKQf9ayvP47RTb85KhZffCi7hwgrAD9YG6NxsOWwMUrQQ/W
FbpBcDE4YZcaiPwIs/EtqDDee5HX+nZpVgdGd74qrpOYkLI6D98W3dKXA8OKaCeHcBimpwgqoq+r
5vS0XkBK3N/lXVPUpyAdZr6DuOz6q7YVyeUyYyru1PjS90V8nlx9fN9bXfF2ZwNiR7KKynGnmyY9
7IOTaVQKpqbW8+todc8KhEpBXXVH5Y6bEJfoR3LZAeuVUl3bQa64zCRMKcohgim9UI1z69LAVR5Y
k+f9sq1WnCZ0KR86iViAVOooLdrbVIDZkqqLVILCxGZTiYhQeo2LENXAwp9GBebWBtFgrYnGg8LO
zlsLzBTgg+wQ4AQ2Hnx1sgTt0LEIV2NSmSDrmi9FBFNVHXXVg4Zs5+X+edm7DxROif5soC2UXq6X
ZowUSZD+LsI81pun0rHaU93o1RnenzXINRSQsyRrD1yPXMRVxiI/5yujm0c3Xcp16mDRDEVkoLM6
lsXyhaFu+1JXuYO6i5GcvdxBYk2Yev7j/oJ3bVPOAnvB2w9s8nrBriaWAUEn0hUxGM9rpQ4+kSGI
yd5Igq4afyKrpj2Nwj4C7u0dIirHkg4XxlbwJteGvaWqXCVNi1AdVjThyH3/yFQKCLirI1jorimi
td/PJED4TZZEZauoGrUqGCnQPq0lYr/15DCwPKrRQZVizxKKpYyOMH4EBcRmUWyaMJnWy0Owdah+
96tymkVVnDLhdOe3fzhyMcbeCfZAJG5uRkVdMLNV3A0UodXjUmZd63tF+bltO+ViNEws80gqNAE6
8cd9y3svF7VI+i2Yd6Ri6PWnA3YKQeFs4elWRQt1LzPObaf2jy66fsHYiSXxndT9NiHd2PlI2CE8
RY3tIFTdu6k0y5mwwi3wam/Wv0RpLusmeTiYmfc46glcfWaVBG1R/dRc+LJp5RzRut2kUFxUiTSR
xIDkoduuVJPqJeq7CzZTxj+F2Y+f4P1xDwpqe1eSoRSoi2Qdg5nP6+0dyngRSY9oVge1zIfK5Hu6
i4jOvJZ/OpHVrEE7OM37xYbO4mBT9x4WKfvA3BxgSWeLYp6rCRqjrixCc9K7JjCHdD6JPo8fLCvv
vmVD4/50PaSe/c4tlwBhQfVImWHP4csJfHAY0HsQlWwWP+ZtAvkoimE8cgHpM9iQZMzCWaV6k1Xm
0cD/3o2VLyjRO4BqKvvX9tLC1uJBwZ6VWUXgLt4aaq2dnROvKw5u7N7SGP8h6ac6xLXdmMo6VAHT
2iDs8VLd92rXZpQ/6h8Ku1pOc7+aB+fodmn4V0niSdeM6uK2lW+bnbaiA5mHk5g/xx1C54NKoFmA
4nlzQAcEg5KM9EX0RrbxSCFJvhB0zMMya8bLrHLZgcpP57KbzIMTeksaIOEe/EU3Wj7TW7/n9ZVJ
MbgkYlVS8UPv8wmJ0TGFeArm+vXLQlPv71kUIui9MaUpbo2fprqyfR22jnM5z/WBN7z1Q/wYyZOK
S2T6cktVV6iKYw5rjh9W0uJrXVlzHhRWbz7YM+UqPyqb/o94RFn1IGjYtUuFBaZhF6zBts076nHZ
DVOWh/Cg/hKKkp6AHjgvo0UpnGx7CcvRMr7c9/x7J4ppDqoEkgTwBmyPfK8hZcbz0Jy1glnBOUfK
cFbfLQZ6Gv/CFK8aXHl4AfKk63u5zmPMH8pn7kA3ni03XbkxrY2QSXekP3V7L9GBxt/JF1uC+zcu
p++TwRpNTM2mXvtTzqz70CZLiBax+gDeTH98+9LkqwXCBlgo0M3rpXWpPepV0XJbKusDMvF1wFte
nd0hWQ8s7a2MRIHTIcGaN+/VUqWGq8ysrLBTyU3E2MLalrEv0rT/guZ5dQCiu30fJUSEqJmBDLLK
7Ucz9SVWnNpBjFFr2/PkKP2H1u30A0jk3ikE9iLp/uUs+7ZBr+k1Nf6yyUKoTSefyod9snJaXSM+
53T/U+0t6LUp+VNeVRer1ByqZMCUW+fah3yIsgsE3tO/uMrkUTQiwfMzsb6JwQVPoRYjfgNpWC6e
vWpw30Ud1KLWJKK/HDqSQTMc9uV3zoaUGZHsK/gtrvP10uK+KlWe+zSki/Z3FFG6KVfDQQOD+bOF
mZ637+Rvjm0gpST90Mtcm4tgpXJryE3gAWj7c5/Y4iMzUm/TPZPlS/IJWQgj2qdZsT2AnaeXJmLp
aTiWzdQBFI7qoO2a7E+RKOI98NKjjsTOWWQugboCkSg3bVsLg4HPxaIhz6LoAkbArMBOEjiVs0Pa
kT1TPHgUFqhn8vpt3NQ4qo2g/YE2vZE2fhyhzDLF2oAvpnB0/9jvPbKyjslEFbEK0e4mYzKSnGlv
nG5YzJHqI12i/dIitNP9KJXsKgV6aC7iBGEiPPUSw5oUwIBSXKqxqoK5tMef93/P3tIlLEHlmJJa
bVtPJrPms6V0KaTsSvpBW4voHU4PjiI1PsI/7jyrDi1SupW0KhkR3VyLHvEru1ybNEQrpfANp+3O
eTOCtU7SboKiSItOde6tD29dIK8P4ADgRjAPwGh2fTsSnTaeq+YMXXWpd9LF2CFyjUOwsjQ7SFFv
773BaDHwMGbf6QRvNR6A9DuNmqdpWIq58NO+nU4A1tBqqZnq9zS4de8v7daFgt6TlVWKfSxym6cx
KQxKbIBQf4Uq7hu13vLE3KByuW/l9oRAneSQK3E5aDFvIR1jLpAi5uaFYpiNsGyzFq6sHokdxF8O
Kv17C2KWlcQMzqpb0va5gmyu0pQ4JGJXAL0xqTxT5g/vL0je5uuaEBaoCqP/wSnkNF+fCDhHaQtO
iQgrKKk+qZ2XnW0L3qmO3PCS87/5TqxUn/p2cd9+QHjEqS4SDcmW0yZNYfLcER7KsSEvMFIugzee
e6Nf/lutGWoRVb4cnP2dA0k0JKcbZAeFoYPrlSK6FPXWgL2oKxcgVHURlOoYP3p6u1zsgpnegw94
e8VJHoj06L9qkiVmU+MrmgF+oZIIGa366NIwtAvJ6aoHUdpZTzSrzCcjHbODoGXPKDOq+DAye0jG
5AF+FUlMuUFkLoQImZyvTno+OienR+NKs0flxdbj+lOKttlBYLFzKwAH/79RufWvjKp6B0YCAASd
UDsK6nZ1n2lCzUE3FPHn++d1d32E6ZD8czNuhpKHvOjmqeG8Io67/KVpM7IZbqpU51RflLAvOUpV
7bx5eow8kEFErjy1aCheN5/ShFSoFkkhwtxiSoWu2xIKOMmfiEE96nuW+3Y3gz1CNMQEZCK/+YrN
uHqIZlUizJylDQh1hpMJA2UwO5lz8AbvOABSu99EgPS9eIuuv10UKf1Uj40Ie3o3zyt8C6cuMhgy
yrJM0x7gwlEukaZW72pjjg5s77g42nuyG0YZhqLI5tzkusjG1ltn3rv5S4+S0gfRmtnX+ydm53Ci
o8zkMfxMxBrbcghRk1ah4TqHY2JIesUxvfC8N2GeLu1BXrJzOBn2o2cpHRs0BJtwxkvzfKk9vKdb
0Z3v8mmlIqlWT6VFv69osh6h9ak4MLqzPkgPKOFJP6rx4F5/wEVVVkoz6RzanvD8pCrUEK71/iFz
5t6/v5Xye1w/FkxyMybOgDrlF5gWrk3ZVh9p3sy4Pycy/VMBCBeYjEh9popXhhmF/4PK0q49UJsg
cQAfUf24treAuGjmjnjIXCz3qSxE+i4p4oZ5YxGXf7XeWB4YvD2QLJDerORpI2nedpx6N2lnoa1T
qHVopMTtNDynvRgOXqIdKzDPSYCRpASCIuN6WUmy5obeKmPIgWW0GRjEE/pE1YFT3tk8ijaMMgLF
4VRuC0brZPSjxqsaTokxG0TU83SJ5jj/pnRj+rxqXXRQBdhZlhyTkkwR1Kd4Z6+XVVtzndLUHUOv
NtVL40zKKTkesr+9Y4StNCKgJZd2tkjl1dXz1rPXMRysPv0Yd0P0pHRLimeeNcrJo/MRapPu4Ivt
7SUMFIQpkDnJ1PJ6aWmqjMQr1gimqXT/gve3COJMiIdkgXY7m8QR9c3tnSYDo+4oSToZD9hCNXuv
ZearKSd0oEqEcpK0fepMDgzV2yMY785Xo78Csol6G6OY2+nhZcy8tR8qjnw1tU9tZmiXPCElue85
dhbELQYOJrmdWdPmyK9WpnSuxoJEVBQf9awbTplZoy6YHJGr3loCLwLemoF6YDLm1mfQrEqcIauJ
RVy1+2D2qvXVK8tVZzix9ZKDZf0eG7/2iFj7/ZUgSsYFb15P6LamFNE8EY5pUk9wgVcSor+mruPD
a0F6tdJleRjjcpkuFjEN7D9LasEgVWUqKWyjWoUfoUz8a1gVqw9yb6j/mOdl+aW4ffp1SczpF3Gr
B1CvhQntYaHEbPjFrBtreP8D3V4rZgApMECVITkztiiRicGG3IjTIUxj6jV+Isr6j5y2UcyYnGv4
kKwzhOXNB/fqlvqAkJzqEEMFELRy5DePl4fH7cukGcKJAa9vIloVWI8na9VOzTguwyUdZ/tsSo3d
czczfG4vkfGP4nSN7a95YnoHLuz2nkO7Te4oIRxwrG/1ukUSF/1MhwHu8T597smUT0tcoF815cNz
njrxwXuzZ4+eNKgRWuOcWXk5XwXOJlLvuZYNBF+lpQcl3Lgnr2X2NgE76Y/oZx28CbeXnTI3euRk
JTiYmwe1n2irFDVxZeqkLViHjhtY5UfR8p4V6Srp2NJzx1VfrwoBUGDagDHDqcq8S40E7pmWVHdw
Ym8vuqQlkqSGPNjEI5vgYFo7rY6Rlw1j3U1P1N26T2bU5r7KHXwzOkSaIkZlGJxG8BZDkC2A2Quv
JfxHXsy31nL+s3QQYyUkFw92VMf/uX8Z95YGTQX0S/BdSmb06w1s4F5jkom4uDGFG3SQkme+XtXw
lxl28evttmQgwvGjeE/J5tpWrzQjBwayqqU3k2dev+hE8Sl/NylLdaQyteNkOBDEqlK7iUBhs65O
iApPEJO8qaP6oAjP8WG7q/0GENJju1gi0EnTT/cXKBdw7aIhMyE2ho6adwFg+fUCI60V3qBKFy3a
EbBimnwp83mUYgLulwXGsMcmmpxzv0za9/uW5Z+8tQxzM7gigH40fTcnVHixt64Fn3FsKarCtgb1
CP5/dv+6b2fvuBAdw9UlR9Igy7teoVs4zghFF2nHSoW4pI/oF43boBfbiIPN3HNYEA1hh7eV3HRj
igbCMitLBLUZl8/PYJU7Nxn0BZnbPdv5PP24v7Kdb0coCU+MjPYM8IPXK1tFnqIVK5PTytLQCQWh
OaZe0/rTumoPy4AecZKMnj8Z6xHR2s5ZlYEXaQfXnhVvQj7QGZpedjlxRLzmzEkaBdIEKVgBQx+U
77QIK184jbjcX/DOp7yyutlfo4iXdZ0pNBiQ/yBTWCzPWhyLoPHGI0KX/QXK8rOkDOXYXO8ti1Za
dcGpCTVOz8K0F6AsNTWNkTcYzfT52c21I30L+YduroRsKkBWLIm3rS1O0olqARGHBgtgrkIQHXfx
+2he347H5kmlEykjKjKELSVpIWYVAtmUZ86Lvw9F5nwuVic6d8aoH42d/p4c3K6I+h7FbgIoBBHl
Nr96wiEuiNahBiFj9275wUqK8XGKIxPocFq/14RQ/h6Wbgj13umf4IOuPxtzPqwBziH/vFoWnn0o
bAuBDfvvODGjgEij/4deK9XXwlqQhovHo27j3q1iko4UjcY3Il+bSmgUz2tdNLycerJKgimowYsO
cGUNyCiEx7k+xWO1nujrKwcP6e2Zo8SMS1Rxx3Q+tmdutgdryB0HGiu1SRe/dfPmk1qp7exTsE8/
auviao8j4z7xgeHbe0U5Rk4wURJFCWKLYpgmA8jIQvF3WGz7vA6t90x2X/jrFEVvdpGYknN8kDrT
RdoSVtuDGtlC4LOyRamY4XWmJlS62f5gKXXb+3lvHNEW7S5O5omAQwDHbGnIVaXtoGwZeVYHaw7T
1LPPJTIafqp32sN9/3R7dFgcfVWYe4CUc3g2pz0a9cyEByksB8c8D/qa/zdXKvcDgr39qZkY9rMG
BkFVNT+C6N++PFjGU9Gco3hC7eTashEbbWt73OmlWUXg5SJ6qUteuiSaITmo8qb7cn+puwYRW6J1
TcULyOq1QULXdvFSGSu7TvvsMMLnF3VWB2Un9HOSAg6+b0++ZdeOxIVLlA4WTQqZwW62NjY1hF4a
/HGJDPpT2hnzk6fBwLOg/BTCz1R8qQFzXOqpWX1z7X6+2brpyHq6wQ+gQ7JJZGO9aEd6guR/tklf
OU4p2vpG6eLDvG4IcuY7zoyYVe+ydBxOmt4eodZ2DvHVD9i+t3OraOXsDOHQ0sSjPQKGZCinl94S
R4NOt48QQQWtK34vgFa6z9dfVmi545VeNYboXfchdJBmoLoQt97f0b0F4e24kFQS4YrdHth5tuxm
asewtWnZRwuOZolGlOAz780CGhQhqKLTmiBckWTr1wtK+Y+NZo5jqOZIpkaamfvVDE9hs5RqkCiH
LFJ7S2OUkMCBlRHzbcKyqepEYzXqGFp5XD24Co40Ger1XQNSM7i/i9rONZQ1N7g56AMiSrU9F4bs
gnb6COaPkWWiL3rYfr4ozl+0tLzVRwvYOqO6vFSXRWfM/5TAvfPBHROrpNM2wjAEWkIbT1SY6y/5
EtkvTp1mCRQE1nJE+7y7L1LBERI+gxq5/O+vYgH6blSDimEM9XToHsYJeirRJV/TuPAOnNNO4YQ4
EakwCAbABFKqvjYlJjf2Wo1tUeumP3d9jUidQkm36bLm1HbJl4x5qQuyOYK7q7qB663DEyNb3cH3
2fk8/A6CCOptJATbt6ddGMMdIaoL67HwUFlNV8uHuM0OSG0N5hVj583JDu+czQaTDRC6bruqCWpw
TZn9H2nn1SO3sabhX0SAOdyS7O5JGqWRNPIN4VhkMefw6/ehLnbVHKIJaYFjw4B9VF2s9IU3iDGc
4qS/d9yBeuUwUHSzIuVgbjs3MsQB8OdcF+SN23aHmpeA8uZxCAvbwIkAjtj9InMZYjXShVALgch0
6nBXL/ESGnlyhLzc2U3UuanGMfaa1W12fm9DpU1Kl25LItQHNzP+yjHf+To0h4ds50IknQMEySmj
EryFY9dItBRqEiHjXFTGqe/S6mWJ6uRAFGB3PgDNKTLjn0RH+HrLWnVmxuSmQ4iK1PIgl3E8xVmi
UTRVqoOV2wlTqNUghQHfBZD3NgarHa/I6cAMoWXH+Zd+aYuHLPKMT5qe6v5QYU1VJNrk553561Up
QN6UUqhLaUDtvM0V4CjsKBDnQ5hntRZCuSHWrUt5muPOOAgYdu+AVc2PXhxwHm7+6w+KuDF6Sxad
v6bz6rOq5eKSF7I8TWn8uSut9MNg6d0Td1EeDvaS+r3nlpee3Ojga+/dAYTVEMzhKoOV3NxFWu+6
tVtmY1jOqOP52dLSb1K1bPoWFyaA6XhGKv32s7CTSICGhj8Mi5LerrE5G+as29kiaep6dZfQ8R8M
jKls59GdsdmZcCALlAi9qNuD7h2TdWFphCO3SuJ8/b1nqIS9bvV8b/InP7Mn5ZMxl/LD7VH2jgmR
9bqBCMVgkl+P4kgjscwGFzyjE9YpiobSX+a0fp708ohhvvsV2Tc8IxSOADZcD+WJWfY4ew0hDscI
KGoRFNukH8oTWpD/dlM+fMlU86gEsDc/3iuQFOwYl7frelAz16zeLssxRJhjYlP2bRmqva0/95l1
9CDvTZBCt8ruXLsM275d1iyRPsYzV442xO69bXVJ8qlGQdr6YkzrKyVK1HItfcyOOkN7ZwL0KWUB
rjRej02MOS6zaXYILYSVij69IIgPq6Htz32ijScwhUcKHUfjbeL3SIsmo5KMl1SdDNV6iE9Z3ZRn
dfbcsxiMI1WxvVW0cJZfO+Uge7fiFaue0NDP5RAqYNi+YbmHQ3Yfmf0JV/DkoEtyNNZmmxoT9P9U
BwYABEU/jbPlPRQz9bByjo8w+rtDUSymtYxIFS3E680pOqNGIRIAgFHl1peu75IgHnL1BCL21zl8
dHhBbNB2W3PqbUkiHTxlLHX2Zqk03gV1O/eiN6AAPI7H+faVsndxoYeDQeKKfaOxcD0rHiC3sPRh
CCFSmdqp4HsOKwvh6Fbe24RkA+x25JkAX2+urjhNKLWbLkGpaScfTSWz6SpY8qFyTNGiIrwcne+9
5VqNW+FCkrtCeLqemItJPII1AsAsEdpZtXvzXBf4sUVTrx9UPnaHWvENGLbuEEXo7IpCXyICXXUu
TimmoS9sjJ6agCUPhtpbLtC5tEgokpI5bj5jE7k6HsDJEHrR0N4X5HafFeXQrWB3QmDJbZ5Rur5b
sBIKXYsbIyMUlrAoLtLOMcCyh770k7JKD960vXsYlNn/jrVZp84oDVc6ABhQG8guUJncR0eZ3D+7
DGKnosZOKKGW/caup1+HygLwcuqda5D4UzaWyaqre8kVRWmj/DfXGhhconOjg6hg9zv+oOGuxGbg
NtfDWFkm+2Jk08NwlvJey4T5EIu2bS5qCsb09kneHQwe1orVWDHIm2elAeJVirkiJxhaM/KNyoof
5q5RSPU0bnn/N0YDEIA+JRpFWHJfT01DwEodUvkDhlI+29GIO8hkPIjsULtrb158O2x1wDytlIDr
kSJNOpoCxw7sUCZCdYmaeyxBvsRDqRzAjvdSA3IPUkiydEx8NuGHvdSNXSR8wQqrq2/KhLKAU+rp
qnydnIauU/1iUrJgmbJvtz/mXiUDm0ZUqNFvWZ1HN4dA2J6S5iNZFjray6M9YvJdWnN5kf2Awnuv
WJcsN6cPdTUkr+gnRY8N4ohLgFp3eirjsr3YUhh/qFGf20+ZHRf/9sYw/3f7R+6uw9ob4A5HKmS7
mdEfr6Tm8f556mh9lvEIujZTxD/eII/cS/YeC3o0oCwATK69iOsltwqIqbXDo1REHgK13A9nu51R
+NfBPuDqdUSq3pvaCm0h0gWZAOT0eryu0BKekomnPZ1REyts+c1cNdDLzv2dJBBGIS20NfdE8vJ6
KI5uTKuSqdm1xJIBG6jmG5Lagx0kFXYiv3EnrE+FixwQ9K5t+lWuBoOwMAj9NBndIULQ3RV6YgQY
G8an29tjb81Awa15F6gV8KbXExsGJxbmSJV4WBv4QsfDeipM6mi5SDHW9obsj9sD7i0alU2qBsC1
SBg2991g1p1rJLJHvcxU7kWmIwhdDPHCIe2ig0dq79lFeg6VAwoHa2pyPTmSeaecTcYqB3P4lKZ2
p4Skg4NzsF4746wdV6hjUBjpSW3eJUdv5yJHrDa0RiO+t/K5PmVRnX+//eV2RwETAAyHPOtNpxVG
Tz5gPEwtMm/b8jyUsX4vEn30Lv+/cTZ7nQoOyESewBBo1uTP7lQB3YqTg/7dW7sIEADIoP3Y4zR0
t/mGZXrJoGEEG1a6Ec8PdlZOml9WGdfSUGfpq9ol5Z/jXDb9nVFmGslIH8O2N0GV/ImvlW6c1Nlq
7zVVKHGY03Pu/SLJHK433en+aApNU3zViJPPXVJkehhVBcWFRkPQ9Hlo0mK9Bmdj8IeoMJagh0eb
UmaQ5r3bkkqcmjJdXpo5a45EoncO3Er3QyWGhISq2abEM9oj0DETK1/husgG5Mn82bDL4c4sZYFM
/3zEb9rbNYSD7JsfcPJtJyGNCtOr0IMIEceVuT+OauM7XVUdpcc7ASGlOZi1hNIUxLaVB72tczlU
Kt2epoGIpoP6J1pTw7LKtcvSFGj4kRYdbNWdy2RlVdCApgBJfrd5ARY6i4vR8TFVND3uRjmln1rG
8+EHmL8ewlMO99bGD4oIRKHXd0mfUVXBBbtju6YWBbA8/WbQFz6IZfZWa20BrLqcK5tv3T0/RbiV
og+6IgqadrWqvIIsHaU/Uh0Pbx/xvULjGrbQul/1vHlEr8exvC41W93tUKBOejW03Ul8GDJczYOi
SOy/63aEC1M3rRjfjU3Rfca8ff5L2rainUwtxefk9u/ZW0fCN8o6uB3BQ9gcChCLlQQ2ypVjULta
hKbfgYj9r9C6I3D03kjowQHeWrkVcOSuJ16P6qRGCw7pLhWx74NGtwuJ2XTyI4xGD4LtvSOxriU5
BKUx2MXXY6WTSLPWUNpQaxVHe6cLxwHMOEilDEykbdNPnlTczEf8b/rr9vfcu2QooXLL0FHhsdgE
pnObNa2Gy20YWypWI3OXYbmDP897zRN2ADN9/o0FpCEKydahOQpd/nqqsaW4pqIMhBGZnvqKozhI
K6PsX9l6dbB3d+dGgLkS+KnGbUUXMjyvzXS0urDszO4eGyc7iKx4uAx21d9bqwby7W+5u2MA8qIE
B3KAVsf11BqqwkS23DFmO0SPcakYWOh42oMRa0dNjr2p0WBezdEpIgGnuR5qQKuoG1AOgELcWpd+
mGUQV05ydtqo+6ow/kHc8uNcbRAKMHqpFawlAyLK9Qf9dN0Q/Y2onMKCyGnyBPnQu57fTdNjNRWL
8Me8nb4Uizn/bSg1DyuN2/iTbaTF0UHZ+8Q//4zNoaQ+15qCOnw48FlQxoe4iV6whRpKLH7jxeC6
A+nyQzZhiwGJY2PAFgcODYJtfZCYhQaKU7bnupnM0+2Ns3eXIwW8nr/V+Gv70mvqKNFIIwOOZyUN
Ul0fnyi9qq+3R/lxY23XEBNgqiIUVFZE1GYNXbNpJ2XqYcGWjn2SozafjcStQ1D/UI1td3yyDFk+
xQX4vDKfzHsjFd0FommT+5S/pu7cpL0Dp4GiywXsd/lSRJZ135E/H8TjP9Dvb36rtcrLo/7JRt+8
1zoqigVyYz3Usqb7NxXOcGmXQlPp93QmhNoWz+Q8ddrhoutp8wI+33uNTSM9480r/0wqQ8vxp3Tb
KmyqsThYr71dSBOTdFJjuUgqrz9kUaEbpFEDB5raOElQj5F7B2bT+qOFbntwqezULBgAEBIdBeQf
tnLqJTXNVkQzB88xSJCnXJxSvEqCJQGag2DSPx387LtqSo5uz51JQncCVoxAAcS4Nye+KZeFAI6C
7tCI8tTVEwfdkgR1oWZMbnpww+zME+Vo6N7cMLRtt1xUE73XcXDhIsnINX27R1y9MEfHH+uqeAfs
Vz8nqfpdn8b2IL3Ynecq8UYdntd+i9Vx2hL+aAY9iTLlCNLEyk810pYXdXCPJBj2blGq8CuGmuQM
gfP1t/x0ixYwl2ZDqznohZHc1XOv+4VT9b4nsTpWOtcJtKgdPwqFK0YZE6wHjPmXbZ0YmRYmrF/E
30ggtjd5BAIq7mh9YUZXPS5uVz/pdK79oj9s9+3Pl5QNxMZqS7H14XVcWYPKpww7LJry3iqE9QkO
mPvgjbinqHGT+ssyO2GOlLzvGLNzcmV09GTsxFZEVf/7G7aIVxcCB+kIcvKV3javk0pT2sZz5DN6
B8XDOCXex1bm6a/nAMSmNKc5N+Q521PbRl6s5DnwkaEdRh/FDf0xImw9GGUnClipDbSsKCasHi7X
20kg0gqAmFE0XB1eRCxLGdRm5zwv46yeophKzcFttPNSwf1d26rUttZ+//WIqpq0fdSqfEwznhc/
9xq19PXYM/+9/VbtHcqfx9nEN1AG4xrcAgVCq6rO45RHp7oCeTPmY32gArY7JR2UD2YmJIfbgDTT
xCJUq+c8oIoYSiwUAjjXRxXIvV2I/irqMmxFTEY2BSbbQL2ykixVbxLmCz1aY19zOvVzU4cxd+1d
PttHZKzdr4iSz6pxxt+3bR7XLlHr7H9UdMviQZ0RtO4srMgwUYgPru/drbgWDsA9I165za+1BdhE
19G3sku00AvclDV/cbnfINxloSja9vNv7JBVosiAjwLgf7MTRxcdaTERMxm1kaMsO5iBzKfuk4F9
5v3vDEV8RsICBHlLydLmxVXmtSentdjfxfNchrUr3ZNTGkfE7b0Vw8AKpXX+olS9vpI/PRBmg5K8
pqyXVV3WX/t6EX9g6WE9jYUWvdye1d6+XyP5lSOOQMn2wSWP75x+XNtJqnRfoFBnXxW0Cw72xe6E
KIOR1SIOR95+PaFOVaCadLx4VPGUM+4etT+mTXU3Fmp0cDftbUHYJaCY0XpAv3GzIwQuJZPm8pBX
WS/OaK0rd1kj05fF6JszMl3RwcWxd6SBCTCpVcOGz3g9tQYqusCtgATBnOqw6lXvfSymyXepepyS
2Ijx6l2iv26v2t73ZL2ohoJCImLZxMW2VKpqwiMlFHnqvkDzHzEI76vHaERR/fZQexHZT0NtsxJy
57ROK0otqhvn0zmJE+U5Kx2l8u0x9gKns/J3k1MAj+S688Lbg+8tJu8mUqbEDpTMN/tmqWRiVgo4
7dU76B3Z5vvMatRQ1eflXaLHRz7se4cBUBcsg7XSA779ei113BJRhR2BhZsqZCHTms5Kq/66rBMm
a6R3K7eMm3Ib/nXRQOg+Kl3Yi1i719wKU5v0UNZpb1+yH1dpOsoQQMmu5xJHaDjh/cW+XPoZjM48
n2RGybhrLP1spAauHjHS1LfXa/cDAlyjUwLsCdDs9aCpnutStJQJge6ll6rDhgJKyFFzbW8UrmC2
PSVJUB+bXREhAGLYSUZjY8orYAT4y8xdlJ9uz2XvjBGuolkC+pxUed2bP13C0wIH1xrY+BKNzm+J
LCYfUs8sfCe1fyegWmlqMEV5WbQ3wFjE97PepqDhVK51llaZw6xxj1hfe6eJWJSb0YDGTAByPaPV
1V3GvQpBSOk6lNbNNRCw8kuVp/m945Ti4PTuVY2JAkDMrGAFxty8Y7TzVIAXMCixTQajmSzeJVMS
+8lUlvg0RsD4jaWyzvUiFb9L7QK3OjO6LPp85CW/N3M6zau9BxJxtJCuZ96Nw6hnzjiGtJX6fwwz
k0EO1AX3M2woNCHN77++d9AzW51EcDiGD3A93uRgsdF3jFfoXXnnmHF5ss2q+TYY83iAqd47DHRG
V+gECgpvXdSTaHa9EV5bPDXeWXht+mXERPXy6xNChIooC+FAAsnNhLQsiw1tggpVRbriF5oU4ay4
RK+K9xtcNqg5cNnYOav4yeYOKZsxBnmHvpe0u8iXVlT6tRYNL9k8zgfdk507khYCfXNgO8h4bgvu
bdpSHvNWKbHYss+GbAt/zqrxjEpaA53BcQPaskcyhTsP6mrtSfqEav9qS3C9N4aoTzJX60bEFxT5
hy5d465shj4w2ib9bzaaBaZo8tGLeuNgp+xcaLT1QBrS3Sb133bSK+APdPPgBw5Kop/p3P/TDo11
p0pxEJ282ZIUi1by48rWMVeq3vUM7QHT9CSJKbrFWRvMLUCBkqbrp9tb8s2ZXkfhdWPhgCbRDLoe
JU7rgup9xihDPz7YIGueC6xCzgSHn+JB+WWN83U4BBngoLNfSN+uhxOZMTZDRX2tjF33oqh9EyqD
KTFn1YxfPWw0DgkNEKHiAuFN2IYhMx3MqOyqsPam/sH08iVsZ5k/orZ1FJivf9RVgZWhiP1pVCLM
u3rJXM9K7UTu5KKqgTmMq5dEZflOY6fnuVC8uwiEr496S31fUfz2R2/6ZS2/dXhyQkRQIZNRYLwe
Pkfeq0xawD85gkcnKmX1pypfuaWEYmFT1DS+mvkoSHlzDtZBaZau+H2egu2cK7XBViwXdbj6HQUt
jPRzqeDtaSSRON/eo7tDkXMDaKMQzva5np+98OS2llGFzuIsl1bq3C02wXrVOPPBY/vmLmNWBA9o
TVIqX015roda/atswB1VqHpibdkbUftdj4t+8kVlKh9Lo7M+QsuIv9ye4c5ZB3S04gXWLBJk7PWw
NT+lGYVWhZNWIlcwD0QXoux+4zuu0yLZ4fkGLn09yog1L6kv+6QYuuJiWIoeuomr+d0ovNNvTGjF
CHCFUSLdmtqK2VE8M2JCuupUn4ycQ0o1zUZu6PY4e1uDehMYTh47dNO3U+oodceZWSHwleQnt5b/
Tb0HMGXwjvpKeyOt5DxE+5gQtfzrj4fOsKdQJilDW1vcOxfQil9LT30apFX96hPDJqR/xRqBe1hB
o9dDCTaJMjpURqwqGbFyHtWLu0y8pa2Z3d/+fjvXPw0RCO9sCjgyW6YlWyAZEDEvQlHafe23c6bK
dzox3n1KCzMJKsetvv/6kDQHQHytEsBv+vMYxBkJE8QDtR2TE/RR05fttPga3tmXwnWPmuR7R/rn
8TaRwpRFLOaAPajVa2ZQVp0SyEmf790+MtBriONLVadHSkfrEm1fBEoZbH6NF++NTUnBc221al2E
ulIUJ2riapBRUXlssqVB6FSvngSKFIEx2frByXs7XXikq30I6SMseGczXSexGrtquMEKpMbuM7EY
4djB+RhE1n1W07G+d3SOyu01fXs4VvIqJQZSZHh0W/E7Twe4Ug8INPB3gz5EoTxM5BG+jkLEL19i
7Fb+RzkDkSWGuz4cfUlkxl6m0ZpN1td2mGZ/sqL8c9441cHh+CFyf72KCIHCLaFvB8gCKvL1WNKy
M2VhZiAyly7BaqJ1pV8oZfo9m4oSRiBGwUHd5qIL+klr3wE357FNoZ7pvFUi+W5HKaIKrgk09uDi
e/tikFQTFnJRQH1xtwe3Hso6T02bz6AY8rOkOBeoWK18ub2ub68HOk1gIxC2pkSAptT1B8Avssti
l8BGqjps8USxfLrH3kufVq/62LkH7cO9STEgeTqVAmDT6zb7qViwzHZj1lQ4Q9fuzHMDBbx+jze5
faRtuDetlUAL1xMRkzfVTerbxcLGqSEf1wiPdXGW+uBMhV94rXhue+Woov9W3xAWD0k8Gt1gg9i6
m12LrJNKyY1d68pY3E9iKp/Nci7vbLbXaTYtJfX1SVfewR4xX5w5gkWImFb7Luq9/ntqe20YpV75
TRau/dh2wn3sWmn/Z+al9aWqYxM3XSk+ZZWW0L6qD8E4b28zfj0GumtxFpmHLQPEiUiZDTNp4OF2
heMrXqp+rBc9ezAw33z2nE59KqzZeJ01xTtILveWCuDCik4j+EPm9XpLzOhvTe5gEFp35n/9JLxn
b6mLU+KaXxvwv0dVxb3hgBxBv6XjuAKYr4czisSL1CZpwxmnon8KxZruelww0IIwXL/PzaPizs7F
+UPUzOHWJIjZlvSTwjaLblAahDr04TnuGs2nemreV+54JDq88zAw1JrlkQGQe20Ol2rGnZpilhO2
VjMsZ7fuq1OhkiM8CMDhD5nRumErkuSgsr+zd4DXUMXkFqWmue3CaCMVB7q1bSgzEX1pTZh6F4h6
7fRoGbNbUT9t0+9JI7uLVoEQPN++wNb12tzgRJjUiNcGEO/CpshZtFHmtqXehOrY96+yNxFTd/Pp
qdHGGMW13viKJkGBR4Q+Jp/mIj0af2/28BaA5lFmpbe27refbjSvXSKI120bNmJOXyv8NnwnTuL7
2lFE4CZyeZmrfryrSueo47Czs1bXddJRPj0v8yalgEBoad3Ut2HlKk5Y26P4oKsifgSykH28/ZF3
h6IaQxN7rVBuITwdzGj6JiUSMAUOxvkiTL8HvhfkCRjv20PtnE9qPavejLuWRLet0bLX4OijvhH2
KnY0l0Vpxo4X2QLiqXVzfmr1+CjRvT0kAKrrJXSlgRsTEp84Jzt0R203SsgGLVsJkkWZn4bWmn6V
p4tS3v9NEjTC9Yi1Y89SUaIGsPqyhMJu6Ap18/JkpcbRpbA7ufVs0vX9oXx1PdSotFoSmSlCrelg
fEu8PntahkrBmnpOQEhlnv3h9gLuHQiMRShmk4RyE23mVsV2pS4JIqax3id+VBblvTck/yZ60nyA
Aj0/OK3lPaOCcMTu2YktKFWAJF39OehObeJiNA7a1kiaJoz61IZSmDcB4lq/niXCSqMCs6KB1lb6
5pKd67w3bNLsUKjVn2WRLe8MTYuga87d6faH3Dl0uPfRKqXChTzHtgDatlW5iIE0yo5wmESbrw7H
Ea8IZG+PUD87lyjRD9OilwcleduzN2dNb0FV5mFjGH0bTJqsH5se+h/CQEr74KKk9TUexuKhMIv0
SfYA7G7P9S32aW1RMT4FLjJiDv/1Nl1cZ3CKFZvAHz5h6Tv+MwxU8WqlNC+NQaFGi233JIh//KKz
vQvR+pGR4c5JgU5JykoQwm94Iysm1XnqEqzbzXzMzrY0x/dj7QFPnk5J7mV3t2e8s1t/VC0hm3NU
wEZeTxg59HaKUiaMeEX8mJV2/GXo2+RglJ3DyCg/ik6qRaK9eSOyXosdQg7mhIXw90FNbd8z8vqd
51TVY4rxwSdiloqobzm6d/a2FCEdfHMuA6SvtmHd5M7x2KgUAYRm3cVN5YaFpJUkEjnetUmr0FPT
9HBajPLsuFP29fbn3VtMqMY0s9Z+GgXM68+ryzSLKpOagNSMhSvHea0JK84o2f6nKrF+kKvtHVXa
Pdx3gBUJYzeLCZLHjIuES2Fh20x+2Rbtg16kyfNC1f/gqLxdUrrujELHRSfu2pJjS9dr5FAjx+aN
0fwxtq0oyLHS8EHtWRek26tQJBEMqIgfcvubam+nuWZUpPUmYkHgTjdrWkei7WNRtaFjCYz+0thK
TnqvNFy0+IBnvjrr5p2zjNbJUQa3PqnOnF7aoYjSc1rGpq92dSN9xc4NFAIVOD+DOXZ/HvzI9Vtf
B4TgfilQYIROxZDw6HrlXVvIMhkREm0mMT/qy/oS9Wnp991UIIDldk+L/YmWfugJc4x9dbKtu8Ro
fhnCRoIBjgeJo5WDTivk+mcgLWFXQvTIX5WGfd8pw3fRYuU1D2Z21pBBPcloOaqVvt30ULVXtsiq
TwURZ/33P8WiYtHLREQtLCccaeRJWaZB8zN0NNUL6HUUIb2umeXl9gd/uymIfU3adMB66Jpt8zdA
ZY6R9aTaPQ4kAc1HEUyDHb1vZWYdVA9+IBau19YhOTW5LnmA6YRs1rafORJejhRVpHQmTkZ1lC9+
Gxme7mtVPD50CarkF/wh69I3RrAwwVDY019LowzGyTMk4i7qYrnv3L5p8kBx+uH7qDc4Uyju7H5F
Dbeaz5gPi85vC7V9Xw4Znn63P9fbNWJtLD4YQhJrZ3MTpYDsLaNMsil7mamBOdpOACpK+U+UcQZd
cshfbo+3szxkJ4QQFLmou2yzM5yT+eOdtAkdaQobPczK+7ggefjSWCOf7WCwt5cToDVyQXo4XLz8
w/UOrFIprblxcDnP1LJ+l+pGZH0f0xH/eiQ0cvcZ1Is1+gp+vF2oZArOk1bey+js0DeX52xcharn
Jqu+6fQPW78sbT32XbWM34k8oULeD3FEuURZno0+H7Bf8CrvS13B4vapo2HCEI2u80EuRfyy9Eul
+6qDAP05klb83onc/ml0FVWEZUk85NdZTBs5zQzkEkEQtuUJlJGFe3EEti8Yld6ycC/H9u9ugPk1
B1M1zsl5iQuJ3SMEWvGQp1lv+GmJeHngZZMKJww9OO8RfxchMctO5HDulNrtHwcivPi1Ae+Jc4He
CR3tQQ/tW0Oo0QdjSrXqDpUyPDEKLWscimK2+8dSIYL0y/kVIAhKLaCtqVbRf7heIQCmeqzb1K2F
k3i+wJc9sAaRI5/seadsjp3TwZbgz7s+sjCQUBL+AYhYKQvX42GYYmst8G4Aw1n82pp1deoQXvpQ
jCjL3x7q7dEiNyVHRUeJBICM+HoofABEDcmzDvWxzi+Rq8WPzowfJ7nj/Ajt5CgB/9Hjup4bjTx2
FRff+tJsaztGNxtgn0DwzpGFm+msN8s3XfZJf0n5PzwVhhH91aLEK0Ii2Eh8yObSzIOSwswSOHbk
RV9Kdxq/8FQnpZ/S/Y0ezabR/imruql9Hpf6W9+Z8kMyldRR4kQs7jOSzyT69SDG+1yRyMeRbelT
0KR2rfqdnngxqnae9dVpDfFq4bP9UmtNEfmWnVvVKRfZJPyll9bXJs77MgAUU/1dGGP+WZWF8r0b
QMihKTG6X2Pqj7nfJKK9p3ObLWFS9M1HIRX1X7DmyHhXXiQX35kLAvZ1Nb7pvdl/RfjNfsjaVP93
HrAsCW1zSf4ivmuqkzbh8eJXGda975fYzemOyNr5GA9Z+xWLooU6uhK1eVC1UMsf81RzvywQ7MRz
0caq5efs0+rz0sdj/MGJDLND4KCVSxbqQi2sD1GOjnjgEXZx8NALeMhcb/pqdLHVBYpRD69Kkyct
zKwmmc8lRwANTuSD0GXAqjINe8BkOVWNKP2YpavttKlF/fOITpPq9wXqdb42UCM9l9QmXnpFkr4W
+IZ0gR2Zs/R7aD+PS++V44d+WpSTEHTBDvb39ipfhdOJZOmSc3YhaWz298gxAw0M6Guym+pB67zs
CWaIdIJm5l8cDLbeAz/v7XUwh6eW4AXqC9DI68PUdfAl5t7SMEBVs2DKeufsRv0RyOcN9G3tbKy+
fbxMawHPMq6Hof1u1rD51ECTRaycCldMj1SaopMluHf9Rvemz5Gw+kd7qFvEczPXHP3MVRUZaIVW
HyFb8XZdR7yeOGEbTil8zVUjfIvNREFQT6bZwX+iIKx7cfpMGcCLWV6DTrmdWN9Ggcet2ZorFVCr
kVEQo1UsdyipSCROi3rqgBLoCn7vVddUXyes3w3wUmMMiEIUYxzqXpM6flv1jbyLsG2gslV1qh4A
KOmij5UlU+NUtnoe+9GURNopzW1cN1oIFyctjvoPzdAK/ussXq8cL2t9d3RLcQaouAwBdpJz4ffW
4Pw3qkldXDxjSLKTVDztIzeFU5yybvLeN3o7/ZFHwlz8Ooms5FKXonu1kqr64Pa19+dgKhzxOGr5
6KOw2ymI7dL8s64GQJ1J3fbPUQaj3hetofUvzZAuL5FeKd/TUtjPDqJiKqy0RoyBZglES+u8Sp8U
z0OGLs0K/MHNWi8fZRxPw5Op9u5r2dTmjCNNk9+38dKKIF3iWj2rjTt9p/HX3c/NJAGEpJH20ptu
Z/lKXyL1mIryPU2kUoaTWLCHq103jfy+d0sjELoj30EFZ3fRTJtfIMM7D1gHEN6hL00PJS+j3vUx
TcLRoYPQ0l9IrVDgTLN5eRRZXgAZxxAlcNDc+YPzwC/UAQM89GpvCfi0ObZDVaaU47kW5gwxzZ3k
Zxt+jBYOqVWTk8XYNvqN06RVGA15/EEURC2ferdu/oilihq0wJHwCx2+wvWnSB+/F0hNKsAhp+If
VW0X+65EungJUiV3X6dENAoRTyvSAPiD9Uqxdv48ZJ37HLv4wAaz0nl/L/z4z1NTYeCABof9vSs1
mQeqYnpf1GmJ4lNrx1EVzsWiOcCGIh2Z3sSo8DMYRdQFsxOJ971WxHowdbCIfJyLhQSTY0yJn9uz
134tc7f9Z1AydT6BiK+ewZfRdDASzXrKl1pPQ6+vc8Nvasi/ABMVVQm9tpTnJlfQi2rQgjDO9Bad
f4oum/8liXf4o2u9N7r7zLUgZy+Z1v9HUlE0p9idli8WrJX5i2MILEwxY1faICmaUXka58aqAyd2
pQyHxLE/ot+SfO5hQ1qPVsrX88mfV9pc0ybIkBZ2kl84R+JTYwwufmJFs3SSN7EbntBmzr0HS5jl
GAzJZE+nlWsX+2Mns+JU1Da/PC7mwbgv2ql4xQ63nfzacZRLLDscBNCpif9KpiJ6Lke3zrA+qtRX
C1ir4+eGIT72I27LkB10M+RAkBYqo9V+MBUr0wM7no1/hyZzOt/sYer4E2otz3rsNmzRdMg+C6jI
+gWhqewxHSLXenK0CGCkmM1Kvccpw7QCKdPEkr4onEIPLCxmnwyvxnxJmXTO65TKT0W0ltemdJle
IhzUIkC9wq78PErHIfAmcFeToVc1cYhmYpBTwil7tkmIxF00JNV7WPn2n1UxOo3fLdi5BKtbVXNG
y6YffKNhUz2Y0kg/CMUUhOVGXznf2lTol3xMSKIskRtBnNiif99HepZ81DH4rYNWNmWGNC0tXJ/U
SHNDpRumT46hN26IAo3bIelaTZ8dGg9F0BlxBChHuFnp25iaD742ySQ7K00RQ2hyo3h5bM2xyR7y
xZR/KxFp630mRTmfMPyJ1XPtol8aAGR2vDDiky2+O00Ct6j5fzg7r+U4lbZtHxFVpCbswjAzysGW
ZXuHciSHBroJR/9drJ3/9SyVVevfluwW0N1PuoMxP+N/ujN33aK6R5scJImNpo28hnLq9cWpTPsu
j7psC5s7nXnZbyYVvp8A5F+do+EqhAX8ejW/LTNT3QhFk1kcBqtyflJxkwt1a+mcNkXbMd6FDB9R
JGnSWPbpBCbHn30g3nZZ02l0xWReG0YXZhzFzZnjcoOmc2ez7Xp+GoTPfW77D9q33K9ZEc7Feev7
2XuEDqzqo+zCvDm2tTSf1kps665d2T74c843wR0oxyalqDe2tV33V6Utmm/mLi8T41CqnlzdBPkJ
N9t2uV710qrI6Brr09YME1ezveTXGolPwbzC7j7Ts3M14lLt/KlaETeP5s2fJkzgMIqeB4fj0sFB
kcfGrYInPVjYtyzW5IsDQOItSGoFMCeqC7Gw+NgGv4dFiQHsgWw/cSxNHeH7YtRXs52aP0p3k/31
phrrCVcNRyXl2HnXFQp7/amv6zHgJXXDc+p5ZI/mYHvb0zyU2Y1BikpmkfJZshEt7Ss/6+uPRmGY
IwFxbL4Vi+7sqJe9+R1+bWFHabpOd0PKNj/MC/pe14hajR3If1cUR5GH4dlb9AZhCbfaIRprE7Oc
fJ50GPcAfw6qhT9yABc3uDdhPkxIypf9IkF4yWpvj4XrV6l3PHhoTdMr+IDpoc6tlVg5DOg7Vio1
++vO6omYOI0VX8gyXYznrbDrYl8DVr6eC50XsYsfeE92YBnXpKkCGhW7fqtPWPB1FYTdQrnoA64d
CvOi7F0soCfn0zBI7sJiU8VPcLuZHRnSrbMrqYrVjjpH1+1jKkf4gN2mbXlXBsibvGyk3sVtx0Ql
j5iubCHGl225g19y66HarCaMPKdJVbJyrHWcaat2qAymAB5vva1D5OmV4Y+a7S4BiraNdDvGcT2n
brnmh9rvmk9mXZZpVMmufxiNyv+m3IZfK71MoAe0DOtDX8KOiLOMm+rYF2EZRuAIytfCKPsnJsru
lOjK8pcjeqqzjWVNNZUxwSlF9N7vIYt03myXMaX4cKz7bKUJkdm5GelgYXcMo5jvektuGhTPYs23
lrVQKe70EzcWvUyfMe2mbW5lffpsGJZq4wxEzbclK0PnoKWZogPfm3ym1RyGe0t2pn+ai6EYrnsB
eeK1KAoyOb9U4nUsTWOK8bb0Pwcb3Y+DLWq0o3xbpei0FXV2h9Z7GkQ0kdV8J3JX+dHG/wpEsKN/
EU62UUdLZzs0PrLCcNeD6oKZsNKbJcU77p3E0YEnj7PGXh58tZbYfqWm90hhFVyNtpqNuGW1n7iX
ZsgeZyh0jE7t1Ee3tDmJssAC+lRlyi6OJp3zMEr7If0BhACyLymcmX/wq350kt5z+tfS8usmKl1t
3Yae3vgsjeV8ymkwIG9mVMYZSSIjOChbu86Ju1ze+rtIQiRXy/xFw0DgT7koUoE5SA9yqUmbTCfN
0/MSzIUZl1LkQ9yLWZQHtCusnzAUjP1rZBZb13KqQ5U6gTqi6dI+O53I8BBd7bWPnLCQW2TDWP8K
I5a4UY0u6Girxv2AKNF2edxlZTDfOFxQ5U2gy6XjLI9gTZDQ86+3BiR2tM5ySI8cyUHGjTdtd247
2ukhUFm9RgUgOeKq7w40NgCYzXGtVZ+fFDRlBQ9DMisvR4GPcKYCfS5sw/KPVtfar6KlDXxC8IdD
IBfTfKI8KqrEt9ogvM0rPBkjM63nu9oRVXVVWwSrqHcK1GdTpiYfzHGwpiRXm/kNz7XBPKaZPQyn
sp7lq28ujJKoIbJHMVNIxTJHCC4S4dxjrDqujAwmE6OlzGuDazJrBzI6rdLmROPK8A6SiamJWLvD
2W1z4s2ReY2RR94u1obBD57ZFHOdh7eitMfIpeagW4UfwkCSBwklxlpj/JiGgvczIjH0ecxQ+GFz
5msQmyoPSChb8bUa7UnGNS5BXEZsa0I57ZPbYZFop43mCEjLZlhl0KXw5RpV9jTetUtd6Ug2/gZG
zxvrPg4G9m3sbbVwjm5GByFKRQhinG8PcYuVMx31c6++j2XhtVw9Tfip9FRgkUEOblpE+OZ45Sn1
ZgB/THb6gDQMP86oAtb8QuLskqi5ng4iOWfOj75FPyyy8Y8aj4Eh+/Jj0C4hEw0U0fxICL1oGHw9
rf0m9OtE+U41Jh3YQhEBRO/7uIHGw3UWhtiPDJvRjKe6KNzrzVlKHgO9KevUiKpxY6crsS3anLba
YpiJixU7rdKPYstnVObAW/ySWebVVASFfzt0EucUuw1anxCIJNVjyjX+RYmJCFKyL7eo2rztlpuB
tNrpBlITHH7tX22Vp09D08rP49YYza1T6dVAXU4syZw7SNfsjJU0LkO/ejH1uspYp7PtMVUKwpsy
W8UTX8Ry4oEy4AjnwvaTotXLp6xcwblUINas2NWpU8aLyPwbG8EVj8Nl9ndiXgnuQxG0BVw2JqOH
dPbcmmSrNw7lYKg1DsfB++2JTYQ3op/yTznGI3x9pZfPSjGdOlSTMfzs3JC2lqVd/8rqXG3Hweg4
j4tjrS0dP1nfLpU5Auas8v6j22WkmTor+czzhHlS7Ek86KPBsZspbpc+vbElQnTxDMHUORRL3tSx
zmT+QaMjLMG7DkBeirBQ+U2fqznFt8abu4i+5vRh6BaxJXrM3e4abXnxK/cLtzoUU0857llz5p9X
iGDdYSy8aY6GKjRettYeuljQMOxOdtOro2erJohE60Gj5TfoijUmlcCom05Fm6+XkmMX9sWB7el+
J/Sl33KjRDxqWHqFfTj3eYPZezr9FHJS9p3fbPWYOOHk/VqYkuAcuvU1lTSJaTRWZVEe5rCk41bh
DNQTtht+ZXOwJftpGZv9Q8mMbWyW5S5MAAdgZEJSrL/WtMivs3LyeuRJkIGJNT2x18FwgVfiBt9w
0MzW4GIclfuCSGTw27dWga+FNQX5odTL6N/OjTs9tcrLvyDW5tWHQptjFdG4HbfrDa+9X3gBTFcB
GVeI86hZ/7DMypyJvwU9BTUE6oPdz0V2nkzIducgdWYOoLm0v5vZnsukIjGraIS2zuelrfU35Zed
EWNxYvY0YZqQJkw9D8t557r1keg3V0ZCu1rGKlD+kzEIpiQoRrsAYVPE7IjcaXdbk1dxuXSDfYLF
ghtrKzPHj9AgKn7XWArkESwBdLlb0Oc/J4yNvqtyzCvKqKqtD4CmVEU5UxKL2P74zy3zXvHkS67l
gaysLukrKnk/+6nL18AIj56Qr23GCbzy+WhKLT6bvWZI4IWlniKn6PwuKrln2mRYTPFbeh71hC72
kSeaC9TdZQGsmf3F39204/wJ4klWxBkJ1Adj6Y2JxGAxzpIBTRDBeRsIzloxna0QrYicdMbTdiTF
/yQb6WDdvmj102gzeV/LIvvRVF36uqxF8VWRLdOrRgX6RVrINcdpm20vKx7mPJ9rwGSt3WCNHHRD
stiuwQb61GZFZBWZfTes1DiQTaFtJutiZSeN5/LzsHbT8xoUtFvGfiwrimlJWBxoQKuDkRMhYpS9
+4+Bj8Vq5Gbd8sR9TQ+hXIz5W2+43W/Zz10PXanwh1hvbtVGG9J9Twh6OR9SlVZXVAPqt9gm5znn
BP1a+g7gXk3rpKPkN2ndhrnjQQ+SpjdHKRq6QWRSg+Jr767Bi6Qy1FFOu+GbZY1dfgDV4peJ7D3S
b/SORyYrYhse6eOsNbn1VOqYoUw7PAlK0OLaCTe4AaXdOF+G3GsflW3rb2HVV/pWrnUwM5qcfRGZ
0sv622LIgzah/EYPewnn7lCMMuyuKkYHPwta/TchXpDtNaKS/hNaZbvAHGPHPkb6KxgT8pfmflt6
/ZRWuvwOy3y+QfsuzWN3yp2XYqrCNWrblgayYpR7549bl+He5CEdDICrGqNRteK1aRaVcoN6XDnz
6umHNazp/luu0Q5nruL+OLlNbkSenXKZL8QzRmRmZ5hxw539tFmEbZjNE71JkHECTSfT6miUlln7
bHmDWq/pbrgfNrJlpn6awjlZLJyVoowW/EbHsV6udEPPNK4Lc2T7DAZt/KbBAi8qh7W14jwwwjpZ
J2dp4kHV6J7ZgOwe6sFB8SsLwyq4dxkh/q5xxH3pJAUvZ3HPpPO1Cq6ytJlLUjZTzk+cBppD2OWo
+zEr2wEtam9u4jpEJzeuqsF5EW7H9GLCK2KfvxitdStzZ7rOaWSk0TxA1z2tQ7bJJC1av6akthaG
nvPW/5jXpXgBlNvJA3p8WXlIc4GTwDgol8SAOfrvdJ6X21Xq7WddcafemZ01c0Lhfk8nUmF9LbbO
Hs+rrI2zt5qZYjDkqfTYzGHYnkbyl2/hslDLOv1mH/vUkc2hcWX5hI+s8eD6vfthZJZaREp6/hOM
5eaLLGajSNrKF300Gjb/5bLiSx57QreUhrOb0gpYVkLHQN0oYoeLvDrkU7pjjcdpd5Vs1+krSW35
mquAwOinRp9x/gPmWEB/1ZneyKbguDockKoqqbb81eyRYTRbBDIqSaIQiuJH6mgxRpMGoIWu2JLV
TGTssYngrHdLBJTefiE98Z7devHHWNXBcp11vRVGvS+Mq1qvk3sze3K+0qpRxble7fyl2Wgk3ebo
PMpjhkRvQa6vKVFcpxdfNgqXPBE0ugkPJQ2r8+QHaRivjP5fkAMS5RH2WScOql5lfmSImz2BmKrx
VbFoTvWdFZ7AzqsvQi7+3bAYFUO2yjavAPeXHROmgYNQNWF1azHPmiJbV8WjYVvE9kHpsUzaqU2/
ZeD/+kjqgYsRJ2c4YUG9uU1kkk59SFdtkUbWbTUlnk7H161uwcAOPbdGhOTi8AJx0fhRsgF+TCAb
8piZRfrZrezyYZzIIOJtlg7zcURdTmob6PHlRd+qRHvZiOuhburrulVGdrTM0bgOuPi8BIUUtz2M
2k/bczXWWxN7mCc0UV94BJ5xFNat607KT1AnIPeiCobCbPtFfgwHO+vifJDW1UajnvlCJ9WpZDIm
IpUvpK5eo+eAJrucWvpnnkug5rYl28hA94VcPyvD4rC884cuJD0Sm/2zAZPxvXMRfo0rq7bICSYU
LcKs4NJWKMfHjN9GPwq7dHiYm62wDpyMxkfFY8Xqzw3V6p48qzYzioh8e50cMZtxtXqdc5gMej5k
E5YqY79b3NeuBtN9k2O/ZEcDQJO71VhDK5ZhYz3obS8zuXxEfgPWtPuYYg2yg0ps61mQSI8RIzXG
uk1dXes96YkRHTM++BIhEYSySvuhptppn1K72X42gB6Cq85t1UtQFNmjJ4NjkfXmeF4MKx/otg82
fQF3rVzgBmF4N4Xr/JmRRdCf4Ug1NxRE8qdRZ9wMw2LzL6rGsB+3eRtDcks9gRWlHHjoCUU4VQUb
vduUJIKmju/WlJyVkyd7wa0PWV8FBy7WLKR5Myt57gB70T3qa8QvVjzh69uhdnIuS3cu71c3Xb5I
wvazw8cpwHJN9u8uyMl6d7W828kJu+XEM3YPbln2pLHlktIpd/iZWWCeFSFFDPxrq8OactRnm0dY
XbjwYhsNJpAP++TMKb19Wvviq7f4ZBD2kBY/wEYg9zSh/FlGPhId4R0DXpp+QevSoMLfRpiHlR0q
uL5rA0ITOJPhIW+zxow6D80wnN+9KUu6Vk4f3RDPsBvFYGNM1hr6HOWwBzu397YexxCcsb+BJqn6
42pQYyfmXBJs7CHPtlNI0/0FerSzt40FlcuqGTmdV7pWKprGCi5ZPlgZGKPMb9yoKoOAHpBB7CA8
eFmbuFuLqCBJn1Ufi60CCpmYgQpNGTlyXsVRO1Nj3Df0njG27at66n/1+TDk90sWzHgXjEVFwoOP
pbNyixZ2ZSd1vRgAUHQGpHO4VwXj6TX2RkeqF6mk3E4kMH1mRGXqgG0KF8CbCNPZufHBnhY3QI3e
roBIRVnjcQ8mvrTa8tnJPKnTyERetEZCdJXORxfz3fZetsZi0ogh6Ljn0fSgVWGraZNlt6ZhvJp5
MzdX5TJLf/93TdHd5OhVqA+epTdSLSPYgu4XBqM2qQ1jP9aY+hAmQ6Q6Q8yU+dtsWmexVPZ8J12a
6EwMet3+Rshab13MOJlC7Dj0Xpb+TsPNxz/aLcf6Zmyxx32tcF6ZfgYWsfPeDLrUixeE55dPjFsG
82OjPXKhOA29xvrSGb0wvWNdMyM8p5bWDJVHZwu2n8bS7YAe0rn8Wwt0tjqxzMA0MdvtuFdCIuYE
nx3XMDnclp/Z9MsqJIURyA8Gd0TqqQOgQAeGiQoqDxVvB/LEqHxx1mJTxodG2B2Zhpp7wbAk1cMK
xHkyJUdKgLsIvnvS8fzvygsqfzoVzEmzPHIXr+xHOlCF23zuA6LMz5DSNU2WYHGKm6Uo6ulBrBJx
7BjeG5Lfub+k/s0yQNk4FY7Wza1Jhe6eAhw25qSmdb49eT1/fxeZAaMCJPxx8PuZFdlSf/Ry01i+
putC2GBWsobngf3No3lWFZ5oiyt9ZU2akJmbNqMU2mvzcL0aClFnb/QrfR6bGS+Rqa2LmVCpxvIe
QFQuj93sq+562MytTLRonOoryh6ppM4dgyGh6+ma5wGoyRaV7bpZB8dYG59ZBs2WeBVuG3yuODHP
aAKWy+24CqqZzSS+JtMyIYuA3vP6RWVL/mtYNmu48rgEqsPiVukXIxs6M8oMPb+gspnZx8UMq+ei
axwVwZ6vMVki/LkJKmZV9zUbq9Sn1nLC5Zz1/FJM3FjTq4zj8lMJWYqDCdZ5PQHMtF4gINFjEvTs
w0iF9OEiSDXGI5PUrD5UQbl9XaXfPcOHtj6uQWb6FExjkYwyL1qGCOSIUS6h20aMUPK7ltr7MUC9
AyCzOzYiSr00/zqN2WjFWgyTjpq+Xz839rbOJLLaNA+WsuWPFVHyz7OqlmuDZL8GFtN5V2pE8J4i
zUsMh3OByWV15ZSlBDMwbbeMgXSddJl2bzpOzxxttmJ8068pBr1uMVe3tY9J5kzZQBnp9H0T6dzu
8QhgMM5knibQ92azlo991/u0T/1atwdZA28/bDmT3+eSG/GjaQwjPWk0TDGHEH6+MtdwACHUlgfo
I+ftfiykADRddXr4DO4oeE6rxqqOWZv6/nOH8/erxNASwI67iJ9hp6uVZowY10O6iqaNxbxUyZCF
y67tUPkoNSMaVsfzggvu7ThZM3IdtWyutDnn5xkwc3cnoDIVlNSC8B0OLb0M5OSY1yA2Se9nts38
FtK6qONepWVG73nEv5fA3zL4lKnvRlL4w1eZEZuSZW3Ac5SU7kTjKsT5Vm3peqatlbmHMRib/AY0
ldHgbFg0dVKkm3rZgAmMCWXk+r3xrPwHQvZBEM25WG4ahJ/0cZWy+DpMM3DlIM/Lx6l3C0aXdtCB
W1y3iSnLZA831EuUr8jwh3c7vSGLrcbLpxikD3MYhqtMeyfd4nzQN/iuRhiOjgQrXbtGJNNt+pDn
VMYRXlyI5/tkOsPBXdblcSod3fNKFmFGOTfQFmWDX3PjWSGAq0yPXOdhiLT6yaKl+cpgH+SDrhCl
jtmWNK7LrehvsoUUK9FQdzSX225KKLZCfqmk4340wyWtI6599o09rpN9a/TDUEQmk6DPWTZ6NTXe
CKS7G4cyOHIZBfkRM9X8qMzeULHP8Mo61lY4Pokx23bsn7DvumzwHpHWQea16bjEI2OrgjXJi3V9
LIDmfnAKKZubIfS6PEldXWaxBHQwJalIs4BZD0nGMRiYiu8tBNr6Wqisp5dpCXm07KZsjqp3Q/o/
FIA0YadFx2q11NeW2OvGtYUOzisUi3Y7SBPsG3233M8SMw8LVNJ9Z7xhkrJ2n61yC4pkc43gm9+N
gRNL2S464XCjnlA2bYO/+zKG7pU0u+lOL7hcxSgh0WUPmqa9tjuDFnZuUckdSRDsT1Lo4Rd3KMOt
qjD3ZhGdbZPyc7GCeCgxg34py2E7l0ApanqwBqNZ4EHVy5AP4qO1IEx8YxHvnrbG8sgH/g7S/Beu
DLQ4skoBqkcmOd2l6FFbT6siqaIP25fDsVlycaXLd1e5pMIi8ovcEQrgKNOFaB5dIOEpUqTXbG0Q
9z09aL/m64vOAvtUgelYVieLC9TI33m0f+Hz9kX/gYPCyKSjuP/8f+D3KrOIRCmy1C4uwzfoJHcf
OiwGTg0j/P++FK7JgHVRjyKqXBK2UOCx6rXq/bi3wBU4QTGdMq9Sp9yS7TtaJZeo2l0veXdp/8cU
AiW6C4RePvctx04HcVr2bVSluCVUflOc1rL0ol5t75EY3tggO2AYT2rkzUAGXny6au23FAhJCH5g
ta/qTS9XARfpOy/wracC0Qyn1Ub+9F8bBDJ741dLGcZA+DCcnUGAO6lVHWotGPuWg3gHTvnG3rDw
cbdJ5GFLMKn/c2/YIMTHEYZ/HHrye+Ga1SGbwZgXqntPHuSt94c0ImpVXOzsxguUKBQ52UujCGM6
IMMHAAH+XU3a+877+xdhb98WITw9doSHvsIlT7cXg6A65DMZE038rurtO1Ab1mEIDOdBy0DHZZ2n
z9JbrE9MFlVig5H58J/vEjg+YL5dYiaMmv1V/M+Bo7TzoWnwUscB6HxchEBVQGk5zn/1KrEgd+1b
MqBzh/uzc7GQXeYwuTE8haXrazfCYgA82Wz29us29+/Jdv57qziIQDLTAnrLPRleHDgjt0ZGJ5Tw
Rl4t35mfMNxc0UT4DNGueM9j+pKwsT/ZztX1nF12nif88xWW5WiljDloePlWcNf77TfJlPpIVvOD
7lcTw69wD1Wm53eoPP++oFl3V+jg/O2Q5ot1vSUYDBJ6zoPQ4thj1xVL5frHJuz7g5F5a2xajXX8
+35582FxLGbPADaGgPPnwwImWVxZMVeaaGbAZQfqDsZvPS4YDkaTW8nEtiRIUsT9//Px53F3I5Gd
X+vDAPpz5daVGAQ1SxinztZ8qo2mfV6dmlbqvMzNw9+f8t8XABReFI/3+Ec8uhSOKZyx7LUMWavN
gpM5r/JkbcwR/r7KW7tUUNFCLeL8W5fqA5TlKW1Unwt0EQOM4Y65lWqbmxV8/DsR6K29ImyYX5BJ
/X0W9OfL26pwlD4KTHEIWut+mdb03gX788VCj8FMttZN54gkoBTJ3x/xrReJ/h0uaDgqQqPdX8H/
XC9GadL/VFS222w3X2s7E82hDidnPvx9nUuq7H4GIVb6EDoF2mPORWwYDQvvg9ULoRJAFUQClhNX
TtaBiQT0SQAMmM8o8XMABHk/O8F/tarcl+caFz6TS3RRL63flbYZzzJcjlNEsmMXsfaotH0M5+YS
bUNzek+B762dg2bjrsXq0Le/1NfMEeEoV2iscaBMfcQD5inFNOiAP1rwTpB6b6WLF4uC6Faskheb
eZ1I6sbC8KGs0kMje/fq79/wzaV2j1Yb2Qrkxi4OOO2sNBtSN4xdo3C/I1SBE7pT9J/6In/Po/zf
qcturf3/lroIRiQYnmLQFMY6DxGrtvETzeifJXh8CwCZeEv+/dEub01bkLjsig7mPwrP4mI9ihvE
3FSlktmYrRPsowVo1hoeq907wHEWffQzWjjOWo/v3GSXL/WflREGglO4R91L7mJpKziNtq2SYKyC
303XhVcV01+E8a3unTP41lIoJprczagNCvfijvEQ3q/XyVSQZnXwG0i9G0OL+DjpwXivTLj8fvtT
QRfb9YF3N4bL81bXarCLDBSr4Sx3TFysT0MzDxHDCe+5Dur3WHGXtyfL7eRclGLALCJ4efFk1qQw
PglCnSxGAUbSC07iH9IEHAqGpl3H38H07p0vd3ml7YtynZCXuXuhF14koYXQcvI7kJkBQ87dMac6
a6RIXga4wkcyDpHQ5OmucyWDb/m6zB/+85YlpeErUh45PPPFwdcZQ7RhbaakWYfpNFXHrnt2mkw9
NnkgEkatHZCR7r2HfmMPwcwPkTYL0T2ENfVnvNCKZJ5FpqQaSuY0nm1sMRmq9zsbCrAEf3/Etz7r
zsZ3g10Al83052JSAQwhN5sgSjlFHDbefN8N+fiYWmt+nCRgM6PvzHc+q/XG3oUyhUwr8oOYe1wq
ldeFn5lZ1U8g0Qf73qZty9Ql8Kbv9dSFZ6nn+aOfb9V1OY32ExVe/UpT2EkkjF2J/w2jsjRsCjpT
0DWStEudyMJc/L0M+s2/EoTaLiAIxvRyyy8U6bhKl4CSTQh6cgq2iF0izkNtjOfBE/WPv3+Lt3a7
D9UFQjrYBfMyu4Ps2TaON6vEARVtgEE06jRxQDQBllnaG7xUiwPspfSmKurxnKJ5oY9//wv+UX34
X9bafuDIjTyc7hFFBkLx53YYaHLau4NRUvVec0PbrTn6+J+f/ayoDv24bnE3TuJuNLc+EXUHjJsv
nEilKkYpAJz+/ue8tTmxmgnIsxGLcC+leADwZ2lnM2Le5ry5adZpfdIm5AojF9+rPvOZMS3ynb35
1ppIPpD7IhJLtLoIU3NtmpsxZ1MCM6iM3dXW+yhq8p/KNdBVxPCObkKTuv47kePNdTEL2JUqgSVc
OqJZTMG3nDYb5uWOx/xganfhWIUPKdOUHNqsYebHspLuO5/8zXURN9xvOYjcl1+8m/KlUKKdEtOu
nbNfVp4HrHgqb1JY3wfdrRZDEchk79w7+2u83GgcLUIYgtgIOO5n4X+S4hl4r7IdmB4IZuqXoljG
g6088fL3DfTGicLYB9o4Bxi9yEsdAbCktZjCbUy8oSuTENWhK2gBgCjG7De0ZR2P9mLHpAYOev7K
ufr76m+8WtiaJgaergVq7zLvIE9Yh8rK2Up16d2UHqj5AE+mExnqmEytjX6AHN8TzHnj0mJRuilk
BTuL/WL/EslQmg2JWUoxQ0Y5hei80lSv/LSIfTHr/35GkTqy9yCN67J5GSODcRdc9oIpcevVuBm9
cXjKQfZ2RxNuZBGb9ZQd19BfH//7u6XyJ6XjxdpYMf+5fyYYEwI0/ZQYaptOa2c150n0ZgLLNni0
watDEBzWp/+PRV3aGzbSKHvu/OeifTMWZi2IzF6VdzeLS997CITxI+v75WS29j3Gumv1zkl5Ix0g
DWAL27xHGwX+Pxdd09L3ajedki5tRprcjvow4bFZEx8GKKh/f8I3knSMLWBTs2tZ7LLo1xMIQqVn
Eq4VbrEDfexazJvzwWCOGU2wt2MHje7jVG3D57+v/C/zUUIPg1AcZHfhrN3y9s/nNNuNEL+G4Ino
FDCfWOW9ZAj5GwLGesx7B3tUpx/Ej6BPe7jrYJQBcxi2eV1j/P3CNAZAoj23+QFUE3yBv/91b50q
4jIHiyYlRcTFRxB6Ng1ubuJiAFgtwCsd8lDm3TEZN6M00/9V2e+fl0Hvmg4sORleGX++jDUPLF9K
SpZc0bMWE+oFNs3JU2FP9n8PALs+MLhRsasXX5rhMCtyxhw+WJKCMT+R8n5qOeUnLhhql3AQD6Hd
VMl/f50Y4qJ7h4Q+/jsXBwlKW+cB4laJaDp6BVarHuaiXZMwBVji4vX2/Pf13rqJ0dgLQodkLsAF
6s/XGbQmvptrqxPtpuZ5yZUFh36cXmA/WmhPN+m913XVe32DtzYNQqb4uCB5uasm/rmqLvJwzuAU
JK0STuyFEmRZXRgHgIHGLkngvPMl37gpHBDCrsP3xAzkcr0+4AZm7DwnYs2qu14Uw+tgu+uJflr1
5e8v9I1Ho1OOFBzPR8vX23/+P+FbbPQ6t62cGUMCv/QD6UMj9iAgGgrwN1Lx2ztp2RsLurCsCeLM
+nZtvz8XbDsXBgpkiaSSWXpsvflX4xb2Gau0HvWjrn9ng77xKpHTRNeXCS+aEpdlEYN0xdzXnJOR
SysB2VedwDW4oMu998TD/1F1u0iF9jwIBzRkvugmX1x8Xg50zCuWJZnKfD0LB9UCWRjqqVSldfDm
aaT8NNvHQo3m9djDrxFjuD2Ys8q+Fihhf4fV7aJw4AxnvRuy+I5IP2TpoO4Dir5r9kN5biGxnLOs
mt6TJ3urYICnQJFK01H82+RqsxwsNMG/JWIYOyBCKUQsYS/iBou69rUDyUEWuy7Z55B4fNXJAt0R
oELGr8npCkghCAKMh7/vzTdiGNMAxmTW/zF3ZsuNY1mW/ZW0eC5EYR7aKvMBA8FBpETN7i8wSS7H
PF+MX98LkRnV6Z7RmVX90FZhYW7hQUkUSeDee87Ze23OOhYDrB8vFVmqAaN2XCqKKSTERqW90ZdG
qCwouhpFz/er5PSYK2vtXxRwf/TM9OZpZDOLgFT08zJjDOTBJ/EcZLL1jcAJnQP7Ki44yo1AEWrx
YvZj6k69M/yLk+YfXK6MQJgrUbJxuarqjy85xv1ViUaZA6DoCfIyM3fJCNQCox3/VQz3HyylULa3
56EXDt/kp9eoiSLW2A5nmA3RJs7XpzJEqTMzw50RNy5rt7dadfwXL/APbv9tpSGCgoOBrP7cQ18U
Y+jyGmN7s0A4kVHEotUG17Ffp7liBQDt0Xj//DL6h/eUq5kDprHNJmjn/VyhMPqvldkeFu6+tL/0
SlKFaq1PIVLK/+5cUOWpuGAhVHCKsf8hj67JitHMLDgYm+jyiPcudfPRRmdER/tfHGT+6FVBmtL4
BG2gNT/v9pXSLJltSkuAFZgOfdnpg2cgWkmQKU1F8M/fwm0b/2FlAyJIYxJKOg1WhLc/3Yk2NhmU
sGATUuTSFxTYjPrXtQbA8s+f5w9eFGsPBY/K+8c/zo+XvxIDPYhbbQmKEQ6CjucL/ws5v7FTt2//
/Kn+4fLfuIgmR2NWbEqP39iWf7fxmbkDgmBrmGNbbfdi6Jugx13pi0FadrS+lxdZKabdP3/SP3p9
tOe0DSdLJfBzGFYCIw+zqoLoCPka3Aw1va8WenaWQBz7//JUGhEE24vjrPTjW2nie1NQLW76JkFK
rdGjWoI/hyTesf46j/v3j/l/xZ/13V8vhP4v/8HfP+pmAfGViJ/++pdz+tHVff1d/Mf2bf/5ZT9+
019um8/qQXSfn+L81vz8lT98Iz//b8/vv4m3H/6CBQJf0HX47Jb7zx7nzm9Pwm+6feV/9cE/ff72
U4Ctf/75l496qMT20+K0rn7520OHb3/+BX78373r28//24OXt5Lve5hSsX52xVv17R++6/OtF3/+
RZF/3ZK6mPIyxmMB0lkPp8/tEeNXgjxYjBC0cCWqqE5++VNVdyL58y+69asN+UqmMN2a1nQsf/lT
Xw+/PWT8Si0HjIrjDAvaphv5/dX/8Dn9n8/tTxCE7uq0Ev2ff+HY/NONTZVGPOzWpKYvz4/7qRzS
0j5GAIpvRNXX5DXXnRwcQYbjUdEzDgByK/eeQ43ItSNi9J0wp5VJsu7KtogOydrKQZM4sqsr9Dad
XjQPuHG+Npy5DiIalNtyrp1TjiPhxuHQfo6pt8CzoYE+VylJuOlq6ufR6QIDFPWhiR0Te8PYj8c5
XW1UPjH9HgmWAS4ZZSI9QBrCITLpJndC7PDZrV9mi6PVPGJIPeANIRB21IyTks0PlVOn55nvDjWr
Q4ddjRNK9j7uXgV8DMzJot/hw74W9GpdZ67gYYIDsD2pTOIQH2EWFNiH/VwnddDt8Hu4XZIaYatq
QMzLtJivGZAHd9tYPVYnFbkACmowFM0R7MkUFnGl7bBBjx9TAdOg0/RPoEOI+mtIBjVmak/Nnexo
FuXiTlJB+0PrxjPtrPGoFAQHg31UrMM0qlaJAxvgNjxfQmfmok9e5WqR3hkmCF9pnNzFr8PSr6TL
ce7x0rqWMktf1k5Bfjtk1l4IDRdRbbbOl1gR+RHcXfPQDxpJlPpYQLLMi+8zJKV9Xo27OaJB3ifD
sh8xQB6SOoosv6q0UHRytbcRFz9NHZSrAVvsOdZW69QnRmu4AOXHfY0BEpNgWhgn3KiKNzTdeiiw
N1+0VAYuaZZ16NRyBgI320zBWlnBHiTYFPDmxtJZIAkPhvGdBdk8jd2A5Diq1+s66sZVrRDBm02J
PwbhdWi3Uhc6Tt+fxjXFR6Tl5hENP0BnODV7a8I7HfOhPqmFNAFKQC/MbEANW2ALHo6JzDc4yvmt
JimPkBsK1ddhNKlMIlzTWCO3mS0Me3jWEf4zYy+bsBe59Y4ela9iw+WtK2Tfmq0Xaup2N7E5IoKL
egxarXWE9aOfCaIwPAohoDZWWvpWVABIxvV/KO21PCRlK/aNA6HJnJywHEf5mXaK/aibkdhNjqJI
niPD5irMwg7EYI5IoTP9tS6GBL29FONRjtXqFDlVkrlyj3eR+hsbhN5nymtSJCtyvHH8QLy9eBG7
agsTTlX9vpmVg90bbK5ylSYhEuWIPwwRTJUFuxn4dgHFAoS0s4D60lC0B0M98J8Ln+XoLqaqIKef
6GsbxfwVu7rs4feb3ys1MR6xaHzNJaVD6lpoF+SupwIjOa5BRQk1yVBu8aFEQU9xG054voK6AcFU
lbxFAhrquW1JkKiQt+7N2UkACIFimd3eSBLLbZZieG4nZ83diFEqktzhVaJt+KSO3YZS06ddT/iv
PM/1viLiwFelTsZsn7/Wdi8Hk25FL9yqw02W2cW1TOZnK3Ks/WBIWmCq29WIVEy7nfXsvkgRfC9i
TndSmud30YDPVc+FDQlrmocLWnwdYmudMUOo6jZ/NtV53sPIGG6FNlqf7Zwop8VGMYRattcw9YrU
QxY+wZmaZXFT6vIsBVMsqWd1ECWC/XjqWx+HbHUhmzPDFlMaGGzyLqzhBrnRsL5LU7ecE/D/37AK
cKbU4a6FTdMn3qyb8663JfzwmKc+lQiIjMPPC6V8EceqKKeTmgsdOf2ya4r8KZd0A7z7lHWY5KWh
nI72kI7ObVovJHdI7ZC/tNzql5rDS+bhT1+vtVSd7bjTfc2O1QNbWRK5KgwBNPRI1IPC0qvHuSam
9yDLcRUmUd43fqbOAftN4qaldFStePIxhwuX0PPFLVriA7D5q0Vgp9IzCmvztOZl9sjcAL3XZN/E
E1w73H6qTxuT971OsnA2I58BYdz7o+TEB01PhpsYBNIW06iH+A4gHOXjh9YKdqwhKw8adOidooA7
m6HY4q03cg/dL064ghhjTKhEoUNoDEYgcDUN4R1ThQ8z774UPWAoZ3y1iuKiQ7gxEU9i34ozqAyV
aaYu6icMhvHc7EXevEG1WM7SUsc3hrJdJAQ77mXmesGgCQ0R1Bwr+2ZlpczW/kJbVHuVIiUO4kIv
jxi58eXCF3rMU2v5yunaDoBKQmrJhwIB3NiDgFvrL2rRvjrjcskn5xYLZeR2Y/dNdG1H3DVTZhbG
gNViokq15stKjxftVToeoCqfhKUm3qLbV61QUEpI03s1SdGL6JvE1/Iq9eNqXdm2ncojnS/zU9sB
rpQnRBIBScaYpYEYiyM1vi2Q7fkDIezXokhttx/ymwFfVesZbMA1rNap3OupIz80o5W/lZQHmQsv
2/KwIEUH0iLasIfvxWo3FC8LGYRHoABraJvQRLBwR6RYW/XrgPNeh9I/wOGyMKkoaqO9U6A2O8Ws
UqTvQrNIdO2NbwCy1VunKOVr1yQWpAJ+1VssoQuO0v6o2tlynKw4eq7H2chOad0Wd3MUfSjTVBy7
iE3MBBQQWwpNcSZP4TSv9Y5eIlZBq7EOTp5iDhRG8qVdUgNIUaNBs5Ti5lAZ0VwFIGYPVsvuwrps
84dhhFyYsp/V2DRonJi3+SJDGYoLpbnG82q9VWpxN0IAH8E3yCjAk7KvznzEWJwE1Ny7aV2GZy2X
X/qaO2q2aR+l8A9s1P542sEM7eoOYrxC4MiTGkn1Pm5HI/Eqjp4WgDl5I0dwiHAbxs0+YlzztUnx
jcSN1jEDbKOzCeTtkoC0vMccOx+UPm/9RGpXbyltXIO1hoEfvqr0we9Y6K4iUzV75Whbl7iNlFOM
o34HjhIYui481ejUAMhIdLMmphYmBR4iF4xcPru5UybegIVk5wxJKPVNta/H8gxZR3HJImIUAaSl
9qQRzz+oPRTj+aCDPBI4ZXD55BEZ54P+VdAHJiTNlma3ypQcu6wJIlLdWB2Vs1zqCL7SSmDOce6U
7jGDd8cWosAuGxV79iZFbu/GVmrEvkDJ68/c7OROZKbWeimIjq/YZXKAA7YyeSo0zRBUfsyM3JYe
8mRm4cIkSLr6ZDbPa5e1XzrG2/INLIbos9DaQXlIoEBA8GmsdVfTSom8NbW+dum4FlAIU13dVSC5
iMkFuWqYmf2k1/33TpO+18LUHiYnsn0bYyVGDc2GySSa8s3RGoF3uMhaeNHCuXS6NXACKe1nmD1S
5vOodESGHSo2SUjsu/WDrvddaFEy7FqQq/dGxqXS2piBiG73skF0Oxk7nM1ZiwlTXaoEfxjQfAQf
+K0hmS86Z8kdRh5wAbGVBOs8Z592uVq+TSbLYVjYSelB5XtwTU3AJ9Huwd2tT9XMwG4sv7a6SvBx
BGrUolHGESK/qRxOYuWKf5/4CaX8YhF74VppeqMb6wMOHDzyhB+8ZcK4ZLno7voijw+cU66d3u4K
s7ngWflUa4fBVXXfys4nkTr36ax/aLkaSsDU9lO9qjcwuB8nezoUhXUXUVJjtFIO8KR7+mXAUvoW
oImemIcuxuOLT5GmrKXmXmdwpp9kv9ATcBDF+j5n0TaNn4B2W47IIMMnZn+/zK2C1jGtJ6iIQ12S
A2wJAxpMnn5YnGCvKg2RR4YOtHUSYUIVUpf4isAD+qhcTF5tqYW/zlr5EJVa5q7ODAsQ3ckR63wc
TDiybx1jWWizO93IMTeNzBNGZMlk14s3OKY0XSeYosvOKWTJT8wuu48HvmRTtnbKcpanRtr3Tpbu
7WalWkgKdteSxLeDFBfSnbXWpu1RUq4XvSBsCRxdTMkFNZCw0PqSMOjyNIJD7/TNyGw1KcQG2BKk
zlIvhgOnnDmdIbX0+GQsRDJMr2j8uCMwgUDTC1bhskn2+RThoIkyWqEVH7CRsv6w92rtKRMqfDU7
ns+l0MmASF+BBfNG9NUsHaql4ARRmmEXDbMHtp8oL/y8yl0DThmpqX1frKLyq+G1AqrBZjI8lOkq
B9awlntTi7qdbUNSiA3rWJViOiaaBgkDH/g1adWbQm8xzg8rWNu4fcFeqN232JRdQJG9X8F/OJst
hAd9aivPyooyJOQrPhiqFIW17KxEM5JVYaW2ek6UWd21pamHSBxaaBBWe81KLu8VQt1mnpw4Wczn
0UivAEzgH4hJOkzNWpwjUqFAzVZOFsByLfOdSMfyfhXztyGrlf00gCQjORF/Lc6jhBP3IFU3Brcd
aJm+N7wUKceTpU7csnHs3CvLlL8MALbUQERjrAfE0fePnU2aADWVo28/oLRu4lTnjzyNr2mkVrM3
m1UTLJ2z+onCiiCtiunFyeaI0KvXGGrRRYHNGgNxkeDdVqndY/uXiCSwYeCWBZ9WVMhHPNNwmMaV
ghVZSW431R1cCosyMovvoBM6GMOr8t4wVrFLOnn1WqzDXrnFbHSjsvrgDrjsYHu037CI1i+GMIrJ
FTPrkBvTYtDrFP7eZETa89zaSlhnZv4wtovsQ7wxdmLtigMw2vycZvojFwOHn0Es8nGV+rYMumYD
6M9SeyAXOg1ovdbszxmfb9L2g0v9oW+vJXGlaJ5vER7ZDx0w7oEqtbdfN//6qZ9sQb+jac4DYkkP
Q/fyaK8Gw7Bhlt6jdVk84nvS74ow7VcartkBjtj8+G+1UbZgKWzVTQ0FZ24KyS0Br7KHr6d4qSW/
KXY2nf4N4NSa0egA36M5415uyeZZ8KNemsy8ZOkQeZbpxJwW0itlZ3ZRZuVvGov/VoPusS759+ee
2w+9uv9aDy/8rLfuV//zj/qf2L7bYO7//nuD7B/ad89vIv14q/7k0U78oX+3fdvf+nfqr1gndNJL
6BHrgFv+s3+n8IhOW+q3cZllbnKr39t3yq+kqyB9oPdqYoTYxre/t++2h2jY8/XM/cnGsf877bvf
RMh/15Yn7dHRERjam9hiU5nzy/398FYADY4nCHfuVml1wzXVr5F4izhQItfvq/0ih9b8QI2EcP8W
6/a9k96idgiiRPUNLXelstkhfgDaQH+ge6zaZ615NpanZHqS10vS3g0k82ahg383m0MzIh3iatYf
24FwvrGie0N5+O39//92of5PvAY3P8P//Rp8+OzeU0YXf21H/9Zz3r7hr1efqv0q0+K1MCYi9UJE
zDzkr91jxf7VJpePEprHcGkxJ/z96jN/3aZ6TBd4AFGGxQzi96tP/RUTIHZdvGvk624X8+/3xn+h
eYyW6KexEGomFReojReGvOxtTPvj9QeaK3WsGB4q55PxmCa5FFCwGEfJius3rVaGF5VZFDsnLBax
zF/BwJAEpEJgsfsoukknrBFRS5ghBxn7UCRL8pJk67ozhlW/4TDGsSQh/AJHdN0Ddo6q5GRYTnVH
Xg5RFzWL8hTr8lUCG31AfihdjCjv7qV+ai9KxnCKEm64I2dC0Akemud+JYKVwIUsmIzB8NXZkgLI
LH3QOar0lIlW347Y8UEoCx5rmL2kg8hze4VBrz/oXbPSxcqz99qy0eMl6YTZYa32c1OK67RM62kW
RIfNIlEpiZSVyIa13Blmkt/U/XRWDfkupnsWz9Z9oSDhW1XlISIgxyNHljwIklt5G7TozbETnO41
J1rAdK6eLolHbtG3COJYNcVpkNLtBUlx7ID9IN0Xu4zWz+bpPqpacWvGTxOqGzjy3T6JjekOXXi5
dVVix5XjaXqpunG5qcjV4LcfxKc9NXqYAv3aK6uquUW5RSQR2vWuZIn8oA9le5AW/bFeq+lLHjma
V8Y67Tsl9uGCXjLMfCEwDQBGZY3hk1iap6li/mmZg7m3aml8jFNwXZ3ZoGFUORofk3YyPZH3w7PQ
wCx4U8IwOMYPd0ux+MExMyCeoHZL1k+34PTsSTYHx8oS0ceQjEm40QevmtbQ0gd0FDbg5v2m0alm
It1Xa3Fn9eJVGumIJa3mTQueOnnWDxwlfcx+/mQknG4HyKSN6bjLDLwlH94tLb0nazUlKic/ywRX
HO0lkz1RrsmOnn4d1MZ6AkR/agkKl0rDK5ruPVE7sMtDnAdVOT6Nqg1wqY+H5AYgBMMN0Tb8Er3S
DbAAzNq3oMohrxmeORDkJyWxp1Nk8+5AtAMFYJaUpUup7eQRtkecES6SVsHUflNbykOgnABA1Him
5XCMAC15MWKvoJ1rKUQgQZ9i5e1NouhYD+T9VGN+7sA2Ifui1W32dkimre4C+7Fpf0j6rm51oEt9
Ytn+SDPrbpl04tDj0KSyxvm5wJZBKGwAQfIyA01+JwWyPu7oK7uaIFutWgn8bet5D5qmhYnufHad
cpC2foGViZNCHerO2qK4sbDmczKCqmdgsBtVMw7GKTuNKvzLdTC44bRkpD2bn7QmVY5j0WLHl+Sd
0Sk9eP9KO6SNpl36urn0o61fZ0Yl9BDaj17qnqxxqm/xw18rVU49kEj0beHR857ra2BZ0tvcdPlN
b6bZfSdnA60G8t4svfZU4JDUp2ZBvWVuMGK97lxuhO5tFbp56hJ4fXRvLAgPkrfxk2+F4BU1WUIn
rpShUirT84CFdkfmyPAwqMZZ2NBis4SojqY6Wj3850r7npXpodOT9GzGs/6cI4z0m+JW9A6p8AuH
987WacJN00eFecONW1l7NuaS5LzOTk9OK+20FHKn0KVXp01plXf56stdAmSs802R1mG1oOhnqNMD
FgX/CyyxedYXrfKyuvsokuwKlXW4S3sd0rB+pkNzIM/9meq0dFNiEX3EFg9Rkn6rFuvNgjdqjHSI
gLZtkOei2PJQ9lSW2RHsLsixwewOEuDl51YqSSCwNcJHLAmA49pau4j65ENjmHeTbnCtaS7W711W
536lFRPoYzPG7WD1IeR4lrtelhcwPlkEsECXjkheih1QsC3pteB+Atfp6Wq1hhCQgIyg1d/NicNq
6EQJPK/ECktkomTCxGYgl9r7OummW0yR6jV6NYcxEr7TonXryQFYfb9Ylvo1JRUDHFkilMtolt1t
H6UManLIa21DFVs46Y7wm3ORMzBx7EpjAGcm30wpN/fK6GSvMZCSiwV15NNhjPM587Ed89W5oiLQ
Pdue5neDaJm3pckJeDEismwK2ihFrPpxGzPLhKw0toZy6Oy4eCit9JsQiuXrdasRcaFUz7VYx/tG
LYvnfiHEkMyCA+VUTp2rVlcJAmbqLZkDZ5ta4lWaDbIWnDIQzfx1saqnqNRrf8pWiTItiS7EC3xM
CYPTPhWl10owt4BBxzSCkfS8NUnKGGyQ1P45tRP42hXAWnnrEWm7OWdc5apV295XK6AimsKFZIf9
IukH+j/SF9gv1Q3HD/hweVNZjzp6WsNNq2b4YkmSundWo7oT4J4OIDbrG6Zlkt/rGdFAalqqlavF
Y3ejZf0WBRR16lNTsUmNKWYVUnWH8X0AOWVDWB2jvZK3zTPTHuNRhw3aeHmTADPtyW1x9qKOpDei
Cob7UVU7Orh2da82Sf/AUcR2kQ+bXmEOwErLOHIjRQMjJbNo1Y4x38J/WM/ERw3HJC+a0IjW/KnW
lWdEbVxiQ1mfCOLTjimhZm+8HwkbsNnWnws0YiRwyfA95osWv0h77clCEje6WayyQsKT3kCk2l1e
hXAg4Zv31XiPaTFobTzRjPPptkfOQ5aNEPDkCzz5ewIO2InryBuw1+4Gp3gyaY98T7vJ3C0aPZ5+
CQvjm21XvkSQgNBHP0/Xd1ndjZEFczNJ9YyGa7TcpkUd3dj5ILwxmw66Mr7ZI0Qyt2Sh8FTG7e/b
cfGk1YNzV9LnBt+1RuSMJxYmlaF+A+sGti4emu3yPRswGh2Le3RK2b8cMYbSGhtPujKQMzNN2lkm
eesq53O8q0Co0C1c4bZZ/XXMFPOp43YqWfzn9oEIdTWwM925Q/PSv6XdQH9jYJshL6oNhpUohZKh
3CExzJpLkNNfLBrmGs5kfppW/74U1vpUtMPEm1N2YSMP+jdjMehDQcxjByW3c4AVf+1b5WRA1XgA
k2/t0qglvn02Q5qFQ2glyruVyc+OJgafqWJ1qYG+7+OsZVWvYRcWUbqX8cUDrPxm0IuJbTiTkcUq
6VRgRlVdfqbdoXYuDaT4xCZUfY54lmGnY9RcVQD+Mlhmzc0Il/nW9vkbOQfdLfEHQdbMxg3YsOre
aOhz6fD17oh4Ur+03TieKmmsn6C3a7cT+c97s4BV3kPI8Jpp1sO2ENnHWDlRMMLId1dGS08TAA+O
AlVrf9fKQuNWNVqT8RfH2bqmc0g7JFEKN9+IvPFRzofar8rQmEgkQIKyLyMT97iUFHcx7sAj5Nhu
P/fAjJ0+i29lG0xqQPBeEwBmk3wlJsiDqZZxYPp+HdbFejG0xLlMK3kKrVGT8pKOSv0ETqWvPYZo
g+wayeI0LOOpJgV6jXUcxqZBvSllX6cl32sSaicleiCrLrXXFk0Gklk/FmsbDhnJC6SH2NEBHZ3y
Pdf7ft8AyLJSWLpdnGon4jpat0XBsM/pqx26rhkOxAKoL3SOgI9zEIaBSPO48IzUzGW3bHvbtYEI
B4PVFYtHbdS7WImim3iAes7xPoudQCVU7djpMwJdnYDmCNiVlXOX6hKHMxq7jPW365wZafO1m1Mp
aAzwOmlVv06iIFV5XdKp9LnwY1+WIT1yilIShqcJY+i+ik4lNxoRbHkHxJbzpwahGwB3QBfRKRk2
OdKj00nLepAsC+akvJD9lSHZ3jd9Cx++IOjH1Zt1eJk6epZEI6Wlp5vdQuc9HeTHKs6Z7Kt9ujWS
s0JT/GKSI9442X5WQPMFSVIDHm4063Ehi2z2hBPn93OmlaFkRxYgtbUGWKe3tDhNxuEcDpCKNXCn
miVtAQDX+fJYTOB1TS0rb1n/4x0KoTjoRQdtoSjT20hqUxoJRvemZjM3tJTl9XdV6te3nBgOV9CD
h6nRPo593YGLdrrJAz15sfDdQMDNFJxbUatdpGRPRJF5UxrsSVoOp1rvhu6YVYT0qJQBLEwUdWwg
zNY1foGpiPWvvDvDAf626ZMbaeJqlAiFgf57E/XDF8wmhl/YQsrpS6fG3gA2eRjKiCWvks3qdhmQ
nuMigImF+sgT+HSDGqIkYYqKdWyFuYawOWTf7mrpNEkwuqXJXHdDb8uniJ0vKKOOBLAsafeZoW/Y
fTCYXmMN5Wu/NMYha2wa/zZD59VUFr+xymXP/2JDlTuKlrCfcuXFnMY19ylY7+kNvkNsJYYDLLYz
TosrtpA/SbSMNFXq5DJuKYuSWWbpEfpyC36NFK0a6jl6P4lMWaydD2ui3U+dfrR7CBjCVO4oGL4O
zjdtjg80wcNxmJxDWqacceHrEo9xX1PxuaM2OUe4uxbBc3p64PrIPZRM4pVf9Es0VmSKifpFmhDy
IFMQb2auf05ZchoBNZDQhgKhZOBna+e5nTeoKDzA3kq+awZ3hCQ3pqcPKgWDMxqBlZUvs91YN7M+
PDsQpoN8AA/tlNGZ1LPBo7wvLkimKlagwt6v8N0iAmkT40wMLmIQ/lblxvwklrp1IxsGX41Y3Jdn
K+J0SF5aRRqSxKm3XzPtRh+qMK2U6tSqBe3dfDevlfHQkXOxk9AXha1ifBmjxH5lIcz3U5p/1c0K
IhggUJsXnSrSM1OyNWiAc4Z89LUfqb2xF1H+OI1UiCxtKccLR1ArUNAjVmuqe4RTzC0VBjbg6lWY
37FDekLQyqPlwUGPfGWLG+Eb24Dp0EOarR+LHQvmsUJPmHcOfjY20V1rGdQ7rfWspSjaXJQ5GfTi
bHjPRkVG9EUz3eXWCbRmJpMyI+JPnaWLZY3OveqMVEVdZJ9bCiN7EOc0L4tbg67NSWtTc9cC3duZ
Qkd914EXtEiKnzWqI61fmGCgdHIMDpituDit85ENNjItRHxuibRhltQTtDzVJ2XW8Re7fUJJ89BJ
deep7YbpVfovQpjTnqKS69Xg4wBAA0N9NMd9q8c2r5ANaYovEWSe42gs660yF19XXQaMj4xmL8gf
cSleZLBVPSfn9IKiJz6A5nWthp+h2mmIaTJxlaVrGEbLapDFJY5MxW+MhQMPvjgOIDz72CtvqegG
Flb1a2a0dlBNxP6sWuc3I913h75SwKencSJm6m2PWC5tu2UUXaxX4p0eSO85tHBlARIujq8hivBa
XUGPEOvEBJZuJEUPufouqdMY6giHd/3cpe+ozAaXNheuNuur1Y8nwXG9hcrHqIrNuM6VB/aK/nYo
huZYQij28B1SY036KYrU9bCBtlUzihF1R7uxE3dt5UCzhwI9OcseND92tcl0u00q1sSbVo9+H952
YwwVvI3XztTTsCC/bEfcz+KbWf+CV3e47fNKZlxnvzpI3ryqzsIciZEHBuWccx7fNxEox2UlDkwr
+6epzHZal93UZfetwaSBfhE0ZszrCgHXr8eqB0OlkGNQ9tYjykom2fAVd6wwIqxAO17gfareakj7
QW/7AyU6YRxWDZyTiaRX6LG5Y+Aj0M2JJRhK9ep0qcVaKinvlG/vkPxQAEwl4tBC6121J527jSLs
4oYHSXoErc6wKY4TaG2jPBMLYBheQkKLJ7E9gz6WD6hGarcmtOwEi+E2bxRXQ8MAub6k+QdlG46q
KZ8bnOC0xLMnBJAXuY/lvQ2BnzuPFo8zdpT05jL7K5GdH6mck4TXMcB+g7TgIJWpHhp1fhOaCdKg
dOB8VuRuxTFatXQLe4PId0g70R1gn8FuriKHDoV0r5rtMW4dyk1TB+Coxfu4oKMnEzfrZ0DEOobQ
+01078aG/EVh47nVS/ssc7BGCsRcTWm9XM5PU1W9DJ2S7SVTTnem0aU3il1y2QBoYUW5qBGxttt1
Uu0J8mG7KCMnZBB25eAhB+ZA3MOoofNQrNnnTj9CQ2QZqSkwB25QQk+G7wg87E97ST6IGTFBeS4k
D8U2MU8IuVh60RK0rbZHd0B1Gjtkxw4VQ2tH3EOe9Mx16D0SncR9KWaXuMFXRP7tYVXL0gO/weBC
uZGl5oq2KkQfYX63gY7qaRTmzfqlmzhOEHHHIa5EM7vSsHCpebpQMvVXYajxV8cZYwJZI09Ti5tm
TD6I/4wRhPK+WRzJXpWSN56AXM8sDI/YifFaz9lJRf4Ltb8jW8cYPDFr9AxSr0nmwo+tqnrU8zIJ
Z30+4S602TiWabcu2hvcimMZiRsl+mqNXFegwj+Lsk5Bs3EF6iPNSkGudddwRkdYLE7GYFp+Z2v5
CZXMdR75uJypC6I+4ehUAiYV6xokVsNWm2cxJWcVqNEuNcvH1HQOSg6nryZUkFH8/2buvJrkxrG0
/Yc+TtCDvPzS2/JOumGUVBK9J+h+/T5UT0xXpXIrt7U3ezET0a3uRgIEDg7OeU1UFDOkriYwtDsY
j3Zg/ERNTTsEg4bgbIDtlQJM4AAaTDk49Vd1Mrg2mwVercbCqso3urTtqqibZC55CwL1jNIFWo4u
AtJd9o17FnoXCLlugq/FWf8FxFKBpUOPD2z5ozJ1SFj9FUXomYiT77LuX3C+RSSN1iU96MDYRJUf
HcMuGA9aqVsPo09wB4jGbjGfFRm95nprbNz2KNNRbsrC/x7DKVsOpdpj21r3Cxn1yYr6N2kLqrui
PWihuu8kl0lfIzkfV7guFfZVmtpH4MlLN4hHVq8I5m6njysw8+qXkF6D0+sIuhRevTGGdN4rP+p8
WbP/yx6sg1h2WrXW45/D+CTVL6iHLULuxhEL4gV60z8GK1s5BayPosmiG3usk4Wk2TuzwWlSwgow
7EuUra8AU3fGgyCaP+CjC2Ydbea3QOr2Is0MFYgOAtqUM40FHh2YQqlVQglfyXako94BvepZqGT3
+AhdNYrdrVu9DI/I4hTzou4fO48MHTcBZLeJ/VKBZdojOUTL4EU3040ckQbORyXYm8gYH1n+fqVI
awNgih+aB9lDhdvHgqWSL1J5sdx2pQ/9krQK81sjxYAq9QBgm1p1b6YU0zpH3/nauI05ibifRd9B
Oy692N+rlT6Xsn3LvPwKLq634nmEvHINd6psccZR90rurwFzsWKoPaV6QYEDJekEG7cIOSaQk+PO
Hi10QsPEWI1CXcseFBk4TLnMtcJ8/qXIgf0NysNd2oE6r6tZPqrjEa0QZ9PjwLHiOZWQaBf1rd5G
yjakYwAtKEGOoLcbrm7H/FGjwzxQXdH6/jtMVyBchdl/iTnsPECwDu7uB9/a2CGbMIf4vsbCZqsh
odZw41rIp4fiSwEOjOtoJaQtd34XDMeRTtGqaNEnTvGOCsVcHaioUBYHP8n7LpU3UhioIUT3lYzG
RYWU+FdM6veRp1D76u7kJDg+eSZRw6sfM7KmcCBvrqqynYMBF7secv4ic4BnIXzzvU9Me26TSgxq
razBmVj7yuamoghW7c0hW/qdHGZYEeCLJTgIbmnuSwqzBrceoJ6ZKkZb5WaEXAvCKcNYwx51/Kdl
O8HwKf8Vx36sqn2stiN1k46g0lKdg+9eHymQ/swLTG0UryTwYo4qlmOt1dcN4NplEijKbDC5JiHz
+pvBaaoFyRou6IqxaZS03GCBCWq+0Mh7oJiAtQqAraDS4R7rspXBTEYu5zqzAiJrBGi41CLxKHru
6U6iSQhwMtu2IrJxJSntIFikQmZHT8O3dsYd5C9VYFPraODprIHjWTCcexNRe/+mqGVOducga6/m
NLJF2VHjH3P11czlQUkxksNTbuvWRvCsW42+wLrNWLd9KVct9jdbvXeBnPYMMWjtfcO9/IOPWy7b
zEESWzitj9lypD4rSa2+4W2DFw5K4cGPHGV2XpNUxBwpi/nIQn63alM9BAmYjwpOy9rOmu4lF32P
Fa4Q8yQ3cpQWMIkJbIr7ZTi3KIeGxhcdMuGRkpC1jioSTUkgvPbcEIeaxsOuzs1ug1q3v7VqXVYY
obj9wnIVrLqlETw1AE2xzona8Sor0/iYNMhaaT0INHz+wuPQyeJFCvxZOyX1VlSnarLapFkYtafj
n1hVC/SQX/2yusHguMZ+iVpSbZXKNqgjccWGkCv0vEM8QDU1vyftK/YyTK0vej4AWg8sv3vq3Sja
ydTUqDN55vVQQLWmFtmpOzcfTRy3tfG+j8hH7ETDLz7NmoGrFiSxSMiHE5zh100CQlURlfPcmX31
1lq1XKSek69AXw7LDjzRqh0jsKgGjkZhNy5SP9XusBDOt7pe1C+Zbg0HVB/zfR6O3lulUzqhBpT5
mk0dsTLZ1Wn21gkK2WYo8LcY68dG0VTCjeKPbxKN/5mCAwnY3d7Y5/0Tlj/Kq+gbj5eR3Wz0VJW3
tW/6+IT09OQwZV1jnh2BMHarfe3VPVcYyUVcd9PhKQcw5mk/r1vyInK8UvduQq/tNqqumXvNl2I+
4IFJhiCS7wULsBvB6G8oMWANLNq8oT8Zx3cVL/zl/zM5yFXqUL0doxbb8NaF8DHW2Ej3ow/01ncW
ieIHhBiz+kuU5R/hMD7l6v3PcEP/B+EYICmQtANH8d9DMvbwGNv8PSTjP//Sv2EZ2r8mSMZEDFcN
of1SvfgLlqGr/wJOoPO3UWQEuGu/QwUZ/5rAEga8YDSDbQvm3n9wGdq/EO1GMsoAmMGRN7V/hMvQ
xAnNFFyGi1oXIiemxaPPPWU8J5EXpaMdZ7yCywpQcDHuFFlj7VxhrMwWihfQ8IKM9gj6Pipt2Tp5
Elbxhinm13YwdrpsXiPgi0tUsal7DAWksrw1CMhAokkMDTJZHjbE73aR6PWrH/bdahBc35PdtYNT
N6YI3TXGkOPKyLynTuAoZOPsldXpraIZ4SZwBmXelfp8mOpuqq9d67K/SdUhnLftVOBWtKODAfd9
1e1yR9sRRvxdpQSPfdj80CO8RxSwHVfAbgE2ck0uPFmLGdR6QE20GGYo3H/T3G5DwL0Cpn3oRfwC
KGZntqm/B22AzVMqt1pBda3Fi8vTeQVIu7hDBCRdZ1EiF6D/kk03JldjXepbT0n2QuQH2rZ7Yarm
MQytW0yk7rMRf2YVA5D5gCn3qoyj60gZkiVPKm8JY/YmRdZ4ZwJIl9WwiVrFWqNrm63dKF06cb0W
udComdTA9n0KV7r91NTqbKzceWUAYIzw7YtczOJ6w7j3/f6qLNq5a+Z3KszlUhabsCS5G6stshPz
rDC2juofWtWAWSMPXUEGXNJMS4lQ2BOgY148JDEJZlaKR7fGHSMEdjkIN59rk1WQbms4GcGaA/hq
DZ6ygaGcHQcTc6iIYqdSV+SGBj+mI32vCOliXBdDIxZxFujboCwcHPPGbRZ492lF+pJaI8xAoKM+
1pdZDVjaMqtlBABHpCKdDzKhOBtvFelv6DhuSss+hgmeV3G0zmDtL3wzpjcQY4xQ+vsObOVcQZd2
plSTgTZcEU3j9R9nTTNT8OusiPl6LX6EDkQ8s/CWYxvLGQ1W8BOhWHuR/N6a2iFyY3+m1QNtMx29
/DReI3HLP0dlRtUbqhNjsIlK7IBUY3jFNvwr2Jk1Ja56NcjsQL37Sanjm9SW1+VkPVu3DzRfZ7gc
LmJoIZre0LxFDg0i3josYFSEtIAWnel8KwEb905swiLSyVm0jDZ9h+8eAHOIKipeQ81d30KxMuyD
kfdbes9UZcEJQ4+grFgAoF6xf568TFypYwKGQNp3moNLddzlByUs/WVWlZu4h3XkqdlyGGMYJHo2
8IxwF2nD8zfS02Vh+vdFhoFKkS/F4D13FHsmV+VvSHpgKxh8N3XlaciycmdgUTK05vdRiNeqbva+
zutahXVG+/kBFSPegXZ4b2Go1gvtYHATGxQ+wNRu9F833TDBbcJ1ZGvXVVas0de/dRXqmc7gHpCA
eAwwIfRLfYl+x32Jj17BjRlOftTUUPTpKnXt7EFHZ33mxdoKUZy1jTcQ7jTus4FfogSAZNbe6zhd
wKNR3laUZguvOTZFsRmjHDdm9PwtRd1ocCFpl/NKKvI30STbyHnTE58XUZ3fd5qyQ4lfpU3BNV/h
wrdyMoLE1Em1phwAe9iMZ5MJ7rFqt8IU6aronwzV33uTiS9WynOrYk9BUX3gL7CExAZvqLGTHPUv
bFFvDnIb6y4zXUZlac00Ak6pKDvNliuPqsV1GWnZ1q6slZ3Lh5IMhYrXdYvB/Lzq0XvLKfQ0apMu
PJSf1p1rQJotgkf4Vgs7DKGKuc+I0S+w4j62wtEWThtu0n0XL1z7yc0eA+cxdXpIPiShhRaQQnfG
bRs2BP+xBexERbfXn+KqWjeuhyXN8D0fqnlj0vZyB5RPQmgGm5q8banRX2nQdbL68EqNqGV5WNXN
jdDe40p1TPNsltNkgVhQYkVLroYs2aMlshthcdh4uHJKaNHPBg+8tV4bW0vKL5BNMW/E2loHgWbY
N5Arn+WUBXoGjzo0lF2kLQhrqXkVDFh3FGP7VucGtG4/NWaYY9/Kvv2aTrlkhw0P3895rLrs1i3o
zA4ejzzbSl872pGwJqvbvFRX6Qg6S7cIuWJonzvJX9WYxsKIzUPeNO43VMcw4QIB0KnZDaGgn7ht
z/aUzrZ98FSb2Tfbtw9uhq+Sqd/4afJCON9WnorjpIt3kZyewPJJreQGfyt17slqK/KM00wyCAxJ
XyUFzzPuDspENvXY0mhz3pj9zi7Db4o9mawH7eS03AEYao6D7nyfiM2LtgPe5VbGU2anAloIvHFc
OK77zuRmmix4fPdnhyDcatBTSZTXID9mob9Eea495KX/te/UFydKdphJrqucJymXGxgTV3wf+3YP
0/c6NKC142xb8P6l8egSGWbCz54zLSpXth/ehMbwlKrKj1YL9JnbNVtz0O6aibpR2WIDq/a2E/HR
BImXJuVrPnKpjjStHIrBCFUA6gJQ0NT9HsxMOMPIbJN3Gi3D6YGCID52mzZsk6KZdyGqNJGhv4lI
v+FzPhK4qkMcF5vYAIXXeg4Fk0Leia5o+UDqyHEnZAw2xXXZ/4B2ed94UT6HbUTtvbji6ohnSUGv
e/DUZUUOnzY1PQ09X4XKcJvg1TLraqdcmXl8oznmLi2c2zCPYZePEoh1CyAKc+hwHnb+t7rHE6l1
lWvDjL/XuoPVq+fPhmyMjmQ0MINdWM22K3jWWNG8GcFAYuO3zANcjIowvwuL9EWDq8rlDgW/zaI5
hjvFcrSrpaO1VLlIuxp50JPkMYE3prjGJh+hqGNmge51v1QqZ9+iJrpNi5Sz1alr02zbheFrOWVb
qR3D4ovNIxMp0nnIo3OI221jqVdx466DpisXbjP2KAWMhId61aXDKpleqtRst+gHx3MtHr+ibvlt
0PBDF750ZtJSrwcBGJyqbO7xnWzU00MolLMCXarYiF9r3cQEc+j3iG4Fc91t7wx6lrMmStdGAU0i
Gmq2c2YcQISa6KIXxsydXtB9nrbr7NerOrVewdQmiybsjkkG56fFchZKbb1OgRjMzZaCdDlGj5aT
bocy+04/SUMfMjyWPqAJLe2aedWEkISybqU1ATxSK35QQvWg0zhbE8jk0mvNSRuAh76fU7ilOAd+
lOrnqjJpUDkJD+jGMg9lmsrZUBM1Im03tJU3hzT13E3VgxHTwzVtTX2BPBLKO0CGV4GVEBf9qbIS
UJZH2o15OxBH8qtM6K9aQQeMEnyxws3qiji3b432QCQfCInhUTjZq+AtR13QBDo3lTRC5MGUJlpI
FfyS0jTKKo0xN42jHjRRDc53MMxlYjmPjT7c2TL8Anv0iIDBAX+AVyFFM0NJiV9jxe1SD+hmWU1t
LAY3BKxdFqQCHnAINcOkWvPFj8KQ9pK4SOchHq47blwqJFPLht6hp+I6310ruoFHfGncNpO/A35Q
V101YRONZu/0jVhSqbzH2I+2ULNPdQMbXvAxnjTeCqRH9gJJ77FwHmvTWVaK87Mbkca3pypQglN0
7q0CuwARioogVQeDo6UI9Pm5wg0nB8Wbxf28zUGx1SpSG7iefhkafy5h9QNs7A5DpXpoRRDxm6Jd
hDiqgiDx7roBA7sS43VCZvQa9/KgaRCqcT/oFnC4riYHhnkNzmOOvcoIAxJrW5VeTFzKW3YfSFRP
f2vK/NHzsm000JJNjWXRopBhUgJzHLydo6R8yGq/WMaDsa/14UURdB8UA2xJ1Q8PulcdQFo8ALu5
duBn1pncs4dTPmv3gOvRr2LNt5qyeKPSEPWVfmdEyWawur0ZGFvfNmGzNhEZl7CWQ0RCRW3rpk1A
XNG/giZZHvEDC8gHcP9qI/fat5qUKmdLVyiPsVtjQw5UsVU5WgsFnQfsqr2Npbg3euFusQ386RmB
XFvCWOKL/RQpWgYDDQR/mXbPseNH6JikX6USL63K3Sp4LB5Up0nXaRPLXRzYV/SikyWrhw8dwK04
OhaltSHtoiEdTBUwoo4KPkNN0maDiF27shV1Kv+7tFNVrL5AfXVzpFrkZpAN2ThhdTcEjQrRDay4
QeNtpM/vlSZwTvr5Zei+tjDEEZHAK3hw64UQ1q6QGBFnSa2sINIlpClgS60QvY3GZavWDT0tQ41X
jgn+Tu2GFySYQJyo1k1gUiMdMF2epHjmalw/47IKZDF8cspsH3oOioG5IZaFHb/CzY1YfeHMReev
+srt+Lcq0sDWmlVGVq0ixcapJqKIW1YQvcewhsfnZXOtK8PbKoi+aXow7k1p7VLL8OdtSUjsDWVt
ok+4Bp5MMdLmOYqg+pURpDdBYL02VmVQoI7oE0DyK6t8pVD/zqcRO+tWCNQGRlzMyWJnUcN/BORA
pZRLDE5f4A6FPPz8YkZzBhSWhRe4zWPGboHwp+Ejx/U7PKXrAHjDDKiNTlZevbkFBT9lRPMg+44f
zbNtVOmqMtKVSW7NCxbY19CjS9koSbqK41H7Gmh4DjpBESxtTR/YiCBQMSJLDjh9vGpBQQ6HoRaK
ObZK3SW4b0ZQqKggjbMxcRZ2jIyKPSg8IFya45E2RwxyUdiHwVFeooCuMrlCArAPB3awrNnDCJyV
Zwg1eAQsDLr7mu7PgT69OflyHLBwBTrgGVvPbG4KBDpS2oWa55uboI3vbOPazXC3BDugznRBAXSo
t0Ux7ADh7my1z2cgWUEO0mSuA3vvqsD3Nb16yXwUL6gQEBQlRUlb0UNudPO2UV+ws/W2emGuMh65
Y2pgKgqWyHTKZyQRwjn+i09IGJLFgKggensdtPXaqLBTMkAHWggBibWbpds+726z2KNn0YRXY57v
w1o9qpZxbEjBAjt7BDj1kBbWPZDaJ63TNnUQNDNLq+kHmQC8hgfKCAD83foGMq9GZqKTBenowCX6
Fy9vtJmsEXHCb/cliq7SunysUpyR/aCOARkMb9Vo7oAtmiuTDMzrpmc8Ju5xIUFNWMjgeKOtz62i
nycV2AnVyHZAooGb1XAZfc7xzABNDecXmuV3Q3/GRnPZjuVt2A7BGh/ll31qu8e8SI9tS7G4R39D
bb3rANPCLUI8u4xxqnQw5rBlfsCYPxSqM7dVAGoFr2nVKg8gquamoBVhhy9jCvD3xipe0bOc902c
LYTSrpqCnESFtCFr+hGUdLdpc1VXEp0TL7/rpaRNF6bpwuqD+8EQyh7dTTxtrCGGOt+S6wv1ahDm
A+qxj0YNUDnlH0BLr9I28TillMvEyN+wt/ZhmI9XwBRg8MhuLatio9raVQHIS/PajV3VD2GQV6ts
eLUi61WUQmzj/meU9NuISkKaqdclNnlX1igmb+M3jV/0bNLXVVXnJcOxcyOb+C33mIXTDu3VMACh
Q5RvrttBt6A35MyaMMLeeSL9Fa6nrUQMY2TAtR5FwJmCuPe8y6Wy1qjzGX3Gb885KG4W6j+roPNZ
MhIdU2+8tQ5AE/6yo+ysWkR7uzFgHSEkhY5DHC9MD7+KWlp/wPH7nzFNP61A/x+sLU+aqv99Wfn/
SwCRr8lHst/0r/ybaWq5/6KUjPETVE7QndOf/JvrB9WUarJuIiIHzw4e6n/Ifgr/jvmLBoqUJ04T
rvhbKk4xjX9NpUj+voNg1C8e6j+g+32UREWQFHqpOZnuIDHtICkycQHf6SX6WKY2btDpB3GNvyvK
mSEaGy95ARJv+W5Z/k00fK9KRzG++JvV+vtIU3X73UhYRZixsFr9gEQ38MSlHyKTNsOwQruqyj0C
RrPPx5tYsp+Nd8KiRffAVxOD8RpxPSudbZssvD76g0EsBJ0FNE6+iHsitIdGEaCmcgDqovEqSb7q
6XcwO+sgv2Rk+bH2/9fqWbDOLZweNbxZTmaTiirsh9bXD1ntbEuuc8cJYE4sPl+zM6MI1JtNIdCO
FUJl273/RgklZisnPz/4fds94MBWzBM1pBCMat7m86E+kkx/TYihhMuriJ4GrOqPQ4m+ijJ0yniS
dTrJl0hGiHyBd8FT7swm4B2C3K+GjDnKvyfbGyhIoU0ORoeMdG1htNaDBAmw5M1SHIeW1PPzSf3S
3z/ZdL8UaTUMF2jznrp1tI6P6Tm2sQcksqUOp1Ckj3mXI7KM8oYPmw1mKLoOVoW4BhAJdRfHfvUq
q7SPF3Xu1haYAIvyEfAT0CUtikWvMuqAZmtWQ/loDKLoIe+bcU49J/oZlNzbizDT2y9+CLT/ph06
dxMVcWwt454/vDC9X8zf0+nZqmaxE0k8iGofP5qsO9X0R2kejFANlkDVrijl+6BbHXOjjlzbnnKd
mvIr5dpxR+Zek906xgVHC206VCe/wrVRP7JVfEPIP08iiV14pd1AGzzo9JPg+yJU6TbHiCbOjPr/
CgTB0qK3lbkqTdTx0pE/twgYynJEJollnf/7uAg8FlSvMUbrYMYFsFq/GG4z7a5GP3FpNjCYUbRY
qA66Ta6NqARKJdeW6O0LxppnfoVD5uDq3ARISqMm+vFXNI4eQQGS1kGHT/Viy8zb4K72pW2jeIPy
Z7ccEjU+ygGejFJO6DUvJL/sATp9vuV/O8fcaVxhmPwh5c2zTP/4OwoDJEbngKO348Fe4yTS349W
510ITL9/80mkX6WNylfnMJ+KsOMbADMW8sq+8hFdRBxKFG9urEBctdV5EAUQu9HlmEgkR/+vzIZe
93k51XMztPB5cAzCCArXJyvd51rcVf6o7GlYVpBwOvvr50v4W5Ca5vb3AKemdDRqYATqnbLX9dt0
2AGulC6KfBdC4RRQP5wa3ABg9VvoXhg2reQTVn+eCE26tetCeDYoqoXWvalUq7DSo0UUefHGd5J/
ZjlJjD8Z8mRv1E5VpXUs3L24Tsovmv7oxI+18fj56v12Z50MgsjH+zuriwOf3rLt7n31a5e9wsXs
ktvPhzjzgUjedF3FBYDFEye3PJ074CNmCAWc1DnynbmrS/RGb6n2rT4f6cxe+zDSyUfq6ggbxjEI
DlLzViiAg2vrnz8f4sw+mDJRFJ/I+2h8n8Tw0oFLkJZRQB8ZGTfec38p8ma+vY+9YjjWQaheuDfO
zYrL3kE7XXAtipNZtQlVoLJoGJKaSEmZj5bCX9CWf3JIxfshTrZaW/lDmSOuf6gQeJ0hDgx4zbqU
Uk4n/eQICRqBGjEIledf8hzvtxq0D56FHlIAHFS0tnaOQgc5mSEQusrcvVPeN45xIfCd23rCQnYG
uwuBJPxJ8JHQFxFoYkhfP6q+Pu06pbtF3/lPPtHf45xucRSHI9FaXXBAKnNtdhpYsCH9Zxajv+LB
lFkSe3jzYEF7cnGriVdhGckg2rWdLSkDyyG5hnG5RgtBKS8lY2e/1rvRTjZ6CmF0hNwXHACXrXWZ
7rRKfUuDYZa7xsJDtLCCLg2Fcvn5+fp18/62S96Ne5LZaoPdKrHHuFUA9auhPyEhi++KaBbo+ktb
Dhht0y7WKvS9AOjH+yD54QebtPbmofK1q45p+L3Dfnz0m6MPjLbLl5EdI/aBS7BhrXvgZOh8zDRl
41900Dq73d799um5+O6R1qgCXYpEDQ5FF6w0cgqWcIFNwIxu6+fLdC4Mvd8LJxu7owcvrYG9EMjb
Si2uUG9786tnP6T9CKpp/vlovxw2fvsouJG5OFdNSk0nH6V1pdKJ0QgOFPBmo7NB896tv2ojPN9B
fjFa58HnQdqXLwgyojXhJQiBZ7OgGhY5fH+Z7aL21o4GuuDezIFdCUHr81945hoT4t0PPFl5YCz0
rByXyJ8n7kolwbySvRrMTUweL+zQc+HYUUkEwKupvClPDkao9rZWSC04JDmenMh12DNpmpecCs5t
pfejnKz40ALWaiiCHarwtZbVsVO+NgPtV0QqPl+5s9PB9csm+eRBcJqPR0ltxTyOg0OsPqCmvGj1
8cII576N858RqJl8PBWhGkEIByNwoEAOErZCVev2T/IYFD1tHRsJF8s84+SryLzBmyUcg4On3foD
jWEVupNRXHh2n52KNaXqPIrJB0+mkod0aovGIwSz9ZX2qRi/dsWFt8nZMcA9UhNRUQ4/NUfT7VxF
nMUODhGQbyro4OEg6F24GH9/AFkGBPS/RzlZLxrKzJD28qHXgVrAm0UH3QY3i0N3saSSerSNAqlc
IMG+9cWqm3TpG1V/4Veci2Lvf8TJJu/pqnsmFdzD2NcKevcmtMkeUAoCLxboBXDuaI3+yZg4gmKT
ZiEu8Wth3sVoLxxUdKT5hNt0aKF0gWMZabzr18Pd5wfr7Al+N5D+cdtbqGtVrZhCUitpfr7SP/e5
pMahuzCjSwOdpPDR9Gppeyc45O59gyfCJDhkGTun+Ge2YX8lII4wDfXXW5Wn4ccZcbe5Rkch5ZAp
j34kltXwqOBQ/AfL5uDj4KpTLUg72RNSL42ugjx8iPSfWKbT3L9ynWRhNsGFS00z+bmnlxqwY/Cv
UxWAWvLH6fTw8ZCuQaO1NSYWb4P08Lrsjtm3mDZShobZnP7D6C7UbFWjda5c+GxnzjlmSKaF5CFZ
MbWQj8PHXRKFop8m6j42xmPA++tSKDn37v8wxsnW0Cu1AejLGDb6ZGTBYmcP4RJwwUA/vazXMLQw
frzwBc+sq6OBsdY1SixUHU5CixR6R6LqhwfH626j0lpoKpTkz3fJ2cUjDWYYUN2Usj4uHloFjVLD
KD140lrxNAZcsKy88sIWOTuTd6OcvLykrUSwILPwEHhg3+gsu1TpPp/IuSGoQqFwbvM/7q6PE4E2
Bq3BbcLD6BwlDXO/tS+McCY88FCluo4iItqI9skecFs0jhq0Wg8Vei36sevzu0A/GmpyobB47pMQ
GnQYAAbedKeBNTTgbyalxX62f5jpndI9Ilhw4bOfeZTQbPl7jJMzk9d0P6LERDc7GGGlxciWy9ws
1pT0QaaJ58it41vVKW+7CMn1z7/UpfmdrGMzqqUiW8aunRu3fYqsL4378/MhtOm/cRKSPszvZDeM
TghjD222A17DGk7VGxv0QAslLZoZP1IEm4W2NiUCegjxppcW99xGeb+40wK8uxkb3QBI2RnhAZsF
UHvL0noOES2DyfX5LM+OQ/oMH8PgUhEnubpZSCemPU4S9WL3r127NMsHVb37g0Fo9FgT4YRhTlYy
xwMkMqdL0RAbM16Hc03sk0tb4uxM3g1ysmJ2pimBMQouxAHki1WHd3YF3qOuYmOOOrsz/5M5oW5K
qQZu1C+Gy7sPJGITbqFOYBXIY4OvWtjNLimzRahf2gpnEjM6BJB58Eibik4n4bU3zVJWgnujArFJ
Rq2Dw7KBqEJHm6Vy//m0zl3EH0Y7CbPagDivRNj0gIKfeE4h9lbJrYb+Iwp99V5GwPyhAKNq4oql
D6Z8GMwLK3s2rtBFUw0eEDoSxB+3ftYXsacJYmTvUy/QaZ7M5YDiWqW25qLSENlLSgNK6xB3aywW
6gub9WxoeTf8FBbefVi31CdpHRZAQXcAWgbqGY8Xy7C/8pnT4GJOTKvpkMOfPPmoI7oC4MxgHk7a
EopyXbbAdvtjlL6EXG9u9SwetXw7qRTQT7vwqJnO9G9jaxMDjD4iDm4nJ0WqNkWxQIaHpyHH3iHM
Z0kboPcBBtJYGeIP3mkY/P093HRw3y0oJivgzyuGA1Yzw6IgqX6M0dPn2/bcR3s/xkmi6ptKL/Se
MYp2l+evobwdrAurdu4Yvh/iJFI6ShCU8IUZYmHCT9WXpbJxhh+1dmH7n80TTQ39Yyo8Bl5NJ+vl
eVprOAP7vw4w14B+k/t3foFvi1TeMLk4YF/uzTNwi3F89fkqnh9aZ19iOD9lQCdDFx3iXPl0padw
vbb2CFkGkdZ+AdDdWeMb0SK2UVZr6nuwaaq6W9tp6l9Y57P3Lu8aOoGTszQO6B/3S4RYcqlqKvPX
b3N7yFexLBE2Md7SsDoafABDgcFF2dAo1GWirNtuG2bqhRbT2Q317kec1PTUpkLODRHWQ6kd3aqC
h3N7sVl29hyCixKOmF4+p4Vqx6rxg2tyEqgK8xhUV+wtumLZUiajtQXaZmI6MexVqzC/f/6dz25l
k6zQpPJPxn5yH9udmebIYIeHpsA/QWvNdaRp49zJ7HYhfMtZwNkbtp+Pef6zWjTcVfQUfzcOlsXQ
wlosCeuWcpTlY9xu8LvOJ59EHMGoR0rnyYvNZaglS6pKy/bL5z9gmtRvUc9CkZymF+n9qWV51zge
LnXTKyXyjgIzLtpTF47u2U3zboiTTeNEoW1D7SHS5U9jUc5H9ThJ7nw+j7O75u9BTsteVRCgrR4w
CNr4L2SnUXzfoxaHP9htG35Pkgt7ZTryvy2bjYLi5OHraKfZx+ihg4ReInNKdzhNoKuxo9ocpBdu
3bNb0iaZUgFlmPT0Ph56hBGd0rPZkr2DppwbzIX1NbGQVwsvn7uzUxI6gIvJc5mt+HEsLYmqIekZ
K+qdeRjq8yb/WejD0uouhbKzG0LwJNb5YIT0k4PmdrB5ippQnic1WP23YFjpcuVY+zHx5lsXfhDN
trDJkLaee2RYNgo43fD2+Ya59COmP393/2aN4DLROHhR9Aq7Z96EuzH89vkYZzfl5BtMEQAA3qlX
cepglAiEIzy4pGcW2igApXFn8IOVKFbeeGG08zP6e7STzeJ78WiV0GgOVgBMAph0rc2K4PbzKZ2N
F++mdJpSZGYSY5JHkIQEYXtffSjdn49wadGmP3/3YYQBvCmvWTQ4io19h1MZQOlxBY9u7j5Vo38h
Ov36CL8d5XczOglPEu+WqvdaamyoWuv9dYwQdFRf5+F2agXJcFf0OTQc9S6yEGQ15CLIsR9jR6Ip
9fnML6ztaVCJba3DOoGZBwCtI3HrIU3x+Qhnt4hDgx7BVLr1p6Uc5HHcQCQDUTKUP2tkRrajbb1k
vZFfyJnOBpN3A52crrIrLXTaWdQ+ftUQpEwyUuoUzb22vjClSyOd7Hq0qE0wcoyUjRbygvmO1g0w
h0WWX+hnnv0676Z0svOdLJOF0XQEDDSyZqH9Iw6R9PnffZ+TvT+YaZdXkjFG8Qj/Y5nV37Q4Xf7v
BjnZ8JPtoBGobDOHjxJ7mAj/4WXiWC7VY/IKXK8/HmI1MuEK9my0dBJOzBB7SH8OSIZBk/iTyfw9
0MnnN/zsv0i7st64cWb7iwRQu/SqrRe3t9jtOHkRnMSRRO378uvvYc+diZoWJMTfyyAYA10iWSSL
VafOAUN+gBnToT2cymC7M1iT5ca6LN7DUOFWAJ0FN8clipudSUXTg/sQYgV4fKs6UFwgWwXyG907
ogqKrki8MQJ0VX5mZH9sMn+c2cyTEvBRFTbb7o1Aeh4eVwzFhpHFw5Yp0QD1hBCDPxAKEoR42U94
VeS/40S2QPOpRO8dsSvNGzJy+PshgTT1An0HvwnvFVlDwSo1mMj1hxnZlbkAHQmf9rs6zpMNU5ci
DH+so4AIPhWk7yQA9K+nrwZtc6sAEwlI0gTFPRGcnkgbJm4d5ru82JmNxx6RfVy7MVgZ9elR1dun
plWONUG3nQAG/6kZd+vjXzqrVPSQAmgmAUqucttbMrrJzGN8UxQNDkI5MfudNWBmaTd2+NJRpQLj
rQK1zvCM3KboKZhf0JFHT0nwZQx+owi2Po4lr5n/PncU0tBH5klIQS+aAdmjoTMTjFbBV/TGg/2k
RWeBs25v8QUObDfgmaJIUCngDIaxqkCzjQ3I7EuvKtHxBAJ68LYPub6HLhyEI8FoZ5dabIKPZUhf
QfGmbHwEO7J4h2L4NkDDkHa8cBHN96Osx6Ce0zBoMXiRAmKjFCZoL+sDXVo4zVBFk3WS4Jhhf5/t
eSiNQPpRyukJ7FLnGq99UNSAynvdyNJhhiNZk6GBphNgi6+NlFE5jvmY0VNZZ4rdkrCzCdBATlcU
P2t039mJCSXjdZtLHoOSrAYKJWTUTb7ghrxwNZJ8pKeR3Ab1uQP5X5x/E31Qiaa3YODZGCK7wvi1
0hlyGzRKqkL4ro0oAZci8kT0ZFD9Bf3qUvuNgjA820eD/yAWD3h/bnjHokW09UqKDAgpnmrXk5rL
kI4WEo2eOrAsx2+5keHdMjZ2rgRImeoQiRle0QLmrU+r+HFeFSKj8wEdB6hloqh1bbZWCwh6DgEK
FT91D1Q2ZXojgin0h/+ODA1a683hVI6A+9noROji44Rm/BDwlmAzHf/Rc/EheNNBuwwYLGCprz8E
5IspI/kPT+Z4aokjZhsOtJAahgG0x0CtV8KzW+G8dgxJKaMDAiCgHk+OJnKmvVD5DxChBpL63A/v
Y1bYYNq3ZcG/A0P2hkctTjQqkyIIwkD4xbcklAWIhMOpDk+4a6wghuwQKvKdCMIVtwHNeh1u2Pu4
SdEChjgC5zeIzySVG26ig8kva9PwVILAP+q+12ji7PqfieaFKd2te9GSLRUtR6BEIwa60rise1II
aZgHgIFAI8CV0qfpWdAnQKGtVPnr/CG4JEUgQwFLAwCKh0BBKUwP4xwBgKD8jimCqOQoxtGGq3zc
igrgp4AlSZKEo4Y/31KxESCFgVRQA7XzKj2XA7XNt1F7E7J36avZb7yIFzwD5sALx7DWrK587flo
wR7UekTNIgeNrQ/eV9n/CupvKT4YuYmA6tf6Yi1thCt70rU9AYiUKANp6UnUEq/wRWg+qNDg03cg
IHmRgRsOht9T8104MGnhrYzGQr6STe6f0XJ+CYmtoTdGpE2EUNjrBmRYJrBU6sWxjo6Mi9yEak5d
GGhGbjyJgNepU0FRvVX8WwgI8BmsQIReJcIkO68nAQ06BgjN8YbRzOEggapcId9H+jIm0a5OaluW
v41tAH7srbvzYxCATWmaQGsjX4q4krPrpwRUPWAUPpkauPlNEOpWkE5Lt1x4ISkBGD3AjqwhAflF
3oeRro2g4ga0+zT+IruQOEU4gp4khAawaIHG+6wetN3U7TPByuuNYufCcYBjFsl3HRhuODR3lLMD
ohyDCFkr/SeISa2EPldQz6IPlP7c8GV2slzf01jDmSm2lWfxjqG3CiiaYKrs3+j4nqt3ETQEteAL
COoU7egbXp5/3bDJ9seKTT7Loky6WKCYgv0aQ2bqLlT3UQ4C4N3wo6m+hKoCrju0myGDttswvDRY
lJCQdUHSE49sbl4Dv8J0D9g6YXJSundSvsXvNQFtWtzaRvOsGIGXCluP/Y9PDqAT0fqLpUSHJB4D
1zPs52LVjgPexwMI/JDY9Q1w96KqIWUbx+BCifzaEhe7ghQRPfYsjwaicBtdjEINzUoohIBnxETP
rJ0LIHwmN6CceJBA1hiaX/xx+GuAD76B4ZTQiYJ9ejk2Zv401P5ECRttB75huxJ6cP/qAIhAASff
uGUWtyjeJAToaRyHaLe5ntkRfBNhKo4RWmlzG3Q6+6S4D6CjoEMoQwETPlR8FHTXQtqEMcixKqGU
xCfopLqV5G88yBauPIz7z7dwc6+Bz0huc9TlMqQMi8y0fPMtBq+nBtWVqU2ZrJO9md1eOgvnRrmQ
10RbFnvO4wwW47MJDsk+0z2jf1/fNotDAyE4+rIAo8Or5Xqa60JT0URiYrtO4r4ydjI4ESFR4hhK
9U4NB7pPNm3Jft3oQjSLpxHKO+j8QqjJV3zzrGs1AvX1U5ugTaIrFAHKRaDBXLeytDfnVrjLRMqF
wCh7JF8kIdlBfnbflo8ydGc2cQCLhkQc3OhMRvWcsL/PtkUK1cHWbwW4BxJpLuB8xS5X9d8KNqAn
1oGxEeUtzh6yDhDgQA8Q8j3X5hqQx/dlrqCLCiyv9fQ45q3ziZljzY4Ij1V0fHCuF7c1kJQCzvC0
NG1ZvQXVtSsEx83s4lKcIbFq2L+GuJlrRyGbBmZIDNWTnoZuGUo2BT0SqgSOWHcQuZgGj5j0J9IO
3/63QXLuMchqUDXsHtamPZ28MnkooMsmgnts3c7icuFdhZQU6sCKytkxCvQK+tCHOyGestGsI4PE
bt3CQoiM7g10IrLHEyTPuWteBvtMglYRdD5ImYMiqY9IWRNfkyYCs6Vk68PGVcuWn7/i0S0iYt3w
H51/jMtJGeN/o3OANu6oARK7Bz/s+pC2THCOMQpyR9HGGZ3G5gvtBqcOQMMLusx1K4sbdzYQbmlk
NSOSkKMToP+dM4pb/RHtHFPxtm6F/cradHGBSYFgF4wDGMsApcQ4Kd1yuImHu4FCsJpuuMLWiDhX
SM0MBWHAyk9tUd8adDzm4ftQfpVo9WV9UIuGwKOCLCswQ+TyjJqdeW0sdGJDsHtKMjpK+SKO8m1N
nCGoNgKBRU+YGeIuKMC4IJHMnpu1WCA2F9kL0FS/+xkY1daHtLhO6E8FDMpknaJsI8+GVKWFaGYx
1gm8ADbovmNUCZ9B05haSh7+Xre1uGVnttioZ7agviQOkJpBXUWpp/s+8wmke437Rhffq1qPdlk6
Qpd0yjd27uKqgfXGwHmEXCufuRZrKVXCFiAEnTSgOQ7QK5Jn/lMGNk6I5YDpc32Ui0efiXSErqH3
X+Exf/XE9BNVmIMERGSpeYzLHi18Gz6/5CHIXBt4q4IeCP+4nsup8gu9KJJ/oH7Yw438uH2Kbxnh
NlYUG2lnMJRNLB7BP4ce2FsNhOx/P1+scQKZPqRwEBhdj8QvSmDzIfV1qnW5fBK7srRUgeYbD9CF
2g24+GdmOOejQas0Yzbg1jXNfA/uNxlYu+Q7qF5TD4rPkEZvoMoYVFPrDiYYMH0pJg5kcEMn0zQN
FGYxhK4STd6LIahyKdSHj6CO2WxdYXEMf27OP5M582yPDIGk/QMCguROrvVADTTuAOa+Xlb34KFt
/RvZjG289prNHNfyagO0JSuQNIBjXZsWSz8xzQgVrdpFo7Uxetl5faWXzhpk6v4zwI1NVkFkE03I
MiHguQHEEPSfSuaC3ilFeie8V6ZoY+cvhlosPjVEHNos03s9pB7M23EwIhpWi8J0wQ2ZO2kPwUwh
62M3lipo6LRBZkPlpbCKJi++VSooDNdHvTitOAkQ8SmXU+H6GxLaa20IZlewM3xH76RJKyuMf6zb
WDpZka1HeyZAxrqhcnuIyb72kh+jCKg7RDqWcu1AtCjNvgOxENQb5fFL9vGDj86scbMqmjn0G2Sc
PZFEPN0HWfWISHl8RBHI7ZrCE6rvqTwiKGtdQ6oP60NdOl4xl6hQoBVAQiPb9XSaYlSEmYIzKet2
FWS1P3N8z3+fG5zfjdgbAn5/8FNHhP7qBA689SGwY/PD/M2GwO0DYZiEUe9xQyhl70Hiz5PEm3ps
95Q85/KLCi7mreB1cefNLLK/z06VRu2pAI1sBK/Kz2QQIPEMEQYwPjn1GL5T0Vsf36LHz6xxdxMI
wSWjn+CNFODlqazu2aXRgrD7M2bwIgQzBIhwCL9SotEReuleiN9K+gP6Q5/pCMGtgaSwpgADh4IY
X8ZIzBhaHTiyIO2KEtxzZjhl/TxssU4sbim8lAAIZ2lgBA7XC9QCRpGE0P86JbS9afLcpunzpAGw
C3r8RIcSqdyDTiFEiiJqdyOEgD5xSCGRh+qtjINfIdySiVqpRJAOxkEp/U6AdEIRpYXp9QVbOKXw
61gqRC2oq/GnsQxFCPDqw0gFhQ5Zrq2i3SVQK0DSwsnD3IJE2rrBhY0Gg3irAY2CG4APkgAbGXVf
RFUaEDgbQjj3CsGNKoFGcDRfVDU6tuTY6FtlW7Z9ue0NpCu68gGoB7MtH9BUglaVrVbSU2Uid6dp
wnMdxbeNUEKpmOjJ368cDkNA2gEIBQeHyiVGciWGYhxkqBguI0GJshBve+NxfR4Xjo8rG9K1d6o0
QxOAT+mpQYFyVPxjrI9Qnr7t25cqMpx1Y4tewuoUYEtDMYSvUvo9QkXoetOTMl3q+GljlaoSepJP
Ei8n/ZtQBjne99r7ut2FUwt42j92uYulUYxkMoSCngRwege3xHirtwhFlkxgWBqOEiQuPrxEcryx
iJn09GT2BpQNmxtkzLvhrxGfCl4E4DxDBwBSjYQbR611LTEDGNHB8Yr6h77VQb7k32guQMMr9LOg
p8adVYNYq2iQ1OmJRYmgaIDQLBCYmf9lfT2WnG5uhrsla4hF4eEG9AOTWcsTTzIO0j6qUkehr+uW
ljxubom7HZF2K+UKegYnffQECPxaCQGds1qi2AfhIgNkv3/f0og1mk0h+6LZfZwpqCIQotCTbL6p
+q0WuV0JXdstfqatgbHzcWbG1MemRrRIT4F4UHowJwn5iSV74heIGUP/oto4bxf9+8+w+FIJ7aCE
oPsy/HtClVb3a7tmHI9t+nt9wZauS8wfColoXEI6jgfiTbFqxpngAxmTAaGlp98kGVpJfXVH8wZC
EF5H3qt3NURKEBqQW8Qui7MKZAMwqKBDA+jgelYrHwoQtSwAqWYA5FcXmaOJGdrwaWIVOprVJnA4
/Vwf8JZJ+dokiLb8qU9hshfF+6RFLJKBnJGCyaOuD0pSuGGQf+LMZ/iNf0fJHSPg68yKDtTPp1iD
0k6oBV6VylDPhkSSVYXJPu27eMPkovsgmmMPdXDZ8HXFYgJhbMVAxFLitiizU6Qna22jkLBo5KKJ
p+PWRPB4PZWDUBdoVEEZRmnfgNkM2/Nm2XJxtfDsZP1PIEzS2N9n2y4pQgpSXLz4ol6y4xHNZeQH
1KaAV4bW0V7yNyKA5d0ws8cNKRYg9ZuVsFdETEQLXOzF0ZhuxYip+bnElyyw0cfJt2Lrfb04l38M
8211plASEDnISFiLh0xBj6JmuCj+P6w7/7IVQAvZlYn9xk0nNCb8Oho0YG+QD9fzYwWp7lbZrRth
7swHbaBqJKxTCVcn3zgP+j49alIYoap4iqvkplP8t3UTS+NggDokW0F7Agbta7fQpLBH1gUmYmDk
x+xNMc9g5fuEDRAooacAX/yhWJ1BNKVVowgRb3MU0OmXjlBmR/Z93cpSBAC88X9WxOuRGEEHrhot
wDlfPWby5A4NmOXSoyqoGxfKpVXww7LMLHFnrTYkPtjGG1yUYVAdoFqSWgOAZPumDaF1GBWVE8iN
/kgEMCqWSqo9UCl5rPv+m95DFwWyrsMuFwPoLCnQgwvHqLTIBPb/ISSgVYbSrKEFaLPP0Vlfy4F5
KGmE/r4oCXeQfW1PDaD7oO7EQ6gLoAW0PomL7oD4lsHkUe/nMSN+IYOKBvnn0wT5KR3qXYjcI33r
srqghz7MINpr8X5FizOwf9drJfsT3mPQNDqpiQe489GUR9tQIF6T1Zo7SvQsJU+SwlDPQHlVj6FG
X6DuZXfag5z9aGnoTH1+qPs78CKnxiNA9R6RzoEACYjMbZI7CCqhfqhF3vrkLKVrZRbEgqQYpXLE
FNefnVIwTJAQ0bhW3NA+hXwE0L1TflBD6pBxOo00vG1SYMQhFmVaXQga5bzdlTV0z/XIgfrqcYwk
1y9H8pllm30Yt4tjWaNFrQKyrbWDPdDCio614u/Xh7/oGzMj7O+zG8QcKISPIGh3qpPIFl7K4R1q
O+smFg88dCYDrc3oiviGybKEcpUpVYgNhy/UhAgH2TjuFg+JmQFuDGFd1iP0VxGzJA6oT+FekvQU
By/rw1h6JUgzK+wrZjOV0y7PaorH9mAcsu7YD0dwOiR3tNlwyKU7fW6HeyNUomHCmXAQSeqdLjgD
0NcgBK0EE3WDX/DA9VEtJa6BBwYxAGBH2AD86rQTxPDUEl6GUEiWJruH1lA0pAA8falrh1biDR75
HVTC1u2yw+DDYTEzy61Z7gtiPvVImFSha4DGUkFACx3QwRZD3aplJtMF+RgRmo7rdhdXcWaXW8Wo
j4wkZkkM2b8nQD5hYCIa4lTTrRBRf8IWOqxZEw+jf+Qur7FGp8moYiU7/Zg0sW/FIrryk25f+xES
vlv0v2zKPkzpzBx3g1FdjTqlgoOawRvqSiAaOOfpxq2/GAGiEQLUhsB2QuuBO+TNKlXUfEBvguQP
mi0W4XEybHF689FxnYLFJWh2RSq8gDQ3q+j5M/P5n23+HsumMu2GHrb75MEf632j1DaQQFZhvJvR
Z7Jds4FK3OKFnVDlhY6eDwGvIDxLknzXAjYLwaQp/QQuFxod4FJiHU+otHJXkCJCuSfvkYi6KdTS
lgowDpNho5ay6PgzG9xtMrVgF0x7EQc9aa2mMewxfdMqiOuBlh7lvvWVWnTFmTH299lZie0w5iDS
pqdUL76KAvSbVf0XMTVn3czy4YXuZ3CqgGWAGNxu1toyaMIKLWmFDN1VNbkvfPWmSI9dnh+EeLor
smNh2umPDbNs7T/sNPSHaiqjEAWc4Xp4QwsJw3SC2dKvnZzqdlqcwbHVdM9DkVhQVbWg2NfupnIL
c7d4laJKgAQz4IRoJ7s2LCCAoRNUNqCqkOq2DvntQ++Terc+vi0r3PB8CErVlcSsgK8WIoDF6PhQ
8LPWrSz6CJAgjCYV2gV8JRGozzYZKlw8OjhrWxeinHY6bdTi2fp/WKiZDc4PlRLdDemAR4pMQ4nl
5iFBmRBccmNoD+hJ+h+HxLljgzybptUYkuwfjf5NdKAbuxEULo8IRFqoNCO7q3HRQdwOaiiPMEEg
ZyL/VkFU1jzTLP2EC7BEPPB0qGlDv/na0UZN0aO+x12SNBOgCocxVNy/X/65Bc7JpADCuJJU47Wg
/8whVNv792W5Gd0suTIQo0BRASMD7mXuuhKiQUiEHtd9VR/RiTwEjkEhUS1GjoLX2GgPya2Y7gUC
4bTgS5rdZX614RNL5y5a3FAcAg0piHLYF86OwjGeOqi8YMEUODgY7ME/1ipuq6lOFmnQHo3Pn5jX
mT3e5ROzMZsU9oTUOKB33Zbb4lbIx413w1IrDVr3ZAVdyuAcQs3relxlkERJOuDh0HaFU+m3Zg8d
9/KIpBqYADsQKYaGleL9JmcO9EVp99xuaQ+wkfCbe/4FnI9GlBRdNuILjOylhY75lJq2Qbc4eRc9
aDZOzk/zOIoHvYEVDSqNEJQmG/fy1ii4u18upgowAzaP1R26/3FH9kK24YPLYwAmDbQZKtIpnA92
UieocYMnruHLP8JAM+ywECfnM473xwjneBSsDJnPGnOREIpK6WioPxs/23C75dn6Y4Q7YWO1zuR+
YjFuVOz9wHCKQdxvIs4XrVxQYqBnBB8Ce6LN9qzRlTQ3CGK/XCvB+gFRdq/uQG45CULqrc/a4vGA
pnom3AH4usFto0LMizGgMBWKmqu/CmNsDfle7QNX+dTcAXAFZ2byfDylbxLmKtJaE6tREzsLvjPY
eZ1uJL2X7ieG6vrXCLcpZaVRcXkh8jOlSLPEqYfaXD/qnqykGbjB5C1E7uL8qUymEOkb1iFwvVSR
blSQAyNwbU0QkYBsqI0OmtATxLhyMlNBySTq041LeKlxWUan9H9WuWtFCdNiaiqUn6a6Okr1ZGsi
2Y0iqK3yzJ0686CPnSO9KZ3pDZH5C90hd7oanDT6MMX0KAuPDK3EGGXWnWnRb9EDi3oD8Kcin78G
FKCUJtNA2I3sW6zvKiWwDVRM/zcr3ODVpK5HtTRxoxG89VApNc/auJUlX/Qj4Awu2pRog+WM9EFG
UkS68SmXDAfsjz4B9Zo52lO34bDLc/avIYiWXTuQn6NJaBQEesmVx51yJHpjQWTwM6fjf+MBLOXa
DB6RhNYdxlOYgyMF5l5TYifZpBhm7v7hTpyZ4W4rpaYCA76AHcGXPBRkH9A2b9LIbptb1jCIno9P
XF+glQTfA9gK0MrKXV+pH1MixNjvIbkbvogpxvQJd5tb4C6vou/DciI4tsL+KZzex+62jbZy10tO
gO4RJpiHdhyUe69XR8oLyI7H2M9qRvdhruzRZ03VcMMHlhYH2Ez0HyNwZ+QO11YEQa+DNqbxKapH
CzzUbgwEAKoZopDZAuSqIZK8vlOXDkeVqViyXlxdVdiwZ/eYjG5fefKbGP0/bWRl7ej/CiZICBtl
Z9iFCWkByRc/cyID1wU9EtaOA67ya6P+kJhG16fxSVFei8zDZboTXtTQjqpitz68xfmcWeI8Q+2z
asiCKj75Xe+xHtTQ9yqjA30Fzjyz7IM9kbe8cdkmnl/oREODPk+C05W9lMtTH5/aEphpFGbzXdHI
yWEyY2hSxQNx8Xh3o5hqG1n0xVwHaGv+s8ydiGPuD0UGetHTWI1o8RUDIIrH27YVIS1oAx0WWhKU
nCr6A8jujftuaXsgOGE5TBBDoen5ekmzBK2xUq7GUDmIvw7ZOB6UMX6NRi3YOIwXB4m+OxNEK5Ak
Bhby2tJYhkaeRIhU5b5wcx8hd2h3ce6pP2pZu+mKl7Q3ndr4te5IS/tkZpWnkJBG3+hSBaFrLt6G
zU1WCEAaPw3BEUDNjalcutfmprh7IO0lkGGyKkIKyEgNSFtZ3UI6HEXB8/qYLmKn/FUwt8RdBQLG
RGKGzqpyaJAnbhkBYDSk7wC4xT4yVHrnxQSS3CPqkH7/2qY7Ohzz/m3Ku7t+a6uyrfjhY4CjAe0B
+FUAe7he11YPUj3MkbrVqsKBvtWQFt76eJd8FEoj/1ngJjZCaQxkMrAAzlGnjXUXE7v5MFj2T/QB
okyIWPNDExPxdcSU0YAYOlR3CTrSc4JmIsScvu/0U2fl8iBZTdveCMlWy/aik85Mc5vQqMQo9ye8
FKrEE3F+B4NlphXI4xu71zapediCfFywPwPl7ipDT1WE8oirQ/MM/KqtBZHX1DG0CyWyq5VdP4DQ
0iT3DRU27vtFV0GzJSqnMhQ6PwCEfapLgcqgXcGb4f8Ogo2NsbgDZ7/PHTFFBFWauAIiDvo3RVXd
69lODXMX7NAbA1k2xKQsgfZE5Z27COkYm0MyIuOuSLk7JBME68TdlHkC8Pjrvr/oGojAwBjF2OJ4
vIeqUESWDH3XpMRmhVyob7tRbbilrDrVVgvI4k6bWeMcMZTrGAVKTKBg3voGkB/g0te+r4/ociDM
/M8w0cbC4OFI7INL5ANhUlKCSmNo/Oms3k+t5fuucZzAaf+UnLr99CqUu/rFOGiOeJMatnZb31Jl
NzBWOkh57Iz6CDyXUbgvoQexPPrY7te/jgsC/vk4QKCBykP2GofO9WkW5APQ1VFHzlB6ruy+Kwuw
UsRARBehYEmDX1jx1BJo1QtbeBj+5XkxDZYulpyAuDMYu65Nm1MZZ73Yk3NILelxMr4MtWS9jT/0
YxXvTNGLFHv4Pez6wpZDu7mLnsO/5Kz85wugBch6jEDszLMgKVJZxXGkk3OiJj043NPRkkpRtwu/
Cw/r88yzclxs4QRA/hbFMUZCfD1aopZA39Q5OTu59b20vr+27vf6tbCOW/cTD//5YIlz6rrFxSKT
lJxTq3NUK7Zyi/0LLXpOsNd2pqXYxC4t2fGizjpm1oMK7VurfR6d3xtjXnKu+Zi5kzdK9ExrVHzJ
KzCQ+Ihb0TrsHqzJrp3TkdqZvVEjuZRs+a02N8hOl9kroWiCssnkfww2jm45XWc5pc3G17mBbdu9
s9WJydOPfJhubgfROpDkoMXC3tx6P36Yd7tj4NjEetpvDY4dsmuD4077qNfbdiiZoc5zppvCUw52
6nS3zuPGsnHX1mVEYFJhBUEJ5Jg804dK08LoEL6fcyuI7O9h5VZfpy8x+IB8y0YPQ+v8ou/rNpc8
RWOUkugaYngrbuES6udSVQ/k7KmCLX6B+PPxcVNccssIt1Io02EXJjCSHExrOJnYFTbJLNNZHwsP
w7rM33ww3EIlulAPkogztVS8/GvyTTkYL9R8DO9Lq9Td5CbPLR1IOuo2hguIiPIZR8FLGQSPoBxV
AVS63gU9GoPldOzFs5NaDaAaClB+1ph4xuvd2Y7ljZNtyVtQ9kRrEhDABNQV19aQqDOM3leg75eL
B3BgiSnx1if08ijjPX9ughtQqWupOgnyeJ6eQKvzEr9990TLO1Q3nTV9aSyAl26V1sqsO3e/fySB
9WvDPruJ1uxz51geCwDUUwzROKuVm1rO9+fIzXcQotjF/VGDZRwuewFni++qv/6yUn5xp/noub1B
xKFPE0Mdz0Uy3OGVvm+FeovHjY1gbYTc1qgLbMu+0sezFHghuqcJOYCOxKv98nl9LhcNAWirgYIE
7Vf8q1itQlWZZDqdxfAMsSaz+Z1PnqJs+KS8tGImahGsZQ7EbXx+KkqA+8oNfzy/yBbuAfF1tF+r
V+f1XrSeByu1kXL40n+LbNctLDu0xpunc/1gbx3ZzC/5WZ1/BbdyZayntKLCeNaLx1C9FbSbfouc
emk+5ya4hQPldVqmGRZOQYc2OsxsGcXLqj1Nkrzx3OfxUhc/NBnoVkT7qKrxTQBNJEv5kEXTmR7U
13Qv3lSNRX+kB2CIEmWT4HAxbJ6Z43HyatkbYRxj8rrWau2b2wENHI6XOYfc3un2ye0d9/zNv//6
EwGb6749PbaWueGs/BuZHzJPoNSnUZAqUzidpfG21JEVKx6J4QT5ZPVIVqk1lJxcYZNTgM93MLOo
FuD6xXHKqHO5FAMEVII4Fo3pnN5pL0Fpi1571Kub3KPTwbfCO2oJvW0CcW+NW2BGiR3XnM9e2j5B
oSsja8WnN/QkAXlu2ZJzF7wN0lOefI0aBfvUUqa3NGp2U/8Q1vExjJWnJuoOVPB3pZFZ+murWnXa
2Ea0R9Yibd7KMHfU4Lc6TRbZeFJdngb8R0oAIgLWYQCMSLgbdpq0RIqVYTort7evoH//foN7Yfg5
eHivJIhVchTM7gJbsuynwHl8WT/ClrwCQcp/1i9/n0WZYyCKcp2N03kAEuNLr1up/pUI3iA/RrWD
3beVRuCZRi/+gMsViG4QMpiwjDWbGcyQBe46UZvO/mCh5c4eAtP1I98d4zsiWJ0S3hqadiTPqeRK
m2nipQD3QrfLIkLoxPAi5lQjURs2wnRuj7X7OnhOPu4SwbUpZtfpeit31+d3cXUZv++/BrljcxpB
9WWoATkPpWoVcmA1vZ0DiWbEzvCjjSfLSOwqo1bR/QyCXVHcCeK9IDsa3jfarld2VQQIlqUMph1s
tXEy07zjoSUAZPa6CEksvuVcyzOhEdIGnyZa39E+ob0hi70+/EUTrKoNij0d9ONcsFM1PjUrtKPi
+SaY1rQ3z8NLcl63sfRG1HD5/meE86g4CdGpLsGIalUOSFPs6JjucLBqtuNNXnHKDurJ6zU7kBw4
VLPDEVA+hUdyk91G3lYOYtm/mZ4cenxxYfPHrCyiaS7QC3IOdOUnbSMXJeUKZCNCAmq8Z633qPDe
Rp4u9lamOutTwaN/LpsLhQxUyyQoSgC7er259DwbqDyVBNTVTAHgFVTvLbGJBgKuYztMFlIDVpiJ
Xh5CPKN4SejDxgcsLbgiXmDroIFUeU59yKmlRhZiLXz61GqvRfGo7doXI7DD0FOelSd5QJGkJvZY
78BuPWVO097Lf4tiv0wDYxICegPHqsqrTuFKKrQo0chZgowAeShfKtOJDnXoKJVTjX8Hqv1/Yxdo
BXpVPkAddKOelD4JxLNoxBZg7JaMPtst+tyF0EjDPmX4jYsR7pIYgSAYaAcjZr0btBdQyID+OO1e
N5aPSy/zY+EvzLgra0kRBPjPCByr+a3pXlJ6E4aPhnqbDG7X55a4Ed4yl+RPIRWIDRPpWAxO4kaW
D7ooJFMonmXJNe+6YOPnL8XUld/nh9TEZQdgcC6d5SCAqnBNlOgRjQGF5AVESzIrCqZstDKaTW9i
X6VPAqoZCqSYgqx0KJ6KA4p6HW4mBaSJJhTDisSlKqqpVm/i/e1mbWyeIHVU4wajqONbftPiRTOB
uka1oMicAc/ogwfPTXsh/jWkSfs9BFdFbw3VhBsBKaUpsIwhNd6acZx0KwvGmFpR3YvZTlS7vrEL
PDJAQiPgIWxnRarekw6xiZvKifKSi5mhOCN6DmsrVaMGVc9xCj2qTSpow9VSeK36ahi8z7jJnzWT
uaJO3eWpmbZYM6epkX7Q9+kO8pXdZI+hle3WjS09mJFk/M9BLs+jWcBAerTJCR0Vz9VJdLza7hyU
db1ob7x7aG64n76gsnM3ngyPOOFN+0ytZKP6eWlgWHMhrmLQEmXU1JK5KHkwBFcgVlffq/KpTNxi
egiIOxR7A8QwSeWR8hUdx06nZY7iP46o6TWdm0E4O9niimSPobWPYrHvbFqAGpPKXMOJkNQuDh6g
pxP/q2SV+/XpXzrQ57PP3Shj3UzFWMBMMFpUhgKz25k7GZmmdIvXaTFaB7BPQWim6xDX4abZnLQu
S0QstGqpnY1OTfkmeukO7S7FgQqmvhM5KXuU0/fJkT72P0CDXLKM82YSlHnvx5n98x3czMYM90n8
VDynndM8NIUz3BgQArNc26i+rs/uYjwK/j6k0vG0J0DLXa8iCZOhHfNMPJPR1XZBshc71Cwc8zF4
Pfo/6/tistOnjSVdDFHmRrk19dGwM45aLp7DA6IyMHdobIqrwKod4747V4WXxO76QBfvLxCnApUM
3DrC4etxSgHIYI2mEJH1ko555rS1K22pWyzuiJkN5sqzHREERQ0yS9gQZJs8gpuEZOfcyQ3oZm+E
tYt3ln5BV+G9BpaVa0tYMyA+QMJ8NpKdn/xQtRuSb0QV7Nr74ISgtwAd1OUBzU1Ygy48ecBz8Zzn
bplYKCvR4FRoFnlQh0O01Wa9ZY2bujEMWnSbwloFynrdku7RMqZYcWM/bTVKLJ4ns3GxRZwtEpma
OJA6WDISp0EIHD6U1O26H3RL9W7JGzTE3wiHoTqAdqBrQ1I1BmGDsOkc/YZ0uqc1kSXSbzkZ0Kz8
mftwbosbVI7MWJ+1lXSe7gmCCTOyBPGn3Ou2mdv5fXUs/pKt6xKnzQ1yQZPWRqo+mjAYK51Fs72s
vibv6zt2ySVmJviUlTGJXS77MNHaYJqfTt+7m+zFEJ1wI/+xeBrNDXHBRNEP3QhSaumsltMB5OV2
OL34Um9Vb2CKtMrgblCe2qcybK0h+j/Ovmu5cWRb9osQAW9eq2BoJVIU5V4QMi147/H1J6G5ezdZ
wiViz/TLRHcEF8ovkytTXd8e5Gz649I4U7fV0fQOdeZUPPvGZgQ9FxxEYP+QBT+mNFjk9pzJ5CIq
+u+eZPlNXKOvqlbEUKvSjiHjFK+9/MBVm3wXZA8j39O4toNmVS01S8w+M6iiAL0BuSxwXDE3vlzJ
RSLGlQj9RzpO2R1T10xPXpX5ff8Y20q6BoODpedmjBKAPXZLcen0jLG3GYQ/wOkCsTNwETAHRKwy
zsUZRSKupmV9gqjSYPZUsaRsI4QOr+4qed3LpnEwgoUC0lz2HHyjf00zR4UTh7KuEbCelU87WqEd
ZY3jWe44MpqxbXPUTWlB0Q/mrrWjvMp8Em/ELeSYRPzhHM6RdyNtfKQNbu+8uQfx72ehMej6egqV
Cpiz6bNQNyBIvx61hTmfO78aBOUmWVbE4SwJnccVee92pXDukFl1ct/scrBeUO8RSdcFB3k27aBL
PMhZkIUBoJVZ3iFT6tiTe/iipvDhmnc13aCCdHTpEtPN3KDweKA6B7WcicL8etb6oYyBnROEM5An
HVTNXSMze1DcgIrILCGcGtSHOFeWigVzu1fHLELuZFJWYJOGuavx7ZDrCL5XCRn9O2OwqoPy5JLk
YEWnbbZd8u3nyhNQ0gVpOTwmyAKyJZ9WktoROCXhHJFtudt3TqyRwqaeKT/c3oazNwMKcujFQCwL
siLmZij6MvL9whXOwfDWcX84bd15X2q1Tq3cKUMq+ibPW2VJg9ew2xZLnZmz63lhnfFyOLkaDDeb
rKvbJnPk98J7jvR16d2j89/lye3BzkUYGuiykXSeQEzAPDLbJ6jwT6AFOQ9OBLWaIaeQ5BlfpNQS
3IZUEfJEVrlPo1XyWRXWSY6tDAmzLF8pawGUD943yMZSOr7e/qyZ7QXIjoKGThRD0NvJPIDVCI2d
TBeGs4EofiwC24iXyq5zJ/TKBvPONUPSqmIKG1wl2x3apWRO3qnVuWtWfbkPvX3PmT7YdPOss7Pi
Hvo+C3O/+AXM0U3LQWzGCHXvDKqzFah7R0TqlQxdQ1A9cNva9bZtIZHMrUnV9bZsJOuiWgDez840
EIzoOEVfFzLS1+sPkuiqb3p+OA9S+9a7GuXCcGExxWkczFOHNpK/Nhi/U9dAT1CMmOnBGRzgNNf+
urLe7sGtQzynJv0Dkktr+V4lr5tTQ5YywHP1BpgHmRDACz/n+nqIYaMIfdyjwP6yf/vwCPrEaeLU
q4g6KOyf8e6SjlQr3zn+jwjqySW9NMzW+Qb0XSUA5g7nZnQq9U5r3rv0JV6C2888m1dWmLOiZyMI
GUrsojoBo6tRNIcq0dFpiJQb33D27YP5/5lMQ4UsHBAh6Cy4nszc/89kQjTe3O/vU7tyAmskDwSz
+aqTZl3Yp+NXvvB0z21TBH4/TQXo2WOL02HPK0OroCYnqJvIexDVxcbTmTwvYqL/WmCde0HqwxJZ
LRRlSQc2qL3qtIDy3T9ic8YkfDL2xr6nNflMaI99ix4VU7T6tU8fUVb580y4Te0oVKDIrlNOIt1i
4XbmXbj6PmaZubhWvDTA9wFsh/wisn6xHdrQWN67B3edUMe6O4dWZJcOuPstpG9pRzgb7TqL+LHJ
EnucL2eK2QKJ3oGvHeQOZ+ANZSoF5C01s/14N4T/ZrNdWmIuSFUrhaowUAdOMORqmnQMWV9DQpcA
lPPqoUZ5gpfYbVNniVTlxxm8NcppR15E5RFukwT6vJPtt8cRtgsgHP11QuB2ECx6Tw6fjZ1bLalX
f3bPOSnJCaleGu89s9ouooRmHwsUcNDBjsK9ZLAAU1muJMn1xwHfUz5m0So7QgisvJOlUyII4JtN
G51EA9XWtw/8XDgIKqy/dhlvKFWVRq9j2BWdBECb6o9rEJrYq4UDvmiHeYjaoJM6L4KdiNQ2vzGV
kdBzR74WhjN3W2ogkBJQCkQdnyXqbV0pENEPxcOM8nl//1g4a4/woTk+ZSnegZV7txBtzTmu+qVF
ZmCjhzqP0MFikR9SBcTNMu1ipBPXitnu/L2h3LlLqKHZyYRHBzg6+OIMBNjXm5fjZbWQe0Ah962J
1N9bEDne2lBJE1HdWpjRuYvz0hYT6QTIC+tiNCBsa8j+pUMPLNXGvWkp7YKlnxoKeyTRNTBRoU48
DmyuQPcHF71yAjDWvE5BbKftDJxCYZOsHfLgkZHYlU2/0z04g2PnuJUen+S7J8PMKlyFS6s69yCh
K1UH2a2O9kH2bQ+rcUwFGaPehy/eUaPChtaOjx30jcO/sGmlabl+D/yvMebu77TY7bxyWs7taH+8
2W+N0zn6xsbWfXgwKNRRt4fHP9az9V7Q59LpzzFdxZZheqfleHMOhK1j4GDfR/SH7iLmQuh6PYoN
DrWAupXT7RAlZmnEOtZ8VK0KyPqNAvVo0xj77J7nPDxW7qBto1TNngI15dcKSnNOyI/aXZuBCksb
886RRlm7r/AfCRowTt7eoLMuC1jnAemYuHvw2cxhGAM/Hzl3yiuYrqPxBDLdLm+GKxNvo7E+Zh/f
nLnaKuuGoEtqYdPOLZ0OBQF0tk5oDxZsXaS57ncZMvDVaI3ChyQ8Dpztk1wZFkLyJUPThr14r/Qw
kXz0lQnnVju/yU0OMetjjgnNhQVDs+785ZCY+QxVKcOQkEbRUmK+bOGPNCj9WuUreFQUCzkVBV0J
B32bU0hbf62ebi/nXKcF1EYmwjPUTX4vZ1K2hhcnMJ+XHmQ/94r0Rw4j0gQBOPK+Xa6kPEfltkDF
kVT5RvCsSB4fb3/E7J5CfkAQJVStAZ5lLvU6zd1Yj2rhnHpOtB2J8f5c2Q4oXw+OZXmvd5vNUXvF
rSMsEbAJMw8YGHENlMbQCYGHZfITL9c54SRtLAEebDYR2SPt0lnjgPkukWA6SoeGHBeGOhO9ge1D
Q9plmnQ0Sl8b7CM9loNpvreST7KePJffKXo8cnJHUApJqWEW25RK66fV6rblGY8XXGlToAF4m4Gm
mmvDRY/7RypF/px2tpG+Fd5n3e1injTA10uh2YpL9ZFpJMw1e2WQOUKKmCp6j0TbOfwUsr0mlKaq
L4H9Zo4pAm0BnW8IrVVcSNeDSkSeU7MCNpJ2P7TWSIPRTOv72zM316JwZYXZnrKaQTwqgJWxot7m
PjhGK96SiPApGh6RTXWFNxFs5U98bi1sl7njOWUSkKLT0PaFZ+J6gIHqy4HR4rbV04B4+skQdlli
JZEFYEnRo+2bK0j/R4NmBkfj6px9/M9Dx+UATbOpvwVeK0vWFuSykLRjLQI7Kh61zwmKEVmOoN3x
L25AVkAhVJZrjYfbZmcAEddmmXUdZZ9L9Qxm0/KoDp4ppgDV7Q3o9K7KlujBxINvGyY+IfHflQce
eQ7FlHfQvorQWL3gnfy+I/AxIni1Mf5Jopk5Oa3XVRFiWRHu3zog/nahEDsTi1z/PnNQkEKXurgZ
MViuJqq2ltH7jtQiVcZtWp5kFU3p1R7yccWwzsZ93S7tsd8H9do+M9lIQvTogsf4xIFkz/2hUh7d
yHSTh8h9H98j9V7rqPaVkYEAv3p7oWdc62vbzNHKwZcjFQrGHscUNau2ygmXHfrnolqBI0Oz5Gqp
lDA50NfXEixCVASkWGgwBSnR9YlqxHqIlAK5dimqwVlS822iEa2J0UCpdap8ilyRPzVV0JpFO44K
7VJfkUhcRqpK5IIHtLBNFGmw+0IPtmMS5TkZ/K7/iMZueM9AXvOVaV6xJIj++6K7/momLBiHIIZG
OxBCpewTvlJXEnDbkb9V+oqGemzdXpaZHYGmhQm3O2E9wWJ3PUeCUOd6hmapc6A8y8VaDx+Txr5t
4vdzZMjIy6PpZJKA+NVQ38R6J6VDO2FgEqAZIbJeVGsOmmFa/iTFZheDiThbSoFMJ4lZe1kDeBUs
msqk6sXMomY0YJuEUOl5jErwUyXxe9/63IJHN+NToCYGlhcVNCETqSuzw9JOTjw38MWzWgHeH2+q
kgTyvvFFgGRduwXJGKnK0dQbO0heythpkmOSQpIy/FzCVs0UX/ApIJ4BMxcy0ugiul5Ir4oaNWpB
x+fu88eCFqZirYNNvq1MSyejlcpEWvDlZqrtMDkhvtG1hEeDTQlwvj40vIJS3XDMSIXccEJlU7jr
6V1kKv/Cf0MWGg3ZqECCYBwLez1ABE1QVehigAhivESAMeZf/LtIE4peeIG4PmleVPzlQ/ccOrc3
8EzkhmokZhaIIxF9g+zcggWFczk4H2c/I6hjDSRYuet6q93VSN5ua2vzp1gDdn9G6Li+bXrmCru0
zPIhoy0ziT0xl85CG1Eud/iOJB2gm9YYm66/cBcsjZMlROZE0PNzHMbJf+dmcSeZa2+TUHSDuvel
JaM9zEUCsXZAEVEs1dNmj9LFHP8EDhfuea2PMpimYDs/9DVpnNT0thJ67ijvW5SD5N8W80uT53+R
8rlaXNZbruHBg0sEhrXcjN5lGt8r/U6h/CMcjDhccDDmXkHklSDbgdQgmsVYpfEU+sS4snogVPpt
39LWIF+eYueGCWx057+P1RIkZu6CvzDIsg+Ko2CMftvi2QWAfyDgLhHhx+7Q4q5sut27+7yJEYMs
Re9LVhlnFonuvi56WO2THZ/SqnGaJf6I2RsPgSxUyfDAg1ebuRC4TmzqKJSAtxGfak5eS+C7rIWQ
KOK5kIjOrRNefxPS78q1Y9EWwxXnrrolFbaZxw16BxPUFK+oAHnA61sp9qMs54NUOne0X8cfzdqz
MZ9LvtNUGWBes0sr7CLmGWT5UHOV4JtDS/utNxtHeCtesjXK+EsJ/Jk0Bd57BK5Tmzv40tgQfajx
zMTqz5DMZCXXcMlp/6A/fnaf+udZJIZA1K24H+/R8OvbUk7kh3Qp2pu5966+gXlY+wqsuZmCb4jQ
fmPQIDhIGzAadR/+EufOTNx1PVxmGwUxdD+babj3I1G/HM8hz0TafGeWsaqWilEzxwIdJJMwIKZ2
Ssde7xauHNywn2ztFetrcZfM/zpiOFWdgIo/kIWLK7QRVS8zpEw6g+r4UaR2snoInMrkbSt7xTYx
bz9Nc8EMBvPX3PQ5F+bKSNMBxJ3WiJR29d05AFbjOeTvm92pWbXhvzoEUArWkJqHUCBbQQUvVJFH
aSOd3SQk3aaVLFHfhx/BERQuRD605QM/7qp0idZxho8FG8RAthoXDaAVMrMXmxDJtC7qxLP5Im5G
hCohvfNJf+5OSBwdl/A6MyCzKUeFVwAq0+CUlpkYsdajZvDrHMCSxMp5MzKo2wRmzMfoYYwsL9bN
1I0xB7s8D0gHJTBfOgoaHDC/s9rhLMRbf9zEmUirbFUDBJLvItHU/BMo5OSSqm+Sj/DS5NuvGHWU
eMlVmju4IK2Hf4YyN7LczGT5OVDTndKI5ydzFEm7Wke0XfG4HBHhFeg+fRC3ZgWOZQpCndv7caZ3
DxN3YZo5yGFXKFHi4c0ZjuIRxT6zNt1jaxpECYj0zJeW9YrcG5UD8vrq3LX7VbrY2D7nEk+BgIgK
GfrmEBpcnwnw8kHFVcTzLpEQWZyMugKpKfpBj0viXHPP35UpZqZVNwBOeISpJ9N8kTcQmIw4Iux5
OGirlbyAdvnhQ2ZfIDATSAZAn+iEY2NpZN800DDiaVVeqnf+Sdv2Zvso3UXWo0adnQAKGZ/4x/J8
Oknnc0mI9ZyudgT53NPRsxdunpksjXL5LcxCa/0gpRKnA46NRlNQMtmKjOWWlzIWc1tZRP5UBjhQ
51W226tVCi0a9FE61wpEjUiSOp7VwzVMwf14vr135zxv5dIW8zAMXC+6Q8bj6jbRHGOcZDp+BGfO
Guxd+q6TzWaV02+6YHUu93ZldXI7Lm7wFtWOKuxE6TyVAMBXunM36qZ9JKp5sHa7koj2+zhSf6XQ
6uv2gOeeqok9FJMLKhZAaq8tB26djk2kItLQadt6pDuF3ettE3O7BKpfSGiCNQ1KGuzzNAZCIFYY
XDwAlGuURGp2YbLxFzz6mZ6yKWwBmQby0lOWidmNYu2BSY/DUDq0kw1P3jNahw8VCBnaFSHJ7hMb
FCHxZ0v+cNaHVBF/cISF2VTnpvPyGxgvtIKksScEunTOlIxDW1NUxYoDMT3j2Sj84lxH2fDoCYr2
R3UNtTGzxkW3uMz52r73RvQCGkVbJ1bdDamADpFigDx4BBeDqHnEf0A4F8CcrIUvToqCqxQqeZyP
4x66KfpuhTBGnspT0s9YlZPYVt1Es0qu+RjRcnI3+E3ekq4cm1fg8Zv1KPRNYSYGp5w1sVIfszyN
D2JWQsS7qMW8oOkALicqparkWRUQTR7+3x9ew0wrkSsV8nzFyQkcs1ozADj3Q30fKVK8ymMI+fm5
6n2JCmq+tIGGEY3TOhXImLT1Rk9Fbh3nqRaQWMi1luZi3KRol4/5zoKOkeISUAkAOp365TsfdyVP
1K5rXIoe2ugjwVRVBHkJvv03Xs3fpVNZ8HYXtGjshLLFOXwsdICclZMxgG4NAp9rf+tahmd7/kJC
btblvbTJ3ja6Wg0pSq5nf6dS/3Qfmt5RcEAxS2IrdpSFgzhT88MJQQUZDdQ47b86BvQuTo0wdbE7
LX9ntvZ+H60KAJMy8qLcgwEN0qlULkw1ppTLHHPhtZgfrYrcJmoqoGhhu4IVOXAHtU/ks9yaLXcc
s2P0JKNRqCT8GntKk0BYVO2b/m5YwsZNx459NKW/ltkXxMtEkMgrgXw2XsScRkQqHTHbZa1TtYfj
7dtu9gaAbyEBWoBQlIV4oCc0Kb0+lRFwvxjgDG4BGlioXszfdBc25OtLO8kHMVB42Cjt/RbkIuAM
8s2HP67t7VpKrM3q9L3S1k/6Yvw7OzhAJicZUsBRf66/i3eKk0ZuELxRPm8DmLk9cZOb9GuNLn6b
8dgapI41afrt4Wxtzj4AgLd/f9YlnPCe//l4xk/TlD5UjRwG9HDlOj6AhS9Zi5KejHKelpNROmaN
Soxs19ULTtuPt3lrbMzTBC1rbMACpjNrv3+7t4HWIl0BvA/YBne7Yn13txGJedJC4plLz+Kc93Q5
bOZJ6r0wDz2fl6e2g/3w/YZ4hMgWGoTWD/HWyb+fX5PHu80ZCJLjCjmEf3Xo/846i0rlhJyXuhBD
b1+E3f0UALjmg0aH+1MN9KMTLuyi2UsGARv8foSnANkzU92PWSUIAa7UCGjHPRhTFbO2hscNeHa+
3CU+x7m5vTTGzK3Rd6E3DgrSCLIVbTQaP6yEhUt7Bn0HzxcYDUNSwIoJtsPrw562kVe7TSwjVWHn
W96mq+PXqlmK2aaCKrtDEdIjX6FAiErkWQ8U50JXNNyQQUndb/ujIKmLd+HD2N6vX1vLf9BL845K
ETm358g83T6acx4igH7oaOINcJ+z4o2x1iRS0YryOVQ/iuF9yB4T7n1YkoicAcRiJi/MMGPkJCmN
1UrC7fUy3ZpgOz+EQEwV5OPRIz7Og0zIDnohpNvRmqoRyCsDeyCcaZjg7mpQcbg97NndA2zIJNQK
RAX7Hua+WPDioMln/o27jyG03awz0UQHhbpQ2583BK1tMNhASEVhBq6JhWBkuq+ca1NXbemDd1dp
arXRKje+bw9Jmt1HqHspKhT7oDLIxBOc53F5ksAU9G4sjXCn0R4lGq/f9jb0mk9o2v3jTcmpmAjH
+NtKSfQIKs3kgK7kwAS13/n298xVM1BvBg+SBv54IHGm7714sdyEA3u/j61l7ju6L3cZQVmfls/x
NtkpG1+lDV06seLcS3Zpk3medcX1uTqGTTgayH6Afmsi1O1PNrYZcT7JzqoLaq0mCtaj+bQw4LkF
QNMR4CtAOwE+y1wXVS1PTAe4b7lTHhu2FL/o/oMEmqA+tcB7FvY5JCkcuF8cdvdSEn72jb20zryx
ctCOmawP09D3ZnkwnjUerb9ED+k32O9WC2OdNhN7acErgLr7RCWCbOT14o6620PwUpXPCdph6nXh
eCVNfc2MwhZ94brZh2btf942OvuWXxqdfKSLHdUEQ1rlcG/hsz+9uHtAucj+viLrP93hcHjOdjuJ
3tHVij4tXRcz2wqke8AHwH8Hz5rKnOKoCN0QiofKWfwGSUmHNK8Jrpqec24PcMbHuzLDnJhM9uKo
7nNcFsqYO2OoY065IKSDiwrEbVNz2RZAu+HJgkYQ5LpsyO6pUa6MbaGckYskE2Pqg3NwaEl8cgKe
deFoTLvharfgcYM1nAt+wlf9PLQXCxeNfNHFitedUz32TL/BwJrOb6yFMf26bCczGg9AOar/uNiZ
A9ghE6+Unt6e+/voTjClVbJHWvwP6LqcgCr759qSzco02uPC8Ixfp4ExzJw9JVDCFIw23dlT79xy
y53qtZSsoc8FVGtbv2viVzJQn6o7NN1kduTbH8Z7LFsJwnPjVawqUpvJQ2EG++I8NOsoeAY/RSzS
eOc7pUuqFt0ZlVnBbba8x+w+i2m7M85C+Kwn1DcTj5TxfZ87ENWtAtCBrfKTWhxKoSYlGtQ4Eq7S
9wIcKJVheyLiXHmVo813EwAECoEOwexEM6ERapQkBcJP0a1OAhxFrEl010/d+/tCSQgag1Bsr7ln
sJkgLyBb/l7+CKvF1vbpKP3aKhdrOK3xxVYx3ADFaF1rzwoa+p+qgko16JB3Asj88DHaUeGsClra
D7e3zvzOQU0Kyh1oqdCZ60yP/KHVpgUUbP9eQ67K9cgSld2SDeb2ajMU9yGC2J23soPut3wrLp3p
+W34dxTM/u/7fNALD8cMZPVmel8DqvAUYYuQYuu+356w36n3ny3/1xaz5buhSJUWmuJoKUKzoJKt
pNhSjncuyYlAC7vbCvRkJAtEMbNTCAgMYmA4b1DNuN4cyaAWVc1HMFpXjd24cUwGIeqtrFuXCRBH
fd0/pT6/xFj1GxI7DRbFDPQ64xoDloqxm4WJlrZYujB840f0q4nohrlLA2i3o+jEEwmMk72jfgXi
Lv/D35e6CVkBIjeH25P+K5fCfAYz58BNDimfht1U7YfABsrgJYbsWgHqOcV9okn2bXs/1dJfh/Fi
3MxhDJVslPsa8y0Xdu1DPh6KAUG4LmWz/swUoo0QEMhA+UbVgx5YyTrSVtmn8KftTB8htsV/CUAR
Zs+3v2pxNZjQr/KDJtOCeNp6WbyKmgdFoP6Hlz9CAzsj8rp56YJdhClJSaWaEbcNhoXr4nedDSuh
gZ0Brh6EO1Bcvd4QqZhUTZIr3blSt4GKHPEhPRgSrTNcua+Km5J+paQkXhcKtBXQMhIS40EInqGw
Oei42a0ezS8QCzM6IoWO1O1Vea0s4mzmrtLpHZwILOGEs9n/AdUxWUxVfGRJ1E3YYwHVYyqv1drx
eicONpHyVhkHRTotLNDccw8KhIkpQ9J4RD7XsyMhqqw4te6h3rETgodq7OnYg366CA6h9NarPCh9
NqVoC25ocQE+zngrmwXkKxsKoMkR+gTQhxQFBF8Ib5m9G3GuVikNmqxeZOcFO0SHAPwrAksncxIn
aCiQasMqstEGsncfgKwy1X0KKIny8+f2hEzXw8Ux+vUpzHxwgJQBzT/yZx6wdinqSMTfAcztLqmS
sjEAa0hg7kcJFAxtxMFQCYbDQPjq3YNe5ATcdpYC6eA6oclWamqQ5bwNTbpwWzC30y/jTEbdC8ZW
ziqeP9fZI5Qsk9PIb4J2FQimUNsqt5BcY56CX9amzX/hJwg8p9fcgOWNUMxRHyHjDdmcxkzK+yRa
6u1YnFfmuLuxwfeZgjbMdM1bXmUX/CptaA/CnRBt3VK6Uqx+kV7jZ7XYbQO8BYgVBBVcKT8B/+UQ
g3LQRhGriXJoqzuQZ7FD0GlDLQLoS+FjieFmdpQTpRGuCgjvAOZ5PaVNyIMUFVD8cyhbSkyVehWu
DWlVDAc4kX78XRlOiRdXcD9vHw8WXfKzlnheeaQNwUYD/O614TEqtNAd0H4mNb77pDZD5/QiKmpZ
6olESvzhbQja5InTpXANBchhlXAD2vDi7DUZy+9ISDqn0uTsGAMLdz9m0KHC1fCeD2G2uv2lcwcZ
hXB0MkmQATVYrHOf8H4Wu/jQoLIbvIa+4GSmpKf0thk2XfYzIZOnAQSJOmGlGHe0bd2qQzkDhKCl
iToRDQ9g6TwkR9UKvzqnBs09ZynWTrODteJ0ZrLm7QKlMpCbHiH7voZoAfz1wOaWHMzpCLM78vK7
2B2SCaIrSfguTfyjJvGqhVhaYPVI63jem9YhjJFSqixYZSYdLDo/smIq4kbQbaGQzewO0Uirttcg
MBaeat6UpLcw2ITn21POXF6MEcSp10awN1U/56ApDDk2rtxLU/0Rs93/gYu74iSEY/0impt5Jv+x
iWogusKQ/0Xp+drmVDouO8mFJnr/2CkHTipNoywJwh9bApsLYNg98Ustt5RM0qhfU+DmrVxPQXCG
8vLt8c9OMsKuKfxB6xOLY3e5UIjqCt8SgHm2HoM9SPgg91fTSF+irpkd9oWp6VMurrV86JoILL9Q
puN9p+JLgqqBc3s008xd7NN/ZhaN3jyaHwSQhzOPw2AgzFJ7yBBL1V70dVOFBnWhgtI1gDyC+vQv
jBloKudxRcsQDr0ej6E3LVfnMFZW/lOvbmq5tDmvcbgIOinNEiJnOmK/hoYQCO0kuC8hxXRtDf5o
W0cGrHHJ0dUiVO83MdK8t4c0u0Tw+wHf0jEsg3nKyy6vIpQkol1Sc29KqA0HXkv8hUbDuS2HlUKX
nSZCqYFNl/p+ALCalCPxAEBhmOzRZlGT1kN/QdosmJqbNPQtoAd1it7Qw3A9aZUxunkYQkJX3ggu
Td+WQpK5/Xb5+4yv2SlJzgF7F+00weRHyUlj39TjYZNDe76Ll/p65kcDwLeuos6GnMX1aMCT3Spg
7Ah3Pa+SBIIjUog+/jQhtzcB63/8nCK8dv+1w2y1lB88LhKggBjHuygDaoevqVY9Fx6oP93EFnRE
n/mfKlq6GGc3xtSCOTVlTaWM6/G1cZzktY+7KG03FdDqfvHsJ1/xGJq3Bzi3y1Hc+48d1lsuWy4D
Lw4uojS5L4N7pJVu//7sOgHaBfwq4HPKT4Hk4qLTI09zqwBC2IWwz6PSMuKNbyy9ybNb78IIs7Vb
P4tASoKjGqWmG335RnyCRmNFGm7T1fxSULU0JGaju0kKQNAw3XWDnXIp8ZWKRB7qOHnlqJm4G0b9
PuZPajxSrzv6tUyrqljnhjX6ohl4b0l5TJq1pgPFBAXPB+gSNZMQPcQ8Hm7P/dx7rgEfrUC8cupX
YqYlSAVXrdDav0tjanBvogqHqf7iIMjCcetKOnvR8bbB2Zm5MMjMjN5VcqA2EW6z0jVrIzdDiHOm
S+IIs6t9YYU5GpoPAv2Ah5W6+ZN6KQSGVrzxqIRmnC9lYmdPxyTlJEPrB9objFMu+UPA9QOu51Zz
P41o1Vb957+Zsr8Wpi+4OB8hSki1XkAkBQhuKy+T0JTcnIa1EiwcxNkLBRH21KMIIXWWdcRPKj2o
RAjEG+GbGwYUwmyd29Bw4XSwial/LswLO9N3XAyIz4LOUzg8M0m86Vv0qLXbPtjqXeHkZWsNMUKW
Dx/NewDdDf3W6PK9FnrHOq9WQPyRPqsWJnh2t1x8D3MIykIRhVrFBEMy1g9XnaKdMq4CgLFxvDr4
Hxs7/t/oke8RASfQ4dZejz5qS1fl2gxHzkDDerEpWyBtljh/p2PEuj8IixAToBqHOIw5AKmUG93Y
j9FO0bqXwpePEkKxDILbmQmpejvUgnrBF2LD4p9x6TxaSvGH52VWBneMwGuhtjDp6RLtuFWbbNzi
hdMaqhRbNctMWW6oDtr3hqra6+0jMrdz4YbpSDWCt+5X7JN1xpBwcQrb3IEb27WR1dBYbmjKNwv5
lNuWfgVAqsxVXMlj9YSx2PgpZ+vlsTOUAyKXBb9iyRLjvkAXvkaMCUtGXG8lY7iPvXrPJQ3lg6hf
WLy5W/nv/KEsf70njShKAp+Lo10wgmaGeyv1Q5++/4s1kqZODyRbJ6ITxoYAyfckwSmrO0eW/a1X
7aOsoPFYLfgrbErzn514YUm6tqSUHOfxYovzPOjo4egBH9UswzW5MjGFSv3yugGyMqVjJMlhCNEX
rKVHLc4Ofjhawsivqveqic8o0dueJwDrrkGi8tXvxtXAVwYY6kFJyNUjAWUvQkB+ya2bP0jonpjA
RgCEsHCqLgX1ThPg89MOQoGgGWgCpxw+Bd2nOuD1XLRtFPlOSfSt79WEF6SF+3l24wGPgsw9HLLf
XAhZk3eirOEwocvWAUpBXUN5RXqSRqG4K7l8iSZ8dvNNxE2ICsH4x3JHoSLeh1BNw+aLq8qU+Ua1
6zSpcSkW4ur2Hpz11ZGVmkpUKqI2jdmErTpIUsjBVuYeWjRJj5oOrvw4P2mqtuF1yJN6paW6rS0l
1UJVas5RuDTN7MraB2RhKIRoFwPqRDWl1Si6Xpekq2cnEw2ZKiSbkNJnHTpx9EP4egou/ryYTnJT
7/lFPbu5HYKMAfKfUDtH/WL694sHfHR5+COZC/c2rdejlq79qESBqakISpILtcy5aUMHvwDWBB7s
CT85wAtbWSRVhZZyCOTF6KT1OhWzaqlfcG7SLm1M/35hQ6y5VPW7aTxeRYN+X0MhbNEnnZ20ybXS
wZ+Bli/GiA4q/ESJDdxKdW/H3luecxQlOjsMl16O2Sm7sMQsz2BgKRRXhyXpW09Twrfft4/R7Hxd
GGAcpryQ3cj3MF8B7yAdR6KAp4suzNJ8MZFC4yPZDY4HvBfcXgKVo16CzMkW+aV6zOxgkMtHxwGo
hNEmcr34SpfVNZ9jMEZ5zJKYlNBIDp9uT9jsilzYYNwx19OjIfaxiVPu3FYBxWXwL7wFoHkUEFGC
eRPNd9ejaKs6LvUkindFlFn/R9qV7TiOK9kvIqB9edVm2XI607lXvQi1ZGnfqfXr56juzC2bKZio
mkZ3oxuNdohkMEhGnDin7SA3KJ+bjLqRxnslsJCG9XjFWweAbWRBgfZi3+voLo+a0uwRYrpktKQY
FzpCstGBbpiJSr8UZcEQhUDV5S2BHBV9l+fwrs/TNlCHLHEqgRSurkJpwyDa3zvm1acxjqmTaUrn
Dq98YWjtcTrQXLNGg/OE3Z6AtX90zfoJiH/Xc02ioeinnqRHQYygZKv4afQyEquRQXwdvrazpU0H
og/QbgNDoIb8QpCOghVLC2fNNzxXQSEKEk4GNBtwVbj+jkQXB0GvkGXQW+JR4pqZZMvVy23X5Rlh
Tsy5jAwlHWBkRmorkcGiDtkvqguck3ljtwMzCLgHdBPXtm1m5fJ4AqBJKxDmU93pQRIQTw6BK8sF
b9a2LAEVI0OiF2w0OkvyGxZq12oElvAdbkNi4OxqT9QDFayKt6du/WbmEYbiF4geoLgBBDUbWSKA
DSiheE8jI544ElUOQMesmnrdFyTDKntI6si9bXJrtS5NMmHArLWCqiKyEXMFlplwfswVINlS0blt
ZnMOIeCL5mWgi9DHcO15WStGJcjmsVqjNKIbLu79ZvDj/l5Vc+Xv3yYrggSBZuVbQ3bi2lY4jwBr
pYjPIHmnfq4+82paG8F5hbcDDg4mxLXD4NqAWA55r9IoP+YxKM9LSKbZk9ny3scbK3NlhXFwIa8b
QSyTHHcmD2oAFugJbDpVnOfpppW1pVzC2wFUksxY1KZtRHFJ82MoIq24PDbtnUEbzk12PREZvwab
wx8jzFBQck4KIypw1lQ6mDHH7EkYW9WJU2qA06rKAX/sDSddUs4LcntwyHWjsgziPYW5Qadx3y+D
iSy7IE6JIzSdW9FxdHQeJmbDuzG+P3aY+J4TM0q0AZNY1qlvlq8xSrZmNdn6wAl6GwEChqCQgdCn
gj2F2a1j2yhL0rb5EeLRflhQBAnlJOWSPxBRtOYs3t/etpsTCKkPaB5JyJQojD3Z7NtYRx/rkRaS
h4exQ/pfXa5z3GMrv6dCVHWFvQvIibK6PHkdL1B9wrDGKUIQF9GBm+eungl3sZhZcx+eRuP7mOrv
aBuy6YIeh8HL0hyNFqbokq4GrSVv5JtLevFJzMhVM1ZD5E/y49S6A55EWemv59jQJ5znyuaS/jGk
MgVysRqMeR66/DiEL1Oo+GI3It1V2eXkFT0PZ7GVKgC9yaoojqc6nhbMdo+ljmJq6/xYzYS+9kWe
7kHejbYh9J/bpCjKs1Eb/WMpR6BBTbPUAQ7smzIq6bkZSvP9H7wLLaxQvEfnLj7pOo5qhZhX6QLv
klTpmQggtKt1wSmziHP4sB0z6wUUj0EdStf4p7Vn/9qQsUh0MQnmOFygk4NkWI/Ao5atpdTnVgo9
Ie12odLvBkUGCfVOyX4VKAJnT1l+nmKOs29tqYtvYaG28jJk+STBsdIOrzrAEuKpcquCc+Xc8qpL
K8xND5xSUjWXWGcheyPAbipQrN/JKtiPby8h25vITi1LnFNNRYzcfINCptW3Nm13H3Vnz0AXAUH8
hBbUPnR+8TDSW3vzcnBMWFfkruhkA+FCqGXoFTe7Iu3spnhBgZM3vPVewp5cgDusoACEXXA6XnsO
RXttRASs1tCcdbQK2GtAWlSowe2lzonJE9HdTLTT4Ykzr+u2v2WYuTDVMlTXRFASHrMp9MhwGHt3
AVHCBIHI3wVBcBhZQ5Nzdsqmc14Ml5nZum/zKDZ6hIdUs8jQWWGY8d9Dm1ZUpHWRqQMojpVljrpi
7oYFPpMvlRN1hmWOL4THYbO5A1DoXjnc8OxkydOGriWtBq6KYy9+jdEcn+GlszIWQW8+5zGK/e6z
YVdr7fLEFQOSXajqXbsJMG0FAfF+cTSU3qWSuAdKxo8Wj2pPprAPx8GNGldtvqa8dqOtqQSUEW85
CQA/oDCuDSe4v0d60hXHsD6NEUpvI2DQPCNbU7laQAekugJKGCNqKxZap6PpoNW1n/0oPHf14E2F
9FwDvzUlvCvpp9siAvVvLgfgY8CnzmrwzhMyzSSNpkAHVjKBjDV6R3D/7cQgkpVd1E0cp9+yh6Hh
kAEkEKk25hgyCpqn0ziNgdSb1Q+weLQ2ThO0U6G25w2l+g3lK8OvoC5hczb5Gj2u3AYj1UHtKoAz
HXlzNi0qNFo4tcI4BrTX0odCjbPHKdPeEmUx/TLL7gW5+dlTQTqiDwKyJOB8BG60lDhB7tPy4isQ
28CisW4XvKmvfWgsu7mnJJ6Coge1ofi1LFUrN5udidZsFPpvj/lT7Mb7GcAntH+jbRmFN2ay20HN
6ijTsbjTSR6gjaSodwDE+EmpcV42n099HE4isAqAqeHR+SlPl5dRnM06TFFQWI13xNbt5CV6ye6U
h/REDi1ozrvvvA6GjfHBKDK2yLEgQ/zpeCfLVLS6MQUz8H7zWNmmkbkSQed+zEOobJmC0yirHt+K
7l3/+0USel46o68KOgdTNlhmc8jRSVKLkAV8vb1k65IwXqqi20Fe1eiQw/rdpHdhRy8qTZzTfg6k
9C1q3lMe9uJz9MRCAbeIlAdyqqBxYaKnidJaIWfGHFQtsLX6aypCuqDO7LQqj0ZeOjGYg0it24v0
PmrG7u9HZ+IPXECR4cGj/noWZaFf8ioxpwCPfcmmUQE4aN5MnD22sVbQs0UCEMlO5CTYqy6dxKTN
KMAJnaC6GhXObSLcVV2bWu3f8ltiJqFQu9Zs4BqgimNFOSVpKZemizCdWg1l+EGD6kY9gh8PlDHf
Ez0RjhWWw8clSnBvz+Wn02i1jMf2b/icCYzQ9VzGi57McwH22TofgOGmqzs2GqfauGlERxVJACpU
wb6+NiLIpBJzKZ4DIUMLZ6PaMCJJ326PZHO9oEOM1zYOI4ibXxuZRSrIGfqigz7/yDJqiXicmCNX
p2kj9CIphqobmtoRDNlMUiVFSts3whzk2g+deCqqYnl+UEzQTg88GMnqyMw2xtZan1kK9HaBbLse
kioTGiY0WQIUFnZFHT0PS3GY5V/oTrAlyRbbl16bzrencWutwFOw8pGCxxa8k9c2p7EkDT4FIVhL
rVA5o03ZQa6Es7m2ZhHhVkfjGFghQSB4bcUE5iiuEn0OagBkMuLWnfyRz/Wpr/UA/FDu7TFthMO1
rChAbgnSvths19YqQWnbrF2gqpD07YdR5P1gAZfH65zd8kAwEoF3HdEdq8a8PLop16pUUecgiTvF
qTUTMQMdHvdDhmhfiVTikDlv3IJQzpJM/IUKAUoE18OSqTKaoS4vgVgWvlBDV4b8AI1Vq2de1yxe
p/K04Tf8EXeBNSsnrL04wjoBF8dKl/amnimxECwqdWMRNPIZIFTyq9btCjTyKQ6qU5wL18acwiRg
TuA9h1gmy6BJ+7QjRQqTcRN71CxcMlll8yE3nLnccEgdosgaij1gnoEywfXQ5kVHEkvrhSDsxNoK
51T5WlV67NVabOxIruT3whI2u9t+ubGAaxkEsGVFNpCaZvxy1tSkK3VpCZLpbKCLN8yDTFSh9KXi
2RiDYtK/bW9rMi/tMQ5T4w2ugEV5CUCBWrhL6NJdyntYbU3kpQ3mZjDPudGGlbIEg7rX8/NIR9eU
dlp+V1Meu+xGqAIKYq3vAJkNJjAmVJWgmy2ruZgD4Kh2pAOquBjcdgw5vFkbs4YnFKLhCnuDNWbW
6NTQclbqOZgn0IknYXueBDfth4DWvNrmlinwRoJfCThdXLgZLyyyrE3KosQZBn44mr2A21Cw1E5y
DDXi3Oq3Ju/S1PopF3u50mdJ7kWYytVHMVtpEQ/h8njb3zZ8AXg9lOHAjLICFBkbKp5vAk2nOdDQ
Gy4q98qPfgAeQrdqXr5wI8IjtKNggEABvhmF8boCI4jVDKE3rGWLAGEqLR+3x/IZVoQnIy5nEJz6
3e3MblZCY0mcFBGDiepzlTyEkW/Q5xqkgWPiDk1sJfohE55vW91aJTRFIfbB7xBwmXMSPrmAx0jC
kaIScEAli4+eMzAJR/35HwwpKFNgvQyIPDN7KZVTORp1jA7uEIWNk7Z4yZupe9vK9iSC/ur34xV2
GDOGNrZQz8A61VXqzOQXhIZGL7kv7X4/kNPMQ8msP8dcoFBywf0WnrGeyow5GiEhp5N8CYBwcCIB
YNXCIpm+S6VDO8+HWCacAW5sYBjEq8GALogIHND1rgqFaonzrl4CZVIBxq2qlyQGYCIExsKrF+kH
ZzrXd/6n8QEgA30X3Dtg89qcKUWx3oMdP2gaZTzI+phB0QFkR3o2jn6NlilrVtLGStrYCLJkkn0Z
4gT3mp5rUKaZTRpkxcLr2NzYiii94xIE2LOCdCGzFSUR7IwSpbhs9bGAOyo6Ioembq3bQ9/YGLAC
DzLxrEDhmDk6kT4uo6jpl2A8COf5Z8j5+Y2bDtgCkYQE+A1ILjZJRwUjUoRqxNUq1ME7g76iRyP/
kevZfgzB+QIyvGwvTxVnt2/ES/Dr4QYCIgW8y9jaHekRSjR9xtRpkxV24AyeH4sSR0G3OP3y/fYM
br3hL62xZayx7SWlKAf46kF/b16nVRbacOZ3o7ervcSztjmjyOngTwQZRNJrVw0nsL/pHWa01WlQ
S4KPDkK/CbXnuf+RQ2QlfEFX053cOfriNHXQCK40psemwKUvAn3iI/qNBT8B9d/tWdjasEhdQiEJ
Dy2kuVZvvjgG40Vb0FELP5LlR0W6S8fUUpZTWvCGvw7veqeCewINFzifwC4os+R3kdHKAMAiEoGD
QjGfdNTsm/yuan+pIn1NIUFmmPehdiAg27k9wM/zDsMo1ykYH1rnhdXnLgYYFSDW1tUGq9x9b8zB
inC9NQZbUz/ar7FqxR2vV27LIIp2Kk5JsPx96jCZBW3Ks6bFJVMoT4iRKMD2WMH62Etotxj3aS2O
Ts7Vbf0cEIAdWaFqcC7oiLKUf6O5jKVOEQq1/I3IO2o+LQkn3H4+TVZ4CmKtoK/0xWzrZNvn6C+L
YaIq3XlOnHmE0IT5as4L4JeVF/41zleHPVw40NyIJBf0y66XrtfzjqgKwoGQS5JfKaj84gUTfxXr
hJOg+VzO/20KdE9IJkPW4tMzawa5DY6SJah/lE25K0jv9Ep3bOlk0SZ2xgFPyqhEg1UcTN1ppM25
WI6akttVHw0o94+2kvMEcrccCQ5rYL8AhIc/roefIZkkxmBMDsTiC3pOrNnrUROVIMNypEg0/vV9
GO9abFGg0FfYC5syXaLG0FJNWIKwOo3kFxoUex6o8PPJeG2CGRDKL22YKSImeXwblu/y37+H0AyE
rhzUPtHpJ/0WbbjY6rTQtLJZ38pAoHuqLGPrxf0r0RMOu+3WPgA0EkETKUu0yEvXC0N7tGRnUYI3
OdDN2q4HzmRft6dpF2nn28Hr84GIEV1YWu8/FyNaIBmugipHCCQwWqVi75km+DkNOZij2AlN+7Y1
3riYs0BB9lCcB1hLyeFDonYk2+rs1n9JbYj8EwaFbA3ILEDdhRLg9aDaWS1UaqxuUKZOmNdOjfLf
NIec0XwGjvy2g/SahkN3Lahe2wF5Yos7DLILBCFDgziMDPLYGKzmU9w4Y/yzNNsncarvxyzaycTq
EpNz9LCSQP870j9fwDg89m4Z4jqDo4CmHom74xo1zcg8zJmHV0wu0Nc8qb0kdKTczag9CTzI6dap
oMriSssJ6BUoRK7nIOw7ZRwo5kCoTwawBpV6JDyV4E0bkCHENQJZOJRBr22oZMhryBGuR/u3cnlE
zxM3gb4VObCOQDPAX1B1YfbBKJSU4pzALQUyEu3Lbbf/fAWCP178OOP2hSJ10WLgxyk5ZNVjHd8t
Gvo13dtWNrcyIGlIseEOhITA9SxJ0IiY6iRclW39sLJVEoxQT1zJL73bhraODbxfseZrvy4gudeG
hFkPRVrDEOo6dyRe7vMw+0Bv/6ss+WE4PIPEFbKvFSd/uOUESHNgWyNerfWia6spyYdsFDIhqDPo
srZ3RLovgY//h6FdGGHmUBVS4GjUVIBUoPlaR71bTYMHagK7NiTbyCS31XWvqLLdbbNbcRHvOMAX
cYkEtwMT75O5Q7J+bBDv22dNf9Ca3pKVe8xsCnbbuX27bW1rJtG2hfIKSnsoOzNBQ8rrGc4Kayad
3jsSBWTqjgVJ97fNbHn9pRlmUKUZ06aJayFISlcdbOgtpiXy2a+3rWw5I4ACv7socFayMTgyM3DD
y60QRH4unqTG0mZvcEPiQD0o5oTbzYlbn6uojAL3ztZk50bRmlHC8aVKyB3HkQtWVBPHy+0Rbc6b
CdkFQA9QfWWRJWZfNh1aI4TASPwZXVqDfK+j0jZknKzr1mhAV7OKcSp44rPptjaUo7TtBlxmECTA
Jm2BQBt0yt//fjSXVhhna0u5aPp4FILx3Hcfov5O5h3YXv/ByPrsRfZQNfDMvI4NCeCbQ14JQjBL
h3neUQESbqDd40zYVoCFg6Eug549FEHXCb24KxGsfj3PsoDO0VOJMSh9Z0+RbQ6zy69Mrp/MPGfB
uAN4Ef4uokCzhowLY+UkIcE1kSFYFlyZ6ZSlVlq209PtiWMlRtYLBAzA23B0r7AJZubw7UKbzuEQ
NEXQ6O9j6YVVUNZHQ/pCxNe2ccL0MH8oD2O6K8ogAdVHPh+Np4QcYr9CY1JmQbHnu9w7Xc45ZTYy
mdefxky3MHedOaGLNKi+DfvceVx2s/dFOKpfbk/B1h3qagrW/Xgx02lmlqERww4FU8FyN0apJVeO
brqlvI87y/wyZmdF9uMXbjz5fXH5vMh/Zp85STMsvTwOMN1W+0TYy+EORJ5RZEniQe38In1TElt8
hxaSNYdeCOXl54o81B6oalqSg+Vz0ZBtjY6ZvyiuZH5Qaddqx3a5i/A/V1ATi1/SxzqyStr4HTmU
Bpq3FyssOQHrN6XFrWEwvmro49DKgzkEIOcdQbaZvhiQ4ZPGFyqCDhuVFl23UuSb+thbRjueP6q7
rqi8iDwm6S4Dgjyt9sb0rtbxXgnU6F1sHsrSUZXSojUErlUnXzJb7a3SeEnJr26MrASsEjzedVbU
69NeWI+aC0fQ4kk3mykaA6V8QHFwqp1FBt1q5K/kMwtUmauX+AeE7/Z66CyIlz1UDe6heqVhFZog
B0Ym9hP9ROwsepsNZzD3dIhBUv9aCXajBfQ+OU8QeJZcBQxvZu9i0iwsS3sQi6fKqx7IZEvzvXI2
zHORvmTkNAm72hqfptdGtJLsfjhpoMAF8TDa/qSjEN6bhQO2GzPmXII28pbYeUA2rfLbSPawz1wQ
O5NuQsohAGMWIH9z0bla2yz7oqki25hKKUirvLAiWbvP52J8Bj8t+Nummddo/pv25dqxJBHvT+Sg
IWWFxAmzP8R8aPphTMZggbsAg2mL6vA8rMIOvWQvLQ2Mj0ZXrBZAiqoR3dzUXFnYm/PXDHyJ6Si7
k2rNyLFQi+SJnY+ZC44xf032QkfYagSr6YlNd73W+saa2UefrFEEtNN8QeNcX7ljYTaJ1FdSU5sx
cI3kMEMF6131CbZFdS8HUeZOkQEMLuQOfbN3kgJUWzGyxShNVvtMvE/vZR3ycX7iJsOuyuxQcobq
Z+XFByQY9VXQyMJxYal/fYPD9AN9hssOii04jK43RFxXwyhrxRh8VfYP8sNfx93rX2cmJJFjPCpz
/HpIF6xF6xXSjhrArVfQKm0tIp7MYXHpXHzp5WNXR3g0xbzcLUt+iT2/fgQAU+guhKux55+RtqlQ
9OkIRMl8TwTyAD4wqxrjhypTD2WyWLXUAryMMFahYDBLjtDYYZjvKsl87I3lKR7mH8jf3cUtyFLz
obsbmtBH1eYxjAosqp2IshOhd5F45iT65TK6VPZkI9D7x7EEHFrX7Ihw9u/nCyTGBCQY2iYljI0F
kUCIaShyoxyDNi2AgUydqhhQ7HBD1DxuryGrNPef6bswxXhI3YpK00btiLuD9thGJZp2gVmptDNY
QV5kFTK6JQHuW3cEeb4bxvx9yGpo0tL4I++oBbYZfzAEq5e/je1BLhRbUqedVPicr/x8l8KErAgD
XHJQGFWZS04YDUbVxcsYRHmiezMZvLIUO2gZaJpTEpoeKxKegBlHzM8Utydq41BlSB3SzabV5KVo
Lx1RsPH63msAKPEU0FAc46gE+cQEhZ2kMaAyWYAFNVw0PBmp5nWSQh9vD4Nlrv3PZOMuDTQ9wjM4
I663IxofwMhhdmNQgfRRl0D62IMnlFTqXlkgcafuDWM3zd8UYpvxXWOmnmFapTh6hjjva9xkxuyb
1Cycw381yoRooGtQxEMRBD2FOuMBwO+J69SOwWiEj6W5o9VZjBSv7wofsNRmgDgy5dwMN5YTJtEH
upYmcWWVrudhgiZmbGYCTGatvaQH0Ef+y6DkNTIA0IYkn3xtoab6CGUfoN9LXADieEelky7ldjfs
ctSc+0M1c3DZ6yx9msULg4yHokWyVKsKBsfJlRPo6OCQ382qO/B27MbZLgG9af6maUBVjsVityaZ
xnzC5Im6n1ZQ67DonXqKhFP3o30dcmgLipwgscbxz2P7Y5F5AYa5ERZLBItJ6nd29QN4833Pgztu
GsGVBQBbiIuhk+t6xfpIyQytEsfAqEOrmL+aIfGS4lGOh31ffOXKbm96/YU5xkFKpVjqKsaY8v14
J2i2cd/tSWqVh47jGBuxHJSRf8bFOMYsKXOTzTA0pC9SVeA2+lMnR5B0cfbUxmsLfnFhiHlt9V2u
FbqBGCm/F7v+I/xS2PIvBf2dVscpbmy74IWpdcwX9+xcWih6yGEqfWgfZMEibu8Vjua1BxwgOmcr
8yaQiU8L8q61PsEYJAIf0cY/3oNFghOY19X+5OEXA2JuMqmM2oLernN3Hz8M1KLfh7feiQ+C1+8B
aOvfOPbWHXPLHnMQZLHadhXuEgH10BzQvBQ7eSccYyjYqkAU86gePueJrjyDrduVzWRWij6PqDH4
Q3/qJvgiDySwdbZduh8LXkiGnpqJgP3b51aT2IUPpeNycZZAgmbwAS/vOCA7wxMsR4dK4VfOLtsc
InwOtGoAgqMJ+NojyZSUJQkRftGNcMg7RPpJtEpeI+FGpgEzeWGG8UUzLYqEEGzmKFhkp/qgUEZC
pmHwhtEz48ieG0R+KKI2os25AvEGyHioTiQxTdcjU8lcI93F6s5YuMKrm1sNGWVUw0A0hSbo61ms
iz5K6SDhuVDulV16lIMKevF2et9SS+utap+7wmCRs9JyLrzbEWXtGYMOBy7XbM8YFMGVDPwhcFFk
QwZp8ft3U61cvQyMbATrK7qO6i/gTLNHJeTEl9+Yc3YzrgQ26HBcu0vYN2q+0K6moYrjrYnPSr7r
tDc9H3ZKeVyEe1UG6Wz0vVUsJQUblnQnJomjREHf7cb2eV4/zvwiQCpL8f+eJFZf8TZANQJzuGJD
mSgRJtUAitgcjSfJYz3+IsvXeXzlRKItv/pj4xNILJWSmAJ3MwXpUdV8cOt5eRCfNCjSgG7qrD1Z
417e3ba5aXK9bIL9CzARljdIIKUe1SKGNU/fOuk0VTtFP982sXWZAAj/vybWT7g4oHR5kJoeHVhB
+KLYi08t8zQdYt5VbOsOcWmFCToqSKXw+MgmhLwn3cwsLSW7JQfgRdu1wr6jPpcMjNXhW18Q2B4y
ng7I+UPsgbmKSfVYlGCVmAKQZbiVD8H31NJPzZ16MO3WHw7TQX9Ivi+etovu5f3tSd2KDpe2meig
F6WhLkuJnrLdgOoJuvMO2sttE58b79fxoeq/IogkEOswNgokgESlg43WAd7aN/bJjvrZTrfrnfJI
vMIzOCWB9frFbv5Lg8w9sBAySFbVMDjaE8TIbg9nc8YuRsPc/Tq5GPWUFpixYkSLe3MvTt9jMpyw
gpw9xYpd/scxLkwxHj+14RxOA8ZBnrzmsX7u3OgbOJb2g2XsFz85NE520PbNHkpOvvSenvQv4WkO
ugfO1XBzbwNWA1oV0JuiW+9640kptCelDCNWwe59yolqiTVPI37zFEZ/DQBfBkwJbPnaAB6xltc1
M73khT4pB8MF4bSfHNtTt+8H7/YibgC/4JMX5pijV061rKrKGl2OvzrffKLYebKXuGJQ++PD+B6f
8m9PyP9yDvxN37mwygT/rFzyRDNXxwRd/+gCLmkXzXPGE4njmPn9qriIlIUwlX2lwcxg+KR9Gpb7
RTnNvMz8Vprpcg5/n/8XZkD0jv4evYKZxi8Kx9jVe62xrNKB2oYjHronxVpAoPigupBwPA8H8WD8
/+aTvdvMUQVqtb7BfGrvwrSLY9HK2gk0tpzrxOYO+E3hil4YAE7WCb8YKbpFBbPq6BQ0yw4gUtSx
Z15D6mbMujDB3EILHQS8IRL8AaR0gE49iZhKjs+vcfZTWLwwwfh8ldRDOhsYRXEeoTD+RZWsvLwr
h0eg5j5WRbYRiHmOUWlFW90yyri8pkeamFOMC9nzyJK/L8f5m7FrfbDgefqd8AMXXu1H6h/kL3hO
EAiVcR4RG3Cwdaev9Lvr2gFlfr12Cu2nzOxafMAMoWDt0NnaT6W2uhHJHAud7996HkH5bW9BRuza
4ty1g5DUmGdQQhhklyRuRzkn3OoNn2cVrggZTGwyVrq3iIimtCrCl4GODu21iJ6aB3ANW9wa/uYl
Hrv4v5aY9RPCZuzCDlssex0PYMP1pH3th35tg6fkn4IyLl86+mNXEmPmoAm7JRa0vkdAkZx7ebCW
ypLfx9PyBk1a7agfxp9ab4c/Kgcv3TLiPVe28gWgzfmvdWaTR2FcKkSHp6aFDRGX6peJlN8++sgk
C1lG46n52ZXcYs7mQ+XSKrPvk7aWmgGQH+DUUdk0o6MgO3K3T+8nWbCNvLWM+Vya+yh/i7XvZhxb
ZuaF4z6hP7KofIvKl3QaTnSW/ZnXRLSu7Ccfu5gPJlw0IN+qlHpdjfZNkQh4ktxFt6QfZXKOcjv7
t5fq5VQwrlYl4ORexAGuFrpy44g4lRt7jzI8jktUeqzSP9aQTX829/8SGP+MlM2liKGSLkuIkabN
Pn9o5witdG9a60XDcyv+bPKvg4grl3GmXKzB9t34wjQTK3piolEqxfIL5/BOO3c22Nzt2h0dw2og
0NxaEidybJ4zFwbXQ+LiKKOmKiThKExBZFSi05AJXYkhkTlRd/MGcmGFuYEnkpjPUjpiWKnfSpaI
t4WZHRTuS3ednhs+yhYK1bnKsqhfQy2YI/bS8KUQ7ntRsdLQkmttLctX5F6eB86ptrr+LbNMoMKd
RxHmHMMDb1Jmm6fQM/yZWs3bbcfcOkjQkw15FBRVNDSWXK8VtKLjNKfLFFRzYmvTbqhxa+TRwGwa
QbsKmvfAcAVL10YmIlZl2sl4uUsHs4ZwMz1LKq85hmeEiXJxBToVNZTwxJVfo96wBG1Py8fbs7Xl
2erFQJh4ldbKEHUSbBjhU5h+JxB6u21gKyBeGmCWY2xH9EmIMAB8lTHbPbR3aldr9mgUmSo0q3EO
pM3xIHeFBkcUwdG0eL0wad2JvVjBXL0nNo8aYnNBLn6cWZApVtOs6vHjmY+S4DvhwQh4v88sxpqN
nKYGvy/dFdZ5up8gT2Q15/SbeI6eqf0L/+LdXp3NULr2J/3ffLHLYxjGSHURL8jkBTxAAOaFB6o3
dl+ojtGBIar7AN1ZOT/VTQuIoAB21ba35ugL5zvWqWOCA9pQ1q9Aks9Er/f1urVhpNBUV7Ch8qTQ
7UGV62+GkcSHVJrzyFVyVYN46ygAVCbmQvEUxjVEvNtUFKd91uqmP6BPOXeI0ggZaNkK46Cq5XSk
qtlHgInVPBz/1veuPaWYOsSaTz1QRmrkhI6rW3doEy77gvyomibfSZE522WoxoG+yLxmkE2ja7SB
qhSanNiC5yRNQgLGd7yohhdp/GZ2+6ZW8O75WStPt9djwxPXPnK8ANYsPwTlrpdjgDZLPuawlE2y
4ihNrPmp1FY2HgYmx+s3BgXuLrCmg/AWb1925SO5Jr0iAFUL7RehydDPuRwhyhWSu1krnm8Pa+MI
AtgVYBKkStY2BsbbZ7NVwk4JAbwfhDdkXgG1Mk9rS55cnYR0cUCkcb5tceNMR4sVpABX1gnZZImx
B1SK0N4uCuhkMCOvWDLTMSBut+9BAddB32T3D+bWiURCGW2z7Ns+Lo2yGkugh01QZsookhCq7DLB
+Ij0lnc8bSwc+pLWXhYZLeyfWFcTo4Cm2piLgVKFIA9u7Xha7Ayd7JqyPLeUV3LaWjsRRHoAjADp
iz79a5ds6ljXKADt4FJavGT2adeaTpIS14j0Q6eX740mfvz9bK4EL5hJ4MpBEHptctAjQQgLQwiy
X3Ih/ypoA7mJHxCA/vUPdrBkAJ2I6IVnc700aXUo2vZiUGYvpZLZaFSnotV1Dedw3NjVCB14+YIY
WFzRkNfjEaVGLTM6gGixit91s/bGRXVAf8pxwq0CPLqH0V4LzgYZr1Jmqaou6zQAksRAIvVyVtWC
OgVeYZ44iZNrmIPuzhPtPgwzJaDJHaL9oBo81scN71wlglcyLOhLfSJX6KVsihLUCgMD8FSaDV5u
1J4RRXfUlNw4+3l7Bbde/FfmmMgiKnGlQL5CDPRUsGsUJWu9cZTpO0IoBKl3Gg4gTYnsqdS8GEKk
f3/JgnXw/APiCGyjwjyIplkMmxJ8rEElVpYe4shbwt1oGoBL39X1LheUnzmpOU2wGxsS5zW4bta+
GwjyMEYNRe46zL4YFGX8DEXd8q0c5D0Rnis192St5qBOtxZUBa4RBBYwqLL73xDLODQHAHZB7OSU
KcDlYX1MmswrugiCqmrISeBvDQ8XV3T5riJDAstiK2WLJFRaIQVRbC8CKqGAA0bN3RCBObo9pgCw
3HahzfFBRgVtYSBiRxX2enPSee61CjXnoFp6ayU+No9qnvgFUNmFxCPn2jiW0JHzX2Nssltbxslo
9E4K+gG9P4PYoKEJj9oiSeIHOvD0FJlL+VqbgJaogvs4OsJwFDJxVIQeXtINeXSeK9r5Swft+SVS
/u6NvhrBsY7Qhh5jiIaxDfBGk5KRmEZ8vnf92yuz8flXvyxdr4xATBFVJfwysUSb8+ZnWUw/fTYT
k3UKjk9cjeLznLyhm2+vKvfkHRTmJXjizXzxZGWvZs91fCqj2Zbau0hCR59mt4bp/Q9n17UrKbIt
vwgJb16Bctt1s027F9SWBBLITCAxX3+Dfc65U5WFCvVoHnqkLdUi/TKxIm6PUtkS7x8Cjwici+i6
RPfZsj/Pchy6UbVtQdoi6eziSHJa7oToWMQsD70B+ZZS9oo124OCtYO2ECgVv0PMz6xpqQF5Rttc
eOfnEH1QoUFkrJPdTHd/PSy4l46LRlg0eYLr+3JYE4cUay/SIvF9DQ1IwzGo5h+FX0ZeZm48r2p9
bJlCJwA1JzhO0eZkqcQITkVtH1qMRZIX5OPIvlbzQZcvPT3I8YcDkC5kpwvjgwk4/AxZxXnuDrqW
h6I51sVvV6MbjrVaHfzP5/hYy6WlENGwMvS66o2p1WWZTPCpDnlb1FYYQD01ZAO5C4qgfh5HD42G
QeZEhdH4aDGAwsQgAQDBVJIoc9rqcHs11r4JdWs0PyNXjUvOUwILOB1kAjNWmaQDxUMRfCj9fjcB
S2O+NsICh/ehdkMxIAL0dRKmZA6pu7VMy7jPYs1lXtCSiPBJR08IAqnl5j/be9PoUAJ1LJo07j38
vqeihDLWgdinxju1JrYhsNyuvoULU5yvxSpYueCQBAD3LB39l1ZLKjKfSayGO9hhDg1wj/3pyZZ2
4spdBQcSPI/oNVkId5Wx4TbXhcNzmuSGP0YceqchFCi2qInXdjoEIXGfWyC3xsCUy4IhVE8df6BJ
alaRSfbCQe6QdKfaATtAHbJmiqgkEUOngQEVE+HfS/oLFexY9Bq6Px6RtN4452rJ6n1+ITyElN8C
kIfixuX8usRhTtqZNKGEvgSpD41K8dMZ9k4d/ORMRlOahtp0nKzfoo67ctq4PtcmfumkBSoffFZX
9IyaNtSubEiV1BAZ3RnjNO2dzNjy4FeuTQ91uSVMMJegWTnSRWHXg1F1VVJJGoHs4jTNr3NVvGjV
vxoP/K3ARkslQhPlXZJaXkliu5jOutm32qnLtjz0tQNhI/dkLezQGItyIHJjHiwzz6tENJketYP7
Mx37Av3OaO7buHVWTjzcRhTIMHl4CdQovKQzb3rO6mQ66DmJBndfTsfRTdL8uTc/atMr3wLSrgzO
B+oKkH5kTyDGpkwfWnTAxcexUKU0nTDvpRYGmnXSzbfbQ1u8QuUuw3OD/gG4/pB+UzcEC5psagDI
Q1vna3ey2gigsih46/qHQjwL9JDfNqc4qcshuzCn+PypKLyZTnWd6E5T7r3JknHPut/5NJZoGQrQ
+eL/bQ/Qf20udNBgVMQaKjZd2RqpMcNmYfyee7p3bBY5cwKp+o2HYbkh1Lk0cbKAxUOyBi7D5Q3C
0rTSbNrWSQZBxiLYG9NufAMtXd1VoQ7Bk9tTaa9tEQRP2ByITxHWKA5/WvuFTYaqSQo6Zw9Wbue7
FIHqRxOor1iffeAqM32Mu8w0dih42nsuwOPsae4U11k57m2po4/TMVksNKvdO7NuhS63g2gsGABO
I4hHQSVIYnNwHXC5FM29XrXGMUgH4JAzhqyl2/V7gftqD350cNewqTyJghUPLc8d0AHl5hs1Zi9K
MSkhdAxwiWekfi65QQ+iGjOQdbmfBo13caaZ5K4UlN1BC0z/0M7IEXOv7ze8h7UFAuE5FgfkaMhv
LXfw2cMNKR+zwh+bZLIrAMVTo97D5x8jxyvQtFlRYy+FJ94C2m/tezW+f9+ECALhiaMXbblILk2T
OQCbBhhykj5goW1E0jCBOz4N6IN1DqUoYq4vzx3bQwrydHujrNz5eFEW9j3YRfyrmGaaP/u8K5pk
8P2XJvgElcDEW+7kje2/dpWc21EeUNPpzcZJSZOkfG8hEfVBtzUkE774FViA5I9uS8h3+W71uJ3b
U/Y/GDXszKCwJ/JvvnwewBse3JW0CRl2z+0pXDtq4AgB1Qp6JEFaqmycxgMDVecHdcLN3D5JPzdB
DOU/TQPtft+2tDqJyC+jyxcC1kBvXu6TVFYNrSsMypYPzehA3x6NLgV57Pqf4Hz43NAPbbARQqrE
B+97E4olyPvA54OEg7JwGhJqhiU1XJAkNtgpy0noi++5/TqYfejQYpdVR98p94uydQp+NjjcRegc
EUyDTf0OqjLwss087oKHSad3Lhq1eiQddP/19tQYa6uAfj+4/1gLyMUqc9MRPyBFgAuPQRUo1CO0
ojYigqOd7QAS/tICx9SHRIToony5bXptVc4tK64GuOr8PHXKJqk7P2IzehpZGc9tedD8Yc9SvtM5
+YTs7MaJWtvhIC8C4zR8Nqj4KDvc55VBrII1iV+XcSuriNR/8uCnS1+L4Pn2CNeuxjNTKgNKz5pa
CBNz6whL4GnII9ugw6PvjiyyZjT+eg6VdwF6lDeO1sYY1bTLGLRWrbUN7uSxfpnRGzEZD4yzeMy/
0K0s6+oygpkfERR0w1FVuTxcpVX3sytFk5A0Dxn/0MzJDBUdvwBjRP400EddbJwtFWb+frbcheoT
vhzI8lS1cURaJnP7kiWz4YG+HuwTtVNVoWFxO4JG7XQfSCcL/XLWDih/jMeOkGbPg3oCg9oMYU83
/zUP6INvud0dfUPSY50yeTTxxKcgLNxwdNeeCnTTAg0PeDreSetygmSgp6Y/4pVKxwA0RbSqTj6d
wWbcaBmY3MRW+XjtRC/hFjKyIKEFGkKx58+MzlrFknF/GqONBOxaRIfr7J9fV07tTOlo5Sl+3fLb
vTG8lNVX6pzS9INTfCjMQw8yFT+LmX/wt7om3ll21LcJqWs0wyylAwTslwPrWR1MOEQs6Wa2S8t7
5C1eOiuI7NzfcbN/6ctfzIoh6zyKZ077MPg40/vJAeIN/CA56CYIhNDLY0eHO6jWRSm7AxVLpXkb
F8zVqQdRnQXmaAd3C5R7PGW99blwG1JoLAER8L2BetGYPvryoQU1Hm+KVwDTNyHny6RfzYy3FMMW
NQ4kuy5nhthjC4blETMjM3kgYkTQTw1I5Jn1DC4zk94RvHtglh75sXOc6ckspuqQW30AFefU3Noj
yw67+hxcBmCt9RCcqEAcu+dGX2qMJTakk7lxbHmYZqfau6u1aH62vClGP3z58/Zlq+Jz328F0DGi
lIxnbEmjX04CMmRTN/s1S/TcgHpf2LTGXfaLErDlZuDKZWMV8dH/Vtb7sh5Dzc8eh2GIBjbj9de+
ZDPZ2Tw7MhDAgKPYhw7f7e9buydBdom2GES7aGVXPo85GkjRxp4lAxsAwzODSGvTKbQhhXZC40wQ
Qo2JHlOp2Tutb9qNTIjaAPk+O1gJtCWASR1q18utceamdz7kuv2as8QA3hF8MmOFnGPhZ/1XcIZU
DwNk0bLIEnMNuEbuH6XkIPwIJACcXVGYLJzQFXWv2232mdU9dNSxoeQDSKTYEDng7d9pUJP6envG
Vv17FI9xluBHQVxxuVnPvtkt9AxYCh37yJzuGmcEKD8FGAZu75DtqhfLvScpaFrsaJinjUOslkv/
M19gH8Q7s7Bdqzz3Bs3aphxNzNeX8p6GPv6zogJu0L8a4z92lOcT/VmlVwSw41Z/vPSR+C5A+c+U
fZ2FH00t2QVuaPjtU7Dl6V8/Ezgl0GNxED8tQtTKbcppy2s0TbEk98Fck4Ye+VVtMphuGVHeIn8E
XMUp8VqYSQYMtHxt08cMcolSsLgojhV9s756zkMJf5OigbGBE6pteAtLGHF5GSE6RMEbxfUF16Eu
JHc4mn6mAc+hjQpoBX4fnZ42FvE6lYVIELTLyAECeYHDfblRFxlTCT01nhhg3iltHtLGDlGIP+UV
aDxYpHlTxPVPTboxtms/79Lu8vezA6KTcmAGCPAS172fxd1oHOzgUHgRJCJvj3BtHZEVhCqAYYGM
Q1cur6qxfK3Oap60ToDYifRppIHXN6q6bEtJfuXkYVB45nEdIuUDKOfloMSo9akJPqikzsRD3tnQ
nWlDD7ggLcNzxdmRFdq9mTYnFEs+3h7mSiUEtvFywcNBTHpFbcPTeeJjPvEkyFxQ+jI4Gp5O3HCo
IEU22tHIpyZu3QLESm1Ld/UIhI0/De0JsnLsxLpmK8dx5UzgLVs0ryAvhNAVebDLyUhx2znToPME
EpQvmls8uxIkOMT72TjTqbbrozdu3XzLWqoHZsnoLchGxMuqd+2YMqXd0PBEtsXOI1UUuOw0DQnS
6Caf4gGuNQoxUWl2cT0B/fi3hAC4esEM5i9kgfgHTYNKYsDquypH9Qmbze3hWVJQpFAXnsOEYG1j
va9980tTyquI7sdmLo0BY23mb+NYwFX4kw30DzqA72ZPRMIaHtDnFun2BO6e6r6VdgTFDvgvOuhT
jiPb4rpbO2goFAFNuOiDYiou17svecBLj/JEzFmoQ6gClVi52aO4NmyI+izZWygCIya5tFLatBx7
5HoS0B8eWmaGrR78ZjY7GrzdbUzxyt24ADVQgMGCgv5YeeBsrlv52Aci8VNtx3UW6dJPaAd0CAQh
ollqr02jtVHNy0eX7G8bX7n7IS0LahhUGEDDrwbgqDo03hzUIgnS18b9OXkbHsrKPCLHAxZwgLVB
cKrCX5ip16M+9yLRgXI1wZg4P5r0MdtqbV7ZFBdmlEuA2H3PHANmxBcrtj/2r7dnafXnDUCy3lNx
KJdf7gbRTlY/97NIqDVEOt1N5Xtj4L8wAtcTUneoMANSfGmk1b2cMj6KZAY9Ayd5VKAEP2wx+q0s
OIq4/1hRNhvvM5BR9bAiYjvceANXF/uf31arOnouOxcrIZKiknuPapFu/eHmd5/8m011Zkf1mTI9
53SAnbk7+VAT0YCkCooDK7eIV9Zeu3ewKHr2F0CgmrrXahDTFY2Jo0mBfiDIMEMAU1Zhru1thM/o
Mlz6Kg/wPsmblFsisOvzuRCJ/8e6su1oXpcDp7A+zWNkWUgxAk3uSy3OIBVxe/Mty648ac77uw5m
KqSM1OCnHu08bVraYvO5+t7iGj1ophyPNuAmdDBYKHJTj0vkBh9dIxt3t62vnS8QLQMdCzlfwAyW
iTjz0pjnAQFo1m0yied0Ensqi3Cemg0rK5kZwAvQFgrFFhsEwipgVTPqtjdd1iY8BykQ43LfWBB2
0D10u0N3IdPQc3acCD8Fbh8Xs7V3HO14e6QrwKnlG1AZASQY/oqnnHLTA+OE4Ys2qZ3sK/MfndRD
8VPfTRAJdf17ELiErNZiZzBD00MTIjf4gzaD/FZke+m8GmQrGbM69whw4LK6ECn1lcNEUtdvxqxv
kxzYHogmSgqqn3kj4bGM6mp7nRlRvOMMEoaWZsg20TSQCKPd2Z+eLPHdz54N/WRsgae2hqS4CD4p
TI0Cs5doHQutoYeuiptUZrN1aNbO5xIb/m/qVDeM6loBX7xNujS069fAn8PO/FJvXkPL63U9ez6w
AMgVQXJIed2kzmzSo2c8QZQUdr25y8iJpzRsDXsHirrbO3R9UP8YUzZoXjXQ7shgrHb/BMHXzH9D
1dpC8vi2mbULZylW2xa8rAVBfnnkRw7FWm+cuoQjPtLrn9L5IgEVHMaDXr6a2X3ZfLlt8Pr0LwDL
JVECtmfIvKvhfG7J2XQyrYHXzqN8qOPW4SEPyEJcEOjH8qHo+cGBZocDpE2/EYdebcnFOMSUgVEE
esxU+8T9KctyNGGxhAZvcOgKEDK10vzbOUVe1cRUBgbcSetK6DrrJkefXRcJi/4ZPMen3t176cHQ
7i0qY7KFXF0Z0oU1xZOgpdaDF89hwOklRtpHg52H3Jy3ApBVMwh2gqW/CngbZaN4dZAWaeCzhGvI
w3iDyyPq8bsx07UQMRiI0a3C3hEEmscKbSQHUzPRXEF7ay8m0BNLjYdI8QwxWartt7fU6qcBTbZE
/UunjHJUAu63JZEpS0hkl7/E/Opu0epfnfxlRc8sKHM8UXSKWQUstDniSVbvLdyX1AmHVn+0Nrvi
l6m8uGcuran+W8+dTPQtrFFGUD7QT3YBFSo/iMrGf9QbGQpkF7uChLgduGccb8/mlWeqWFcWGn1p
MxpgPZY4WtqExJ3TKPfYFlxgWRN1jIBuLXpjyF0azrKmZ64GaGipL1OM0a8OMzsWzlFqA0iyKpT+
trrqr9OzGBKeeYgsunA7kEy8NGaxCXLSY8kTZ3LvBOG/PPHCB2PHyqjIYuEZu3YauqXmtuOFmdye
z+s00WLdBVstlLoR4qkIjHpC90MlMKHEJqHZ/LF7O27s7pU4TTIW2qP07DsyZM+A1W8cjKs35N0y
qgyLcvc1m9/cNJXhlBlPOq4furrda99FGxykmZ9uj3HtBAJUY0AUArq4aI27nOCCiInOAokQnYo+
zrhvRcQXgEmgmrgxpuvtibMV4PFF+QStDmp1QvaTtNFGzxM60zkaPQ7hUbezNwa0ZcW6HFBTa47s
cpcno4lewpDz+PaErWxJpCdRc/PB7gTQ0Tva4Wz/a5S6eN88npBXcMZDg9sPB3rIgw8TsSI33Y98
71cgfvp02+67DO3luYNdbMSFyRLM9p5yk42d7RVGmyOWESawMgRurzPCYcp1iI+V1DBRjXaLiJbl
EA9gOUYzvz8d0RgB70DSNwB3NfCACPZs2WTciVp/netCHCfWN9GgD9W+0viepzq8Ilt/buyMPJaT
Z+08RIq7IbXlPhe+EWqetsV9uHz59chwwFFwda+xM/PMpW9RghSKJXaFIDvTsPZNFwMS18V9B1Z7
s99Smrq+xZbZ/J/NK1p+Kx0CbPxMJNrn6q38Fnzqwwoxw4Y/sbYZUZAH3XWAwSFkudyMDpocSr9i
SHvMAaDtOjQgulnnG7HBe8ZOncBFawddyaCB99VbUqtFQ4HFEOAiQNcS/TxObQQ0tgG0DZJHh44V
satBTcAbYj1roiybn8hchN2gRX7+E/T42CtGWDURQ7a3pB/YcEJXwUFj/MvtTXx9raFqDQ8E7iNg
MVeo1dKqGEr7lUiq8gVMDdlban2kxofbRq6ffBiBR4IyiQ9JcVXkE3CFcQ58ZOTM9CPv5ocil1FP
7DtknOOAbIhiXt+fMAaGcCDQF/IJFQlRp0E9j6VAeg6KymbJj3qRwrXakhpeNYMyIZpSl+KPWhwh
HQ6o2eoi6XK/jefGz1HwsfQjmuS3hLxWpw9xLGrrwFoiYXe5Z4WVCpQhDJG05l0e6PFYH8lAQ5p9
zrqNyVs7+Kj4oA3aB30f2hYuTeU551kxeSLpc+1XBWjYQpI7hLoAtMNAplxnn3WopNzeHqtGUfxB
ExKQ0+gYuzTazE2GFgfkhLz+kKagsZF5mL8aTWTBh6m8Q9n/um3wGkuEXAle1v9ahBjFpUV9hsCi
VrvYkAfjRLX4sxXZ+2lfxpA0iJtojETY7cTBevGjdHfb9tpinptWXMJ0cDtWzRoWU0u1Fyfg34nR
xUyAu8CrhnpXZZa/UeBaNRkgCbbcd8iJK6MVHs/qYsnP8PJk7yiu8M5AT8Yhq7ZExFf8M/iGCzcs
TiBCQnX/2HlgoGyIpMg0foP2kB0V9t4sQafnnIjv7Ln+HAhnw4tRmTNwpcAoSmXw/XC/wKW5XE2W
tSii5aRNHNBefeNvzdv0VnxIQTvi7cZo+mJqsSdPt5dx7R0BeBLRLxxvD4n6S5s+MTvLaHibAHUB
sE0XG/3X2xbWToWLKxP8AUidAw9xaaESWVPbxtjC1X0u6m9je6TojQjIzqitHWQioK62lWRae4LR
Jw4UE6zCs1k20pkj5WtlYU/CQt4scyAuXjT9wXimgYi9zPqEkHFj4bbMKW9xm9HeS1O7TfR2ClOo
Mktu7vWy/i6sR8O8h67NxuO/ahCl1UWDaOnPVgzSrPG0nhktqlLOvM/80ofX5peHsq6rYzCM3a7p
UBdLSyh23V7MtdcCHuKSqEFtFcG1MrOgM25BlISZbfvFISXtPvOKKm6yTXaGtZ25NF1BERkOiKsi
0STh4yTSvEvo1PAdmFFAf5/h1bg9oDW/4dzK8hVnW8UyZqPUwfyVuDQN88LZ2eQ5y94g3LKxZquG
8Mgu2K6FdXr5+5kht5NO0KV9lwidR6ZGYku+5cbnLtgytDJvICkCxyIaRrH9VW8+Z4EoO4/IxKyK
eaeXff3kpVn510kzyOcAxQgZRiCy/PdWlLPhQAtjIJmkXYJ7/g0YoGQm+V53yMaTurLfkJRbmuBM
ULkgn3s5axWFSrDFvC6ReR2irB5i1iywwN3eBCsPCzDA6LSFfgw2g9pCKnU7nYK86hPiEjPS+rqI
2ND+kYBX7is0IYI9xt2ilVodGRJn8N6W9FSg3FFlUZkGpFpgM//RkQ9W9aTln24Pa2XL4RFBbddH
J9cC5L+cvIm57egD8Ja0OgphdHDMWGPAj/al58QtIGkb07iy8yyAPBDuoxrrQHf50h7gQ8FkEqdP
6jbg+6lz55POGnN3e1Rri4Uz5AD3tfQhq/IzTjp7qVsOPbJEc2Sk4qGZnch6NjjIOOgWmdlaTL7Q
I7kIa4HORLfY5Zha0PqQLHcGaDYZ4xPpQGIVaMJM0I0JiTLEsxHhwQD6Mc3cUz0376Tpyr0oG3Pj
olobNmpS6HCG84MjoZwEbheoc3vFkBidWx9sDbh4YYyx29Wvplt+mLC9N561law8IHbIxaHVGz1l
ptq9FrSsbQNbk4k753g7gVCNBSj69wErO9Q6WfPUd7Uew7fQnvDesPsqA0HIoKNpRPe0cuNzVvyI
i69Rnh4NyaRRDq5Mxk5nsdWk3U66ASTgq6COx9LK73owV0MJse3vDJltIYtW3lygiuBMAG+NZi31
zQ14lzdVVQ1JjYfWE/43r32E5H00d39mPh9JCsLQ2xt9dcBnFpe/n12xaMQMMh9IV7Qft4dGfuVv
ZSqOSyeVFY7ew0Q+37a3cl0g7Yrua2QFUelVH9wGHQd16jZjMgffjToZgndNN5QDN8a1cvOBHQ7Z
R7TsrPTcWZ50HFEEY1LMfN+DuQZVubva+HJ7NCtWUMoFmyIg5cgNqnGtD9ydoOYwJcLxHiwNvcaZ
TXda1wYb99HKrYfX1kaKBAwyHiK/y2XShy6ba9nPSSFdiBc2XgvCMZNvOF7XVhaoQYDdh1cX/yr3
EHeHiQe9IxMtbwDQFKG9BSe7njBYAJ4WwStaU5DLuBwHJ5mWZSm2WzvxXcDRGeF5RaTxLRXxlSt1
MQQfCLAC+Ha6YqiEWyqNsRsSfXrULPLAm+bJnYvnpdBnhmz+WpPf6fCzH7ZksK43OKpUSxwCKWwk
ztT40c6paae0HZPxZx7sJFBPfWxYG4/g2jQu3USLgAQWzFFOrZVJYqCtdkzExOPK79DE3ESd/+f2
7l7ZDgDio0gCGQCwHKo6H63UTC/L2jnRsw+MQUVp/nHbwPV1h62AThX8OtjYEGZc7gZDykK4daYn
wmuGHSt0GzkUd/wIdF9cV7qMGbhld+PgVM9/b9hHVhPRG1B3eHguDXutY9ByznVA/f1QTHuwabuz
Bp7IKJfAJtBu4/iurBfqv1gp9MMi06l2gOV+Wg62JHPCxz7Uh6NbynCcDrcHdf14IxkFOCgafRFr
44a9HFSJFBXuhGpOmulYtT+IZUel/mFJ6TvNhqmVTb5QaMHtszxsclW/foJ2w2AFYkanhr8fqXye
BzceOufgafPp9qhWNqEN8TWknzGBrm0rLgnywcLPdaknUNQMIq/XSSwEZxvv/soCoT6HNmmcWQT1
V/2vHjUAihr1JKuGqKbJnPHIKzZmbdnOl3nuBQFvwsdBBcRDLVtZoFxoHeiX9YRXu2n+oJV+lINd
m9gHy5JRV6U7U/9+e/ZWFgokZy4O74J7Qmbn0iSw4GlZOpqe9KND9kVblZFWDHNYgsq2KwN9Y7FW
tiBKqjoCQiAQcP0q5yo1uG1zlxtJ9SScOuKet09BZQc801hvMX2s2QIZDxTal3DAVEExILQNWJu6
RoJMfJ6PcTvmUV6SD8y8H15uz+I1bwwIP0B2YABeHqCY+64ifuYlWZPRF4K2ZsIgQpqOj0TLdnQQ
oSvogek/phaS4RkIYoy9XTePVKY7ndS7eWCnnhhPLJN7PQ0+3/6olcvz/JtsZTf1Dppnm5GZScny
3ZzHY7rX3DvwZlb+W293GwdkJVm5pNeQXUPSEKur9miOxJ9R1i31RHOPNKvC1HrNBY0nvveqp1J7
Q5EXnZr722NcOfx4HsCuikttQWEvx/Zs3vNG2KD5rY2kqyYSDp4c0TKbbulZreykCyvLITqz4lW2
9Oa2MJJlXI2Dzi2jC2sxR5k5hVaxQfi2Zg0JdcyjicgHxCSX1iqkvEjJpZG0BpTMWWSmj2gLHsE1
2W7skJXDv8RVEDVF4hVekDJ7plMyHQTFRgKizp1TyDIkvJBhbwPCWtOtdPbKfkTqxMRtA7rYhWL8
clzcGerBmVIjCYY2Tt3sCXwdhfNqyG+Glj1qQ3J7a6wEjvAf0VMETWF0LsHjurQ3CK+kNQVqwkRC
jcvXuflj1V1UQ2rXcXZjo+399EfflA9BGTzIdDxs2F+5zeG/IpGLxxYes/pkFF5HXT/jOH/Vr6nI
Pk+mv+eVftI69455VjgBhlQK6wDPaV8Y+nfouUeZK0+8STxPe8v35IE9o+P89mdd93ji2sWcLGxa
UE/D+l9OS09lxbmH5EHTidiisGl/FH4CEWLqfy2gbYjUv49CVfm7D8IMrRMCMG36JtkctvrvfLDB
EcniNNj6sLULBB8GkC+ghVCBVtcLMtROBsgY5gvByySysMimuMhZ6Hn9buGJn2wQvNDp0Pb2xlqt
XCOQqQP8Bj4f3HIVa2jwgdqdP5hJ30OVXmoSlM2WtlXlWDtuaMgCKRTIXpYm0suZHwbHqAFfMhOb
fxqHInYgci8ABQCN9+72Iq9cIcvvAxgObNj1XdwWUG73rcpMaohYllUWA+0Cqp8szEG+w/x/ZQ1e
sg/J6wDB7uW4qmy0wHeChasK39tzB2FNhlbY/ThqfjgiZfFHG0j9956E5yL0APchAERINV8azV23
JJ43mQBVfHJqLwY8GrLgj0PXH9x6K+tzTfGBQ4MlW9znJd5RqUhsQfouS10zMbR514BYuweHjJtZ
u1mfYhApRKnLjm7+lOXfA1bc9cMvZhwHCxQk07BxgNd2ERIjoCZA/I3mU2W2R3cw+GzOZuJPp6D9
PMjXwnuZ6uPtHbRqxUbKwkMTPl4cZXoNOQXe2Glmohf0oyHHR0tUzcHxux9p4G6BVa4x75jepbMJ
lHuoS1y1bE1uUTUlbqykapH5FgfI2gARvnfa8m7U25csf67lTxbsuh4qYoG+M2kX08rD/3uxx7c6
NVfGjhNqL9GEjtSApTwccz2M4OGldtJUh2CENBT6OZzxFTxWt+f4unkEOLFzQ8okZ6lj1RR69klj
32sDECpZGU+9BjHL8cGqy5fJfwaviYBOgRnsAH78VLXaBtnx8sQrIQdIXOBo4F1GdKMGnoUnZwY6
BTuZ6zTb5V0jj2kh9Aj69dn+9nBXLtlzUyp41BBlrvNitJOq0R+0kb6WYFG8bWJt5ZbeFOD9AN9E
3KlcCjZYUavcthO97pzn1kSJtxoa7TSO07C3t6sAa/awhMgkISpEf6lir66gfzjg9CRyqnfC6WLX
e2OOHWfdRqFrbe7ODS0fcuaBGr1eFrgPMHccDDF1Hg7+hru0thFw1IGVxA2HJoLlC84s+L2gcjRb
J0ExiJOPgQfY9AZwae2YowDwjw1luqapZZ5eCQcGxt3EItKeAq28N9J2P+knZgJLPLOngMb9+DFw
5F0vPrD+bdD3Ak0vf79Tzj9FmVB98mVeAT2BF5LuGrONlknNA7YLtl791YnFIwVH3kYGS03ZT047
IWbExFIKLrAaRFBvZrGRl13zdZHIXijSUSMBN4VyZQUu5yAA8JwkrTpKw9Jo4WcyB6lNT8i4Sa3s
wTTks7QrjwLtnp+sFC0pTe+xB98mW20Ga8cC1T4cQtTfFqHXy73kBLXV1DJ1krE/1P29bB+ct80N
u2VEeQfBXJdOHHSHSWPaoTffp+QjTYvo363f2WCUlEXeA2Ony8BJRMnCqvhmgzFRahvezOomOTOi
JLGQSavyUmDG3OpgjsecPMtyI6xcu0LOF0U54E2f1RkRGAfmqrV/Dv4Whc7agmDFQb8Ormh0Kyuv
WRoAYqMHwk1I8FMYM+CgX2erR9T656+PLgop79c7iDORGr7cXSnIsmRu17BDQF3V1jVUxINU7Joy
59BW4VvjWkvuLNlS1KLQ6gkkn7IDPNZ2ooBCTTLoX822DG3vyRvu67Z+olCEd0GGW07ux9w9FG5Y
Od7R707yDbJQeb+rt0ieVyY5AAX3u3cCpRc1RdjbzVzU4HxLUkRvVfOsiRTKRdB62er1WNkuF4aU
49WL3mfwurFdXKgu5NAkav7e9cBGQdIGGCJk2tUSeokCvj6nyzqaEGYukFYH5ix9/heb5cyIsuud
BU9KMu4mAnLF3oNX3YM6Zfjr7nKQCQNTg4wtquJApChWwJDc+Snr3eX4okwf4vyCu3zjyVorWQEE
gChER8UFkO4l6jt7oiXriDMh15FwWkwPg5O+aeAviyUH2MujtQ4O/QA0g4iW2MmQvn8o5xJk48Bk
bYlzrlxXiCshIgE0DEDZnnIELaB1p0ZSLzGCN8+BzJC755uFslUjSIYDAqkvBEbL38+GO+XDOHCv
85ByP4HvyTLv0/bj3+8ONBz8vwl1HH3GSqOBicBCho0Y33v2pafofTE2IOxrx/bckLJ0xCAjmmm4
l1jia0n8eJZvWZ/IfqsMvGVH9QO0FF0dfQ877WkenJcqm55Ynv+W+oZDurU4ymXv1D6VIm087Hi0
to5hS/yQkD+3l2fDiOpH5MNAU6NhXlLoKDWj/Vjmd1Ua3zayTMllBITcJwrACIBQwsF2vtxmXt+l
Lp0CpCU9R9/h3jMjt5ysnWjmIMrRtUHyjByJ323lQ5UbdhF0RzfIgiBGyR4cG8qzQlxqltgT5n3N
vBKotbTZZ6SbN4a3bsXTEZ/gakKi5HJ4etmmvVcK874duvFg5u4ft8435Q+UlfrPWMCat1hAO7yp
7O+xLOa+s3uIvAhAckLRFfPHWhfTRxvwnR0UH6FTWzm7jEEfgKVt+aA1dAiLEdhAMkLSC1e0dcfQ
mxpCmOr/SDuvHbmxpUs/EQF6c0umq2KWykgqqXVDyNJ7z6f/P9aZ+U8lk5OEevqi0UA1Mrhd7NgR
K9baAs0s3x3/5+ugxDFJ4FgA3S7nwAyHqSrlXnYDGGErQ7blwDrGunXXS9kuTVxPS7+3YevWtDmY
x6w0yHu+VunRRDE0NzZi9UVu7u1jgByw0RCioxK7ODmCIEYpPHZoGvlOW3+3oEWq8qM3In0db5ha
W3soKQByc8NSlVmMO/AnrQaaL7m1oLUnSLWgaoiHYuNZ99Z+8+4EvY2IvNjc80YSENapy+lNsqpI
u9Zni6WJfMonWT31XtCdtIHpDc1MfJkQQdzlpv8l91hnLejFI8mxO9WLP0E50N61Zj/QjUu7o9SU
5WGQJ9+p+o4+An7ZjiqvtqGgEXZmk8iHsfcgkPIo/JtmLuwsZdJPnVZodpaV0o6mn1dNidO7oJM8
plX8WreDeojbNNj/leN4GzbgIVhfiAwpLy7Ob2nkcddPquyWXhScWlP0XLUo4p9qUP/Tp5150qXK
3A1JpWy4xYXH+o9hgw4WatHzC2uxg4LYUvLGt2R3EvRD5RUfsiA7FHX1aIjjSfHh+UukjQLn2k4i
liAfiPAZEcjifSKEbTUEaqK4ARln2w/vhxqattvzuYxv3sYFEpUkERkIibajy31UQoCPq+aeb7Pj
WB/KY/Ba/2PRAejZiH3/2NRUXebfrgwuRtU0otTKHgYjZbD9dC/9ECDR+65/pMdf+e4/+cqu5ZV8
2Bjn/LPL82JRk4aebQ4YlxlctYgNqeoMytDeUxfskkdom86dekDTRPqgHenVe6IFYsPo2gpCbkCg
SjQs4QsvJ7fOVIjzKRi4dds6IPKjcAekRhO/wDI83NPnCXtm/hrRM59Ef+iY2zA/XzNXY+b24eUC
vIuA7tL8kHsIj/We7ArQvh/TSK2+eElpTI5qEt6ledEfOlGf9pMp1T8rf27V9I38PvdVc0dbz8dM
kOBMk5p434dZda6r4ePtL1y7wegPRh9KAeCBH7v8wNASaEsVIsWVCnN6ydO63csKgJVcofv1tqm1
8/tfU1cNfPE4ZpaS+Io7KXsd2Q5dvbNkz26T/I6g4CznW2s/H5yryf/fsdEVdjm2nudpJceMrVWL
+7HsHsZUPCBw8IEuw0OE/CmQCElJgAeMTtCXTpV9/xcjnkvokKOTn10+9ShEgrZUQgVVWTO3m7L+
WojiTjamb4UOijea/GMWbpGvrF37Bm9kpKsIemGuX9xLuugNgh8hcxkq9/FgHj3Nd9RR/mBNv5ov
/nPZKDtlePCNwqUmsZv4kNLojyMETtvHb2V7cd65hGd+FniUFgGS51teFkyIihppegi1T14tuGWo
O+E+6T6MrWjLhXgvFo++fqrSFz3znnzzG8X5jatjJfgg6oQsijWg9X7ZYxAYfp0oai+5Xv6Blcb9
eCCNEBDyf8dWuLXvVg491miEBfCD37Hmv797wYEBK/vCm7Uq4d/SpOGQZuPRLOIvPcodck8SstiF
TUITXYvQoWsYPqg+/3mo6qcwa/bCplT72hWDlNJ/wFXyXGu6/KJu1IM0FxCUpP/ldZI/B6pne0n6
0erSvTYmdjWYvm35w12jfJEzacMLrs0+LHezAPGMjFvKNbSxrsP2QDzWCcIhHe+lOt5n9J6O/au0
RZw/BwGLM0++6v/aAht3OVKlynmyVNiS6vvxtcnsXrWtL/pZb+4pAt8+3suewfkiRQSYyNqY+Q9o
rL00FrH0ZlLEsqsqnU3t0LFk3w5+PUfVp1xI7V73H/RmdMYmcKpuX3rPo5o4t79h5X6jcZD4QIKk
diYevfwECLmiWG0tDphvNjvaUT3HMpKtGtayFf1tpNrM2UEKcg5TFveYrA6haPohj7YO4hz/B0W1
TwoK4npFFlIJ7vOhcjtv1zXxnUgmkv7bsp0ORVH8QR/uaOGBkh4Ymv+LBLkzTOmdVATHrhTvIl/d
OH7X18wcRCEMQnMeWPol3iZRC0oScY2waNX2vLr2pf85bPY1ak3eLvSN37cXYMUcsSj5X2Bgs0TU
Yg8oeiRI1cAjCzSb5fSjVdqVdqpQ3Ag7ukKaauQC77f0FldiOLwpNQYL78qqLyNTyQoyXB0Njolv
kW79kXqFk1o7S4se2vZeN16j6WdS/lL9vZQqqR03W3Jf/48vmKG19Btd86OZyLei1jPKLqrRkVNP
sOoW3rkVvT+j+SOV/gRC9NHvtTtDqH97ocw9nznd0G2cwevzPs/D3M0AGha62/l8vPO1Q5BkPo0I
sqt/Jge9hxVDHtNDG8lOa2mnMn4et94/K8700uTCxcDK4KddygNIE9p2F8YKUL9pUl7kJur35mik
OxVdt1+12qaHKlESEKyhadMzKp5ub73ry/XyQxb3TB6ZeohTl11LiATgxkH5NFpTclCrTny+bWrF
AWDL4JUzR4pUfheD1gWEnXOAIm4VqIdIVaFyVsPXyNrBMgwd/WNoPWsKrCnDvvByR89hSrGn10aH
OuUxHQ7m8NOYtUQc2oF58Nu5uSkYeH3rXn7hYjZ8P4ibqpER+M29XyqinH5zUKwObWobPoD7IvkI
cugQil/QEkzTM+GfL30IeWe10v72ZC0hXXjLy09ZXLdTBV5oYjLd1nCMj914kEQHLeW+o/vaSRH4
ijbSkksugv9YtGZg0FtjqLJYnqBIrAYooOyKSg1rU/+o9/bUn6vCtCNNupPNX2UER29+BPOOivSh
kj6NYXlsAoOw9DD6bhs7pr/xVUtum7evIuIC0DlnYaiaXB7OUi7KnKZHhcdXl3ySx7DeZ36HGto4
PVSeIjxOWhTaDeQYL1FXWziwTNz7jQRtGvVaSED+IU0JuwdUjE6ZB8kutMzuFFj1d/4n1+LZ/ARE
9qvUGPF9QyngOY/llL64pN0NQNEcdUrHu66tpX/hdEAhoWNLpy+Uy4vbcL7y9Y4ukDkF0nc2+cHx
OZcsCL3VXHByU39SLB+d3VyULJuOqy0BxLU7BzZSbPOwJYW62F+z8IOsTNjXO3VXVk6g6LZZhHaQ
IYmJ3qqV+hsh3FIEYl5KmmrmjnCWk2TEIs7QDcHwyiBT3FRvWzvrxOrj0Jn5rg2T4CdAtPGsqB06
VGEdZycth+W7mJSzH0vVSU7Ckd4E3/reF43k+HDU/rYgdLKzpAzOQukpG+dvxRNw9ZO1QbWCvbPk
FEQpPolKqVNc0Z+OpSp34HtbGXRF3Dpy6PV/nW6kh4DdDT0x7IJE2Ze7PBs6KWqbDixT81WG6y8v
/3674TAQ3IbEYcbcLJa7C/1K9ZNedb2stqO83JUmkhJU3ULPgf7glMT2FkR6/snLMHqWGplb6mZd
PlA+l2PK07wziiZS3QmKjlOqiNFD0lYKorCm5IhtFO0p+xWHv/ebXOUyDZ4GyVtqBJdWdZxYoyah
5lZT/lX31btSCT55oXWa2vax7FzfH471FN6r3hbQaOVE8U4VyRnDksGRXmzvwcqsUutM1bUq2bpr
VCRdInq0gcUM+iGMBZhZkVD9XcG0tbG4sw9czPR8rdIcMmPeeSpfjtkz9Nb0eLG66G3aMTL0Qfla
jRvX9/UrASIjXilwjM3ZzDd9pHdRkllIJKKoY7hxJaAfN8LoZwnlVvfd2iQqaJfC/s+mgSrmcihD
KuRRNGqaKzad26uKYwTfB+8u8IN9MXqkaqePGxtmnpzl5PGmJK/G2xIU0CL66wRJb5vC1NzB3/kv
c5EFvyPaEOA3o12mTvXtT7rFHbByNIiAaLGfu//mN8blKLkVajpMUt21ws9ZCtXIMZy64+inThYP
GzWGNVukLsFPzVLkFNovbSG65LcUkXTXaFH81oW9VEqOZQpHJUthcfm6MZ3zvbWYzrf4jnYyktF0
ol6aa6W6FBo4t91GeFCne63ZZ+ExzxVYEmOqtuaZsjuIVee22ettQxmSGUVlHaAOGeJLq1VphhT4
PcNNvX7vZ1LndBrvBUuH13vod7qSAm+qhi0Y6vWZwOxMzEDYBPHekrewtoIp571qunKFenQhRacq
jvy722NbIqi5Ny+tLBzLKKiymKsZBNZl8FXxY3uSwhcO4c4z84NSe7tSKJ/6Lwp9U1bg1pD5dcGv
Lgr3xVZjxvVe4kvw6WSkIL0gJ345zYZQRoIIy71blOI+DR9IeRdja4OdoAy5saSzo77cSJe2FqUa
z6rLTueucLMgeppMcC6evldgoEumLaezEmzPtmb463xvkHe7HFcy9GqpVUiSS/OUCl34PYzrAR1K
NCFbv4qdLK/kez/VkeiD0uJBL+P+y+1VXttKCmEY2S0kScH0XH7CEOej1/W16QpBZ9pi0/S2Uqhb
3RqrI52xJzAxcCOTero0U/e+Kk5Za7p+9HEoCjtINTtRHtMyo0M3PUZeiecz6R35eXt4a6tJ0odk
GvmGayUZmfaytvCZ4bxMS/AVw/AMEfaDEQyQ7er9VrPkmjn6CumroE+dlOHCC8VCbWVdPJlvN6Ig
PPbVtzDg8SJtJVHWlu29ocXVaw1KPpbliA5yWgDbe47MLQ2eLQuLFdPCcGzBDJnIn7my9TpuMfSs
uU7KSlANURMFhDDbf3evD21fqUIjmu4gTLb3q3tuH5UJYsgDYOzbe+A6zzITQc24fTYC195iUbI0
1tKhFUzXyv/xMptIuvV3ybh3EMTrtQ3Y0Nq0scWJxPCeFJoX7iM0KyaNLjI3jb3GUXOvcgqp3KJY
uY68ZoZClTgXQruZsely8tDkQO6jqg03Ez7ntLiPCOom48ZQtows5q2ILQ9mmsZwIzmA2Vy0C+nh
/9vIciMrbTbj8BhJ4jty8QEQ3S7cAnCsjIRQixcgu40X/RLuYEk83eUxEN0x9E8glNywjJ1SrTY2
2sqWfuNop8OHJ89VqFrJ9IuFQiq6ehjuwNY+Fv45VndVon6ZEhTR62EDj7nibmD+o/sOmqsZpr+I
WsdsSic8tugWxlHXPhlOrsyqKRu5kLXZm3sidZJnsE4vnzaZ6A/tmE6iS+zcncww2cVCZhzAx9m3
D+qaIWAvEK/Qf0nGbnEdGr4gio3M/EVa/q2CFD4LrKeu6o//wsxMtImu2/xwWXgeCp66nHuYUWI4
yY2HIPrYap9v21jbCtw7EJ3BtseDfmEjKGIEHqxadNOysVE/ybpu3xW/u+zLzOyxMaCV8AjHhvjI
zAFJiLTYBhmPIpM6qOj6HxrvoSnzXanrJOvutxQPVpwb5H1UB2e3Qz5l3o/vfHYk+5NIk6zoCvoP
1fvT53+djoAt+N3vzwN99/u1JMdq0PP70/jBzL//u98nzpoTQoTty+SXMkhRopcgK1uzrHGaUWzH
VnW6vfRru5j81sxdTrMfcnqXgyi1NKgKuoORu/idoBY4gN6Qso24ZnXJ3xlZ+GZPkwTgPDIj6cK9
5XWP7GNfC74r4re838qgrbmZ9yNa+Gi59v24a0TRbbr6qMjfMxhPYj3eacLGRl47Nbho2tq1WczD
XOwvZdRVyJAwBBQ/t736dZheVEzqh3Qrd7G6lfEy3Aokd8Ul/YPX+DxcawtfXVMRnGwd+dvb+2Bt
1jRY+iBu5KVGfu1yH6haLyFCzmbO0vS73Kgv4ljeo1GZ+FvY7lVLeGhym4CT8AGXlgJBm4yAwqer
K4dUtbWS56idb2r5rq3O7J0px0PDRWHq0owJdi5IiXxcjTbz9kMj7QVyxFKH2BGY9X6LNn/tHFEN
B/vJ2xrqy4VXKyD+yBVSCK7hCY8RlWr+HzpG/rm9Sss+rPmVOwN6uW0IDcEXLDx1GgEj0oxwrvCX
D5kP8UisjejtmodGu9et1m5C35aq9qXJ/fOA5N2m8uPavCLTZ8EjA7KIpO/lvHqyb4WVFEvu2DS2
2r7m5pMVY2o8VvouT55vD3jL2mKzTHqhQyCTgjBNA7tSi33ti7Q/GIhAHiZh3JeNsiWzsOasSMlA
Ez5nZoCyXQ5QzOKkkhqNMMU7qiFyk313lK3f0K84nTr8+PvxwVzJg/qNLnVJpk2/atypMRCivmAZ
B8ttycGYMy9BaYPBtDVA6bctrg5vpgCd4egAphYhvx75ijTkbFSIU205jWHiKG0lPZF1JsjcQk2s
HQsgu3hILkqi2cX6mXo0USqsJbcIXwr9HqoRbYvOZKVMTDjxzsbipKdTmFtaTJ1qIPIH78XxU+Ei
+9RL0m5UZYSxTtTDuvBn0/6LuZxjP+IZDZmT5Q3NjdrKdV9JcxoPbT74gX/2qKBCrEW4ebi9bmsz
CfE/DQRkB+aH4eW2lIJOaUcfWwhsI42jvSIU7jT1X/LjvTkYoA4kB2WIja6Cprn/boyllqJf/qy0
NnxNqHNskV2tXQFsBiqVoJpJCM579F3kRB6yFAhEJbeH5aqPj74w2pX5NA0bb8KVaxOxwJm7i2Q8
lAaLvZ6htCeo81tggGzNHijXneS83qJqXRnN7CbmZBEZI1o8LkczqdI45OhEuGabDntfUeu9Mkk2
5Jw73yyEDY+4sg9425BcRBl1Zlle7Pa8zzUl6Iml1OhjZDxM9UsxHf96q2FiJnvECVJmWBxajwdT
67Xc0AlwspkQ7yEb6w4K2HpjfdbH8l9Di7EMqFcVJYN19eJPG7pF8DxqG0H6qgkqMXPSUCW8XVyY
DTVvOZzHMk4ZJJ/33F92tjVhq/sMxjuIVygfgNG53AGpEAph0AeSq0he85DSQ3dH1fTL7VVZ3WY8
06kY4AboJ7o00tPfosVSIbkJlFS7wtNgUlM179RMQf0rtIDW3ra35lfnaNOkreftEbUwONVWr+Vt
JrniVLZ3PcKJO1UrI4dUj0iuSAj2RphqRyku2ehdRFuFJBc7xKy2EFBrI5/zzSKZMehtllu+sUJi
HiEi5Mgj25cfast77TIkWdqXjSHPwcsinc7TARkd0JPgSrVFcCP36JtmYym506E6T/V9g+xlYh/j
T4SMW+Ids1u4sjW/TOeiNniSxc4cKB10Ro8tkF+2Vpy8kQAjlmyjKA6q+vn2yFbiqBlRAHqRxmmZ
Auzl5in8foTohLXMUzfNXMEEkqt/m9piZyqv7RbXw7o1ilt4dxls4Pz3d/5domRdBhVDq7iB0/1A
RdJRf5XVTtLt2+Na2xpcUv9raXHymibC+adY6mZlpR9F+q3XekfP/oUXeWdmGfQmvRVGQk/QVJtf
Or1yxOB7am049vlTl/vhvY2F1/WHvo/rbt4PtnnMi2Nr7D80k9P+6pON0aztPEJOtG5pb+dQLZYH
cZ+ygxuFUEIp5J1ZT9leNcLqjhC1dbK08B+nJti6Ja+GB0aSaBPsLFga6oGL7V6HkWhEYCBceZps
2fPver/72rSHwbLuOrWww+lXHwevt7fHlfcnzTS7ZWIMIHOA9C83oliFald1suAKaf4olHeRmL5Y
Wr3BfHBdL5rNgIWdkSPzg3P5ZEiKVLDQB3OTtNxJ1if9l4qwJ31StN75hzYs74ZsI5m6MjKuAgq5
NCzRVrN8r0MmTVODKgZn2LfsqD423WRb/caW3DKyuAFGnH9XxnJwRhwmCPewBynm179eoYtxLKbO
8zpZSTVMBHpt62TpOMHFRphxdT3PD+V3c7XYekJp8ajrx+Cs32eH6q/vDH4dUMmsHE08RhHlco91
YcLPG6xEn30gp29rXyzjn2Q4+MN9k//x09Exu7/f1jwCAChRiyLVsGw8KXWohpp0Cs5jD/rZqmw6
fJ2h23ATV751Hhh5pbmvhA8XF7619wNKQY0enImxHUGMwXzUtpTej92f23vgyh9dGlo+o8TM1IVa
hiO7izwev1/S8OzpRxoPHXEL4XW9o8kEzfTlJJ4Y09WlC/ttrldaeg45NiUVvATOur++Lfjh90bm
j3h3/XW1SoJkwogQePeihQWhPqTpXx9OrNANO4e1kFEtCwPeCKFmF6npeTK/q0MNafB9ttUgf42q
mIfyzshiKE0XxKQLlfRswEwapP2+S41dVcRf4Td6sKJUsnuvsuUW/dsRFKJS0WJYlGdwis5QFTQj
baUv1hZQn9+/qjKnXJeZ0CBo8qHLwvBswV6pGZSpjuVWS/uGjSWxrTqNagSjQngerG+VaDnzGS7b
rTz1lpXFfa/GgZXXFSOp9M9aDfWP9LGVt2RytowsPHif1WMRzkYs/yUUC0dC3UIL/Q0Hu+T8BLtI
EhyoBBgfDhe5wcsdX8shTLmpmJ7rDnIoMziNnm/Hqg1gwmzjB7Et9nmb2zADnKX8S6j/VpLq0NUp
eG1UhZPfbJ6TWKt3MmycU/WXjIbz18HAAWgEABIP2+V6WmLQF+C48nOh1kCHEe04tJKeOmGT1vtR
acPjbX92fd9c2lusrBEXvhQbQX4ugR+pE2S0Wxp8WxYWyxonbTCh65mfhxiCIP13uPVeuI7WLoew
uJY70RsDTWMI1DO7FnKeCDvCbwmem1zfkRbd68PGRbo1psUtXccxT8oiyc9KrqFAhziwuLEuK4fh
Yh/Mf3/nl60+r/LWi/JzKx2RuHQn7R619Q0k4aoRg+fjzDWL0NJiaUYtDPxkKPLzSE3FoXD7tSvw
IV5W/f77XTbf/zzROXBU1S9HA9lhToNrmZ/TYNIyeuZD9QPdYVtgqOsogJcCoQ0lQuh8MXRpBsVc
rxdoHT6nLwqSuebXvqbXst/wIGtWCDKgOZjpm2GmvrRSN4nVhkQ151jYp4X4XObiH7W+A7O+BUZZ
2WasDG1zBjGbCVb30lLW04jc6Vl+tqYsdz2ksA5WWL/eXpuVTTCXO6EapoIAuGaxNiIdIoWaqvk5
Ev36bpAq/4cAI6/dkL7bcvFrU/fe1mLqejOWSQ1jK5w+i2V1p2n/DNzJaiZtJYSusiM8GsnYzmkY
okLKd5dT13QjmZNO54QawiEhInCmuD0WVeUoSrLrxNTJS/8xCfS7unm6PaEr/ujC9GJCSSqlMzME
p4qquM3el3cJoWiQ75vklxVBSiUk5zaEOPe23dXJRYGLRnWCRUi+L4csxV4txVWen2t7MJ8TEQ6i
06Y65epu+a+R5SsVggi4RDpOstibO6/43EaQHWUGiiq3B7O29UmVkNanNZj8/mISwYnC/NaO7MoG
OV8F8v7dmJRbHKnX0fycQoM8ZG4NmdXXL6dMNistVj2/IHqiLiik7mC0H1TD+BnS1mpbqrzx+l6d
PZpB2I8oV8EQdGlPyVs1QyQkP5thnu3jccr3ApIdh1zc5J1cm0A0yeYijA4NzdIX1nGr6ZUSF2er
9I61XNP26mktGJnb67Q2ImBFOA8gqPRILDddK6V8QV6ca/MJvsFdwEuoTrdIkVcGQ/Jghn6Bk8K/
L9apCRNzUsqmOKviEc5PLPyLuIvECCEhGhlQuiyvwqCJBFTJu/Ich8WTmSduHky/VTn4rWVbCgrX
UwazBk00vAwgPaF6e7kJ2iSNMwlxw3MUfRfyL7wKVOP5b1fl0sTiImzStm+7PErPFPsGNI9pspCy
z7dtXLs5bNDvQKIWoClb4HIYqEt6XQVZ9TnpyjtPd8vgc9k/mP6LkhxF+GnEjZ12fVYv7S2mTffQ
cxNl7FnkK8SH0YkziFTvRGt3e1xry0M0hGQPOXVSMfPf30Vecsw/ZPDTc1FbdubrbhI+qJAz/K0V
wiEkSciHwQSDoUsrZpT7upAN6XkY1P0wwkab7TaTSddLhBEEeiyoNmgDXaaCyxLnWeo87vtycvLB
sNWeXoPuTxgMDs2W+bHOk41xXV9ClyYXfrsZ5cZoodY9R5rgSP2rAUqPDbHJeHu9StiBMpNUKeke
muAu5w9gUagPooydXt2ndEhZMA1sYmhXRgPyYLbzRlNxxVdccAnFupGe5SJxDE/iVZaSNBA/bi7V
vN4XGfXZS7+ztPCj45SKRaNhyWq/hMOD1W+xDl0bAJGFbhjBAfU4oJiXEyabgkRCafTcMj1lMSTT
4RY873qy5nakGfxJ7AX4c3G5xVmgSEWdW67QVvtYePXTiebu7D6Tiw1XcM1mM2OxAC/B3UJDEs+/
y8GMk1RUilJ6wCh+Zc3OEl8peByQIbURoREm+dQJ9zQ7C+b4oyCTUDRnv7pTmnCvbTXQXO/DmVyd
5CYoXqDpy069IrLaSekm6M5Gsz8XRpegZESZoLLE9HTbZVwDqng5sRHB71Gs0hEJuBx1UEVgX+PG
oxbSHAvzdxNEe6XJT4Mg3w9p8qRnIpn82u6SH2Exfc7l6K/fizNibK5RQK8OjHjhgnuo1mpeOYJb
KN1OVs6h/zlDyun2MK/9PMOkQZzwiDufKuDlKIfcUpS+mVUIVe9gITaHd/RH6zAG31rl+21bK6vH
RqUQMuMHrvUHTa0qlaLzwzOcjT8S4xviSXGmvd42snLycCBcldyRtHIuSQ7LOm3iUov9cziU7W6C
7AzOE3ULp7IybahtcR9TxWRrLH29nLTlNJKcBm33ACvLB6X+EKnPUtrdq+OP2wOao4dLX8Wrlwo3
BOsSXY9LTQg5DSCv8QQSdWa3SyGuJzntKfUBZlEnKf6U+kZy/3qVsEdT/bxKM6/7IpppA0LmKbDC
M6LQJzWYzlohuBZEGreHtZzBOTtNeoKu7Zmci/+83HihOkxGGLckOcO0c8taKCkhpdlBzAViZ3hD
nYjZ+MsjResdiRc6DMD98G9lkbxKIz9ReYVG5zq7F6TPc0mp+XN7XMv9hwl6YenRgigZjMzyqqy9
0MjkOIzPgUF7Tj74H30t3WrTvp48hNRnriE2OiTCyzJP2JuRFY9NfPaAsJlgKzxD3o9d/zOHsTDq
t3b7ckvMYwJQBH0YYCm0bxZOIuyUTNTgcTsbNSnayCZ5GRr/3J63ZfT0ZsMkf0BOia2+rCkZrRlG
lTXE5ywrHFQcbYDz6G3CZWAP7ae0srvq299bpLOXu4Swk8fbYjNMqRymhRkn56KSflZtOD1Fudo/
mjj2XVlX0V3g6eNxKPv6GJf1FiPX8ljP4+VWgdGJ9AWMIYv9Lw6Q1FZI3JxVC/6KqDFPRat9RQpq
1/bDUZnuN4OetRkGI6jPcwyIa6mZOlSNGspQjZ3NSa53dPwqjtc3B1UsDTsR4sjREiXfp5XoITbQ
1Rvn/SqKYMC8w8Em48bI5S3Rs0IrtOagJdl5ak2C1bCsjkiddo4akNU16r44ik1R7mO5aE9SYUXw
Yg6RdZcNQ6vYmZ6NezTRu5e88RI3TKv8JUnFcCOZtHJ46c+HIJ0Qd8aELXxf52telCIpdR4SI94n
glp9SzSh2shLXPE2vU0F4DZWARofedmJBI1YZkqlmZy9z3nxJ3oE75gf9U8QMXoPsewUg1P8VoTT
7e2+4jNmWP0srMSjnpaOS4drKZ4pTxLLX0h/qu538EEW7tOP0efbVla29YWVRViqtkaeUu9JznHm
+gRHcWFLxif4sEotscUtmh99cTf+ZyL/O6bFEdaUxvCLSEnO6NIPTi9XPtw1cGl7iTLt/brxd7dH
t+IIwYpA/zHLwvNcXRzazo/jmf8nOY85bI3c9/epunH9ri0Tw4LpaeZN4dcul0lL4rbmBCXnvC0C
RxMj64FHUYBAeGI85XIy2UW1FWmuLRogFZwhYTXZ74VNMkhhE6fsx9Z7GveWPdnS9DMo/0S/b0/f
igeS8QFzwESakfary7GNZlCKRsUzHP1mmkp9X33Rdb1+KLys3I+9oN2Rbg0+jLnwA9TsVmls1Tpc
nDQncAz0JX+OENOdDi1Oei6H+BAk/WgX5T9GCT672ndC9XGqg29ZvLFj1nYowTX5R4tUGQH95ZB7
tS/BsepkHrzYnmufQ/DsVR+3hPDWNiY3NLUYgnloNue/v0ujZKHWGH2FmaS5ryGjUfyHYqvkv7Yz
aZ18K+TScbiEFfSK1vajONsIbeMEeGGQHKOy+3zDUb21qryPeOdTjTIYULD5XQJ6+nIwYeervZUW
2XksnsIwJC0kOlBwR/WzItpiBt9efkhbMAXfKq+xheIxt3aeYO0r3bf7KLIDTwFk3Rg0RoePdf9V
Ck5eF9wX09bLeG3W33/oPGPvZr0t+PwuqrOzAokuBWt7Ug5TnO5vn5rrLcRjBt4nY+6MAtuwODVi
W479GIMTk7vP8YvCm3uSkhPU5FvX0vVwSM7PJJZgXGE7WbqBpmxBMxZidh7SHKmmzhakH2Ub2eKU
o13aORqywlkTfJbij6Yo8M6PQaci09lqh0D4dXvQK+GCaYEuopVIIUN8JVaPYOtkjLoHHqc6tNne
+5BYx2b6Fab3BAiHoOlP6STDma245vCr0MLnUqmcUf/Th4fbX3IFYeDYXnzJYv4nvSwEWeBLdGOn
jnsQT4/tvjt0h+QueDLvuzvlJe/suLPr5FDkH6bY3tQAv8IRLr9hca0WCngQuKlJMe++9vvAifd2
+7X5sHX03kAyl0fvcqyLCzWsGkFIGwsfuW/30qE7N3fqXvpkHfJ77rr7+Dm8n9zObU7G/gn22INw
hDX4yNk6+o9/TunHyqYt6tQd8122h234YGy40+ubiu/jvcNZmN9v+sLPlUMVlRChZucyjqtDrEyc
f9OoHClp26OoRcq+DnRvn2XN1hto5RRiec6RyLwZULK5POvKlES6HEXZOZ4EuymOZYsirF03d7d3
25oZ2JvoTJ77vkh4XppJBcICcSizs6ihpja0qEao+UOVBE64lY5Zm0t9FrMC6ksbzBuh4TvvZeHL
TXTKOe4VZH0aYNG2OyueC5MaeJzyH21LB2wl7qUniuhp5sqlV2HZDTGZyQiEKsjOSXmnieVB6H8b
DCz65tHE7kk0lCewxPpnDQXTjeb/q56F+QS9s73M2NAM6TWgYrNzNf20gmMtkcD2/0nKZofENcLH
7fAz7w5+u/Gi2LS78B7eVERxlGMX3ciD0Vuokj3lwZ10b7GPcsWZWvgfx2852iC3d9KaNzfpiZjT
3CpDX0QekZxPWTdWHBWhipwgziIK8eSMpDrfqrGt7STKszMNCqHVlZRnoI49DZNqdg41aH6tIBCO
LSw5tuH10yG3mmgf6UYLHWFWbhyXt5Bx6bDemV4K9fRpOSXg2LOzr2uOEqufLf1b0x8kKzp0anMn
NboNBHGCZ/OjhV5uue+H+1D+MlTJg6dXx7F5IlF/kp/0klfm7QW4yiDPW+79ty2W3lBDxYB3hKW3
7mVjV0snP6BNZebyOvjjk7UfeLNwfVnObcNvRbPrSZk726ChQNBlYbjXm9IqMyYlfSGRcvcIB7r3
qufO78qWHDIrduMke9ku7C//oHbixDvaTJzCCQ/+Yf7veEc8tff2t7/qOvxmNsgdkU2fQdHawrM1
VaMjudnjQLNjG+ZOPj5O6SFPsmNgl5FlV9MWTdz1CaBTcF4EkKqk/JbVcrRcBrmFve0cJZNmG5Xv
epbo20JQnm4P7dppvzdEyv7SaUeVUstq3ADr60zXi40vPnRelWo6lbgxiSq/dLmys6UZpjwT3NIA
d2kJiaKeLApADasNfpBdap0uSYONS3Zl415aWeyfutXboNE7kF1IyQnS/5D2ZT1y40qzv0iA9uVV
Ui1dvUp2255+IWyPLVGi9oWSfv0N9jn3uIollND+HsYzwADOIpVMJjMjI/pAr395TRPgRRfM1eKn
VrvTBogbKDvIKnR+bZkbtbnVTydE7cDtjsmu9194djdZJl+USeyo472iUNtqj6r+evujXQctLBKz
x4hXBioI8k1LG7cricqrBx45/akJastf0oB8y9ONOHD9bro0JL7p2VpcvSkzB3j8h97DWHyo1IfR
3luf1Xbj2K/aeT/vosKNFV3amXPDbLJBxZ71Fk7TVy375HVDQNuTCyLc25u36vFntsT3O1tTSvrG
rRPY6sEOZOxmLQ2SZrdZDLmOGdi6MzPiZ5yZyYZWMYk7AdzlBIkNOew98E/JjkPmeDfp+9tr2to/
6TXnJm5bFLNWPdj0t5tmKEzGDPU/xd4kutlalnQ1z0NelDXTAesaKkxzlY+ZM7W+DjFKHWjnsdyT
WXueoZz7f1ug+Flnu9lx6GUxGwtsF/OREfPoZGNo8SNqFL5jbOA219eIoOtA3BtDVtKn67QpAX7a
grHpN6H/WnrvW4UPZ9QKGjgvk8Y3XHL98/0xKH2+cgHsY26wqZr1IyN+5zZBd0fMZzu+vYvr0RH0
qv9/ZdLXs0ekVimI6x4y+jB8sRT389zvePY2t+Nh4UcPebuXD3d4p2NEasNH38dQri6AM+PSNwQ/
L9PwBq8fAF0vfVpDFFaxclTyW8Au/cSevznajGYFMJjOLss9kFkaDf1KbDsL7SIrT26vgOJTAZP3
xraIq+fql9lgXsQrCVUEU/rgReKNCuFA2xVP9L4JFMdXXvOX4ZNe+MtWUr1qS8xsC0kpABKkUGcZ
RefRGddD6h6o+c2ofINMgf2p40EPpVwIDLv14W/Wh6+OGVmQxuDNdHl6PIZbpLMQi3pIhls74n0b
m0+6e7CNWOGvyfJrajZuKLEKeUfB8gZwNUqHGB+TruFa0zoyFgiyS12+pJ732Gvz7vaq1k4p+l/A
doia8xV3BFcZCAxLF77sHHuEAV7cpwMPuPpSEOan/VtjfqwFC2ppG2kp6nt4xqOfKC9qMUAND+px
I2rNPkizZyfXfT59ub0s6W5/N4IeIgaaRSURefDltzKyyXCI2RqRy787XrTwDij4h5zc9ZhTqtQN
15ciz3+tYYpEDBujPidFHrVrG8AMJiPKF6qgAkl3+sC6nUmdsLb4/dKPG5U6cZTOHOM/BsWrDi0I
VEFkELk3TaCvBVw94tMuGyLUfUHkfgL9zkZGITngf+0IPnVUB1DzkCKdkSQaq0A2FLWZMQR41oPz
PNG26vLrq/ljRQppNeWQIMCwZ5RCcdHqDqnW+1PS+Jv4MpGUXG8bBjCAqEZFUd421hVNlgHvEpmK
GhRQwaCV5RN74+JbX84fK/ql7yVTA+q0HsvBYNSe50+tMUI+rvU/CtT479f5Y0hyciVFaboyYQje
5w9lDNZy19nIw9c8QDTIcVIBZYOty8Us84LOgoGD1E25eZ8VdHzOTfZB+un3lYg6FFwJVS90Xy+t
VN7Amb70ZjR4n9zk2VKrMfaIeqj18VOiGI1P9Wm6ux0i1g4t4MfAnQpkMERqL20aTT1ko+oZUdm2
O7f9RZR4KSiAjXOIosr+trE1nzg3JkUIl0wdy2oFPqE/1vQfs75L24BsMZqsLUmQ9oNGE0Bn4Fwu
l6SMfb/YFTUjnWdfwJy/eFmgP2h2eux1ZePiWLMlZEAxXeRASlj+ZAZr6IAYZEbpZzq+2YCEJsa/
RT/usi2sy4oLwvWAHcBzEPIXVwhhM5lNd8rsKCFLe8cZgLUZy9uPr0dEOdDRov+PUCedWpBXgxst
ySH5XQ66745WNGptUAF24Csk+4HJyG8fdgkUeB1cF2BYBT2M9LGsxQT1YFY4UY3TFyp6YQVOAwkC
kueBNW/pFK04IMiqwREn2NZFdfnSNfqcd1XVwdrcW2kRjEmXaaj54vYPUCZxf9iDCjjI7RWKFUjh
FsJUKD/iUhTleimuDwM1UO7FLQVCOiNBpbPwlfIOjHRPFcme26TdOGQr4V1HFEEiI8o9V/NbDfiR
vaKzjIhooKyvvhcCd43x59urWt3JMyvSdyuNfmkaoCYjfTka4BYpMf7L0f9ZPkhbLILixXKk7cvU
KUc/wzYizVyGfaEBDgW+LdRUm03525XDjLCLTisyakHsJHlHY/C0GiADF5UQ6jaXSJnpS5OM96XB
fNY/eQYUvSq/gawMNLbvZ+vZ4KGSBJh4WgoWWE2zVToVa7tyHUGYoQq8kPGu+3z2Ui11gUKqiREt
SHo9yJkxoDifUvuwkKjGOIqf8+T48e+K1wRoDVBbA++O9F2nptJzu6itiBm676jlfsw/FfOvtNsq
nay4KZh2MP+EJMRAs17Eu7O1deXsqL3S2tGsPLlKZNLdaG889Fd89MKE+AlnJrJlrrPO6O0oXRZ6
cEv7LlfzMSQZs3xEm2rj5b0SodGtB18Rtk+IFElbl4BPM9Ndgnunosm9N9eFb5Sk2ojQa/sm3l54
CKGbobvSeXBnbaL9mFtR0qOIDvrFsUXjBh562w9WzgJwFAIbKub68CS63LvORhI/j6UVpeYuA1Mn
K1N/USp0EV7VaYu9dcXPYQz5NfCiAmor7VxRjgMAqa0VEQ8906QP+Bj27Y9yfu1Yuld138i/3F7e
qkXxbBZ0oQ7Goi6XV3sg1zErWJwT/dVI0/w0FMZr1wIt0U0QS3QYTe/GWVHCpXLm8LZxsRzpWIM4
BCNMoMRTAeCX/LKc84RQiPpEtrm3yHcjVAJ1OPLhlPUbd8HaCUCfFsAJfErMyUnLbJAmEVXpcZoV
wy/0t2lIfUa6IN/iZlp1F3Q0XURNgVcRP+TsqNken2xzIVakQE22V3/1xnenjfuB7znf+HRrpgQu
QwREKFzYUuDwOtCSIkTZkebnj9DXQcFjaxpLxhmISwdB6Y8N6Qv1rpMxLS/tyIVkXsab1wTkO177
qyoL4D3SoFMg/5SQl4xuhfy1LwZUEXrOwA+CMEkqrwyQ7E0qb7Gjwi5RiTecUOcksHrv2dXo79t+
KFfR3pd5bkxyjz6h7VJmM/S7dFLRg0pB1rwrLFY/OKPm/dQWbh+pQW0Q2I6nsVjqR6Ub8rd5VNx9
qrnL4BP4eBJ0ue59vf3bVvcBY2oQMcGfV8P7Wco1PrnMjkhT/Zz7Nz2B1ltSvBVkS31Hbk3/ZxdQ
mkXPFuU6sH5d+i7ESpr/XBPVrPjOEipaSErUgXolAEtlCvbXoep+9VOx17Xvt1e5dmWA2A7NQEwb
C9japWmTlrNdU2JHPN8dGN+4Ktb28Pxvl5J5C0Mzms3wt2NcZp4PecCWA3u9vQJxEuRYhssIiGZM
/AmOp8sV9O7SzW6SOpFbPaHd50862iwff31ja3DY8TxFtLRERDgLLsxiPSvVyolIcV9hLcMW0+Da
RgmmVYGyQiFVViqg85Q4WtM4UZvurDGYkyO0MeiwUa5a2yrcNEIo0cLwqiz9DRRXlXfzBIYQ+5DS
ffNpcz5xNW6dm5BcGYNvhTuNMKEqycFxmzvm0R0BzjzPdnqDZuyk3tGWB1mtfbzcAyy9eAYD+4BD
JOULUOFA4ULErYrsWoixah3wHOZJH8a/uDzPDL1vwZkzeGxU8nHQEbPSDuqPgWY9KBoKcgo0usC2
5Bl/89UEIyRGjsQbVVrYYLSzCxy+HdXojKpetU9ADZm35cZ7atU5/piRO9pavxg8W2AmbR33ueg0
fpz49LOj+eH2gV0LOeiIo9SNZxUGt6SQo6SgFEbx2YmAGfeLPgt4y/a3TawdJ4EsxgsUTWWoAV2e
13kxprldEsQEpQ503gWLHhU6yD2gtPlhS3A3HFnMreDjeFLiONdTquAVYUcOhjGRby/tPfBTS/kX
2fCFHckJSD8t4B3Hilh757ixm6X+AHVlR49mAHpur2nFE/7YAiRNygA8PhBeCodTe8PXp6PigvDc
PN42svKJAAcCKATPXNBdyK8IoM9GT81wNSBQmGFllLWfpQsAhC1GOVvd+aD8lLhjwY8HTVLgBpHa
yCV0r9dczF2g8NL0PyvNBo720+0Fre7amQHpC2XJsqjEhAGq/ZOzpw7oonJLQm9100A/oKNchbxd
1ufJiz7p6rl0IguIKut3vTzQOuryrexT/FTpSsVe/TEjfsZZhDNHQ1PaAUthkFXdWW2VH7wCPYGy
0mjQdfP3oRqsu8auvE8pqzfC3Vo2BEyi0KsFxhrUtJL7GUDUkKUEl4uVdYE+zsdy9M3lFS9O3zXa
Y5qik/l9sMAdsEUWL3eU353k3LQUmnQIEC7UgWkDNjWjP7XtctDSPHQQpX6W4N5PyDt/+LH02HNH
tmhf19eua8BlokoIOn7pB/A8U3Uwv7pRX1T7YUpOM0tPKILs+vmBm+Ret9P7rK4zP3OruMq/3Xbh
lchs4pJBFopS/PVUd8PMfKxw20T62FGfMT0PqKpupbsrj0+0AsHshGxKVCqkZGpZKlYVTetGyAzB
+P5PVrE9N+MsqwJgxvnw+/ai1t4YaCwA+4AcUUcXUjqYVmbnykRUN9KScJo+5W5YVTtgDWuVYHhC
CXu7DRf3szJOr3UDweg0HL2txopYk3yi8JwD9QVwoGJvL09U3Q3w1h6ExI9QYifqcQTJnRKyrd7/
mhmAP6HZ9D47J0P7cgDVnGRGiV7h9o574zHBc2pIdrVt3yX6Rh60FowwhIJHPSyCtU3aV2do7Lzj
ph2BS43v3RL9SNYZ1l2h1/Zedz/KK/l+OFFDANwONWwUhCS/mWclUXJq4GEKeRMIjdeGj5r+GFSZ
vpHur65MUC2gfi1wFFIEckdWWd6Ilc1jf+w7pwxaEC34TfKQUnvjHpSnGv67rD/GpCNv9VDI6ZDR
RpNGrcznEPs71lblAk/Skipc1GUEfsXsQiOh1U6bip2lZ8BZ9PrnilQqqPKrec+NVA84cbQXtwO2
dmKNccKrqDwqc5Y9GHRLFmAtUoitEUM37wKcl/6comGrtoVtgwVufoXqPfih7Y17YN0EEisxA4rE
V8rh8rQpZ8gg2RFl9q9aa95mdd4iZls7LwIFgSFx8KmgnnO5DD3Juwn6A9h7EAEyoh3cYbifXEiJ
a+2h19MN7PuaXwmuOTxS0EDDc+/S3MzyglZQ24iWgmuPlsHQrJs9fgDh0vyDTdMY3Q59q/Y0DGcA
5YurVCa99oa5s0cPyWlq2L41L3vaVX5XgZ2/3N+2tPax4MIYt8fCkNJJTlwoUMDmlUiDR4fuoa4w
gvOy+SDV2/tREUm9IWZnbbQlLvev7qy5smuRYpX8kOvVXT/qwVLjFca8u79Y0JkpcYmdpUAu5Eq1
yUYbUulRCqaE9r5b2B8UKPzPglwdHOFi/NySn5K6gFskKXUij9Q66P77DvqBy7h3oZS58YXW0lPk
vf8zJX0hzhmGZqH/HKmVfeCF7foYtK98Nm0KkYvoKN91APMCXI6iEvAq4pecbR2p+ymH7hoeX+VL
Nv5WnD60MVAy7amDObUq33n0JSF/cRmB8EkQiwkVBfn1OmseoOsZjFo1JqQG86V1qxczNe8tu4v/
wjWQTSCXwBAt2mKX60sbwueRoVajmuzJSNESVLfGv9YOLl7HSH5BXmHjEro0AcprG0o4kxONTX/H
vXafkeRLnaoPpqX+uL2atRB4ZkrOthnIKRuoUjtRbnYnCzy1xld9aPYeeBqzYsPW2rKAh8bUgRir
xozK5bKQJ4wo0rhOxKtdAqnBIvBGDPcfbq9oy4rk6Yum8gwlXSfSMFmxxPUUon5dVxvnac0K+BPh
c3gro8Yp/v+Zl2ONWq0ViHj6gNFIetITw58nwC2BzfrwetCUQsTDI1m8+iRLibuAxEq8h2rM7QR4
dH3Tarpz+6LwXQ/Tb7etrfiDGB8CNQWyHweUWZfrIl5izEabetHU0UO5eMhA8DWDWamCKR9+FQZh
GxnQyt1hgdAK3g6SQ8H2cGmxBJqvGcB/FFk2+9VQoJKLSdkaxRE/WwpKFu5A+BzyVUwaSE7RFWCU
57z3onYIdOa3d/AM0mEeya/fqnp3ew9XYi2w8kgq0L0W3OxixWe+UWjIKlw6eJGWYdRZhcyp39n0
c21aG66+9rFQSIM2HXRaoUArHSjipc2SGq0XZdovMOl4rbK3YYxVeuAYX/9iUYKeWzxi8KfkhkjJ
69lrZy9Khhggt1J7zLfq0ytnSrzT/mdCLPds3/IspZhcGrFvnhmgUbJP0hLiVmVI+QdnQcTNKx5D
4v2CuuqV0rE+0aLhDVYzOj/GzDhVry1r/aX+jiRx4/yuuR5wKugvY8oFczTSfcFAx+2N6GZFYKSk
DjS6dk8Z0N8+/4SO0u1vtFY/AK3iH1vS6Z1zt01mEOJHGguK0/IDCE4vpnd09HdKvnOnDXtrH+yP
OTDsXX4wnsxVpUC4NnJAH9Xd683D9NVW/729qPX9A28DYiqQYXIxFwzOSufOphdx/tbRL5r5Wngh
7wbfS54x7RVOW+Oxa6cKwJP/GZQC0mhxy030xQMiLPFdm+1U7Vu+vFTqw9h0G8FvLVTYIMIU4Q8X
iUzGU42qNqNN5qETH3X881i98KbfCOlrXwmpuTi00KVFB+HyKy32NINZhJFo1DmUgyMLrMLE/K3r
329/qLW1OIIfARAzlAXk9lJJWddrHRydpH0eAkxax16rFo+lXh5uW1pdkQWOT9GBF1PalytKerQ/
FpPA74wvqqn5FY1RW0n/ovMiAgR6CHh/o8EoXRq1CTJwT21J1JIwtwIo7RXO59sreR/uli8mB31L
VHTRfr2+K4re1JiqkgikStkeu9vduVrfYWqxzIK+wbyyxrKvUGxqd6ilLQF3uHIqKwezm4UGHdtZ
GyFgkC6HIjXUnTHmwGYZ6vyop+3k96C+2rjbRLSSf68AcqCY5QLVL8MlG9OZp97xSNQv6iNpk5dS
eSjJJzaOBwutqdn75/YGrR3Gc3tSRCNZmlRjpZAIEHuvg6zmDriH78kWMe1a4/IdoPLfdcm5qapg
vzSLkCi19H89ojm+kxVhi8oJoC0+heqbVZF9hjGf1tyqC6wdHADQRHMP1derg+MuLMfQoOtFlH/H
yIuv9D/ceqvWsXZmwG4GM3hToKoiJSUOZ65B+4xExewwMIVC1FPLjX/6xux9NLC2KFlWvhsIzkCT
CECaA4Zs8XPO7nKN6x7pUwQdy4p1+rsZRnFKbUiwltmGS65cEHiNCYwG3BH0PtIt5NULUME1U6Jc
GUKzyg4p1GC08WEehSpGYOYkWKqtW33lm6HmCd0AqKQC2y/neKQEhwKrHXEOZqDD/FRJ/C2nXLMB
Xm7MswhkN5Z3uYdNq0yZMptKlHEds6qFT0pIIeQb23dtRUAFUTQWmm8Gcv5LK4nWWNNUwzF0nK8k
NX3DG319a5BYuNdl3Li0chVLCci/DUoiu4TmhlmF6RZb+rWDCwto+1og88O8v+RxRBWwRF6SiPVH
bnwjPA0VSH2OL7cD0vp2/TEjHP/MsQeuFsSgFc5RqbT31DOXk0bKY1V6Wxwr10fockFS4kinzqSg
byARpoatLkxD6+Adpi3pzjUrKLACDwi+R4C1pW0raIcEZNQ9MaJVEDdQ1b0DRFXWQcTB2Mh2VvJT
JMDQpQClGq66K6qT1pj6QqtreEEP5qhndQaZkQmNtCJQ2N7OX5j+OeFQrvCqDXTIyj0rLAv9I5AJ
A+EpfTa8XOqutrCZVfdDy15bUBk6oHAr9rV90I14SfddA4QddZ/JS9nuVWWHwUlvelbT/BtGnz+D
Sy+87UjXYQu/CJsBbjmAFNAWunSklIyWQVHjx1DXWzlOPrWDsTrh8ple9QFj3BvmVg6gENnF6IFQ
fsBJvzSH4mILRj5c3AlDUGxHJQ2zqjY3cs2V0yHSdKg8AMukQmn30gpX1GThvMM2zwhXoG7ser/Z
mipc2TmMoeBuQW5nIS+Tdq4CXy20bhHwl2bae13Axi8pULq4Oes5nOefhfPv7U+1kh2ABgj1bYB1
NRXNS2lZmsHNvuxbJXKqbmp3jaJpzFcwKpP77tJPP+yxzSBjrmvFZwWNqSFoAN/t/a7rvY8DGYQD
gwNctN4En8zlDlvd2ChuaSkgPbTQnG+a75M5bg0cygxBeB/DirgQ8DRG3/TqZTePkzdXBhbsMgzE
F3emU4YYXPWN2Q28fs/KXdc/ukb+jJGF/aBgXuvj4EH8BIHkBawLTGjy0wgCdXaCxq4Scf2UtV+h
0OV2wUeZzP+z0DMr0nbW7ZxbxHOUSKm/QczDmEsUDQ+33ec6Z8ZKRCUICQo6VvKhGJS+hb5QnsQo
nVB2ODj8NavC+VP18ZFHFGcwVgl2F6D80CG59I2FDxpftCKJs+QA8HCY14/ekgVD/s/tBa2d8nM7
0p3hdPbQ9TZL4jQD8G1uTo2Y3as3bouVm+liNVLIpkvTJZaNbcuyBc2RUzUeiWX7ZeoE49YnWnV4
6MLicIOkRrVlZYpmaupBc7skXqp/mLFjZphp7tFQtBfLvIPoWZi1LxZr/Cnq9OZuADPYRuSUifbe
PfH8F0gfzy7SpBZUqfEXaoMR0zd8m4dFBHoXx0/zoKYoHQUtCR6Cotm4Hdd2GreyqA+AsQS54KXf
NDpzcR2NSWzmPpl3QqxWDXDgpnnjJKw5Dvh28dRBWRQ1OOnhviig0lZsIwGhx3Nd79zhkPIN31xJ
A8FK98eEdM+BvFSvyGImsSgiKkbr28aTw9LD5tjv2i3kakJnxBGYoSvatqJ0nZS2ady/zPTU0V9T
e9/XDVjuvw/tM1HpBiHt6iV0ZlB+54BYozVbtU/j0rb9cfkF7cJdKRZI0mBRHyoNfFY0rlnWbZT5
1uKXmM8FFT2KVHhAXrqH6Ls6AwSn47yt97lrIU36ytFGnk309B5dMFPeDi9rn/DcnuQlEM7Fvel0
aewNmt/N0ZITnyjhvDXI8T5tKT1K0BtH8itudfyHtLAGbJ9TV/I01vOjNX+tu/vU/sndym+dB0DO
kApXyaPeiaFubXmbyk+dsm+K8UA/KHr7fvbPf4i0YoemKgZY9DRuR7CqvnX6l3TacJ+1oweeAow4
Aa8KpLkUXhiIvJcUEr5xDT/piR6oeeX341a3as1X0BODvoRQZMC48KWvTINuZJ6d0LhPQ616m+rm
i1Ycs7h3+u+5+/njjnJuTDrrbmq2Oe/dFOm7izTTvM+1l7T19a7f/d8MSVlCU2hAHnVOGlOah/X8
S2NlYILdpVe2RNjl/cMEmiDpwZQBCj4grZOv1h6n2SAZj5py52XqvtPCutmDmTVMl51HNq7Y96N7
fgJkc9IdO2hmhjG7nEcmbjz0+fQy1NIfi/MzsWPd1kJ3/neme4tuIGHkCweYIZC645nwPqvoyVLz
OnhiLYsYarS0zR707plvujxuoUUXVF1+11P19+0PuGYQry3UiES3FqNVl25ZaG072nmhATnrQfPW
PjL1iwPeXGLRYKQfFHMBcFNo2EJVTeh/C+LcS2s6r5yGG7UWTTktA6tzfpBS3ZPW/TaMcwQZlK1H
gXwXgUkerwEMMOI9AKiNDBhwi7rqaoxARAvUep3ReiiN5YuqVCfUtYOEDS9QDdqBKmyjFiLc/tx7
JLMyeGCmDoiOcphFYvHbQ5Liqd2X2x9uy4QUojNwXuCZmaL+m+ungvV7NDw3DrccGQX8AUB0FNhx
jMAFIH2ttk7SenBoEntJATUl74Dr4kjbr7cXcv2JLq1IJ820PToShtxcnZiPYaKgNLwAitKM5Xcp
ahK994hG5KfbRreWJqLNWbGK0YLoYw+jxoCZ1gRI0GrnNdrGaRYbdOkGWJpQhQUMFNA2uYI45+ZS
TxasmGXnG20TOOB/wjQpg2zE7fVsWZK8gXhzqeRzmcS9ckJ1YVJ3U3XIt9rqq7sGTReIx6FSDsTZ
5a5xqxymroYVazHC0gOvCxQet+7jq3QObidUR4DuwbFF5V+y0ig1FA4m5MJ8cgCrTxS/czB8zF66
fZmn7zPPOabnQnBGRLd38fpMwTKcGGkrqmEQkrtcX8lKsysH6I2bKUjBhjJLwykznf1tKyu7iCoF
skbkGmCfkKvXdmkmHcFtFnt6eQcOBb/Xkrvc3qCxWvGICyvi/595OAjU9DwFECLWXHeXlq+1fUr7
eq80G6P8Vw9E8bnwfscDEaUnlJ3Ecs8MTQb0LcwCiY1BvudQYXJTN7TKqJ5+N+1T0b0NqubP1h2f
MJYxHgA42d3eTvkGe7ePgjBQLNhUjLld2geYHkDYpKS4JbUwtWhYTq/zJyD0t7Lvte8mJgAENh+c
VpZ0xvSkcDsvxUsiI8uhHJ1HdVSOjrlxdax9NwwiQmhIYH/w9rxczgTsoMvSicaaRcHs4gQ6ee5U
4J/rjbftqiEXQs9I5gHJkaVkertsncGdaWy5h47Zd4gZKcTxnIlsPODXThU03FBFB90ZeuDyipIm
yctRpTEx0jeSFDmUCJItGYurhA0lemh1CVfE7sELpa8DkoJSgTJTHhfDazFHg1OHi9bfMXPv5tUe
8I9gaUD9XvlbQ0FXcxTCMp6f6B6qAM3gRF9+MX2YIbBmGFmsOLNvJaW/uAfVxlD686Qsx8ahB6cO
BnpvOt1e7ZuwZd/azAxvn4LrTQaAENMpoOxA3AQ48vJHtJSQWqEkj6uojLeIa65KMFgiBt9RnUAv
/t0tL//20uS1kjkJi5MCswx3XnWXk3gahgc65kdP3eXA39EnJ68PbnrwyunZS49VrUeIOBvOdH0I
MYqJbjBe3fjIpiZd3K1JQa4zzkU8s59G/S9wkg3fiGhrJuBJgPkBZQr5I8lfKUSIRg8Y9Lj91gzP
2uOH0WnYTfD//DEgfsBZxExTZlV6WxUxsSxfae6hQDQj4X7MUKi/7RWrS4FkhlCyA/jXkd6Bc0aE
9m9TxHyY7jg52lX5xEzlw8kHRLuEmpwN3AnAzdK12S592w2mVsTpbENesPB19kMlzUsx/3t7OSup
ASzhjInKBB7RcsHFgfhHMhMdn4Z1AW2Y0JgoQbSSn6qhC7Q5C2wTSSTZQsWtHYALw9LrfUlsd1Yy
GLbrOOWNP1av1DzVk3lgRR3koxLW+FcedEto4OIZ5t9IXSHl3Hvx7S2Qn8HCd0CdhuY3qAkggyJ9
UZBSAcS92EXcjIOfZGBU5Z8rfmcj9JjO44xe+F/Ye8//AU4GpFdauJMy10FRBOdNm1/Nujdbn9Vl
i1LrZN9xQ8uCRSvZHsJ048YT/PpeF+OcCOhoLyHFkOHkrBqVCUw6oA00h5PN8BJwQlcNqWt+nZRp
w9haEAcXmIeLUJS8QGx1eSYbZrVNmywlTkqBZAWwk2czq2k41CTMFAgWFj3t91Zh9iEm4ZRD5UIB
izS8vdOqIj0m/ZyH7lSyjWGftc+N5izOFSIGqJikUMEx+FjOTY2Q7pXQu7ReC5vdGYzczTV5asrn
NgN88fYXX/V1qMQDyiQaXOhIX26FpXXpNFC7jB3tafqW8gPUFQN7ag5o/DbJYWxSvxpfbOeka50v
QDL5F3aqtxgJVy40tPEwfCQY/ICpkhy9aoDLSUhZxW2CgbbFaNydNmbzxnVynQQBQwXEK2rVqCxd
CRH0mlnoeDtVsXtAO+gLc0J14wuuheBzC9IBMqy51RcVFlKkIFT/N10ic8PEu3NevjNFZQVzPxj0
AFpc1qXueK9zlHfKeFE9H90ZU/lGdjr/aR7cuffLOjTJUU9Vn5eQoDox9h0cafyegN62+D1X38on
0DMs0473B44Xl6XvBxVdlttutbIP2GIIjQGQjQleU9qHXhmyctIwnWtnM1Qtun9rE5yjabtVZ72a
VUaERDca86xgZ3MFD/Kl+y6FNWilOZZ42kOd26ndkGZqAET4brBO6o+afqnRHa+tICehsgleWHGo
C+tSHuaVy8LLFHVxFXxV7tPCnxTtlNPvf7GZ4rUjiMtRJBc1lbMMgtoQVwXAEWGBKHjo5H7f5GEG
7Y7bZt6LqpJjoVQtHuEgjMBgspRUq6VHFCVFKEiWY1envpI8j6j9d1DgA9yKZ49tfcgWjhdsFXhu
XNI9MIigQQv0HFTq7il7pfQ5mfb9FGj14DNvOpTug0bak8I3njMr8UKosoIPDdEbExoikp5vSc/B
PaU7Zcwq0EBZLmYihzrfAgWtfV5gwYSIDE4cRAIvrdTetEyjbZZxw78nk3qgYGwWehPu79s7f10U
Q09c0HxiyglcaPJctKqx3M17VsWN88kD4JV2v12SBzOAaN4PziJO7I1vvXLdXliUon429SxL0fqI
XfDJNWXYZGVY57/1pghHhW4YWz2koHUCuhvAawAhJQfWUqMwFpNX8TwHWcXxqb5UzovXdWHb9kFC
7S8gqG9HEzULM2roRm1k7bGIjEKQIuF+AXhejhEMiDuUYZDLVbVf8slXafpI3HHfOMoLr+e3skog
hTF+LqbOJ0u3bFw7a86KU4UqOOjMkOJIzprOFHp/gEnGpUqUfdc35de5U9SNUsKKFcFIK0RK8I6B
yMyls3p2yjLW5HU8NZ2z4+4y3RVZq22kTiuuiqoIkie87MUQm7SXnWI3njOadTyY31jyREvlQFTt
qFFt79VO4HAgIca328djbWV47Iq5TbzSMPt1ubK2qex20KomLvLeDaAYYQTjaG7Rjq4cCRiAd4Ap
B8U6WbOSLWmZKErXxCBI+ayyHU3Go5PwgNq/NpEGK9fjhS3p3qjNzG0qVAdia0b7cTHv024+WR7f
8PzrjwWnV1EyA4IIhQIZ1GiVkCTumrKNVXM/DJNxNPXG3LdTdsqy+kmn7Vvfq/recdOt0c3rTBaW
QXorUi3g+mUIDsNBmCEc1MZzcaqggTl4T6gEKVkeGl6skq2Jn+v9FOaAQBADt6i9yx4y6kCeOXYb
F3bYjfdK9QTQzEYUW9lM/GKA11CQQDdLHrtuhUKlx8o+1nhzDwDcs9u95fQeBJJ7tPjeKrozNtOb
a8+Hwiwef0jM8RDEVOCl5/OW643TZT22rLb2M8/0QBkA0Lx9vlZ2D1P4UFsQlJGiVHFpZbTbkmnM
HuLW+alYUWlVUNz+dtvG2u5h9EZ3QAQOYJGstevxvKFObQ1xZmihShUkqnl6GjsWnGzd/Z3XCcBG
3eG20ZVqNXDp0FLCPAEKCPjncmUVL+0uz/s+tgrjueo9oBWNO29MfDR/mtR6WCDnmufZtyFPQ5vQ
cMyeMtZtBOaVOob4FYAbAIuGpqsc/4uF0YwMVR9DGSG0px0uSn9gu27+xzSeNEX1q2oMGswEbKx+
5bte2BXf5CxJUnK34Xxq+nj4zd3QNf1ciWvzWC6h9ZR+cXZzupvQnTJ8rwycrWfKyq17sWpXqhMV
yWLh0oV1lf4/0q5sR25cyf7QCNC+vFJSrqrdVa7yi1C2y9pXitq+fo6q57YzmZok7NuL0UADGSIZ
DJIRJ86R39v+5zBsobBMRoX6iOIT3YFMCxw4no5D9/rALyP5UkdSwIYIkCHUybiTcER6E1JCLSyX
Pw1jrw77rEZFk5GZUv+6qc8M5Pmd+dyWej7HIAPNMrwA4GELJ9O2Du86/aUcQGMAEQwwQ0+NROrv
b9pwV9IIGY2gcH6gCNkO/ihwM9GouSe0PqGuT6O+e1Tjfm84YIMYt7nxXqh2MOmJwNjKW2EZN1Lh
CEuYT/4RChEGCySHRfdYm7n609YG+YB8kQMx4Epuf7GZDa2bQONy9jOQOzBih6ms7LO2LauN3g/M
nyFtX983HUpUUWHo32mZ1jlJoHT/VBWlWoOYIRsMfzbV5EFPW5V6oKjPpK0i53WxjSuDyfuRmikE
d6Uyvku0oRQxxvNqjjZwiCpSMcgFQkkFSRnOhSlzslE1Jiwukf1qO+7SO21n7cKD7Nd7CTIQZGBb
8/hUfTcjYuw9S5CbXo1fpx/AeXLSamNrlHP32L3W6UYn0YPqF9lxHH/M8i5tIGm5bxsvUwQX1st3
D8YNlZ8FBQrkhs07dT2kGYsxbpaw3K3NMCRMLYvdaIX9V6sIo0fBLlom8mIXnRjkfTcrq9YBzdBj
OjakSJqdChyOpe4zq/I6ZB2L8aXQZ1cStWetnK8ocaDpAH8iw8qTN2Gf5natqN1jUqiam0XZQIx+
jjbXh7cWh4GYxwEALveF6/o8RkhG13aylbPHpjh2yVuofqia4Ka3ksbDA+PEBndTsMLIkiNoGT2a
xqvcPzb5oW/9wa+aYABlAT0CCEOfIT56VOlN27xHAGBfH+RqvD/9Au60KdVhjtiQMdzSD3HEblqq
eVn7EWfoifa7o611x3ZgX7pMxNWwtojI/8Bdl5558CSdT28dU9WR2oY9SrMtP1Upri/oDAifr49v
1QpSCsjEo0iEfOm5FXDURE2ttuzRMCp5n6stNIPRSSyAJ648lZHVwwUWBBBAZKK8cm4mbPs0rDON
PaJ3b6O/Q8/LrVx1X79obndb6oKTUl02Fr/xTs1xcxdrfcfqRGWPQ4KWWyMZM7DGjuybPpixB61g
FtStNN+hlRAt+5pSHjUzRB5IsZkLwp7En+eo85DTkG/Rvp2igl3Y+3ws+40cz8OGSujD1dWweWky
J7+t5Bn06lEiaiG6vGAB6L/g1VE9ADLggot/wtNHp4ndPxZSHf/UGshTl0Or3FdDpAQzrUP0YWs5
mA2g1QACnnruDgrYZH9c95CLbY6vwDPrs1UaTHv8a4tpVk+nNB8AH9f2CXhJ2jjad52ILenCERcz
cEPk6DQ0Y/OlbymeANRS2YCdbuSvkd2ZI3hdBvQ6XB/OxSHwaQfpZfA9L8kpLiZrUplFw9QOjw2q
0F6uFb/KHoyAej5BpSqpvOvWVicPpHb/sbaM+uSuqqa2UUa4MD2aThm6jplL/pyD5b1FouRPw/Hn
wFBmWrqM0TLLHapl1rRj2NDhESUH0qjhIS96z0pmweG9vk6/zXCHaAPQT6qBN+sxto0vaG0PD2rv
xIK4vzptIAAAkbC63Fa4qJTIbKiTuMe0pe22VEbfbNrDYCv+9dVZ9YXfZniQFnP0zO7RVvrYqR9d
fxicye3Tp0YdBXYEw9G4pbGyuTYkA0tjo1PZQjUjpYyYnUiLfIlqZ1EPeSTsIaQjge5B8yEXZGsn
U5MsHIdHOW3it8oKwWgat2FPBtnsfR0Ycaiwq5MHaTFRFmFlhKDLQnUPVBSAL/Ev+ryGioFV5OMj
k6hr53gImhAvRtf09QVbGyEIVBEpoG4BurPlM062U6wkmDWlGpHM8mv9UaUTSfJRcdsYQ2M2YOKF
qHNnxUcW6nx0cgKugUszN6lqTcEhCI1roEa0gjQtq4glpx9JXKE3Y+ym3fURisxxJ5fdalqfmsP4
OAzDxrFmSjrwB5A6LEbPCG3BubyymdHgDodBdgQ9uxfwqU5tSy2Wx8cyL3a63G9R3PpT+Cic8tQE
t5V1pg7gi1PHRzP/qtPBo9JNpr+HoUgeZ9UDfw/l8zA9cY2yZUBlq9r4mOVfIUriK1kDHZJJEJj4
iwyScIuYEBLu+K9FypNzB21udDUtQuiTsld5qQi1yPpZSn1UnfhQFbKrJtRbxH+A5bMpwCRhKzhS
uD1w8QWchzhRk3SJLlUB0zeQ1M4yIyaZSUlmFccebNuziHKNm9n/MwiwCtAqUHTkr4i6jM5ivJWq
QM93rA9Rb90hl+z+kd9/GgFzLjgFcdvFcckdy+NclpAWSKtgNH5q4zGsAHUzSSQC//LX+X/sLANB
RhwoSF6PXO6jeM4WTVsnyj1bfXXcHGU/xSCK66hb9XtfPXWxsFLE7epPq7AHj1luUrjfnMctedKX
+6ZeBdGLJB3SgBYk/SKbm6IsPW0LzSXS/Ayh2dBsm8kddY+yzfXp5Zuh/u8LIDuF0AngDf/2lWcd
Ql+SBR32w11D0CWBf7WNQ14rslm48w/1e/LafL1udc1VwZ0PHg1kB4E1XablZE9qyM0PigUZ5Rx8
6V1+lzAdwJvKLRJ05d/U0fRnx8PnIBcKJKBtgOO9uNsVAzV6KdLqwB6756p91qvkpsxfSxR9LcnZ
jbR7uD7Ata2xNLsoQJMDycXjAZQahJROFTeBCsm220Gd2D4frEPeTqICFZ+Z+mds6EdceMaAEda4
e5eSIaPRWkkTLOsW7bp9tIt2UGr0lU2E8t623Nd7+xAdu322091w18Y3UR7IHhARAWg/ro+bf5pc
fA23XZV2zsCRkjaBVr1VUuqG9msa3qShtaWmtKkb45CWHelFWs18PuDCLnefpro9h5MBu+M4bnRU
dQvblRwSgt07Jkrm2o3kOdFrlG+Ux34CnyIUEDuXibbTEuVPblrLZ6BrHoBZ5JJw1+YZA3ozDUtk
k5ogcwYvtW5S0DEpIyOaEbm6iN3ik3Xpwhogc8AyQWT5AgziRFang8OnCY4grSDNSxdAUJ60m2qH
Zk3y7TtwLyT2Ij/e/PN35n707uxOnuKHJHINV/YUd/QnTyWAxAhSpmsn4oKbR+Phgh0Gm9b5Js+m
vpjoiLnQ2UwcJBfJnLzNxnhPrXkvp8gTzzeSzfZDNvmTke+6xhKgJlZWQ0MiE69hPOiA0OaiK6Ry
oUszFDTA63HZ6hFpp32s3KXlHwIJl3XHPkd8sRdJEJvvcE70WJ6HoqfBYN920uhp+Q2VO7ecD+24
6+L99V22cmrAGjDCOKfAuPGZ5TgJn6k1qHXfzzSgYGnYzh6kPQtRqvByJ8OHke8G6ARIEJRzuBht
0CrOaFHHATpT1bz3sp0NDoiceblqkaTx+rq+DZXn6yNbVuTMoxejy71wAe4vPOznPpNIWekY3RAH
MiQT/blXy0Ca4sq3+ja7KQu1cqmqZS7T6B2FUqDgSnrhL0irLN2XYHhCtgE6bOfWwVtlzhX6ZYMp
L9JgsBTAqPQiRO+U1R6iITJJNrFCcG3jrtoWWqjwaEH+C4CJpctjOUpOF3Os0RKBy3ZQqbLbhMrb
SHsRC9jFebvYWJhM4DBwUv68DXXKRlDsx0Ec+6XhyxmxnE240fNv0R/SN/wznBNTyxyfDEfLbDDX
1mYcwFWeEq0h5nRv9I9So98r5eN1b1lZr7NhcetVgYSXQUcyDqDbEdVP6mv0M+wXks3rZta2wgLK
RnFtweuiHeh8TD2TJ6RrFPhF+rVlpqvHt1azzY/o88iPRTfvxvpDYHL5SW4jnJnkzrNI7SWtMBav
qMdHCMeiP7xzk9HwzKlz7Yi5CQC7LBwf5DEipuXO+keRiTSbVuf3ZNyca/a0ay1oueEjLK+im2xX
3ABBJAmi9PIrF0NdetSh0uPgBcUNtaegy50gcRLQeCJ5MbtgRp8zEYv85XG07IETM9xgpqwrS2hP
wzHpVq3a7cKD7mgosCUPiXejMG9B486kEKHrL4I1Z5eLo5VaDJITwm6sfsT27M+jDsUTUrSdIHr9
PyNEWsywAW24YGFyZlRESpT4g8zWIz+p9YTgBZG4zlw9KSlEfIqsfFPq6UfVJYWrVU7tTnH5RWOV
KTj718asICUMEAJOJzRFn2+YDGkXALsx5kytDwZoq+3edwbQuQjsrMVOdBoiqQWGHVy7uLllTpOY
tLLjwMhqumWV+tUadBGuYC14nhrhIlpaVEqqTQYG02Yf5uBWP2o9g1ZE6spJ7ZkQsnevb/7V2UPp
DNl1feE65W70jGZagqI+PFW+z6Y3Bw1Wlul26tN1M5dPXnimCiwpACfLLYnXzrMN9H2kzpAEVe/F
1lbpTDdND73MyPQEiuwJ4Jt7FfTF182uTecCbEPPA8ic0c127hsRxCdLox3hpfIuRnWicq3v4LeR
K+h4ixrk1/zj1BbnHwM0pbKkgC2lqt0BvSzCPkORBc45IAylTuMEC46CclCK/hH2Z6m4zwMV5VqA
iSDNioIclyO2cdlTczonQUIA6RbcJNdi7+mPc66W91NqQ4skCeSmdUfzm2HUbkkFeMbV8/PUCnd+
Ak4Rl2a/DAFk21+huL37YW9y3yS7664lGg13kshqa0iyhMWIo2edIWciNxAPExUH1pf894JwDpyH
QMVN+pQEM7qbE/ZQ6P/linNeG+pmZacVpitUI7eMHyhY565PlGgInNdqbQdl0wlDQG6UTA7SPImg
a2MthqHghCsn6DCQAOEu8mDKizPVxlI0iuU26uSXqQ0m32+NiHV/NZws2TOItEKtlS8g90ZPdST3
scVtfW+kyYuj3VHtEWcTXvfKTZ+JEvGrxyy69P61uHzRyQ13VvXGqNGSHcT3ErIqaMmrn/Lj5BkW
UVyzRPec4DxYdesTg9xcDvJkpSZSVoFiPUdZ4TftzWCKjPDgn884gxwCiA9UNM3j/XU+LHBr07ah
chKoDyCaUo5yTvTnyDe3zM+OxTfjQd/kZPiSvlsHNObtm3Qj0n76hBzzN0E8g1ArWvIZwKmcfwJt
pGJUoZkQ5NC2eph/AD3YHJ3wMNcPRg7CUO2FIot1J/1ARZhYmnd9U6zddk+tcxNA4xz1X81CLKTv
Wm+7CdjQ5ObGHj6K6W8OJqTN8dZc2gNQcD4fqRNXMVhJ9WWLmw6psqHwwN1gCka0ts1x+0KOVUYH
64WmIqh2cAOotSQw9WTnOOlhmkSZ1bV9vkA8lwVDooCnMy07yhZCAYR2WSY6qMBfzellHAXp1MXD
ecdYyJAhoweK/gvFrgEc1moH8fogsb25BNAATTc6czuD5INOZvDJanEu2HWrp9apUc4bMw3bXAdK
Niimb6jbDKFM2q3x1VQ+zGjamCzeh/3LdRdcGyeoM9BvAFIV0D9zx3EXgvojTJ0kwK1LQjI38ufA
vm+KzV8NbslPolsN7Ie4ap47INgv7aqicRpY44in0BbMVtaUgDUPbVDxQzxqJAU/0iDKj/L40c8o
g6YfdD0iR4pMD3fyVJRCQLTDJtNw6gCDkxFWQLYEGCZkSJvodvoqKXdN2BzU8GHSXfV7se+bTfuR
ml+AphAcg5+ARt6vzM/6FZgboDLBfY1kOzmF6kwSTP74BBzrg/193rDH6AEAgz2qaDtMjJcF/UOb
uNF3FCiuL7e6rOc1+9xRktjW7EBEDQGvIuGN4Rk/xvvRS8jw0JUk+aZs56PjSz5wtX14G7nTsdzn
O/P5+lesOt3JJHDHi0opTeQGfq4Oz42JAqlmk3Z222KnWpsYNYQ8ygQTv3Zo47RGLyG6ksH5wXlf
HaVZoqbQKMxnDXh4l1nspkdXVuxsonuR/tRaXD81xl2nnGRw4iiDsemQ7NInBqzyRhQGV99SoG9D
zyK61heagPP9lCiMSRXL06DXAI0tTNcwu18RIBaTrh3qrLlfrqWak91E4Vsi7NVY31YoIEJHB1Vo
/HFuvqqjNqRthjG6iI/ZQ5V65VP6OkNvZjvct9EmuUOX6Fv1JL1Jb4OQJGR5g1z4MTpv0B9loUzL
r6elMmWODORMoam4B1de+JJlpHkN70M0273+vO6vqxcwlA4/KZnRpMgjwmJaQ9o1omnQduNOHh6G
G/tHwoha2UQanrvWNbxnJkiurG4SOCoa+lC3vFAbsJB2rkunTwP2bu3Yc+ZWdznom44i9vfVnXFi
h3vtQROgrPt0SAPDeHFmVOtsUFEFuv4u7ft2FMSf1SNueYP/Z1TceWOqcFqoKqZB5/1CWupL6LFg
vkXBUphCXXb0hYegNcpCzQLFbr6aUMydE2YS5q8qcneMN41ODPSA7BLbN/f9y6ht84xUL9S6UVEm
DUUJ8LVryiKO+x/z3PYspXkAzBQD3YzftS16ML9f98l19/j9+1wgzyCNAjkK/L56o0/EAVGFU95Y
1he8eGrTII3A3P+zcL/tcTE7He1ByQCLCEqqfUAAcVvWxb6z78PKdENjH463EUTcc9FjS7CKfEmv
V0bIrBcwq22y4CASmVk/Dn+vEi/XVpXoG6INZrHfTH743m3Ax6Hs6Yv06nj2NjrEOcllMv0I36xv
ukLkm2mTG0T9Q1rWf+4oJ5/B7Qq178HlRfEZUZYQWfrW93dtI8qJrN3N0R4Flhf0HCw39POILaUx
Quay9WYvOrxZu8k1jt3XxA2P7UPy1Pjp9rqHrgaWE3tcYJH1CjxOyZQGWbUt9IUxEjXZR224Maa7
ShXeL1dPhBNz3BwaUguWIRvmvFklaU+KB307114TWJlr1PetEEiurQWYE4PL/z95ldcMtKl6hPkc
3MKfHnCRONDg5+xGZPTpXsT6tbrfT6xxb4NKg16dKn9aqwPV1d2R9L8M99f1NVuNWidWuGuSxiDr
baN9NSh29j3gmUdR2+olbAIPwFMv5O5GaI8sy1iDBfY+HnEXvxmPhV/7KcBH2abbMm/cTo9ZSa6P
6xPXenEanAyMC8dzUeJZHMM79K3Su9k3nZQe9QBVAy4hOzg+rUnzZYL2yVdpK++0t9htttUO2qE+
GJu9mITutOn+Iut2OhVcCJ+HxixzG0sa6gXsGBYoFgomAgqsbXvcWYCK+Lwn8QVu0EwA+RRLaZAA
tB+HNTIMgo2+OrlAVaGvAlIcyKJwA0GKB/WJxMHTbtNLuP/ph+HQbPufUOMNxqfoWAYOMjnQGtvR
oN52v6pXui2+aH7nsz3z6tvoR70VpnaW/c6v+OlHcQeWFqpJlI/4KOmu3ah+7VG3I4kfvxtu7eqb
6/7F95F9RvATazx+e1KTGqR/4XKQ6G7iJkC1/ShJ4ZYk305E8q6b+6SlujI4HsY9qyhfmgUGx/zS
G3bj609lE8Oh47vhXbuT/e77/LX1i4OxVXbhXY1jK73BdQftdLto2z3bZNxJ2wKwHcF3rTvbv57A
F5KSPGFaKOO7PPlGupP2uqvtoVJSQAkVXfhfkl12mF60XfmOR9/BPAIfYz3EvuXWHxAGo3iGfol+
aK58LwcpCW9jgaPyrFQXq8SFbAoyG6nKsEroyCUvzfKP5b7NyKIePoQMigIH1LiIbUMqrNFTGJMP
DkmItt28KkQnqf8ueguuXZJOnY+L2oYRAYax7L9c/2D5vVb/KkSpytW4fWqDi9tMklO0KCwOjqgZ
30mkJymJN9Mm8kYXpAMk3b78uu5Nq2/MU5tc0K60VjIcCpuRPW1qVrsJFJOqMN920bSrw/kgMbpL
hg701+zOduLbfgg3dT560jxtNaXxI8V+ntmdJKpmCGeDi3jjxFKHTvgy5ykDAG7ytR3zweVIKldy
ex8aAq/lQSTTtnoHP50PLqSxYWjiYcY6gyjncd4BkvGge8Wm8TrBXXHtsnFiiK+mg70oNGWG4Q0+
WviPOnG2qT+Q+OH6Aq/6rYOOMpCxLWSY3HhoRuVJKqIsyJLWa5VtYVVuOgo2/efpcxErf1v5nNWT
e5reh9SoJHRJKu0+SX8pY7yz7J2DV9M49fdjUpPYdFy1r920ZG6vDbtYcYtwcjtA3PK5+DKAqK1k
3VYLq81cdyjy6buskfwobf3O0u4cub0Jm/zJgXxETxv/+iQtG4v7fCDvFmIDECiDvoi7ttfKAFRv
0cWBXs9u3bVE12JXjZ7LQbAaa+5lA+KHdBLIzS5LBEU36uOYWYDCdc2usvM72m6SzHfkrZo9Mw28
HxE0rUX5hxUnwNUBhHRgXHMAuOedYMpbvPBoEkQAv7V9vNFM3J6rWQDcEJjh81VTpGeUgXQwyLtD
3KfepMRuJ+eCg3nNCiCMS6czWlgAmTx/E2AhmZLqSLxR+I/P5A9hqXbFHYCQ/G1h+YITb24kp+p0
ikJqPpfHoTIOhT1u2nZ6mZmojW8JYpznQXpVAesKSp1AJ3IhP2znZp5UVIXVHBwDCTQaFAgWjbPH
Un80ab7tY1GLzhLRL02CEWzhHrukPk2GHqStDuYPKqylOhLIbvgpM8F0Vu6AdxBko1ZXC9qy/7HG
vVAVi46WUgGLoA9eZ75n4fdQdCMSDYh7lQLLaVMmqUnQWfO4RQ+5A5I8B2qExfjBjNgiqa6Lkvyr
NiEzs/Q6QN2DJ9xVYrR0SjlKfUrnyvHNhlnbZt6UooriyiGButhvM5wn0lqv1ahC7bRp1UeI22yU
KHSlTtqNs+I3YE9esD3SKAuecqsbQEcCA72YkOHk0Sm5WrShQQ2AIdLhx2jMW0eNvSHLKzdDG8v1
2Lu6A5DhBloJ0Rea4OebzayoCplsDDFR9o2rAS2rufVMmk1YC04pkSXOFSXdnDRaoi6DFiolem4j
ompB6k/dUaRpveodJ2PiPBJtCV0FBbJPSxnU9ZKDXbph9jyEfxMLTwxxl20ZmCvdzhZDqbxNq0M3
Z76Q52stNW+DjfnfJeIi7tD0jpTNWCLQ2m4T1dhU73G/NcGKqH3Li21poZxmxiSik0tbwaItv30R
rRZiVyi9oCOCf/ShmVAyjQZFCG3+mKOHUdRjIvp9ziksLaRoCcbvR8kvQ/4mPEvWfh9sDjKKoyD8
V83FVU7Okt6mljN1BU6runmHrvd8GFWnF+yhtf16aoS7KndGkVdGnX7uIeC9MnQApfq9zX5d36pr
sRwtgQu4EAmIi3KYPnVDYkI9KWidmyz7aFVJEHfW9g0SiOgoRr0cCmXcOCbDpmXOMFnIXZnttJUh
pIHoQJTiIKXCB8bq0pxY425FcWaxEET7SZDGIC0mSlh13hRHaKPJISyUMbX3CznrvlQpfZittl/a
jYZbxkrDG5SCekM5PNvZnAsWU/BZBhcQ7bmtrHhYsE9JJLmDDtq7rJVF/Pira4mEFQQ9AOhCUunc
L1vaTF1vNgBsaqOLUChezLWzC+15/1rgdlbPyrHrGCwAs/xU5dlGGkOwDQ3EZPte10mt6ocuEYSL
FQ9CrxYIEPHiAa0Tn7RRulhZoAE4uUzJ7frsSGl9z5jsKt3SKxRHuz/eEmf2uEhv2cXYNA3swY9I
jBYPK7qZmr84j8+scGE+jnM8UBRYqZ0bfbzJ2a88uWGm4EW64hIOOnWWlspl5nj2ct3RtUxucKcp
7XCXG+keDWT2nzs3yABBPgP+PA26cudOcX3u1xKCZz/GTT4D8M3MdJxLNGXppoySPZXi6J52lT+l
iUISMDJtKqv6lfVZFqRmA9yZFn2dWm3e05GJWrUvu25BFA3wiwlKk4UliefkMCMj0Yscp3Hk5MfS
bA5y9F5n4VcIzW2c2CRmjQS8htbNmaQVzkt7Ina+qTJ1a2XZMdeHNzk1v1+fpNUNAUSYihcGWss+
8z8n548WOV2Ra5gjSfKS2TeODRhiIUAnSsWJ7HDBNA2bupMnXK7iujr0ubqT556AnRBc88qxTSvB
Pl858XAZ+HdY/Itdzs3CGCD0hd5fAphdH3qgJmmo4PEisnLurf9DLasuphgLWhA5vH/NrJdQJKO+
bkI30JuGSIxH4HkcVlKjC8cW86amSM2OhwEkNa9a/3DdC0RWltU78YImtuKsz2EF+rMjZCgCUGEL
o9TKwYU1wZsSfZNo+uHJEhqq6ymbgT5rbJuRdDQsd8pGEbxr5RZ/ZoW7IwAnY5e6Ki2XkINlD65O
tW043y96Q2BvcrvkcH3q1h3796g4x9bAXIp8QIKivNEdU7N+zvJvdX4vmxQo7lbgcFcHp6L55Xyd
IG2oIxcLVFOqqUSxMvCd5ER+ZdVdpi50UAK3WI34IJdE5cpBzykfHBYyWqSGMDaIReCcpG9D+nx9
9vRli3D3d0QeY7kBm+hn51lqet0eq7bBiJwuSvy0sBovAlOvOzWZRKa+TL+wUjZAXJ3lfpM22Say
m9dRowNxpEQnSk1DF7cXiEp2za9pBMgqimPNnZO+cLF3HHceh3cjpwyE7iWk46FpYRVpeAS41SY0
1qII7Z0h0BuQxnxxII3h9koU380g1fKqCl2ndZPbpGxANIekSOXqozkGSgzKCF0uLV+JBomUemuC
qkHTNtcnZ336f88N58qx3YAqKI3SoI4Hr457T4oEzru679E4BnATOvGgQXfuT4g6NkNaFtls40GJ
Am2CVmZPDNGtay2tiVX+bWcZ6Ul8MVlupZUMO+ahcPw8JJLhhjruyofkh7TXKsHErUaaE3PLsE/M
VXOKSoQFp4rvCRMwXommjAuVEHDq1FDBb1dAjOp37WF+u77qIgPcqpt915rVhLmK0tBvted2sNxI
vR/Tl//ODhe4ylzTamgsoPSdH7p2awMRTG9kVbDBBaNxuIjFKmjlFRqmK3xmt/Z98kWkrbgaEn+v
NXdj/B9L6qscamxLGVZJCJXRJ7uLvw8dFHUFE7Ya6U8scddJYBc0dS5gSck3aCNlto93EdotZVE3
9fq+/3e3ONx1Xo20CaVzGLJQlx0T0sc32Dzk+vKvjgalDLDoK6BJ4C+jIF9iWP1l+dtHBwAryWTY
lTaxPkwRZcXqeJbnOv5CnoO/w1ApKqtyLAH8kLe4/hJtBHWWCEe2Oh4QfC/wBwD+eP78HGwGUmI0
aWAPnobGv5JapLDiRWSwMQXn4qrPIfmJrDVUCPBaOY8vThOGRVUhKUQLP038sd8AgVcVaKz1axHG
aTWWndhaNthJLEM6fkglBlt2S4BMiwUngOjnuXCmzn0R6gMgzIwhK0Qz3fJYJKIVXXWAkzFwIU1q
tKK1ZIyhHG8748OoDuDzE1yNVtcfhCP60tkKijHuKItQYsCrFYkhZNzjGS2HuULaHLpOcgBxket7
Z/U8A8MdvAzAYEhYcYsS1UxikLMG8hPFEn/q51traORtREvFiyaWuGhOu9HtSfcmNtZktJVaEIzW
pnQp2aJhGHAfJOHP3SKF0DQemRWmdP6ZRl/Gv+gRhcrA79/nTgfTjusyawG3bsB9WmYmscrvjfYs
mMe1UaD1bGmrhDAXttL5KEBiWiLniYpgPRxzuWlcZKuDrrsfWU4KtSEltJusCggWLGhWPKTM3gxG
R0bj3oIk3fWPWf0WAOkhbbxQ/PHsd6xKzXCM8S0KNJg85IQat8rzu56KnsKrhhaSFUD2DQ1p3/NB
08oJVTuf0O8zqx9zWDq+lkjMS7Dv/OtDWhaJv1ybUAkHaSz0wi+JVapujGuLoeGsyp77Gjy3010p
7+NZdSl9rdDKOBeCbbgWGjGDCnJEEPBCM+j54IyRZWNLR7wks2hT7KDxRuLUnSLVDaeIhCL6g2Wj
XYzwxBznpnHRQXZSUZBfS6y94hRfwJsOkIHSkFZO9n8xm79t8YiMXq3ACNBjaHb1gnZ9Eg8tKZ2Z
jI+a+qDFsyeL+g/WGkxAPoLH0cLS7uCCfj6bZdck6ZygPbMcN4aSHSuwJeWPNihQbacgeerFRzO5
a5JBsBfWTgUL7a6fmtULSwBnF3odkIRCYiNukugX8vGdKw2V8hcx7NTK8jY8Odrk1JlxumF0Rp/u
ag1PnHQzQ9D5+rKtucipFe7aVuTOJLMcVix1+qZCtFydD6AlcxNdBHNZ29gLu6+JRwBIRfgEB4Vz
xLqM53KIdMGOFsV3NCrLbhKPf1EDAL8Vnm3o78TFhqd0Hxu76MPljWDOducXM5Q9ctqI9O1WveC3
FV4EVZ0iS9J0JGwk7UPHmxy0MAI/W02JAnkC4hLgXWzw+py7QFei+VHrUJkyGt8B2r/bVM+ydNtE
pNKOTvcBjdfpJ7rhjek1jUo3n92i2qsi8ZK1u8NC/IteU7TMAqV7/hXaLLHOamo0AWf7ZIg2cbVv
ktvenDZaLGrPXXNHtB1+agYCn8IvnWRBDaxugejow2LbU/etyCGi2Iu0z9bi8IkZfu1ixS5qS15w
Fc8sI+ZA7J/yW5jeZaImn7Uz5tQQt4nHXjOg24rTLPvVvsFUNpLHWfLN0BO1F6xtL5SZEZUgErQc
0uerZCd0uQoh1t+1TyCQE/R6rfrAya9zp3ILjEEeGvj1YhGAlQPLeIWQB7GMtzbcXY9IawMBeZ+B
/DQuq3h+nQ+kkAqwrC0d2uXYPpqNAcm2bmdIH39hBZWGRVfJgLAutzBTjF/tQAAUFF0K6lSiD0/W
JOJpX62xoOYLtJWsLlTt3AkFLQSZjjnANWPrNyhaaA3zDOdLZtpuUTokn3ZOsTXjLVhOSKkdJNna
XB/m2n5axMHxD8TToLx0PpmZ3KYQz8ZkWm3K0CTubGpgs7ysKFsSSVH8x+kfpF3Rjf7Zw4+uNm5W
Zwb2/9rBU6YbG7fvQPTYDLslcWLUguvG5cBgCQcXXB605yAgOx/YzBwraqCUEOABmIBhBjQzctL6
IxoCQ317fRIvPfLcFueRM1UYrVPYKl7MnMxYRlVgYX00uF4v7efgSOU2b2FLdUkNPM+yAWjPVNHS
XVkVlPRm4hDbyuz/0h63nWcNm4L2DLgQCR0uzi+t/IUdJmQ8WZ84JMdBRoXnIK961bVNVPX6hNe5
VL8Du3pf0vxWinIRf9IKxkYFPwbwLWgGdVCnW8LXyV0pLO3CLiOMR8lLokaxaxUyge6X10QprvEd
MZ10l1O0ltB3Vu+72vKvu8jaAp5+ALfRpQLM3fOMB2HqPCvGTSbdaP4gguqtXHgxTLyKUP9FTzH0
LM+HKZdUlyge1UGe+F1bE5RA4yH1oqZAZEELEAQRe6MkeuMbf17sODPN33mrSLNDuvSSlejFy7cA
byiiZMsK1wnK2pC3/STttUDieT48sPUXcj12mEQm+RDTst9q9MGj0gFiEC+efoyT1xi9C95uDSvK
MpCNhYe0UL9eX8sVVP/5d3C7w8zroWkpviN7+aCueWg9I/j+v6Rd13LkOLL9IkSQBO0rXTnZKplR
vzBaLTU9CXrz9fdQuztdBXELsXN7XiZCEZUEkEgAmSfPCd4in71Y+8one/0hPxlPoSuwu0THy+fa
pV3uvV9VkFzXCjhR+BIWXqE6C86D2dKOKXup9dBzVojynCu5GthEPgikFwspLC+bKFl5OQQFdk5Y
tOjCV51mtIGx9hYsnB7su76yaXcTifRQV/oTLu1y8Vuv237OZcxxaZPSvu/1TeSqD9Uz0Ji47bXH
yrQhqBWl9vA6vQvmefGjb/MMKknkw3QwtPB9LyxOQcNBEG1VAlWv+pfVRV4UjRvFGv0uKm+TtnjI
Yl+Reww8+6EVUKG4/glLPPr2BTpu9aBGALaXpxqpWR9UEN9F/mga7qQa7V9W84471msFyv+mV9+u
m1sNHIskLGCIElpreY2Qbs4r6DfPoAeQShdI931MhtCemHnUns3EaaTXeoRgXGXYqSSY7bXICN/S
Fx4EnAM8G05tVChqdwpKmPfw5eKeFl4maFNcnc0zE5wvGbjHBIEhI/pHrgmN0aIG/5Ruk7hzKhFY
8PurD357Zou7C+T6TMPJUJHc7sxfraXasUyO11drieLfnMOClhUQJ1gvPlc/FXWPZBecY8atkLbE
Q/Gp7MGrJn/G5NYkHcQi/+c7N0aFFdINDaR02BP4pLPzk+rzBLUmHbcpDdtf/wGOJ1npBPFtdZnO
jCx/PzOS1CUDs76BB3NulV5i6aHXW5I9N2liM6ON7LrKI4HNVe9DpwhiHJiSUGG5tFknJs6PXEtu
RuWlkCLbTF+M8UcJEOL1NVsbGwia8cSCMOzC5nBpJwZxHJTBsMFGjMQFSrO/mQKtd9W5hzb6kH6A
7UEW2FyN3UthGjxoy93j2x04iPopt3AmD/qheh2nBz1CQ0IcOrSwnDHbm9Vjbgj22tqEQkwV3PqQ
iAd0gPOUtEj6nprYzhHomIgTJEhBkwe1FOkPrk7omR3OWeZUH7VMh51+rN+l8tSk0cZ6BXmlP5HA
EoRjFavD7ziQ7AJtuaSDcQG5XL1qZmVK2ji9MV5l0CuIeMMXJ7v285xzUKYoYzHk6U01/xjCwGZg
wGfk1JG9AuX6afy87ovLz10zxy0RFNsIwK8F2skGzS6HRxNUbUKSz7UgdT5l3Po0VhtVWb0AA3sL
PFUPwZC58vioja5lemkIyFclqMWtu/vZKnF7uSDtONYFTIblpqi3SfgCUl27R46Z1K9ts5G1v5JZ
fbw+mav+fmaUu3IzUFuOOWSFkPgAH5d8REeOLcv3M3I51w2t3oiQuIFEMNTW8FTnsspdo6TQSi1T
0MZtah28Y21mh4MF8ZEuup9IvIk13Rsh5Vinu14KfDmfvfKkgSpslsoDBLUFtYo1NwIlpIlHKRqs
UMu93BSjnLUQ4qrTm0m6NdRnPBGF7QNrk/uVUkQpDeKq/JBVYqlQe9XSG+QkbLn/vTBdh41uK7Jo
dtfcFaU0JMCgZqODM+9yMJJSWKSa9fSmBIVjtAt7+dAW4SFb+r6LPZ3Tp77+cX1B14LKwsO8/IOo
No9T6A06SQ1VoX1JRzvBm1QIQFvpFl/ob5erAkBoCMdcYKlrKxjiCkVBM7xHt72TkNulS3Rwh/zH
fJAZuqsoShN4kUpeM/idLtiSq0PEveFLHWBp+ruc1SoiI8uXR2HamYUfMfJcWBBSuz6Pa36Ix+7f
RrgdqEbxFIIfD6/CoPBpndq1MTpi/leBma/oc3Y7CZvKak2Kh1DWKLtwfERuciv2w1UrAFkuhOTo
aOHvdoxZUOYD4ucmmdGoUcgA4FaF/JNYnYjeae3QQSoJzbIgSV4a7S7XhlkdCp8mbj6MZM6QWZvI
Qq1dBe2wjSi06ZpQgkCASIxwdUeDaR00nnBHjVdbD2MNJSppuR7Uu4kYhwrNHx2Wq/pHw1vEG0BH
KYExSLkcHsVy1cUyPIDutwk1tuDQ0hI8bmLq5+UEPQLRdWt16c4sclkBCW2zUanhjlyl045Wm26C
ZIsmuF6trpqBBwaazSG6wTdsaXVFg7aHf6T6X+idaXwt2MnDS8Vw+NQP1zfW6u5dKksUGWoTYfFy
Ctsoq3OUfZDSMYb2IcwVcl/mVeddt7I6IhPQeTw74Yx8SljTSwMoLdytOmQZl/rHNNh3XQMOnet2
VpfnzA7nEFJjpPFkoole8d4kWxCDVt0aTSQLDSmOKR5G12thV1aRiby2gi5LZXbaUYVM1kOZC64b
dO2gAtcvBUpgaf/ReS/Drp0VPFpuzGYw31qSau4UjJYD7Ey0D5Zm1WQOkTYI55ukShQHxBqRraqd
fmA98ZB7110py9VtNcrPEZEhglQomc+sJNvJE0WvfMBmt6mT5jVuR80HT4VkmzEypOWcHfu8HmwD
ut+uGinsvk/wHeHYyRAsYfF2zIbYKXVA7qRSnzygf9JNX+bRIcQv2zQBOAqKR7pg6tceAot2FB6o
oMjDvejSS0HyXJmlNqc3I0lPU6uekMrQH7OUZm7FwugtIrUmMLl6rgLhDJgGHleQLuKOnDrUmR7T
EfeSya5dGaQojvUqPxmv6af0K/+QDTepHSDornvw+kj/tsoXJeNcTiWawCpzS6vZj8ZbWH8SGu4G
7fm6pbWdD5J3Cy2VKKKAUOFyTlMN/d5NiTlVKwAOayl9qoNKNInLfZV/hqBs/EUFAGII/v6IHFct
d2RK0RClbMf2NbXqBwnwJGvcVNY2LwZbyiq7i5+uj22l5oZz7cwut3gxfpX0UKu9iUqIxQ9S+jzL
cXXPtEA65GNYPIZFmKDtZZjcwdTILlDkv4pQpu445WwHyIBI7WT14XL2RTyvnQkUXEXQHgYNJZvd
GO+h7Cu/+p+S3ZWu2Qi8aC1Uof4G3U3UgPFG54ZPmkZuuwjGwgQte/Uuy9H8m3sd5vr6RK8bAuIH
SQCUIviaVRypU2oh6t5AakdC9UFuW9v4GX1et7K6KYBZBN0H5K8gB3npqs3UgP2zRhwy7HcQyjl7
oWj96mY4s8AdHFNXd30BYBaqexQaNI/tFiwmW+p9RPbkEtcEf9D1Ia2HlzOLXIzPNCNN+qEHibLx
q/aQ5MvU7o0U7VaOtoBOI3U5mbdaX9oU+gBGZveFSPln7VBekKD/mdVlTs4uu1nYadO4zCrIK1zQ
qe7STfwUiTzkK638LQScmVnO7DMzE6nyAPLNiN2IojY0wzfQvtrEdvgDKX7bb27QsBW7r8gDeigD
uNUuvO+958/ZE0H91saLpBsK0rjQoG2DG29PexCWKAFO1Wp2ErDm1GATZ9XLpHp5o+Nl9j8q7AJW
AFQhMAxQ+qELfJO7WyFNGKtynmRoQ4YihiXFH2iwvMtTUZps7dZjabgnANuN9nj+dJxqwAgAMIGd
5nFke9XcgV71uruumFhohTFr+pIO4LOMRjNnWVUO0Mf0tNfsEIkYd1d2uIwbvAZFWzTF4zS6dBKU
vDoWl2O25D1UoAa2VQ+NSEcJBPFqdRxndrgladTeKHSrz25y9hsYa9AhCNHoKyERcBJ04GMg6ATm
BXPDOE1Nok/ZDcsMf+pvl7bVRvoUIqxXh6JbC7gZ1W6db3KPQotIWadnN4O80ZrbIfEAxPkHq35m
gou7oZmZY53ABJArTbGHCXDgXzexVrVfMF6AxSgLfRTfZIEcb0uyDhicYKMdAj/xcVzbrTNtP55F
+Z+1W8GFLS7KI43e06iBrSR5NoY9HcAKDpCoRUtbitxCd0FdXZfekB1p9kuUwqCrjnE2Ui7ix2FX
kGoZKYls65eZ2dMhvOtvpOfZR4rWyQ7v8rZ1x0PrxX7ndqfEybaVWz53G2geHyZf3dYeCgnxQtx6
AtOcMFKvXNYupocLkIVeM5ov0/Miu5I32vNOgTXD0e3aCdzX8kECzcuLZUfedR9Y9eSziVn+fnZC
QHRnThjuZzfZEGxqzRskZWPO/nUjqxHmzAi388cO+tU6gxGNPeF6nZOjNL7KzmQJHPoLTcWddxez
yN2rx9gsVW0Zjex2dnXX7WXf3OkOxfuhdCIn2cnb9I75s2scdLdy5Lsfzb7eRWDk21AX1Omu5Ko+
KNyc7gTtL8XPHmVo00bbydYx89RO3dgXc2Iua8t/9VJqXFLPOB/5LCKzgqlSFiArdMTr7TS712d/
rfgMKB8OXaQZNVAAc1svCqTOyAjEFBga+qk9536QovO4fWkyL6xsltmGnt/nhuDcWttz52a5Pafo
pMm0GMMyEsNvRzS7pKNyI+vdT72PRIqlKxcMjBFq2kv2fmFUv/RjHW4cUg1jTBV9lzQbZNnkIvSz
raX5jbG5PqNr/oy3KZJ6uGFALIKLzWocBBpb+lKbunYSqTggt+015WMsjeCx/t8zUku/wt/GuNXL
Myg3BD1g2zSa7jSjuQ27N93o3biubElO/UEViYmtLhyUokGZsWAjTC4mmCFyfqxA01XSANo3sQqk
yzr6lYpale0EvSHb69O5bg8JWQ1iFQoeGZdrZyWgIrN6tCuF8u7HLklwXxuZ6DW8eBu/yZDCQDEF
dVokkrgYJMVjqDRLRxKTXyTG/B5pGyU+KdVfkbobul2oRHaG1l8j/azUbV6/Xh/jWpw9N8+NcSri
ac4CBg2FQAdst0T2KphPYVUfr9tZXpffh4kK+JJ2RraH23QM3EchkLVo/aJvqqQdaNJu6/ykmD8r
+SFLcq9vRTQT60P7Y5LbeiHQwgCAADWFfonGBcXap9oC45frlWBsa9sO9Za/x8b5ZUhzMss5lnBK
6k2rWy6b+sfWZJFD9com0Bi4PpdrcfncHucyc0wCNIUtfgkmo1g9dubHdQOimeOcQho6Sw4WA+xJ
6yKHlSdVEwRhkT8scfPsfK8StGj0Ffyu6CBPloEOtsMpJz2AeI+mGXSVflNgvK4Pa3WdZLSYYCtL
UAvl1mlCdpMoFCBk9jDiFhM66bBNqd2yn9ftrE4fEoRIB+Nl9I3FMKikNJgXCFvSGO9T0KdOIAe3
4yii7Fz1A4r3xELitvQkX86hVmWaWbQLXG181rst0U7/YBygl5BUE5oLkN2+/P046kqkxIA3GkA1
lWtArgBXKvUi2oG1Ajc6o/7YWXzlzBcCaUqJPqC2QWSYCvw8BdMkmvd/Iw23GQwFsJlKdbLafEN3
VWsXzYOWAtWtjDc5FjNEd+z1ca/FfQXBGFllZUFdc+OmZKymdFgqZMgVajuk8+fUNkVCQOtWcPuE
gBlo+HgdIAJNYaLNGDWQwQ17b/EkVIcHNRXcPVedEdRy/zHDBYs81IcWtEooHIExEQLH6Yh+oEyE
W+SsoGQpLwqWeK4Dy4esBjdlVpeYRtMa4zGA9DZtP+TmOZgFYVZkg3MT1kXjUJRkPI5gRIwqKNvX
1OmDl+uLzwWJf40EVDhA2BlIXvLMKgVhKSR1oukIzIV0iloQPGmllGwrJuceqWPlTg+mQRANl+k5
Ox3/bRRYB2gnI2TwKDFUmNE4K2njMapVfXCtgOQmaJ6qafLnWK1/aUasvpblyPwhIkEjOE/4PPSX
eVxxYFkHdS18/nIDVmSeSU4ws0PC7sx5S+iNBm6Dst/1/WwPSnLstK01CK4+azOtotKMkjeA3eBR
vrSqa3UBItRkOqrdUSWZh+oS6X4M+n6Inq6vKbfV/jU+VJgA1wGyF80hl5bi1NLVyIrGo2FBScIM
ah+dvejNLnPJoYEqagBcW81FfREa7ejPxsX/0pyRp9NQEDodp5A2R6sZUBnTklrvQVeG25bd1yaQ
H1M4gdg20MtQhKFem1iUb2VJwcGAVeWfAdmcykWvzMeZ1TdDBfrj3EKhJf/MyPhGKfLH16f3mz2U
FFDVB05nqYR+43XoJYjK9kg2HiPwHk/aYA9ZDz7sdxL9KgrB2fptKRdbeEwBQQCNT03mgoCMlvas
IWZ31OPBL5jiR+PozH24UxSBe37fFTCFcjuOga8iOOW8BkKjvdHQuj/qeufpwy3cdaMGQIIHH5nB
7BAXly6Knzpd1N65jOEiGqio8C+QJAiaA5369W4+Ow+N3KxpOpjDMWOhM8bvZrSPI8nJ8sJ56wNt
0/2PDyvUTvEPxeWFyRykUnxtOavQUgxBKelYyzes6J0gYo/KmPhl1gugBSvLB0vQHkZbNijT+aGZ
UVzXaZlIRyV+ZYpdTZskVIB5DAUuuTKFkHBd9HlB4IoiFLcFQjkex2i2pGNaG3dMaT19uSmAP8Wo
7Ra0OmxM3stc8CJeG9y5UeVy34MAS4s7dKUfwwY5m2gnhR/Y/xN9v77dVs0srBwmxieBEOHSTFK0
UVdNGFv0IUF/XkledIAPJio4Fb5FMQQwvMRMVNdx+cPJdGmGtWED3bRGPrIoelMm1W5LN1flOzXq
kcxwukhERcPng+CGwD2BUR93c3m5R3ADA/YulOioqkdAUtDRPjm01DZmZjlAKti4uh9Gc3Skjp1w
wT6M8a/r08pfQ2EepCQKiiUA50FlmO+F6OuAAMYzm0fo9G7a6K4oU8BJLeSlvFI6WfFvNr4l82Ox
qeg2gbqArv8gD2bpXf+Mb7ccFXB0HT3dhgEhHHRzXU67NRW0CKDHc8wIQKyFXpDDgBoJ5kKm99dN
fY/bBppcMN/KclShTHRpKjanTAaUOjrlkmrTG4vcVw2OJbZwal+3xGfZl7nVUXNeHBYHMLzp0tQQ
kig3wPByosi97cOw+msYYvkunQrF1wqSv1qZIruTRDOnyaR5V8n6fZMOzT4t2gPViSK4cH2b5QWC
ZmHYKlJluIAvfz8LsYvQs8FkfE9v3jf9EziHvdQQEdHx/WIoiaGZSMawEc8hHcmPOpWxX6KvUYdu
/tu47933cZv8jp3hrYQQAXNMO/MAjkns8SEQlXK/n19f1hHWl84evGKW1P7ZGJmCNzwd+/g0mujl
nJ+M/BR1yEvEXqr8LlntKQokV6l3fam5R+m/xgyOn4UAQcHZyfmvpIQGJPIws2kVehpkiVv06F03
8T1QLCM7s7F8w9nIMKqin6Jl9f7C1UpxEtfy4hKqcsxmz4agdXl9Hs+scb5C4qxQeqmNT503oCxO
HN3t3NCRO9dAjfz/OX3cnlQ1kpagVYhPaEOzA/oRR6KeBr6b8t8rBCAMUo5o/uZJXmlg5V04wC8a
m+3SQ/hoef2+S+zek9z6dtiSp9bVRK0O32LNsmSLOgtu/IC38q11MXSs9VTBuBKcxI7MOjcyMpzH
rXls4vRHroSCZft2SnIGuVXLsggpkxA+ghSGnVvhPlHea/0vnfUCQ8sPXdzWvgxB2wMPNPTRG5zD
N3GdpYo2xqdYVhO31wNiZ7gxOoMpTc51xxeZ4vzeiDIFJAgwNWWniZi2ZCEvjL6261bWtxeeDtAH
WI4g/pKmQ9donJUA20v6DEsZPATtY5PT23jcZxnb0Z+DUu1IRu5SQwRS+n5QLLN5Zpu7Q2UBrZXW
sOKTajhz5kDDnvly59TBe0VuKwVpcGD0wWRl41lzfdgrDgOGXfBz4y2qoemAW8ew1sDC32NbSEa5
S6vpaKkjmBgK+ZF2oIK4bmxlJReWZbyZ8FBTvxnLSgA4hxgrWVPwmOC1eCRaVmx6U6R+trLvoJoK
ZUP0GkBcwOQO3mIwM3wI1lK+17pTpXoxtUGHkIuKeasDQq0eAQUc3Zi/y5AM6FJEi5igcKFYW2I9
p9ldYsqCC8u3Wz0eJwuqDGHEADiAl4fpwq6OujpLTmpqo6UubmuXyMdE3pQ44UbWulTE58ZDspZg
eWFyGffZUZPSSME7PUpO5W+w+Ual/Vfhmm+fCrCeqIErlq2DsUjgHDz+4d9GcWdCXhC91xq3CeQC
SF89ypPTTJ38d3mX/1C9YTOjYszSXQ7FBAGJy/q8/rHHuX6TaBWARLDXd3vrlWWPkWTHhQO6AEXb
kI/rri8yxgWxop5Im1CWnJLI8liA119oOsboGuSUW7thNPG0CAWBcy2kYRn/jJBbxl4DywmqTMkp
DAa7U58qyR5Tl9HByejopcFnOPg1cjXaIDgdhGvJHeiZnlFpnOCz8q+yS3a9bG7JcxVOp6RFC2OI
A8NwzD5yrATg917whlvmkjubLoa9RIcz71WzvpLyGnM9qQTt1ayfcU+qCu/6iq7dkPBgQ/AEWIBq
Gn/TrHM2lX1SJKfiBhoktmJssnIXKyCK9mqoqs4HEdHaqg+dGeSiWo7SS2OBGfOkO/MWcNYSexEs
CNOrwFe/bujfJvDMELcTq2CRdQBe7xS/TL/ZyTiYn/nPLrQHL7uXc/tXZtP9240ChdDRKY6yIz8L
pnYxcO0D+K0pqWMytXCfcrLD4zTa9HbwJX9wq6d2Y+xcgbllH1wzx2/OQZvnfoS50Y1U54fy+aDe
Mw+yfePmxnpwk09Rf7RoJbmNySKo7KQErlMHtyh9O9ppQKpBRlJviI7lU5LE/vUhrh3zoGZfuJf0
RS+QM0hkEB8TFSs6sLtx8OXid/ajFpW01qfxjxFu01c0TKawbJJTUCm53836e6TUshNPowigtXZh
wt4zoHmJdKUCk5dbvEiToqkQ3k6tloDbfj/5wY7edM2zpu/D5FcF4M5TjUb6ZJQEQfW/bI4/prlR
Go2iFSDDTk7meB9kn41+oC06upwcPHSTdGgUt65+6U/dz6Rz1OYlBLIh+JWxyW6qR816VU0/YSK5
7PXl/fNNXMTLc6ieWTGmI0xI4GpV2vk5ICUuOkpPZB68684knALu2oMccR5DCgWHWRP5tQq9oznr
ofn3Hmr9Q9uiB37c65nD2H78HSXybjC3o+wn6XbufFaCAWDGQftI6a7LRAwH6zvrz0wsfz+L/Y1a
m7W2rI6UH5S97oz5rret5/BBEunorJ4yf1yQ79bVUPdDN9cyCVot29NUx26jFiKK1PWT9MwMF/RL
1YpMNmBAlvWsGB5Q8mC3pXbumq/JXtResJa7AXALCUFkqTXAdrnpI1FH2rDtccTknmTdBVMGro0n
CPvak+JX1nO2S+rnoXEO7MNsDlPnZ2TXyLb89k887M938GerbqVjJ6kIJYW+LWdH87tio863mY7G
aOM+1+/0xG1ZYyuaC2EoeyybpRziqcZN2jySYNuRn3puq0fBZ33LDi/34rPP4hYj6WdGMx3T0/fR
GzH9otlO0Tar7vFYa7IScI7KmXW2r9k2tX4pyVveg6fkiIT/RBOv6FQ7CrZsgrajCzDeLlNuw7x0
59o40MHOzMnLY1FZZT1Unn0zd5gPmZqlkObE8+G5/JGd0sfqNt+M3vCkvkaP6YmI6oCrp8CZPe7s
zugEzBAoMU5VEM7+1KCnV62C2mmNIdxdX4+vuhd/cCP6S7ir4BwAZP5yt2d53SIbh81R0BAySLkT
5+FO6o8UaCRp24KnSeqe6OzrrTObvR3kT+AVlidbzUHyY8dGa+ehwHVXr4Xn38TFYgZNQwKtBMy3
STbN/KYC1REnsVuS2aftrxQKIaz/gRqGL5iMZWKvTQYXlQe0SqpViz0ThYeyONEysWl8b4AYe74v
Yx/VyWA/MJcZN3EgOBTX3tvnY+bCBgjCqJGA7+3EJPKKpSBJiL4C2Y7+MhURI/Za3D2z9TX/ZxFe
Z7WVtPjvVJfoRJQAAhdtmbXT9NwCt8uhPCQ3KDYlp1yBxsmk7PKqQSeS4kiGkORt+a1vi4aWYwMk
SkDd8FmnMEYvqSJhNE3h4VT0yE/DYRvmjLf9rUh2ft01z4xxoWCeDXAQgiHy1Egeag5D5/YGOzAv
UHCmAEo1/zXpseCysJpLgBrV3yPk4gHRUbxuKGKm0ueArzoaIJCKUz9Z9+a0L8MY/I4bE9RU5aNB
XppcsCvWotG5df5qPzaZoTSIfgH6ZjchckKuNao4twZc7wUbcO3Vcm5r+ZYzzwQJfl2U0XILKw86
yIelW1mq7Si/hYIVGUHNGTthfV/6pugqsmyva07EhUF5NMY5nWA4MrYj/V0hhQHGIzttg01sfBhP
18e5dgieD5MLcCmxtJrh5XuKi7taKqD3PDgh/RGAaiMKZ9yG3ev21kcHPXVkDBHmdc5r+5EoJGwn
BPmdVu3mAWBhhw2bvHXNE62Fudj1HfnHHOevIU2bfECT6slC4xLzwluw3Dgaeg7QHqO6yEKL3mar
AW3howX0CuzoFjefdV10kEg2YTAilk2HeLZnDUmE67O4VgAB3vCPGe54UOJCkbUY53KS3UfUlmff
qO4hqoQNaqsQvtM+1cCnIGMu7HJaSF0dQxelhVYj69k3cOfEyKxs1hJ8wyB5+YYeZNmWPsvCYc1r
/UEfmKund5n8ZLJ9QwqU3kU5xi9im2875e8P0CSuOhhGfbz0WOFwllBk3YfPfWFrJlivgRbaVMxX
022bHtPhxnwsX1O2scg+zhIwiyZOrySb3IBqkPIQV2+DeUzyafP/WiNN4k4e6NV2SL7g83KI3yR+
391FQPu373PqF4ldm/4cPBKIXkj9TiKzm8y9bVaiJsrV/X02R9x+m4NR7QdFR/psY0UuiET6x5OI
o3A1NQlZUAhbwiNBOM05faYoXSWFgPxbhzRBxUOZPDX+yI2bov2R1J3dMdmtTU/r3wRTvBakzw1z
22AeUnSoDlN8CtKXLvqdP90R3QafqB1OHySxu/fH6wbXXJ5C/sUCqumr/fXyUGDtFOVV0SBuaMlm
au+l/LkJNYclonv3Whg5N8QNLM7mFlSNFWqN42CzeHA08+X6UNYc49wCt3uDvtKMtsFQUo05Sto5
83CTZvdD8l4VvtaL6MJXzaloRNFlZKyA5L2cuVyOQUi6rFQrV07FCjcARD4HXXdgaIlTdqrs0kQk
ZfwdD4Mn3iKCAsMSHns8HiaRicGIjFJc67a/yKkcXS1wH3IIa6EFMf2gnqP0znYWIMRWr2ZnZnmm
m3RkszRXMNshN2/X9+EPepT8+Yf0Sv7J9fbcFBdk5BhkE/qA4liSQQ6xP1DDbcNH3RJcE/7LkNAF
BpgkCJp5qDeQLyq41pd0ddpJeIGQ0Y2VuHyu4/pG0UGcXE/pZOdVZd1QsKsBBA6Z4Oseu7gIH+7R
8vD3J3AXI6sxKcm7JDkZsqvWrR1BLbqY7MI8ENW+bmpt+wHB+AV7AREkn5HspHYspArpIGhOmvuc
1Rq0bGTiXreymqAxcJeGa6KjA22El5vCaPoSBzneJsZ06sP9UL1g39H5d/VZALKpPspg4os/Zs1P
3gPJHaxtwLzh3ny//hlrgz3/Ci4SlBOoTJoG770wlPSNXjKgUqVMBGdczX0BhwqoFoCTUInnLtRz
p/dBk+DynqHd0yDO2CueRg6kfAiQVdBMpzJvpZu+/RiF2T2erOGrGnlum3OdFlKgRm3hGqiP90Uc
74OW7Lsy3+XjsyLtexD7sDRxxuZNYb/iPnMm2U/RK0JQZ971zfukudCp0eRdU/rwfzcMfhKW7FI5
2aox2jxysgO3jRf3oivE2vkGz6ALs8OXIMClg+h6VtTthNvykHth+15Kt/OsbYmtGoE9v0TQLEE+
tGa+ITgc1h5aCyERwCAAuAJZd2m3nS2rkXBHOjWRCohNZtGDSaNqMxGq+//A+85MLVNw9s7SswHp
5mFGuQYdBF7UsnnLZFkQvhYX5kPH+Xi4Z0BvBsBsthKerQxtyvuonhw9hI5TGJyC8GcwmJ4RimBQ
q7eic6PLvjsbWV8FAC7lWDxTDnchFIi1InEMiudqF7shLd0I6Eh9vhkbW0omQWxZW0ETLA3AKS1c
dfw7K9MBnx8GvEPUcew8pdQKn6QRcdNEL/5BXMatD2SaaOTC4c6Nk4Dxq7Raa0lV5XaL+nvcuxCc
9aRe90BJdN1dVse1iCwhgoB6kg+ZyLBW+pRE6YkGUWMD1jM58dDEblfMosejyBQXF9ViAqAlz9NT
1Wb6JsVz2EvTMPalHD1k10e1GqAABvnPsHTuKSOByTlQQElxklidUa8164UhFRREnV/H/Vzdohtv
yKc90ZDLcqSBquCTiIfgvhlmWfNSXINij+lKTLc0gbLSLp+NsDu0ljIqrhIn+P+QFrRyusEg+aMR
lnH9W5aiCnlEXRk3IHROQMNX1Pp0MAelsexQH5tqW0usqZ2+l5rWnqeoNB1sI5DtC8a/lleCxhl4
ycDUv2hOc3NtTXkWVwpNcWOqvPfZrlyoE8T2L3Tt24kjyjquHby4FeJJBvA54NoGF9+qOc2w4dvs
VJsfsl7vDZxJgRpEQFRIJ1J+QhLFjghSz9l8003F7RB7avpUDIE/0M+RnALtw4qbj+tOsHJFpkjF
yDIQzWAv4lvfC2vI2pGF+UmNalshkl1Iha9nk2cxX6LUZsPbdYNrEQoWv/ollrqrxR2LuDiyBuy7
+an1W/Sguz1x7E/6c37uTrmQKWyZUy4GA1iBuziaXhR0wHAxOOlyoxwsGMOReso3XWX3L9neye+T
fSUAA63s3AtTXEQqI9hS+mVcGY7nyDQ+Ixb91ORcFPpWHel8UMuXnMV4bQgCiEbC0rQf0m1XblCJ
CKZnWpZuQLYluS08gsew5gW5Hb+Y0qs2bJPeTdizYCnXnAfREEQXVAZDKX9iQyKGGSyv8tNY346K
l45OJo2eNcT+s/JXfawqbyGHc5PKzqXJzuJjodiQhdDK4/UPWbmkL/CZv7+DO84XSYSkImV+ynPQ
4U2uXB1QIAa0JBTx+i+L+N2f/lji/ElnhT4MFiwVfvxYiorwa9Woi4FwPmSE4L0vAkxoPEGIFKSI
myR9ShZ2m+KzeofeVf85A5LgSK/Ttng27wYsvOjOvFabXzoO0FkIbme0wnFhsc3UiPZ6C/cKHuqd
bt6xzhldqQFvtl2/1b0jD7/al3DcQ/KqoV7ZPVS9LW+MGo/NQohZX91WAPRRqDeAld/i1jYv5j5T
KnxNtx8z5szBW08OuYlC1MS2LTkAExBpb6p+P3atn/eNnZF4r0WC1ua1GiikFqH3i8ZEEFLxeFCo
t4xEpn1+epHVn3NR2iYEko3eyzQ7T1yl3wbySSVvqfpzoKKDanVF9EWhCPndr2bMyw0/VkFVm+YI
/z6i5dPbqbv5vdrEm3xnPP4faV/aGzfObP2HrgBt1PJVUi9ut7d0HCf5IjiJo41aqf3Xv4eZ9066
aaKJ8Z1n8MwAwXSpyGKxWMs5wHfzd8Cl/uFH+n29Z7eDwq/JTP6v8HcJTz0du6qx1/LUeAU6Fdht
qStb6/kmiseKv0VBZYkeZsy5XSpI6MLcrNBhcuvBaUJqA8punI6pE5Iv3bOfBr27UaKS/smIXJMq
pIcIhhS7TueaRWM0baooKwK67R9skMcGczBExaN2sDbfbvoHcpw/76pP4/18n+7J7zpCBfhT9uO6
G/uTz7j2QcLTPAWoF/NqfBAJzAN7bbY/0pCF+a87gPrcjNGwISd/P4XxW7t/qm99fGN3q336ySJ3
k+z8Zy9Cr8BNv0/uaPAN8dwOvLTNGri74XMeqCC4/ow7XPtY0U3UbZ+Y4Bw6gX0Mc2blU+aE9ATm
1sh82RifyGbYx/f6y3DTh/vr6/T+2kEnM4J/3pmNoqeY4zZZ6+a2vXQnqvWBBap6P92iZDzAPSHL
FiPpe10e1+RSU4w8wTrRUcybxcTySmMV1dh2TX/ynqHoePMTLZrdlzJS5V8l+S5OTuqhrd1BWhsF
JOEYTLZXYkIOgrKbFA0GwyffPE4TsGXmJtKKm3bAmLCiN5wfLVE5ACkg/kVkitln4UZj/pi0dV33
Jzsnt0aOiV0//dWN1nY0m9/X1/G9J3E5XrGFdB6HIvoT15zFLfFc2pmH1qpTwvQj2LnxksoUyYv3
kcClCMEovXyqGmdp+5M7zVvw06HGt2/bKPMM9Mgo7gSFOuI8ULUUzkAyyJp7+1NCi60Vq7qgVSIE
g9AbJ6+NgauzdCAFIaA9eLm+J+/PEkfR4Jti4f9BqXlpcimL63YkFHvSLDF4IoaIpV60ZnVEKDiF
2um3r3eKeV+VTOFKR7+Nrcdx2Z8AZsqhfm4WLwmq8hH+JBhG9NrYCochW0aAJQDIwAKMLzi7LpXM
rdyt7ArLSNbF2SwuEKk6R/96fSUluUa+lH+lCNfJlHQ2bcERcWoD9rwGaVQcX+IhWA8hyaJZke6X
r+FfYfzPz85S1lf1SvyqPy3hsgTZq/+9XwISfrmu0/vg61Il4TiVfkd8N4aUeZt+Tr+ocMFlp/Xv
igFD41IJY8IuJD18D2H2RltPxB8R4J0wqTHY4XVNZG7uXJRg51PRoOFs5T6c/WzMMmB0+6z1KlQy
uRQXfY8mMDjfPTcNu01ZlkHKOmtR2ewyw9p2Vv6jH7zgI/r8lcRN/mz/fT/N59rs+1NdgfM+NpNP
mVHdou/oi9bWighQagUYMkfwi9ZvTP9eyiJ9Pxc5WWBrbRJVoMSyjR8rgrLrGsnPDyJr8GJyqG0x
CJzQQ98YK8Sk3V3C0JRtdhvNr24aQKq76cZ0k/s0tkIwZ34lzbqZk/nb9S+Q6smxTjBsDQgbTzjA
WVICpKPS+xMtvtU+1KTHJFW1F6uECAfXGWqnK1MDWvraNp3SW6pNj6WWKXys5CkJ1nfE08AhgB2i
1nO5aTEgbQfXjmEg5Rtw6gJMD4bo2NIx1NnlQV+UAV3fzKlG7afE3MAmH4FpXqMeUecPpKhDE0/Q
NvvcrOn++ipLAsfLLxNWAN0qbTZ0Lq4cPCIjrYviTx0a3X/H66a8d/eTga7gyH1278m4dX55J/Ck
BsQ+qd41750PPgM1dbxxTUCBiQMNQ29XXjyPGO4r/DA1AW1mgL7osJQBcZRFN36lXUZZPFON1zSa
onk1UdBZ0zSyMLsZeDfyCgzG8qYrXmt/Q74n7SveuAE6PbXyDWhCirP7/upD1xMwdQD5grjLF5kX
vGYGSIiLEcbU/U6c2674cX03JTErBHB8AsCTgDXa5pqfOaJusNea2vl46tk0OoHfFLpxNxao9B/L
wfOzHf7d/2Fo3mBFdumtbuAUrbs3NfRpRde/5f3RwnA7an38TYDpULECrhdrUnhxOp+QpDayCCgc
+j5fHL2JQFOnwpt47+ohzAS6JX8UcNSZS70HrTQSs63mk0bpjV0uLGwM+Iw5n/F2rFShs1Q1y+ds
OSi8++ITJJ7XevBYM5/Q5qIfFid27mdbt24A2JcrIgupKKASgbkP+VlfbOCPM0cvKnuEYgugqzCb
Svcmqa1bK8aw4fUNk64hkDQIHjv88cE/5dx2vGxs09icT3mdsSAx9+CpJxiEmDeA018314VJ0v0c
VwpZSrSC8PEOwSOi8j4hmm6Wkz5r/qOfOGwMapIA2YqD3IMozV2a4hHnmIZFknRbt+zd7pC1Lv3R
DCPefG4d0zmoXGP83E8lLb9c/8D3RxXfh/wO52XQeX5cWI1hqNcKI4GnGM3Dt6VrV3yyy1Qsw/s1
x/y+beswXkBFYl77Uoq7Jq7WWtpyajHQdYsp/OXgaFp609cs+6zbU6vo2JNohd0FJg56cDgnwGWM
d32F3psmvv3st4QVQoLIjJ3EXk7Ok/WjuHFerv+8pDRx+fuCLwOkSxJrGX7fTMPie3GbnoD+H3A2
1Wfw2uGfCnnvr6BLecJekDK3hsKCPD890v6WgnLxJXe+z91uRq+oZ3+atY3Rc77qPA1RpAum+alL
f7W2aoZfkt68/BLBm62NQ5JmtjBdm2ys4dZ5dZo7E+m49jXftlWoVySgO394eFWsAN/9y3vxUq7g
AXzT1lbUbpbT4H9t2qgr9mzdlvEWteqX5KeKmkRm+5hc5G2yIIPCdXhp+9YIXOaSVespK0xU3+sM
dO9l/OBnbRyMZt0p3hxSewIrEHryMV4ClAthfzPW0wXX43oCCVXkZG9FFrSf45tvq7EfRi+km8zb
Xl9Q2WlzgPHCGchw4ftCnLH4BsusSV/xLHDYNtfzZru4vSpRxX9F3LVzKcI6ttRP43ka15PXgT3T
iHd1sxvuMPMfxLfgP1OEsrJT4hjAeCZ4uuN+F04l7WmVG42/nnwvKe91vBMC2rvtjaExa8fs+jTm
eX3zgXU8kyns3Gh00wQnDZn6mKNJqAEQeFt7+49IQQkeCTF0sr6bUUOs3bt9huqvafd31Fu/TuhV
UgiRGT0HF/SR+0D8Jzr8ufA9d9BRYjb7OblLDHdrxtYn6npVtGTEViyczEXDQ6PfinMlYerw8ogh
fanVcVPqJ3Btk2Dyhv4nlrm6J9XQKm4ySegJQDNkEjmcIRAUPcEwktFebRZ76wltj9bNPFcUpXRW
h6CLXMKq0JMvY4+6ozs19X3b0eXgTr6jiJakq4vauYXoBf8QoyU+mGK4E3IXK/Kmh7zw+iCzhiUq
kDkJ09X79QGLAQo43qfo0HJFDtS1MMvZjQGr5o4z266lAbK5rtEUjkvmRTBH4KJLgeOaikC+pNTM
lkypfqrd6QkEwWAV84dP/12TcxmiD/EHzc0obL8oNSPIxj4JR19Vy5SUytHDxgmT4BGR4Rbxdd3C
rTyrnCEFGfwDpm3Zrest/k08L/2nQUdirvCYv+kSF5A1dof+0mRxAiNOlk2LRu8NyTR/O7EJJNYt
iBwGzck+J41Nw5Qu2eH6isiODjBgUNPAOKKH9sHLo4NSelv5pamj/zOOowLX02nsAfg05LQ4fUQU
CNzR0ASgUxE3V8vNKmGFr5+YNiyhSdPxuWaeHZAFnSDXRUltyQPxDV6+yDE4Qsw2E5JllFmwJX1I
7tc8Xze22esfsaYzKYIr6EG86Wbw2CdQPdrbdGjqG4cO9u66LtId8sHdhB4eng4TbNYz6TwWTmKc
gGwBBM4RvYPNaub3SEmpWBolwzaw3L+yyGXc/D+NjSacXPP0U4mMAipAXleNR2Ne6mmfWKs+HMcl
s5ZAY+vYRZbflsveynydBYa7MpTsKRmQIqO2E+gZYUnQdwSjz7WdY1DhI6viAnpVB2mWI75NB70e
tN6IdQzIFc3B6F3yddEn9hQPta8oufAFFgMPTwcUGn+/oENaOCJoiXOb3i8MdDeaz/NKfnSt+Skl
p8TAAAiiZ95b0itCKtmmc1JX3DFgPHNFUKEutdd2ZpA5dU0aaKQdwkZL0y2aJxKFKFmkAzBwn6BE
ARhL8apeEA6MRt0YpzSvguy2d6I53oxs202KmEB2KM8F8T8/e3jHcVyYuVdzQ64eyzQLaVIqEk+S
ixHXExo3ON8n4EGFrZps/tTmVpGw5FCBTT4HukdAphKNLc/XDVAWZ6NCC5cJJB0LlGqCOsvYgYt5
hDo6sM5DMxkjp0/tbTZ3871nd1rYZ/V07DsblX3i3TmDt7yUmtUoVlUy+YF0CSaREKvCVgwxgdxQ
zE4nc26gTcIJkprezTZm880vHQiqMGEQtge7B8BPYkZTgxf+4twzOoBJcnwo6/pGq5JZcTQl5+Xi
g7zLfW46YOVPJj8vaejY2dak9W2MVRjAGVxMC3CEwcgaXd8NiW1BJgDhXLgDvLEEV+zNja2nGYPM
pIzs/FGvVLPicq3+ShCC8xlPLr/vIMHu0nhLUdHz59MwZc/d2CGZkT01c3xs/UnxDpElkC40E8xs
RVq3oV1vnJbql1O8aPeJjwzSunzOdXtXg1qn7kFhkoWgXdhgova+qIPMVwCwSqokWFzwu4FJF2G2
L4KkV2uFmFqDj0BXloU+lUabwsIloFw00KxZlUg+xofc6bexMTtBlVtHa1bhXnOzEdzwxTcIZuUy
3Cj+gnuwm4rhVdd0vPyqcRxe5hGR0gqw7+NUjGa0lhVTuEipWzlTX7iCncmrjIyr72IaQfN+InoN
bffHSlXJZLlT+StJvIDbrs0TtCzDR55AI5TngXaP5HX+pf08Pdg/VLgpklsGSwpULJSfLARLwqnp
4ixLx7wzTk5/tK2Txrb2osjESW6XCxHCsRlHk9JlauGdnJ/QCCiDZvmaTB6us5vrLkC+SX+VEQ5K
X05kchwclHIN0SG0J14Z1E79QGdFQCaL7y90Em4ZxJxLk+hwBQPys21x05Vbh9mhZb+ZqFNq6QSy
6VDLLTCRlNvZ2zUjNi+LOnsBnaTzYpfWG8n0X9fVl/qns73ky3N2uxp4mxklwUJ7xrc0i/S4Cez1
MGXfmfZQGQ9WqgixZQ9h1OmRYnWAy4yZQ0FgNeRZjhwF4oYx6GCrFlASXp1fpRl46FRqPjFVG6zc
C51J5LZ2pmJZr/oy83Vnabxp2jZwV3/XFE/Zkuxs7bUGEe5g7poarHts/EJ6hSuW3jFn4gUHNJTt
kjrxwFsu/W6XekYesKTNN9f3URaDY13RswQ0fN4PK9ixW88AzKsgxvFC8/nGxulfAdF1NANkawCu
EaqeMdIjeiZQMOdeA7i35uHg2OAPWWgXDJ650YxvZZNG/fr1unpSl3MmTLCaZOibbPWxh03dfGcD
rUIvN4ygpLQIr0uSHogzSYK1TO7iTssMSSvpNyV5KrxNZ+2Zc/SXsGnWEMkohUSpBzqTKBiIX05l
PrmQ6I7Vzov3y/iVlRiaG7fXNRPWEBi/ePacsQQJmrmzDZDTGmREFh2XKNOcpyGrMFI//L4uR1jB
f+Rw6G6UrSyMTwhyMC0XryuYvY51Gfu3+eJ7IdIaJGqLMsMg89TtOoyq3tRmC2RXjKlely4ct/8v
HWwzSAm5BtpALk97sZRFnKDp8jge/R+WCjeZ78VZNPHn18Hjh1QeoM8txIyXv56nZhFbJXBpcT1t
0Bdwk5E+nNi4LZvPJtvVjiKEku3ZuTzhHvRnzNe6GuS5eJDYWhHWTR04zcv1NeM7ck0rwXfUDTMq
zTBA3OfM2CH/bmX+g9P3h9Fv9nmhSEPKdghhL4bvbA/pHPG1Bf/lLzn+Pnb2qod1mcwhwj4VWLF4
0fyzVSDGxhscs0JI51xuVVPXZU91MJu1pN7a+l6rI47E4wFk10E6mdIIr7SI5ZrimAnH+Z1c/udn
103TpBaGQLFlTnnvj7u+ZFu/eRwalYLSZTzTTzhmhBaGWbecuQ2EPCfVq1tqeGe/LjglzZ+qfuSr
ZzLOy/GqJ/rGKwzFYZVK4SPrDowc4wrCcZoakrcz0XBY/WaHqTrAztjB1CiSlVLzPpMiHiKfpK6O
fosjMb44cRP2ZgH6In1TL2/Mev7AUfLxvMekHnpMxB4WTWdws50OsnkwNwUWKeLAKjI9Mrsk34FA
Ei0DTcF214XKlhHdAtzh8k5sX8i/JVVswMyyAsi8bz3IHOmIwkLx9AEhyCYilcUrM+IUawx1y8ar
iuMMgpiR6PdJT+7nxf90XYxss9BOg9QEyPlA4CFs1liW42IWbXF0l23Rvbr2sUoiTAVGxUe4Q88l
CV5vGvFi1Uzw/8HubtI0aHOFJ5BuC+G5MYwOcvu+9ATJZM1D00MAAJo33rzTF/CAJArjlrkbtPX8
K0Q4Qg7V9EEfEMQ2bBMXmzo5uNVuHRVBrFQVPsaAZkfMWomd99ZoW2uhT9j8bqO39zloqlLc5te3
XqYKGvsBiI5eN9SgBZ9TrHUMsgJSHLt0Y893fhz69lOhaioRe/r+OOhzMTx+OXPQOprbmGtl9Kh3
gKal4zqF3Wp8M5YaGek1dmIwU5Y0ah2gUs3xAKzy3m3C2taGQO/jQ1kD1s1yl2qX25O26TsHs8Bg
+I1Gax1DMo/2Zlms9fP1tZFtwNlHi/PPndE0IE3G2kzIrLc7a90YqvKgLLYh2F8UrhG8gTrncl2A
g5onYwdK08S5HYZndG48mGg78kc3qIa3yeo2H1AJs7w8jYC2P13YbgAi1fVgTPmx9HuQavREv7W6
ChMyXU4UDlJ2V5IzUYJqXWejVp0PIM3euBvVbLp0awzeqoW8LhLiwoW/0mkwOr5uFA2rrHTDFM8E
f1K4X+nhOJPC/eaZ1XbWkqzUhhRmgp0AxQuy0NAfXldnOH1gX2AG/IUOgSL3GDMNZMO1MT/22Stx
n9bkaaIfUQYtgihMGQb4BN85LZCbUYDcHUn+vPCZobUKHP9JGT7LniLkTI5wmdg+KzRzRSxWDtaG
NFloawBX0paQgYIgXfTQNwB7/l9zHP94GPSxIq+M+UtULi/3askSwpYJwdMC6KgUmFGdsQPlFjKO
e6fKwjT+CQal0GODyhSlds4r+yhjIP3rCIKb2sxnQOoVR5qjEyT+7WMM9wPGcSaBH4YzM0TbCxLZ
DI+7OX6e5gMSt8E0fLkuQ+qIXLBRoA0JfQpi40CaOc7k5HjCedVOz0KQ7VjGxkeL0BLOucIzyMIN
ciZLWDE2jcWSaZCFoYvtWk/BbD/Eyc61u61JqGLxpNvjY97d4S0074YBU2dFzmlBCOUlgPDRUc+q
a6rInIrN9H+MDz+NNw+v/b4rYruz0019lxfHhDz5HsOMYcCyAxKKr5q56esv9im3Q52+xN0mxxgO
swILpjlHDYDNC7PaXt9L2fqi/QqHAXAkGGkSTjqqresy0xJA3sDOrMonc8Q8qg+q5fJpmn1FACHz
xOi+AhoQ+nkQOwoBVx1bKBzpiB3pTa2DeMq/K5Ftu66QzKXwgw18FZ3DNAkHYDH8Jp7rpTiisnHI
8xIjCXTTdHpQoBELatHIwmB/TTRVfUxmPLw4Cao3rOO7WlXvFECG05G+0acKCNBNOM3FzXXdpJt1
JkJwl8VgO4MWg0da90IgsZwMcpdbHfC7MVTvWorNUgkTTl4J5ktDI2Dgtui2mJpjlwRWl20TG9ix
tirHJnMp54sn7Jo2zAbLAeGCY748ELqiw9EOKECj3Bh1TdCmmMowU2qMFuGDXAAwQz/bpacsa79L
zYYVx5IhzxFUS1kDNl0rEUvqqam9gPYRwy3UK6sq0AfDbwENzPqoXmrzh4127jbI0rZsAoShw8+y
c9ljuRRZvuEggdtmpWtYx930lvh8kNhlsf45nd0sDpyhiB8HangxDvfYZXdaQVUTfXLdePEHHJrA
TxJCHsObi2JouI+hyA8ZQdJjFEaVyZMKQds35jXwF3hyLxcQeOqJviCdd9TiIjBXQPO3gW6/Xjd5
6akCWAOQmfjr5k8d9ew+KzVa4cVR4BEIjMDbzF2XDTLpKgwvWfAGf4/V8oAO8Q69J/fWofMMPNJa
pMmnKC43Kzn0huL4SnVxOFQY5iF0XACXC5bOrGKuC/eHqR0/HD5fXynpdrg6lgptWFBDSDLknl9k
zMOvEzB/5fcuMHj6VHHzSzU4kyE4cN3WarvK8GJmU0lu4rrSwAHnsei6JmJx/J8rEruNMXkANWJa
/nKh1l6LV7LyNzMg+2nw1UN9ZExA1LHvsoAWn8gevEOhPuzI83XJMp+H5iMPXVCYa0CG+lLwvCzp
4lAHF1RWLhuWDAz1hGq90ca1vtUm/Qi2FX9zXaZs385lCsoag17lrLdhe9W0XfXmrkTqmqF98LoY
uWoeQPiQFkelQXQJGWPoQ3aLY2pbEfCdoza3I1OvHv1BxxifomNHrHj/2cI/JHTopcWUkdi7W+nT
aDfJCFv3A2O8T62oPXTVxgFsobPrv+5V+J6yVUQmGVTrHF8BdPaXO+fOVZLQHkmDtn4Eny5SomSj
5apBLdkiAuMLs5AObxkRDbPJrIqUIzCPW4K2XJTvwDtX+bejXh4bJYKPVCVMFhgmmh15seRSpXrN
8JRcreIYA3AJOYV+coNBRfgs1ehMiBD/aY4TI9tiIlyq5zAfOyArbVdrDuPYi6zh6boNyjXiyDeg
qsfBFmywXqocQ1qwwRFI9PX0NGddMM6KhJtKCNf47MbIa7+Y9ApCigGZ8RWg8yOJiK4ac1GJEbIj
vgX+yFbDse2HYE53BZCyFAGYSoIQoIzlujAwYiKlBIDhZiQIXhkQ9BWZQ5lL9+x/90RMXC0JmROr
xXJ5hIXjwIJu/UCNjAdYSFqhigDvc7khgBgjdezyQ5M7gev/yPMiAmWWIu6Xrpbj4xLHSCPGfIT9
MADJ4Fsa9CD67wpD39kQ4gH3fxQibEmT0SH2qFccMwbqH3JXLq26HCILRtB+/L+aiFROBdCy25R7
as84tK80vjXoJlHcBlIZrqUDyc7FaI+IlpDHQE9hZYzgN32xht+VtZvSY2srdl4lRfBgxuJlKcbS
4ZSNuyrqcgPh9OM4KryKXIqPWV0ObI4Bjkv76ka8YM08p0dGqr2ZHore31qYMKtfr3svvrliFRZt
of/KEew4AUqe2zYFPa41OjB9DNEBIAyNj56bY07jBx31UBlwqXQTYux6QKUb8/XIhX/P/efh3k2C
wlZONvAvf6cZssoGUtR8nlMIHfvSxnWJ/+JYrY+rZ4K1w0Qz+A3tQ6vHe0UPmP3WrJ/btQtay95c
X1bZwcX0AO5tgAsQ1IMvt89eK7zS/RntCM0ORZi2u3OzL9dFSGvNyLmhgc9G6QJ5q0sZDubImZ+j
6tcAIzM0dbqzs+XeHdmmpJ+s5WEgAI0BswJhKsw5ycMW07F8PhCZexS5hdtoqnWLDgmc31p/0+pg
agNCD70eorz9+7qSElMBIiimAxGa/GEavtRxTUFzP88tPeYT2SP1B/avLS32lSojJ5cDTfhoPKb1
hbVsVyBHt0ZHj56tPc82ex0n96ZakkON5+h/97fQ6a8s/i1nd3mi121ZVD09uv2BZBtolY4KHyUJ
gC5ECBtktgVZahfqAGWAhWXWj4Fp5Y8gFH8qZrrHMITiWpdcuJj248AkvO6IXpVLnUrLalltwxb1
9GV1h8BTlTUlfupCgKAR9TAiM/eIG1cNAeOmNZddUt54j0mdbp2O7exmd93y5BohtaxzcmtE4Jca
NV1PDGryQCVx3jSTPGLq5fN1EVKjQ7/HP+O2uBsvRcz+6mrzAp36Iax+Nf1t4u+TRnEpSvVAoxef
DsU1ImLTzEyPW02Hg6/mcj96ZJvO/z3YwhX1VwL/gjN7XvXEj9uM4uykToDaTY92zusLJfGmFxKE
04ncvFUuKyQ45lOL9h3a/UIx9QNCUBVyPGTNkCkX8SpI7hp1QnFflO5t82PACNzmuhaynTgXIGjh
TM1iFxUEWHUQW8H0H5sI+esU7yod7ImocAHeWziDeqePNsrEUEAf0VBLknBd/D013cBdssCenoxF
PxFTBVcjs+JzscJBwZwgBaZcRY9pfKezN81G/hs97omqzCS77y70E+7UGSmo3DGhX0697BhXJsZW
+olGI8keKXmgi/GwYJygmoCbopWxal5Hdumd6ymEyYkxDrbZQHwXP6z08zhNwRoMS7NZSB2yWJFr
kK8qCgrI2KBsYwoxUjaylDYWpIGRPgWIumlHGj1UREXzK5Vj8gkkCzO6eNBcHl68lI3U9rF76LFY
hwOpDxU9+IXC9LlpC7EYbwPFuD3mgPFvwtZprp13yYprHCLi6QmaKEvVKhHC9tDUZW7CIwXbBs6l
V7gvLrLuAGBW3AvyBftXFRFDp3B9LdE9XK1FxVtfyilc263/IWcEgliO4AnIE/E+1Rs0EbbdSI+9
9+wlXgR3NDXtBy5tDNaDJABXK7afR9BnjttYtC7WeiyZpWlVVLYohmg5aRR7z8//u73/83rlkDJI
1V1KWfrKxKQbpDDDibD5sf7YGoeuHCNTNXYj87C4KFDDAZyECVaTS1GlNlXApDHo0W/qLvJdqofI
fy+KZZNZmmmgmRQ0EsANE9uStNUkYwba3mOeAe3Gir+tZhZRX1dVvWWWhtcLjiVqHSgUCC6gGXuv
JtSCRaPfZ1dMgWeFmat4Z0qVQWr4TzWCh9mXS0aNugOqpImTiTBk/ML0CKTD1+89mQFgwPx/RbhC
mLOAzjftTexKaRyaLker+Z2T7AAjHfqFKpcpswCLd3h4eHXh0SeqY2VFu5KxPLI22eLhxdPO17WR
SkCelENloi9MhKSgIEpEAgCxiKUVgQbO8eoDzXVAQvsrQXj6l804E+vP85i9sqI8VMNvnT4nLt1f
10R6oZ4LEs5/mriZaVdQBc2OcXJY8sh6Is/IMy8jhquibvpAhHUuTzDofLD8qeNhHF863sfRPZWu
4uUjOzS2jgYExEK8GUUwNq8YlqFw8LgChsdO65ygAH/62n+P606hjVQSxtzR7Y/zCZyAy5PTlnXn
DgZctKV/qdtHH1mFzEINrFShm8uOKOa0ALqIKQYbmZpLQanfx8BHmf+8FwFecwNjKJTXmsysz4UI
BwdeoGjyHk4tASoJQgDWO4r1kqoBkHpeV8WLR0RvyO0hHocREqaSBT1qkoy86UTxFlEJ4Zt2dqVZ
iaE5QACBz8zKyB9+8wPqT1N0/eSopAgh72SPScEySGmqpI7o6Lnh7LUsjPNc1V3C1128PcEXBO+J
mVaCpMulQu1iVylmnPCS/+r8pqdqLYI9OBRZ96IqNsnctI358H+YTkCVfCmJ6rGvVWteHv1udaK1
6qZfLGm8IE117WmpqtfRGUyFTUjPEB+DdFHAc8GvcinTwHClrdOixFUao/Q5h13BAqvCePr0dn3L
ZJKAnm/C/oAJjMTcpaRMSwH7WtHyaJAjA9Fhkz5hMj/QOgVauMw00NrFMSwdkL2KDeszMBCA0lKV
x2ETt+GPzvuA6Z3/vrBiTTVqXgdovaPu3g71EW3Xyfh4falkJncuQjhDmNMCPCMpISJ9madbwHBO
t+jRDQfrDaWBUDkpIXM9gP5CY6YPKwdTyuXWGCgJVWDVLHFml2B1bODUf7muEfeQ4iFC+9QfkCck
3sSY3WQdm5MOGhXAMRsKsK44X7NvXbf13DosCxW7q/RiReMPb8HBTAE83qVGYHmielPWkBezR1am
TzVKBIne3+a5owUz/ZFUv8EBY8SrYutkVn4uWFjKboxNo2QQzNJup61LsGTjNi6fqKoxWGbmjolp
CbRe4pEqAkr0GSHV4sPMtWHn1od42H2k5IkunL8iBEsv9WadGeapjn8WKwuX4TAmv68bhkoNwdSd
1gIchQ7DMNjTlG9odueqJrBVIgTH49A09jsPIrBSmJPAStn14SNa8O4YZMotbMiluVkkx4Bv15dH
00rWLZgtjbCz3N9kMZLNdUky14B3ItIFuClQ+hSihDypGjDYQZI39xNmMowRDzmCjmK/m/XQBYf4
3RA77X5te+P7Opqqwr50Mf/KF9uBGpo5OXHhKhz9O/YrLp4/tl8eGFY4WI/z7uz2iUZ5HRNHyGtC
D+h99RraqtEA6Tk9EyKcU82bQDbmeuUxS6ZdApDnaXzKPPOxUUFySBfsTJB5aRo09nVnKQk8UbXh
E2jIvLhMEXLLAgfAV6H/G4AbCIZFGQXg+1oSl0cr1YOuu2Mg/ql0Ldgorj6ZF8cdgQc+Oo05q/Wl
Llm1+i7TrD+6aGZgt0F68j6P6Z3yRpJpdC5JCLpI77DKG23cgGYSpdVz3P626bjtWRw04/76kZI1
FZkATeKtIxg/Q8/hpVoTOr5tOFio9bumwYpRi1srevSGEHQT9DtgThXyZCZxLk9QbiyzMTNymIS1
Dkd3dOagBUilVzkBMIE2C8YH0FE87yb/rWAFANjNQz+Qr745h23hKDyXdKGR4QAWBFCJkCG41F2P
R6Ag5Gl1HPTDlFrbgcWhW9325BRPKuBFiSy8Pvi8ElJqSJYLemdkXjxMrmZHrfGdh3bRncBKyjLQ
JgxkuaysIw7UrXCYf1DkhdADwHqYL0MYYGCDhcNBSsBXWkmXgbYWpI5farItnWD2g9Z8WJp241vZ
o5HfUW0MdPp9npBRNl6Metj06W+rGrbX917idvAxPNELuC7bFJuvnAmQ92RssqPp91vwiTMwnWq7
rK0VNiaXw7NJuCJwhQvxT0VIqlfmkGFeI2+3mLphgW1n8wbzWNMeY26twjPwrXu3yLj98D8E+JiJ
ujQjTQPfpo+FPi7AtQvWIq6iYSamQork4CBD/leK4LRN185cK4cUoPFOVbdNs23l0JvrWyQVAkRG
3r2EqUexiDM1Lsh9uykDGFe1c83HEtgzcfaR/TkTwo/K2Su5KSs8770RRRTMhuafY+stDWpLcS1I
jYAXpfDaRzpGzC4XWgm2CheajKZ1KPTN27qEXlcokot/Xgfv9v5MjOBCsoUs5hrP2TEpgEltHArn
AaT2u4Ys4dTbJw/lLzN5MqrnRQdWtRP6bI7ilkW2eQ/OuqDb+PPRzV/BEeN6e4Bu4CwftYLd1BN4
BI0HcoPu2c3QaJuY3XmqyE3mkzhcPZKJaBRBH87lRozm1NapYWVHWgeddtveFN/GN3BR/HebOpMi
pizLGoBvvQ0pCEER24VFgTdWryKQkeqCPIWHhhQUFMQ07wyo1YJyKZUVxijwrACMf4z7F9v9fF0d
qSBgpyHWwKQ2ApjLRQNwmDaALyY7ErRTP1Iv+dX1GbC04lLbkWRBBrvBNXJdpuxY4or6V6ZwYtZU
mygboByujNApX2fjkA2Ku0J2YDBNjxEq5C3BmSBeFf08IRGf5UcUf4K+vGPuj9rdqSAUbZmzxLwS
bgDk4ZAoFVQxctqYSQkx7cbejcf/R9p19kaOK9tfJEA5fKVSZ4due+z5IkyyJCrn8Ovfkfe+u920
XhO7bw3MLnYAl0gWq4oVzhE2wFrInWBbPhb24OeUhMQgEilsUNZ5kZe47y/falvZvfSutgkfa7uR
ybA1/NzG7bGTbeK85iS3qZ9u+z/3d533qUzms5+6KIiNiB7iHLFQ8zNS/PsCWJimxW4Ad//vzWAu
oDD2TSoH2AxFT3zU4zx9bEkvXsCo6Y6Zgj6WXa09qb1jGAUQ3DjZShYPkRX/OTV+ZYiDIQlztcMC
5SfjzYhJN5PmO9ovkxfzof8RvLU/xlMVkegJKb/7K1/fWvNz6h1bwGavQ7XuRZoWwHipQsyjp3np
REBw5lwbFn7srwWiO9+EK8MgisX4TD3IKzjsmh6AeKLR7wEomw2dbsqOJERtYmCxGgQFwXxy2jF9
VocNapB60nuY8FyYhSZu0WPNeCCr8N8PYi6ZlY1BE4aYaDainNSYexgle5QNWwVS4DxynPn68hfo
Ctw0Cf03jKnSoigToy6HejUAcgoSYF1GJAneIpMk3VE55j9HuSBK78k99caj9CxOXig9FsjY9LwW
rdWVX30Lc+8rOgkhMOYAEaM7xvxrEMCyU2wKnZQJr3q9NuuCqUcNTUHI6i5h4K2JToFBamkDpuwD
8SmnJmZ2WpJIR6HaBZPhBSFIKFvHsC5l7I7lZlIjIg89JxO7GnpffwSre2WMaoCEkXK84Id9D6tl
z80xJHFBwkv7YY2O9J2SCQMPl+bCm/1bcxjXwhk9i9D/Auw8DP8DMNoZ9e8oWdlNzTFfi3ViY58F
313BUA82mQ0WLXCTVOOMFdbbFIGvDE7UfDdkP0Xl0Pc/0NrxLzwU5lA+gUuRHWGzfqAfA5eahmNF
52IVozKJrs+4QN6H15mwlkEFWB+Q4ZekLZ4FTFQX0jIQ0IJHD3nS23n0XEmGvVTzgri0rR5DHLDS
eCQ+3zeKa29xBb1TCGJQBkFik9HbTEmokUUYdx1Ly6vm1J5TL6h/A7NTOiTUOlrzi5TPO8oJlVl2
kb/MJCIZND4jGkQ15Pa+SGJUKukg04Ml/6LyiEJi4QIXnAzFPo9CBxDL6OWaSBvqICWbiR43G7yx
OJmItfgDWvTfj2CM1RjkMW00AAiIxjd03NkDYAow8rmlBkeN1tQWsRTa1NApKuGMb1erjJlmdnKY
YLWO2XrzjzYlYW/Hv0zcRc77YM3PoaSAURD0xYENgbF6gHjNhHnW8dSJtT9FWQ92JFCD4+aWD2bv
oQEfiiG7hU3uk576yo03yTBn8ClQG82Vx6eocpUfRXQAp2HHKwavWfFrUYxdQQMc6rQlRA128Sod
0nOJrlHyL67BtRDm9qlFNCfJACGG7HzvBlJmpLfpTGRqYyo2erovbnX3QDUH0ikNdFyfl+Nq9wxa
mNQMIS0wxO2kLuVnMj6FowSEjp4EDUfN1yzzAry9TGstRBHMHTfMmC49QjCagxLbeRUcrTT9COqA
5/zXjgo0FBYG9xbfz8Y+kx6GViICb6RV6o0m9U6W7efW7ypbivbpdAgrYJjrJ9l6XehWBy8V9U3T
gxPjEkq8nqW1a2BawCjAP4jE2OLuWAxiDfQrYJ4pZbI1jZa6cdhInMu2drFxydBBa8J2q2zXGhhX
lakcVXqY+8CPUsHNY7TrR41jjTFp811T9U/UKDmOfu1AMewDhjSggeFNw2groHAw/IEiyCECZRDQ
Howycbiudm0Dr4Usf3+lpJJUqNKAHvrDXD+V86sazZxLJ6+py7UExgcEMxI2GugHDpH1UOidE2BQ
X8uKnQhQidyYSRYuz+qsE3ZR9kCTo4CINQHhcZX4ZdYOGHFTCV757pDGaOM0TnRww3T2VFAASSSX
6k0re0bMm5fnfTXjNJKpFjA8vRx5cpgKNxxNEqTf49RuE57pWz9nA6xNi+vArbo9AoBEgHbTgpME
EgD6lWIiIKWYSt59a7R60GiWx0Q7ogAMNNxKmYGf0CcBpEQ1CKjq2BaSx/sSVtdxJYE5aKGR5hGM
2IhLJTSqDrptRoci57UnrUsBHTsyMah9a8w6ulBNs67BrTBGw+lR+llyWOPk31/Lmu22QEf9v1KY
tWRxUEUAHwDW0XyUA82xhj8o+vV1imDUycWQQ2+xFqKA8gy8i+iIQRaf0bYCILlqZgErJM5PyOdl
Y3LsgLKJTr2Qcx1Xtw9tVUhfA0j+C5FGXAdJ3gTjX1CUEyIGa3iRJR6y6+p6rqQw68FS58JYkF1B
yOKm3fRk9ksVdTeD3ff+Qa2Z5iXFCLoizCmj5/dWrQ09qVsjwEGlegxzUtiVZmvpG0Y1SjVxpd5F
hvS+xFXLcCVxUZ0rixnnRihEMS5SU/ROIMveZFUhMftwU7TRtzrglVpWVVFDZ9lCI4vpJ0YV4yLJ
qmTGCpO8tjC9XGubUW+2eZ6UpEpD0J1Cn/x0pLzHyqqqXAlmDjECEuYY5/Dz+jJi3h1l9Q8GrTjn
tyoERERgN1UWnEKZ2U00zQVzALTcwFJ8dIQmyKI0OicSWz0yIIehhgvrp7MjMGEQNZgVg81AAZR0
Ct2O3yzgbLdq4VtJxwmaWfDw5dGjgvRIAgsaHnnoEL9dkpoHfdMKsINmGZNImjfAq7Tw0upREU9J
VNjRUdxlBPQfqW/orlE931fQlcuHTlG0cC/sZKrBJt+iUBEkLU0T5KaQflfC8q2KKrssBsMOwoIT
pKwKQ7IVE1hIWosm47yMrh7TRADkyyBOuTPWaW8XbaY4JoDTXASkPOCmVXkm2pMX0A9Uy9nbkJga
OAZaQCCMCgZce2m3MPCKc+7KcfTr/kau6CY6rUHiKCkIqk02o5xVplyKuHwol2N6IExHpJUwHO+o
ZUA5SsMTxRiVBgxAkQDonIMUIAMQd0QaKakl3rzKWmIWmglbskDqAnmWudNDGJcTyguYrdWfYwIE
cSe5JFuRBA/FobR7T9sJNghptvc3cuX+3UhljDTCAipk4hJJ2ZFtkD+Gnzj3JSx3inmpqgvsEIIC
zLpan0HolVEW0qnPOgNzmvXQA35GND1M5b/fl7HiauDSMB28cCPDFjN5t2gIc6PUMDmpVqCYAArI
XgwTdy5cpZHcIs7eAR3VCh/3ha4pBjpDwFyoYmIededbYzINKS0KxUQcirmspP6eIo8v8M5nxcWg
uIUJO2RpMDDBNuNmem3QFg+oQxs2dmLJnhg+a7vIsEXhhYt+u6YM6PiFsQDykYLWhdsVZVOnC+IM
YUX+mlmaF39XaEAGmtlo6PsXm4cpIHTMLzisLCNRW5a1CHgRrIsWCgHFr+ijCSuzy3rikR+trupK
FPNYE+YUb5wSFxicd0C2/T4Mz5P5UCNPUpU8x7ym7Bg8gbFFVgvFC+al3/Vll2YDlmWFz72OTs9C
5XjltTwlXNeC9mki/YOB+NtDoskQGYMCH4IpYhJaFWJekEbVk52kAomb2Y+z3xqS35b4L2ZiF6xF
POVVE8O9rMIrgp4MIcXwcKmQ5r2vbDzp72vFmgtRAApkwmDAtH9JShpDRJFRAy7WlF7SbiRFUexi
arkxrwy+dnmvJTHWto/iqaM6YGfCti5tKdZLQoNRtk0tFTkGkCeKMbHKbNKxKIBDUkUfZfbR199N
ldPUtL5vMOS4ukjO68zFrfXMSgsDqxFVahfCwue2y4vQizuOu1hfC5rGlhcxJn5Z/a7KdK5LrGUY
3b7YpAheOInp9aX8LYFZiqmUYaNC0w7gi/2JnqEArOucK8RbBBPYBnNXdeECnxTI71FJ6v7HzHN6
PBGMzQGUSh4ByxDYAeVW9TTLtTb3b8qaUQNA3QJSbsC9soZGL6fImmKgfYBVou5KElTHJNgO5tPv
+3LWDNq1HOY4aiXpaJJDTg8iAeCrCjTz/7kEgGIjwWIhOwqzdmvPzECzCmMEclYtOeiHmZTX+7//
s0mTDUCuBTABnFUOghwkC6xCShqlcWW3KGwU6MKNMZ+H+GPOtxTl92x2h760y28tMJpnu0q/T5lF
6I6G29IBvrDAAwBZ0xEAT2NsFPEe2ryYhU+TAMI8E99lmECkFf6M4RO3GXft+FDNQgENICPwtYyZ
GyplNHrDgu/LQUuHsQNV49zXtYIzIq+/RTDLCEI5swohxNxwRjehfJzoYOujg079h4Ci+1wJRCKh
6XGsLm1tkuqcFI42GX4hJY4SPWvxvi55fS1rUdPS0wK1QhcAHlu3OjUpZZ/0Hb4pNIqjrJ+j6bdE
q72cK6daUbcgbOG1qS+r/KJkaG9Z3j3LrBmz0ak4yz0AHYEXUTxKUuWVxu9uyUhnez17ua/Qa/1n
6tIMj9sCaleZfdiVwVwUpQz0LNBm7vKDuDGPitN62r7fyA6YnOzM1c/xsX2YfwKm0FFJaU+OgLae
1ladzDN8kei8GfW1+vv1R7H191HIJD1M8FGBjEuk0g3CbrBHq5tYNP1kapwWIJRqdxwn1Tbj+Clv
xkezNb+h09e7vz/cT2FsFiojbdCocCHCQ7YRNskp2wWe9C3YAHfyQP1uG5/vS1wOlz18nDoGMjHV
DrRkRqAaJKU8Lj6rwzRrNBB5/NaXgA3nZA/WtPpaDOO3Mmi6LETY4rE/y5UdFy6ccLKBfWo5ktaq
0mCyBMUuXlUYTGCBnqRa7RVqoIbZVerZ0urfVtju1VRryRxfTNVJEjdHW0NQG45U6xzftmYY8bTH
QwQvOgle4fb2Np2QyRUwfg+J4gezYVdt5I0Fryt97caiNRutDGiERIqS2c1QmRStoujpg6kgOq0E
dGPmGKbFiETZq7+iRuCUqlYFol4L4G5oCibPbpeFzFTbjjr2NNqaWy32MrsGkbt7XxVX9+5KCLN3
kjyEAGpW0TWIWk0PGMLK+i6bnBu25lUwavjflSwfcfWkn6MeDdi6Fh88wjn6T2gG9ipd/2rGjnZl
YyTl8qsnN3UykuwVn5boUFOd9iD+aZ7yx3kvvSke3ao2XouPQEMAxfRLG+9MXuuJshzIvW9hPJsl
1njsWPgWK3LCffQ7srU3zUPXFCrhqRvslIPkwbHl3nCI2v3oo6coeVT32fvoFg/Br+yhPSVeQsYX
C80Gzv1zXo1qrjdqMRZXZ9BHsxhEIbQJ5s0FKizsgRsC1c4F2W2GpPeufLdaYkKh7Wkbb0fhNPxu
3bi1xY3BeRTwFJt5kRryJMfzotgZUlTpa+zQbcRpW1yzsH+vFn72drWCWLYRWKig1k531L36yNnO
+xqNGtzt74+1tBA1AUctum5o3z+q+9uDeYHb352rwVBoy0khqvwF7mlbdHjMX/dvvcb2LllCEiDA
w+fr+l7MdoO+kUxOCZG3Q8vfX+mboM/dkC7tyEK/wx0ljcRjjeDt0xerEkSo4Cz7lJJeAS4o2BN+
J0DvQX7j/omsFb4BuP6/Bgy26nYxEtxe2JsQ5QTFSbY/0Gj7Tp3kJLuXcD+8xBX5A4xG2Use5f2E
17SfvPUv6YY3tcvbU8bAUBG83wlaQg6zeSxGRGkRLzhf9Pb/NmEIHm4XOktiWFcd3IGKfmuFJI70
2vqoYD4IAzEecv/+vvLUkDEEA9jUlDqF484P3vit49QzVqs3V6fGJh8UPWrqcFlM+3s6CfZ4TvwU
maiJyHZ5xuMu3tTlaSiOEy9UWM3NX0tmzIMc1cUkVVhYQUrHwh8H2pNwI78322o7+NYJo2wDCOM4
errs153T+2wlv7pzah9hNDSAms7ARjZJEXuNRnonnz4U8xx1HGXhSWPik8oYBQGAz/GhdjC1+dZv
km1oS3bk/r+UhO12GCNBHWN5MSSCU0WllyipW+kcf7G6FrCHYAYIhT6MUdzqfWp0VonEG9YC1x3t
0E2muNFoZ9+mPQ82bV0tr2QxylFHeaSHFPsmCuhEGWVizTIZR8PvLbTL1BNIUt6kgkRp9hR3Bhqh
U183Nd/Us560Ca8BfNWmXH0N423MUY7ayYQrMOKe2vNoPKulwu22Xn7LF828ksLoiqFOQyAumhkc
U2f2jI3oKQfzgHAj9nqPN9C+6hmupDG+x5yUUUe2GN4/JhlmPrbG4JTGvwlqr4Qw7qcYEskaxeWO
55I7VS9TJnA0n3c0jNfpVK2tMgsSrPx7NuwLkddxsf5su1oD41AwhRRpQwcJgvJKO9UN6HainZcl
LnpJ4mEnRb1TgPLBRMbw/q3mXTjG0RSpTsVmUYjsI95lfulKe+FFReZne1/O/3HbPnscl/Za1ibW
8ViPVtihG1VOgP+bd5ou23GXdLFdjlkuOaZYTBoedMk0EJA/D09UMkEoXM3GDKqZQik3nSzlsR/k
mY5p2DaGO7RyhQeltiz46w35+zuZGxL1qPIiYQILFHjqiHi8Lokbyo/jwNmR1dAYr8mFsQTjQl8y
wdIs68oyT1QngY0JGxJMXjBUTi/84Wz96qW/ksQYOrGPFTOcQnRrN6lNdYzNWEcqXMbnFpOMLyoI
KnRYNJBtKdL5vujVNYJkW1PxVAdYKqPXWmOlQq5koGyUMxJTRSK9abl6oOxwzrx4ffXkroQxqqzM
YtF3I6ZWonj+Pg2hsjXycSmvRaJd9RiVmsBv5plTzUsIr94h8OWC2xZlbEzg3zotsJ/WWpShTbgN
flrIjsbDwyQfwsGrwweKbiI0pdzf1tWVXglcPugqvkg1SQiiHgKnZvCBdox+pdMINJxIQhVJ05xo
3t0XuNjQL5fCxJgFmn0wZ8We41yB+QOtPbi8H1TJd5PUvOoS5oHuS1l1F+BVVVRwBC+gfLfLKmIQ
65ljQw+eAU690QfnFVVJyMMxXK3EolljOTBM2oPk+1bOgH7BySiwmhyIBjMmF+VfRexPQkqk+hGD
qaSo0ErLq159zsmxmwhEU+gHBl9RgmOWF3dR0YMwZZngGw/TRt9F/nAMvw/PxkC6p+xJ38IL/5QF
Mu/LTf40eQXSv9256kj9gtS7z3tNrZrk6w9i9qEdqJmEywdNtuFZbuIaduHXe+olL6qXPCjv9Gnm
urrFft7bBcaZRumkDEEAoSLWTx9/Bk7tCv5sS4df2SPvYbOmUdcrZOyPAaQboxY+tzz3/mC4jOTu
fZ39JAi8tx7m8s+NqsXxABEoNp0ssDSfrMY+INO6lx/r52pT2t0GRsiTdsF7uK133Vb8dv8T1vX5
SrFYc5CBOVbv8AnpVnNUP9m1pCYBXr28J8CaOb/aTvYhF9RykCUWBAHGp26fynIHHGwQhr3eX9Ca
tbkWw/grNBbOYDuDeUOiXCSKzWs3VThqwcYifTjXpp5jHcpDtencEUWYwC7f1R0xTsVJ3YbuvBt9
5azZgzc5sZ/mRHXzn9SbT5MznqLD8A3/3skk+RltclvjRAZrM15oMvyvpWDHXOhMI+Qw8X1T/lqj
8e+o2mVE4hSUS3Z8yh3R+BlYex3PlPsbvxqHXgtmTNTYhHoGHC2YKHuwRUJtY68S08m2MjE5F2fN
h12LYozPnPdVlpWLLrnatn5EWsBdMp6cBfFUibE2odoq4FqClOP4+zHZjqQhvdtDp/6AZmNrPWSc
XAdvVYzB6aV2quII8lpHdy2vc5Z18VgheNeQMTmqWJqx1UPILBHhNO8SyLi/b58NrXesGtuspAH3
B8vANDLGN5GVLgGXbhc72dUd7bV8ELddb/fH/DS+FjDf3e8foIC5/wWra8RQ51KWRduSwqiHNcci
NWb4aKt+wkysNX5vlBej46QbVg0B4FMwXoixWCCp3EYCEwadwiBr0XiukSrvbNCzUcuZQ5vLKL3u
bDEgAOpXRBxoqbwVVQBJMs8UTAkoZwPo96Y3YPLFjF9HSfJ6U7ZRgiUdZi+MTgXOEIbnjlr2IwMC
yf19XS2yYmAP05sYoANV6/JYuIodqZjpIw2wZKm1h/J3qHtV6fZglXiLxe81oJT0eSQWzdxMO8zK
jtcXuQajACJL9HAjxpMWLKtb+TDuqamNS3d6qdpd8kudRqICKzIfNsNHRr0BVKTDVhp3o/Wbs/TV
0wb22DI4iF5TFvFZNCNNLSN0kctmT2BXx+I9BmQCZpEEdVN0otdmPorQy3A/wka7VZ/EtiLzVJKF
HYXHpbV45S9XDB0H4AUDQjQgNm43IgeDmlamyyxakpskrYVzV1jnuAWfnoWRSpemNCIDur8BsZW8
c7ZicaH3hDMuNmnLuhZKTFyAiMyJaumiKu99eMCMy3am6qnpgJiWhW7xEf0LFgEVvb6o4KLfXAP9
7O2ykeUIi7bDXA6oX1rzGJuHoXwYeWiNa5u7DLCYCxYubhyj5XkR13qrW/Audb8P43wnlx1WVl2q
SMZrqf0x19IbAOJ+3d/XNQ27FsskD4JmxnzRDLGy32IwISwzVwhyEhjVsZ06zlVe821o2ocmW4Cr
RTf97U5OuiKU7YydTMoPkAkWmLflMket+TPgHgFqdbmzMvu0bdQ0igQkvKAZoV0o74j61CJ3EupO
HdCBColj9lcz9gBkR60d+V9MCjBmUpSr4q/RnFJDZbT5EVYA/68aktdP1qZLBa+MUGXC1LRooYIQ
byoZidt2ds3S/FFGIqd4trrFmKQB7gtYD9ApcrvFnSCmqhDhPBW1JoL0kiiYyDV483erYRfQfDQk
ggCMiPf1rZhhoqWcmALuBHBdlG3XJkRMDMxF9k5PXYCuqKUd5zZqP/fVdXV5wFtZ0HTRp/5Zq77y
BcE8a1nUUrDg9ebCt6CNujMEHDVdXR0QJzRQCkGP0HF/uzpZauVUKTt0p8dxsTdzUbETpYlcKxDp
tp3l1kP+U9lPJf5XYb4rQ6XvO2TbObmoNZAPdF+h03Zp3UOfPBMLtnVPLQEZx0M/PYaJU8cDAWsi
UbSNYbjF7GqCcgRRVDU3TphH77K6CdSjgCREsXBZt+Hmn2/+9ecwmg5ubK3GwA1aTQ266QD6Mo8v
ucDTrTVDCBxMjLADrQEz84yhB5VwPgwVvEzWGK5hfZ/Gel8YGA7WAeLYhCdDrkhV/EMUZXgzJMLg
4jEggCEm/Pftkas1OBw0s5XOap0BenOgvtgikwPmviSuHCnr/pkis/LYQf0Ag+RJqzXSedS3De6n
CqM7i5w+IOa2fBHCbGUmFaDyiLEoebDcTsVUxwxAopf7WsHGR1+kMJ4LjWJoxKwhRXxqfuRO5T8H
v+vNL3qqEpsHYsIE2YsseKsFJBfzPSisLyu+uv/ZYCng8xSlc1HX2sEKAuk5KDTxZzTW1AkHS+OY
03V5QNZYeGoAMcDsoEoVs40qyOsNf9L2I9yHIOfeJBicu8WmRP6zsr8lMbs4WGJRD8IsncPCBfBi
ZWGuPT9SR63em/QBIArDwAOoZ27aXyIx+oAJMADyAqT+djMXVIexUCbpXObzsBXrMn3u6zz3MEej
u20nzs8ardOJZKo6bsJRVbYczVl27yqm++sDEO0gS4veuy8kj3IY0XYZojxnr/Q3XOZ40U7DW/Yo
HtpTzhsaXLkMILv7WxhjTIU+bfUC0s5NXO4zsXbTNrGnqXU5i+LJYXYVZbeiVACocB56vD2j8KGr
TCc0512l7MpWshM8l7RME4ie5g/lYG3NJNmJUeInoexIU+/f/57VQ75aNhNzAfBHCqNBw7JDYG+o
yH/NR/DI2JOk7ONUtZtcBO12w9mF1XtzJZUxpzSJc70pIBWdPF6rh14QxE6Sy17b8zhrOPvNpvhG
oaCWMUCJWgmYQur8ZjSnWTV4rwA2xcUq62fQcGV6+p4OiDuxJDH7yIw3wADsOskks1RgZkjGFLaw
ieAyRH32CkElQLWy9YTHN8U5TTYPqGHcvAh7KJeQlSQetJ051ieV6nut7R2t6rZpWrutwtvjNRuP
y2NJSAYsJC2fuYKrxYdVogpGLMBUvGP2UMJ4KpntXe/nTyXYbkj/fl9p2QjsP5v9tzzmsla01ysd
Qe65jcxNCXQolHPcIuvtsSxtXGJ7BqVvpoGaRBHtxoo9jvxVpcLr4fOtiw5axhpbVoIKem9K5xwI
QcZEj4h4bVHpTzNQVntr8LVptrtJ3zfzQW2S84SyzxxvdAEYxwonQ7d65lffwjzR6lFqkX2A4ikp
cg3UblSC+ZXJpWSYYzLyEDxWry4G1j+fEIbELl0MhSptdBz1NL5XAMqaPUklOS+PxVYh/jrhKzHM
qhrJbPLBKORznja1N2egtOkBihYRVaS9AEAPJL9sOjR4NDU0sDNtRHNuWw6uYhaW05hzspObEXMP
nYDedHl6j42x2htWEwBGJlPdWZ5bYiTF7MSN2p/CrKTb+0qyPKVY74WUDMCmP/nYtOXcru7EEFq9
rqqhfE6C6qGti3PYmcI/DxOB7QX/uBD3KgYLsxSbtOsNiWKX9GnaAGzb2JqNBFS6oDA5olYNHLBH
EOUApA2jpYynAP6I2khxKZ+NRPmeUN3TU3+QT8AFIpp1ToBCm4o/oiq206RxtbEI7bywOH5jcY43
e4pRP9AnAeoI4QDK0Mzz1RjLGaCoTXMRtZKIfWqrcYB2wo9SD51Qfr5/gMuCGGF4Z4DfHtVNvDTY
iWchFiZVEvrm0iflWajkp3gsvLBsO1KK81aYS+g9Roc5DpnNq2L+DMMbJsYOQAqDOSmFSaOFlQBE
NWVsLs08eWbb+wvtZvKEiyY0s9dObzW4l8RL2Lo94CKGZjsPPhp6OI9ctuf88zPA74e8JgCspS84
5klDo2EyreYyxy/zA3CNAWOV9j6SXIGG4hEoiAXXAHj9BwpmU7mPdS+T3A4lNDfSdu20EQdSHSLJ
jxWwzhyCAqNXACbfo1m3Ex6aMw8j5PPRzZ4WuuwWuDENh8UyMURGpTSguGku5db4mf2J3d6uMH80
bwKn3YuPtavAHzWb2mu9YdMdajc7D/vWmR/E07ThjQ9/lhPufQ1jvoRCTQTUNJqL7IOw2W3szgXB
pI14HY4xIL/+TA4lH6HDeSas3A8ZqSZdQriMjBPb1pB1cxVaudhepBjAm4Xdyd8MDVtfwGLCdt6/
H18tAhD/MMuH1AMyIVBaRlOrBr13bQtNpX25MfL6kifvVl36SdQiWxgeikRyZkkD0P7w0Qp/OvPb
kEocPf0aeiwfsfRXAOrDxA9jEpD5l3uh1JtLYgFWRK+3SkWfwietcKgq21PrYCQQsyc9KKkGg4A3
/o2zCytmQlkozfHuxEg6Bv1u7Tz63TFYlsftRaXfgqEFbuUfGspbJcsJ0CYIIN/KJNqOr00NGtNj
mYabOmpt9Lho4VssJXYpq5yIgC2JLHcXCA34HkCI6obG5kgE8Gp0Vaa0F6BOoC5wKGpbCH007s5A
DCkszRm7j3j0dfpYiegIy0o3UWROcmHZd+YGgG5hAbnEjD7+YJ7GOlgC8gD+6RIWlUSoNQFQegCR
Bmf3v7wRsVR01qDcBVmKwaZX+zqaUBTqu4sa2U0IQis3MV9j5WQAfG+4BIUjFk7X/eZIlb8sDrAK
QGHDsUP1QF5ye+a9RbtEpJF2NucN+m2m0zTa6tgTTdujho2IgIDoYtzM3NfM1ztniRKy1iDywlsC
NBasYaHgdjAq2Tw7wsbb/ozR5IKA27b1PceUfHUAjCTmYoH/HSzwNSRNfgmQXQD3kD85auczUW3U
kpzJ9iQSee0GsI2b3o1909Gd0Zbc2Il2mSfuQ29+1Jz7O//ZMnWjVsxXLZH5VVRVaEoHSi7JPIMj
xh4d+tvc5dv80HsVcNuVvbRJvdQp7D/ojKndxhnwIzq6J/gAAPTB7klSP/FKP+X0k30JwpnPYh4k
c6qIDQqU5nmwJYg33JyURHAMzvLZGWfk1G+Pn1E8qSks9Hl9yileRRudjsCvv4Tk17cf6JAhzSEg
IuFoO1s7/0soUPllgHnjkcf2eVmiMGRarpnn2Ruw58pG28yb2JZ2FN0jmVPb1H4QMA6ww7769897
WQ9z3KhSIP2DvjZ4mE9A/6vjzuWqlce4t85RcTHlY4WWNlq/x+UxpTHHna0cIVK8GGRGl/6C+MHG
60qvRzUthXOMRvnKRqMOEIflEnEL8jGOWHKOUv26smtxLFnrLEUzVLkSzgZg0Sv6M2v+8dbBJ4JD
W8bAvYKH2vIBV1unVaMi1XUfX5S2RE2gIWbpoUvYRgBhSyEP0ezrQUmogaIULS3NxAgab6WpQtgs
CRBIMyMSKCEp3uVvaoOhJc4xrQpajD2o3OBY2BAnVae+yFslvsgmStmo6l9K5M+qTRVzvOhXfcCe
oStyqUUC5YZ1omi8BVKCENOLcU5RW4jU1C0AvFVhsrAgsSi7Iw+z5+uj18KQ8VLhxbAzyEjZI0Om
ryjRRkwvrQfeleNPdTfZHwKhDxkIKUI/sXv3XXRav8QPakscjfyaY17EY4xfQ9VuaaVYvN6Vxphq
K7ajktKL/lLZsxN45abx7O7b/SvNTtbCnNyKYVzYIFW0pmgpumQk8DWikclFcd7+CYzlbe2GPtp+
T51TO+gzthXy/lLaocPzI59wvLeG5fYjmNuRImAxmhgfUb6FG4EIGN3qSQfTPZOYqM7oPgJ11sZ0
Byl9k8C4prb2gE4OTvyyps3XW864M51mUqiL2HKDTNKDAi4GSqJyn9Tn+5v+JUjFngPlD235gBxH
fZ1ZbqNOup4nLb1oSAyaeUQaWxVlYkhPw5aP17gE/uzmXktjVlV1XVwMQUMvzY/ETQEZZxGok226
si2jMzdDw1rnYTKDjM7s/HxuN7OvA2U79ouDZoNkxWkB66QTdJaS2hd9vKHsj5rQjeBQEK9YDvob
HWHLoy34rJd++WzgSwL3SdPg65jPjijt60RW6aX3FKffb2dM1hnoZJ49ecFqIZMt7lqn3FY+9cKn
584bPJ0UW0wcpfC9PzIn340jOceO8Bj5/+L84J1gHVD5BJjI7dUchxbeAlDDl74DFIy5abvZaStp
oyPOoArJxOf78r5k+aAv6OnWP6GlAYbJyAOmh5UJfZVcikbf5iADKIKtLhhgUeI0rH1N5TKSGGtQ
dxUedSMkYbhW8UJQpnVeYOzTylcdAbmFN7HY/v/WxtyFqMZEnpCXWBsoZ2j02I2nPh5Jy1vZ1z2U
gd8C56sDeBwvQyagiLMkl4pEoBfZcOpun6WXEMHovI2UBLQnaIxQEY/O+17YDH5yligp/zQ8m776
DRYQ2uDHEEexUJjiPESYrYiT/yHty5rbRppsfxEiCmsBr9i4iwRFLdYLwrIl7PuOX38P1DN3yCKG
iP6mHeFotzqcqC2rMvPkORdlWJf06AY78DMJ/OfjGWVBLnDpwn/X4xGN8Roz1F7oEXmTKLr0tgaY
fWEl3/kpNIUNIPireo1imk4yvViovi6YvUtATH0PXjbAbL2HtKyTOZXZAPc/bhub2PkW3M/4HGFh
sPcuGw9EnMIpT4f8Lqs4G8deF0dCH118znYPgJZF68FFioFf4Htm2yumScXLgwCno0BJGfIYt2ee
BIh7c4/EF+hiOu8gCdTx0A8sgLb1Xj+vTvv92+rr9PXlvnfH6MjleruEWZ0ZKnLLUxufMiFdRGZZ
k0QLgTIt0ov7kdrcb96KFi/i+0wZRjmRToG1WAT9LvvsHnK+cNuyTy/DVnptPvyj9wF8xUpec+cB
PBHds/sGx3qIiJ7lZrh0RifvcuvyYR3SlEjzgppKYxPokEGok8IX00tu9ntUBXbe6o03VH1S9YoP
w1JMfX8x3ppj3Co/RG0cyQrMbZJ14kB/KTEgzfdU7pQNwPBr0Ge8yE+VXVvaql4Fz+mLdnEtsm7e
gEdWn7hf8cvSS2gmo3D7TYwDJloQTqqg0xQQK7cVo1j5tmx1pmBmtvu01MEy7ZlHM87s6jxvgzLI
aHrhOHD4qI4YH+ThKDWGVr6IoDMJzce+abq0H9ljLvWca2kvS7BH3CehjU2x2AXSUhvy9NGMEYhP
/0ipIQuJYgF+fvVyDhRvEGlJ/EtVfhL+LV9Kc80MAuRHeLYpyDuBBpsZRJtqWQuKIv8i0799feLS
VeAuQY5mDjte/egFhWQy3ona9IS8GkMvJ1ovQSPrchRNyToLerUQUN2nJRFbXFtg3AnSkinn5rDA
e+esjyEwd+LjAxlWmfxXFezsInk7aS//RiuAgRru430wkzq5tn53WaAilQgCOJQv0odXGN1r9CXb
4y7+7EzvoIvrIbSkTZBv8hcRPbsLxmeuYcwqqHlBzT5ByJhMuZSmYiOWBUKeRO8Q7KxLR1lSo2D3
IJ4YyMXDiACtDAkcvbfrV41dUCmZl128gYM4xpOKjOjCFLJnlzXBnN20cWntJTCRom+S+4PhvBav
wu9k6z8HiJXkbeTq43f8lJy6C1nwnXeJ/n+Mg5YaM4kxshmGtuzKTB1CGL+Iu/zNN/xnZR9bHHrs
Al9fuhnYE8dam07L1WmIsr7I+8laNsZmX+8BG9bd9vXxhLJR2WQEr2wwjE31brRH3RoJW20EJwrJ
4HpVtC28RInRj5CB6hZy8XeRPWto2p9Xoym6Gq1JxZhdRDRlG94ue4l3/DZ/Asvl0jKxVxxripk4
ZUQzj4DO5Qu3cw/5Jj56K2/vn0M9Xri751boevIYf1VoEdyuAkMUYmGS+7dQNmG0erxAs5sOpR0J
VeAJMs6mRHiFEyMXAjiXbitZ2ALtZ/6mvYTr+IWe5FBPlhaKLWdg9pDsFBU0FIhI3EnMQpV4FObT
k+QiHoVY786Vox7x0tyJ38FxySnN7L4bW8xK1SMH8lkuLi7RLkCHpbsu7OYtW9gP019yfTOyA2JW
yUf/s0YpjPib+CSuyVFAp/DjRZodB9CBEB9DLImi1+3mDtw2gjBYUVwg7PhbfPI/xVIX3tzfj638
ULczI8EVjxIzUPPKVO+7NSPIUYwunKy4xO++0e/OK9vudzpeik+u/mY461BvFgY2M3ewCIJreLup
nsu4h0TrosYjVXFJzl6hC8d6hW23fzysmVOEvL6MSAabjYLB93ZUXspFRcZx5YXwhzDWdJIYnrdE
ZDBnBBlboKeB3gCpNnPxg1gn4dvcry4BvwmBDov8lQogweOR3N9/CJem7D2KgZOOH7PT5Fgri7xI
gQ2hOQqOsQKVAshnWP83K8xQSAP4eUZgRfKfOeiXZv1iz+r9bE0DQaeINjVoyCw9o5xBpa1yYaLh
t6P0m3CaDWYRRUE66pQP+gD21DYzNG/Liejxg8jLwpaYnUjoDGHDobcPqiu3W4KPlEiG1HN16dta
0xNaJEZTDouNMfNmJplUGfVzHKtbM7LfuMPgAV4DumUi62DZBhVy2hpCpQMiKbyT6KMdP5rKBFXM
ojgv+yDDVlSAspkcOzr2ACS8NT5yCaB9LvAZ+QB9OvLmKmgAEl6rcGlXzi3mtSF2MgFhA/ydVpc6
RXVaAl9IfpKXrqm7qig7nOkrru53TgZ3hZ8BBCFDv/rTrg79p/eVVgZyd2uglFATDMx8tQYvQ2+X
piPoW19vdNmcsu8eEu3PDf747w/KRMY8CQOA+YYtVPtjJicJn9eXigb+eWKfNsfRXxI0vCuZ/Iwc
iH5cInQS1mV2ER2H0VdVrkYxQd3yu+Rs2uDisfkdmkNAwrCN18oONV/BNLTNwmX9AwC7vRGwia5s
M76zKdqJIga2M517O6AYbeRmuVG27bGykRG2s83vzE7MV6iy27H1/PfxBN/VUdihM0Fn3OYi33he
cwEE01ZX+REtvzpZ5Rs31pFjt+VVv6Zo+EcR4yzs+6d0u1T1vsMIsJ/AHqMu6TsiYgY8FQ1Fn/St
r7YufQdNLn0LJWg9Isir7KgASeMq5cZVUmugCCXp30EsAJTZN5Gu0GwfRJyZVaFRZmhYNhMN/3U8
N94q67/kodU7wWiytUbsxxM48ypG5gMo9EkgAyA3mVk/iPkqftAAO+KhGy3fV56lcDtowr+lB22/
dJnPuTvcfChbIt01+Z7bI5o3PCkLjjQX0vxupUjnu8B8PJ45n4ZnCQoXE5MwUKG3FoIwkGgfRs3F
r8J429dZuilTtTRIo2k6IPDFgr271P20+khti0B/TSSWLOSuGiIac1DaQ/gi64fwWT6snwFp+348
rJ9aA3vMrs2wm4zGNAXbf3MZVuhD3crP8h9+Z9sH3lRO5drdr+QPfaXr51Y/bzQr/G1xG8chuv/h
NMB7PIPNUv9eGLo4na1H3zSt9pXDJWU1ylqDb1LArKfuQgpo2Zn4toYqBqqJyCQ6yQuqWvlllO3m
PY10cDUCkU3NYj2ACb2y6hcx3PHfNb+phE/NFCCDuncH01/Kf91VOtlVYu6GMqnqtK7i5iJEu6o9
iLmxxoR4dmpoptHp3Q5/GnRE0FZolStDOJvOorDkD5rh0Xwxe1PoWwLtg6y5dMlqiFYApmfkE3gt
rzS0Nac5lbzVEifpjkU+6mK3i/NNQD5zJTZiqqNekiSGyL2P6NA90NLUFHPQzi3w7pElIWCWtp1g
Jx36Sb/zTTl1Qeo8tyqjYxZZvWpoEPlrnvz8qXdPYaV3eWW4gwLZWR06PO1XlKwa6LBZo2KLm+AP
CK52qgdMs+717sKl+JPNZuYBHCEoHKCnCok2FjJZaRX4kpWmurx/HD8BmuH0elPo6YnTPwNQeQT6
VH5Gdh9ylbpnheb0KzPw7/iPkJTVn5621pbo29/x+kUED0eIq/3Zt3yArgakrP/51YHCBWfg8TGc
O+0UlzlyS3iWigLLTNyUZZL0dMCzkG5iQv4ESnOQ3sLflFsrmp2W9UVtXsOwtB/bnXbG3YxB1mHC
e2t4jjLbV8yC2EXWrr50MuT4qrH4kELtnYTeQQvGJYWcuSuBigBPorQCVwrsx+25FsMySBtlwu2K
8S4ZLpVcmTmRTIrMtPIeikdQZVbFUm5y7iVxY5Y5HoVYkFKY4MLa8VXT85NU6PFztPVe0L4M3Jpo
8Yagcxti8kizcZtql66K9RK19V0lAJ4C5ZwpwTzha+4kEDsa5BLXArIpkO3EP28LoWfWL8MzOCV6
EQAFCwHiUVpSbJh8JbvC6CiAIDXwQzJKQLdzngxhIpUE7xhOPmQQM61Arfd4D82P7MoEM7+cXyAn
1bv1peBXOZbST/VW8FetZ0fcNjeyHM/f7hPii93rY8szWQPM6ZVlJjmh5KGgJT4GhyDGLjeQrsFJ
/mr1P3+Ab8By8kaJS8ozNfxawsTf1Ud/FvTKOPPmECQvHRvfBzj2IG1b9HHCp3hbHz4FeHjhHb1Z
/aqwh0ViuPsc4O2gmSC5o27pqRymu7JKQDV8QzF4QAajvQwUvAiiesAlMjt1IlMD8EVYKJze1RmY
YbMxgZa4XpuJMM/t8j33RJ+0c/9Gn+ihXzWf2sk/LKXt/pdVRgoXcGs0irAo5NITWsXrcXLcXk9e
o3P+7NvjWjOyPz4G7+tQ/eN+iZfnyiKenpju0xL51Eyicpry//kCZqmJCERBImGpc9GiseGuKqTh
1xHZJeDhFKDdSAqLdH8f7+674u0/Mw2yBQTR6FhRmaeZyhE3FSs8g/g//UZBP6unSx/EkkQ78DZo
7yYnftirCC6fpfgCDQjOFEACsbDek3+49x//8xHMW6yroJTmK5h8NW46y+fhq7tAzIxWyd8ej3fW
U2mQX0asAGW4OyCs12tClstorxi/hOxAytp4bGBapbuhXBlgXKEGVgkaUlJf+j33Lq9lBEK78UVZ
mLDZWw4iV/9/HIw75McypWLH15foW/zDvUdf2ou6l56LY5otDGh+X16ZYvwf5MfyMRBhCszhwseI
o3CIfQMaJ+2O7PuD1un1r8dzyNJiAGsz9dniN0VCVlNms42UjHxSJDj+kNYtfwG39CvZyvK2M/vX
KNSrHb0kb6AggczvguFpt7Ord2WYVR6SKsLhWaGhEwRBeLlXVtq7tisOPEKC78QOTkvabnNuZ0ph
4dLEuwibklnHMEUXaiog4quLA4JqXylXcvhSSi9lMa5riH+gslToEP0ouEHvyVqSjDIVJ3nhJtuW
iWukUbrOUjurlpZ9ZipuvoxZ9qYrRd4dEHRAf0kodjK6T9qTL/xKI1Man1zOLn7Vh3Ebh5+P12C6
WW6WgEffHEDIE00H3qpsI3Kp+l3d4DnloB9NA9BfMXAJnpvhVLilxXcuOvqXcON3DXvowITT/1kB
EK8hIYRvuooFA8gEonCeV47PHb3BcTXO7KVjWgOxU26HN18xRGWfNbbY6UiChcOKNF+PR32fBcMn
ABaAzrdJSAhgr9tPyHLV9wOtrpyGou1Y52pjIB+xUFt+Rmxe5gyFItZ6CoZNXGyobxbJSeC+x2FA
61Zx1FZp+dfjdFE1Gm5hQe482vRl6EDSQAaES4itSo9y3ZToG60cEOSYrbQvuO+6unTDe61oaxHX
5eOZuLsLJnOKRKCbAf1nhCu3E1FnCQd2kK5yIAFmSP5O6wNDqU6Pjdw/Jxkrwq2VTFaTeFD6yumS
b1qDarqmptYWZkWQQSLnKLJDYZ26iVE063R86YNg4XzNL/jVOKfzd7XnSOPLsof2Z6cpjNBPV5Sr
rbBIDcoNm2rMTD4wpCjXwXabRL9+9cVeij7q+gWUMpbrQ2tkK9EKpHgn9J7xXrp+PD+zi4Bk7KTR
KqMwxxyITEhJoIRj5YyAIDTeuncrI243/94Ikl0T27gkQWuUMdKoalDW1K2cVuU+qyoo19EkaICa
+hK1w32WE8utiKjRgyQPqNifyPhqsiux8esm52unhWivEriW1x/GAChlaSVADBlsElPnkbhOE7MS
z21zFvut3KyDU7ELXXRPJfUe5E++YPtoI/gIjNDq0A+buMe22GTtKqN6B96PwiiKJcTG7D6ZnmYT
AJS/l0/L+khRR43WTsTxu6iTLa5r9cEfzgGaW6QM0lXqiau+XSyUX+FpSj8Rh+tVcOoCIIuTWI9i
W3hvEJ/UuRlLxOSwqx8v5P0TAdMLOi2VoskHlZifBNbV9ErDEBYJ9NqdojN9Hii4LN2ji9y1Woi3
P9O/gHAO5mObM9fEjUnGX9Z86MlKCZO+0SaHBngjrj+Lg9MiUEl/d4v9gtNmZK6lCSKLQpOGUqvE
1roCOEhknLzGab7rGs3xiq6dE/c8nLq+1PFOXQfyQkPazBkEewI4CdFOMrVhMvFALwKlmspd7yCb
M5pJ3qFfxBMioyLUXzA1vTKYwU3eHTl0tB6jy4B5f5NMK31+GHsHmCszF6CXNFHrgYfY+3i8arNj
ujI0/fxqo/Ct4JV5TXqnrVc0zsHwv22GJdajuzc+HhDXo2HeVGpV4Y6tMJouevPCz9x9fTyI+zwa
Y4DZe4PLK0HowYDM6zxdg6nUH2y0RaDsqZjF+NS+tgvv/fsFAo/B5MGIgMo4Bnc7b5LQxBF1/d7J
siBb+XIe7eqODKY6DmC7bYQlSbj7Ox/lDTTQIGGH3l9ICNzaG105BCSj7B0voOv6GEue7rqVBVV3
c4yw4b1wqQv8ftEAYAA2Q4BZpO/YHuxWAk0VinG9E6sa0qYBWr6jlC5ZuY8swITwE1hQBBjY8MxE
DrHc+GogYyLbgm7KOFFt4BhALU3yyGzKJF9DuShaxyVii2pIv1u1GawAwre6l/SeBRYnT0eLSWsD
oudZatTHK9Erl5LM0/TensdJrBIBwZTJAxMrs4ODVg60QvQHB4LDuqYFBgHqkO9UU+3sEITuj/fz
3NRfW2MWu9K0ShYGvHvbIjO9Sl5LVboAHJ0bEFgWVTzsITRLWZa1AWnJppOiwREB9nJfAhnb6KCI
r4Q/Px6LcBe2YIFBnQwKCVCtoqmf8ZpR7AaylDSD4+eZ7ccfpLRVAOvD2uiP5Yl6aG9Q33y1MwtA
t/3hIwjPibcKtR2YDnL0Hrd/5F9pQHV14uToPx9/3b37Aw/HTzUdLLMCygi3x6qjNNGGohucIvL2
gQwoiFYMeuGn8cKNPLekk1AzAkukZHGEbw0pWUOFjqsHZ1TrJ08q10Livzwey6wJ9E9imlFPgKFb
E5STmkrqMBaf9xGypLyMwZBxYSAzTwtMGbCwuJSmRlgWGjZkCl+UijyASzYFtyH8wsqjfG2WclYb
fqMOb3JQteuU80sjGYbKUgCD3tZlWRkg0RbMx4OeW0DEZxSK9ZheVJ5vBx3HXZaXIT84ckWPMjZO
3CRH0ButHpuZcfeIfFVeARsXKtsspCuOKfaGQgYn6PxzClaMaEytsvw9LLGNzZ1LRQR0A1S6KKKz
7/xRrhShEKPRqdrwq4w0M8VvOupEJiiDL0VdLZVn7p9tiOmvDDInoK4FT1Q7DwabetVBG4bP/0jp
JSYAbuuC+kdsrcdTObuBFFSfwKkC1D2c/u2SjSB4TBIAlZwk3PKNaApQvVBiMJrVuoew2pP+Do1k
D6N3pOB+rdIlTtW5c4JmRFAqTpkjvJNv7XchX4jgshwdYChHoxS9fMUJ4pIMxl2Hvwq/B5Ze1Pbw
gENExRzHofS5pAgokhc0WvO52Q5gk9WF2nQTRQ+fRbpC0zJYuFY5p63ypjDFUdiB2adCaTaIPiDz
GSbFtqzF54X5v38448PQlwMqTx5cG3eEnkJVl6mMD+u5owIYiyAaPmcJxZF/EXM7kD+6pRzv3CHF
RABQBGg2Op+YuFKQUCqPJHHE6fHAdS3awFRs0ngpApk7pFNHLkg0RaiHsUUvQUi1Hlrto9P3bYzm
8hDsFWpR6ooPAqXO//t4HmdeZHh8g8sJPU7YyKwMfe3nkdbXHnH4rCarLIhe1JiTDeKJ9R6iCMkq
KXlqtVK/1Lgyc2JhGAyiEmgBeNBa3e5foINVaah8GH4WtuWlWwmdMabb+ptvfj0e4sy63Vhi3iEJ
SUQ+DzFELUk3hQzKD1BL+gM9PTYzNyAUOyYitKmfknUIUhKPWp1mg6MeYgNnpHg9Z7Ih+ka2JIox
t2bXlpjbYkhBfONmsFRGtqZ8AUZolMSJ0L9N1EvV2v9+XEANYdMDeH7PrOb5OelCrRwcSmKL+h6A
WLwpquagJjoh5zRHgdS9PLY5N0IEJRMUE5Q4d11TQjmCkjcRMEJ0JEjOgJZuMMelIKi023ABrLdk
a3r5XcWOsaeqbqzh7iUGecqA4wdNhbDLFqzMOVK0CgBLPVG9TxxBt2akOqOJWkiDM2gAIDbZMetS
U+5D2w2VTRTvQ84qgUDpTnLQrdKxfuWQcXD/asoTkY0A6XlnUP8245/HEz3jbG6+ijmFPcd3HBfg
GdR76HhW240QghgH/GARiIMfm5qd56sJYI6hq+IQkgapFE+QYr1KUfURvL+oyekadm7YYYmXGMFn
niEouULrBO3xcDLse2dIvSiMxwAeuyaO661yl1iav2njT1mxHo9uzslMRIsCnDZ8N4t4c/kxaksx
Gx2A65p156qDzUkIBUNxLDaPTc2UFQCfxZh4YGcn98ns2GxQ4DfHfHSi+LkUXpPoK6Z/6qMamsH4
VJevMfeW5rs6MYGpBJPdkgbg3FDx8ABSEf2xwGUw9yBRuaqDthlmVeqjVZJWf9RghI5UFS3Jbc+5
VCRXcTtM4SoKN7dnRgB1nzbwuHE76OKexedsOIq7UQhAcGB7/tIGnR3XlTVmg5b9mHtcpoyOXKD2
2AIkrAZW0XgLMes97G7KRuBiR0sFIkp0cNyOqh7wQPckbnSk1kwgtY50e+5o2q8U8ptJBaBXboXy
uuVKowv/lpXpIjsSnSCNHUbbAmrOQqhDZTLODWF8kvtLkKt61NGDki4EJXMHFtlXINLAi4sOEGad
3b6QelV2RweIbWiTleKpAfW80UYlb2h+0JoVyLCNTK3/gywRegyQsUFeVEZzJLPsxVDlFQV3nkPf
IxDcC5WpeoCIb5KiN5O3x4dpZtHxykLJG29JYNHZ3sEInU4Dgj/i+CAStHg/4fW8zgKrbOJ8/djU
TzaCSb+gzAX5CQRFSLqxKiZhqHWdQjveUal3UWKSmJmLl3Pc84IxDiWBLAPakPuSQyP/qIChUh55
uylJsvbgyM7QlU33kRKU+tgoEdQlZGrTtu1sMQg8vYy15hAKEFFXY77c51GmWmnZ5DGShy7/LrZ9
YyHbLFrAQiSneCD+ufc9VSdxm5kx+r0WvNTMzfJTb1cRGqE7WWJ2ed7UReg3qehkzT6py0MynNQK
JQNVXdimc+7w2hLrjxI/yIqxjUUnoTbwCwCQjngJlZafZms+eKIxmMHawIh8PZM8O/wY3F2TQg62
5349XmAJB5dZX3yIgpiQaOi2vZNQQe2v1DR8COFTs5KQYF8CxN3jtnAsrk1M2/nqsVJzydhraSQ6
kbxTsidaosEAb4muEVa03/fVEwUSEEnVeNjXymAIYCcKLRGon/D8n4wV4RBudFx6bE8VH1VRVSuF
6MiE24tca9AoWArxphD6fj7/xwazhcKyIXxd56IzGKloxsoqMbLYoKtyG5VW4Zrx+/9pTOxGElq0
V8UJxhQg9S4DmQUI9mML9/gaYIPQkoIjAboetKIxQxL7Mh/VlJOcqt/0ynclvdWQBPtqXDv5UwgW
Zz+2d+/dYA4tYyi/TF6HMJ60qoWx9EHQ52Bn2kF67JM1iasFI/fbXkQZiYqSAheJwisTjkCSpVIi
sHg6nY/W9SGtwcqNqtLCMZ9m5nYzgHoAznOqJeE3hcm3cFUCNS1OkZ3aVgrQyI97zuACp5TfX/hw
CR85M29oq0QPCDqwke2kzFMgjlqvigJPdpQi2ReAjnFmKrYLbcozYAG0pCJ5hLIEYNN3WbKyp6QT
aYUhuXlpV3xdQjcD4jslGaJ92vuBpUijahdRx6+7nILqraH+ExXrbFUIXrbu5ChcWMv7FzM+6Seh
hEsfV+L0JrjyL+UYgpmozWWnslT6zhG9kP50gJtxq8cbc9p4t6uJ/jrsDAV8xKDSu2ORgpgXKMkr
3hl9Uyainv1Relselloc7tdREiSEyniVo2ER2eTb4fgT/dGQKDwiyCJegU4t04VS1Czk08qF230m
wJtsTeca+k8438xzScMVSuRK5h1+fAsq7Q0CiJaA0npEzK6yWhoYDa10tCzW6gjY1SpQhHUEAeZs
E3AAaF1KCOkCf9P+fTzTd+wWKHyhjRcbeZppPKMZH1AooH0PULtyOpBo1WACbbpTXrxXxfjZ1rxR
IGcZtyCr9YghhscwC1D4O5bFW0a6SwGkiJIKf8VRXQg8748z8FASJgreEJl+1mnwbdeVIDoUHJ7b
0iTTuyHT0Zaolr6dja89p+fDgnefeSdMJmFt2nTTNXq7GfrOS/kQP3GS89AmAOu7ZpjFoe6RyOBq
vBtIqOrtU6HpSiQe/c4icmi4Ld14ZbNwzH6SQbf7H7RG4Aeemr7ATczuf7XIorYbfMnpSlezBBol
duHy/Rra7ZWTSTnR84xzgRaTWt1VM2XNAbGNPtSu/V7YHpN3vvsSDUUBGbUHAFeZYDIqq0TxuEBy
KN/rsm9R7leNDuxKDXUeDMLxU22QXRHaObUeW77fAZiCK8PTtXLlakgdUbGSMAWRloNTcsjQ8ZIg
kjUSbctFp8pfiLtmMvbgZUbVQ5BBxY0DMTmLK4OuyvEAQZWK4+8z/9IMHQjAV5wTIgUJubm0TnW5
0ytNtEm+gIOY8Q0wDXcHwYepo5lFQ0di4nJe2yiOCNm7IBF1TfroXIBY4ByIHxhBDJpJu8wtsdK9
P3ATWWnl8Vpz8/UgHYJw43mxpan9wnfde/vps1A9AHOKio5cZgkEFRKcodQpDicLa7Ha5B4osUfe
TDPZdv89CJaXRUikSWjFh1glIEe389/6vNSJ8kCdBi2wxb4ET+qUTQwHOwyfB+B/j2V3yKSNHw47
yi89Ju9vHFkEzIYgc4L1v0vPNl2KEonWUqcWrQ40l4r73Ib7sHmO279xcaavPeiy0z5cjVMf2BuQ
W0O/0D4/3TbMUbv5BOahRNCHXfZBRx0lN3jOFqJXYE+RPD2o9S4ER/jj83V/990OmDnYosqPKceN
1EH4q0D/FpJNNB+AJVGzpYB95iUDW+AjwD8TXxrbAdal9ejXiUSd3kdTZf7qo/Sm7PgRWG4pqzfI
ToQAXlAzdg9Rc3o8ztmFvbLNzCq0fUKw04rU0egqyE+Ze/bifbfgPH5OKLN2QHaIOCbgMEZnN+M8
AGGQ0yoWw7PEEeyQInalwPSo24IHIa3CwtRCHoXkuhCB6Qhq8PUeiorv34Lcyws9RCe0u+5JFfwu
IFjzxmkaVGVQZEmfwqQHm0ObDdAq0vA/e2ZKYvRltIGfuus6Colq5GM8qhDLAJbXbL2OfqE1OcgN
sPVmiRH0fPmiyl3yLvkD9zsbp2wATsFIV6GY4HaXu5EqWxCGcI0tSTnShHwATKDBpdL0l9ZcbHRR
Hf+uxwraRGD8AFmp6EImKS4BRFL8qH/rSON2ZhooLdo0RT4x0lBEt05WFzQ1Igipv4e0bxCRyRl3
SkDnBY4wFEhlY4COoHrqS7zdv0BRLmITdD0yGECAD59l0lWp3ieunD6N8HVvTdXEIJFH28Y+4uO4
MPLSTUwwj3WgF2zUuAdFVs3tRyJ6EI9Chq0yFcxNZHby2H0qil8lRpW0KL40gpBpK26UJe93ouXw
OKSRs8IOMgn8mkOSteLLAMnX/eACobaQ62fOOdA/2CRXQpTMjoxjJR6AqAz3Of1OhNZQ49YYX2kP
Nlbk+1ABN/7VCfgve5PIxeRc4d5uHetQ9cjBCRQC4tELmDvgTrcqAKON6jy2w3iUf+zAgyF5CRQB
qPFu7XhB5XrqAIlYTvr2OdVER4peC5z1H1hBoyH4rlHHgiI6Y0WKurqtU2ioViAAbL68kNre+PXY
CHPz/TOUKyPMcR6KpCiaMY/22EPGUHyTDOpYpxF8kl1pPjY1fe+V57gzNfmvq2cHh/p5X/UYDypD
prpvIDvx2ADzkLozwCxLiki1IWEW7ZVOfON9oidKY/WltAES0vCJtFHd3grCRS1fxvHe2Z2OwdXA
3D7Tei/FwLzK/VvTSJeD/u8IogSczyUCdDbx9Y+xSVQDkBKQHLN7vCRg6vRUGGtrS/Id0htEOaWJ
rbbH1PutgiNXHQ+U+nquHDzy7qEbN4O2fB//y+rH3YcweQg514RO6vAheQCUifAiKJGej6vHSzq7
ZyZmVYXKwCj9wA2vplaL8qzzWmxP3vNMmvi6HysLu2Z29a5MMKs3QIFE4VrsGq/yn4CEMmlZ2T6V
/iYQqns8mlm/cWVq2sBXo3GLTOraaTRB9U1y8Kb7X4vRxLwNpIcAf0MRnsVRy7nEd6Sro31JUkPl
vkoVVPxLnOxLRpi1j7U6yRuct706Ohw0yEl7aAe6MFuzrgl4m/8eCXN7dECbSWj4jvZCgjZREPpz
Fz4D+zyYnTLv13+yMj/Mnii2QxvrdmUE0g4eBOgwazyCkfIlp5JeLjWjzc4awgsoEQJ7irzSrRF0
n3atP4li08pFnCV37VrtM9euAT1Z2NRLpqafX+20Lot53s0wd276mjaJ2RXOEC3VCWcPJ9i7gU2E
5h1k/G6NDBMRgCt20b4q6Us3ql9c5S7sATZX8Y+X0X5oQXn0y/w0nlwNJKG+IiWgUdkj69mAFa19
4qVklyax6dWNHST1qcYxFdrwwOWRUbSWknqBVQW+GYnevlPchVzl7MRefQ+zhgIfta6v9NOYoYHS
gZXjK49eH2/GGY80SWUhLwKkNhJDzD1Wpi3G2WCfpE2Dt7IarhQhz0w/poPekaXObDZmmab4xhzj
AHMBzLlej2VECwRIKuAuuk9+JC8q6d7SEmIL8SaiG64S0ZeeWGmemsESu8PMQxGxEpBO6HGBkjHL
hMX1rqSkQ4unTljqpIKcDNcAyjNavhCdwt7x+39/r9wYZJYxUnwyaOUY7WugQvS+gBgo9MPVBSsz
HuzGCnNAKkQdUiphWEP2jWgjR5/hqlM8PY+sxzuGTen8s4ZXE8j4L7wzmrDOsIZDc/YVJw86sxEP
4BOQTxHOipTpbnmoIVDVLEXX/4tpVFZQyJ1wbOKtF5BIrJIIKMd9oDxHuJ293EZuh0CNmQ8sVR4M
OUNgP5x7RXjCC/DfBff/NXB0bAgIuTWRzWUiT0GGFOSW+7FNzKhGdAcWmPj8eHpnHpbIvVMZdR0K
nnmW5F3NY/ChqE24D/4fadfV3LaurX8RZwh2vrJIskTXxInjF06a2cFef/394H3u2RKMESY5ez/k
wTNaRAfW+sobwJ7dY2ycSnj2lVuEhCVumb+vh+O1Tv5p1L/xDO4d0/Z10qmwS47SajfTmzQqDimS
RcE436td4ZUparavvfZ5pSWMC8PE+N31v4h5H5c+NWHi7jVLSO6VPSGSB530y7iDH3ZvZChM9ISF
crrm6d/iPY6y7JBG7qfmc4L35t55JGmoQCaz9UFAQiJVVR8Y0fMAaY1v7s31rhIcQZCexcSHGZAK
LRruexY7H5DKWvHCNN4W67V2JEMhXMEG/oPVD0D4PAZVyUeVYK/II2Mhp3T+kk2elgaJ+ea4miSz
wtcn/hl11JpsWBogE8WLWjZaQgYtw2uZEK9Qvs5VQIwv2gDxJuDh9OqzphPwC+0IaSsIN+zocp+a
u7YbAwXXf8t6XST5JPEH4XUL2RmUCqD3c7myM3xourj4oFE9uhOUuoLiDvD8XaK9jvSpLE+t7XqT
E9BmnxnPWtCMr5txSFFJcEGL/IuBZq51GAl4Z/F2gjaIQduabXnEPDtN85ubSQ5d4Ro/C8CdghvY
+MAbYybF/RewHvZzu9zoztFsf3aG823Rv0A8VdImtv1zD2JUif9tE/uks7sNyTEPmgkhaflsZMck
R8Ks1IPrHcdX2v+ZVsyFGqZSUEDgE3bYM2uSVw6iNHkdlig4hgXsUHaamuKsdYdhB39OCKeqSxFk
hhLvJ5JNkoNQ2Lkop4JvgST7h5p1Zc3tnKYKNtDmu/4VsyjEu5WqBdDxm+/Yj9ebLLxNYB0hP2nB
fZWHIE6qHicVjDWj1TDvsVsFC1KK/XwwJ3osHhYV9sTXAwp3obOA3EKJ1Trt9AX5oGm4TTY8IGDh
ez2CsAOhw8hq5JYDpe3LqVJkDTELJyuAMCkg3Pu9Gn3S+/SHVYQxbXzFlN3txQFNkGOQTLOw0i8D
5g00VgCnyCPbTLGPG1G+bKGRl2FSwaPXDAw1TA2ZCDJfDfxnruJ5BIwGGmrwcIN2AFIqT9IiSoe5
hAQDOPowtLaCUSvjfTUurgeTpy1QSmBfTBe6GfbaPa1ukknmq2hlEgBYAe4Eof2DnaNO3SErRnxH
5TFFKF/7en04eejje0PPA7APOFv6ia7MZAHJAAooelB9T8J5T16qg71Lfw6qt/9c+/kWrpG5T58A
nYeIcVjc5TcoQvf3MoVS4QZx/i3c3RFo9r7MU3wLsyHek1oNif42mfOu6h678ZXEUVpKNlvhpfE8
Jjt3z9q/bJNCY4IOvl1Lr3m53bpg3UKaBTPec9gW4L72hyzM/3S5xZ7eyCUBn3AZco7dwVjUEjmL
wvbS9k2zvl0fVF5U60MEbpHWnaJbBetI8JV3y80YDIVPIj3bZcfsAFXXQx97mVxcRbT7ANTwn4YB
53TZsGFVx87pCyTiJi836HdtDpeTOk7faD3dLANTyU+WLwl9TqDluKnQV7MkG654OBnfQ2cAUjzU
Lz/BQIUnr5DGiKyh+V1MtPHslezKvAaeYLkv7XKfQAAV9V0lOfSJdtSodpB0Prvp8Ycpk7kAOQNd
AVbf5Sesebk0SY/cv0LSL+DrwKEEe+Om+BXgJVoHToOGsj7t/DFXdovxN/vleXhudpWTig5wcASY
8A814sZvTejR/yKp4au6r3aBbv8hpuef6XbWYm66kTw326Vhh+r4HYxaYGgLnOIyrXXRQcBAc++1
cQh7cDtVRodaXUkMoPVWeoM6ARocdvOLnryqdVSZ7U43OkmORbgjAR4ABzEIcuBay2b82e5QFG5h
pr2KHQkIgF5/GRYo/+UvWRUHG4U5fHcbz1CPnWZJtkm0kkAmMCD44IAazse100lrV9tGKriwPGfB
rVb2XGV7KT9LDab3AhchVqPiFso0k7UvFGxCjXurK5Ceyb6MS+stydv15cBm+7U43LuoSrUhVRIk
56mxBOUQZ75eQu/N1EYcKzhh8Z4oZskdRXTtOm+bdjlqw9Z0qtMgh7oVO6f9svxy6tcx0JiG7CRT
zxKNFK4HKLKDgo20EdePSVfpIGN12GrrNyVuPcv8MyGN98WFdw/+Z+rlKu8m6S5An9sb0ujbp7y/
VRZIwA8yIAiPhvkniAvqiINNE1w5btPIVZokbonkxZAN2iEDVyZYs3oIwEhW/F7RyWGdE+jc0sz1
9akcA3sGUK0zWxNU3q55LacCoCEnqJM49lN7ZreltQuXunP8uFcq3y0TXbJGRFcjXIpwJ8RXM62W
y1EuRj3NM1XB1WhY/KK/cRzPmizJVBIGAZ8VhR+sETBNL4MoronqdNGWEVSQmwpP3VdjeLi+QkQz
iAm5sjwrow5zKyQbY8MBeaOMQBLwyPRGaxl2VrQe8IrHTgJSMqYodyItfd8YqYpGIFfkK3h7VFBz
7q1bbNejhlrZLNk2hZ12Fo+bTXDQchcHKaEo0R67ythN9exLc9OiRuHmj6mLsgxAlNzCS83JpJrd
g6anWd5aYEshW2iqS+hCCGKsc2hbyPxxRCN1HpIbKXNS+hq2s2XUJN+Rpw5U508lGN8X4nkIblK7
amkOXTyX0diC7gTZI83P1HQ+uW2b7CledtDdH7Z9o9r1UckaJF90TJcqLcljO7iqzHZI1mLuPVlu
pTLaJlqc4rVXOIB4yBAMolMdMlVQWgDuFKA37lQ3nRmcvHooo6F+xPETByS/hQJfBMZzLJHWEU1L
XAmh6w+OOoS2uOfFYIFVWk1NGZnTSQPMdQSrVHm+vphFxyoELGzUDqDx98G7uUjNrosJG7/a9Sc6
A2d0MxI3kK4xYb/h0GGOmChW8Lvf2OnNOlHAZbBE/G3Z9ob6mpuvKTWPcQqloNUOUyn7T3i9xjEB
yB7uDXDvYfPl7D4E+SBFaYhdRloP/M5sPtZ0BlTSONb653naQn39WtmFb+eok6ZzELtQo77ewaL7
BBDdwLvg+QSsKrch4xiawOyMWbtTgNmwDOE/QXN/WJzjatNQ6f+QdMeWJJNjgpgQtOABWOd2s82Y
61pbKlRklQ3Y7JMNyQXjft0K3ypfoWrwx+1jGhJMQR1jC/7bZQ/HdGzTucS4plqkFV/p8rP73tR3
m6y0J+hH2DtB7hGMR4ZD51pV0MJGGdgCLo+ejBgkNvN+7ftnc9w8iHV+v94oUTqFqZtAzvEdb8tb
Gxdu5tgTi9bbleZtE2Qrmh4aJ0WXQ4SkcD+XbjUd59Ie/BrUNV9NDfgsl90fkhzexxLLE7okTGbt
w1i2DelUMlZVpHStPzU/tzFwcBsdZSLmgtVpQfsItRqmH0MsbpYO8JKmy9JUUWcgyTnDIt25aW90
1wcA0zB+00J2nRcO578B+XfvXPe0TQkL2AZZHaLCvn1VhyORWWqJUvEWZg22OGKzEil3BmKtwwE4
Rg/2+QEAfQ3e0bERDKnvaF75lCDV8HXbL29W5pn+AQaxslqAYIO9iM8dkE2eVUsGt6IIfjCern5S
miwgLmQ9802y0wguGEhw4tKNEgg4Qe89cbbX6QmZbToB+FjHoaLmuyLXgEe30t1cuwcKGUTkrDXZ
QmEHKvdcsnAIgiGCqxp4CNwGC9NVMEDjoYpsMud3S69+I7EF8IQbp643l3XjOw2YCXHpmHdjsjV7
zVno81LQFHDXeQthM4TH9/XVKzg3YYYDWDojq6C+yA25McdUc+KiimgyVRCWKUc/S7Eh2ZMmg/OI
pjEuqe+bH6AcPMqqK6C5lOZuGdnbb6tbj5MKKWg85vaTIgOmiPBrOENA1gfPApcCXoqgIXpGpoxW
Eem6+W5K7TiMwRQE9jBNQlMjGbQtwdjNgAjwVzID84FTIlzmsQnLuetDMtMJUAh1Pi0bXXZq39aS
jhf2BiPXuUA4Mx/Vy7Ng0GmlrmtXofpa1/uibvS9SVN3V9RWCSqykT0YcUxvro+2aIEB6MmAfSB6
f0h59EOmbwPQmNFmj3eJrT+s60sH605PhQ7q9VCC2yVzkYAFrv5O1OLufqQELhpA9SpquqNpPZa1
bAkL2mJDR5Fxmt6Vy9jfz5Yw+AXOsCUY4sZ8mrInJfZmAn6VcbjeDsE4vVMToVvGivI8EnLIEiRS
yIpxSnGeOncl6GQmCFOrBsOY5ef1YIJOgzosbnXMPRFcX241Elq5iZUSrEZ6nw+3FZVp2YgC6Njv
mGQGaq08Am3pKcwzc7Smh1R1WOgELKB+sPfXmyEaGvBTmUwU3ryoslwOTWFBEH2KEeUVSDq3gs6k
VxrB9RiicTmPwQ2/RZssaRfWEqCFmLpyWFG/Bw7gD+1t2bWCkW3/2xhuoa6YxtBPR6ARJQN92Xyy
PCOBKVkusuZwVza1n9YqrhFFGfdLc+zg3+DcbLWf1X9GQvrQHO72EmtWq8wGAs3rfgMH8a15ndfA
kq1O4UQDlAWlZ2IhLcH+frY6QayDBjl1qsg1UKnv8EgMUUWTacSKJhqTWtch8QPUHs/v7kHmqFGu
ryO1j7+78UOc2rCicg6Q65BMacE5CVgOsql4JoCWwhu/D3qX6e1mYHya1j51Rt97dmpUh8xI9PD6
zBY0CtV6hGCof+SluHd52zlLShW3ihylDNb2uane9D6HXqnkNSJ68KHYq8HQFn5OzAzvcozMijZ2
0WhVxPKOT4rxZbR+dFtETdWblZPjb7o/w+N+kKxcUeId9GAdmzcoqWgjt8ulS8xuF3oVqfUAEzZY
h01PLp1PM6QUrCW5rc0OGayTDQvCP+9Z4LsBXsf2Bxa0dtngZHRjlLAwKdkLdzB0L6m/LYunas9/
EQe+pSa0X6E+w7+/GqWzlpZgBJMWVnOLV/fHsbulMjyeaE6+s3pBQsEexR9NSQ9odjNmNCq1t3a+
dZdXIpOUFocAxgF+CkhG8LJ/44b7qmpXNFqUV2q/psCFzeXj9d4SbBUObCJw4DFqOo6my1FJq8VJ
cwta42iGiTJiX/3NcJwF4HbwulGXzoIof9S5t0B4b1vhtd2ttBoiWresgoU1BRAKRCcu29EkpAFP
q6FRS26B2dXtAC+0WLYRiaIghwB9LR24gQ/GaFRdp84iOY3IdGocGK4XP6bkJatfrg+KMAzSvMjB
I6sMrNhlY5RVg0vmONII6OF9FfZggLXa4Es1/XkpZ3YeQRn9v4HeN4uzg2K1i6JT6gkzbHShvDiE
CLgri+wRl8Z+OrF3TzbDhc38nJdBttsSK3J697gtEKX4rbqf/7jZgPO8X4+BY8JF7LLZUABq1iFF
5YzSV2P6FltPivWQmX9+mFxE4Q77pBnnmlAUskt3PrqhWaxQoZJptIq2WebpbMCKnc1KXmsSzDIt
sw1Ur4C4qOEtNu/Rl62q+nEJGx5YP1qepss8qwUbBlOHdtjOB1SUxs2bvGpIm2sAI2fqPmVUTOWB
DJKDSzA3waIG3xDXLAtFM7ahnE0ZlGttm44rKF7GGkxz4q91vStAuIqh6HB9PrDP5Z7sF6FYc89C
uR3g6a2DUKt6a+XTKSsHXGZukPMCn/N32tNDQsLrIdkUuxaStf4sZKxTtV8GYP+d5bkFN/wERXmv
N7eArI3k0ilrHTfb025TNcVGqMYM4y9rWz/k1omOr5310BbfYreR9KYoVQgtRvAsmDEQPBi4AxiL
Iu5WaPdFWw8hAM3rlNRbmzbcDD1Y09QzMpgR+5qNB0PVOn9eIrgIzt2rICZSEa3BWGr0bdag+a8/
WlKDCdYCfvTOW8jNTXtIzdRxWAuRP8sD67tCfBtee6oHnUtX9VbFo+W+NWVWf+x3r8XlJioeyck6
UzSOQF9sasYgsVpJ/7Fd6VoIbmKuwxYnagy8RJ/68x4ARMvvg/5GVuCXtYSblHC3AE4sIUU0H3cy
BQbxb1vvL2Do1/MFBjAo+zp20UvI0WqR7PAQnWWYYf/9ed4Kp+6ticSs0l7erM/GvvpdHV2//AQE
y30XHmvFX0P3ZoA57PUdQ9Iql7t4wJG5b2YDmURl6Pq7PoHFQ0wU++Z6FOF5ct46bvFWbl/CaQGt
A07cG4LFK73aN7wylMnei7Ylht9lFm7IxfHEZ4WqA0kKE5nRWxR8lFOqAAIQoPyP7Iuk62ShuJMY
ZRodqn0INWu1p7uzn6ROQDqknbWXfrgpxicKpZzrHSmLyf5+tsEr6gpZ+xYxa9Syu3kHUJvX5bt+
hUeVexrV365ycz2icIL826EfHgpaqmBTNtBKsi+GPYi6139flG4FDBoXDTxE4MLGP3hg0tDHNAY7
x9Z9N3pqTsVRCe0f9b73fuqtNzzB8m6XBdejiq4a50G5fnTorIyTjaBdkIRPMgdI0TEMDRloTEHG
hBl8XY6SluHlrBguwIbaNwKLSVU9WNUzHj9lLsGIiK4z55G4ORjbKSFpDqyL3QZ1tng/WuytRrW7
3lvCWXfWHq638MCacDTE7GBa/Hlu/MU8bf0pKZ41SsDbYjgLWVLr47xj8nu43+N9h7eoybWMaknm
KCbQLz0ADztCZugvqbJpILhUsCjIzaowl/joh22tZbvoZVmiPAY/p1LZ5ZPf6uZem4jXJz/XESzY
JTtNX2JTsq4+jhwiI43+nkwFhJ3rU9yvrdGhwN5MxPV2kJKHpFcgc4OWBHmHd51tF1bfZLhPA9lg
aLczxDXxdO3159iQ4HoEHNiLxvDFv3LJ1HLTAOwpW/VQJy/52OBxWYQFYKXd8FVrnwmyJu4Swauw
2k/UBv6BQDBJaST0L+GsQUYPNXkVXKsPPDil0y1Y+JSRVd3pKD6a2/P1pSAJwBPf9MrtmrasgeOw
Wy+mr7mM9yk4KtGXTByEQTxZWfxy8ygcfaw6G32ppcah6M1d0z9Q9XaiD/k6elB8KRfVS9ZccrJ8
vKEhLMOdI+3O9KW49baaLruBLAhbhniCdb80yMNkVTioTiDFLgp7ER4GDDLClh9361ggwFNMCwuW
2p6tPOAxLWnOxw0ezWHFFxDV8KR8Nwk6m/l5bGrpliJCkVq4Qa/eCB5kXctsBWVhWEPPwiCBBpgn
C1MBYsUEE3p6u5rjXzWGIVcdOGkgBXkZJe/Ajx7jDTWkCnpj8yPolEoiye0LSNawYcSUg9Qb8nXg
ynJBSpQ9DRXy9tWdUXkgPbg9no13+bg3tFez1/0kht3OWkCfJAFUXbKuhFvIeXiuJ6GxR7K4wsJy
Vh9v9LvK+qTBctNRb5WSeNUUKFDaq8ZXJzfDQWsPdg0ZMoWJHkolPT4e38yQEhl7ZLCgf8Zbnzl9
7cSVgRVo7NvuZ5J1oJP/zsEsl3c6AyNevosuQ3GrbklKU8lbtDrv6D5ud2lyt2bFrp5Xv8qCGr4N
ZPbpzz/fw87bx+0wTWwN07pWJUvM2sZzPcnObvYDH1vlgOWA2w/OcK5VbafWqroBHaiqGEE7bLOn
JHlOjIO1X54VRbI6RDuXDu8i+OuAdgb68+XELTe1ocaKaFkypTvSQH0jXpUVgfvixhrt0ptGEPRh
vhNc70dJYB5bY3c6NZ0EgStW7zgkc1DCQt3cm8WnFCjQ68HY/P/Qp/+2kt8ynU5rcqtAsDn75VS3
8Sr5fdFV4awXeTh5XgJI2lfsPlI7nmk8J2YCgWDqESq5TIo3GuZhw1J9TFX/crxsqNfYKgxzohVZ
xHl4q5Lhrklv+5+1ctRgZa7vNT0OVaimTfrRkmF1hYMGdxToOCATjqzRZXSG2qvGETu2Di5rcoNk
CnmCC6zfzr+vD5hwFzkLxDVzyhWjKUwgPrvl92T4VpTTsB+9EhT0/y0Qt9ryal3GbUCL8m8pzHK8
NchAQpE800QHHcAYSJuikAktXjY9zw46rbXzRm/QmqV6BY09629p+na9HcIZiKIlg9TjAOJlGpw6
XRo4yeDGHype5RNfdsURjshZAK4NE8AyxaIhQHNDAtg5+nBVlNw/3+kxH5bpWQzuqFZUu1xqHTHq
o+U9G15xBFD7+OCGzeE3FN792INga9j5vyhet77v+C/6rg3fjIMi+RLhgJ19CDfP1S0vc33Fh+jm
TT7cqfNObT9dH7D3N8q1xnJTHNJXXd7XiNFFcIztT+2p+J7+1N/6xVtCyKLuJt/svOZJ+eQc2mCU
yBHwls6Yizg8z5rITXwmsliRDeHH0N5h3vubVx0hSlBBpPZkeIpn+/UOiLnEy780YedlWBhdQO6z
HdnT79sX7Uf1g4TkRsNfrveMcJMBBIfJAADCwGsBjFWh56OiY7P+rgcmII8ROVg3dnb438JwHWDl
aqIlLcIU5bFKb/X5rYNUDD3o7S+gav9mBzhrE3fMbkvnbDEDlptL4kGcGqqX/qxLyjPCWQurHNj0
QWkaWiaX24wRu6XijAhip8+g7XmW8qXvZDZZAvACJs5ZFG7ekgq07VwDWt3G2GRjMMYH3Yhm89tk
v6L02g6OD1m8ArBVqHheHzLhJgfXMRAWAbCG1MBlA3V4WGYwpMNlhYzLPtl0w1udjgSk6lrqtY4u
AwALOL9oLErweA2/n7fcrmc4yQAfcAdvc2MLxhZMIq8MijEw9du5GT3cPv0Ol33zsUhQvCmAojAk
M0e4Gs6+gNsTCUTSIGiKL1D92fzawT83p/vyCPCGncsug+L+/be13ARyrXTGSyLGlrRBoyT9vRSf
lBgaIPmX6+MouuJC6IMwUR+GB+FXg20C2zfkVWS+pDCAt4Pe/kqz9cFM7jW4g2utzB9CQMiH5DdO
RZamguw/76qwaCZ0ksoUABS3M479DFHXQR/yMIOvDOTEigr6UNa2wxM/uxnXOg1B3lMO7tCP93PR
6D4zCzjOQ6x8rt34O7WrEeVyZKxNmPj4FLxSj0LYIZyqEfwiOjrHIu0MYJQW99YhmXsCjDW5ud6J
osGC4D/kigBqhlEWR9Uq4RLRA0JaRorT75CNhZ9P5g9qEXbOnyuZoPdgUfTO8cErV7tcd7BTngsL
aq+RicNJ68KEtp6i7q63R5i7YchIxvKBVjwvgsFIgXGfYmNZfo6v4NbXexQoF9wwoSnbS7ZKYef9
G4vXlaqH3MgKDasKiXnaHs36aJIb1ZSl9kQvVOgK4U6G9xxI69xEV43NshOGq98SLfa3eU2Cxpm+
GXTLfLeev+fFWO5IV/qGUUGQclpDSZ+yHZG/ZJx9wId2NtMAXghQ5k2ANA74L5813/06/UgmT5mD
6W8yOpA2gm0oTK2AE+A2Kw3Gf3UCs+2oKg9AoK4705W1SNilwFBDjwW0WpTFLudiZlhN384K9qgu
gKLbBv+3XWncpvqj87Wg3vTteg+Krr0Msv3/4bjTLl/KDHhubIko0v/qymcST/tEa0KryoNhkFzK
2HT4MFqY+ai8WfBX4kUOFpgAdS48EiADA4/QnfKz7Je73LkxnfweKNWvC/Tq/6J5zJgC85NBhrlN
ZI3tdurTqYqKagiS9mSNoJeBAoLqX1pITjI2+B9aB8ARqEaQ5/ggLd6NhbaSAhj4uu12rdKEau0e
60Z2ZgtH7CwMN0HsDVmpKh9ZGDCE6nQ/QecEyKJAi7djBkNvyQtSWAZhiCVGGrRZyepyRqppDK1P
Gywhrf6yDIccApYd7Q4GnCZN1e9ovUfxKm1fht6QhBbdDc4j88utTFFCteoqmpIAYuIBnNbMZNkP
vXLEwPju/Hh9tohGEHpsGqrDuBDBbOaypaRUcq01QJ0g/SO1Mp9mt/Akk0wT0fidB+G601rgq2DH
mCalfUhr4uV5Hcyj7xb7sZJh+oQNwvEJ3zYwVwHt4xpkdbUxpiYQv1Zl+BNZqb8pkL+ErYasWcJQ
MFpiHE+0gJd/s7ee2OM0Y1rqk3XKybYGtercaADsS9Y0m+D8OgONgTEQ8RJAofayUbW+WtvaxED5
Og1c05ZgTL+okCArZO7noiZh0qMtmAvYtbjp0NASBvJQyY/W4lhDUBcm5H/TlLMI3FwYRjo4qw6g
dNrf1kU4waM+vqGy7L1oGZ23g7XzLD2TF+oEaUi0IzN3ygaV/elJNbz22Ylp6IzT5+uLSDg8Z21i
fz+LlkIRfrQZoB1PwSXcMh1EydH2l8ZOd4aNB9X1cILGYR7Aq5WA3AtbBy6clc8mvE9wpvTp4q3b
cbZ+QORSG460vasKyQYhaBuS/sBv/mO2woswufVYN/PINqT2sPYR+OCpFfuTE15vk2DioZKD0x/4
yvfd6LILC9AfEgpUWaSCDW06fjseTUW2YAX70EUQruNQXFhMnbEBChqOnb9Ot5Dapi0kVyS7uCgQ
6mzw72XyfdgdLlujr+a2ugXWKyqHaWKEyvJqKaU3Wq9AG0tmg2iAALIF4BvFPQCmuamuaWul5LEC
EgrZx0WY10cIPG4yxzdZFK7r7MYsSL8hSkWOJoWskKe1j7nssikAv4A/CuVKIP2RJ8ID/bLjRqWF
VkpX0KjSUNTVPzsOMlajgVPfriO3NyK9f1MAOFNRy04M561QjX26j1HSSMlJp7IigCgzAi0Z4C0g
LsREF7hn0kDXgRogMKIeFaZL6jkOYKRKd0vqxEuTB6P0dTcYp5fEpXCuJL+vL4p3ORlu30d44HKB
A4ZXpcltloYyrEvSA9BNiwwW0Md5vmmVU5cqKPlNjzh1dkm/Ij/T+90yqr5Jn2e1hXvA7WJBVOFk
Kr9jezcW+3m8o8D0znBr0X9TJDUU7ZRp+2qAc7XkrBdI5EDOgYENwIxUgSnmuqyrVGVMtx7QfZjm
ZKidWMmhdA0fBJ/Ut39Vptcka6iQzbeVycNXTapXZ3fFfEuW3Ovh/YLn6v3cy168rK8+9KWmo54P
WjakorippS7WhDcvQNqKVifhgkvyvjHaQVI2Fqx8R0W+HlR2nRE92N/PjoJkMbrUbTIA0sqjCmFj
/TveS679ICuBC/jlwPkjccbeMUx/mws0krg3zA5qC+6ndD5O6U+bfqMQxqn13C/VoJu309In9+73
vPsNczKYHn8a4amKs89WiwOo6ZJxF2wQrBACSjLAQ6B1cd8zYyrYgJIzPf7CH8rxbdy0/ZbbT3Mj
28ZFoaDwyFxIwR5DJ1z28RRnW9wyL4MqKwInvdHM3KuX3HepDDUhjoSHDQg7GNIPolXGljlGA9j/
y+Du5/ausV5WGfBJVDWAYue/QbjLHUq4Cp3HFjB/zYHNlOsr5Q/Fob6ZmHf28qvf5yayCeu0c/Th
Uxr3QQpzJX3aJcgHYziBBFOi4c+BdLCdZKxWlLYYbYUbzlxxLPi9AhC4dS8k3mXz0Wq+LTL6mmBN
XkTh1iRVG3MARxCUgH1zkExI9oXceodlIrA0oOMh0cRT5E0y9dsQA2I79EcQQauj6Z465/R2fYsW
3FuwzYH9jUci2Ll8/nqFvBJq+xCgQx3Q2RoPWC4vfvqLGDgOXRR3HCCtuUu51QHpD78a5Mi1z+YW
VQlYwDI6gWimM3bp/8fgTppVLau47RADyV0AJg0/L3ZY61C/dIPrrRGNOaYVbq9AdAFXxc0sbBRT
Y6UAg2b1nZFBfzyRSe8K7sfOeQRuVsUu8PtVhQjrdlAXAKrcHVSgQBsAMcI0Jc0Rdhxo2XC6AKkV
PJrLzQi2yOi4CTCh7MnMwtVAMvWYhte7TDSVoTKA32fZbgj8XsYAqqfT1hgxyIvt/IDj3/jcJmB8
Sm6twn47C8OlNm2Kp6c9MqTdqwK0J3wGoQavflbtp152SxCkxXBHgPERw90A88lNt1qjibNR4LZp
2d/bRv/JTdS70kL9xcmtz0RR9+Dug8BSLZL1Khiui8DcbVmBMkiZNdhxtGQJekNDfr/3INXqGWon
2YBEbcQ1VmMeBIBy85niBDZ2iTJB33TDnXEjN+78q7lnFnbPutr7paXtrs8S0ZUAVYP/BuRfHcil
jEU54EoQ1y15MO0BlvE6Le6SZajCqhvzXVdqA3zzCNgTMTygdKBOfHfpVj+DEJg3T9m0W5Gw/1zN
ZWaBoGjSeqdBJHIH07FFUpAXJdkuPpdfORBf1Z0EAqxOpUep+5y22UMOS1k9PmWu16N2k1dJMC6r
55h//qh12daDCQ1Q1gd7iALMxEJL0VMmXoIDWb2J/HBUlFctRbJ3a2xz5o4h5h6EK5HjYHtwuUUV
U9rajYbLit5DYrgNnXzwFtMJIJYK39KTXp0SeNGhJuj3Dt3nqUfsHW1/0uwwxG6gNnvX8usF6WOI
lK+Dl7vNiz7KVr7onXP2lR/UOYe1T8q4HsFHqcKp/4aMmbeu95M+7hSI5AII/jWdtxfa3fTTnT4W
D9dnrmDjAab93Z4S+gN4ol/ub9rWKG1a4JpVMuWwRyumvgKf0Wn1klgPAGv9H+NxM69s5kLZZozJ
kEXgGHn6bNwk7k0zVN6E4p/yV+GAxoNCOmr474/eszdBpqTOUtjoXEiUeorzrOi9Z9mzp8D0Q9E+
j0kvOZPe8eUfJt278Amj5+Ncv+zQBpsZNVeYy5gzqr5TAUpinnmpPhw7xQoayO3p9LDS5y7vDuWs
7rLY9p12e67W+CYmT9UWNboOUeT8fqh3tbtLdOfL9SEX7cM60kq4CKBIAW+tyy90rDaxuww0Gm2a
gM9QQOzX7GHXaGtobfoqoduJtmJ0Pet+XLWBQbmMljb2qNWwS4iKug6NUoeVFxY7OGV68tD2ptf3
2u+NWofrbRTcDdmYA6DMBBsxDpdRh4FCjQkIYQgnfVZs6m3Lwd5erscQ9iNou4zfBWw8nzCp1RZ8
/Bb3Tzv/PgwWYzQwqdJM5tAgioOHACThGE4EYMHLtsRV0v0jIqvlx8ZdPfiY+nTcWYksncV+iJ+6
54G4/VLRep0mFi6ifTruqjb5vDiPcDCZjGG/dHGo98n+eg8KLlfQtAJ4Clx1BsDn5gbALfU0vKN/
4+clMW6pcatOfuPYx0qTyd0JY0GFFRVxCC1BvOyyF+FLPyUDAR3DyQxovM9jWEOutHHvhiI7wLlL
plcsPGORhPhvQG4KdvFQrpUFPHVW/dqUXZkaz0T9AceGoB79JXncciOIscyhRvwXvWqhBMnkKGBi
wr1ZaOlOPWx1wSunQekZur+mQSV7Soigsy5eX0jmgHMHvVJu7CDFbPa5AahnZ7vJYVIYLL5vt8De
RgPlJUfZUysuT7Rok5NltUuYO9NjShL3U9Zq5i2BNoJk6xWteVMFPwv6G9C65hOGvT2lblvOwMr3
4Fi4b073uCSym6VwWFGuY8ks/APC2+U8agfbmkadAEFkzHczDAnrxQ7MqTqSxMK/w17L3KBXjKM5
PhbDtrs+tuJuh5oO419gN+VJpXTTqb3MNh4KSQnnt1ibgnbNylBtUjwe53bysfUNvlHQOMjHxQHn
aaH+YOHhOo2NEqkbrIWvf5Ow34FhQ47JQg6cf1Wq1VKXmclwZDBMLnLb29bXYpSpXIvWL0bWIRAc
ZGZ/3Pp1XNqP9cxER/s22AD+CNW8cb04G/N9O1Z3ffV4vVmigEhyYR4xGVec5JcD7VoQK54m8PH6
3Lqt5m9EBfX51ti6o5UVN9djsY/nd97zWNyk2lwrXjZGtOpTZgyrxUqYrIYtORSFcxe+kMAy4v2P
VzM7ac5uQ7XhlHPiYs3mbtvsIFiTh2nqxDtowsHJdZ2Xg6mOa6gvhIZWubnEozTuotWprP31BouO
GkaJgn8Aqk7/R9p1LbmO69ovUpVyeCUlOXew3WHvF1Xv0Mo56+vvUp9zZ9u0jlkzUzNV89BThkAC
IAgCa2E/r79EyatR7zCHvVenAji8HRoOfQBju50fDzRRggYUBta5D5uOEySWDlOkgQDAwiysgVvI
teDMLwM18rDSnfJZoWBvqYe6jWzzH/Q8o/5lQQxqE/oNE0Qhx/WgelAQLUNIckw1XuOdoLSb0edd
6BdVQqVNR6uhCJRIJt6PHQ6BusDJpilo762aQ6yA+jf+xPWfE32WPB3FUrQizfRUiPrXi6cWqtfX
88BCWh0xpE9CsHzJ6fgP4gmImxQg/8IyUGu+loKRcgDFdnhjzZGlH3BdeGmUwFhPlu9xqi5LK4cc
EbVs+aslj3FxOQ8sXzPxwBrN4bwkRv4wJD+1gHPdXly2CzGMd49T1oWJCYhHvODK4affa8Tivbov
qjK/AuDxB0QD7OQRGv3j5qt/0aqeA6+wAbtngFcuSD/uO+6iLn/ksPdFPNZllZnh+AvraiayDkD+
UcSc6LAUDnFlxzPuDIOusSh1CExFjIME4VBSAJWU2h6M7b4ey+v1R8T894tQ2I9CJjQZmjALb5V5
pq3KTxgkFP9BEzkuBn/EMLZsIv+r5AqaJOi0kF5aa1N5v+9rwlssJpQOVdXmPibK9lJgEqEsqS8a
nKC5vOl/tGD83kNniqCWMzS2ZADLsQpsE8NmwI3/JwHGQnKDI1fHyCPL8YHuc8s3PAhq1dhV5A8l
xnyM+Xl/wZa2Hs+DwDcDoiOmruYFvdj6XA8yP+7REgV3tIzvtSYQjPvYQ9RwzHheFvZUn1HHcPm1
0CnNhstQL0ZvsgAQqCMzTJ7D7gPz9TmYRgLhrRp8Rxr+dsqCPnB0RKFxDv/e9COUMbo8jB7OGQ8Y
8RifJrMmoo9efjne9NW3v7uMGFzD0MsXZCUaBxi7i4cSgCMZ+gXqDESXn2O+L/rvPrCy7ou5zRQA
6YxSxYwvLGG3mOApJPI0yRUKVPIqdGDcTuFINOH40O1OQQjSeYxBgMNGZbu/xdxILatCx0gPfA9d
tE0xdauuwAE3AvZIpzhBwLI8ru+rtpCPzXDVQHIELKuB6jHjV5rSj30aoBQP6NooXGnKp9J7EUFz
GxUAgROrMRnCnMbTuBe9v+3TkI3CI7waS4up7WsvCBMRVaAELzU4XDeFApjofsDoKM8Hbp3tWgwT
Z9U8bFSzmC+jZU2i1G1Q89elo26699dyDqTXvnYthwm0ulZK2YQh7L3Zp05cov22P/RKQ4fx3Is8
mtDbeDgLm9kOYTDIHZiMSyqnKBL6ABlX9pgkj1LdAAVhf18hRoaJsRyMpOL5AnaJp1R2Bl5S5TqQ
0yg84l75FJmh48cfADn7dV/KHOsulm2WgniL3wf+nA6EByYDSrW0tGI8BBxBivkmeM2D2WMS9r4M
xgT+I8PEhfWrTQ9yri3NU6TOVwchOlZpRLtgl/Zb0xrs6m+2Av5HDtoyACo5vzOxdTJB8RqAESbx
sQHE4uAHrhmCNqLErBsnn1tctAtBjNsOg59JXhHFR7H54WUvU/Vyf8E4v88Ce3TgzEHPaR4f0b3+
wxIFYuktZ2KDHcViF4vt1S20Mcc0URofY2Ieqo4G+Aekza7eU3ED/BlthiDnTe6yQyk3Uplg7pVa
IigCNAMBszv+9p7UDVjJ9t7bxDmcFrwHNvCXLaiMh/q60Om1ClsYMM4D0vWJNGHrDhb6gu7vFXNy
/FcjXGLB+jyjezAOBMA6tQHbRHyMEipTMyJyT6qUqPsMHTgcWSwwxY0wZvm6AM2nE4jcjoX5mH70
D4JPUAxJLBukD1vEukO2Gondco6p5bX8oyK7lqE6yr1QxsdWLfCuX66LFBNacett7i8lc9J/aYfe
LUsGajS2jp3X8Er0JhSeYT4nnvw0oZLuFRppFX07Ns9N+i2UeKQRS34mI11SUd1REGoZxcIozLyk
9a1npT9JoOYBPut9jRYFQBEEJIzfomnsOvLJYlfrst9Zz7W1V83HCXiQ9wUsLRmqvDPjD8q9Gjv6
12qYta8Mz3vOG5l6YLGfRhLWqduiEjC8qKXIG8FijtmvPULTDfrhMYQ1pw7XGgEaeFLkMhCeUepL
R6IDD78NX6v+FdTcm7QlA2ar25OVu+b4KoYkB3yLZ7laWdAo50TJW7OcD2C0MWD/MHPzFWsu0/i8
i/OyGIRnzOJQpRqcFGyxVsR5vmILrtAYxSLwWszczjqKvvMWXIhJhNIovSzyj7sf4zF61/TttNIG
J9+EP1WP1gU87v6e3kaUr4EeFR1BoPQU2TkAQx0zNdCS8Kg3qh0jlpTTKntKPoNQcv3MDXlcCgtB
GYUWFEFQUJ6HHNgcwBDEYchiZBq5ooF6IF2p1puFKoitSbSVku1kBAeQrHHUXBILbjBUIQG5N0Op
MmlBZCh5rregvKjxJm7r5pS6qdUZjqdU/TFKy2xjWAAdt4o+2MRhKb1YccbLGm9tyMA3YD4SxXy0
qrGPk0KXYiynnsJjEY4YtBYMuE+TC5tC80r7/rbeeg6aX+c0C1h8eOli+xmNbuw7SYyyo3HyawJI
0OhYc1LGW8u5FsGcRUqreUnWzSIkYqJPuSUGHlgz83makl3irzFd4txXakkiQucXWhe4qtg7YOeH
qQm8texYybbpk8nC4O7et+YXrk5V8dLOMRqevPnvF84IKgZJiTXIU007FScSFI6sOVO8xdlgJmf5
eF+9hQMXBbU/+rGgdV5STGEcQh7gb83mQ6+I1u6CCY0rxTrNaYdpjHDTYGxdqVQaPGNkOOWNBbFN
3QhAcw1MxhmFBB1YNbMNX+ic1onYxYaXHfEgAfSGanzohA/PP0jtOc13bfGzLn6AnMT8HKTnBmRA
WS7ROkzA8RHu8OYOlJd0O6GPiLM0C/aMz8LWIz5iPFVkPqut8ICH8wGfldqCv9fNffpN+lDArErE
H/6pBhjoSjv0m9qV9xMveCzYwdw9NDsulgcdXtdrEjWJVBp6lB8loK03wBJA8AffCFKGeF8mB4Pj
WLc3GGzBF6ITyjhom2McK2vbSK8UITsGanaOj7KJNCh98bl1TxZ592uvMYcDnmpc/WaGrWu96rpq
xkhO8mPffKhqTyxv19vwq9T59lk61mfoHRLzXGt7I8xBJwaUk/u7ynavAJ0OgRBNGqAvmPvbWUzy
sVXEUK9F9Vg6xT5/SDbqs/4sb6ONvwWPy7P1PTj2Z23luapdUWujc+IJWxG5kc9YlWYOQ5liSOWY
6TXparwVh8TvbPA54j9PRiiDqfzRGjPQ6Hoc2V/30Ku7MKM7cyBVhZ8NiODqUabZpnDjbbpqdtka
M6jusBvW4crf6G609h+1jfysPAEazQVZ+ipZ8RqCb4/G+UvmNoX5DR+tJYy99aU4gZAaq6BLB7X4
UOUtLk2ADtxowkrJj43m9gMPuontQ/taesA+4/EcQxQoSDHJaqkXxVCGpXYEX/JngeEsOz34e5B/
PHkkf0xW9y3tdqeRaCCPRIKDLGeuo1ybujiaet3Kgn58Tx7972oGqnmiPxYHXNWmyBY5adxNtJr7
ZlDXA0AG2tzQuHAtLUb5LfaT2DrKltN2m0TYlSodMSPCw5u7deFZEmgbMYkzp2+sB9VdWaMgn1jH
bt3turfsVB7kb57b7811/BitaifYZ79VXrfJon4XUhm/iccEJXUPUsfg03sW+k90PpBmZQQVL+7P
v3TlJYx+jJekbeXXQ42VLCrby9/AuK2tS520x0rcA67FGl/l4HugqTDXNTgrY6Dy3recmzsPrtrz
iyqm7DVwP7A3bq8QI2NUBu/YaiRcK7uY+v7qQX+5L2VBzSsp8rXBSIlXpP3Ue8eUuG/0/m/f+jej
AnPxNNtcEMURP94+jBoxHs/9k9eSgsjYMo6o+aeY7UKHFUI5WG9AxcSOhJVJJA9Cr3hH8RlNtsJP
y81O3jdxA8OPQuq9WU8Tp+WSHSQE5RPuEcBnAYQmGv4ASnO9dN4o+mqrSf5JWPu7sLOHnWU5wzZ1
T+1a/FEdzIf8TbN5wwBLi4qZc1Qx0V2MWz3bmKP1pTYFahCcwOaN20pN+4goYGBSSOWUbs05KRes
EJ1GeJVAwMRsyFfmeJGVgd3KKvssDE7Zvl0ZKekVUj964NvkFOpuUg/sHNKsefDcQLO0xmS8Okha
w0mIY1wa8BjwK+9Oo9AQkLtwvOr2ngt8ETwcobtmPvYRmK93rco99IXWQXLCTIi50n9XIgnegjcB
p8E+dIPf2q+Bg89xs4SMRMbFBtnzwZ3sJyfpZ4bpnbcJaKuYtiQdj4rhJjgyghiDVPuh9EUfqoU+
GYh2NGowxqzvO9pNvGBkMJnbKHdGIuGIOXUzwB6vUsXdnVn8hbkNeEQpIwU/H5zzh5pGtvEQ6+v2
3QZGBbgP0cXOA46/rRAzGjGBvvMUz68niOydH/1LIlM8Yj47ZrP16K9nT+EEqpuMnpE27+GFgpbY
TQAxhbQS5pcQ7ylqXWR708F6UnmvzEuy8ACMPBdPpHhTZBZTklurlGoZe5UTDBMLKLEAXp2aa6En
6BW+bxg3NUBEI+QCX31kKOywaE/BoMRTj/fmkykE0WMb9bUNBEseS9KtiSM04GlFtWZZGJi+Xr5A
bISyDzL1FKd2pzkaLoW7Jn+a1Of72tyaOeTguofTBFkbgEWu5ajamCSR0KontD1LDSbIBBqa3+7L
uE0N1WshzP6k6aSWZT+op/f4A+YQHgM3ecte9Z/dR/x2X9bthedLFlCWZrQA5IaMrEyUwXEsTeqp
cYf4u/o96wgu1pbyM/We4nijAVAniXd9SnXUvKVnWfZJBRzAjaURHfCZ+4THXr24k6Bz/v8PYtyu
B3dXNCaSeipf09HJi4hEwANMZFdUNhzdZ6O4yg1m3dEiPE8pzD28c4C+8DmlmFqMwmjqadfTd4v4
6++qM4EMJbBDOtBv9fnj43Mkp5YoHJ+4jfzXgmcHvRDsl3oWN4GinswXtA+ZdvThbwJOQL69z1xp
B3D3ayEiYMEMY5Ih5FCcis0PbxOvrK2wsVYAqnPvL+VtoYgRxpyeeAFAeRZZ76mr1iIKQ4/GUfHJ
ijTbcK8T/6l70D1b4K3jsqf8tYM3bg82YmsSIyxk/KoAi0yloSM9GwfhgIKqc1/Fm0SE0ZA5RC1Q
DUgRosLJLp833avAKbHcZo3M7zORxZCGNm482L38nJY0ku3gaUztdqI+MZwaXpnagGD+OY0O2LXu
q7a0jDgMQHWIIjhaIVieg0IRerzpBtqp2gOpdeftG8d7hJ2s6t24+neyvtLYC9uPrDwtdc1TT+Jq
2Ec2+fmk0crJ9zwSenYkEW0sKJH9UepL6QtBdRBOqhAaCNWn6uwqDWl24jf1KdvVdmubRKHVS+BY
wDR6wrwpR8mbWwcje448F7I7MJmMamqppypw/J339ESmlfAdZH2fwO4P5gHX+wIXAsqVroxxlujj
BP8iFlUjkys63dpaVSS27wtZyIiuV5Qx0bQAsXE5COqpp9EmeyoPPng37AoLqtDuJdi2bzUniC0c
Bld6MacTBpuqzCthmOYqJ/vB4fj0/MFXB4A2V2+RA4noUgYT57ysF9ukxs2gDJGqnwIwUkjFm5/w
vHre6BsJaPSeafIA48DOZIRWks43RONUvIufhhtFcGahJqObIBV3YjvgZco3lqApeGRBD8jcm4Ym
YkalKsy1NFQk/1wD0etc5SgVVnBumgVG5JoVOh3AIqweOyvgBeObADlLRq6H2T/gRoBr+3oxAwWY
/1M6+Gcj35i46ZZIXXsuMd98al0v6CwFpWFglOKay6aTnucHRRRBP60MXCUEPGkI6nM0HqzUetro
RmwnK6nhDWotrSraJfEiiVqCCqjZa90UNNY0OnKfMxqG6KQf8GpGwRJLgAcoRT+VZOL4843d47Ec
9Z25/olwDE7na3mNogQVEMOD87gVHX/rbySn51zgb+sFswxYPwqQM20V+/aXCkNohZ0anIONuh32
w07f1HvVjRxum9+CZVxJYlbPU0rQw6pacK5cYS2sMXW9LQ/VOqaF462l53AjbaNtxesNuE2AGAWZ
RYzFKGz7CWL7bfAUrlWaPUnP36KHcmO6PGo27moy1p8F7SQIaK09xw9nkOyqp4liLQ/lmkeawFWL
iYmlLPpe7EEtYW2uDNffer9w4dlKjrgODjyo40VDvDCSeWsvImSfmkqQZFArfHiU3rIPjOSu758q
N5fRr10CbBM8C314LFRBpmCQLhaV4AxEakff+uthray8R9RB7su5zQcgCC9laK/5osBm7R1F/1yP
9So8587kynSyE1vbdTvdjjcTVcBwkIOXuCft+pUj+DZkqcBoxAOaPiPZInhdr2Gbg37DK+Toy/z9
o4aXlOTTWKm7iP5LScxuqYMEGJUOkhq720zEcwvnTXHqXc45N28zAUyQXqo0m82FWQR9HnrTrJKC
a9PD9+7ppwv06sPoBkf/Gx7GeMcobwmZU60Yo0koGsgbEakEajit29qoqEqcK+GCG0MxgGoCSgoz
YpigvlYsTFK1xCh9dEZZE8/rtvRgPkpOQMqTery/WV8Nxtcn2bUo5hKYh5ORoOUmOpdOtU/ckib2
985NSboOnWHdF2R8kh/Nx3KjUXFtbMbj8PMXxsR407K879CZe2KU4rwtG3xHv002Ejyj2WPsOSci
aE4z13f8Vbjp3fY93iSv0YO1UmhDAdCz4RrV7TFxtSA6c4cMzNJEhokPKezGrtEFToVj8/bzW0Sq
Q7UKXc/xnOhvN3TBkhXM5s9dwOB71xmXiVMZnEs9LKtz0d0AMBDwVUweNW3xsdw3H1saPReH8k3i
cTbfBtZruYwHpUk2F7Mg1/9Qt9JOlvCeLHJM7Da0XstgjHkogtDEbMHsNQKZyA/d9k6pyzsi5vDF
2jEIQ8Hfo6EpG9nstcsIcggIj0aFy2gYFX0atV/eyAveLJQJ2BKgyoUQ5ngtPKmo2hFCxJW69Vbi
tv96k6/dEA0W7cpb1atqLW0nB4D5bm7nbr/mlYtuLwsqpjwU1PwAMwdWPsZSRqvxlTCpk7OejWRQ
OhLzIK3n/WBX8lICYxNJG0UgXa+Sc2fG4NN+SIHEBhB3ISZKd1QaLvLKkjz09QGJRjZEUWdfjEC7
EbW1psbnWnkeWtoIaLVz/P4oKBidlxwNLQheKm7yVl5VmhthqjxTWzvHWHmx14OcFLl7PyYumRJu
EDOWBCYsdZExpUpOW7iijCX2QH2N+upkp0kC7squ+rgv6bbkAYPCM/h8MQNgJIzr2mr7CfCeel+k
5/azfpB2Kd37m/Kn9BIdeIgvi4clul8BwoGnQaBNM+lvEUcNyBTK9Dwl0yiD5d4vfqt9Gwq0DYT8
t9E04KwIjGbaY8S8fh/lYdRp4nv9QZeaXEYrmxXholMLyc9a09tyxVmKWVXW7C6/j1mKUI9G3y+b
9BznuyEb95aHgbAJsDTgeJWTXznOBBW4q6Nf2spLMKARo+dU1Zdcy9KBgIEWYUBYsn3CmhgKfTol
6bkwta01dCehVnkPfAsyLGRf6OpR8BhxQ3BRpGnrow6cnk1wQ67QZeSDM6GzOBa8tNkWJnfnFiIE
LczNX9vVPKCqalOanSu7sydbQjprbnRbRYu6tcWD91rndHbcPo0h9AIEUFUVPDrLGJi5lphJqSrI
Upada1Ki/uk7Fn1yPorV2njiJZhLawiMJOCJoUEKB+b894u0TzO6smi8HD1g9IlXX11euYsfZ/Sw
vMHIxqrIzl7d9o+WUMnv2hhVz0LRtjSYd5ZIM7Q2kQejgE0WtRQQGY2xCh101ARWjZlKCa2LZO4F
DyxgXt13lNu3EmAFoSkC5Rq0iaFHn/nCxjNGH+As3Vks6Dz/GVRhT8vpufR/N5Hbox3KOvbdJpLD
kxBYpGwDe6zPfhsA7nnle7YiOJaCPocSPHQcJ/5q4Ll2Ynwbqlh4LUcvIibarrdGnMQy0YWqPwvl
uvQlt/B+tEDpKyIQJ/XUmwC5VDuxVpLUcEMh3Hgd+raAb5CCeyWn6ftgvTfCHm0reeLqmhOk6yT4
bAGDZz6CBMrB/91WhwigjB2azAE2GQxUByZYXjgCKloiHvWKd0F1a+1QFrUtej8zMXeCh/B32q2q
+IcevVs9qdEOf39Pbo8wwKip2A3MEWIMgI2tCKJNhPn//pyiG4Fkeqc7YpuIrhqFn7UK1JVONn91
rRA79+V+nfbMeqMYqmDwAOUg1PWYsxoEqXoIPl40Aw5vnjZsBtEFJ0+eHcf8KIZPikFC79UaXkMB
+XJACktyikflh76RhS2Qxk+RYUemSaOHYaSFTzXpMajRyblRd6rparotHcbQsDEha4yY+AyfZABJ
Ar6tqMhwyPVVF9JSebF+yzxcm9t22xlpEWoB9xl4/ybb0pxpdW94ldCfxThAgy9ojtVHS13XOjWA
dz0d2hI8r6FtPGtU32n+STcOZTUQI1qZD+mMu8DrdVXmkMku9eUXMaY9VOoQj4HXn7sQHJhuX7px
+RRbtPYbCpbC1ajvwYSDV5F8r2/04AMM4QGphCfQZaTNu9DZmNn2zDWM8TAGzmTYcgqkJRyrtoTG
ZW8dJ+Bb0unY7Hy7CZ7uG8ptooH2eklGyRCQzADeYN87YhA+DZM8xGeN2N7ojANurs5pJNpTwLnL
zOHnap0YScz9KZaNUAW+WnwGJLu2GTRJotUEBJweIPsct7u5Wcyi0Ff1xeKEg445CErP7JJymuJz
TICbAm5BtMlUI+HdkW/Om1kMSJBRWcbbFNC/roNabbZRgg5siAEXAEWG1FLZbHin2lfNmF04hA5s
k4F3WYO9wUiWXKSGXOfnuhqEdearuUwLMfTilVTquUbz0cAsT9Ko1WpKWqD3JyrQxWkfjzEgxEsR
vU8C0JoLmsmmNtLMG4Em7gVGj96vIqyjVdS2nf8QCkIQkAEjOxJRFE8+lYViwTQ1NLjTVB9By160
E0hDxCDuEWUrz0JBKtD7j8QCzL7bTlmggMlH6L6HeVQKVKxGQ+AEtttjGGuuzJztGHNCbzmLPSGq
VdanlpScB7fZlA+KXa8CN8QTXfTwoa6TAaSZHA+5yT8ZicwuA06qmzofWT8w+PaHUNmmPQ03CHCT
21DB9o7c/uIFiVASrAWo54P9j+0WaccKLGxoiMI946Fx+9pFd3GP0p9bd06Tvaq7+leAUQbkwRxV
b+pYOKMxyoxpBrDDAEeGySCkwvRGKUzTc+0YRN0eAqpvGmc82/flzIcPY9BXYpgVTYxgTJsW+XRL
05dvp09eQ9ltmYzRgzn9aqsIEr+AAG9l7Bqyf1CciNC/39LIiGEKGKLRTUVRz3o4JYkQZkzyEKAh
g95frtsUmpHDnDAaQN1rK8W2oAnGhUqu6xN1Y4KW1thGhDfgtnQkAJ8CYNq4Dc6d7kz07CrRrEJl
Fmf3TrORf9c26V6BCvn2675iN9nRrNeFIMbcgmGKxr4I0/N7SaYduB6d1OWY2u1zxCxj5h1AEyhK
VuwzO3IkPO6MOWS4j1i2zT7en565ddklj72UIl+fBJFZlpgpgxSUHSTiSmvMd6K15OWloJ+cy+jS
os2YEBhTAzYS3iSuRQ2SGSdS6GdnISDv+UABTeGT9fr+ziwcoKjuYcRFxIMpsIYZffLKUkpVaXGT
It535THbdERsVrTmUEIsOuqlnHldL25sLVJfQcgg533yiHUg/rlJyPZk8sbAlxbtUg5j0nmiDIoV
Qo73LNOa6o94UHE4pnaTB8LSLmUw1qyWQdsWepOdd55GMNf1a8g4t6hFz7wUwcQ1AVQvndXWWK5k
I69EKjjCd4WeeE+v82qw8flSzLyaF7siTo2ihRI0iTb61q3285DixqiOakZOwQuveLp0GlxKYwxa
kjrJGmsohWmEjzgk9JOzMfPC31GHJcVIUCzUKx0392aj2tGW8+uL0fni+9lpoCJTTRTW8PP6dkaF
d3TyUNH1r5EqpHy775Y8A2BLokal+10VlNl5pEg4wWEt0NIGQx1mZbh1waVk4FIvxjetQey6vKvm
fUEi4MoRid3QFWyOtXFcky3aRL0+CNUEY2vs4dQhnFU0tH3eJvFsgHHOPBnGfoyxcOVn5Kqb39Zu
g6FMzYlP41reybhavd7fKp5aTI7TR4LmFyME2uHxd7rfrnkqcdzGYmJB7iWip4gQ8K5Saa3+BN/S
5r4KPAlMGOiLUmgnEY5pHnaTOxBctnm+zzln2MMsAG1kEmvY/B7oHOWqcra4ohPOibmYA/yxZEzQ
XcezsU0E2QBXFCx5pN2+JOOv3t2uTSpsft1fMk4wuAHsqXxw3VUKnMYOaGQ9750XUSQ9Ud/qgGSU
N+XCOT9vbwrAfJZEYQ5trq2Z6A0uPlI72RaUt4RLCc7lEjLBAOTxkucXX8FAI51t0sqdbG1d7VQM
+FKaUM46zsWA/x2zMcVzvWV+bap5pczuE5Pvyi6ydXv/Ej/ynOj+mY2x3msxjVdGfTNi/VA2VDf1
RiRrjiL3o6jKMviKvTjIYQXbw0W1OZlPwY461DT+yc3tcn+YaJAVddMLgP84i5+E1O5EaYCLAS+K
3o8IgLC7Xq4uU6Rs1JFG9RTPnCZFB/BjQEOqku4jw/3U+Gz3AJZ2eBe6ZblzNyQqVRgCYIJp7AOO
D9UJRG+nsg81SUPCCdfLgeiPBGb9UpB+i2KeZGfplB8F2mwVPNRGq/vGwFODWT6p1PpKBAYEsurv
KMW7a+Xp3wlgUilRH0JUTSAgnUhCMmL+jF7uS/gfEeevhWLbMawW4zLjCBGH3rR1Oj04SuZs6fi3
W4a/suk/cuYAcZGDekGHvArwhagRiK8AAH58SRyOb3L2nIUuhK2ZatnAqnpqEQETboOzLQ4cIf8j
ZfujCBM5o6LTxsqIEGJcc5Wi/1kg8aq2o4dkzXPP+VZ2GzT/iGKCZtJXqZI2uBpG+13raGBFIx39
Nh0yuuZVxZYD5x9RTOCUyqbrIy3Eq972PST6iaPKbdcPs/2Mx2dWHUpVi72R6q1BJNmWNCI9CA94
uyHAfiQOsHPt4zH+HVJjIDKyK05AWDZ0UG5+YSqhk5eJCLLWaUXQzo+JRKbDRiLGGs1GQA+jvLNu
toCbbbuQxIQFTHu2SaHhTVb+Xfq0QkknIJa9Gw4FXXOS7aXy6fwc+5dWTIQw0ixJww5ajRh78Wm/
/6BOst5+virIUmSO7c9GcEcxFrIAtbEe5WAICzbBiZbu/VC0GE3/qKIyEcIsrdxDgMjOr9+ngBzT
n6f7v78YHlAKnSEX5uI7sy0luoKBAIH01x5sO12PL1FKkFndFzL/yM0SXQhh9qMoyqqQBuQ55goH
6eoFMx//TgJLel8JGEEKfKTYwftEVJhWsxLXnPRwcaP/aKEwW6EU7X+z3uPqmWOxi7t88dNMJUoe
Q/Rx1lgg+bVfaVuZqGvOPvMkKNiii5OmaAorxnArQhl66xrn5B3/pQpMWPbQ5YYeGQhInjra2w73
Cr0cqy4WiYnGQEjrx8CAqQJo5/gjp0+9Le4rytGDY6vsc1diVYBiUiFlfH7/YX0gw/z1r5yBDbmB
JTRSK0NAcJ7W8Wqfu9XqvoTFY+tioRifHscmzTU8IZ2Tjf8ikpBbbp4t/Y4/K4w/mzn4upL5nqSu
Xitb2ZnBHDNCm/coyFGEDa2G2k9RXMItygefxOeM8m7mC5uNdiNNU9C0AcQZ9p0tLT1cKBolR9qC
m3lOR5dkPs+ilpKjKymzmpe+h5Fyq6ggpXYU94dENvEGTDS4ubze3/cFH7+SM//9Qo6Ul9kgztrg
/r+ZF2zk2e7ChoDADE0u6A/EFYXtoo9VJQvQYpfjJu7KCdpZBx637+0QK2ZuLkUwizWNBdBWBIjw
vrdO//pYuPVL4Yi29ErjXwHhePvC8XcljVkyq8ilqSn0/PzuHVyxpCoQNDpkP9Xv+1vDk8O4ZCWb
fZPUsxz0mA9EeaDeA+/ixZPBeCXOEEHTO6zcSPWV94xKo43eedAGnu/rsnAOXq4ZW2mOG6M34lkO
0JNJ3nGLCQvRBTRtuACjMRTtdCwti9X0kiRMWKvwtXdqYm7CDVGQL/Ldf6mQdSWKWTJP6IHfJkOU
hilYA5cWN6AphQUEDijO3ngFn8Ud+qPZ1wl34aB1BOrEaNYM3BuuQDv6ELufnONlOdpcCGHSFFn1
h7YdICQm0WY3OtMD6iQvz/dtgCuFyVhGrbGMQISU0lFXh3gHUPwX6fNlfOMI4i0Zk7cMxRSjTeJr
ydoPaa2fnOz7531dbrutZo4P/T8UncA3ZJ+C817qq95Q5yuyd4gfis24TR+81dmzw0N4QCvE/tvw
Ou5zG30Qzn3ZX7/NHKVXspmkBswvJpjpITsNaPKrskO7LpzOroJV6vjquq12eYlJ/goU7zZawevB
7hQqOiMFZsjwLU9nrJBwhzEN9TPdGk65VdwkJ2ZF0oN5kLexSvzfZUyqiKQ/KoWoI4ne+33m2763
bv2UKocktYi0Fj88cyWAqe3NjGkwfKDrMKzOzbTqMidKNmAW7HhsMQuHL1AtNMxWYmwBPT9MwbrL
MgCAVxJuv5Jd7EBQ9BLa9v3l5YlgfKEzcLVVrH6uicvU1fcfJ97gxVJWeqUF4wiKIOuj3IjZOa/I
e+nIVPHBLol1fObN9i5FqytRjC+0jZqDlR3a1E60KRL6DjTEipYJnd9djE3KORsX4vyVOPU6nbAC
GZj5KcTtxN9ohZK+3d+bpRBy9fuM6YO1KmkmdIyep0e88hvo6ApoRtav+Vo+3he1kBhdSWJyihKd
C4ovQdK4kumhXpk/1/9OAJNGqLFWRYo+zY9IIv2hP1UcBRai4JUCTPowSHWeZRFcBaXhjepUCflY
f3K2m+cr8zdcHE5lH8p9G8OQQ8zcuWPrjMqaV2+6vxHoGryWUcVepecGZLSfh3yl2sWrx+nEv79S
AOe+lhArU2N6InbCe8lJd+4tQnObcs5YnhqMz3ul3klmCTV2HQr1L/3fxSSbUTP+Cow3EziJVA9K
KeI1JSeHkET20XJi3iQGTwXGuYGin/lDPaLuI+JRMrFLu+N0wi7cFa60YNzbEzIdLEBz+Ai36BN2
ZV7bOSeA6Oyr0xCHtex5kCDsxO1hfjUBlNbgvvg2b/b1vm/oIuPfImr0E6g94X8lMQn10YlQrrnx
feEV7WrFGC8vcsBAxw325B13KxmnvEHLvfG65aRU9+O6zgLNYAQtVzIVypw34BNf3Y+EnJViU1xY
tWpFCX5c7Gx3+j/Srqs5dpvJ/qFlFXN4BcNwsqQZxReWdCUxp2Hmr99D7a5FQfwGtdflsl0u29ME
0OhudDiHpB/hvi6ZyWTGTn1pxsxW5WkqV10Ae9iZkvMyzVWqBOTxrOcuw5h8ldxnYjxZCxQvh4Ip
xHH4k/me2wyjuyhBBLg2yAxA0fDrraPqwEdoJVwSDd1U+UiUW9K9M6Kgpd5qzGV8S6FMe5VJY+gb
Ii6KqxGrStwS2QenBrouALNz4qG43a54NBXnCCzig7pya4ziN4+f9it/3LDyqIum5/traBVBLB5K
HI81xyR/Ka1n9FczdnVRCWcSKCeQi3nulx4k1DUxQOe+7XBdr+v5onWbiaBcAIYhi0zMIOIBx6ZC
Ss7ihWQtgor2IhSHOLmGjicXywmJvgtAcmgyVIOhf1+VlJmGJ01Qil0HIQoJWlLh5WEcHYzF5Ofr
28WSQzkDudGrsKyxXYP5chkdA0MRpq3cXxfC2jEqzLv0elipOJXz9rJz0JtoXR5YzMss3aUcQdh2
fZx3EKEdnXYbuSzLxlKraYmz86hULTfKCueBQePeqgEufLq+RywBlCkwshF1bdj/83h6Uu4ah9lX
vWiavy/G12N7tgI56oM4nSDqgb2/NshTfOgJyprJxneur4RxFF+DgjNBTS9hoJeDoOxPTo646eE7
444LDK0VqUtecU2jNgJOu7RrS3B4U0FdKTM5FJpDzJS2F1O7tS/k9M5qhmdoMs2ershBM81ATpso
WFVEHjcdUd6v7x9rcfJPVQOHUjEUJWRE687WH/4IK201fvw7+/JVAZ8dUq83RpFpENKZSg7YLUsw
ny+HfymEuveSVw4JYFdw78sHGLBDusbQlclqz1mqKs+9KD1tCAdbD+2kcFZvrDAO25rr+lw+xY78
tpVdlrjfaAvTK2B2kShTEFVe27UVlO+p3QmqHe72Z0wh3sQ9pov7jfRgmn1vYZ1CbH9ievQvMxuz
D6BMRdT4iQIggEkJ977rb+STTk6apf/Ni+1bDF26ldu+y4LJWT/xq+3w1aSCScL87bq2L+dpZmKo
mGAMtKwoPZxeD9eAPrj3V8/MVow7tVS9mB/aVyQ203cexmLQAuwZekk7G/RFYPVFGhGFpUDcR6SA
9WBhxzBXRgUKoRdqGI7DBlp1RvKIvCKPFjouyE/+5RZSFiPoonKQQ2whXqXpfbh6fM1M7YaVUWPY
Proml/Ccp6WC8tXy2xN/3dr83b9cCGUwNDDwpUoPEfvUdZzoPascM3m6LmRxGRhknDprdBBiU9dX
D42yv+Q6IgWAOj/nAI9T3fBvDN9MBnVDizhUOQGk3mcwH8VAyxU28tOwZSVRFx3Ft5RfHr1UFBSs
1Sl2i56lW/ThT82+GmMty6/5mRjqgqrgTB01xG9nazCDG4PIZk2ETX1wr5/LV0cLlXHH0Pg/B0M7
dTA36H6dQ05crDRbe/HIhDpGTBsYmuvNoTpvozXn6JuKaHgRFQDqxUQ14wm+nMqdfQR1ZyfOd7UI
p8WK+da/BYGQeoIPeQwIt0otli9ZNhEzcdTNHUHG3nMDFGW7FzEtawnt1CQjrljLWgz+ZnKoMD9M
8y7NK2162qEyQZ5ay9+Mn5/XT5Bxs2gq10vaJiHoxdFAkZPyYSt2BC8jDKNclzLZgGtqQkf6vRF4
AG9GSw6AhkgHKpq/ivVnm0VZiCFLg6FsJ0VUiWxhuPn9362Asg6hWGO8qcPv95gFOWTMtoYp+r2y
Q7TjxhD4MMQKduirTOu8+Xa4Nl8jm4WGsDTZML+xdONV0InIinFYyNTXIJrHkaDrF3RvzP5/hmbR
3rvtVS/3fKwoJQB+NhsS3D40GBLmjsFNsb7wqxZVYYztaOfrJ8WwsPTsO6d32VSGnl7hxok7tmfg
BThqYDFUenF5AOmYev3QZE7vI+bPLrCvBoxO81Bv4/V9bDGt+KIFmMmYlGYWAA1dGHNdBxlbdZXt
+I1g9WSQzNe/e2fqmN8FXiWgo2j0A8BmxaEfhjnO6iE5A3D5wSchMFPgmq4fzuI7cyaIsmlqmzZV
yUeTIA18LpgOZLUZLyv4TAQVj4DJeRSSMZ7akAREp4NdmR+9CV9uBYSVZV7UtZksyq71dT+AYwv7
1sbmAah+eEGElsGKGZY9zkwMZdyMUR8LLYKYp9Eadzfqsdnd5ow03/K+gbUTU/zQZtAV/FS2qh0H
EEFkU6tD6+Sv3SviUrOyhpzIjmgxVW6KQH4ZvG9x2qT7M92uItCFcXyR4zE7OsMDUArJzWh6T4LN
8HDLuzeTRMVCpZEZbaRAEg9G7GNgyeBlSrEgljIs6vZMDnVbQbnacBKoI88WqBc4+DnuL2afDQ0d
GiAEmUbU6SJ/08lt3KUXqBvQJFVzijumdDO7k33JX88FUVuWeV6vpl49XdP4EIIxq71Y9e6tJ6Ul
/oFGVLvyXJt/c1BzqdQG8lztyeOADZTI+JTiXVkDZL5FToglaPohWvfmgqiAsRdarh/SJj9ryAsm
z7JZkbuMjPblUGwYKcLFazWXRUWLScT7WV3izGoHEdxgC9OtciqrgLVgkVYsmaO5LMq6KkMDJVRx
bO2ElutikiO3ANdvXbfhAks7pn8/u7paJRkg9oaYAvXOCXUYuKZHMFVA5VuztsFC5sMMMmHhWGIp
Y4seWUGrjWoyUKNzWQPk0JJfZRu9y7WdHPoX4UFl89svXer5llKmN07QvhwDzxA3YcxJ8zDYmqM5
xlP3Gpg+CmWabvKKnd4wR42YikPZ47CVel25YLkX7DIG2MxiCwgZYMcWKyYYxaSE//lC/GJWkdJE
FRN5UhxHnJDTd46wU81UsclwYmnPUlDzvaNAyf6pPXhmR1yNMRkoafIu2j7501nN2tveMrR0+p1r
a6KsSdcVXa0mkAMUorfUDpyP2s4OIkgkmDE1a0mUPTHGuPC7HKJGR0b5HwRDKGxn6HpkBjfTL11b
FGVNFE4W+aDEQWl6RJSudSTpY5BvDRQfM966IK6+WGrrdvXKaF7Lov1/w1YjjwrCVPkLRw3gxpRS
JloYXoJqmJouNdSEJDhTu8CLPzOvn97ytftHzpdPn5kYRNwK5zdfcqqXzhHsbPUX/aOAzQRCFgDU
dQw4UUvhdJmrE62f9BCzj9OZcXvllc1iuKSH4HzVUKvnRUOkq9J+Z3CVD6xboBXwppNBO26U1X3s
vF/fsUV7MZdDrUcRqiFoNcgBjv4fUO2ScD04xkpA8dm3WL3+XwdAK+JMGn1AfSjLqSdCGkiFyVu/
/TM+bFhoSeKSWZoLoUzF6HWXMpjMUgeKupRIf/Ccs9SBAMvIOt6NloPX642/lmW7/4zcjbFmsbUs
linmX0AZkSTkxbTl8QVju1Hy7f321j80hCeHbo2wS2do/ZKHm0uj7Ig3NrHGjZCmAHUAiYzmqX69
riVL92ougbIfvTz0UFI4Ff8VvXVtYGrr6wJ+cy7DQswlUDGIJg58rVRYw8USJ1Cb0crQB64RZZ2S
p71/G5oJ6Zwb2bf6e9t63WTmJ8tKLj3N559AxScNpxmjr0whF/AGYiRyRfLJwnZnyaCCES1MweUy
hVrNw7qwa/vVt1jLWMxrztdBxR5lldWDrnypgwb20zO6iG3PatFtcs9vjZvrB8daEGU+goQX8nQy
H9LRmcT05oDCx3UZ029cMRp08rv2c68aavhJJILEV5mkoG4Dt4J1XQpDx+latjiMYtiHkNJB7QDu
PAbm4fO6CNZCKLOQyX2lcxw2ywoR7JLYHM0YHVOsvsJFewC8SF0FdKGs0E9yIyqEPG/5/PwiOeM6
vpHd68v4TW09XdZvAfQjvOBA5hyWI9aRBbajblSzBwhERMScXODVD9nFZNKlLRr1mUzKqEdS4kda
Cb8LRHgzJyqGtafoVrVak3fM8vhv10idlVjmxSVOsYmI32WTAymieJ84sameW/M1sLk1Pw24tiuG
Fi57SIDriyLusCTRyt52hQSwTQFph1VrRc+VGfAkP2+inln/WAo/AW37jyRqRzkZxmiQIEkRofG1
o5B9n1vjqhGZ40QsUdRmdpqa90IgTh7Kiax4v9sAQp9dhZ1+5pehmK2IcoSA8w31VMKZVbGLdDG4
n2Ui/xFssxsdln6wZFEuEQFtVkQJljQ6LRDHowCQcpJZHW9DjKiwckSLNe35WVHuseqULAWSJkZ9
gMAk2enOuCARUK+mVwlaBre5i3KZGayuX/RFezXbT8ojApW1z/kWUiV9VVUPRXOj1yvlnk/u+cZJ
eXJd2mL1EelK8H0BcxnJcWpL40LjOT6W8Eo5rh2023X7XY/usb+p2M7FUHsJCrwC0Iby9DY3SCMT
YVu8qG+sezzdnt+6+L0Yau/iGtDxgo/FoKevJMHTNAy684j2AHTD6/u2fErfkqiYogHl71gZePTw
dmp/JGQ3PSFZMSbzcKZAYPa0uhhF45fT4VjJbp9ZQNiHp5ds1rVa9l3fi5kWOxMTeJrMqQHEZDeW
01uNXd2Xa/7Uv3YkMi9Ww0hfT1995ZTo+hmXgHIi93CLn8aMFIcC3Z0ZE2Pqy2b/kiKDwxwgpBPN
9GQeZ4sSOICPBiU0boLSE5yn0DIfmtCMXckNHPGMzvx1e5fYHksJFzVjJpey8Gh/kNUigdwLKhov
5f1NeXN7XfcW928mgTLsBboYI6WChK23x/ChCbvOOCHWGiibPoD0HuUySADrSur6h94DPNyxq1y/
+5vpXaTIv8+JMkBKdvGHkocsDPBZwh1PstUta9pwsi4/dQEg3hivBgC6AnoMOhkvy36d5IbcnK01
y81On3ftp38e9/WD/R0N//xM6mCVsRkCf5QaIKpUTrrvHJNVcGVtBHWwHSCgO1/GRrzd3bD6Ulm/
TR2k2tep2mj47dRk8oQtvK9+bg3tP3yDawCm3Zwl666yANdj73w439P76eH6GSzMDPyURPmQApaQ
a6ctiskaqMUd2cJgnFSLOObpLlttXyzcN9uyMXpoMzoCvwrR15SJ8ioeJirjSwsF2Dsv3X14r9up
+QHw6b3VHu8CC3Tva9MNT7bZWCf3kFqe6TvG+v36DrDOkXI6YI2N+PaCj3DukBtl+M3frubn7lKu
pmn1gR90/HhPPli3fCGtNv/xX1N2eqMole8rzfkhtrlDuireEgIM9+je4lgMatevPT1u9282HHyX
Pz2VKHjjRRGnDb9hHCXrK6nrXnKV54UldPlf//IkeeZd27GRDG8yVcCOZjV2XldAlYZtHDg+DbsB
X60QQhhZ8YU85U8doa53Fqd1aEw6AvT7u8qwxfz+NrmrHaSUrd37rgFu6LDdSQ+1Ymr74C3oSbSL
WFD8X712//mi/5qr6wRv0PTpjoHM2pRIDNZFZzfltSuSuaXzdD+QlWt//kt1oG72oGlZy/HY2J6Y
jJ+WWKpGXey+QONnrOK38SiLSxLf5quNfdwN5M60bhuyc1/N91OzNVfWhO22kSKrZMWxjE+g8tzX
7+RvuiX9h558heYzBQ8DAeMcI9azfWkIKtyR5ey99YWIxP4AC8B1aeDZuxpGqF+mbSauE41R6xKo
ZUnWlkHWvcW9xeQ9Rsm0cjmyvjgYK0xJXhJZtuLDHg0yypqz14GzXQ9Ib4s+kd6OyuGpzsxG3J57
gPqDLTe19wrhfVLafmG7o9usnqrVUedt6Y96K4DdbSWDwndl7CTw6ZFAJyHIJ/tNCWQLou+FO6CC
ED9AW2qybhJS36ifAroo14BfwH8wWuG2B1MnqL9Wye7xU4pQotcPF0s4VZkV3bQeKDzusl1R2/mD
5uRmjc/l/uivSvTVERFlpFtJDrhFKzPfeUgupSsBfB/7m3zCS/vY8+vaWRXOh0EUTLiuUTEz+U1p
7zsIDWO3t6IGNW2kNJQ33h63/bEk7emo24GJRDaYyFQzsAon0snTuiQgmIY3y83+iB5eh6vJ2lFW
0FQjNfEcNQEbLJHX3coFFsSdtgptW7ORkd4bt/62yFDGuNU3qQ1oz84pUDpP3hQw6I1ksHrBND60
rbiWa6KkqPgebgIr78laDae+KXWLBN1tDXrNzrPeFUxn6KTszN0r/5auNo/l9lBaysNRbO2WnECf
llkp8J6kNWfdepviXjsrBQHiKiCNQRpkcwiNVwAcFlDXUA9tZw0ub6+bzX3+llamsgosU2+AGxM6
2gG+z65NrQCSF+ba0KIBHQGZQDwie+et7cI9dUQCJm72+d5Z4tF9v+8eFYmQYGOpm2Gt32HgYoNu
WZdcPtSOrDYqlH/kSL03SYbIw5Rhuv6AoumsScS5gLoi+tBMYx0d0OpyJPbpQhK7tGILSF8tOI4f
W7MFj9Mmtj4bATBQ7oWsN9LeHG8PocMT4e5yH8ACnhH44jzaw2GN/9npSNFj05C5avEtlm9i9131
/aCgM8jU8aPYCc58CqzsbVw5QGfP8I+CvU2JA66lRw7F/nfPzt86QFwnaM6VSWeFhW0k9sF9NJMP
eXXMt4fGxEoBKKGhJLwKwY9yLlbGjSBsE9JY8f0HvNwAzd95O4DHFvt3DIoSuSDvvCuSyh01Z7NK
Njm5M979jASfoTU8ec69dgPK6uK+Qc11k2Pk2MJF40lvI1/vEmm1WXOZ5fnQysBuzGyPgvfKVN5f
YxPosdLdBPuzaayqMombEGztH2RCufUhqclwrLaJfYkJcdd2CZB4w8LMtG+LNxzinfhYEHcwPezN
J2wV8EhJvb1/f0qPD6nT3wb76NXKemd0eVyGJtlvVKz/ukFbcrMKgIxkTZZkDPnS5lMNIo3jQq9F
D67k4Or35CU8TA0ZiVWnRD+qzgQDb6xxVJsQfd8Md8SUT8VUwlhJl0Q2WsBHCqkpbMPz2QmBp984
6B26ydcFImfpxoAZzfaMF8TX2ijn/mPtVNSlpkHEZzpklwN5ORtAMQhNjyBL6V7f5IXmHkwgzDZ5
cogzp8HzvoZxcK49P1mhvQfqjXQon3BZFND5auwa1+/s2k9x1BvM1+tkVC8406Igj8/CQ0S2goML
wFrWQvyHZUmgVJFESQVE3c9liUUbiK3nd2eDoNqf8Q4sJEbp8xv0ukfAwypvmAhyCxWAaW3fMqmt
jMuoSX0dMoHsngVwg+B2CZ3PjrE2Vojyc2nXj5/1W9Qn91IuRm2BCMW6Y3zl7/TPz9iHOujAr4QL
6NymANwgsa0cFAD3dyRniBFZcqhYHBBkOVclkPPkAFCNkP2RM1/2Z9+GqyMuyJYetjZPTg8uC19x
QcNm+SD1q9Y2uzh+XJVCOr1eUMxivV5YkTA9AKXpfdFx0/PlYds6TmCdI/SRZOTxjADEuSOuvVZW
m4eAmICKfx/MjW+x2mW+esApC/RjfVQw7sliUtY91vdkWfu79+PRLckzQktnm5PURhOl40DPc3Pb
bj0LVFPAf/OJNaI4an6ubnvTPtkbeXuCayA3oXX3CWe93ny4HwceHupRIvt9gBDM1e3rGv01SXrl
u+k6HGe0FQAbEAULztGz9uu91eFTXxzFrfBswLBa6khkBwbD/Miq4DNu09d7YKYS0SiAjHpK+6Sm
zVI3+Xcp7seFokev1C7I+nJ6TFhnn+zX006vTPvtjJaYgCBMy6zGst5DvAUH5HSmaE2xTIRWKsHT
iZHb/YLxv7bJP23Qf0mFmnCxiI8B74K1frp79G/l9dNqb61LU7+pie2uTHLC3zE5g7YC1bbxgebK
PYFkEzAZLktbGZeRrkBxgaar7XToQFRkueJpLfRaDaT/JZClYmTilysJBj+tU5Dm4sFyERAGdU+6
izFRzqq2rFNesmZzWZQ9VgL0lQHSroXVDO3W/eOR03SW16/IUnABqurvFVG2efDCNO5VBQhP5j6+
e0vN5BXTDEwE+AUIAHjDmRzKNhuJXuWGAjkaHnyd/SK9XUAJArTbDMDlHFrywXJK7PvPi3N9gaxd
pFKgTRWhwpt87SJv+y8afM9J6wirKY4lRv8ZYwSRMYxhgeVZiUeklHh/UihFght4fTmLmR4M6oBD
VDS+yBd/ClICLc69XkeMthcwvAV/cHE5vDgDNAdd8IpILd/pXG2dfEwICyXjsi9VFObSqbsuFFIx
hOUkvbm7q9aZ/X59eYsp17kASumHpLoIlQQBQuqkg5VrtuiZz/6ar2zjYfAsHB2LuOg/yAQ+pCZq
ArjOqbPjRy/mBgOXem8AnkjdREiM1/Zom9n9X63uWxLlRzmwtTZShNVZ3kM0WpWFx2tsNS6PA+MY
mcnFFNA0nfu/y6KdHyDEs0sbYlmFpZAOnJMC8dY8JpUA4a8BlYgwFrfklObyflau/iuW+9FPBSwu
eR5d5bAyRRRig41/ui5n6SkGS/K9Lvop5gWVJ4d4DiGRkruyJbUOZxdbtFKI2xQEXcneQ1yBd/0m
Qg1dPZQaYRmVpfD+xzdQ9yAA+0sVTAc5IGEU27Wr7wT7VL79602l7oMXcRym03GIAzh0MD8CKh3n
Xj/8xST/ZJ6/N5VyA5EolkY7fC1oQrFLAbTQOWDXWjFXNN2m3y70WxLlCEJVl4ekx4omvlAD0Fkt
xtMxPXeYpuc8xEoR8hQhBiqZklkKSrmCjOcuhiFM99wBdOWNanErHxKFm+sKuuwKvhdImZNIDjIu
8PH0SzEzEq8SYC6/hsxuInFSsWv7SNmSRtINUC7hxOTbDhlVcP6aABBGgbFAYGuYnhMCanTVwnpu
kj239o+Vy+rnYxwl3XiRcFUqejJ862BW900DzBjVLyw1sFvv8/+9p8C3VWVRROAFkFvq6NJuKC45
h8W2zlMFkLALJg9OLN+6nP+YSaFOTm2McfTBBn5+MEhgxj3pgdjqk8oS0SST2KHjn4Y3ptSFg/yx
Nuog5TSR5FSGWrbOV0yJt6pgIxfpbJjMGwsHNhP1a9an8sTQL6e7lxIes7GKLVonVguuxBJC+QFB
VUvfB8gjhiuMbfacIU9Wu7Jd3hp3422iTyPM6HczCwQquft5uRXdHax3Rjb3yJFaFkZQLaDXWLxr
MJvsl6LQHxtA+448HbJsOmHsNa+bpWmgl+fN2918FNvHAh2ARHUHwq0HD1W06yq85DMUAc2ghozh
GdC/U7IzhffjKIJdGEzMAnq73WvBDA+/Jtwpq/BDCOWY0i7q0A8KIaWdHoyDfGzu/Y26LleKHd7G
mOmdfOIhs91tj1T4Z4OGrM/slkMKnQwYtGAlL5aeFz++h/JfRqz0ZaXhey7OXrR5max6uz3UaNBi
jZcz95dyYSmnFY1aQZTlTXWYGBjI9yfjmfViWjDvP1ZE+S8e/baJEkDM/s3f3OhQmY6o9nVdWbxC
M1WhzJ3YlHwpD5BR3Hi7iy07t3jDM0J51jooYxerQuTzNbKv++gmtP9wqwueYH/jc3/sFmXcMMYj
RhceKyntys7txkYTNtx7yiZUXgrj56LohvbEF3oFjrc7Y0aZaFtp66Pkdsid+r7Ys9a1lPT4IYwy
csaIXmiZw+4JR+GJhyHZrzVUPwXLwbDhi7wZ9v4msVTYE+u5WZvZq+LmJmfubEkmMG0eMcv1JthL
qEOhCGZ7zmHjts/XtWgp/fXjI2mLE7RikUw7ovcYVngMJRS/MOusdU7euoG6aiSSS1Z4WQEzPhKO
4UBGxQxG88KbSWp7EYpHaJwfCjsKrGjcXIrbqlzxxYnxmdNnXLFZGmWzIuykWtcoO/Cmt1Ee/W3/
Vflc2fwWAMFuRExs0Nt7CUCU0HlgCF++aqomYchCBnsNdZC9qg5KHuAgB7N7fUKtsiM1CuaZFW66
faKjvjeaxUjs8Cwf4bka/NuYdFvDKizGl0ySfm0DOGBVhDm6+Isukxc5yefALInAOGqRKBdQBkf1
9qNc3/RuiFGmZ9TeThGRt5iCs1hDTcuW+rv4w1OWOpMunhG0eFZJjRl/gHg0XeOSnhirXLQ6MymU
kfbjQhUyH9vNm5d3zoyfkZVn4eIue4KZEMpEJ4CEEvUIQhBJPKgY0gnxGuzOPLm9fmQL2ZB5vYxG
s274kr/IBeQAc/hOPEl4AbrXJSwbtdlSKCs9XlI9rSf1hFNrjx/PiZtbjNiauV2UjZYUjPZeMsgY
wJwhuMW23VTvZrRi8SAsXrXvtXx9xywl7gctamZfGgbt7tfcneq0yFFd37Flo6dokqwiQSYjR4tr
NpMSynyYNUXcIW0KbBHvwYhNaYteEYTVupO45vP0HhPRnSUjS6A8XFbvDBVfDjJnX0DpuBwkfj1K
QXd+6jMCKEF/024NdC5MY3UR4bfZXj8AhxLMy9mK+ZpYNKYz4ZTuD4Ykc30M4X2DIe11RrydTVrb
ZhjtpbZW9D9rqiKD+NQwZGqRYRQ0UqBcOtwxGZ0KbYgzBZiG2WfgYtuHrrwpiTJa9WMTkeoMFsFt
UcJs8RHAItXH+IS/ugWra2zRusw+ilo8Sj3aqCYt4iZwNiWxKZ/vAfhfPV5XseULowsSBlwEWRK+
uGhmKgaumSxMQCByHjYjKknP5j2z0DBt3y9noMMN8LyKaQOa6twDKUIfeP20kuxJfdnKt8lRXfd3
fUoycPW+3LIaaZfyCQpG4iUcJ/JAskYdaI75dYXzku4cfsYPE+/slFkOzZ3z+OeAKo5PtL1wO6Lv
5hSsiogwtnTy8fR6ASqKOoQuqookURHvkPN5H/FpB1M6YL7ico5tYFbueJC39qsTa1JZmIzANXGU
WQ1zoQj1uOwANwNuiPLg9IDw99B9ZXIrhQWH9lXr+yVNBK+Comm4LvS4gJ9dujLToS8Xq3eic52a
vmaqkJa4trl7fh4RDObPPCai3xnbuqRG4kwyFd3U3ujlYVt1/wOLj46q3ZTZAAXuu+iIpESGj+ES
l27gXCAVcvqD5OVcg6UGHtlLu4QoCeGdmmXkl6wcVNWQNG3SGpVSlzYex+QCAHF0s+lEAh1gmZmV
fJsW4DDmX3vdUTnDxKidaQDrKT94yXPKuYP2GgUiaYtNLqC9MWtbouauEGCYn2d84MKsn4IW6+8P
pBSsEvNQKqbbhKukOfHGJ/7+wwNkxrNv8m5SsmE/l4KRuUTKi6tR1kq6j52XgHxXbpIKVrmSpi5E
zntS1fVh3BsoCAVmixgfeBRMVNul+FWETeQNVTUUVaM+IAg5SRsifIACvMrdnYGhgt48cMw87rKl
+hakT3nemfnVu8sw1pOOPQDZHUNRTzGRbcPJTgKwyzcyNME6vIrbwmwyEm2Mm3rPynEtVeFwvP+s
lX41SK3YxnyJT9hOeObtuvso98Vjth1X6foVU6Sgt3ftyHajlXdgJZKWwihRVlVMVwqa+AsQd0w8
MUmKAU/qcsqaodeP2c+yMBwO9Z3JoM5S1hP04OWQsa9vsticcikbBC6re+QlCVpoOIuV8li+Md8i
6XKVJ5RFN3Rjh0K0sk3xCpuaZe0bALYHe84S1uUbs/C36HRmIinr6HlxMXgRnKw10ZpVt2DsBuYY
Ro2hNWwwmEVpigSSVEWVDVmn9pQfkxYsJTJc+toJeTOzAH+kHrtd/RJtBkZyZ/E1h1z5/wmjXY7X
pMBPqSDsQUOuBbVhAfRNIoCJElYkuJg1n4uidlENkxhYtWJ39lb1OwCkgoOoravcwR+lHaAc198r
qxFpx65hVFqWSpyg5/1eJeVtjCYZ1C6F6NrRyDES7bom6JNIbmv0ZKArnBUkLUZ+c4HTGc9MT5qV
aQy+kinHFAlIMcLAAWaNcGhd/BvPragToZ+ka6JKhbIx3mRDaihTAAgoE7RTTW+I3vwjWm5gs/sK
Fh+aCBRkEW8w/KlQ2inFKscBgQZWpZfQCKw3XDsS/hKPRzUFBzJpm9yorSLVAELaemVYkjq5CBcQ
IeqNanuNWH9KnCb8ub4NXwzIv0InjNzqEw2zIX61/M02nB9jLhe6uD8neLLJptA8DeImkUjfdMQI
ckcHpkzywgOAVcBkjX4XjX+amJTSbYISUfKkvBoJetqV8i0RbsWMiMMjUnd2ddnn0mcqlmaCtkzx
LS5IzKMxnMSZqV5WQ7UGVIOmMiryi4YbADmIsoEJZdBryZWI1zop6s+gHIzUj/aU5YAlfY1P0v31
XVs+zG9JdGGu1AT/IoqQFK0NwH9jEsN/G/pNDC4snN5LGKwiZLW6NUPsQoFVQXXu/xb4NY44O6wp
WvMBTtZj1FFAjx3qdJK5qZmZ/qVIZ6JNRquGAX5WjYqtol4aeQ415HMIItPxUN2wcmFfrw1a6+YS
qMugS1weY3ymP2s5+lU5j6iDPdiXDOMg4Wbc9QZp19mxkE3lSQzWSbDyCsy1gJwlJE3vAp6tMkXJ
4iVQi3Z7Hvm0CNo6mkOx1v0VtwEJZKseEt1qCtdgPqWWYmPYRImXZAEdVQptFKWOj9MCjvRipZ/7
ljPVdQG+FdssPto9O+xb0uq5OMokjpncXTi5m2zw9HLbnzNAgmn241QX0e3PE5KmzCTHkgbMZVI5
nsFT+gqd6h1405FHPAINLAe/i7pOAd6xi63cQuznKixInsXAcy6WeiJnRZOG4wixObCsgQdxBIQC
TBGRO0T3sjVFRrzboaGx3ObbixXtcxtVTkZ6adI9WjenpAt6wFQN9OGUbuZK46V6xU/tBW+Jpdmj
+ZqsWPMWizmsmRQ6V5dFeMT5pdThKpfk7cgRlFBMUPXVpD7Fu2irlawRi8UAcC6SiiPyWkwAEYWF
Dbb8MZ4t58Vqd7Ll37Qr2Y3/BDbDWi3FY3N51D3puYxHJyfk7QvwK4WF+TEeYhB9oyAzvc/eWenP
pbe4AiQnQcDF5EHM/TN2qLm4SIcWIZnceokVaHih9mGdmNwI+Mbra1vWkW9R1PO4GzxeFBodKe+V
9FQppNQsDUNaHMB8RWeUGdIW3Y0CiENZA3i0jhaanyvzazX0AhkrsxDaVnf5xrPgXu7UbcTsD1ze
xG9RlO1v2oETughh0QC2zX49lMSz0F2AElpmW9WJW6NpgKUoSw/b+fKoG8eXYx+iwXl62PJmc/Dt
P401onUiY5bv5UkHfl/uf5ZHP4IuZVdJnARRSQq9qE1BDqxENQX0YY2buLGKLLGT9z7d53loNo1V
2934FOkj6YBBlm0keW90VuchQ7gJq7Xi+1Bl89I4XmMaL41xTvKtp9pt8qcOnqpibwTvIwBMMneI
nQAYY76d4+V18ZRdJx/56hD1rpcw6EwX35botNQEzVBkCShBP7UFiWNdT4DCfH7avvCqmaOj0zZv
DeuzwPicxWxS+oo66D2dy6OOz+OlvGolrwc294AuSAPYIw8o7f03adfWJKfNtH8RVRwlcQtz2Jll
ba/t3di+oexkDQgQQpz59e+DU18yo+UbypuL5GaTabrVavXx6d3p4+kjDT/s//hKpyD0wuLu3B6B
T4LVycl7zCL8dftO/nK6Xn0Hej/QZmc7HnW176hyrLsVbJg+f/mCnMUMAFXg+s13aFUYMTYSRMH+
O0c3QX/8JEN5/InN4qhF3j/e/grNMgDhHVsLlnS96cLV9z1N+GVcjCZP0iJyq3f2HPplYHznBo49
nD67NLhNTLusr4hpHE+mmiWzkiKS3Pzo1H7A2vrBHpoN+7PBE9HyQaViFXMr8BQDdHIOZjOYhiAu
wgS9rlU4JP+NK6K9U3VvxCVG5YqIYIS5aB6k9UjohrJoduCX5ADqxhjBejrX1F3cjlBzSOeyiEyO
jfLNN79Lgmp6uX08W0S042kbYMoXwH+OSgeZ0OGjVQIZz83DaStdtnZABNMKPt4H6uHSX9/4GuzI
vqiKaCiBXZ+fRhZ4/ctgeWdqeAdZouO0LDeUYo05RAieueTp8K/l7xexiKUIHedeFhHlZlDEJ8mS
Q9bzXUM27Nmakl8S0h4/hwz2YJdNEbGmCHPzXGV/mcTZ4GaVCIG1RHc6vD6m+Sq+NwOGaCFipymE
9dLaRz/ZWDGwQsNCX5rtLd1pjulpeo2u+46bjVlG1OUHUZ8nH8uH0Bny20pn2ZaLRjhzKW3p5Vk1
ZMXk+W4ZicF4JMAqZA0LqfeVj8fbhNzrp3S5QiBEPbL0wbquryld3LNOAA22jNpuXNipqdygsJzs
hUH/m4JtmTCoLrN9vUbH4lbxQVplZDWP+SBDZN/DInuo/eTQeN9uc7N2OIir/6a1iO5anceJ5D03
cTii8PcD37culr4Pv6/KS2rCdZdMC9zU5SMu7kxSpFYfS6eMGkLbSDhVcTBUb0Zu0/8muNPfssMr
hDoBwSprvXzMhSkMuy9ElJnHti13nX/KlNrQtTWhIQ62l5fOAUqXJrSMecxpBRdRkj1iD0NgIT1I
LSf8/aPxMJgOyREgiutLh9ykJCkeNhHtjObuh5Wf3vDziFPQNmqZLtEzub0/qE5WlYhUure8ByqO
bvWGmw+z/A8J7ea3lLtTzsHBMO/d+Ysozqz7+QYuEPoQ4nionOutMjk3TFOiShdlcg4BEBmULsH2
hA0FXjH6FpLrgDxyAOpOmObdcGHBwelBpbHIbshQ+rIfPe8r9ue85cwB6I4VBqh2okJ/fVNIoSRt
EktEU7X33eVQevH9tsTWrIv3Lwk9FKB9U7tFbovITz567lPjIImekcA00Z9syP1tYmuCW6SGihbU
DD0i1/wUAA+yqPJFNGbixAHEgftoVWKXzv3hNqU1s3xJSbMxnWXIOemIiKzg61YL8BYXy98v7FdG
ALCTSioiL9sb7kOT7pvyYVQbslo5GPRIQIUpWSrdjkaFW8BiSKVRRHPxbRq7kyXuZjO7K4uliXKj
DLDC0RWt5VsuODInwozUAK3h7E7ZrgU4TlRYW9q8RgVvi4dmHgs1a0/jSNmNURm9KCOzFcD2MRKs
36n/nJHH3lGz3IJV+6W52ru5PGX/kNOYmiee5gATBrlvTdoETfOxKdXBTbDPSB3d+rM3/uWpwEEo
xg8sidwjwXjtEPlOEsKM7MzpztiSwMpLcfVJmuEok4qX3IcE0v6+E9E8vE/J3W8rPkgAvwSt/3jH
fc2FQ7+Cg2VesozsCZuVko+WerpNYJ2HfwloDk9V9N6QLgQoxSCDcxLqw+Af/hsNzU7UVDlTY6gy
6tinPnkaGHBIyg0jrjfnLL7BlaQWRi+U3urcngO2EpLySBfaVtZ+Yo3PdsQbk3Cs6va9I5PqgA72
dD8XeRXYhmkdMrfNT+3oF4Bxtj3U/vv8423mV0zX1Xdp1yQBoAfNFwEz9klMfxn9j//2+9q9yMx2
cuMEwiXFvPe95r5L840S1KqOoKsMq0iIA/dHO7/ZaHLSmfCIRsCefzKs8+MbWEBNBl43YhXT046u
H3OaGDl+3wLiuZ2ex2brpq4ewgUF7RB6JxM0njIRVZ0KS9TR6VbgsCojePPm32GQ7gU7eJ4SYsxl
ZPDv2Xg2xbdGbNiC5SNfWcALEhoTkzMSMSmQ6NBJV6JYYR/MTxNrNvzfNVmhDOSgUGASH/2K1xfJ
NZue1x0ClKz7brbfGmfcILAmqgsCv3AqLm7qFHeDZWYI5nxXHo2heyiJ+cCT/Odtrdoio/mnDckT
PhCQcXtg3KMPMTU2gRA2ZOXa17KaBtcxxtkGK0kXWOyzzf66zcTamTuWQ1xECVi2qXvAou88s19k
JQb7DnsYX4jxTtJkDtp5a5RglRcbETzyEgQ3XYt7LOHSNMX2mqiRz2NPgsrbgjtY3kNdgbHW4B8K
2okY0vNHmoKZeK5/CppjJGI4VXXzmbpfxvxhpukWxS2etPPBsuK5o/bCU5EHAK8vuq1nZ/nm1zw5
PjoNsBmD+dql7EpuoeBFy6hPin6nrPTFt9VuztFE55AwR5raZBiD8b5U5nQyY3a4rR9rbqVjU4eh
1cHBnvNFABd3SUxynkaXlXArJdKXaXque/dMxfM8uEdljluN8usC/ZeeZqqTWSJ+Inhle++JozTc
bzwFq/p+wY8mzsbu5ooY+P2D/dP98nXj11dNAgSObAXgItCufC0tr2tdBxmrMhqNg8eyYDLvi2pL
51aPZMlOoJRuIlmu6ZyTIOCqaCKicuI/6gKp5WTck+ausN3dVsb3F8rEK/XDAl6AeoDiq04XK++S
oc2QERmKHg0FGP8L+imZ72Y29aGF1uzQzD3yibXoawK2Pj/wpn6UnH/tmdGGSs5u2CdJsrN87t/l
cYtJ21piRY3fjVsx3Krw0XiBrBdZHHlN+CWRqqvbHHFW7wXNCzc7SOb30x4Aa0N3o4tiCZ5KzSMf
i8qlqhTwJJI4tGY/rEBr5M+3L92qkl5Q0V5Iv+2c0nZBRSa7djhm7rtZPbE/bxNZF9ffrABEWk9D
cTQwTwWi6Yi259Y/ZMOnlm+QuMXHQkKzxybhQ54s0srFfpRn4T5IGW6mJLYY0e8D8qBGkoJK3f2Y
5FOv3nXq+N9kpQUxHkcT8TAsjNiPqOX41nme928ggcV/DpCgbQrEh2vT4Yqq4ixVIooZmnMnD7Cq
BvYAIf+1u01o9VB8BHsMJ+LC574mlMROjb0HCCcHVx2sMQtEagWEAD103HDrFzXVbccSumNygyDt
pfsWJm9t02phOyjgeg0A2Q87Fv9lTH8OjN+l5feJxhu8rb0elxS161kwtOrKphQRM40g95/jugpu
S2+LJ+1qsl4OqjRAwRjGO9V/qKUZtORcMyCkqsht9zn/epvimrn/ZW08ir0uyExfnxd2U5ki93FP
RxPxSzBVIVq0xDc3/nybzppeIMmODDvAKK1XCugM1UxlDQWc2Z3k74v7bj7k+QaRtQNCVtr2Tez5
wuyOJr6pLHnZzS4sG31xOPo3+RuuERJgmFHCI0+wR/NaWk1nEU4lHscxFeVXWtQqJLRMI94Dxvi2
wPS2218ZAeKZzjIN5QKnRmOGOm2M/TiwCt7sp0H12ADEM+HZ3rQjaWIqCRC2ynsp0Qx6m/CawVuQ
GoiP3DsGvZa/X/hkNa+obNIB96qe9pKnoZ+9YBD6t4k4KMij8mabcNZ1b52mfBjtdMwj6hXkk5IJ
IG5HZzzLto+3fNwVvx0OLtp8l7y1ixLPNUMyU92QsCmPqiw+1Gn23knHQ2+3u7k+jvQcVyNcDRPN
986TPQJc2e8fSd8B05b5aPjNLfTJ+xlK0djeclsIK3fi6sMWdb6QNBn61sz9Po+wov5r6mODKcYF
ScbvON2wlXrT+KJMV6S0Q20nQVOv6/Io76aDMIM6PWfzU8f8wHHeW85dLCMyYnY/2485x/OT7d7C
KnqaCSZlbNyea1YrrzeLGJkSvNVNMCU/bbQeV97JLr7cprOivODzXzraBUW9cPIb4uUR0HPi9+1Q
licvmz43vWg37ucqJYzbWraJG0r1NbfMmw1vkHMeOYnYed63NMUGwZEcbvOjDxr8fXAXZDQr0Nck
LqRt5xHBGCL1sxDZhmAW8WG2+h9578IG1Pu8VQ99gtneajhQvz269iiD0pz3LOlCc9iaJFxlHVcX
ZtxfSk/aNylC5poOuFAZYKzsE0ZKAr5R+l15lmDyCEFPPiYj4bdc68tcGNWESjfurMmyOyXUrvDG
J6Lqx9Lsnkc2bnUPrhLEojo4R0ulztfu4hgPdYrILY8S44+08nbmHFRfu3zY5ePP20e6ao4uKGlX
0fHgG5MalKbps219NjgaxzFLQRiS/dMBwwi3ya1llh0k9vAPkiIUVvdalDz3eVpzI48Gbs6hWZd8
78kBLXaOmYTtCOjGsc4x0YXJ2yDvCjR590l950phYZNo/iOW7bhLFUYOb3/XqhJh8hWlUcf1sL3q
+rPYYI+9Z+KzGnFGnTmoZxXY3af/RkSX9dR1qQWowwjgKBhEjAZr47FcMeEuHF2Kwhh8As/T3F2B
pj7JLYru4En5O3d67JZMWiIfgZY37W8zs0hEc3hBy4UlR4MHHGzNhooY5EcJ2+YJ55tS7V3aNR9u
k9D7FBdzAxoUziC8KDyaWpzAq743qYDA2rk+CQZMzx5BNwn8BuNwNnp96ucKk9JlFdSk+GoPPEzG
cUdRgBgweComlK3arW9a0ZSrb7KvNaW2PRTqGMsjP3e+zNl8V6Bpwi2zEH3ow/ipxNplYfW7vn2n
VANlNr9zu/rmwlbmbrbhTKyYiatv0exSG3Pse07QB4d2QvdE+oIGZj7JM+0kRrBmA7sBynk43j6V
1YPH9AyyMTC4r+BaRJbKoR1wKLXHm1CmDaIPy5xPt6msivmCiiZmM8H6mS7x4ZKlR5+/J0A6jZ9v
k1jzaV20pvzDiSa+IWuAiSshvhKbueBT2fC9TPWTJT9jIJOpCUtjqXNn1FuQXKvX1GbLaAhAbwAw
cK1CeWcr0aELK3LNIynPaf+9fTKbDVuwZmnB3b9UtMsjq7SeZ3cuIiPzMLllj+2+KLBjRcnWKnZZ
b833lPjqDz5wdZLdaLxDdgujNkadhJYB6CHGG+xE5XG84f6tK9C/H6YdbdFUqRgqXkTNvv9gbLxn
63rz749rZ0q6ZophBNG2aYqg8erdNL5k9PG25mwdoPZaDG7uNIpBcboEA6sJDbrpZ5MCWp9tDbxs
UVrYvXDKTdH6C5YlOh3GQ2I/zHf9fKec3w9/rjRl+YgLIm2TDx1PoI9jd64X+Mj4xADdcVtmq7YK
AZyDnX4oTeqzt3lXI9e99Oy2HNt9ugPMJW9++EBgqb7fprSqX/9S0tu17LKdcfh4yy06nOfuI8/I
W4zTBQXtapEEefvJhnHaCfOd1X+oyNNtFhaf9dXjekFAuyJJ2XPecgjLGjxY13NZp0FJP3Dz8+KY
JBgGnbYiiPXz8UxCPRtdoXqmnVRWzNMJ/a1zXzbHuYmTx6aMjwma9UsYK3jxHd/gcvWueoiCUQL5
NbN4rXcVzCAUAtFE7X7N/fuG8MAztjoQ9ZGxv52ICyqaLGfCprEcCV6SIY3cMaz4bgCAy+hi3NQG
PNDsNgE2/37q4IAOTGEtRt5gChUxS488rl8C2sIDerOH7Uhq3DloyWq9nehi5Fq6T9QSW1m3FY8c
pY6lfI9NKcTTk6P92C/dQPjeTKYBaabdkP7pOOfC/NI+ELoVCq+eAVnGjR3kIgDBdn0GWcvBSrf4
40w9mHiWjm1nh7U7+Bt9VFuElr9fGJmejmZbVvCb0DoQevSRtog0kim4fXFW7/4FO5opw250oy8I
2MnNO7TSdxu+jz7U/7cy4VAQaDOUXm2NC6NB5xlX4KIWZwuIJ5Y45aIL2xIlmM8iI7uk3X+im9Nk
62z5LtpG0ESLetu18KqilA38zjyy7UeXJg+09zce5VWtQ5Lt/yhoqYqC0hGzCHgDOr8KRocGdmZ+
y5J7Q9ZYGZpGo7vlSC9G8pWNu6Coxe2TiDM5LaMpRWrcSZJiMq7f007Aswfgb+rfkeHELXM3p8Uf
Tb2VAb4tUe9VRQj7VMycgl9FxMluy7uq3nhVV5/uf/jz9IKQ4g1cvxH81YMTdHPygWXu+9Ylgcu3
ZhO2mNFMXJd2o58vosxQr3nYClu3fl1zqTqjBXDGCFHV5/F4d/u+rl8ojFMQbPPAUIUupT4zqmHO
8elV3YWK98e+Irt0mk9itr5klTOEKKR+Un73KVVplHZbXf2rzPlozcE4lk+ontdmg0ENaxmMabD4
ILAxrvJR1Gr8cZvNtYZL5K/RHQFEPOTofk3eXlg/305Lp+CiiJD5DGdUy8fS2s0eosbEDit5jxa6
dgKw5BmDh1k77/PePMRFetfmWCVKk8Nk1SfFrcNYZ9GQkjd4TJdfp1lN2YqSZyO+zmyKIGlYIPPn
2wJYc2gQzZu+61sMjp5mwJyOOrmsMQtUFqdENXue1Yd+mDCsDe8A8Xx/J1y+u01zzaO5pKmZtJww
URl0kXnynfdumORdWMrPMcSZNz9v01rVY2uZCDdR18QzoV2S3i0UpxbcJ+o8l2ggLGv/VCXj1xxY
T7MgDy5QbVSyH1PvW5Zjc+AG+XX5/kt+UfML/WIVT0uWTEWEOTJAeeRHlO4xrlYf+9p8aNuPiZHu
RoLGXXVfo0IkhhS7SpA82HXpLu3UAU2cBx++1xzPoSu2FmGsvf3WMpjB2NJYqhdxrLQd0tKDcKzp
UGXvys95s+FdrMbylgMi4I6hU0SPqXPiqMpHtFth52MRA2Or+Wh5VVgm5seGWaGK4z1rMIDdb4l+
OVn9HbukrAUDVgFM9942YXyHOcgarNEZ3on2ZZQv9fjiOIBwEegwq+8NuJVW7O6bLePy//C+7CKi
mINArfv68E07YVVPFd5uU4a0fqwYYFYMM+ynOZxt9Kz75Tlp71XWb1jv1RuGDJAL8F70uel58bb0
hr5PBgg9tqPSw1xM44RdpQLKmmOdbQ0xrqrRBTlNydHAUagsHeExJB/zoT4a6aO/OVeyxZPm4c2Z
IlbldkibOCqoax8LAb5b5bn05cnKy/3te7tKDDNYGClE3tklmtVg1VBjSg66Yys/zIa98rB8w/wm
kcibs403aIuWJr2qr5lQSz4oE3veIJ5rfkxG0CH6IW69tUx9zfmxLhjTpCjzEW/KQiwtsRuGnpll
H9DuGxa4C7dFuG55L0hpj5eT9WZiGjYSC+RHqar73L6PPWOf8Cqc6A+4rj1Hr3wdSdlveHir+ugy
oFajy9N+NeA6G0QRX8DoWiwN2+GnyupwkBtEVi07ojMbZWkAPOg9kYCBq6y2gyStlB1Zcm54uct7
GPP40PafkUoMWmsLO3H19C5oLqp08ZpQdJeRfABNX51K+5twMWXtlEfm0Y+3D2+VEESHngKKWvgv
y3ZBCENvTPRtjSe6GKdjNQEPskUX5q4xEz9ou2oj5lg9MIac6N/lZ6Zdt7RNVN0OeIeKpAws+6nP
VEC2koO/fLlXDwKaV+HTuvBpX02mmbyvWgmrOAD5qmVNd4opyrGetMKyY0FDiifFzSqY/+RNcZRo
p+itQ1rmdzMwxSe2VdpalbGPp9HG6DdkrB2mas2i63xoqere1Q3Wr7KqC1x33jscTsDt81wTsG1h
vgbIiICH0ke+Ey+uuth24QWh4xSk+v6p37zxi6HS5XtJRGPItc22yUYP0/+p3ClxLtHTdZuNNVN5
SUHzHAFvMthtSnCCVRHa3V9WfySpE7So89oY/rtNbO18bOwjASgF6o5opb2+bJOPSDuB+4bmkyqs
BT/LcTo16Tunw224TWr1eJaluAuenYNo5JqURAsJnABWRDnhoQJ8SoPuqq0RwC0i2iUraTuVKYHw
PP9J9E2QZfuiLP4jJ9pj5sbWQDOHAteiPzPDCol4MNTWzVlVtAtxaScjcgwDSQVxmUPI7uotuNZF
i17pMRrdgTDowm/zNB7mjnPPnzFZ2JP6M9KroZpz7HByz6NtHptK/pmk/obYVhUbvdqmh1DbRIfd
tQIAM9XIHcSiUZbVkUfQWuOcMonKITqdkeS8rW2r4iNoHwbMDCadPE0RpOPGddPmGM43W7zFQN47
Mu7I8DaVVXUj6JTAMCjmnXSd7ktHpMZYYm4wB7gut2s3dEln4T0exPE2qdWbShjm0/FYYVpby1iN
Bvc9ZWJE0R/cg3SfVZocRmAdUv7uNqF1nv4hpNfxW3Ss0rjCmJvs/ED1494fnvKObJzPBjs62kTd
NoiZ5rqMPBoHQ8l+KPYhLbC1iCT72/ysaQJg0tBih/wiEDW1ACWfqqJxSVJGQOVHxxVxu/xPTCZs
KdyadmOBCKAggNeC0RiNTNE7btcRvD7D1N9PBp5YmciXtLM+ugqV8TL+dJutNQHCYjv+MuqOLmNN
wdlQJkltYoq2VioU7IXbyJ4YzUEMj7cJrdZyLylppgKQn8k8mE0ZcQDthPaUomPab7zHxmXkkJgs
D+Wk2pOb5D3mMPyXjsRJ2DmmAewdP+JGTcKmdJI33IfLr9KsiZHxrB9H3AfpPFP2l2UC6vOclltI
eGu3gXlwJuBhYzTD1Zi3B1GmaE6EHcnlnrTn5TUZ2i1MoTVrDIgK9Omiz2vp4b42jaRgzBltDATa
VZMAfHWXdNU32tbnxjb2vENOOrM2rsWa/uBOYFrAY2iF0sE6lZe0AnXEEoOUsxOk/QcsPAa+amEC
W3XLTG7Rsq/ZQ0NZy7DPePEy6BeR7buC7xIkBOJ43t1W1rVbiDQfpvLRsGMDIfuaEjynCtigXhk5
9hhxz4qwQXNvNe0RO4APssg3emDW4iP0kjH07mLjCLoAr8m5lnJl2aIJGli9ZUA68q4Zvzidf596
9w5agPB/nf2RbFhoHXDvVyEIfWw2wfwTBeyIdvexYYSMRooxWy9FViltH+OseS+QJCiZc3Q8ZGxn
EZYVfzDr4Z7McZANzRvMjw9EVyAGYwTI182dPfFssinmcP2pPg81/aPkTijz/o7WW9WhVe1B5hpN
yzhatHxdCxk6mVeWh+kGMU/AXh3eUTQH9pP3wDZ97xVSqMYALwibPQjCeu08RSuI72NFYMTEM1PY
hNWNu1pQ9As83dbTVUKIBOEIAeILU2zXPNmW9ERNcYK19eAx74Mof4rpbBD6+0GnZ2LSAEAiloU8
h/YqeQ3LkRbDFIVrmKcEbY2l2RzfMjJ9RUW7dbU7pg3rMTkhkbbi9DHzkoBXb3BZr6hoVsSZ21Sm
yxRA3xvve/RkEuOTbWCxD1LKbbaL6daaibV7BooLrI//6w3QTgkg+4OXyWWChxKs0yFF6OePxHue
CF50ua9UFVRJH9TmHwlg5jCgc7qtJSuPD9C44bYsKDO475rmV74w+qEycc/dMZDlTwQabwH/uaKh
hZsNQWXE7kCjdGWA0rjD3MArv7+BEdT4sS2H4s3R+zuyokAtUgLMhts/qUAqQj1yf6vZYu1O2SYA
TBhK4yiRa9Lq5trs66qoojlzq2M3ERnEpfMizfo9ELXUxkuzSg04rkA5QAUR5K5vcMfd0fNzhtmQ
ZD4pGxty6voTdiLthNjaNrjyqGE1z2Jq0R2DCVFN8U0PoI2Zm1RR6j+pOJjLEyf3dLhztrCj1/TN
xjuGbA1SSL4+ilKbtpQkNkRE6mov4vaM/PBD3jsff18bLslo5mLkxEdBNq+iZkakdKRl4A8b8yTL
zdTCW4xR/8uJJjKbNaPwHF5FQ18EVv+zw7KMtzAB9DKGThlEgIt+XGQPuyY1K9qBCVI/gwDxn8z+
520SK97FMgv+DwlNoenYsjnDJGxkYQA5yKZeBX47oz1hn2fA2B7dnVHLe6Mkz7fprnn8yPliRshC
acVDauiaNyngHLbUA8hGpZyjL0t5lJnTBVmMdWalyWB64Wgdx9H2ngeHYgRZ0jAX3NkzTt0TSp88
NOUE0MrbH7Z25zCKTdH1jUlHNJtr36WGdPCRtY3sejp6PkUwMh8m56Gat/Jia93fANgGBt7i1uGJ
Xq7KxfGOVt8gIMBVsLh3mlh9mPOTU7M9HfyQtaGJUuqQ+XdA+gmTD37rHWI67KYq+zCwMbTVJ+Ju
NUutqTSACbA4AOwjk6rdGjUBPSLJqioStVcHTLlJmLpxH94W8ZoJuKSiXRw1DHbVO9C5cWwU7Kfy
QjsFEiSLJ3m4TWr1ecX7iiFCB7C4yNRcy9ipKjuzZlEhGfST1lY4oM1MZkuRcjCBYHQvrbvRvp8E
Gr19eiL1+AYTjt48tkCeYdDk10j+xRnLpOSkFKpC6fKMtRLlt0bKYOMOr8kTcR1FKOL4cCm1U5sG
rAxpuxqn1hi7rDjOKt6l40YYskVEOzRvLAEdQcFIhfY2+F8MuNj2FrjeKhEkG/AUAbYTMcj1aflm
3DgFHUEkfUROIKzVg+iHNxwJ+mHQBIpqE+SlWR5/KOcKLo/EQH5TBbR4kD1/sT1MJBZvcRfQIbVs
W0VvAAoG1/w0HDB0bVvLiKvmyIXxY7L/tMrsHpf3tp6vPN94IVwH1wpVNKrvt524mQF3qa2AktPG
gS+Ng9EmZ0YRWvBh55V/3Ca3ck5X5BY7cqHVtI1L5MGaKmLdFMTVdytHnamqf99OYCL3V6GJwbH7
tfPugko8lrWZxib0Gj3Bom2OyV3m5Ruv+NqsJmGYYVzOx8XE5MLrJRUzhUaPUkaNwY6D735IkyfZ
ZQ8AnD/MjdxV1Xe00oaCq6CJyyOaR8K8aDdu14rhRTkNKLK/UETR4HH9ERikEEXWNTJilTxVSp3F
FvTuioZgwA85cbR2LtZIu1qoWnRFxwsZqQWsP36XuscEO8ScMg3icetpW2EHyWq4FaiTOZTpAyCU
JILRYpJIjVjOvIP219+8NEXIdlsP15hCVR3rizCfhaYzzSgNbhfP82TDXvhtcShrW5zIIPihF64V
xBJzfmxO3Q21XGEOvjgqTOAOwNn6koUSdb+hB0hb5BVyn88dVpJy+w2j7xCdi6NaxiMB2nOtEK3F
PMMffYkJDJ8dW2nk5yz1jbNbjc3GDVgR4nJKxF6GaSjWR1yTEsrskNRFvSTDf3AYvd45u3WXBWQm
zkGIzA9o1TobSYM1IYIgsmgUxSHgqV4THVu/M8pY1FERq+9GurSo+/HxtnasWClMCWLgHZk6TD7q
cIhZ7JlqTN06SpsHBugN5UsgV2whYa1RQY6M/WqwRH+WdnVzL+aiolxFDtBz6fyEkrAy9r/PySUN
7fLyZLQbh+cqKionPNaY/7PyjTaMtQNB5wCiWnhLPtEzYG0/2Q0bMoVXkd+xWb2U/C1D3ICewkwY
2uRwJnqQ6bSWpzpHKkwyk2NCsXKvTvZdF9/dltaiO9eBGZgwlyy3i9ACgMbXuiUq1cxA8kSQTpJI
ud+IpQJVtlggvAW4uUVJv6VcFnjd0wqjF58o/1rGmLEj73Pj622GXp8NGIIdwNEgWHt1Ng2npJ2c
Hq/7D2sK2q2QfOvntTSDBK5T0sEjirCdbefRncjJ7r8xoLlcbk2yJO3AwLBvwu50+8dfX0CEKsC7
h3uFRwdoudfHjYaFqZUEn6/iI/WxDrt9ZumGjVylgVwtsgYOFEvv4jZrgcRwQnEC6pFlz4AuNu2n
22ysnQJsyD8ktLfMs1WT1COB1rIpEP0zAOhuE3itrEChgsFdrgUeTP1auMJMpwILa6O8GVWQErOL
lCVRlZeSh6MxzBvv5C+X4voeXhPUboccB4wlAYomUn3IpqOUu+apr/cqORjnTDxY/YYibDGo6XEi
hDuaqFdGpIqdkLl1fBpL46sw0ZjqqFJtWMxFaV+zBxQIzHBTuPjLgV44jmVspKJzZrBnOMNOtBi1
cuEHWIPa2/1ftdPuRqsygngaNuzb6wd7keuymAvulYfx8WvCfTxnFMtmkLPpj6U8lCLZYSdA3KRh
lj/e1pk1Hpf6wYKpjgEqHe0co2O8EzYcLJ+qqAT6HcXmJexuYOXBjnlQMRqQLafu9UXAdCEghfBK
4NEmVJNrlVcOnByziRznpV0gtjdaqVfEd/X7mviEzemQO/j9YcyQeHgXBzx5X2VBzjaEt6KPeOgg
Nngg6BXToSAWiE7fme0GTv1fQ/EOuuBhJq/cTCStMrSQAbg2/Bx990lZNthJP8ZNlBLvTlLgonzu
jCqc6/5ceBt1wUU4mtLjCQchOAqIlfROB+zrLWfbzFq8rVlQAdbGTRFNfL2tdatEsIdkyXsuWC+a
S6UqY06YCyIJ5FXx5747FM3zbRorms3YBQ3NpTIsYEp1SdECUMYMWcHP2DcajlgTMWXmPpUvzpAH
Y2tnGxHLqnIzCpcXvhZulqZ8qndjMk1lC/SRj0I8DsNWznhV6RDNYsk9qhTArbw2DgWrMExXNW1k
1h+KMUaOZtzBIo22vb8twBVOUB/Ggi1AtCKH+4oTUZvONIxdlAHCYe8MdX9q2szfekSW11tTOPTV
IGZF5RsdUPqr1RptGvud20WTmMPCL56rlD30lnUY8jYg5fBx6sqP7izOXnYk+dliz6T/dpvT16qC
tiu09yxotIj7dEOP9xGVTeL0wE6JxT5FZ8GBGzaywvYQB8rOi32aoDSP1SYnb5zK023qrw8U1JE4
9LDUArkk/Xa3Em5hW7M+wsBd2PtzUGDjHsNsL9kIyV6bkWtCmt21eibiJKZ9lPM7URwGeRgw2pM8
GGTrTJf7e32mqLTj4UK1EVjFcNKvdbTJYsUa0mMv9cDrHCDeRX02HcH2AsC5YTYDwdL3yzhE97kK
5JhYB8NsquNtub42MvgITNMg4EU0grrh9UdkVkl4Cw2OyjnejQkQJLCQ11DuxoVfOT7kZdHdg4uC
oqGegB7jWEzeADhGNuz5hyZZRiWjVIoNMq91dIndAQCKrREIfrzlMy6ckQa1k4LmCqiCXm3eS6eb
/0fade3IrezaLxKgHF6rJHXuCd0TXwTb41HOWV9/l+bss91do9OFvS/sBwMGmiKLZLEYFg+BgFkn
pUt+NAZQufVRrNdqMp7QiK5wApKvTNz1gQKmFdM5gJhDUzjW7l1TL6ZuMofckPYagItGFcuwJmwg
PiQffWTHO2t6HOWIiFgP2bpavG0e8UOr0Tt3n5l6ir2NqIeUh8H2Xe7mPMYMlEXMJSLzPwvsQiCp
nGmYKA7kfTjUhTNWYmU8WFnUlVQLtByDeQUqOhyXuDCoBHA9APnMAxM4arY83LVy0jXJhHVGRkcU
jJ6lVovxRpMA1JSopWXnieGMU+RU+j93xyjaYmcIRg+RCMOU3jW/vhQleZ1I0l5JBWzBi3VtX4dN
eb5tNAtSRTMQOrnwfAC2KZsrKpOqQ/+7D6lmobQRO70SSI5xPNIqeGj3gCLgOKXvVoo7DPEgmshm
7FE2D1ZG02AaxSjvMV0pA7JPB5bWz6TSqvQQDXlocjR54c2C6pf1hReGCv+38l9eoa4R5bW0F3U7
LalqYJsbKRQb8PlY8GYdU4zhDP/Yw1/TZEIRMfK0qjdz6QsMo+jvWzvXsDacBzW94CKAEgutRC8e
UEpM5oEZl3hUINMn7Y1U7So6aY2U0iSvMrxbkrjMKfp1sTfELJrJ9oMJI2ipAOjG2wr0/ZJB7C19
5fSBAfEN1xmLy0xhEDp8hCDJK+SYTHsA5pkrRZWx0abQ7Vs15JjlEs05BgcoG/InqMZdmwaA8qcB
8HrSfhjN/agHhxEVQJIrVoVVH+LetyIOk0uSRrcGCn4G2ucAcXdNMBGUWm2AZbjPsv5XEGBYEWiT
cooWS8BOrrMopkJekzKuONq7YCy4BWD+uF3RBsP260pVIFfhAJ+HLkHBMYe++ZHLqUWbqO5GziW+
4AkA4IFLHPM/6JFl0dGtNEWgiW0GwHjyH5sOY+xx6bQ6sIgQm9zWme+RJm411E+RdsEcwTfQ3LgX
iqoDIBw2AajBj1KvOlcWKpEjvGUqSBSjqRN2z/bl+VqYTxI80B591SFJx6Jdx0XP6xRfOiK83vFD
UAsUBmexXlxLfd/kfWJEyt5M0mkvKu2nGvgNLdFJyfEqy5TmUWG03qI0wt7JsLQ4ihNl7yXaz6HX
TqPWHIXO+337cBbJ4NZH8IEQHZhp1wyhHI3yaZIqaLSRAeAz+NZqzpasi1KcOEm4+QpjogzwouN6
RRiOi31+KlzIbgpETah9XQYmfLJFYxRVypeyEmna3SuCsMLff8waKnLwGhKmlrBMl2GtNAw5aNGI
v2+Ht2xKiIXhNpkHG/Nd7VCFhsahAxO5S8NkiIhqEmoACNcBoqxiRL0Y3yJ9iDkOaZEIOq5QaJlX
GZiMQ8rDCvo8+CCi1q1ol2WOsl9vFmb4bwgBHBxGrqGaxI7EWG1c5JlW6jO4ZknlLEXc409Z8/FP
TwbHj3opVp3ArWPu71oTxKlSIyz51LEQtU5Fp7aMrlx3I0Ig0malFD3+c3LQOxG1OFRG8LC+Jtc2
XgVMt8DYJ0bVks7oTmpgrvV/DtWBvpv/BB/ztKjCkJnasgcIdWjsA6Hcz1QAwvaP0zcWej2RWcO2
HjQlsPA+VpLqeSL4xr5rwic8WjxU+YyPMjF5k3jfr4eZEFBrv5KUcNrXIlMjlH89MzZQVHyvY+Gc
Y8VRqrqhxEsQLBHSUM/GzaBi2xS7IbXqW9ErAkA467lF/R4IvT7G2kUgO/OO5zalb6s+e7Roiq2I
4wFsliM374pZ2H0LNEyTd7d+D1gQqPzNExZAXgsvaEoLD1JQUryDlFdHYDEVQn2U/BKPVE42dJkr
OAWs2gNcN/sW70uY8VRCfnIUBjTz5cCtivA+T/Nsl5k1x3AXHBGay9BngS5TtPmwnLUAbm9TsUfU
EKAyTwTJfzbQ6fzrtr0uUpkrZYgzEYGxU9dhLGteJpcykImioiSZIlcrCcHf79tkZtd8fR8BJv6r
bRviQ2zJ6HhZSI1fpACIb4wksSMLYzuJICq01KXBuU1qkSOMgAB6BXMg6LW/1og8lKWsrxtEdmrY
UWAEd8D/MExORWOZyrz8Ge4BDnz+/4sLFrC7k2kGHaAuotR6xIRl5OpZYNq3efmm3UDuhdPGAJsh
IoHIdlgKPYD4fIAe7dvUJ5WnPmJhnF0ruM4N9aTkNUd0bIMPqggIGMAMxDdnfNnLQqtbM7cirz/v
RKARkfYYuIjGXbQ2OtXDsPq8zd3XHtMLrfhGjvHiwJISM70EuZ7mRB/IQU9IWtHKUaj0LO4d+e1Y
UeG+InRvUOcpdD97krqxveWhsLLrfr59CRMv5djoq/UjIK4PpmG/m7/jB8tFRvjRKHb06bP5Me5p
QHiN5FyqjBJZSdt0aQGqtv/opqRea2SksoNXUPdJlIjiFZ+tggMv38PCIH7jdrbWC+XtEq0qRRNy
H5+UgDTCRt8Kc1GHDtg8L77m90NJw7fmufksR5+iehG61nlSX6IjZi4yQHP9vK0IzCPw2/cw3gFX
UhDXNeSQEiUjK9HFJg5aUI77/priuaVuTJhfW6JedxXIdHY80WwjAhyZ+MfniPzoHHJqiXYHGCr/
UabDZiIGNd7DVXqQX4+iu3qzfqAzYuURSrtP0e3t45voKvRB41g8mxf7SxaAeoSTxEZNdpjMS9I4
BhTmcI5JZwc0oL7T0XLjUx5WPpcSo32h16d5MYLS5NrDObITEt83NHY5YmfzRN84YrTNUAcz9IAp
dm4r8t5tip1K6pBsY3vNS9twWWIUCdtQ20JLwJJ+iI/tsT1MR2tV1CRZ8WyXRXH7xhWjTJWup0B/
BFeFLWiOZ4ikw+zRIG8kg2SfpyFYZyUptmlK0UFQmkAl3wCfqNr6kWvk7m37YZPKf30MRlbnmxyV
buZjrAy7vmUDml3sDyY2ehMAXgUkPtwbI8ndT3NNJ6feRLvq0K95Cju7xu9W9Yf2/BS9cCb6hHef
WkIQQ2WbP4Z2V91XKtqRaePo5/xBc5vAVeXuX5GdR8HQ7CoiQmJYHgDy1dWx2Z/jeF37gBA9RR+p
j3nL1Mm6lIgYxvylJBRv7g1vBJt5XP9H2hekGY7NIgsrdZyvLesotMDGJsNoW9puLGyJB1y3TAuL
SQz0N4pYCH4tXc1HJDp0ONnGbbeTjdU65Sa1P27rD48IE0SrltcMYwWG5K23snYJeZOeU96BMZWs
v6T2hxPmso/bPNen2fvK/Rl32xDT5k4dV026Hce9kT+ZvOaI2di/KSaKx/8VHXOnT1aFxXwtuCqd
4kPZSlThhUs8ltTrw2kmS66SBhQ0YpePWPMMHzo4w4qXk2BhhL7JjnGhXoEsaaKAkLnSZBI6Y4aN
yvRNJtuotduXnpiOSW/rBDt19BdNCzeQhKULWC54zVyKR1eceaDZU6Ol3ic2swVvsXOf/MiKXWon
zuk2wdlgvx/XH3rMcY2BGHtdAHqN9qEb/VPxjip292Q1JYfQcpSLebr/csYcW4CWgDjrguH8+tMf
SE7vVfstWffrej1wSjI8nphzs7IwCszIQoCnvYQ58R49WnMeIst33gU37J0nqrnazAGD+Bk/BQ3J
CJAcd74tcJzE8j1+QYjxuGmEscpphNjCz1c4WXeDJXOjLZPdv/IUKC2hWj8rHjvLN4pi7mVYfoWr
NT766zuDvqTniKxv69vypXlBhuGnU3y1AYYG4hINQ8tUS1wU6Fb6+SX+aJz0Fbss9P2+D0m3Eraf
QOYqdx4nxbQY9158AXORdFMl+5WGL4jw/KEDqV1pZZIfPk+gs//+ZloXdJgncRT5RWOWxSzQgEau
d2/a6uYteejXEkfhORyx15WEPLri1aCUO/4xoI/eOt5gbo3jm3hUmPtqypMoaitQUU7BWaeRXdqi
O31+3laQZQ/4R2ysB8RATYQ1WiDj/VbukC5dpb8tx7Q9V3hInOKw7QmH4OzibpwTi0mXA9nb11MQ
7FyD3OWHZu2vlO1xJNZmJ21uE+PJkHGCYiz2UuuDFtbT/gigfJqzV1959SgeFcYBaiGq1YAvGs7y
QWiJRXwinoyDSXKOis+/w0oOY6EmMt1oh8RSCfz/RRDaS02tqGM8nhuxU5xY9Cq7C8N81RU9Dzdr
8dWOWg3SjsgEIsU083xBK9OmLhGDdDgbxN9198WdVdiRrRJjJTm5R5AndgOyMz0avP+rB84FbWWO
SC5ooyaCJqEEtN3kLrjzgvvOaV9EyzYdL3duK8ii+l/SYqxM00csxSlAq8136vSOdVxJaI/tJnFM
z47Fe71G4X1T2zKsT139P4kz0UfjGVli1Qkcyad32Nk67Vc+nuRzfNWsAIL1wKG3FCxeMstGH2KU
dGoKehUanJzX0BGouNEesl2C3irnzaefuUdzzhW0GNfN7S/AMwLmAd5Q18dZml6IQbP5Cno8uABs
V+mjTpC1lO3T6VPg2MhipHBJjYkUQiWNgb0Daok9HouYYkoQCY3tNPJCkiU/dkmIuVmr3I9iXc+G
s42JNrR4E5ms15+eox95z3B2aPkrSr0kxRh+IUaVFNbg6RXQDyQ+qj+U1DZJ5/AUhMcTY/WxHgbw
MiC0cwEo/WLswk3zvrY92hJe6L3kNC94Uhkjz3xfGosRpPxnlDHqvWDbXLnxaDDGPdZBEibotTs/
9/R1Fx/fFdsNbBS6nLQg9IRk2PNtC/vKHX9z0X90XWUsGm3KetJ2cCe7u5rGzs+fJdkc3HclcM6q
HY1Ou6fi7uTbazoc6DpDam3zEdHbH8EzOLZD1AO0quJJ8ykeCjf2qb/BQCddr333Y91lPGqzEG+x
zNyxVVkpVTuB5ZG+GiS5022dSDQihs2Dw+YdJ+NINC9pxLIEpZjY4VG1/Y1JPhROfPIFovKNH+CK
A70dV6wqMg7E7IsEi4Ul2LX6o7lLZKd9637qRN7jAfqoEN1Z26f67kT7HZJP7kh6Arny0omLV/3F
RzDOpRkqKTcCfMSzfaj2wb3kuu2PknSbxxck23wezsPiaxGlsb+ZZjxMnHdVbUSgV9jPr51d0vLX
kdIHHl/zz3yTLSr0QGAADhxQkK+vgnQca6VINcgWgYXTbwJCDd4FsCi6CxqM6IoYKGE51pWe7fRH
ajjd2nJ0ey89bVuyOwAkhPf8Xcy4A47tb6YY2VmNVQErBwTF93eskdnGvuuTx8fHiZTU36aru805
sEvfLrbl6XP9kP98WAcOfaLO8Nk5Pn1a09MDfB9PkWc+b8ma8eVJbGJHJGCyzq/6atiNG46TmT3Z
jZ//uocvgrQEW1qNtMDPA5DbX6mn7Xb98PDAOcxFi/8j2q/X+gWRtDOksjJB5Kv30q4SVCYo59Kb
/RPLCIqOaEzArjbUOhk5iZWktEjaQfWDRyWW7CKWOS5y1upvFABChT5slBx1Vuv9PC7UCHgZ56yP
3KLtqVb21NfXWcW78b5C42+kACUHbGUZGwpYiLxOLttaR5HvfPip6CuAZjYk/f2Y0sC1HPV+taLO
SXz5rN7jX7RaRc5nv+vJ1DkfnHP7aia79R3Mzds2QdeW3TCeX+0DlpWSO4yrEzRZ4lOwp4GsaEVO
WHePP5/JoSdD5+w4xyp9l7quAPLZQL8b0O6wwx2ncqE7faQHGK5p+rMQEOwb2Hb71FEjUuzCfeNY
CK+blbwe/0Vcc012VrcLsh66EadeA1mNeDgAc7M3SeLwrsKv0vu1gEEGlgGnjSQ9WriuyUh9XSle
O/ZnfaWJxNv6mWOR7DTZKAdYxPoZ3ZexrdJin1k2JvKaH/6vDNX1Gl3nh+45GnjR8Hd3cP09jBUJ
zQTY9SnCUya2tM7ODayDkVqt/yzEAiBvtQQUF1JJZXm2xs48ir1ihETsWwxUeWpuZKRX04znAr9K
Qt+lhPlcFIzQn84OmKdGJHvoOEAunuQAFCDxthKJcpTvavv4mdGn7nCKDvnLbdf4/ZKbRfGHKKN4
oqJ0umdIqAGsyqfa9e5OCIXWt2l8d4zAhUVDFQYG1fl5wETPlow9TnppzFo2OrET2NrKp0ihcOx4
IR16TYex4yRtwrosQAcr39zweXKrF+mYbgrSUF5i6GtWgD2sS56Y2FmKRyOyctDqt9n+jAGquxId
E4YdxI6yeYX72O58opGEtjuTNra+lTGc5+SPm5Uf2NGPyVHdiTrh3nIizzYe+v1INNuwI9IdbG6O
4vutcS0Y5pDbIcbsDPQbmpVsSudwNm3DkTc62RYrj3KOYUmjLiXD+JRKnLQEyGHzab/Cwg8/Mspl
aMmAL2kwwbUXtZMlqJD+fM7zWL7vNGuDCgdhW9B/ntu8lh4TB5bGWAbAufyPXd41O891fJu3Imnp
ArjkiAkEvVLP0boJIuVBWqGzgNfFsGyDaCACbh26l9jeycTHVugxRa0Pmur/dn581rvnf2Plfygw
YmrrQRhjTOIjCTc6kV2sTZLavs11k7Oyfre8P3QYSY2tblTC3CqjuXevCX3NiWu+dc+pyw3OZ39x
ixJzbfleoFVD8sXRXbiK7JRmBM/gfs19BC8b6B+emAupFsVIsUpQwu61c0kQjPdEPekELTfRyrfL
HQ/3ZSHzNCv13xTZtOVYpoUWWZDic/1Q0t8TPaZ3vk1vq8RCLuiaCuORo0CNO0tHJUwjk/szsMU3
by9RtI0Zdsy5yLgcMR45RLOf6M2nlZLWcVGR/TgKdrv+d5LDaxsX9Iw4yiJ26KLg15r81Wby7j/g
fi6ISQSkXwmvK2whNwLxXZBiXGmfDUYZS1+kkK1wcxq8eHbkCkd/Q7NVWtOSc1MvX6EXFBnHWuu+
7BcZKorRZrB/xodhO6HNzncfeMH/oj+6IMR4C8Ors1qNkd0tndfBICS2E6psbqvf7Am+2e8FDdZT
CF0VRlY8oF7+msCaki1HXDwmGAehYUey4RXIqu6SDZZ/k3iDypDp3OZCmX/lFhuMcwAGmdYKLUSV
vVbuSN+D0wGz1IgSDBtdNVuRSpuUVDb2KaBHTv5Q3wyKNaau6TpvOnYJubU93sebrbYBBPPtT+N8
GfusbiU9yMsS2nJQtxMe1qMd4hhv0/h60t5gn31WW0PTNqkKIs9dRg7vHk0Qs2h2ZR/Me0+1ByqS
wDluH4nlhCvxbGe/sbaJE9N8tSjf+gjGuVRG6CWx9eXILCIeDqibxaRYv6Wb4xPNN6GrP/Ii8wXl
QtZJmnEQ5qZmi1EuKxnqSPTb/vw6uUhwN+vazk//PHWHEgsCi7mrWcJsI8PXvAE39OY2FmzccpFO
cLsd7gIqrAALQD49+nH7MJfkCJTAuYVaxZ4jICNA1y8enGWcqcKIdWJn7BOnKZ6cBzdHVyUCUj8k
owvgaztbmY/AuxIfb5NWF27zK9IMq4KchVqmwpmWn50tIN2FqfbInr/gNTgU9jsabIlwLAn+EdgG
7V35Xj0N9Ed8Go7qjtJ8v7U2s+b5brIy7jnR00INEydxIRkmRpe1rtLSudyFPm8q4ekQ42s0p49I
657Mo3P0jtqGV3Je6LiYqWrovEEwgFF/5obBmHlVZiE8mAKKrTPXa9zE9rF9jBoUBdTtqSfZVrA1
UuDFxtOG+dcZq7qiztw2WoqHduUhRy6u5NVBdqQ1onhn2BbEeM9W+UvOU/f5jFmCOnZ5AZAMXXrf
8Ltjr8AEuAp2NVJtJLtd4d1AtK2wne843rvha4TiGzWgMwAfH5NX4PRa2aukHbrYQGkDTy5j57qK
K28NEt1VO4DQHoVV4TjrB7STE4e+YTHpEzdUnuV34wNYuHIElXnQzLWVBm9PCZFDusIy40Pek+MW
vbBKT1D/4/jrpZhPBea7BUQHjBlhnPea62HS06BQTKRB5e3oKK6LxN7xHlVN/9dti14ofmAx4QUl
xqIBHCRGIbCkzvF6QC9IgitwckuSUgXrYKh/ztA+PdH70HGE94j6NkaYUxLRtXGW7rm1+TmJwcr6
8mMY+9VGcczUrhrPljcM26xQ4nc1LlVSlF2ww/bhkHpmiuENMa1WKkBZ1l6PlneORHgfwZgzhk/D
zi8he+UUWZsko01HsFu5c1vNTgDB/QZYYpO0CS3QTQogxtjVTFuEU+OhmS06+ktxMKbdAqMbiw0N
VE5KW9irA82VlZGv1Zhiz/GwPUQBHcej4W/CZoctfiuRjj8Nxb4tj6WU2pWGMFFm1chYzCVZCFCg
ibZuY6hg79mQCdV3iCAeeOWVpTv7kmsm4sxSjHaaGbhu7BwR0ctbtxoJj6mFqOuKKSYwyJCvxasA
TCkyFn8SWSpI3znhpjboiGmdNCbqdC9ZL631EXWuHj6GzVnE3GzzkGotZ6p5IXd+bYOMj4vnoeAk
m619yskhJVNL38NjtDlkm2hTffiO4RSGHW6MVWtn5E1bybZjptTm5TcWuv/xIdh9IykYz5oha67d
juA1oqeF/nh+Hl7fzcM7aufWj2R1tAmi4TkiDm1eEnBZvS5oMjZfeJHRiRFoig8aHIt0OoRr1VFS
ch/YzbrH8WBayqO8dMFSSHzFK2PmQj/+pdaGhtJ1vRastXEysvfGWqmDjYXh6Jzs0CTppjEtk52Z
uYoJrKcnRdoCVVhJXzBAFNSu1RNx2hlFTcrm0MSboqL+6bYFLjzBAFI0z4fjujUB8359KrWoo7JS
huNZcVUqUGt75GVpeBQYa5iKuhOGPhjP6TqyLZocqfVxm4fZSXzz7Bc8MCouie1oidXMA1F+0mHF
U6NFp/H376Pr6FpGHrbNys0IDuwJQiruGvJGvZ+3efgK5BgmAHcxlw6BXwB0DcYfJyVqM3gIjOd6
K69URwOlx3hv0d862uO6B27osXAsV/QYzzupDVD4BNCzTnM2HtnxGl2h+sZf9a61MjBRJqId4nyb
ywXPCKxZzOiiVweFhi97vXhdxJIyatWIQl4rP2QChoyso1pJpG3WmY/8evF+m9zCwV2RY1SvrP3c
aiKQU2CGgmkQNXtoTZNGUk6s9AXIb7QIee+EhRD2iiijjb5U6kAcQ5wBcPfndtUeUjwNfwFv8ilE
z+FtBmc/wirNhTy/fO6FPEehSa0kRoE28KtznAd2NQbr/x8JJlpU21Ee5QQk0jakWfUzSjb/ggDg
NmZAJOQ7WRxty8DCwHbWCTNGIGrkpP7nna4zJsofCswtYAqhEYbeOJ59NKsHds8x3YUg/urnGWef
KGarDAoYCOV3QY5tCxctIFTJbTEt2eslE4x/qIW28I35HDSsHjRboP54GAfKLGolvzQeaPvCmPG1
yBjvkEiJEU6pNJ53u8NXyR0573Py65xTsiG/9p2zj/fkDSOdNHO2J+zRoNnhAzljDtM80TK3kyfI
Qx6F+Axx6kit/Oo7jTQl7x24aEUX+sG4iTrRMFKdiOMZ3dKoCPq9O+gyR0m+4DW+meoFEcYtRFbY
jjneIGijO7j9Y0jwiifWcSDR6fFRwZ5nus/IlpxC7Ce6O32aj5876/yxG1e31WgpC3+hrYDsur7M
DKGJuyGFtooPwf2wSR+7O2mdfvhIkuec01uUK3a7zr1vGuI++ZqUGqYt0OBxel6VEVP5CFpuoLV4
oVyQYExbi8xQT0eQQEiFovzhbtqcM/c87JD7W62cfW8X6KRt8IQ/WZvPD46vX1TPC+qM5QdxX2qR
gTO1qletfMkyJ60557XIIKSHBCA6foA5cS3DYYy0IezC6SzL4y+AaNitNVB/qD/aUmwcKY6wNqTn
IYQs8oWlJTpW/mAHhcGYnVqi0WsK4+lclQcvPlbNvSTwltfwaDCMtXkjhYAUnM6R+TNvO2LJW8Hn
Yc/ziDBGp1qJl4hWBNcFkHBF2XSF5JQI/zk2tajo2K8COKd51xir6JNRTK005dNXFW1nrgQiEYF6
bkaEVW6PhFebWUpczQDJAPiawTgRTV1rBRITo2EOxYSI99AhjWMRALie5eefd/mDS0p7b1TkrXpM
7ysybk4ZXT/c5ngps3P1Acz9oGpDU6ZJPZ13r0NIfERy96Nz+Fm4bkofQ1raTmsXJc1+OFvZrlCh
Cu9QlOXldL6K4t+c6oUcGEWt1cnXlbqczs/Ph2L/XpOfY059shLoCkN9/v1RxihabAONikR4FnDM
f9E2L6gzKmxOgjC0YjWdu+JB9U9YlLUXiydPA35Ph6DW4y085h47o86DaHkj0HohdbRujM77neX+
rA8D2fwO6cqJkIOuaH46PQj2A+8mVhZN6Q+z7CISrY3bVLZm2rtXc/UefbyrTxPiqQ1ZOZ3T22/b
H6dtv/7cioS+dY7zFBFeMWTRzACeKQEWWgHSIuNuG7X3gxRAzedO/p0Lj5V6vq3VvN9nrMoPe1Uo
OphxlL7H5pMucLLbS78PWBpscJ/feQCPvbbaKpJraWj06Wzo+asSVK9WPtDbLCydEoCkrXlLPIpS
39oU426aykCczl4ZEmvctNpzPtq3aSxlVeblin8Tmfm8eHVMqlVHkTbB6jRXp2KCQczqdH5JZdu/
b5zeRTdmmxLjzCE7hwussQOoEXch0PKARssYu2hEqZy3uOv7aBAiij2KI/qKfKvJidpjHQPWigL7
maYKnPFOHy3rEEaSkRDAGakeacMiccsEKIwc7y8vfBe2ogGxHljA2IPMfleo91WGFgoJ3l+QaYAW
Lrc8pIfzhEqC8ISSa0S21hZQKNv1ul0/r/+5WNAErACsAtgnIkCprk9DMcM09aNJOtuvB5WG29JG
SP75wPF1S40Hl2RYaP7SjCtTm8Bl6aQEPT3pe+X4b/xOm/lzmVO+osMYiaclwZj2oCOsEc8d7n4O
gBSi08qBcyOnhzXvDllKvKBVBG0c84UGBEgmhFR8vxw7oNee0Taak+Bus4Iz3Yuus+XY5vfrwoB2
YAYSfeEW8DcYszETXS7DFgOXtluT8W1PJ164sxDcX5NgPJhnjtnQVwmC++20I85+ezzxlq8tKMI1
Debq98twEkpjnhtFZbikG7IfbYcjqoUa1TURxtblEOFF0ICRnUDUtyNaCKiNFhfercYVGHOFCyKa
FBGFIil9UDCnkj3yJvN5h85Ypzc2edFW86HXD+PrSX/kOGPO738xeOGLrUGHx8/x+zWekhmhzerE
8S+z/l8b5NVRsO0dodKhI6ADBY3Mk/AhDdbr9QfvJHh8zE72gg+/mNKy03AQ8Q/rB1DLeLMfC61a
12zMbF4QCCIhbSZ0BeP9ra3zFUS1hVaN5IGH7rPQTH9NibFzLcqRj1ZBabo7vLb09fU9oOu7nP68
O7gFhnkGTFveIUrjxOQ8m2EzyGLhY/nibPzS6/t9R8jecSLyxLHM7+55Zg5TEBZSuPCWjMFkkd5g
v0KOkRA0Y8Ax44FBprfbKrcAtnZNhDGaySploZayL0/59HgHoK1h/fjoH9rGftw/xJNtFcRH6yqy
uhzKHPZUJjsSdPMcvAzKwb59RM/Lvi5J4IarZm1CpNLjnrw4+QbjuU/oMzXePv0Js1YmVbj2sFAu
u5LBV7fMhb4WAnCcKhGCfjafng+4MdwNuTfovnJenCPlKe3/cIR/nys7alqbteUHGciVJaobKMXt
Hux/5ar+kGAscFB1TLbNiXG7JHFOXwCLF/H2YSyUta/Fxhif1WCVRN/gAA+267q/5fvV/d6Zx7wi
+pxy4nnuGTHX7WAEhjEWEBpyepN750o4pFW1ztZ71GwKdIDyMYa+B/jX/DG3bycmVV+ghnKedq1L
rfNt/f8fXvLPGTH3rtZlSjamNTh6jY8HTB2fUZolwbo42tw+lPlTv18sf2gxriRGb10k55CefRiA
BoG1X+jqIs4pRIeZZfMugIVC+LXkGKeSR2rtiSo0Y7dLiX3AcW029x1d/W7Wj4gutxgwtjDgwbvY
/ke89Deb7HANFqNgFkkAm6lPtfctVNFEo1i95ijj8gX6hwwTN+eAzdYwpo1MaE7EjX5nr3teY4M8
/8aNE2MX4o7pGFYWFhqfd/arW1N0syLXotvEceipWGFik/fo4DHFuAxtDPp4LMvxrD9peGW6m5T+
Vu0VhuDeMPLKEyH3qBjnoehSY+QaVCTLAUzmH+rXLabrHx44R7XQSnilihrjN6RAKXx/pgM1hM9A
HQCdsSuHOmtrY+FC4YiRd59qjNOIjHKyxKTAXZKiQffrLjn/Jr+QH8ebiq592/7g+JHvfU7XHDJ+
xApUNdR9UIzJwe4PtYs75c7mEOFc1uwysshDKrYtoB2vNnrYzmSDnD9GejE7vDMdnh0vJN+uWWL8
Rx3Xci+ZYGkHcu+gF7iP5LfnrpwM/YGw68+Hjw+RA3e16O5l2dQkZHqB1sNoJIaoasT30BSjJfkr
oFRvi3DZoi9+n9HEoh8zT+tg0Qp5xgTD+/vdBgk9laAZyIQo12uOKi5AA0CKFwQZVRyAGiAh8Q8T
Q/kLKGXzw566ptO93eZsFsw3V3VBh1HABAjhWtdCcNpatfuX2z++kAG75oK5ugq9Sg0h+RIbADwx
Cr2Xtgrdrq37nnBDwUUneMEKo3itMdZ6J2Dg20+QNkCRkJeYWPZHfyiwbQQ+9vZgxzTYKZBDuoNb
/z27IyQPACnC832LnuGCFnNPdcqIJkhsLTtbbnRXrFHtDMjDBy+44NjNV87uInpukv8ev3IKV9rq
9vEvVD+ujv/L3178ul+LXZvMwfLz7j8dre/x2j2Xq80Kifj9RHvbOR5TO3XXeOXxWFvIN15TZ3yC
YY4N1v9Agjs0LU+bRMIUeoXhd7ehtP4JuMT1x/r0JO64I0GzzdywKXZEMU2qJmnnx1HU0sR7a0g1
3nWyGygcp8dR+C9PfCFeKxOy2AfO8tm4MzcasqYcHVyO2y90kHEOlTQJcZPPErRRy0CUe4e3VYNC
Rm/T7bjm1S147uJLny4YqjqgUwOiek6ZGRhncP/jZG1Ho1v7X2UBLnhjvIVmZaqRmTM8BKYEDCqt
3uj24aHhuNfl9+IfMux4YqWpRhHPIgwHIkIVeiAWYgZeNjgvct6FweLr91b5l9LtbNHR1t72rnx9
6t4xxsS94RfD2wuemBzUEEq5lJazWqTkuSTN3tX2iCoMpIMB8OTEr1vus3v+yRsmxSafR0DhAj4U
p4WsFLFrMuyqk3UQ0ezCGwVbfhlfcMe4jbqU21SLYFV4/cyPn99AM0Pw4tD15+6BhyiwnAS7oMYE
FqIZTViTAcZs1AoObuqgdWjzWNurt62zHclpjefJ7v9I+7LexpGk219EgPvymlwlSrJluWzZL0R5
4yqSkriJv/6e1DfTprNYyoueaQz6oQGHIhn7cuKDY5dpOvDna9Lb1ZpKTyUyvkXuBr2pJWSvCnAT
7+rd4wL5ibwgLj5fgLXgr6/+WvHjkJ13Nt9kGbmpE0WoTflKdr+/0+0KVwhcBPW2tqFBvf2FOd4a
c+ZigLYMr6k407+g7uCbOpMjpRjiL+RTg7aY3ayyx9f1ggw26D9uNjx0rr+Ei9+0GBnKlLyJtRG0
wqewcehkWEq8B79BqwG200Xgfftp/yK03wQZMTrG6lE80eSZZpwwm4Bh1R0f9a+tvuHQms+SJg/J
hKbKwTrrukG9uujvsdO3psFw5D377ua3i2jYdQIOd/Qv3pJXxg91ZpdlA42+4cnJASKD0Q3/98nn
ovz/JWb4fkcmYD0exHNdCzBtT827QRRox8IvgxGR/jPuhIy26gE2isPeX9zsN1HGFRnJ+T/F1LPb
OGGCCRVzRXzsura2/aEttrHz8cSbCOOoA/rsePOJr22aRO0sGsueHGcv2msjuMMc9dkZ/JbD31/c
+n/5w2XEn6TkxDgcDjSXebXuImdBVNTc7WtGzRs0U+hT/V1ScNr4J6km7QF1kNDk0/GcOxqiPxx8
Lw1fUeREBQb8rVZuINn2LnCAsxakzrb4xSuhzVcH/9EQg92sh0k3DieDOkjovveYEtRjyLhE/YD7
tvO++PttGUvTCYagGCcqsEAmwKJlGSDBNjccj6HzyDD2xVRipT/1IGPmxEqwfba/2Mr7gTROgSuN
6Ad3DhbWzmRRmvgZi3ffX70sl8iLdq5LFokXOe/vz1hg2WMe1tpWK/sjQtK8XLpIn9uKl67PF6gm
H4AxUYIenbOIVrcdwOrVC2w5CwgbthyzNJ+ifb89Y5ZSbGEOES06VFi5tYVX0bO3AQ/Ui1qcWxLN
WCRDKiszpin0uDg6EaFYp7fZmC/YTB6LMT9dLDfyeQAbOUHxcLvHrArFznvAlhlpoKob107vAS25
24ZclNrbkQjWWX/qa1ZrkSXSDHENqmfbcsV3exk3hMPifPj4z5e6ysvE2OXmOc8GWpMCsCONsRCt
+h1ZoSB7sncAheC1cDgm3bj2ICcEq8uAzDdDyS18PdJVbARYD/c6EJxk8rXEbYVd5t9mkSfy1/xg
QrGtB4wzXXuB+jLqibSFHdB65BvO/0iIsThNItaXhqbVlR+9wN3jukGw4wrG7VjRYJu0mTjkpjJA
MJ7CGhgo1kZ8SXeFvb3Ghrc5uubjN1Tsimk3ebpOkONUE6h0PK3XElw+DusQP7fLAL3hnR0oLwZP
QDh+6uoyJyRzzewlq8QjhglGeu2zEz9ueebpdtSEIy8/dSsGkn2TH8DW2kkDlD7uDvuv4zOOayCl
4MLfXo/i3HpExookjdKXUgmJHzznNcTe5PrucfGQrj8fi7sHzCZdFPL5SYh9xog5kMSsVbjLd5cg
4L0sJxTGfbufbGdnZKclVb2TE+5f77zHe9zsgdPfbY1FYXOCYZ7aXTOByYe8KOlYHCnbQuDVCYkC
xbUpNi3nY3K8AFun09Isxpl0qAOgcDtHXZs1GQtH5Ok2jwyTI2Vt9J+Gi+dpARrplv1A7N9L9PCh
e7wQlKMD19R48nRj/F9DEq7R6Y7uARh3W7F5gSdbiOsaVHnOOrTs4jsoKN0tMq8J32H16aIDb9ab
Y7HYatxQ1NpoDpCEdPmJVfEPDi+8T8MEG1p9UOIj7aE7GN+m7gTj475Lvww6b08cYvSP3VBmthCX
DAXOEl/AC5AIXh9RN41Wq2ubIzy88cpJf6lc/eOcWSjYS22lSk1luz04Ig656kGmBcWwKqydcoSs
H1W/bB4uWHg727f55LwpW5wru1wSOwlshv2X/HLafHG0dma/eVpz+OPoZdumRVbSsPnwe43p89z2
F95a9T2I4kPso/1MNi4WmXryhQErjvRziTO5UC1g9vl0BneVu0e74vHVc0J1LR2d3h5rN2q35p19
eXa2wdeuWGcVzFb4P1pHtmzXtJk+mpiUgNlyAMqMKBnjHgX+4fD6lzLrPzJ03dOb2JJTqUjDWaVf
Mv2NMTLDlveYWuNQ4YkLkwQhq8uqgeaxx8quA51UjxfezDjHJipM4nJJDDMVc4ytICtPl4Yf8KwU
L+9nj9tJpZVp8RkU9uvDRrRfSY2aFADBfWFxW7l4WTA7AtcqatPqFEikt3H5YhWT3H/w7zenB3Tu
OaSk2/bqWhaYfP44b/O+hzt5dJxeJyNmyMlvVDITTpDNEQCVCS0K4dg26QiOkExWgLVFsqJyejqc
6hpAlH+GL4og1mZxQZG0twFs49zhYmtMPpFPE2yRbrLrGMIZZ9l4IPHzKYuCi2yWhiU68yo4kzeU
YykyYmqGreDJy91H3flEocZF155WS/gzxbPh6YQeo03RICTnrMQ300g4BNav/O22UMzX8iYEGF1q
sBpRYMMcko4tIO/1DUkfuo4FIS8b9Mq24b+TwglBxkWXipGbbURfkCwWfuRhaopE7uXhNl+zccaE
ChXSyXcy60M5VCkN60cHOHE8kz1b1Jj8eTaOj4sisY5UlfRt6hfk2hLgGFKerLExOi5K/CdZ2IdA
6aLD8Z9Ix1f2yQ52qAzxeJqtMnzzxAbp/aiYSU+r48nqDZ/GwB3oUAeWi+VIL2deJ27WhE+IMW5X
E61Slv+PmLMuPPE9cHj8zJq7CQkmTC/03LLSa5VTtaWHZ1T5kaDywvNr2vtHEDihov4UtLbozodU
wasVzivO+XwOgL8igOfBCE9cu7eFmkuMsQbHuL9cFBPEnP3+tDqQsLdVTIZ66oto3h0Xwbn1OBTp
z7/FHmsejqUMGD1QzIGUX/kE1WGChkmgLXjSzvtcjF3AvS+E0nSgF010LOpgJMrX0HJeoVmCtNRa
9Fh8fbrNHU8IGSMhYHikrBqqxeqJCDl2T7gtJ977MYZCSa26s6gQlot0PYSWPWB++IsGdxn+zxH5
+RrNtzCyoXo7DvrRskDtaY26Pp4QGLLOAwCw8A86TxRhAWcFWiKiJX37KedbtBPSjEfO5VzILhYE
5QSYUgpUaqBO2tvWrr6LyeX+vfe65bhU1nGOEDoIblOf31aYUGfNSX6sugOdVw1fD59nT4OEbk33
iQebMV/ImNBhbIo6XmK5GvHACokAab859Di+swx2Ka8YO1+gmVBi7EoqN1afqVQ213Q8EEjyOXRh
ib5awMN9mZ/YmtBizIp6UA6amCAGODn71kWbC465IThFgTU5tIA434qjdX9E71WMA7DU9DsYfXyL
EbgtHtAIwegALs5z7TPHU7ORvKZrkdBcQK2110cSu5KPAzccvZsP4icPyBgSAwy1R1o5b5fFCmcP
vpRQO5AYB/s2uKHzxY2heEwxVmVoI1FMDdC7bk8XjvUq3N/+Sry4kI3ix1yhTIGEd3dwUeTqyDtG
fE2yQal3GyiPt8lxZIKN501TL00logytC0falER/4FZQOCEhu5TSpv1FbuijYcqOPHzSVQQX08ru
9sRxmjxCjJGodOtsGDUIrXHBdpFyMPh4f50xDHWmyIpJC9ahDjzT8+L2h+BZ0usljEngXMhWXZ5l
/PnW7pfOQA+ev4/L48IOeSE6VYo/QwsdmZRq0QPXjM1ONUxIHTPkcOZn69iVg1sOvIuLsxU65ZsE
8yUiQZcrswQJTwrl+4LIXPPCY4L5GucR+76HCFELRp7X6/Y1cxQANjxfSOnjEhumoVAv4nyh+UDp
mynGWptm3p+UC0jKrwXOCK/u3ZelzXGo87mHiqNQgLMFcC67ZyKNZiJ1dUvjvgO52GvEY5iXaQj2
n7AHCDfEiR9mDcCEHhM+SL1yaOiq4+P4XmBxR1nCbnLejUeCkTfl1KXHzuropwKeAMbI7rArsUC1
EfU2ONac142Yj8Zw30exFAtgyywWmXa+qNVI4UFb+0DSMxkDCidCo7LXxDHTMHpf7rCjkXrlWsnC
LW+AbVY0J+QZ4b/oUdm1CcjfxVuEKF8xx5HPF2EmBBjZFxLd7KSIIpOSZLVO7Dsvc9pfC/IgfmAS
cPB3WL4qfvFKMPNVzAlZRv7x2EZ8GfXhcXBGcviV+pizPTeIajn8zcrLhI7+M7MrrUEQDyZu5z09
GfhqpnO5Oz5zZHLWkU9oMEkPHTFsjCN4CZ0IiEUYf0HbW3v54JChX+IPUzshQ0VlYtRxn/WUqPTu
4PEhxbGWh+sMI1pWuwuPIapEtyjRR51QQruqL4wDGMo6YJI1Z5t4+Wfsx9qCl1pdW0V/JyWzs1my
ZiZHfYT4hRgK1T9zGXjXauqfYlTPq4TgcgtF+U48cfPhbI0Mu9mhxhGR+cDvn4eV2aGtMm3O54uE
h3WcoiYEA34lKR92O+65HY7Uy+zMVg0sltyKcG4wrLsQnbMDbEdgLLYcSZmNLiYMMUajz4peyIEK
9pgVXlzG5NwVJAOMb7dQRSJJy9RR9DBq9r+E8b5RvN5ccH7AbVH9E9dCaZKxzOhXXYt2/XJONwXw
Ry4GaoSRa9S8vHW++zlhmLEmIxqGJ8nCu6rpwhRLIuV268vvp6dWsUWVpEcy+Ev5YwhHV0v2Oi/P
m41QJuQZI2P1RqT3KgCVD19pTtL7Zcxz5fOZ5IQEY2NinAQ2zhlkFHvFgHnKQ7hygiM2xvK34u4c
7lIWjyXG2ORaGYtGQb+g0//GjWFaHu+dwT2RwOYYNplHizE3XYyjOWYKWk8OvfNQubj94lSb9Ws7
2uaOVIvVqnZbT7/TTgAvyB1e4YFDn53MSk86QLbPkJ7Sad42LtzQbXXgMcjOZLWHY91bOXVC+320
XKQu7LcnL9C4oyUOpwrCYKl7ge1wSx1U8m6YV3Y4awDYdVpRxXDW9cdiII/tZ0y8OohUG9DagfZ4
m9P5xONbTNnRLDPPMGE0XOlVpHcT3MXIV7pXokzGoXTbsctsD6dONdxtpTaOxmUXGydoV3XwXhA6
cbv5XeEAtsOJbufrRhPmGCtTVXpVqynUvHKf1K9mWRdkyd3luh3wydfq8cT3FlZ6btURAR824IV3
1R6Whw53oW+/HsdBXO3phMjQmWOdUe32Hr5u/+X5EYfJIzGGo2774ljTcwYnpzWcS2rnD4bqnyK3
O5L6yVpjKKoNKh4OHlfwGBtiHoWq7Bo8W5IgyCM+zBVmv1DY4y3NcDSK7ee0ymkYcvp98t/Zbvwd
3H4+jili2zdKqaeKeMGHWUe+Z3gHjqnlCBc7W2Ua+TFV6Sth7i9HY/8FoGy3GeBIFrsHqV0EKa4r
MBAtsP1x5lyB5WRjAED9GZlKXdtdjJ5qx37dL+k0drMqU+9c2ACUxKjpdmfb7svmwa81nsGZzdi/
BZudsMIZItnSGmpwlntzi0yp7p0P3i7sfMo+oULFb6KZat1h/esABoGyLHmvFODAB6gy2ie4d2Nz
Jwjpe93wD1fPNSEH6JC0T3P6noVzaogtE7wjqsVoTHLDbN4DMpZBEmLsYQmwDO2J7PfVYVcH2dMY
7RJezscz1OyYVS7ozaml5u3kndcRih0nnw9EcTvrw3Xvn19KlqooVui1lAsOLT0f18eO2Fs+GY7K
ssuO5XCWzVZGLtYv17pt3ud2h/4d9rkuDl4uVO658628fIjFrhVzRSwOKkgaASrGLsE2Q2DH3gdv
bIvnK9iZKUsTM+lMVarXnApndDe7D+0DDTXaJ/wfcyJ2bErrFXE8NpC+HA2t9KnDVb7O6XBK7AKM
txMxm6Urerdt4TUGuaFdVwDViXblaV7FUQGaSgvwkIeCvDeAagL0EMdrcIwu24ypWkVWhQxHlayG
pBE584z6X/IrTJHgUotpqeyWzzHtulK2cDQFaCFO6QkP+frFxt235S71HC7+4nzbAqCe/yXHWPnW
qMwWF95pI4FuFG7z8NFcqO8pThVaTrDMSLALthzX+JeP9U2Uie7aWpSsAz1KMt6F3sIT7PEBx+y/
uBaeJt9/CsU3HcbCny+HTukE+pYhwDnvFpGDkXGKSHXCtTbg6HEJzldzvgnSmGMihQ2gLOskAsET
xiHp/hsWNCmAJo2U4VfgVrBO73BEfz6Q+SbKGHsRO0mtYkIkn0KQ9NZ9j1ub99FOdkTA6dvbY8i7
HPoXq/9NkgkBj+KxSXoRHxAAM2di3q8o1B1AvjiczbvMf8iw2WICRL3xRBOPp2K1vtijh3pRtb6k
9Mwwdx2UIyxXniffzjoLiiZnAj0O5nmv5aP6O89J5P2uWpfDF0/p2FQxzsWmVOmJKuwNxaHmeVg9
DxZkiVmD3a9Nu1AQGfDGe+aD6e+3pOxP2BNqKVLNClJyMJwI56eTlMMVz3KxaaIR4fS00VFTglur
MtmrPjq7T73p6x7K6Q7Hy/Bkg7EhlZXHPZpvMMQhVv3S59uid/X1N0wHmxt2kRKXuXY1Uc5eXuKK
No6MvlHIrQEbJ6ndYL18dVhgtqcA/JZT+Nj7vP0TuO/JGJO6Ues0H8BhvTps3koHNuS8Wj2v4A4C
3ljtbIpvGCauXJo4dMoG+0ecWZXrOsN86Bn4Zbik4AHSBBXg2yzNBlgTKsw3K4ZePfQyMDKFxi40
91i5Go6AZYusDg8NRxxnB9U1XTHotSNcWWNR+oFEcEz0C92Wd2CjurfKBnwZ7L+1+dSde4wnx14b
xp6++YgBeGq6nM83p29T8ozvKbWjiT4XyOOGaoXJrOTz9lvOdpOmBBjxkKL0ArBxdADDtffmfeqL
JqADvWhtlhDGjyfBu01wtqI+Jcj4Gck4lHp/QD8QOEWh6tZBeh+ET7eJzEnIlAbjWIahUS0xBY39
3nMG4FNlR07WPFu+mJBgofTz5tRnCv0w4breZc/Hd8xnxGf7g3sUec4vTwnRJG1icbtW6syUwjVg
TSFaRs49BoQKsqIxaaC7nIej4sTaqykxGplMiJlDOyjpAGJnF+vaLs97zCYqhqJpAP6X0N9mqyVS
3EqAnRbpmIOBjWypISaA107gZSvUBKsXHH7mBGFKj+GnkzHG3aegp6Qkey5Isi2Bi3pb2GZVaEqE
8YmxdOqHTgaRk7cPEa217mv5krryy9ki6aLRUPTvwdtXEIl25h+5wBBXL8J+tekPoE5u8tX6uEl1
TRhhJHLUV9ZvR58gDZR8MrpBIHFGlLjfkDG/517Q0NgAuyDmrh1gu+uPtHh3AZcc6zcb4huqjN6y
pBuKbDIpuyJLwnjs6fcDY3vpP0Yw25DLM89mXNP/P15xQotRtAsWDA7RGbSeQoN4r/W9EWR3A3px
zglwbc4ucjEEuLN1DziBcGrcOvL8w05+ACOseY4Nul7CD3D2rxFwEJFhBIiGDV7MM6fk00dl5FWP
D5VyqEEnBPZL/RzvbuvDrM5N2GCkscqFIRpO+PMF8iRx0TpucOJiPM/VcqY8MELYJlUFMA0Jb4Vp
r9cFSf3OVp3Vc4ltWrsl0qLnBIqzpY8pRfqqEyUb46o6RhUo0nLE3vME9+yR3Y67A8XjjHHIQ6r2
Mi7EUIgn7HtboGIv1Yfbn2jWe02ZYZywalwGqUDdmkY1WNnEQXqVyM8cwzgbek6pMG64r6UxxgAB
qNSYTh4hDge7DH331zKIPZ6poNrxh/oiRsPQlGliTYghplcl9qw0BcQaekTDldD4DGAQOS9HBesG
GbaIaEVWpoqSCjJ0nmk/OMZGJZguR2/uXz3fN0dsIfE8FFpkjgblyFuXDnrhJ/veJglC6o/h/2Mu
f97aTggyBihO5FzWYpmud2GFbP+mOKpTYPL0i8fa7Ni6MaHEmKBDIWZWnuMVoUqoNiT3Z6AajBgh
Ce9FdK5hX9OdGILuh+7yFJkjKGxdsTLrsxkddUDsO9H96K92y+BLW5g27/NRf3FLUhgTBQR6Kx87
0An7peVhJeB53Er2VsPI4m2ZnA9AJq/JmKY0lfPz0cJrPuWo02PAzhuwz2jZvu9voGtf28C0b5Pk
igpjpWq9qYZjDlFxTo52HewbPMWRF+WT7Cx5LzlrEif8MdZKSeTYTBoogtNRHANlU+0FDVaeO+DN
U27GhqijfiwzEzZeRNGhWwibIjy/b7561C6P3Cs5vM+mMsFNJ0h1dhjwhsdX5Rl7X6pCGpf8cv0a
AX4DKIzAVP0tCu0wNUduhXjWTX8/Kjv7XQ+ZmkonUH86uzgpHm+8desrB4KbU+P2RXzePvEmj+e9
zoQkY18iQIKWIs4H09ExGM2HF1jNL5yBeOJ+SI6Oq4x9KQ7YFT2eNTytS+Fd64YIrvocfNzWgrnU
bGLFVPVnSICRSKGKeujdUfHTxhewT7kQn61mfZvMbLyGeW0cHMMlR01k1BuBsWmOsonJY3/cBPzV
0PnH+v77jC7njSjrnY6/f3Qd4EfTYxmtd3Gwh3qbj/kAd8IIo8cpQCi6yAIhDLnbTv4QL+P1KNp6
S07rLTr/G+1x4Izt/8VQfTPHqLTRnYpMUkBTA/g2EV0cckYT+t0ky+RIPj64qAKzMqErEGNRwruZ
zGOqOOTcRVTyTohM38q7wy8NexUNSrHNr9qOAWPNX7mkPPzhaXTLNDHRj9rbFSBtEprKWEtorAj3
RQGmAPxvgWhBItnyYjjhQM6F5F6wLWxZ/Fc+YEKWUefkNHZWKmcjIlXomJTZz7/soA0DhWuYNaqv
tzhk9FlpcItHzkDK0V8ronilg+Mj3gOWJJ4/0WC9d59fLp5kR+TXcrnExOmepjYIYdD9+vgAlpu9
eUEutYWh4fjeefmaPAJjA2IU/HOzwi9bK4EGi7bBAUXAZUgLju7Qv3PrBZhoohUBsybSbwzW1tVa
Vki8sGv7S7mvQt3lEJv1gxOmGIvTq51+lAswhchzj6tHKCZsJDxgYfPK07OgiDjZ9o/sMvoSjUln
6hdKCig4pr9XcJMizt1oFVBknyCwAW7bEL3Hoj9W/WlciMNSWO9oQ+Tj3PrUrKmd/BrWQhlJrBUi
jubundcxVFrPsq/uP/mlxoS7sXQNNW99VMY4NYLRSLICcrRLOzqJt3hYJHdmaaMqlmZOAKMY2aYc
1EClgBjvlvTi1PaJFxHPhgLfXLO1TLFXEilPIVv4BL37esaFsGil+NiuR3+T3vH6+Hdp1IQkDZ4n
Jms8Z+aluIDzKCfecSlmREAM4rsprnUE2kvLnSbgfFmDMVZxlGDdRgDBUPURfEgH9FyWYpjiAhXw
Kj541aT5csGEQcZiqRkuhY4dpYcx+Wx3uQsCgHlyrA/H8BuM8cnrdKg0A0TQQD0AQhRtWm79mWN6
DcbwoFQvZ20T0zPFoWd5mmi7cGTAfeVhYvBMqcFYnVaA7xTO4OYJ8ShuqgwkBg4/XXrnPNu1zHxD
79jb2Ife6DDdG9HJgd7OVgb2kmB1ULGVNiKgu8+Lry1aOZGtu9zIlGPHDcbCaFF7FoUTnjPHsQ4n
3SoPdO8S6yd2KZD/zYwbjHnJVD2GYlNaJxLu13Jpix81Wuw4YUo059/lhN8izxZr67JsjDKnTvr1
7Oe/4jUAGHeAb+qJsOJVe+bDrH/chsnYj7RMDnVfwWStYbO8txIZbxkC4zTdBeG/jJAnnDHGAzu5
l1wAug4dYkzuRqTUeEHe4hhP/k3GZAyDJZtVTM2wk28HA30RDEg6qBfwrk9wKTF2o+1lU25PkH+s
WF3LjMA/WqFZEHLtPH2ZG5pmMtbDyONcydRkREMJszOApqIg3IhbeDMzPHtrMsZDLutCyBTIerg/
rztSBjUBHpHM3WeenbqYBCxsgB+pVVkeOrzdxU8qgmAsdQXXsOxoVTakvjj1iejkvEK09BEm6cbq
7NtafR3mu/WkjAURDKuKsgvEBMUerIjqthLiknLhpC5g1BbR0Y4Aduz1GAyVUze2zQAeNUYsQfMd
PlISV5YYI9NK8iHXj9D6y9LzjrZ1wal4YCsLC3RIcFXxNvPzJeVvTWQvGOejNFaKCHlCgXKNg1EL
IDyvH55Ngttl1uKDQ40KDfvUpoozGLpi4g73NaGdRCnHVta60SgQDipOtVawKOgH6V1pf2TrD6Q5
HGpzujKlxojwiCJe1Vmghq0aUjqp/XxBdMLNUOfqklMyTMQ9FlWHqZTDNWgQSA48yODyxusxzYrF
lAojpWVSpmWvXeMfDPinwHADOD26WdwG+ewA9pQSI4CXYyblXQR+TmgPNiNOvmGv3aaDjsgfvpCz
WDg3yvtWcxnShOj1R00ko9DK6JJo9FvtnU4Ef6uE4iQiQfrgCSGPFOPqNHMsAbECUrS4u3cslC96
ct6rB1B7+ij2/5sUshsHhoTqxYl+uMhPdspI9AP6urTbkPHwO2ano6aPyDi8E1DQY/MMzi7+EStk
oYfNYhOXLzDrGBPNco6YorfFkJI3FgZGjKNr0ZeLLzMbD05/COMP80TukoZqnrN2moaAOs6U439f
qBmgAPvxxAlAZ4dgTNW0kN1pOqbpGO1IDoKWCvUZQTU2qCGt/0Va4nxL+rv/tF/fZBjViK2mFcyu
hP3CbhcW7gGX94u2c3jRGIcOqw2qNEqNSVUQeUi8jXGuKAXYIcHD3WZo1vlO3u36ISdqZyQYCIgV
MAS/61GkpSEYgAOPah71OSgLhLwa7+we55QktdoTkrWGO1ZmAZIYbAaUzeta8Q5Lbd0uRHTiUvhV
5zaPs1OxU4KMVihdJ5h9T3ks7o6AUQ62F59Dgve96H+f8NRf1LFo2xo87cdVfiTWNkO0ROdGnQ/e
FSFp3on+I4TsGk6h6rkodpD1pz1MlqNjIgDwRgGQFzhcUWm+Ie3XzfUJV5opxrqcHmn+6Ij2XWJX
R3IK1Edj+bUzXuhd2P+Py7A87hhvKmiyDhwnEB3vnnDPgZaYM6cO81X+CFwV3ujjLGbUVDgYwxE3
VVoWEpXGvdftsshBmIeTXegJP398fXGB++dDku9vxxgQ8RyjA62CHMUj2TuINQPD7h+5BmQ2JjEV
GYjoFuItkRHIy/kw6CfVRCkZ6GX9VnO1pZ3JXuFz8+9ZjiaUmISklXM1NsEUHlB7zrBAheUpYQGc
Ao6pmmt2aZiAlVQcepFMnKr8qWNyciibqFGhxqr/WL9ZD/3L6YixoTB+uy33c33EH5SYAGE46YJQ
mhoohfs77+2xeX6w3M93gkwfIPaF3RONGxnP6Bp23iRRMi2dNleYDxaJSXWsYmt81FGreRJIZR97
2wSYrnt0fu3qde3/Z5fzg2e85uI99MAADiAbiipikPDnw6aXy0HK1UqEQfai5SM9b01eLs7mN66A
cLH9rhtNjFH5QY0x/3FdnorL0IrXEm2Fk2TQ8N+WdyZvMcm8B+DYFNebgy+/TxvTw8pfbQN/JQiR
at3+zHOpjy6DcRkoFJKhX8VgYt7STqvbsk9EdM/CteweVTTCEVWLoBh8WQt6iIlDkRoThvcfFJmP
3IiXdBhwuuOxuEdj2DCAt4pyMGaeLs9bxNVP/ELLTKz7gyKjnZdOyOIxykTailwrTvRIkc9QbuEe
N56LJH5QonZ98pplcRgB8ptDijrUZ+/G0ZE/ngO7DazHD/hBmQIM2pgW5XkpdcZh6LIkW+gOA+IJ
IvyT8KmSFaR5BQRKI4PXQYjHFeB0XJy6Nwg8ZGbT7iiqMtgUOPrmi4mpgLfi2fLtbLD7MMCxG0Bi
28lT/WAf7nZOxysbzo28//iFzEfokkN/wkks/MJ2icYETlWsIW/jyW9cYAXiaWxim6uDSjR6a9N8
AyJjx5t7nzOfP34E832OuZofEhHPBDhrjWB5Fz0JzyQZN9yi7/2HkE++B+PAsyy2qpNVgltk3d1O
fjk8ur++jm+89H6u0/WDI8Z19+OI0C4BR+3ScQKrAfA4urXRdh1qRCEJFhtrL19b2CpAROvjhPMa
d0ogEMKTkQc2t2s8l/T8+D2Mb5dzeGK9o5/Zcd7Ul/FNd4DDArTLhnRYeaQ1ozCyOAWcuZxvSpUd
ehHOkXwuJEo1XF826VY+AhYwce7VhR+vBpQJcJkrcS8EhyMwvncOP2LnErZvPNM2a2i+vzo7/ZIZ
cTJYJn7GBU1EVEH8UxB5A66sWji9xjGjNGC/IWEs4l4fV4WlF0cR/hnqHmVO9xCgMMFddJu3aROm
mMxBbhP1JLRXQh7K4oVCpBhl8cEWsM6BhQ4bzMUl99bY9bFuMciYtBxgTGLV1WCwIhc3X1b2GMTk
7c5LaqJh9GZTFKRyEKTW/m45+PYGmE12mwIOi1pYmtSjZW/a+fO/aV79kDbGlNXnarQSHToHe7pH
9wo7Xritx/dbHCNyNfoTb2JkeQyUCbx8tL1INTlEMTGjr4MTZ15S/e4jEo+OkBGc07CWF/WVI2Az
Me0PLhkTVtWW2okR3h/FKNEWUk/9UFNMiY6Vx9MbjvdSGSOGhcOilAz6qR16ONSNsa2/oulcGyQ+
z2TS3/2HXCmKLlqmJGsGO/gktEJ77g28anHxLFL0Gz36LYaG4f6b95vQYd7PGKQIrwc6T54TZQRV
EhGzw1QuOYRmLcGEEPN6vTL0VnI+0dejDj5ftt5LAm9wm8zcdC3Cw+93Yyw7KoaNFkUg09qN4102
ShgB3HFF3hfwLCUJmvW1clGsucWSWUn8psyu2maqGXddC8oDzqI9f0Ze/JGRcbALGCDuGbZZpZsQ
YxKBVgcWhmRRcye7ZzuF34pgZnA8acft5s/kp9MXvUYrE/0u6i7BeRXwpZB1KGGQXXNfTj6vgMF7
PcZ+a0akaWoNKsIdoqsXbENj3gXjF/Zt+Zgraf3ghrXX1gkIsFTedcN25M/IAZ62WmNLuV0ITvBB
R13Su+2WQ3XW5U4+F2OLTbk8Fn1K37Cziztz1Xryvtk49a8vwflIfO756rkWxA82mRDyYB6kU22A
IEAJJOe8bluy+2rfYKu4Z8elWbs4YY4xIedzKZoHjdLCUarXI/EWMSmA9bbj1gfnABh/sMUYEXHM
sIRwAKnaaTx65TQ92lgstohu567wcEjD0T5tv8Zfwa70vww6OsTxApTCDbt8la+JNuDKUGJZVH5o
HlrZ+vsTbwJtLsmfMnn97xMSJlA4DscGJFr7egEY2bYwYrX9KwB+pv3Bg7qZD51QdzKRWYuSZDIq
ccg14dxjV+VRX55q0q+rz3x9+PWeBMsmd3btHXLekDY0OS85NxKryxO6jFIMRptJdQO6ySrcnx5R
kFKWKGTYOwwRchRwpmTzgxSjDmI8nNKzAFI5KR6lDdr9uw+Ois9a5Ak3jBbkUXyqTRMkamd91z0b
LlbldkHh8+qF8ynqhBCjA+ZRLLRWvSAyOAUoTB5I/oWuEPb26Ayh7J5MIj2c3NbJH123xg66J2x7
pPnkF2+meU4VFEkXcT4NDSSUZqAqEzlNjUSMNH2kxag6t5UjcXhB0GzdR5FlZGMS/qWyUPrnPI/P
YmNSbfMeos6NMNR78u2vbY8hFKwAc77hXNA1Jcc8raJV2eVSgVxOnNfXkdz5QJ8uyOZXwJ0Ymk1B
p7SYQEW4CHDiZ8oacuD1/u7RA9y1HwUqEE5QPOfGX7Nf6/sp2eSzQOHX1Ir/e0rdHg4IhpBpP8b+
4AJi9WOb8Gop19yONZUTDtk8s1CiEbmBAf1OifKWj0tBclPcal+a4dL1sd73SVYR2SwJRRnS9eXW
QSnvQ38ALNrvGOgkDufrzhmB6e+hIchEXmXzJBwl+uLiwT2dQ99/SIDf+/5iXzAK+WU3svevlnj1
KU0mrBEuSqYVZ7xBuN8nKBKT581SDqINJ3ziscaYcFMRDqdjATLQ/lbCaat02Dby71iwxZNvGavb
L8mTXRax31D0OMaEHTT/MSb0EJprZfbC9wlGwJHqlXb2CRt+5OL0zEUaioyBFEmixWCdec0OvUjc
DYmQrAhAViZ7gM5h27EayHC00ZrhCcxcTDolx7zqoYN3Op9BDkFUtxoyOwvsbYQ1tsXt95xXzW+2
GEcYGVXVnalgGg87DChiY/T235/1tFNGGPcnR0UKwC0BjDiDbCc7ydf3S/UNd++D+I673DUbY0/J
Ma4wbmQ9M6mpwVHcwnFqNbh4se1evJfjYtm8Btz18TmkRajZ9wsyhvuQ9SZWJP4fa9+xHDmSbPtF
MIMKALGFSoWkSCZZJDewYglorfH194D3TRcqiMmwmfs2vSlrekbA47g+jgOiUJ3bWP+DHUQLZeTu
YdkdYC3V8cE0nM7UHN7dboVHa9EMjk9yEshGGkrXl2kHc4zljclgajzV56gI26ZeF0ajFCWutH0a
bJBToMGAAyGbkfPqIPpy0BU8Vs1QTjPWvMCBWagqQXBuLcOUF8MDeQR2831/wqrmn9xvt1XzX387
tjtd6aNpLIwAF2h3joAvh6zdjue2bxWP/5LCQEc+y6Tuc2jIi/2exib2NAcPovksmuidCOxlOxbP
vV3+4lfz949OsmXC0RhLpaa4z642JdM/zNnSq4EKAmquvzkfb7NkoGBvBuoqKjprWKqeeK61aiSZ
dO0myxafpaVedVc8WIbLo+/b6jbV1qIYMOnbVu41mkqLSbPF4BBhaNLp7o+T5HBbzTYReHUsBkkM
OW2xPyOHbrzaiVPvFcsGbxknONj0+lZCGPDQhnGQmw5CbKMyxR/a/in7xgHgxVJ80YWVCAYkerWc
06TG5xmgC/vAuTZmZRkH/V2yjq3GpX7Z1vY/8li4qEpRrgcD3wj1NOUk7cuHMrPKqnQEaofZaZyd
fjBrlyY2iPXlEpObSuwU3cPtY3+65zeOzUJKnmNnhoKk6fXUOBh1L3ugyjIx3QXmi7/DjIOZf1wu
KCbbsUtAL6Vdo1fMkB2OTnXQCrM7wMvn9uRsAvbqbhg3UMvysiNTLF1Lw0yG/TxbSDVN5m8t45h1
3kvRGcyhFcFTEfAVctkOKcZK9+Hj/vh8rEqTy723aNCtq2Z8FZJ2ehZNuOolL3I+H2KQnfXmzvPe
jkcuS+NWD98aA9jBmEiYM6RyIe08RiZ2XcaW+up/41HIbWYmFKIryE2A20Jj151rXdAqXVzg2VjB
nWJXO/+gXPL9eFGXpbs1glrUy1A/UX4mpvZ8W3m37eFKOPNmo7jXfDWvJHgxoDc+32vWPbzdS4vc
Vu2M1lKd39vq5b8yG3/EsiQbZSpVLbZhSVdS7vP9nTUGlnpCW8WyXOS/KgCvLvizYrmy+aMvtYov
4YLRyHLu3cLE+i3a28j/n7jkZ5saqqlIMoEfD007zH0SBeQT/lQvdsOVHc1CwHv5YWKd2PHpN4hS
b3+9bYP4Rxp7jZHsl102NRKSS0tRLjiOH8uIalLa6CPgyNo0ICtZjOdEM1rORMHJzuc4sLXBUWU0
0Vbuc/v+lGAtzI5nsbbzIiuJDIbFtZ+TucbpFLN3c9nyjqC3dUZHpije2D/np9sn5Hw6hQGyuC79
YlYG6eoOu3yvuk8iZ7s293Mx8BVlySykAyTUgj09tOCXTbBB53DiTQ1uY/Lq5phYKw9jVely3JyN
NF3koEiMMUh0y/PJ0Tdd9pUkxk9qG3AXkGaUkEx6tZdI9SqZ1+q5sA6Gt/tuWcn9/il1nuB98vps
tnFzJZp1mzoyJPLQ4pCn9/O7e50qE5sUTSvdh6a49Oo/7nmwxXsDjBM1J1npqy1Oi3slkiVWZvSc
n5bp/6epNZ/iY/dRfNzWys3CA1gh/oUo7Hb5UNJDpaSQKe4QoaM9bXCiM60tYWc15TG1+Em0TX/0
j0Q2idYpQ66HBGr6AvKe0EK//LyrDs2HwQsrP5/UF3u+ksRgSlz/6z5JAVYKVDjcBZ1f+jd0JZ1z
l17I5dfliq2S3fO4F0I0CBUHbUD1ihffLmp664cwUCMXrVqP0qJLYHWo71M3B6Xf6+dHXShO0cvB
+aqcd8Pyl+hBXRdpjBfaonPffW8P1GyQtj8N8DTco/aBKh1H4maktrprBnzSuouoMnbLS5XuseB6
+mxBU69zzY2yFd51MvgjNyEVjRmyKqd2l6UQr7k3WQa4mQsTQ3TSDiRub6PjfNupoBTCbA0W4qL0
Q237xLtonjIzAEVkVdPCAM8n9xYd+2gs7b7Gg+VGjMuZbqkQA0cSWuAzn+LMILJXd6BNBOta/K2E
jcwd6/+qrwwQtb4k5YoOYXFqnU/uR0WsstwZdza6UmMr+m8YtrUVCKmMW1Ms3I2aCHU9wTtEXBeZ
1IKF3PvINt3W009398Y9shsyy2ZSSREtFuXFLo7hfRNj6utwuM/tyhKI2e4sOImn1ArPYNxMzz+5
XbGfGzZu/QIGlYLMjzWtm2Cm3fMJW1/O9431EZnJ8bCQwjvp/liasvv2/MSdOuO4IISBoSAbjbwP
AENnG/24zTeeAduiWVl/x89/X7nCfi9hdavU4zv27hm9aopbusXzQB3qoHMKUdvT8JFbVr87ogV0
96O3Hi4P2a5DR+pzCA4fMHTs5p14f9c72HieWvuXcdiNnIB6M7OKNazaEg2hkZ/tCoqaVheqSVyQ
SthjgDk9jHaT2CRyhdQcDvTlWGPd+umRl1/arEmvBTNPeOxD2krBp2DxkZh5ZGLg4/UsTiBfOHZv
YnXGaD0vJbnpFa6lMm+5ClIqVSAbuiIz+Hp/zi5JYEkZuulUztPadAvXkphXnEWtBqakRRJFn7tq
5a3V4y6PiiOd9bfb73izD3QljO0UAq92pxYJhJ0wghRUbvIe3mvXLLS7g1XosDmVs8dKsMy+c+4U
65g7ezxsTTd5dm8p0LKvef07mNcshgi8i3o5dB3awiWdTKs8LixGt8+7GUmv5TBvVwryaszojPNi
jOz+vrIu2Hq10y3HPMK2LfPZscUrHW/hxVomE7J0bdGH1YyzjZ314cYoBqBh+8jlSOep6Gcjzgo2
KjX5fyp6ap+U3RsoBx8Ni2epFwfk1odinIYsngMNHwsXSO/P5wSz2OjYDenS1vqTX7NcPsctaYxf
EPdFpYU+pPm1ien647HffS+Pjxzt23Lz1h+IQRQa9W3eBpJ0lZODcEE9eg4tX+BNfG8NCGlrMQyE
kI7KfW4suveC1qR7tCYdLubDNwfUSmAUOvEJqXnfikGSeZTiJk6Xb3VqbZuA+OEZ/dX3lRsS9N9y
sypbvuvqfGwTxjikKSbAIQ4sStTNTxiRwL4ZNEfcfsObJURNw9STRlRZIqzvIc0klBQwGF6Lea8v
adzYmj+G0H4+ooQfw/fgZnC2POW1RAadWqkQwkJS4DWeajQRC2hYQDCJTNjjo8ApaG/q4upwLECV
4dx1w6IkuEU1twgu8eX2BW7i0UoEg0e11gvYNiBLV6EzqzP5Bsadzoqw8Pa/smQrQYt+rgApn8U0
jnqcZbDs9KGw6tpc5mhPXFa2La9+/X0YUGqDUO/9CN/n1PsmvOzjHbY7J/ePTwt7ELcStKnnq2Mx
oCQoQhuPggpbpf8o3yQshMgkOxFtJE+4vIk8zWOgKQz7VtU/1eHkvt/PZgV1QAUZ9Abc6IF3LAae
KrGgIDjAJZY2WIpmu9jpz8IRMMErEC6v5Quor+6PgSURBNGF0ZIlY3jur9LlKNvPi+W9reWbmaeV
UmhMT1hRRrUR5RCDhLK6ez2/v98fMIaBVaeeg4rks3UKd7dF8pCJZYDsEyHvxQSaAQbIc41QVnbC
2o3vTmVsIhj6P16kxmDFYNSdQkWIe3kVTPWA7gJ0bNw+EgeO2DaXUK/GVoohIozN4ZeIrgmrl3ka
sW0ZUTHWl5lqnVAGkYIJi2QSMP4iovJ3sI0H9/DrIbJ2MIwgX7KwkJSfP9v0OFcyGXDCBke1DQMN
rxjjX++9N90JoPjn+X6fTtdXZf9zNAaaxnaUw6pZxGB0E7R+s1m6WK6NXJVv8ZprFjC4JYsBpqwe
eiND9HAFGb908c0jN+jbVoc/p2HgKJJrIoWVvkAfYpPXc+WcxxCkvspZfc3uy93vPd+L2Qb3PzIZ
XMKOoxr89TgV0o2vtWy2oak76fegNJ+Qr+bYxm28/SOMwaZZbrWwTXHARdg5Otx+TZtpYu0fpdNE
BpPGbojjRMFZdPcDrdSXyyHfL9lw9P0V2O9mccRtus8rcYzfUhrq4M8E4gR4E6+DUz6lp/oFXC42
R9AWpOsoji7kyCqaNxm9EIcwTyd0Y2CM1/bfHjIbiX3MLXKkbFmotRRGE0ZMESRZBykoJVAk9VXT
URzsw+OcZrOncC2HUYI4rQZlqiDnc48MyEauB/TDYt73+3csUuc1g242p67EsYYqkWfQ8GcQB+4d
2w3gT1zde93s0MNynh7RrKCb98sog3lp3qaHkpgPzuTVWJqKkeB9fn6svoHv6PZVbyZZ1r+J0ZwM
K6GrsFk+6Gifr5iwN7EOFk1DQGSQkf6kHufdqVvYtRbI2DIy6omCGrsM70PeJZOpvsM7yH6jwjA4
53szOl8KK3Wvh8sFdPqjFb8gx0csMLRnFI2sjuQ4uXlnoXbGY+nbQoT1D2NsU0lGQa4L/LCXGm0g
lM83uIVvawGMIZryrujGcrlq99xYqWgqu/9lNpTeeNZoM/2xlsVYo56OeSMu7xRNqxgcRAYktw9X
EN6Kbz/ib5pZHEqM279UPq8FjXeLy7+vQgG1HUbSLzquYOc8vUud2/q6mY1cH4wBIDlLw2b6/Eqn
1/cQy58vuuNBW2NsmuemJbasoK5TKlNsowN7AHOLeiuJ0wiX5Vp3R/A5yW67fDQj8Qyd48RuepRr
Ucy99WLXTjlGYq4ncAy+v+c2WG0custsTC5z4JV3KuYKQT0cjiSHKHH3cv5Qr4nLwdXNVp31YRj8
nkmLsfMUEsqn3sFkwUIowdGDbRPx59Mw0E0Xgn49gAh7wQ0sbD2gQYffA7sZXKyOwna1jXOpKjHt
F3123el8De9/mT+WDifMrP6e9vt4x/s8/waS/zka28E2gwNoFOcOVun17IJzEVi4e4CLvAzu8TIe
m/Wd9fkYOPZlo9dGCecDMca1eAzM4JiGaK43UQvcYd2i9VRW5m8QnwsPSzfzT44ubuYy1/IZ1F2m
fOJZhvxph44FgCKaVREF8Gzvog6sx7wWw2CvTlrdn1uoC+ZeGjM4t0u9hKOT/wZ0/3w4Bi5SA2wT
cYWzIA2Crdlm0oFUMjYz1y53rXX8jTG6x98RtgNw3sKW97c+HIMdJXz1uisgF+oCjDfe+r340Xzw
xPDukMGNafwX9J5s4/GVmufue7tXW3SlxfhqYB7eLd0znLNtRW/rszFQkkljmMoRzoalB2cs+yvM
8DvvYLz7Y7BE0/ykLBdjWZjpg4oKyOfgGk87th2ff7SDpWsmdZ10hgIVhJ4T9/CRHDE1MHtw96iF
5x1e7o5Wd1JP8gkzEpxb5JyQpW/WciIA8QEpJ1c6BUdqVW7knkC1yJGzbf3/nJFBE5SK5U6acZMn
VDLH1hyEpYnCRi4LFJofWYtqOH8f4+YkxkpHWCLnmY6iSDucbmFNQ+/RJ1Ehdp9hHOPHw857c0Ln
cxij4QYqnCfBjrGKJZlQml7udZxt94DWQrBuPAkPS38/GKu51Xjed2QQJhnmSS8U3C9aM7A/Vtlj
D3tjocv/bdnVELjo7MIO6tsflWePWKrnVNZLZDdwSMwGgwYStvb6awfKHM/BSD7vSjelGZJoEEWV
ENFqKuNA0jgT/GQ54nl2kSJCt4FZ2d/I7ogTou3W5Jxu60rX8r5caWuo6RIAgQnviORhY17RGm5P
ikmsO9E9WhhUpGiE4eVwtrwwTD/rMlEW55JIf59TTsuwn7DTGUrrdu86GtRL3rPf0s61COY1kriK
JKWRoJ22ff8xuE8ccN50jtYCWOM900AmKQQg57UEGWjLQPyM+ScHMyfYZ8SRt4Wga3GMaghFX7VC
hCszarMP0Gv+iyNgs8d1LYFRho6EI8Y/IAFVY1TuPsxs8YBAInhb6bhyGIsNOrLe73rIQWT/CubM
0Lru9Ee4PuAv4IhafjLr+ayPxFjtMJpSpLk+j2QDGFNX2oE1D0+Jl1HbDM3WkhhT3dVViL2y8wJO
6BaUGlC0q+2C/KF5BLOvzWe733IO1hIZw23ofVEjqYLPVZnqFQ4d36JxnimbsynaMkzIABHd0qAH
3xHeODLW39Aj8fj75fa34ug3W1XIy0qJ9WjEBU5OGLmGxF8IvY12/6AOW0kohKwpMh/fiLSOWL8k
8U4fzVCw6siqJLBJ6qkt2+V4vX0wDhCxxYWinmg+LJcIto4YtFTHvcXb5rCZy1vpAms30hzTyHhX
S8bj9VWzVNBUAoo8J7reYSszV9s3SxlreQxUqF2SGP0CRvar9Cr+Lsz6cI9O1WynDtaM8aL9sZDM
5yo0H59+cp8a7zMy+EGaWZ2HaRFuD9jdtDA28nBjy5Vbn4/FjbGaUlmEpmB0ork01rJWLXu422OV
LLqcOZrPA0SNwY5+8ic5DRcNeT2PoGZ0r4Z92Znj7vknx53ZTE6sD8aARlPm2Fqr4JWB3V3ZNz/I
28/b2r7pj64ksDmDucfKBOyWxmHOsLvKPjIxHPx0WSZP0LaAzr3d04BlqydeZZcD9WziICfjPEsx
LjHaPXKbIXnwzs7MSkqfVGKHv/5ikx+n8IB8NaqR/VUlVpqC7g5pHm5V7d94g//gFTvOFqa+QYTg
06YgL4aVJiCC/QicN3C2fHes5sCzzBwIZgdoFVCPj3q8eDT1Q/TwxOOT5qEUO8SWSHqdolFn0fMC
/kXiZPvGPJtRYCqBqfbgi+8SOAG818y9RwYwyiQZFVBCLCqJLdfzPrSXxd3fsWx4/4jOnf/jc2YX
Pon9mGlziRcA/+bsSva1wr5hgk3hB0DVTx5UcWw0u+PJJwOpYvnzvRH3/B7+DB6Th+RaHIBV/x8e
AgMgpSYHWTUu4mw4ia/nF3H3St1YsoLC9C8oiEXYOnkbUniPj00e6LU/gyL2E42ReXHvLzv1unOO
x88BPS7TG8e8sOmCyoiUKddxwgFNNa/ns48yc+Hsaew88vZfcFwDg4lRqqxtZ1X5/Hb+Q+EhPcCr
62xW5ldwzKYHeqNAy8ESBoEtHsEyGNXfUNt6QrmAZ1s2s6lrUUyEkmRVOak5nhl6ukBMhtgc6dsA
S1AfDM80vTfsScG2HuzqWRYD8aiEeODCLn9CN3EYyBIOCkIIN7Xr/W5nOeiQQgSzdFZwgphP5uQb
kQWbF+hJ3JNkgrjOQqIaqXFsiB5NjFg+7MxvXv4dftfT9O0pfSwXZn7uxNkmicP6shkPJc10bdR1
yE/MHB04qu1H5m8EAZxz8hwGg/FNwDoTCYKyYCdq65kToteel57m6iiDKZMm6NiytOgoQox5r+ye
0Tlic404zzVh9zlJSHVGUgU5tfuK5hHEndcUlWjfvhxaU7VNFFctx9ongsVLRvDUhTIJjx6co3Oi
QPTr0ofjfhywBA1WYdwvm2V346Pv7jRzxM4Uz7rD4IPZnATvZzqYvIwPgzhQCBkbpnRKiKKrivi5
72tdoQwbUIIWdeulqUuq/fuUgAGrUaxBdSJeYwbjRH/KothjJSpUFnVCmCCBFHM7Tn7beYmITKhE
LZpTK3PVYLJuG4gFWFZvcRGEJhNdpEibEYmw07L+2ID/RpI7r+36l8CYMpdSQeEIoRtXp4nGQomP
m1NB+fF3zqqTp7IIumb2alIIvaUpUxpYad6rH6mflq1NYiFX7kbswElPcRx3F6qEBt0lvZbq58Iv
VGIatWLMJhYrh53dqKP2U2lLUjo+0aN3g8ToqENjMTakjLSdzRFDC3fKMKCQUglSdcnqHNtT2rKg
L8UYKr+Lqah+gPBgvk9jI7nmiVw/pu0kOGngZ+AH0BUUIOWxx0o/pUgLu5y74RJPXXY/oL8d2Wid
Cp3TK0P1Q86L5COb/Oga+2GamyQvi0c/mdXUwqC1dlZAWAue7L4OFauqo/A1TGSxMv1+ENGaHA6T
K89NT3foe0uJm/VFEl2xug4r65SUTucaTNGqG0aycByREfzQQLrfmmHRKuJZqqL0sc+EOb/LI0HK
rFmcgtYJK19Fq1A2CNdAjJLXGdmO90Fv9AO4RKdXAFKSmmLc5YWl5LXxPY/TtHKarOglW/CLNHLS
vuuegkruRXc0lFiyMyJVMSZI8wKJoLBtsH2+k7XnZsYkotPkceGbkkTp9zAqSLLvxinGnr1uFh57
1LWQoYyqtrBpE0qtk1SgxTTnngxvUR4U86HD3Wkm6QelPUxjkEkc5WMbRxYV1zGEhG5wzcCGj89K
4urdYvN12MjgTfE0TNuNljT1RWOqhTaErjjTIQWVsC5eurpAhiFLafTUFq0e4UKUXDX7rsCnkCra
N5YySdl3v0xHaupJLHsyNpplFpHyOsatEFWz5VIzeidFkhozHFqU6aaU6O3ZSHQxMyPE3Vh9reh9
ZamiLJ4NrKRx6nKufnT+XFc2RQXkl1AGeWLnvQHX3hh0iqGeRA5PQ0n9Jz3KMmEvdWnWuXrT1+Ou
pXU32UqajrmJVRT6ZWwGUbSFiQSp04/zVGBBVxPMpdlVio7FUnVtTJx5+A2s0g1NJliWIAFI2CRN
PPVlmGvT4A1aabXDTlNCt69+CWnOi8CXtDADVkhsq+D9pAaAxGAMt4HmWWz4CEbPiAPpMgvaaFLa
aO4Ul6KTw4cyo25sY7PKDfRECUCKztcFt9BRUxUJDZxBreLW/I8RdOGIAEmETrBvUmMs8KiMidaq
2eihI2yyFF0AP5Om/b4thAkvocOKilEGGB9Zh1UgDICOXdcUXaTOnqYT1+gLK9TbY9doSJ9Pv6gf
ct7MljgiigaMg0Z1mbX286z1ajEHoldoBrnvfDV29RLKm9VT/1Bks24p0Sg6t8/4VY9ggkRVJoam
gueDNRKp0ehDMwqzF5UxdUjXIcSti+5IGrWwC0Ikzodjsh6fd0pEfDJVk3QM5i/atsKFvsFOZlEO
RS+MI90KArU8017obYLtJsfbR2MCzf8VJRmiCIg2YNEZ914fFIXWcix6IpYZH4iWf5dbAyOXEagI
VX+e73JNaq1UEir3tmB2VvBTMrbvovOSEqyJ+IzvV4cUhTwKsMlk9sB6b9FKdkSj3w8dfQRVjTWp
sS2P175NrFk5REUzmhF4+M3Sjzmh9ufH+/vpKkQS4ciooqZSsA7/fdlUVBqKISrJU4kiWthmocim
Pmi9GY955YSSpDtdWWsWoHK0pjkqLRr3jZtFXYL/ZQzMbOh/VZGuWp3U5qesE4WzKM7zczs0g4sl
TrUNPtH0kNcj3edVWD7laNA0p3zy3TyLqzsjKNqn25f71XfCmWBc8PHg1FA29yiWkVw2cid6yjjd
lXL1rS0V3rDnhpKCvIhQXBtYjQ2WxKGcorqDRzN6c9C2Z1kefRv6HH3ocscjm/oqShUhSpVQP0XI
95lKWKlKBnK7AhwVslcklWpS0k77JpszS0URl/MetkRp0ANCMXAOi8FERmKuFfEI78GjxNEGq/F3
Q8Z53V9dTlwZ7D2298CsYo3P3wqnqzTEtVLFq8WoOsltMzliT7RLninNCR6BZmqd1lpk1AKLzlMf
cuSzDUp4ecsPIATeOwYWDI0xVjVNa6L4iuJJo0uwMd30aWwPyYegqjadnMYod+rcmKU4uH1QWPl0
uK2d2z+AEsNQVIrj6ozNMDJDoZm23ICa2d0YOEkHgn+xOurq/CKJz5VUHXJd8WLBuBeHxuyjxrn9
EzY+M1wvFe9DV3Vs0GRgr+ogf+olwF6R9c+1pBbHWE8N1Qp9X6o5F77xwWV4BxLE4LmA5vnvDz4o
etzGait6maigETfWZywp7VXV1ZNmeBmEyHcauU/cXI8zS5lpwTnsV/OlyoaCDncqy1A6tuBnhKPg
Q5tEr28keiJT1DvQ8gY+rZa+57lQcNDnq02BPKJLoJdVYalFxnz5kiDOFSWiF+WxttelPD+iATB1
jUDuH9LEz+4Ef1DvjUKvOGDOJjYW1VaWe5ZVKoNTm/VGZCTXB7T/iV4qYw62oI9TPL0UAjjOugHz
iPQxLMJrExNrVivOV944NUQbBsLJxaCxljQK1HA0BJy6EvPFKbD8/q2IPeyuNEu9tKJmd1uF/81Z
/whcdHyFikrky7LaQSCtBlOo3hIjcRsluzdKTFTFzTEKo2NeVbk56BJH9sbzUXRJw/eFL4aAQP5b
9JykSqgJlexpWJFgg7tVspKsBzMn0mccUV9NmarqqoYlgWgokZB1+FvUFEVhp1S57LkYP7JuXyFb
Q1jUZf3HWRsWlR2YFVEU9MaiQBBu5mN3NHLtPPvpTzFq7tDAbAtJdSir6DLMoSN/DEP/LaaNE4iC
4ydY4CrO5hz/lqvJCQbt4fbv23i4Klx3eGWL0wkT+PfZjUnTy3hsZY8oodVrhRVV73GODDamUW9L
WiD/bycIF7GSxOhSN4OTJB8gSQ+dUrBj3RQewvT0fFsK7zwM7otFpIkVGWQvSXpb7M+t1ro+OZRU
t/8LQVQiQHgJ7iXrMGhlRZvRr2Uvb+jdUL/HbekaAzGJxMmkbp0IBhST3LqCrieWWpHE4ygZ2Pzu
pXFq59r3otT2ijI4QqJzdHXrHSC0RCwHyhJRYdNh1Nf1nqiB4pG4zfeBnj3Dj+j3t+9twzITGeuk
EXLgqWnyZ3vUClOkRNCkIE0kT2n8wBqMbjhg11owm7Umd2YRkdnRtLHZ14ZeHqay65wJbuh5MGj7
TFW951zv10MTeGFAcoUYsJusH9uGgtqHdSJ6TSPPJjYANzu56hOOtnxFMwI/QFYR3YmygaG8v59Z
kuiwnviQXtbHh1nzz23bHQKN41l+tQ9wYAGVCnbUIivBzpm1UyYkS0LcS+TGabPCrUqCLN58msTx
u1/Jj8rIgc6vykmwTwL3Jho6XG921iNT6UB7VUJkAwrZR6lsejvJfe1oaN3sCYM2/scqiigKrhsx
sGYCp2SgWkDCxyjmGm5dK+ensNAar9fCgodVX5VCE1UVsTgcDDjRbMAW13qhRuKoekWmErtVk2Y3
FMF//t50ZLkMLA2DUlDoxd9KkQp10ocNpIRqRuxkREan6DKDc2VfVQ9SsP0WGW6KzALLxzTrWe6P
raJ6xuhXHkJH6QNvnz5WTaM4t9/2V4iHGkMaUnwagROo/H2gJpPmKE5j4gllG+9ImcFiibm4z1JZ
2U1xP72EQsez3lvnUxDlw84iy258FolWeDL6up/lRUu8qFb7zA67OJ5MERlm1VSbIiAcM/ZVNXQD
aRMKzAdIIrj5+4xFPmEl+VARb85ApWD0c+d2TctjC9k6FNKbFKEo8gUKGyPSMunnCl2wng7eiWK+
p0mwl2KZg0pb3wvRu6GAcF3HWhimuJSpZUvkNtO8yIgaq+/V9KClyrA3/CLE7k8UAyqjDzhKsnE0
inuD746KEpEpo/WFqo097VTiJVrZ20YYjidEiKU5SbTliNrwX3XIolhvLSM8AfvK3x9LmUhSqz4l
XmXo6a7IJuGU5om216S68zq9Dg55Gnb7SdAUSx3k+JSNk8TrP9+weDrSXujiVJHIlKCpf/+KaOwD
dK7mmkfFHFHBeGzVwFHzNy31tFwyC6k1Aw2VC1PJnnRu0LB137DnxpKmVpB3WP599T7KmoqBP4vE
CxM9MuMmHG01nEITvnfJue9NUYi1USvEym3EKH+LCkZBF7rO0DxDCw3xRJRmHB7iKUplkwr9qHDI
YL4+RQMOqyipVJM1Vf9M/61OlqVpWKmNonlC4fvXOtWbX+XoixwT9/VQixR4BwS1woVW5+9DNbMm
AF1FzZNro/4u91RxUwXlLjNKmo7zIDdPBD8Pe5QoIJRtby90gaSpkOoebcMBdDBKMxTuUKDfn2MU
NgVpuoZiroQoi23+kSqD5E2PLwVjnb+kvp7tRUEsz7ftAdtbgeBnsW6oCxjISuAJMgDTxCj4FFrk
ewT7i19piWlkI26E+3qo+2M3EPEUjLN0zEdhcmLwM7pJLGa7Jsu6SyWlBzUGNaSY+Kmjx5W/M4Re
fRfbpP0Wl1N5r4eDZvd1m/zUUVrkwPzGV1cMVTVUfApRlOgCnSvd0ocaoX/U+J6eBb5VBEinahl5
IunE+eQbGIXHCe2C7YJ/T1gW1U4fUYElsu+1MF+SKYlh+KrBVqcO8ibRj6rQqqsadlVvK1of5q4B
fpiXPgHTBOfI7DTt8rXgoMIdhkagJM4Wc4oUAxdiHBqeb8QYpI3FESTPoBO0jSBxq1j396Be9O0k
g1tXD0LttJN/F2W0vh/CITmnifGi1rFySgH8nDB143PAfYE/tlDWwH1mPAtR6nradoHhGZ02XbUA
ZckiC8rHGckWztP4ahQRzRmw8NBcpOPZjs22W7JceZmcB5pZWvZDaQOz7hITC2xNv/yPwYViVlPC
C0QILuO/f6vZpARNRwo9OxfGnUaxcmI2NZ2zeffr3S0lB2QHkUUHTrHJYBwF1bVETs5zjspsNko/
VamfLS1Azur2e/8SDShI1SCDQnEoRFRsEUtJaI5mqiI9+zCm92kSLanXULdSn8RHPJ3evS1vMd9/
pRSWRhRiLOE3qoPAsr9vLxT1rOhQXT/nmag+TUiz2L3a6SCoG37NfkvQndLOthQq9CKLY86R/iXa
gnQ47kh0Ax9QnWAMQ1f5rVK3fXHuk0A9x/k8O6U8jrsmbH8lQhjdF6FYWyFNpKfbx/6ioYtgOLoK
vAnYCrZ2p3SZEswZLc5j1dPZVJSgVNG84AeSOcmoF7nZ3Na/4nKc/tNXCMEAKGSaEeuh7sO8wkiI
G6x4CctzN+foM4FH6UCdItNIh5bzML7C4iKLiBKRDSAw2o7+/rYxyWM5VbLyTKrBt/O6pF47wk3D
DgTpYQ7F8LfRx+rRb8cYK0yDSH6QQN+wv33T7HoW+BT4FTrqpCgiAnY+aXZXZmAwghCtDGV5nqVa
e1IFtK2IZFy6F3QFF9DN53iYclcUi+4pI2BzN6M0mR7BtZCaM020YysQ3W19+vE/pF3Xjty6sv0i
AcrhVaHVQT3J7ZmxX4QZB4lUzpS+/i6Nz/HuZuu0MPvasDewDUyJZLFYYdUqOZryzWSNG6bXgoNe
vfLt9rdeXfOPT0XFAYUXJNp4612SXrNA6lUek5CqXiqbdzm8bL/MTeX9tqQr5wGSYIdRzRQVETV3
rpyJsk8i6YJWHCdLIm6l96mNBEO2Yoevjcl8u0Dlqpro9ENt7lIBiNmEFdErBRXQEONNqz6Xkf2t
9eyxbUQ6OHreamx3e2XXewiCaEWGqzLXNgGru5SJWHxMcav1oFKnaPqSVwn4m3Lgi6r7kmHkpPdZ
cSrKwiI0C/fZtERuiRpY6qe2S80gGToArQxUbc0j5oyLmk3EOGo+jdaY4We4UfgJFl4xPtdVqnVT
CaNpBJGcKMQORZNiKIVuxdGKZ369jyqWBBkS3k+4f9zlhcpMdZITM2CA+DmaaWCwJKBiyZchjDWy
oijX6ngpjHsFkMGLNTBOY1Yz8D02IioMRGPU/LS1R+g2jzLEU4PxprxrbjZFPGW9YAQEXAW+MtU9
jK0m9TZRZ/K3wYCzoLUqOpoUPVkBGV0bfLihyHihEANnAS41p5YhHetBi61gMplb9uGBMAJ0QHOa
esmvhNNtrVzYT9AJ67ohS6opXuUqo3YsBgoPMeiqdDTsURNTwWlNPbFW3IUrLVHVOcaxIEU05pTR
5bJUE0M+e7MsAlFPtsTAe40+eMGz5LW62Zog7qXWK1PBGJaiCFK9d+X8dzE8GiVZeSuutg2rQYQo
ahIGFIA1jIt1wnBsYhKyArChlm5oUZxysctWMryLQj7gVkicW4hQLresjoVUCE2jCLqeAMioRR25
E6M8zz97p+bFfMyoQ7oCCT3uaDQrRcrIMouARSTcDZlFHNSVmxUpvF7jVYdOw40BqEtEIZczt3Gb
gaMRodFBH51SSpwOJO0h9Wpj9Fn0SdMOWYDpYW62jEQMLia3c4M+GlqphdohFR/MljmVa7Ste/vm
XLkLH0L0ueBnIQECGMnl8YzpOGcqLP0gUl0AhjWmz5Nq5M89QqJ9NVrRa4tYdT8Bo+dHykQcU2nU
F7HTo0ed1anfCWZu12rU7PMyrTH7V/1RFJbS2DpVI33FYeD91/ljNaBAdBPYUDw/8+mc+TaI70Jq
Trl+iJ6N0ttovuT1x/7b7S3hsfMAgKA2hUyDaqA6ME+U4qQo01ibWWoeAO7LHMzpKnZSbAkOaj61
j4ogc/OxrryWVaZLTZLc6U3DfKHV8wgpwS7cF7JZeZi8Gt8ZGPF6NARSnGqxaJ/SzMSMqHEQ/GmK
Q+rWTSS6bStZGB46dlrjqQbw3XYsAdG7Yrl43wSLsuZMt2kA84m8KWdQAK7OJjbp5kEFFXtR+pLc
7ITue4L8xu3tWxPEn5E4AtfRGOahnw6ANjjKoNgZuU/6538hB88oMoTIaqOoeXlKk5y3LVEhx9BG
zLDXPSsn30u18thkbG6LWrj0CA//EcWZFlB/FGIWm+ahtbqHMNOfjWrTjsdWA4uRPKzYyzVh3EEJ
RgKGkwLrAmeeELlHoX7atmu9EUuHZOFBlADyg5bz8ZicdkTpgfo+pP2EuR5Klu+aoja35tjdqcYo
rZzVfBbnUe+sfIB/gH4ARwXvinOuxF6JMQkO4obaYnai551by2SNnprnZUIEISkzcFwy5FnRefxS
gpwXtUBzGAwyKSuHaFFYen3c9i9N1BuYHG0M8lszNLMtHdOYOawZu84RmdyOTlJY3akzxTx262iI
Iht5dSUCu12RqAq6Nsfpvdez9FEHUbni5Ykqh3CfIkX6IZa1AoT+2NWD6aLog3CWyFG1VhW7Mn66
hJLYzMWJ3CTQhdzFyhSVTRrVhAMg/NXX3rD1rSg5AvXDZuUKX0Wy2Eh4uDIKpR+OI9+FWDY6zU2z
iwIQcLSb6q6y8/exdvdghF17f65UA2BeFC5lpMoQfF/BsaWxI6EhsSiwKDA5vfkIRP9WrTUME8sF
u5W+91XkFgpFZSx7mfC/KK672vXeKKxhN69u3uWnGFyQmCFdIxVkiIJW2GcihWtX+ansG4NpG0Lu
f9KmfAgz8JwBJA7iQU7Y0BajFrdjFJD0hSiC14+/+/iUFumhZ6+3RfG+JE4TM11QuDJwmnNTz6Wl
FFoQcTaAhwcSrVw53DP0OYzx/W0hVxZFh/uAciY4G+Ebw6W8FGJp4CUTC4MEdWYeu/A5lBJ/iDMc
1UpkcQVPwnIgCWuxkEiCH8AZyN6ywjDOGEBkknDQDAxmUxBntJVSfBkqZfQTVjAvlbRoo0dS8sBi
s9mMsZnYQ2z2Pvpx5EdxAGy9kOBaV/BcHkK49fddrjwVvWU8AaCMWWe3d4fnCZ5Nk4XqP8rZs6MN
R/hye9QQvSNkIDSI0Xqj7qQoYNoO9d7swdpLGLLz1vwMQ3cTPua/8M23hc8/+8L6fshGBA37i8Ph
s6l6HsaNhMJE0GXIuTlNEUyP4KywqM8Gu1oBp1yVDv+s9L/SMH/rcqUjAYQd/CY0qOjPOKp2pBxd
eVJ9QzM3hoVOpPHQJ6abv8CWpsa0stZF8SgOoxMA1UBUijnxFdp/6lHUaCBlva1WBUBpIcqXWm+j
VcmuRIZnQXvQtG9R/dI1qhtTIPRu7/eCHbHOP4G7CoWUJFqi6djv8S2izwZmFIaC27eio6whrRbe
BIRUM3Aadb45zL/c7JgZaok4mwbhuB2q3yyc7Kj/nqHLUY6+aslai/X1JZeRL59ttYooWPxo3Trz
v4dcadNa7uJAIkFv6g74+N0cmHAte7+9hQsvECTJCH8A7QJUnw9LzJBEMoUHHfQbzZad6phiqHWs
26XbrCjstXVE1gywBeTiAQJB/eRyCwehFM1CVTDKdZDnjgs7E75ma0L4Hmbcf0iZJ2vhkJCk40uy
VGomVBAjEgweC8K97jzpqhe5AgYf0pWXZemQzkXN6nl2SDTN0RuaQlRV/BIEJ3rMrUNbr0RiV40q
84IAKDZh1OBzKXzNSadjQ4q8IYHsV0/Kq+ihG8+ujc1j9Z4y4CTzr7c1YumYzuVxx5RUoybTDvIK
EE6lpZvGKD2Na+nNa1N5uSruPiXa2FChgRQyecTbAOMkefWj9UtdyTbyfeAf+jCHmbDIBhK4vAMu
GJFihLpG0IvyYijZgxgVfmHET2adbMrJckjeOLX6akUls822vp9G4XeFPlSh297e1wWDiQgKgSFC
a8ASsPxLdangRpdGltHAuJfu9Wfzp+7+KFxxWzsRft8WtqSa57LmQz5TzYmNpTXDrYIm35cyGpqM
97rq7IGtjXRZ0hbcZ3gICDgQ7M5280xQSqq4Ss2BBjqGTOUDsTsNE+Hpis9zVX6eLwFaJZDwN/AL
kcelmBkOEOXNRAMUnB/pg74HJjR7yp76kxRUTugWSW6PGHr2+V0EWNJAOwHS/kh5XkqNVQwvmlSV
BpHY2QJ8FbQ728jR9OqKq7VotWa8n4JWRgzx4J1UA3G8BDUlwau20Ud7OgwP6JbEWG0EQCtWa1EP
z2Vxr2Y5USalAmQNzjwm73tjv8BLsOehocPKAz1v0KVDhCLN2bLkyw1salFukR0mQeNp3r/64QBO
oaIMBA5er8sfLkq9HEchehwa2j4UUgY2ZThm7udVAJjcv0K4FSA6lPSJ1XAntcjWy/a+VAo7sR6j
2lzRgcW9QhbfsBCmXdN0ymrFLCvpaECNjNq1QO9FYVir8iw+9wBfwamYOTKBOr7cNFYVZV2nuK+j
3DO/jiU8k9akuTUAwihPmD9GEHOgZqqlXpszywsHi64oxbXXhjYgQPxAFYGrjBjm8hMQzjOMJxNh
B4mGiYWWeajRhu7FovJ7bErNZWCvWdH5JSuFETmoGKMmD8+DM4fhhOnHYTJfZGr5SNZMWwS/iUMx
Y2tlcQuGF94NYA7A86EXmy+D66XYVUMeJYGk/S6wf3AJlKR25kba24q5sKQLQdxBRnHXlSoVaKDJ
qQeM+j4ctACEGN5tMQvv9Bxrov1FmvM8vAmM0KXfZyRJAjJYlVeGeTTY42S96zRrHBQjY5uaoWS3
uTlE6PIfViFQy+v85wO4o5sEUiO4KZKgkcRXWRD9TtTu01HYhqI+2MxU76iuvFRRtR27JrJR4gR+
klapk9EudlmaiTYBMnnFLCx91UypO4cDACDwBei8ABYP7A5JENeabTDqpdOTUWorGcolZUK5DVVn
pPWQJOJi2YoqcQcM27z25lhVb7FyL8lkayFRc/uUl5ajIEWCgwY2E70+l1eSIA9FRCvFcpTak8Ax
Cn+hqT5d0tHRHncmhTfYnWIMYZMlQefpwEDE+Vep+VWgx/rr7dXMqs+9OqhQaTOsFs0b6MO7XM2g
9BYd6ikNBNnKnbovC4Skg3dbyNKWnQvhFjNqbalGhZgGceoongyWn8//fAPpOqTC0AMO9+dyEVlU
K02jlXgOmlc5fabytqa/b4tYUi9UohBjYh4kaBS4+EWqMozZtiqIiO6y8Ikluy509Wx3W8rSaQAE
i8cGoAJZ41mKqi7UaqbBIirFVP5C8xqYLzX0Oa8Y3qU4CcDYf+RwL3XdlIUwSHESlK8pvEEhtkMp
B51MaItR69SV6IdZuk/Lyp7GIDXiu1xSV+7r0ut68Q3coRVN2pWgncI4EzBo/UTVSv9lfisPtenG
hRc/3t7YhXcUzcvIvwO5AewB73ojKiSNNtAkKIRgJNk9S1tHb7ZDEntxudaataDuSKAiVYByIB5R
Hpnf1USNQOOYBBmb7Fb/HTW5nRrayqVa0Ei08AA9i5o/MmgfpKZn0UQvVPEQ1iPO0HwX0xZlmQ14
aHCIa3jWxeUgGYzuMCDWdJGzrDQyu6phMp7prrblInKmaT/ma5jHBdWfi6hz99Pc3ahwF2yoctJQ
w4BZNXVoY+SITf0vdgxHj5o1sDsq0PWXZiIdGhq1jZ4EVf2DTI99T/A8Y1BG/eW2si2dDBrz0DYN
VYPjxm2YTkMVuGALS4EfrAwxeIIiR0l9UHWtXOSlo4GhmLGbCPjA73K5IhR6agY4bxpoGaZGqS8W
mHoM+vnIbjYVM453JjrhMe5JX/Vh1jcQooNL1vSs6F6Kj1W6hi6Zt4V7ilBKmpFcczEJCFtuMegq
YU0GOU0S2oQkXl2TXaJXbovmtCLax525RyPEiru7FOJBHjpboBZ40a+6x7KuHqdBwuMUyI/oGOhs
0c/vTbCruN3PPgEkb+XQrtOjM37iH4GcepQiRYNVMgs8yV7qCl8nL/eU3W0dXBIyo9OAhkOQhLbC
y81MtEnMsn5Mg0l6SJhtOHIJvN/mp1q+3Ba0ZMc1vIrIHwLnj3wvd6soNTE9u1dSNKvYmWfmT8km
TWzjefoVJc64VrNYulvn0jiNz8WyEpA3hTL2EVDl72rU2b3YOOvJ0fkn8ep4Lmk2WGf2dSoiKdYE
FTvYHSYj3bLveBrzwWt1p0icPjkQumlKt6v2yeb2li48Vhc7Ot/6M8mlrigZs2R0NR3LOGBe87Pp
bPP9/yeEu219NE0kMnBsrPG/07fk21Q44dNtGUvmCY3QCJ3h/AOywssQ67izxjQLmpb+LNB800zo
ZtIb9/8nhns6hEZk8ShkWVA22jbP492Ujt8Nla65TUvLgQv4AVZHlMEbQkDdQiWfkiwY0AVtd2iv
2SRDNBcatLVs2tJriPcDIKeZVxGu+aUKADUCAJSUZ4GlUN2RQjTq6pjScXvfFu4SIPeIyIAjRWKI
9yBYVFsWZrrA4DbEiTUQCTSyg9IoMHErkpYyy+gEhtGTULxHkYa7toZZmWlnsjSg3b5rYltr7+T0
pSr8rgTy4ofY70fynkVvKD1XkuaM7Zp7sbjWmcQHyZyZR4cLQWhYFwoboO6FuDUQtJVkM4RkHlhz
e08XaqoICVFTgfsH4Bp6Ji9PLm7A7Yg/GcYyKxvVmdz3bM/sX7aCvHWOWZIJyisrIheU5UIkpyxT
Eo2JOpAMVY9+I+4HT/SIHbf2g7SvdszHdPcViQsXAQLRPW4hGALmY/6gMwMlSYVm9SJMY5hmfgE+
MFSnhPjh9rIWrCD4WdSZPG4+L555qNNL9H20YRokiorWXX9KMSJCeWzDZ6FZSZkvPJZwa8HcoaL/
BDxPnMFtK+BztAS3LQf5jd1nEQUlIM38bFTZruwQT2bowTwSdGD+i51ELxaY1ZCWRUKBe6aRrJHl
DL8CQw36/lcX0P7zABK0mwGvjho/9BLEaZeHpfRhUcZRHAdd+14Chi9qaIXs9hlaVy0Uom8f2oJm
ICML4Ajwb3N7GXfPwWHW6MI0kmCKSyev9k2k2vW4Eswt3GV4h3ChAeBFOM7nZUHymcmJpqIepj5m
U+eK2m/dQk3j8+iRuc/rHzmcWhAjhmOoohxmaE96aLid8EaLJ4C6V2zGgqbDxiP5P5tG6CDnEJqS
xmrQ1pIAlKeeiYDBJZqE0rwE5zNLvk99Ka0c0+IO/pUIzPClTqiNpJToOyBBaaSOivBfpk85OFZ1
MV1Z26JCnEnizWFa0lzKQ5QUmxBQqkHEAvU31hkrQcqaHM4GWl3FZspAEmQVKngKdbUMYeQaMch8
VzifEI4M0jMqoINI0HF3Cf1rYaKZOUAUtcZ8S0q2vTKshanLQoBMRLMOUIn84SRDo4kDRTYLVdhJ
j34byfjz9i1dsHdYxj8SuEPpoyjpUgkSErHxUvUNDL5OLRpbQTqCt8BFaOfcFri0JETCqMp/hPg8
QUJnUbQA6xCIUu99DmYEcayfb4u4VgBlfm0BZJohGti8S5UG50/IpAw2XChNp4gTu23f2Vpt5Hrj
ZiGghpvZgIFN54T0jZFMHfLkQVGGm9TS7qjylejqIWbsPs5a0LUY29vLur6pgPbjgUAtF8YINvVy
WXUoqBYw3FmAJm27x0PEHiLz1NNPG4RLMdz1UTsrbYWuyAJ0EIBf2ejupvJOX0PJrS2Gex1IGbZx
nZd4Z3UvTTVikwYZxqxK7dr6dXvfrm0qFjQXllC9M1Am5hYkW0JqUnHIgAi6D0n53ILbpmQNlgUM
bay7t6Ut6QWoBpBAhyONAiinF6HYCfAK4UnHFJV9guSYwJ4rTCet6vY3+p3WkzJX6j7fXpTM4M3O
TYo8e54QGS3G9JZdoKa0dhtANF0wdRVbpWNrXEELouA7gLkBuAU48HyYYABbVYyx1AcJCdVjxtJX
RiN5Mxla59/exiszgScdsIiZ4mNuZeIzjXWoy0JV9X2AkqorGKUbpytpkfkpvTDglxJ4bEQWpnpT
l1gLbqtgd53YeZBYb6Y8abcA71FHEGt5o2qN5bKESV9vL/A62TTLxxOPuimArxrP7BGbhZTDCe2D
/ocqP6rOTjJskKcA4wnmTKfGTKHbAq8U80Me0hiIuVDc4fuczKzQk8rEelnjFL9ioKHAQ9+5k7Dy
zF9dN07OrENnEUFfhTFaPmXIYZtIq2xDPkVurdzJq0X5RW00/lkRd9WUTqVyaGFF0PjqGcSyO/LL
8lq79ghmVItuslk5s7Wlzf9+trQoInHVA0ARHKcfD7Er7T+NP5r3DuzfyHyiaown7FIAPPaoGSrs
3fSjIM7kFLLr3daCK7vLSeCMYVEi45jNWtDohxS0pmGjgdoUDMk/bsu5DvM5QZyBR/d2J1eagutF
nmjjkvpBVe12G4S9XaY2ZkO8MMVPtJ9rNE+rgmfLcnZIpVZFUxpBsHYvW6UtOsMmrpyXYaOIW23/
rX4r7ZU9XdTDs1Ob//1M4tRWiRRLOLVWfE6Uoxo9p8oK7cuaCE7Vi5CII6EqdlN56Nn7YB4L5fvK
ic2e/pVBPFsGp93ALU5ZNitfEmcuaL+s2FFfy8ZO3PbJyv1QXjEUSyYejIhoSIf/jJiUWxNY0qkC
7tU+EAmzxRCPsVKuiFjatnMR3JKaGO3UNCJDIDN72OkHsvLYry1htrlnJ49hDDlkYAkt/S6397R/
WjmTNQFcPBgrktBUajwEIbIP5Q6NA1V8p7wNp/5o3omHr+SeOunjbaErm8ZTvKdtBOisEQ1Bmldu
IVVOAXxirq/gthalgG8DRIdztsWc//1s60oC7oE0x9GEzJFtAAHqlUBj6b0DydRfAZx6gURnSJs2
GYL8J7AbDtVOTeb3vVcTX10rRSwaHYRomAtiotgHcpjL1cR5GspgEhqCUfouzjTkG2SoMGERY6BM
R/2OQ1pZ3ZL38lfg3CPNCewT1tbGLNApFUckjvHegqVlwGgZZMhW1Hx5K/+zOgi7epa6ZDBpMSCR
Of62bJv9fvu8NoAICTEu+jHgHvM+utkZA5rZoHNl/ZjTUxofR3q6rdYLi7gQwT1IRVGWRgKy00CW
vhXpT1zXqrhv0P//IBUr13bhkb0QNd/qM92WuxJdxxjxEmRpg0THm2J+Y5ggIq3FoMtyUOxFKfZj
xsWlnNm4Db2COwQVsAbTyU0k8jAZRrXWNGDB88GK/pHEGbqZAUMaDVymtqBOgnk9ai54ieIIIbP1
ld1bsHkgjTaRUkEDtQUsz+WqInGUR7NMB2DcOztXJ3tA9uu2LixuHGb3fITR4DPkjI8mKVOblFDo
QdxnVbQBZaKt6luVZdvbgpb2DQlrVJTRBYO6PKcJZsW0QU07hqb/ziZsl5YvZv5tzq9J3ef9e6TH
UZ6f50fMOJDLbUsLOhCiFAw4+f7UCHYueWXlAG+SfBqaBCK9c0ncomRaRIOoNizAxAMwUSk0dro6
Xwukr6vJsxhADfAHlUM4xpcLAt1TZGikZ0GrOGUgemHhi8KW6faU+tWuWOvOXbIP5+I4tRvMzCgE
hqOKleSg/xTkyCXjixx5kuQDZbzSYLHw/F0sjjutEXlJiyVYnNZTNytEOwsf+09yHwKkhoIeXiXg
hQGkQTvH5Q5SS2A5bSZ2ArIrPilaru7MSF8rXHAbdyWFe/vyJE6JkkrspL3SwQeVyiCBZvEpUd+E
4fX2deIbGnhZfPecTmslExrISoRAyL6ZGUjJvuvf5TwgqKq1vR0nW3pXsC/yeIfIdq3axaPl/shH
MRYkVojcr4qXMTErBZxvDGN5ZTDLuVnv2eCY03b0iK5fc/N8e70fOKQzn/xKHnfVcj03CA6ZnVQ/
bb9ok9tvx3FT+r9z1PJyf9iO7/izJZsRfwu71HfXhnl+jCG89QmcreznnFOjYayPKX5LzfsWTT5F
3nsF3TZoWaUHA40Xg0Tuu6R16+Kb3r6NAO1N+Q4FQ8csDkn8q6g8HcMG2aEtW3gnT1PuJ412ZwqY
d2gOTik8NG21a3VpP2Bo+bhSD1hWGiCWTGT9gT/grX3Y6nrXxQY7YbqE6IT+/LveKZv5v7HD6g2T
/Xjv3j46zvL/OTlA8j5YalHS4axXOVrosZQFdmKAualuWVQo6ESjSuwBTM5uaIwTON/QtH5b7LLG
nMnlzBirolZXE52dGhnRfe+SfNho8A/U8AEFnkRNNoPwIpV+1B87azdEIACzbCLb+qC5sf6aJUD9
aoNDwqOQH4qVr+Mbdv7sioFKLlgxdQR9nNuamhi+NfU4ilqltk5+puUd8nupiarTDhxFxiDY9T5c
LTrwrKl/5IIVCa0sqO4ig35pCVNBRRNqhNPQ4n5DdbC/gGlED0e7NHM3tEY7ilKMvfOE8FAjZyAd
y/KErIUEDoipI3Y2KQcjAq/Xw1jsSzAr3z60pW1BFATQGdKqYArhXZ5eH3I9LM3uVLO7DKOLSvIE
XWUqcZI+x5zAU1TawxhoKy7Dgo6iRUsBHyDaWkAbxO+KUeWYkib0p0l8bqTCn3S/KaoNyzNPGT4X
sMwnAFkgLgNPCUo7PFDAsjK0OqgmxrSz+1KN7X54ToSNLiMrf0CvjPq0sqVcNuOPvBk/CjgLeOd4
etNeFXJtwqz405h0xRfGItkrIRct3qojok3IU1IMsiE4zC9yNBj7NMf8ytvfsPAwgqQXACAwaSKw
UTnjXappKtfE6k9PZiwjw6zaIpoohZ/pVDvpWlftR8GRs9OAAAOTBBsngkqSk5ZOVifkmT6cEn3M
7yZVE55SoxUwvTCJdFCotMWeddB4paxHN2rBtpyj7p+PVueRcZIDYTIxZFFXRmcMQbIF97jcdAY1
na6tukNHzK+YG6m4hjzqzmSA8bsPy9ypLBgzDLltPQWjP2upKX2hi6WNMGDupzq2qt2BDmujiiNS
wU2nwN5oSjWtmPglRYbNA4ccaiAA9HKKzGKxikiWIC2S5i/gX39UhXdjeOyru0b5evtQ+bz9h2IB
MAzEAeqLGDXGeW6p2Q7gZimGkxp6lrrDrNKdJWHeVlza5fC7B+kg0GAvYzM4mSEAVbxWRudhRf/5
ALjFGK+LYiCPsiz7LpoMoRpOlboJmel3VbyZR8CWhQvyw0M97XKyz1DJ19UfYvel6EBwXGGi8fia
0+jh9m4sqbgOPmfMqsRUB4SBl3ZVyyetV7VyOAnh96r7MVr3SWnXum0Ud6sOOpfy+LNuFJ5QCwdw
G4jqS1kgG8uGOO+Gk9zSd8Aw7cTQ4YORe/1HL5QOJgB38goaaPmwz2Ryr2lUM7ks5H44KaHwQzF9
GvpFiSc02hdp4wPe4o4d2HQkZof55MrtKlqOixP+s2hs8VxqFsEifbnoqWzBZim1wylTDyrdVV2g
pceku8e03tYjzCnQpVOXB4nChE5ufpzWmJgWTxiNNP/9AO5q1V1WqeOsbUoseFqa2UzLN+GDCvLw
DtRiRq6u+PhrK54/6Cx5gidcp1THMdNRumNSs6syK9C6tfzj4puLC/x3YVzYIgwYoWZR7OwoNFsp
qVwRUXmp74jAbIyxQ7ZmnvcWb6hmZ5p/+9r8D736K5zPsYZMNoZRxSLbdHPUdaf0kG03X73p65dm
u+J0LZ8gJiPiqZ9HNnA6LIQ1kuwNZBnZt0rctsmXHPjO8UkJn60VUcubOhMPKrM0xJ2Xh0fiiMlE
rIfTkP8ayFEHU3WI6D130b6GXFgRbn4X7e9/s5noxAJf9UyOf+U9FW0utj0uaYe3ywTdzkZDuFRi
1rIjWHavbc2u3XXtNv51W/AHVfHVk3smmHsKMK/KTAttwOWcwMD3BKrKr5MIuEkJGwg7GM/ziwtq
iwTD7CKMydgNw7Fsza0F525oqYOxpDuqnuLqoRK/yGEH+mMfuS6GpFon93aibs1+JaKc7cWtT+a8
hKYaWtYV2CtwC6U7Exm2aNi2wlrP4tLWIK0GlsuZUxPuHme3YjYU3YRhFSdqHbVN7OWdozSlnT2H
mq9HGG/tpuAFAPNw+t58teqTkKPxYQrtwgofZOGICF4vjiAy29fAnjywyR+ULUN8f/sEF64G8Dsi
moDAsY5ohPtKdCLHUinMu+Fn056Fj5qywxB0d1TvK22N4XBZGAYTgG4YryXfhxGSiSVCpuEe5iBA
3kbKgMkEtp78ENGDn/d0xftcOGms7R9xnH0DZFwClbs6nCy7DkJ/Y4z/avP+CuABFJRpGmaNi8Op
TBunEnVvzN+ifeRrE3rchjVi+lkxOcU9X86H5Tl7FiqhHNRmxHIOmt2vbNUHbuXWD+dMpFoqbZL3
+OEy/RICCCcbDfIt6i6PKrdWW7dp74XWNtqdiZsSMhFETSqQPPV9HdZ7mbTHZFxLUfPpz/nlx4LR
Zwd0HnqR+HZc8C/LEfrXoJti8WAZYXkXj+k8Qb6VDcccxuRbL2m/4Nwbe402dW5rXf5J4PWfb0Cf
JD4A6FfMgro0571adlasQGXL6jGWn1BLx2hwPYocVV4JRZdexJnc5a8ozs+gFSusWtFxOyrjvsq3
7WuFfOhImkAU9uRHrbn0GIKHJVybAr+oWIgcPrIDKG5xFlFJwrCuJQGCu8K0BWvArGJG2zUVW3Br
5rD3r5j538/0t2F5SUczHE7iuDXJuOmbQ+Gwsra7b1Hn1919dzAnG9RE6QjyyfxNWtngj+a1Kx0/
+wDuLNtSonWqxUgG79imP2H8BrETr/Mbp3241zbK5rtgT+6Rivbo3vXptnWY3zqIIort422ru3zd
VBXd5mBCBmyN8xKicMw6VJOQkEvvGOaUA4Migky0dtP6lVIf/p/dqE/Va9u0tjI54XRndU+t04Xf
bn8IT8j5R7/PPoQLKaqkKKaMFEgL3feF/Yr9l56abNsaGE7gZ5gsmuJEngzq9Ihb5SGYkiep3rST
0ySd21YbMIAk9zE6VPNP0kn9+TJk7xHgzYlmnsi7gQtsmYSwk9IXr8Sqfo7tIc7ebq9/vlNXKoF+
rJlSHozRfHBhKu2oSRTnkDNJQFYX5MmhSFy9zr0ibMF4uYYfXLxrcyERuGk8uPxdy1HxGLKOshPI
PuheaabkbYxpvtJPvnjVzqRwV41ZSpgaUoW9Szo1wNDi6FAqcbwptNb6cnsHP0YJXW0hSitwdiyM
OOcpUsxOzGvSYgvhT/WbdjPuZV/20TT/VdjEfvkKbdmwHy7difvGG8f7wo+Cl2Q3bqzv3SbalV63
kfxhk/+O3zTDabod/u69L2STOmsOwZJzbiFQ//utnAUAPysQBSUsAJVjuxhtJiErEB4x8yeRZdus
tmH01B7/TSbuQixn2UPwcRC9hSoL5ZGI34vwS6/szPxeAwwseyglWJnbh7J4/mfr5CLIIjGlJDZT
djJ6Mu4Lxmqv6Pp6p5tkret6KRmDxSGFNU9nxD3lFleD5TmLSM1OhTfs243s5w+SK/zQv8ynC1r8
QN/kfrO9vcDFe3smlFtgL7C5LSGH/RSG8ICJYMQp60IN6ibW7LhQIhsAYGPF3Vt+oc+kcg5lBjY9
M4+xVHkoPLbV2gnQ5vt6i3lqdX4E85EcIqvrCdma1Vg+z797zAeVUgdPM0Rl+yRq7b2MuAEFJlMY
Vozh/7ge/4jhH4MUk+K6tkShy0Ka/yGxTKcX9yS0ZeNn9K3PY9uQvghrvudSaQJpf3nmkkTrtMYD
xrNQTqQONHonIm6jzHIM5Exbgom5xIUx3mlsctpwA3iyX+eRCwSSq0oPTf7Nat4qYye8RcJvmR3A
uebo6lrIslQ6u/g4Tr2lWujzRMFVykIvon7TPbb0ZKr/R9p17UiOJMkvIkAtXoMqtahKlugXoqqr
mlprfv0Za+92MiO5SfQeBphpYID2jGCEu4e7uZkxdOsEowE6xMszQ4q2YaOSGhRH2t8Xdm/sUyed
CTToWzP49Hnq6YGZZLtIMeu81JV8qf8/+15C3BUgUQcGJlo0jhHSthVLRA1XfOOHldy8ywzYduzH
V/c/fO5/zFDppit76TiBJy4hY4mgaUArRFSf6+SIUR+zwLASUh4eUBHViHHWJBwIFXC1DPlHoqzY
7NgzOYmDLRe1Oh9wC3d8aQ+oyBkwYqHybd1fwBGni5Gvp64lMdm5WSRAnHecV9tNBaPezZSWYxtE
hSizwmAXaYeiCN9z7aSFq9TLtyP7LoxPCbsJ65XbNAZ4LzeMuiu0JcD63KJBV4CAMUlR3qn5Bqpf
91I2wL0oRf8hBu1kR+yNPpe5XZsk0tIuT4eWzhmuDQrUU6DWxNAvACLwDpV8EtiagAi3Cawg2yT8
UrtgLlagtciC1HliSaQZSNShFvg+c3GDP7zss/LXLOjCm0Kxu8/HJ3vOEHrsKPbwGkaC6akrl5E6
dWIyu/RFYYw5nBjTOHnZrcYsOKrikree6e8B5YSiJuT3Jn0pyjMMEd7nbovW6JgpdtQ4XZ9ApK3V
1WYjaFst5zZC8EdL/3Kq9ScvvzZLBUGPq4VI8pXhEoAhpNoExVu0xPkwdzyuTNA98lHqhyxloMnY
Vm9deyzLHnp7VhCLRI0uZbQUXee+G6qmHFAIQGSAA+D2NDKBWwhMxgyX2kcZJ8KzTznzzUrtmpWP
TuHfHhIM3oP6Df4PzW4o7d0a89SyD30fKpgiACul1fIfwq+MJ0q0EDfu7/StHfqKqVEYBx7sMNqm
Vn6NyluOWdCnx4u5f83cGqFced3GEGAMgYwB0qHQedFlN0w2sNZjKzMPd5iBeNrU/UE1lS5vQ+xw
YFtA5S9Sz+m9+onsp+fBSWuOjOFVkBZp19kbH3wxw0sibZXha0AFIfcZQwJqoBDDlV//9oNvEdCG
YZOq+YoX13xmeIg0XdNBaWJhW+7P7+3vpfYeaPFAUjqgzpLsNIznelUZrUwwyiJ7C6jhJUvUB0gA
VMG4DCyVytpX15FUmJH3irk8nQ1ZoDUWMHsz2BqsDAEC5TDMl2JK+/b0YlGMH/UaVhbFe6H1V1Vu
lu1zL/Sk6JrnFGxBqtVVLOmikQBUEoqsjgFbErh2za6bVufSjzAFH2GHltKaXxpSv8+TZbh59D/A
AaaiPUz9vK4FTWpf8QP6IJxrqmUxkCgHv3Abhd8LZ3Lmfk0hRQESDtzQd7xWQsapFWA+/EUsEaJ7
ncOsV2Yqw7MmPUHqJi+OreyTiHkuPQlTkETKzjlzrgEzCv6E0jb0w9+J+qVg7g2a3c0bRCiZxrOy
euGALPxMWifE43K4MFfkL60Y8RYoac1aKYINCq7RyR/qpXGQH06D28iO+AeAy0RlOjXbqCcEKNji
JAKW9bLNCMppBTnK+ufnp6h/nnavr6/v7++Hw8fGQYmN/OlIrH/99WeBfdRxMN838ezQo6C5L8sd
aFqli78DzoLIdm9JFhiR9p4d2PVWsF1LeErscSWvOTM7yiZrKyGJN6GzSNt9H58nFTJl4l+H7Mbd
6HqgeaocQ/PsIgGYQKwaglMeyK2Y92q1BFGcKZWjrYl4AgaSCSpMK89wfqgEZaPIF3bjv2vWuAKp
yyE1ZXCEP95gbgrv9Aee6HZAL4mZlbuy3MAKoTA0mnzJyHHQwQyuvx098i2Swjjt3jc+6cjLY5M/
2JU7kxiTAofMlL/RpGQKRiNycJHLF2O7L0+Xo/XL2huxPuhaQD6t9RGj0+RiEbiVp+q0Wq301cY0
bRJi8cZ5uxBXZx6E2OqrX0PlP/6Itjmb5fJFIYGZtUblAMgXXMKVrhe7fhOjmrRZgjYtGRWoejFO
NIRoe2wBHpwv+q/hs4hN4VXYjQcomrUvNZSkn73nhX2fwtSDfacBnGwQ4gnuF9h3Y2/82h+t4zE1
rKOvM+RXQT6nTbcSqM2RbF0eDOz7c0j0D55kx9VZOjVktXAQaF0ZpJ7T1oMYBq8UbeLGu40+ZRrL
3tBX8sXdN097q9zFgbV75S3NtDH3o3PfZ+A7/wwbZQmeOHvorwxPXvaqdQEVIJSHeRgeOYPXs732
XLZ2EeH9b9XC2+Ntn6kyYZUgiPqZixYxEnRrrAd9RxawNW5YQsZdqzndCPKOU+/t3Vcl0MMnH8Jj
C1t7nwIDGgyJJzBCYcwAOkS3NkFEzHRB76mXHF9UMp3czlYLy7qPzbcmplTmag/TAErKnesqF9YW
NwDcmqEVmIzektdXdNNW4moRirFkkbqpACI0QuwxyqU3WqPTvRVzKLeRwz3xRmbhgK7SvbvgHn+6
EtSdAZErgJ4aJIbBuUAdUZkrBt6LK6wSHPnt1tc1s9A/fQN85XpM0P63MislT4VdbAq72gMNYU17
kNgeYa2n2AhWodGTk2SXJDTDM1iySUSmX9/gT7kdGDFh9FfAF/VuK63jPbOudc9ydX9dgCf/mbHU
hRXNnoyrBVGnUU7KJGCUUrkYueWdney4NMf30yCgtgyIdBX0jCAInRRpbw+GgjZ9nbSKcqkNURe2
7ol5yq3Qwo6Z4yr65RvjyttUNvdaWSVRt5nlb31S27Ud4SO6Tzz2AeTeK/fQLcfVGReIXg1eL8BW
ztA9hGobpGocqBeozJmN+atcK9a4403iXeJAd18f35GZ0hiwEVfmqDsCc0k8pqF6aUzMpwOabykm
6kBEMz8yI7BC2zeRUxPFeGyXHt6cHOuNXeqmeG7li6WAZcq2uqnX2SEgPWlBI/BarFu7PbjmY4Mz
/vQHba1BtAKsJPTs5lhCiDuMe/Xi2qEhrOotPqzFrooFn7NkhkpGBYiGoWoKM0gDV/3aO2t2uMp1
5f3xama6udBmAXj8/5ZDPTtiSDwrRdepl7d0jQEcKzoDEfvk7eXdaDdQyFAQIlHUfOeWDE9/MX11
wDwH3XSMUoGvlVqgjFQ+i6VBvdS7YiN/yJvYKE3RUOzhOfotnR4vczp8tDFIL6B6IQLzq9DsO2zo
FlzX+tpFKMxAJPBQaKJ5GA9Y0ueYy2ZRff7HErWfXi34EMMLtYvmm50u+cC17irBiJpn2ew4nV9I
6SYXdr8wGeoWYBeC256O0VVkqjC6Uo9Jql3SXfgsP/PGkuTZ/M792wDd7YeQIDe4kwF5z6yADH/y
dqwlLhz2+V3DQwNaWRJYAunyPUApmtLKhXYR9+xHseG/yj8gMjP5J37hTTlrCVnCBM7BkCqKWLcb
1iSu2Ch1p11An1E8hb8VyKdZaGaC3Xn8UBaO3axzurZG1TjqSG4DyW00lOcmuBiGZLKzd+b25VY5
sJFe/oL0JJ+QpRf+TOCbUqF/L5KK5CEGmF2eg1ntCF6DZ/GL+26W2I/nHNS1DSq4almucEHUakho
/ZZ0H5gIO5Z/MqteIM+Y6TWoiOGY/cFrFINHNOyAC1yoMCWpezGiisSnzlnzp8HQJb3aceYmOMbO
Y18xUyiCQQC4ONRiMGRMs0jGbJsyag2D7EYhhe3jSSptG8RPH11h8MwT3kqAARB0CJbqzbb7XGRB
md3bq19A7S20hz2IWeEXlAYGus5EMX1L+Kxsef164A2Qe7zHTmgviSve+xLgIKbmGTAlYG4SqYfa
oJYJBzIo96Kwo+Xy66LkNuMfpu6sxxs8Zwdq6dhbMCVOEgm3V7CUi6pq8oq5sFq+QR76uxg9ZQXK
t9bM+Z5dSBCmv+3GQ4ooLnCoYuCFADYqenhsECLIfOQRf4kZOOGoK1MjgzqDyQuNsJBvinffDWV4
UNahHQX1rAlBe7sy3gc8ZhgF6cKMB67YsPlWDde5RhRMornMq+t+BVAyCfcsYCbe89ifpIxIvIMs
TVcEu/9ivY9mpbjPeayPDocONv77XX5k2UpTn7tSZzHz5G2HHopjruV6RlMZNYYXZEgngf8vIc1r
FJO6NeUCiXmCHpjTR1vBW0Do3IUErBIhFHnlJGx4F3NEyLMk6fSiTH3VNYtqgNCpgjJiCOIEMw7C
YuXzuWcWzeAunJw5y6o4Mf9DgwZkx9PJuop2otSDHZAp5YvcM5jr7sEv7wl8vq56bHIgaYmtVFF6
lrRhqdE/92mnCSUUZpEqodlCxY2OKQsPCgoy4DfASXCEcaGxEW2k1BE4ku8T32qyDYjS5XA/eptQ
PaZapBfcnu10llv5jD6CLPlTG7bjaFUl8eQT1wCNmf/ivVWkmgKomiuLyV7iP0GxT2oXM5x2E797
id5KpIl0dcu/pRtJPLPqaAUhcTurVHcC/vT4ct7n8T8nGKxmEkp/GC6kFiqL4CytR5TjIGV7wvup
BPYYXJJNkXurvKoHo2xj3ohKoV0XUnWuYxlcXUPx7MlJY/Ccq+qS5hpdkv5JphVCLybTayFRAsIL
iUAK8OGRNlX69ePffQ8AmbB2GpBpyGexBDqfFHy+k0dPjR2hUuM1KP6SA8/Iaz+GvkEAAHvbQzFP
cHtLy3HXkBLnlpSEfytuDXelSBJkivEYnCrJtHNrMwDlw3J0L3kIKYeay84hrqxYdgQUJqTAl4zk
+uQrLwG34H3uiy8wreLlDqpxiGKwdC4ourJQsCXrOUlmu50urDrOalm7q43A6eoN4JiS+y0uTllN
B+LWwcIs1gzZHLyDJVqSRY4ygY2q1HPCRlNNlkG7qHNZ1xyy1rergIMob1tVq9F3xQ3vM62FuRLS
hGNuqBBuN7WuqJfSybu3hQhGFV6ToO0KfRBk/ZSfaGvwroeV55SRiEpbWOkyG0n6JJZtlUI2WA0g
hUZUF6qteewITbQqteogDNfqwC8hFO6LBPg1IJtHWx3CNXAdVLzzQjbIQbHhOdyz6utJtB/+sCDm
GnUMlIZ4Z4lG15lpYArukRPNyrMAzcnEgrDJMc5+8zse89/5KoHeVkxCdMe+htaWwk0mmQq3lQRD
014UxxN1hVnaxyk9pT7tVKzEbA7iNIitp3h35W8TCeIMWdLhRL24MvE9vHeFXXJulEMhaqSq37Lu
e9iGo53I44If+qnQ3tnG6xMdKvwbTCK3tgeh46FtkHsOrx7gPFzDexoYQOOIn28aVefbVSSeasli
XYM3yo/4zD51L6I59IYUbjldMUWeCCfpkqhG5xotY2rg319yOvcBH5/26kfSAakpJMUvMs8BXaJ2
ZCq7F0xB2Xh7CX3D+siZ4ha68m+Ct1LODLx+aXA6Ky18pp/GELVVYEbALZxArBN+43arBEyGdo2k
ek7VRWZ2HoqXtDB7z3YzXXa/a2bX5nbRvKdjSARx5w+/S9aQOVsBLqiXCJfaqDG0JvQRoaxN2NyM
W0Nk7HHAaMIhjs3QPUEoQyxNJlo1GuFiUzoLX+iQus/aUx2uS1BJ1CjuMt+ifPZBQdBw+2Yz1u+K
RnrIvAbr4DkaIMeSbmppCcP5Q3v+aPFUHUFkklZMINTkyPtKtjDsSKr+KfD2WqtHmyB8LQqSrpLo
FSNNCNoYzn9PT2G2iiRj9HdebcnSK98bw5fsrT3mSQQyPNsog9HAY2vVUXZjIpRP8DYk7R2MoQ/T
9IgedCdFtsBnr/xyxbXSOnG0LtIjUIb+pEG+kxVLHPdpvo2BKw1Iy6w9Vc/ROM5e0tLIFbPot6Ud
KOf8DUMqjyPhTARHo0kGQB8pGmorElUQH5Sq9lhG9pw6suRCBza+8NZgwm8NgLViwge2WuvDPqsx
rmZi/K3SU8xzbWRVl4e9uCTqMReWbn7OlNRdOZE4hZhRV7meM+wTEWO/VhUZHZroPksy/6UedFE0
RTYyVH6JTmPmdt5YptxXE/P9mIiM5zApSZIYPEe5rlUKkWQLzEplmhBMnC/s/v2TH7kxsn84+4lD
GPRUt8vFeLcglqXnOzV7YBB5wrHf+55Kqhx4inSiSTSjaiBgTtpwSJpbFdfRH9aaukhrd/fOwi8R
/jWINNXX6JHrJMz5QmwE38lUqQNJX6AdpIbv7aJVOL0bqnRXKbF6ybju5NVsvU01rzeyZAApmM/x
b5ncaPrAxpHBF1z2lTPuEtT7/mmPXwhhUqgM8CDBA/3e7V5hHkkJksoPnMYVVmUQGppS6oCyV4qd
V5bftGbFrNOwhZLcU8i8xOVOK61IAVz58/GduW9SotkN5i2khfhwqiJTjlzORWGQkyxyZDsCpIl7
VaxhD2cViTrvrnlpVRL+PTqCKsh5bPkeIDRZhpqvgAgLCKNE5SotsBh8pfmxIxeHVLNKD5w8qyw6
Ka4jyL9DZZ9UxMW4BXuoZbNSKyN12becv/RgDPDTSUojA9D0rWOBrI5dXc2DDUxBC7DWBenLV8EV
4y88AO/KS9RPntKGqxvNibHIIO+KHF5OBKeHG7LCrqqA4okhIVKGqS72mb8Qa2dOM5pwyESgr4Ei
Ll2dYFJgfAO2jJ0SkIhdtURuMx01Kozc/PVUGAn4rgROHX89NxyU4aX7UoRNfmhVfamw/9MTurWE
KgTmdQBGQu0bNabb3VPKxM0EP4qdIR43XrgXhw1XKnu32RVOMYpml73nw6rVkVsYjOheHp+3+wIo
yjtAuIDLBaKDHJTZb80nPCM2ru/6TslNNFhhR6IBE59WG+/TMiRJabNLsyv35+XWJHW54gFcUVyr
+c4kJhLxDYkFDgNY7+MofTMoMj1e4bQAan9R3FXQ8wJZECj1qAvVJ1kPpkolcAS/iw2/GSvCZqzO
dEqkP7Z039THXkIWEsg+TYDXoDP7rKi8nlPC0MnS7SCfvXYE7Q9mzfhvVHSkD/CVxqlZWFxIup2s
HrXaGvfg5yFNRVJ+Gy11cO8BLvg94I1ECR3s05Nw4e23Veo8DHkmDp2a2XcTvQSvJ8yTdHYtZiR5
uk6OKlqSA6lOgqPJp7JfeTnKfJCVSxe25r6vNP0UEeUDwEUngnTqPuVsn5QZuLKcUvzK80tbnivm
JCSQhPJNLyCyi6H+0JF6Q0CvWNy4kOtDesk3PJQpzcefae74TQ4D+Ev0fhBsbnclyoq+46DE4TSC
gHRIa1K7FMIauNxsXIVKERtIEpbeL3NGQc4ETh98C0QWyqgUVT6X+EHkxL6qrsS2Ytdd887V7RYo
pBFPvFBbeDHNVEB++BPw5SEwPnFF3K5zKFyIcwzY1VH8LQ7rQeGgyYD3hliR5LlHMl4FJteY6hIs
eO7CSeDtwQg+O1XHqDSL75o8xCM8dBS5HfccGE6iBLMudTku+K4prtA3WwEBFYcCC0j86GEboenY
QVH9CAUOyB8JAZzXQpCZc878tYnps16FNhe+GVP+YeT4FUc4NSLNiLz9SwB04YVN3weBQFOqinZh
T/qF1tTcibk2TSVDsidoSIeKyFFzSQE1S8/oYcwBkpQreO4qmQraqSSx//5uKHjhY3ZJBuKRzsBG
3+dGVqsipx5CDMxeXKEwfMHTwz7HfUyWjuh9lJ3EkUQkPBJwQojk1PZmbeSPGdaIcVXOyjqVh4p6
X2xGbnyC6Pmk5KBEhodcdcU1OZBhIUZ1Rb8JjJopQYWgjqkZAWNvNZX8pYSDAGorJtgmI7840j45
qLvDhnYTCt0Y7wKBzu1PrUGMkScjh8+RbBsJZVeM6hFVOFTQgxs3GE1lKzta4uuZPX/YIvCqQ8EM
lQ/Kg7OZNAjiIEWOllQGqLyhe/7MjHqSXlDrFkqrwQu9V7cVa2Dml/WWsqDpqtKLxgzd1BvVQKpB
s83UrMvnI5/HDpu1wZ7JVIxQq3F8CkXfiUBjf0xHKLhJqpvoQ969//VZRP0CfTcgNKEu/5OjX909
SfCivM/r2AE1EaZtt4JkdIUppqBk+fXY0v3oOI7gtSnKVYJZFQJQQhU7/B4zl+s3JbZq13xt3gId
BAJmbGEIc5NHugKpv+QYQr9r5R3lxW70fU4LxK8KZwYpyknQmrrykOMVxiiIEwfl6crIeA6MYxEk
pv8+AN6YoRx0oWZxEnZR4iRjiCnlDbimfH4L9ph+qdY58466WRGd3PKF57ONClPCM2+PGVFe1XeI
J6tQgdFrEyWwwOo7gt7X88IX5e9PLrDKAAEiE5uUlKl8Azz+YVsGeeIAbmai4P4xONU+tL7DY0Ws
0FABLumM6iRvIf46bBE/lpKvmeB08wOmH3h9egc5AEwxTZySTTUyyFpsetGQWo/XOVNNwQZfrZPK
KzwxA3I/zxInN2T31HQGqON4qPWCC9Ni+FV14cuNnK4WrM7EphurlDOU1aqE4gkWpxy/yt8JQW8q
MsS3XkcleF3qwkY3h8/zY6MzsQI2QYUNajo8+H4KLVcbynq8Bw6DOnGYCC9KUKN+ImhAyaJpIz1o
A8ZuOr7XxTRbApTOlJ6n5zgwNQCWoaZK676jg+OhUdTETgx2vmNY9zmHUOyJje7lDAcwllSM6vNU
e3vx2GioSR9npbTLs6zO9GCIkhffC9uviNGq9gvvvWpAKbptGFByaGrpY3ykAJNsyYl5abChrIx7
TxrBIxKUVS6jGdFpvxlIB0tWH2VihpKiJplc3PufQh94gdH0YRntIeTdp3qWyogIolSnnfF4+2ev
8kQChiiNAIim0u2B5rNWkoq8iB1UEmqmNdSKcB7oEdyzoundTkLDWtWjAGxQnY75Xky2Pv4B/Eww
gkrbPz+AutKiyKYhRLHwUA5XjcQCQtoEkKaONhXU2AU9AuPsb7BT9pYKeClaI5ZfEWnLNGBYrv+U
zJv/gl2O66faw44HREueC3mPbst/8TMBdQY9KpjnUcGhnHiHwdchD8cY7GHfwQe7CneML4KUt7SC
xmg7Sy5JqxI8kvTCa/RSemPcQwIkdqtrZaz3SM6jteuaaFNGvF5G67ZflwEiPikUwi7pKNxTeyHy
iWifA+MLtCZeZrdftUGBnBl7LnayYVXI26aISORbqA8KmGUOhe+mC8watf025EgbvQ1goHc3ARRY
Ioz/oIFZrFXhRRt0ucM02+sQPg2ANyRGWTCkW2q6z3kAvKHwkMd7fnq63f5Wxi+Dbgi12EFXvzW8
Rs6NIhlcomHLTbRTZRLHSbYqS2aJHWvmSTMhBcGbNA3kQOHm1jK0ldwikkXsksx6q6oXKgANhvEg
JUW+EJzncgA0HiE9guwbnGVUSpwrhSeVYwCHLnAi+KybwQy17AVtng0bFUvtktn4gaQWKt7A6OMf
6lIxyC+DBjwuDptgzInTrLAhNWix6os8WOgHBK/RaAz+UtianAWVWArXZqno6Kp+4IZFkziFTOTi
pEj7ht2qFi4oE23z3h7KhYfNPYoLBx3kvagso+kKABn1CXupqDgfkn3O0KIGAWQR1LI+eYDVK9Lw
r2iGqCcf2VBoMoPRVrpisYikAPVr4LIe/3DDxhUXftKcPwNeBjS3CqAz6FDfHiq24JigYRjkRr7W
bsBDC+hILT3zTCXtIULtb7ms8HSWSQK9AWJ34Xk5Vx4Q4KI0PLzQGgdX1q35SHF9cJpHqQNRIiKH
b8qA7p64YpSNINhpX9uxdy7VygyWpN5ms20Y5cVJBwK1R8pDilwCFFELy51E+uJcsamhQRjEDc2o
TfSSzfRKfm3rHWb5iZdYklzBNeItmJsYsx85NPJ8iHSCV+zQBy9qbLCuDha+x2585hpCpxUpOEqD
qFnR15AZainkEi51oFStM8Laq1pwYuy1JXzNTH8ICCa8uLWpPCkDJHL7GYqikdU8ElIn3pXPzDoh
lQ7xLPL0xD39Lgm/xOU4VxO8sUedum5M27r0YS8je98S/0xDG0/f4+EU7WTymkPP3KmglrgYvWdu
/I1dKtCkKVepY8inTvsb74BI3Kb+R6rYUpaDMgMqTqVKXGkPji62f66YrYufkxtxZPYYHWq2WW5m
8QKSdOb+3fyi6QhcJZTMKMounp2pgyb5NCWQGy2b4NT3hPO/q36RLGTWHqBqLPgpMdRJswsNQxwo
VQ57Q4/xyRWKrWSd2f5zj28OZL3OEj3fT1MyZlvo+qojxleydSvy8vhk/yAlKN875Sb//h3U9Uta
jBz7Gk7AFjQkRCMCGsIEdK44d9/Nu10ZuxSQ1pxsnOfu83xeKr/OlYJv7FNhvEpboeCKad8J4Kzg
ICx3eLVkod1vMhfL9/EoDIyz9/l43XOdjmu7NPNQMDRgmQiw7kYfJIIhezyy9diFvIVtCOvHxmYe
SDe26LAqdkGs+lijqmxbsMCG9ckdXnrvexEYM1ciujFFhdJEjcRsELAs4ZhgvAaVGEwGt9uqw9OW
lOIh/NUBorh3lyra857rn3NEN1Ykz0NS4eNGD9wqK0iT6eyefWHHTfQNZM4YGQxoVzKzeOblhXrN
rHO+skz5MByfrotH7C4rnGUOULrQ6iE8t5gcz/qsqZQNklcAJ2g2jbKTGVH2gOmUmO2EeZSshMOw
Axjw1wx0h5WptxNZ5Qf/ykqNzqqWFh5Qn0zQJNTKJfby6cjcX9t/fgzlrtKGi/2ew3cO833rmz3e
NYwO1QWMwcfA7WwTg1mqi82f4n9MTv//ykNOj16Qy2CfBWnHhVYNXlTxDbhibpFKhL6c6AiB7f9K
H4r6pGXfd9og1P2OLw+A1Mg6HpXtgU32eMQxrckszMnQTujOHhWOOpeTu06CQFRmthiqD4+Zg9qF
4ZKacJg+9MlXYvh7bfXYLVAh4H+tAhMK/h4UE+grU3IA0FV12e+GYhu4JYiCUQsr3suCCO6XGlti
4y/kMdQnnCwqmD4C2/yEAEXKffsJx6KM4ibtoLtlFPucfGyWZh6nD3N1LO8MUNGkEuSWYYK+33XC
PpN8Urp/v2c3K6DChYCiMys2WIEc9WYXhXqTE7APRJJAYl5BvMi93Hj8majnHr2mn8N6de570JBE
DQOTXAEtPmmPhwHEOBa+DO2476xQMWLwYlfLRaiGAQVoCW+CVX/upM3wVpsuqpHZ6+M10WH/f83h
wQGRThT0aVXLGtTHidjhxHe6f4K01xqylkQkkl1Zki0aAaqklQ1yxd1h7CHRxmAWNcFw8dfjnzF3
0fE5/+9naPSzI8TQl5pDzHwXhet28MgoyHqBcYW2kUkUGqzXEGXUBVZeSHumc3h/Tv+xS+92zJaR
12L58Tq/dKb73uzyJ3bhrNIxkdpkjaWCMQhWwjHRoKanVqDIN7iG8F0wKbj/Kpo3IchMFgjLTPsU
I4kMKAOh4dVFSyWE+eP7z1KpJ4ULpl4QnmOpl5O+RCK4cIxQNrp1KG6WlmC5xl/u8SJhoF0MMhZD
9vc1lhoyeoU8flQMN3kqfBM0R2NqVdBSKUgMpDKUvRu7LaysdddilOvjaGN6odYOFTQ3Hp+zeb+H
KhoaSJM4FRUtgU9vh1rDFW5YuwKMDWPXGnqLpsuZ/z9DlIMt5VAtQZSGW2xB72q9aVZLwk7/4VD9
sxbKxTI9NEsiH1emBmNDiFvLWQrhDP+jBaXh2YDmt/54TfOXFLUSNN+gjQf8yO1HVjmvEd2Q7XcB
B4gi1BfKuiRx+90AsKFgnNo9hLXVBEuQBSqv+9ftuTJLufoRlBhS4mMve/ZZ8zISv3qiSxhv6ZbO
XpB/27krffiarLKlCDuC9qHGdnxiWntwME44nWD/vfV+VUbeCmSsefw30JemgmfSANQwWSQAKEYB
+EWVXvhc8kLMycBLBCxmdhizy/9Ag8MaQUjPB63F9A7jrhe+6XTr7xzglVHKAcZNVwMABaPQaj6r
DFCCPma0sg2wDJK09UC2x7+ISrxmcV/9FK+ibCHnouFR//q8cO8oXimYf6Bb6Bw0qTp+5OD6pSS1
hfrSCJFZu9UvrrBEtjUbZVgXXYHSquGDui6FFE7EPbcYluL9bB15UEP6pWj7JnY3ibcQHuhy2N2P
m87MVczvSijKgecOfk2WLMlNjFo7uY0t9IZb7jtsyRM3rHMI3j/+LNNNuvsqExccnDIyNfpRmiZZ
4o7dZNb19NGza0GPE29fMtrH2EumqjJ/Wff710KvLFLnQBh8vhwbWJSemdXFPXGbfsOfCkNbBwsp
x7zjujJFR8MkiP2ih6kqMTnr4hqyIdkHE6KvdnzYLTExzHutK3NU3EuLIA0Be+53DGcMow5FT3nH
/GESIz+n+lI5hwYr3+0jFQh9VYsCjNv3uzyV1uPYrLwCCFueSDsZ5Bb+vhI5/K8XAeXMFBUAD2KI
aOaMCEel8N/kq9P8I0izNChvU59UhoJYlns8fkpj8+1e4i+5sHBs7s+pjEk6iPKoeA1jkI1yzVmV
94KXccPuDdAIEx5xKbG494kwgE49aqD4A/qtt/dvHCohGHIYULz0wpR6BRI61DMC0SyKDMrR73ze
LuSis2uatM7ggzEcRs/JuGBirEf0cXbCWwf8VqhDtuDUTPCOx3f8Z77s9pJjSVeGqO/DszUk8wYY
wu3m9foTJUZhNbwIBkeCjWL2ZrCurO/ShARagUEEQzt1n89LGlnzq8VkHhp9CCY/naArB4eBALmX
SmwwL+ueXuriljGWQA/3ARwLhTLkNAuMv4/mbdDcokrlWB52iaq7UPxQC5MLjWqRcHh2LVd2qLsX
QRpvLEVp2IUXViZpaTMJKV9L9tzw2UIuRHf/cc9v10QFBoaLg7xmlWHXWxFRzdoCt48NsdyNqg8H
MoJiSpv+0UsT7Ch6ZOfwb5uUbEp9YrdxFzPw++Tl9vdQmW0RaVnEJSp+D55KcWi5cvU/pF3XbuS6
tvwiAcrhVaGDu9vtnF4Ejz0mJSYFKn79Lc15OHbbcOPgYuc9GFNMiytVFRT6zsz650FAMQmHASQL
p72j9dhzhwwYxHdXGmXeacYu6jNm6weDvUzlv6Oc+M4RWv8q38Aobvkog5thLSEsDB+IOy8DyaJA
JM7onZnZ98AA6EGIPYPyD1cB9+CrnXFpOEGLB2MGbFVGb0O5DvRlFSURwMi/X/sfDinKawuJ8rKM
qPB8HWmyhOtUbT3ucxY3dzmoGXf5sbmIrn4f5oetAsWav9BCI66HVvzXYbQVThFr2byvShNr1h2r
aD8Xdfb7KD/4R0haofdjeWMwyOkD0FVaj8NczvtAHdVNs68wK1FtnC5GG+AIwngQnHP815lhv2/X
wiwAAgocQsv/Vg4P4DAGTGJ24cGIj3KrV2amshlBkJH97VYOTSbQfpxLan3fuq+jLr/+yVYC+TMP
lYdRW9dLbLWT6KkZE8+5I2WZ6GJzZpKLY/L1ffg63MlJcRdYiKcx3MxWOT24Dfhnmrt+uMhvGF93
gZG5TmYsLMsUcob9n//f8KcniDAf+olazHv9Ft4P6DhSqAKvoBnUrMkKhBIFHPBz1YMz+3pKrqpr
YD+UlPNeFlXimk+1/zg9mcgFDcPH79P7eSTIuwJxjd6R8MReum3H8VoYOCbdbWncm/kLbT6c/K86
x4DzQ0IP27hokqO/AIf1n6jvp1MTRn1XVBOd92UXpHVZZKwuYjy4BhKJbb+qVVLlHNDj/WQZ19VL
r9sznMbW9/d3+QLIUtne0qN82hE/czTrTprPe7pVmaapohv0qjVZfktvoos8uQWv8TX9yx5/X+Lv
vtsy7IJ5Qcs/+BZOltgWpjYjgvM7oZvDRz/F2pqhhxBrzZM6uLBvfh/uh3fj63jLln9aaFt0WjQh
bNFkHoz5tn1VCfKnADEXYVzNW+RLzjwaPy8sFhTs9OgD+sbbCooIoYJKgcNyBcKC7NAc0XS4/LF1
4zx+L1G8JWdexx9t0KchT4xC2DljS4Zq3puJtQMR2oW3DeJzmYjTthicFSzlf0c5ZWNtAsJ6OmOU
LpNHO7mbY5rMm+PNnz5+JkCnI05P+BqMfamTnHG/fzysn4Y+eYkDYEk1M2EC9FwnhYsa9NyAFOQI
9OuZ8/L9ifw6SfvkvES+tjyFkVwQdtok9cWcevOKmXeKP4FWqaIeqL/XtkmSqrK2iBSSqd3q7oyh
XbzSb2b+04SXZ+DTsW1aGbZjhEMU5c9F9IeNZ+7Fj5bu089fxv/088MZKCZK62UvRXUT5g/cOdp1
ytxzse8PmRwgU9Cijr/AYoy48+tIsvHyljc4NeMKlC4P82aMq43e8DRYHWXsXFgJDMEK/DQAxzye
Hf2n5/Lz6CfrOJCu7Y0So/sX3grVg0QkkFQ4NJsgK5IxwQckedKk7qEEp6i7Q4o9PpPKOu2i+Xdt
0Eq2+JEIWv3oxAKBfsxSpMVS61WbGUf0nGZk5aVtVm3tCblZtEPqIEbK2eYr6IGq5Gyy4yfzAL46
wOogcoPS9MkioPw1tT3t57160F3Cbpo7eWW/Bn0qL4dHewe0L6THoE26G47ncNr+jxvwaeyTgxZ4
PJSu2c37OqvjCT3Azba5Grf5B5g+r5F2cVP0Ea1J8vpcJQ8eoqAueQfZZ3a/vry/D+MiiZIbHr+S
5Hl918ZbUB3FBvqestc9ScZsf9lc2isv0evb+2Hn35zzKX+yO59XbrEWn65JN/PAVgIrB1b1vd6J
PcQ4zhic5fyf3nS0i6JfHXyWCCBP/MeqlXzi7QzbTfjBU1SA8qgNN4ZpcnQezsZBDMB8OrLtE+WD
YCNQ9VY0XYnyEHFWv3/MT1YH2DhEIOguA7rk5HHWZm9NdWHP+6J+C+hR8jPW9bvVwSTBuoomCXSt
mqc+B0eDX+5SL9xrN0ETWbeXIA7/fQo/VOvR+G+DoBHHHdmnUwejsFuXB0OZ78P7+sEE+x1aBBO+
GhNzZW+n1I/Bwsez4fH3YX8wcxgW3H/od7eshbP960nxKKj/WrvJ96uKZvOjqONt/8e9g0sFkdx1
FU9b9xHt/qCcAZWKcTWeiex+eJwxvg/PChccZuaUPtsQxBk6kH/tdxFP/Av7wbhkL/J9jO1t9BId
hlTd1VcaRLDtxkucK/PyHGz3u5EBEwGo+N3QRNe1c9qyhg6mPK9sP98TAUIOaCBMV55xhQQZEpqD
fSbE/Jem/Hprvo52cmssXVmR8oIcFWoVG8fi1YgXGh17PWTeqrgB2+OKrf10jJEWjO9u/JTEV5eP
6Fq8tBJxNWzHzEztVb820RQwZxCiSX8/D99vErSekToDxhsdu2jY/HocIjqzQDGS76msYxeA5XNi
K6cYCzwrX0c4OXAgJuS5Ho1o766NlffUrtV9lbX3/WN031yqW7m2rui57OQP3vTXQU8e81wA5ArC
9Hzf3ujdDF7mOZMJi2Vyrq3iB0uBdAgo2UCABbnQ00czHCoqxhDxD2TloVp1KTKHXbsWg6X/faN+
uriRCf1ODIZ9sv+5859MfK70oKEGbuwFWIkO9KrfOjt+qw6VGbtbc5tv6OW09+7dHTnml8b+HHPm
6URRUVyA5YDQRqDdAYD460GxhN+PdeUYewMpOlK8y6qPOTQ6G6dNVH1msj8NBicAWTrMFansk8Fy
c7J9NZfkoNutvMLrshFkjkMJ4O58hkrh1Bws8/o81MlJ0VPTAAzKyMHJ8y1U7YDRr41V3SJRR6Bp
VyJLYJJzIcppcHk66ImjM06kAjUP5tfcHcMyLQ7+lsHa4oj++f3UfHPq/jOSu5h71CjRoft125CK
dCSklnAeIGa6t5NqxdMybXZI6XI4LdBXzZpYrcQxujonAvrtEp6OvezypxPrt51bdkAD7CPoD3Xk
zp/Xw7Ahh2I7Vh9kBqdk8f77dH9cV7jv6DpHPQfg668jTsrOg9bAulp6bXtpPZqx+VQqEgf5zbQN
iv/VZf43QxhNVLxhQ/GsfB1PscHmM8PhmQt+y0eV1r2MrZYgrbZ17qm4tYt7ki9o5lodS37Ngypp
wdi+kGgBf1T9teci/n0JvvkVJ990SiLDrbGBPAfWIKIxEozH/KI7sPtpgJVge7UHIOKy2y5Ct/HZ
BsSf7hK4J1Cug4O05FS/LgfVg+woq0ANh3bKQ/lWPebP1bFbBwmB9MrsrFoaG3vnfloZ23MaLKeU
YHi9MPKnwU/23hrqbgorDF5DCUBk404fxaufqIQdir1HEzjn067PzNtL46oHkusc8P/UBcf4ro1O
gIVmIIJ/fOKCKxfmsYOU84HIteiOLb0e8yvbOgfbOjfMyYV25DBZdYdh2o/+Yk7OWMNTd+DfJEB9
C3j+Atb+FyV9urKmZxUSDhIMb9g/50WzJR07k9D7l3757BItYzgemExRQgB71yk8i0LnBHF2Tw+g
olxXq/BiTsVFe/A2ByPz39uDAqLxIkrnQ3UNDthjjizNZoNyA4pU/BChpv+/X5gv33PyAnAZAq8C
HtdD2zz04QvqgLECRR44y57D+n5qUxyeBrLBzXu7Z13cg2tV3HvI7fz+HT9cni+fcfImhFERGIWN
ZeGg3Y3Q2h45164BVv0Lh61L78xo3+q32AUPBRao9SwqUQj7v97VRlCg8tRYHKiCSBRLrEct42mK
weEL9YBZoGm4ytzjmCHh8DHtzJTWsQJ0I9n8Pu1vRZj/fAjSu6DgRPrln9/z6cgNAZ8c6g/FIRpv
bS+WzuVAIJ9bjDHdsCOSnwfvXAjwD411cgQ9uFBgAl/64JHz+Tp5awSCbIymAsRj+2BVjwDxr5rg
onRXxfUoN060cmtgzyEi8k5WIqbhHvGQCs/swbfk+jL1z5+x3MZPUzegxTYQfy4ODnkdrDap0C+a
t0dxlYPsbNx11Z1dpRV0wgDLNrzH3xf+h7cSyM+lhxqs4aixndjLsaHgoiBBeWD+Ywi62hzksVYe
sxcFxbUC+nyyOsui882vQ18CTAsguTYytN/gQlA2qivG6/EgYoUECThrkzb2Ezvrr/xkfsL/fvlz
9TylYBBO5vixiVkKLRnkTyr0MczwVv7+UySakzlBQ/Gmi6N0QGCUpCac+x1JKyTKQEQFTZ7f1+o0
2YpQOUSojronElM+SLK/btRcRazr0AJ76Ku7wiAx9J09euYifDO9yxjw8BdEPlicThGEnNKe5Kof
D11QxQPIGxlgq79PwzqFKQbLRJDbMyNARh3M42TTO20MPKJ0OkzJy2HXp5vkqUnnN9BJbJD1tJM/
Y/xYxC8CK/jkZvFxJVMw8qOvNzneHcGLGsfbl7vtG1RU0sdFgOb2+tqJ04t9nzx/iPhiWLmxH18h
NYQAliebpanm0lrjX5v0o09eP7qMQfaPJ0Py4R9dQLIc/Od7v/Lwe5NmdRvGYxLGbMvjSyTZvCNS
9Ou9s34c0mcZ3+95nHXJ72vy7RqcrMiJCxc2JjpRJ4IVWc/tnWek5tsocTRNcJRsI3kmH+AsC/zF
8nwd7rQuafRq6NwAw+0OLwczSVn8oOLt4f1lu745pIfjtsnw5z67uHhd7/8266dN+vt8/+kO//YF
J7GVKMZSDBa+wH/RabP3k+3LcfV3tbrK0gw2P77N+njtx+s422SX++Rhs8/i+Cq+iNevaZicO5I/
WYRPB/JUsdSfXJcEM76GxXX2FCRnqVnP7O8p13tP/aKMBgygIW6BfgU8ch/dX+PN7zKgMCUO/XbO
2p175MU1EKJmKp8gZ/77mn/3yU92/cTQt2EIjvAaH6GqKxPNueh1thcAXQwfHTrK9N3Idwr8DQCJ
EvT+oHTMJLDB55y7c4t94qLKPs+JdPEZqweJS314OqrYTHYsPoDNJbmLcfkSnIGn1epG4/3fr7Or
i/X+9tFJkt39NW7g+7nt//4Sg1IdVO4oNyCxDNy4/dWy5n0fTVUBYkZhoz9m27b3rZJp/VLIR7Cq
q7ZMhbkHIYicDkOemC267VuA+WMAEaLynBT5qTzqYh4hYrnwqaPzEOS2J3cjMIJy8IyZH54MqLql
ekt2MjUu+XFMZRh7EH+D4EFqrZtNuMUC6TUYbXMYyxS812m9+igP+l6ea/v/YY1sRBXw08C5iybj
fynVz25CbcjWkrQ9FFKhiRkI+gMeI5bmVW6uIzvXme2Rem1No87ASKffXGlHW3ASi0sWcJ7ySdKV
DO0ik9Ek1kOrjIMZ+CSbC/McWuT7S4lvdcGQv6RXka06Oemj7c6Bssv2UKnnzoGwsrgtx3OA7+9G
dBkEO7UQ2foIVb4emjqIaN1HGMRfsrZ3ANrPIKUJY/8cVxjIA5af9dVcor6AM+E7aHxdzsfXsUZl
q9ppjPEOXg04Tzha9GZIk0Bd3e2I9Urcvnyb6cjNBLI+gKQahv47TZCWXQOalENvdRJy3wzgS00L
iM+8NLK2LqfJKD4UZ/6iPTtECI0dYB95BXd8iFR+nJHqe2jkUIGja/BAS9I3Pboo+8boycZBUWU9
GDYZ11Y3yzsKwjQvKX06Qnoi52i08SCtuJ5mnKU4H5VhbbnX88e6H0KwYDvNCED24Or3eizDh0bV
1NlWoJ7tElA3gqDYDvj8YNZt24IcrBZqqvZe1YKcKAahnVl+UCfICTB+YQ5BK7SYtsO8Uq4n1bbo
IjGtChYONiDPXVf+mTrDgzPnOI1OS6+f4UkUE8h2fKLnqYkn5hSgjqmYC+Idn/p1ytui9C5dFSqx
bSMJQJxVFWDJy50ORFC+x+c8meYS3Zesbx0z6xfNsMSpWSjW9ux3xQafgvYbgyj9rglOD7qUXcUT
VHdB2c5NtMSFAX4w2F98/ajCfMSl9nTh79zBAJ+5AKXGFijn8abmrAFOX3nVnnJf92lfWe31KEzy
OJdC/2lcYZuJAqnuwS5ZpNHFBMqkOrCjel2apjJiPrl6SK2p91JPMXA6kaotQaBfhQz0g93Q/B1B
9mWlXqAankIfqsYD5UxluZoKh+WI/UxvW2lh/60hOGKspSsN1J+lAQ4TFY7zSgbLdo9OF3hxyIWm
oD4zNFlDBELc5YEJPJJdeATUTCVtjFQDrD8jY8sGN9GRNEW2QDoOvF2YuYeGVUcpKb/1NFc8JsCV
FyvRVLmO54k31yovrHI3Q4oQc6qoXhdDlVuJMkx72gR1pHfDaE6LArxF/jJfFcbWUWCb3BaNttuV
AvKkjCdleu+lagIIhwyKR5ltONyJmxGw58YBX0ZCey8fNx3kkru4qVvTSiOX0Tclwu4tcnoAkkqj
1cBmeyPgNEqG+sForR6cgf6M/SJEdxA19+0G9Afh3IuMVyDITX23j5Cpdllzz5gdmFBpicCBb4i2
cNIm8gkEvnpkCMGZZU3JNPXgCCmpST88wCRBWdJM3roqqWUljhEoDGmiESossBsrZQHxkHZFiE55
Z7a66WKA2rNxCICNDQ+tAdxaZslCIYPhza6doBLTv45DE92NuelfD1jG687U0ZpL9DInIAMf33sQ
I0I3rUCKPLHMGbW4QmnnYXaL8l4YoBMnnk/z2B4j5LK6nmD+KscRi4Ox8x9NMQTYUcge/gU2QiJG
akDoSMoCV1/j9WOxo4ElQve+bqG/lIPVC6wlVcTjoOUKmKFxYA9WxzRLkKtu/oxyHLeWIaYC5CUe
3cmARnVWhT2JkgWrthlVBJYnrKIa8AUTwwExhR13YRU8GbUjm41VdrxHHrbM53TOBc3MulleeOUZ
h6m0kHwApWp9X1We6PZ9aHOsFiuMRU3HFu9cDzUoY7oOH1rMPg8T7QmrAKdHYUOeVpmgc9JQhLtD
Z0eNgkgO8ACINj3EakC0e+9ekw8gpBhohEn7vkAzYt5Y9wHgi1OKFIT/pwk0/L65VRAtoWbB7mQh
xtdqqBkFOrcMoE5Cl03lUYGaZFBWILUaQDqyHDIYhMjWzYWRA4USM+nDYGmbezKbg9l0NiVwmn86
CDgFAH7lppc5Vk2KPRpgWxAgTTlqN4gHh3gwHWZBK2DCRvRDNPiZZZWTB8mhaECc7M66SkwQKj75
llYuaNE71cdRM5lRJkdig3mwaMPrrpTwMUtGuq30aflARR0Y66CT4jGSjtFsw6hV69kcu2oNmjZl
xdgTg624ElF4oDQqymsovBA7NVoBJmsUYobd2JFyyQ8ByhU33OeHdq6Vv55HQ99GFTMukRJm/HYA
0w/IwcxOWegUdBcRIocAZger/4SC9DDFjjXrP20XRDpDiqB4HdGWejupsnViuw+9a7Cj6joJZdDc
zZqjKuJUo+clQBU7wC8FwuzXIZzGOeNRh4xyQcZObF03b8G7E5JKro2C+31cklrdNQyF943ld4a/
br0pP44WXprEZz0mbbgi+DO2smbH2at7nQgOjMGt6TWoVrhOXleHsa3CQ+VD5giWKFA0dRS3WTKE
te5Se/DItIN0HIV8sGlBEqidHCkzSXSEYnqOr08snM8q8dHBhGUsSw42wxESy/A0IK8F3Vpv3gla
Q43AbdwQFOW2JlVi2cgiJ9Rp2mc0Qgc3qhjoM2K2ocQDbYES2IuKsdm3Q153GyaM8ZqhSbNc1YUJ
H4h7kUJVZ56MzDQ7yGOAc2sADToNbdxxFnpbm+gK0kl2aUYPgIrMRhwS6NCknmy6Pg4NPb8Qz8Qi
5Fho8LMZg/vq9JXhJBLofyghVsJeUYk8bpxbZj5uvbqBEgnKg0UBD72byC3S8BFLRdeCN6+n4CKC
UVA+vyATI8F1X0Q4RZUwA530ldmDeGzpzk5hzz00OZkBlUDr4XAnedRWDyHxTXCqt6OBFmlOdLl2
deXKzCQN+Rg9NlaZKL3giIaiJXPiBANL+WBwHbf+UOOCFugWS3MkQ5vUGJTdQeg5MEwIMzsYZd2R
Gv0OtgGXZmwaqi+wF+bR8Msp37VWJ+gGihIGWY951Pvr3lL6LihCWSZ9XrXmqvYFq3ekKIydkZPq
XZYev5m8HiI9mnK0Ffik6oosInoAF1it3HYbza4r9sqYFnYEIsEKARoApD6VY/fWCnTr/TV3dU9u
lcPq5hhWLSV3ntb2vdAqBMc1amftztf21OM1n0D2BJRdbRYPUo8msrlujjITPA+YGz3W0wClG3ip
yaRnjcYOXXWPCmThH3PPKwnaGNceNuiCLUgMxz2yVrmuOXw9+KDo5BFOTxElK79fdcwqoG4D6s9M
BXVYAXqsB29DbDCi3swysmkaVrVErMbA63Gbj7lFUnPKQdVuBmpIiZlzdx/0wVymc9tVZD3TRqED
FCSI0RYBDYJga2S9fDVIFJDbHHdIxIaBtrB06MLBhIfF4D/BWwiDYbpVTPX2pcRXqbQPRudR43S8
2LlvVat8xt8Gqom4VgVCzDhCO++TYxkjTRwAam5ag8xvnjZDmkHPTVwLVA4vVB8iVukLzm5J7pWg
/eyEeeOMIYrAy6MLt5Lb4TsSCvQFha5puhE5C8lKClLDfegaj65MKucqoZ1FQY9fKVImhexrGit4
DAcocY1vLu/DMB6Kto6gz1XkaLbzG+xhg0fMiaHC5+JXbSLeKRQF6pVQXfMhuMrv66C32qyGaeSJ
U3ghNItD4PVQbWpIkeUicGjczwJl3kn24BhrHLNNijIglyW6jeC4mLV9hTfE5zELJ/msJrg5cRv1
CCqmYsA9GtkM6nxBsMpxOBQ0QvzB++mvpYPy2mL5DLCfFm8RrNqiitjDMEILEXQmcDWiR1t6PrwO
w5cdoAXOdIiKliJ2MZ1ZZHaJ16DSNLruxkA8VKOVr5m0UdExIm/NZjN8JGDj3veG7K8h8ZbnCXdz
iIU5fWO9RNRE5oZ2dYnt0KELTlHPZRuoqwXYUNX5dB0Qs9YZrbtRXtidWfVZ4UGkLR7NGQwkqPO7
btq6uhkusUTwv4uwQVqdg4UN1aa6Mi6Ih8A480ZWP+R2hyQ4DeHmxzOHCEFs0BF4ulbb4ZjpkUVB
xhpFEd7V4J6CM5K7Rep1ylQpgplZwnWfUShCQh0oLh7QiiZGGUT132kIsOZOSyh4MstClOu+jFoN
s4Xn54DwSzXrpvTE1iNNwTaO0bt2aptN1V4H6M0UuJh4s/jaJUZfpsB7g+kl4A5PpNmB8KV3kUox
yeJp2A6Hj2aOUHxMIBAfhLGyQshq4u30nzopvUdHlwg4KneAZq8RljX6Y3Q/XBpdE4l48BnzUANA
qx36/fuxSSYF6cFYkWrOPFhqCD03KLhDSMeTSL8PEIqIfdvpdsQD4lp4ArOK3EHt7a4QETwrK7yo
i25Ep6SPRtt4Do1qjpkZjSg2FsETsQuwdrVy6tB4O05g9fdcGR1HR7lVzGviozDVecyP3VYwiEXy
hbETlZHpLScBN8E+G/EypdrvFdAelbxWjBnvZtgFyLFFvQAFom64TMBNB/LiHudJJVFRgKvMa9zr
lg86zNy2Cdq4NshI4kbYwcGgkVckk4tCSQzQNuojtS7giQ5oY/9oULoBD4Tbu7savwaxu97jR2DM
ELYLh4m/vT2wS4tRIrOwanAlS1+GRcLhNZGEF8wJwAMfeMBQlBLf5Ln9dGWatGxWpg1DA4tSB3c4
efS2H2iIXJ1JiZFaEQe3M5d2cxxHRZqMz0Akg5YKC4CfoYYrQVyzzEjNCoRQfQhlndlmPDH9Sg6J
P3TysvNRXCBWCVJUOG4zQRg79qAJ7wcTGp7AIjxqh5c3oNX3kWcq4A6bikHLTyxCIZCnM2vIO+E2
QLTOtbBYwq7Y31I0FoSzPQIzSPswmrLIn+nb1LXzjS4Gd0qdHCkO/Jay3GFlG3DcWr66FB6CVqx6
YNxONndfLeUoMzOb0gfO0mKOn9roOSCxBbG8B1jrUaSMlExv8oBOfhoisnsOee6a0HfzxVEU8+hn
kcHp84RoFWmhztNeXFdwh8Dky8MjgLkSjAR8gtW1G6OIbgavc9TaLRgF9aLvmV02dF4BfT2Y4I1A
JRWd9Y3iVmy7IXm2XLeXFwgmlAWXsEPesggNhKtorJwhZpDzWmXBZBErI47PNtVQTkEGei/6VvNe
XCnko+nGrplTb2rR1tVtFRGOx7ozW5UMvUQTCa+FINCtkk2xCums3TRUTPRbbYnmCZzJIV7G1gM5
sxDVnCxPaBC7s1khDIYSME2IcCtrM/OxZmtoAWtnZVH4u2EBXtxEgTRmxuPhWFCYNizr6JMSlnuU
ZntsbEvBuWaGjXsPtSiw2SnDpnvVWE2385oOASMggqiPoEE2gq+PBP4GsGM6gyfF6hZLaQMlW1EX
hMlUC6eKfRxBpNrHMsdy2W7Vpy0d3TBpCsQBKXLDD/hx4xpgG2ScKPG6xzlUakx03SgEYwZKlUdh
mC0yMBrpqDgage64cDxrLOBR6SZMIaQRANOFk2AnVuMSC/oVwCXEQVBCy4AgfK5hoVpb7vzSzs1U
mQO/dCIRVTGCI1i72ZSukwwOccvECQj63VlLVJDlambgWBGyRn8mhEcsmL7CyQarZPOtHBR8SbmA
WuLJyY06abmPGgIy7CjchwhP/pqzMp7n2tPWyod3rfFoMteBUDLQ7bH0Ox0dK0qiHMl+FhyrhgwR
0oSjJeFdMkwDKkpgJFENscMNdzzxEln1/GAb9gTER2+MH7aYR8QyTmeBrNwFW3WYT/lNVBs48YPN
8P4FDsEz3qGj4NEowx7xhceQ/oqQsqpxk+W0qkKYaATv3WL1ZuAsV4inKzSHcbf1Dx0IvsCFPvEA
AiF2ARvbQfI9zHhpQCGETkHXJkM5mmFS5uD/SOjo62enlaDJoyVp3BjhNbI9dOjm13DonHc5OT7S
N9Kzb/t6akFM1sI3At2pi8usAqocUMsrhjc0csRbz/xIJv7i4SM52AgY8JY4SzuG6mSitQU0AI84
7NhQIHjKxWQYiLv6AAgfm6ljPkzhnIXmWJEU4iKOc7TGfNQJgzn4yysWmXHvmuqgGukgNVio9tG2
PA66WHPWhzCsVZFOCnmauKBgdT1EjPl04wd9a63saXDsVWn0qAdTJiQumZU7/Qq1ngFcJN7C/cbs
xiSp0VtOuelh268ir+RGahc+EkxIJQVFUs+eKo7eZJTFbnBKSeLWssCg0gxQN4J0VVi4yVR3+s2h
2qpSD6mVMItsNIQmlSWKENyarv0nBNAVezOzugdBe+Pa2eyQtkn6xh4ewz7oLwXkavEKgFq/S2xS
Ny9GZ0TwXtvOA4u35BD0lLSErNNgVf7T4C0pyBGdkFsVGWrYVsqkdVJNlqMyQ3beJkI2Z0oFYAFW
LImwNkGHACSLIi6KtZyECGOUfiLYUmKEl7U2IIBUU3hVKu5HmIYU+oIO8KETHmxjQn6mIw2/qQXj
SBkPyg/WpQarZ1LCsQrjfgrHBul+5QCgA+gTNEpKN8wTSxATyWWByuoqqhtkhmvEZRRyj+ArBLu0
wVI0cwrk9Brq7lq3DpoNIUtoUbMRVyzHE4FmdyQ00S8XiEYnVj0GddpJe3wpccoUNMo5g9NbhQXy
WhGt0qG3ywuj84WBZhnDQRIGiwjSdoYXEG6WW+2gAoNUzohk6SWI1aFrHiFq2zTQjG8hUTmaA3Lf
Qu017Ux8gtehoQAkEqDnmVXxFtIQNpBM5gOSOmxKLZBhwmGSAH3ClakVhC4Bt9SQ7YPXhkyRDj+s
IgIJu6H61lzbVYCntZzQ6p+CxMOUGzgiQiUWzuhbj+2CVzC5NFgHE/LCT53T5K/wyCaa0HIsoO5Z
1ZXdbtRoQco9qE1hXJSWrIfV3OMfMSpJqMGFTlfbYPdBbmrhuwmRFpq6KUjR3R82K0+2/i2rLXYx
EO4DZly5tQd1SmBkH0g/sura4D2xzHiY/4+i81h2Fuei6BNRRQ5T43hzThPqS02UAAmQ4Ol7efiH
6va1QTpnR7f2d2mT0f1iWwTUo7XrCmU1F5Tugqrk4CtBtHO7ftn2qi2ItE2AiL/W2jIh9X1jXqjl
Lr6iaov+jEWzya9WMmY+aa6Q6M3n0l4vW9F61ROf0tIN5uqIq42cOv/WjQq/+DG92vjB5DjceYMR
Sy6zruxz3q+FcLMgGanrISnkW2Gc4mEIZfo2mhS7QOEuguHEtYV8XYfWcKwJQcouo9Fapibvpl4Q
npDqmDjLwk3D/tGEVveX0p96j6CrPh7la7c6Hr/FsMT1Y9s0jbOPGHP5pVVfv3RdX6PCYlta/nay
mVIAcsgC1nxEHiK+U4GkKqioNlcci6Jyspx7z5AuMi9ROd9MjZP4HNiycvYO06q5IR7Eewcdn+7H
hAXu1DJFUFemlia6XzejfpddqlYM4TKcHoLOJSUhqFYBgs22yOqd9SksPf8kcRHtsoznKba22886
scvNAlvFMX3Nl2By8+Z7odU6fOg17mqQhz7GvgsCj/NTD+G5s7MrztPSo0/eRamdihPC3tY7jE2R
kuNHWEJFQ83GzzUvjvvNrBs3uyZtXZI+UhHBB3nBdv1MNLDnZnCJWBG94ePNIk5uAey0PjCZRgSh
yznWu9BTqLscH8gjb6clHl4UO1J3qFPO0T3dPMV4JCK7LE74Q4L3MGFK4WtLa2dfT936U9Foygw5
D0WxHDY0ZNTLmqVrLlOmQ3lrvXSO91VDW94+bidRf5qNI/HSFIw3BRjf6lXejmtiiv4Fbuyiqtu8
+DKV4RTvsj5Iv3H5el/C0cP6t57KpPgDUmeTZ67XgCVklVdlohIMSZVHoVTY9wncVd0xxUqQGkb7
yjnrMOwBulTVk29aAG3BCiBWXC3gmAqz7cxJpdx8y2gV+U8t/SZunagS5lgNiXykzHxEFudsAVOa
0huJgpXyu7weB7m9tMwhH07DgJevcdy9QaJD5ZDY2q/OTVZnS/o5dD5JSOPGLLERjNVd1o2fJx9S
Vwz7Urt9coqF6aPHzHg1WSJDq397dRCjyF1N1+4Girzic0qu8WNidBPvVj15h7iha7jwa+kfhoKR
7xD0Yru1vaviXVlkyCNDmh3/+lXrJvdLP84uWBRAGENqbOOcA0dXZMAvSr1EvW/hOXrhYrBsWobd
shUhkLRNBQjnlFasIj6uikWK7eKPafNWXUOuD50TI/+cF+o2xrlfXxam6/qCpAF4QXI3xrth6NmI
qsL1P/gy0yc2DHvfTib+WTJ+rF0fVsspqbci3SWx0N9blE3BTkQdI1c1xkHJU5CMiPSHegIgNSp+
9sAxBXhBnOD6GMfU7gABVloNTOy8tUDuzg4VZ8FxLykfIHixZH3OhpW+CliMUPFpetwoCXc0b9Ho
r4eE0/rNrIP8pYDvnpplYg5zXNXnIWWVl7oDezoMK5te7rUTn6kOOzXSH7i4/0nhBdMuHEbvq6uc
/lfpt868GxYrXkIGrHA/s3Tbg/aVejakj9DnRV/e59xJRrUhldFhq9aR1sbrgAl/EbcfVbyxlIu4
guqJ/ar4aDu6Amp5BeonFu+DRfRQM8uOjdlXdqnNfmm7OON9CNVrBgcNRjXVK0pCgBSZ62rIvtYK
ZeWlY/h/2DARvpb1AodXeCPtTIVZ1sfOUUDQ3lotv8oiYdyv6g7hhgdydqNl08ZH48nmUmhDPjAG
qY2MCqBMfkcWeZ5RJ8zOUEARA00j4qcVDOCDyyH4g84HZiiFDYdjK7bwzWm43dmY5uEj4IskC15w
p+8cJShliGTt/4pnnT7obhxgMLxxbHMnnRYOscBXH1PmFs9eSP5COm3Z25oWrQu1sxBG7dUKoL+b
OxA7W3vqGVtb1Bw4HZlKRFlGn7Nvqvo0JsS+V2HkUscDD3VnjaSAy2lXSnRtNsHO9GGzqDxmArzY
LBQ9YZfZ9LdM4EB2gJ/iPS49CRAGaPhCFIQ0B6T/OsvbfnWJtfMqHeRRxxDNDrEU/NLVGtwkRL41
u9HWy5/KlfgouZQBar3IjObMDLmEgPRQ2TlueQFpNoS2OQ66cJ/GYnSTnbHgXHnaW37fOXTNdFID
dT20sOMJssYXcMlLZ9/bpWj+M0M2yryUUwKL1Ezxm3RkHxDRFvQfsP10UmeGHTiXukv7E3+1/1BW
Yb3ttKmzUxMwMcBBFBifRV2/qHHz9WVsJx6qkK6jniWR1Dde8rU/D2NDXTQVLe1rNepNULGZWXmI
ZkKicjdY0z9bE2A8m0VhXhAItE+Cj/k4l5HhidBXVoOlePrqnam/Axgo/65LpVkdmdp+TWOw3YvW
B8JJ1/hGeFfvyjJl0WtQVRGODdnF/0m7+dlhaeZYvtoAqo1ncB0u88RjpdzQ/2S3uELmS4LGbCll
fzvOVacB3HzNPOT6l6pbi+Sgg2hFiRa31a+ss9MzzXT8qRPb8noEn7RFbk1gfzmhlPK4zmr4QiXB
1JOWUR3vGSsdssPBA26MvxKpaUxJxr90a/pzWrGa4dgw8r4mVbCN30hOZxpsVNRrcQocNLS5SJzx
6NhSjbezzmCa42C9PmXNuGzn2PhVeIav8CvocleIyzwsNI3Z2NLkUU3O5p+bLhOfDa9aCFKrouA3
WOzkvWOqDdQ3s2WJusKQ4gP/HVRH32l6L+fg9r4B4GV8mqyu3UPXm4kvUNnYYY3iXw2YnyAum2eP
5AYk0FP05KILYBysi2G8iTYm2b0PI/wdS6jxfcEZ5R5k14ZIJqD3kZKzfdRn9rLC5Kk1RXbctolk
prAFnjpljdeN+MvWEZAiMf2/NIOAAnlrpo+EpSzlaY/5IheEi23OCzH96dJUCMThG3ambDaOdzMy
26tjIGZA8J1oRvkuS0iaPyn/c3I71K5T52qgZfRAY1s6Q0eUIthvlMc59W6F+kj2auMfeMeZFma3
Q6EbisDAzzlPiuQpWuPwv3lc3eIwpd7g7cq1Tn5S6i7AItzZhQ2GiT/GUeOYc1PhE0EOzUKKmMkl
AnnV4UKvppp6IAO6TB19iIzlkLUO8OQRe3KsDzx2oAJw1SE6um2VGOoXhxdVro54Cvq2rh911ION
xqAnKCFC1DU3zK0hAWF1XxDYWocoiAquXJF3UVjLPFD+yuQ6ptGr62Ub5VPDyioZ6bGFtxfJaFj2
sgooLXDb7ogMBpf8GiI5gvVMJFTdnHrvre9deY6OjJ2LXU2R7Pp0iT3O7Sya8q7KWH5mJvp05yRA
pCaD482B49PfvMcW0cgwTzCSdtLlnpSSdH33W8WNnwozOQekU0Nzo2q34cHcKmixBRlFfFhittac
AzWZcUmVa7AnN73mC1ob0e9b4Qf2sTTag+FV8HPbwfF1sx3mQazVk1VlTKqRhoF6igKEfxXn6ZLM
TwY0zexl1G/VTT8son1UsVu5pyXsfHPJlAGuF7pxnSckVbY613GXJaybVt6nui8nhnAnW5p3ALx2
YdEZVP8SqLV2VxifcKjfvCJqs0vaJ5Auc+dEEd8wMPNnWQ3eeJKeAKPPNte8Baxn8a4iZf8avlvp
bm/XzKynrOgT8LvGwX3eO4P9i1YMOIwC4WQ5IvOjAw+0MuiPbbul+liskK19uJrfS+DM89FzCtnv
ZZ+uNnc2RfGGCXsEeiufC4KF7e5JVMtcnhcCXLmfpCnsLcK7iUqJFGY2r6IFOMIFggK5FEZm+Xwt
X8yZPww+JOHjkxPTBiKbTmoYXkpRgdRz0Zrt4LURvomxzq7CItfE66kd0+mbLad8TmwJH+IntfZz
jY5hBPkgfuswtXK5V/D821E4Y1kSosBg8dUsyYRDrx7S4siPjBBOdrC/9KYN5bQfzNBnqCr8LQP6
kMV4lzX0Lu+ohzLNobY9D5OYAouoTI29/eqQKtIcp3y9fGz8lf2zLlDmHeZIBNXLMsOef5Wp04aI
0AoCvCOv75i5bSeWR4Vt4H6koGn69PxtGchbikfetoXLNy/GmvDY0tNE2Q4l2aTZrqAYrn4VAoYm
L0LsBcDAkLuAWtVW3K+yD6GLkqStdvAYsbyglbThjdTIbA8A1rU9DnOGF3QZMusdmVDT+ACII7EY
8JMXl7Uu1aMDidWfV+wszeucAWZ9uOlQ+TeSq6f6O8sknW69FdvyrkncyJ5X08Z3Xp9M1aksrNhy
Wa0eKaUxQpT7wnZ4tFFVklU1bxvoXOWkG/s2pEL97rhJoGlsSPrsYcqcdP4Oh6Dh6QpL499szDkE
vhahUrnijxX7bTINdCSCkZlcqM7j1mqLJL0jXSnJTrOFXzx33ZS1YKUx01w+ad6fE0ywnneB8EPv
SIxlsx7GICoynrIpQZAR6bC6kanhqTSIrOxp7N1Y/vNGd6vRawUI3aYhywScmO6t856GrYgOzewU
zQmVhm33TrR4wyOncvc0CI9rsPeSwTx1/HnZWSrbFR+SusblxSXfnY/OdVXct6ZgvLViKf94Dr7s
O69NOJljMGrnFvaQmoIOvJeQhqHymr/Gxj6lD7oP1KG0fQh7Cg5fXJoaYADFxmZhpDi4bXfYrOk8
+sfSaHpzoHSmK20D38e8maJJBKQuqstMH+YfkAgjnR2im2DdS7UW8W6Bw+suM0wAbHImlH90ZOaY
Y+RGRLCvfpOWN7HTT/4pomX5LZFFvZ2dtfGr07LAf++0Cos/bVwiz5lxnXewJFzb/Q4sBmAXyQvL
BvvxjM0qcYZ5DzOOGt9ZppjrI+OyRpym/KuURCfT2elnR93ymiNkSDcRtr9lxz62W/3Riw4mW/x4
Hy5zBEzk+UNMbJqVzW3cJ8ttNjasgOvkEMs0hVtoqUJsaHtxqWevj87aIhgJoj4Mc19HKH65JblW
3WFlLVAFs/TYwsKeerTHdicYetTOXdLJ2QspCb2eC7+C2Qb0gcZAoIXDJoP6PDRyjJvvtp/cHxmO
ywjmoNDhobvI1E6ZJPmGIQ5prkp775X9iIyjdWxCjr5Gj/UDpIkwJyuhei6NDK7v8uRa3v1G2Bja
KrZc0yqMx3xslaKfcnPdicUNB/iNUzo+D8EWAW77UdtsuyG87ldq9oMV3Yr00ovEALCena1voGRF
yUDmhFFwnSA0uyj26yjbywLZBGtglxJHNG8l9ZOD1v+Jnia7Mm6a+CDgVp63PgatyWbpYgMuku2D
kwOn0cge+hxkkKGnsdD23TgVBv+sl/oFQH94zNKxLliB9PpaE+hhTvUo1XbsWO431IRj8E/yNEU7
YB4mm9oL1hDKdIshF2PjoS7K0um/yNFreC7j2eOPJ/OjBR1aa3I7ksj5BYky1ajuhvhFrzBt+Zw1
SuSFnFCUqdJd7snIWEhfYULxzt6aZWQVTutKZaadqk+3zvxvtrPhYRFovHezydw2X1Abe2cF7fbX
8cNmQDgeC5W7tGuXe3hXjacwacZ7Qo5LjFVVg8hnhTh4TxAC9udkRSP0WwF3z0gDEx5b9OOivgGm
CEeSL8Xi7mbbp6jKSp75A5oxMzEB+jxwrRpd0AUd23/J0m0UC9Ls6hynckFVYamW304oydy7hben
3cssMoyw/BYwT1HA8Kp07Z8IAM2QBshU+AcZgK3tZyS73DNhsNbnwu1VD/zQTvIk+5rsP15XnNVJ
PDVAOmnlXrYgdbg3k6BbiGtIo1vXzdApqoEiEu4CLi0UBrYqj/HcpH6++AwdvGBaDofJ9ZEj2hgC
lxXrqh+M/dliTevRLcEqGG+luaPgAS+WlYWH2ci1Zy2a5aFCKS6B4pggCMNqSMJQQMvmwGjcnJ0s
84Z7KPTsLYP/7w5JODvo5LWIo3x2ui24NMhR7Q3MAW+DsyGrPojaMAuYYJToWBtgoTyuy5HiwCGx
72nMfpSDctJNa+IODr/VmaoPKhahl7vb4sLyiXl8UQ11mrsoSeW3iaMBSe26FPHZn1M+s7L6IZja
9F/UN84rkpzkaSkUWoNBo/a74cOAf9nG77p8iM2C2nxMyXJiDVj/TMkYyS+rBnfYJXL19a6NmzJ6
gqwIKoL0hCN8aJYy9PxLB0fHYwe57KHCR2t8UK6OtvcqBb7dgUDVRFJPASmnbTjM3VHHW/Tg8etk
eR+pery7aml+AYmLLhfbWOs8kH35UjSKiV7wZN1AlPDsBxE75VHWWr9WlPTQ+rJCJp6mqXRAO7Vb
fHHeb+mREXQr9qIYgOaU5g3Pk0227r1MgvUcbLpEa7tOklG7noCX+ctb5ytJNsXm2daYZhYThMXP
BBN0vpZIRAg1eITXU+QKjcZftfbVccJpzZcUyONHToFiXxlGAvjIsXU80vc5iYEy2vVZFKtE4xUr
+ieSAV/JMfB8ZW8ER9wbPEz6R0WoGy9dquefEQ1FtR+jkLfLR19szrVKBBbpRK/Lc09NEdVS1aqr
zyQ0lTny3UqOwSlwPhY9JvGhKTmH87GbIntj+rJQCdqOMLgzuDkWxFgqwOJYR0m2A0XYlmPSFll8
XOq2v8IybfaTDF76W86+HVABy+DNEUp/haNDuyUlTGtzkHExr/lcb+mzHtqG+5aTRh27uPEcDOwl
GVMIOAboWZm2QfGAILPW+2lJiSpj7IjGV9iUmIy9nkE0T0xMpLw7DCDa0yrcnzlcqqdGVwH1WcEK
1Nh1rGsPfrZRKz2UtUUNY5yRdHE5pf7+6vQYQTCs+vCN9MccfUjxZijGGhDA1nXJlcBBdmAzFrci
mVIutbAEhWauwoABnNx9SneY/jI/t/a+bxWYTWKWOT04yu+rS82v8G+Khrb9CV3sIGBSnDz7ZTag
FYFSXKHZQPfwXkdlNR3iSpftL37ACmk2G+q8t1jgSb/lNhb7OAjbXwPX46NrXPuDBreN8nSL0C+N
3hLpfNNu/Gu2wRgdJ07OmsUwHp13r7265KCeuaVlX2Tr7wAPw2M7oDX7rVRjnYtGFe3u0evV421D
ruD2upVQmXkdN6AKsLzgwQdMNKK7gCYX+i9jUOgepzS2/k1rrRweHU8pzjW7mWC3BAZ+JFIq8FA6
eEUb3E5rpIs9AsE5Jh9nWsKXaLAhsR4Nh8B5416gfKM0NVq8wV+qk9q0aY9VqMfuHOlSJDcLV7Rz
ASOGAKUVFh4+9sLJ23M7Vu6x9CP48ZJlDMwjLaeXWmds624Ujh+mGuJ1N8QpjK+HZuo1zqba23MZ
doSm+tjakVZU0KGTSEcO9y0eHoaVinXGKRUuRyTYHp+6WJHF08JhEdhtAYcGZPgiT6Ny+vCOxzEp
D3Zij89LDyB8N+K0CE+cg9ucC/yzzjlzPVR8E6owvt52oDrdNc4PIQ7ja6cmNT9nugvCQ2/c4nes
UZzUXdQVeyOL6m9pwyLYlVNQ1/c2WR0AGSxZ1Z1PJPJvkI3s99InrMCtdaP0pWPbd5GaoGhrTy10
GRJjmML5tcD/hBSjEprxM4os7+KWFO5R19NaXUyE/Jdzyq3M3lXBuB47o9PiznULn5vLpP7wRD1K
Rd+60lf9XhMnOv0JHXYFHtJu/TT91Honz1MI3tNiyLy7Jd5gf6zc1uC+CBHAHL3E3xg0PM9fkuEg
MVmMMwqfDoEbKJi0Q3WK6jUaEDT03gAeEEYJ6Y7NtvJvchAZS5GFzr3nAcuWvL1ehA0ZInp4E1CO
8igABLZ81IXP2ZCJ9m/N84aeEu40Yf3xpvkgHNk63HPXEqbGbUzwK2kDjRkoCwzuNTreNfkVutrA
n5nFjFnU7wEe7F+2hhIToU+w4YtjV1lWu8FJO2CMYVVvbTO5GUO44zv97eS2LUdUVw6fCtMb5NHi
9t/bYJc35a5z8JLZkiqofpjll6/EHOaLmIy7i6iJjb9oFhhQjtaoeXd+ZQUP4GZGoMSGYcrPjY3W
9BikBGHg1Um2/mhXbW/9ULH+IFPbqkcDUuWxMtcgNDMpxP2fcNgAjqe0nyhWx70RiIM26faxVln6
JDArKeZlv0nuXeBKQdlzMZV3i1816QEVV93eh66S5bMN5BYoxqesFigZGK9WBJS9TZ9XJM7LO8S4
961dGKIDGR5Od6gmtC4c01XCRQu+YHalnMkNkV5UvZE21y7nxUNlDc1jrXgMCv/qt8FzZ1gA6co4
FJ3DrVF0VfMHYt0F3kM0MGdPsSIs7rVLCYzMeRK5X5BXp9+TbsRbm8Dx4KQRAliW/dU76jaLeZqK
avJzhLDTHdQv26vuQ/GA/vlqrbbaNzvfW6NvlbibeIL/ZHqyBC2X+8TT4gfcKuAWg4tE+zNHPc4J
D+B9iRtakaOtjvFMyKvA2a09k96hR4Bq6+ZEo45iCevysq3bjHt5gPsvIv7X/4B/y/ISgyL1xzpG
qsTUgdCeU2zyxj3GT0/cF/ReeoeaiRcRTNotiCI7NxDmsWRirC8mabb55LpS/TSw10SvbsG6sPd7
S71Lmmr8ZyMb/1TuOHBMSK/JmyVtn/rCpF8eVpCfxGkUQsQSt/PeS1Id7eXcYw9VXt/+KDM73m0d
efgkkLLXy8EvM31pzRTRV4xWLroLJlPPX42K5mLHK5zQ6QGZqvZJXKNwnkMH9e+QBSTyN7IL4MJH
m34yVlMgGmNKIOWpKPGlofhHD5kVq+UXSubCXj0ba7Xjq2feWtopGnPs35PLkB7Rvzlo4ZnvWQfA
g7Te2/KchkOIZzS7Ou8gkxjocwcKqcL/uOIv8xFxP0dqCe5BK6YZjLWb/kibJvhtIpBQ4CZsNNs/
5iX7YSHb5mM5DIyjxzJBPyt37FJm78dVR8ob+x3Ld9jaOU/rgvoJPfbS3xeVwmYhw0q89llcDUhH
RKzyaWlGYvu9xenRaxTyGd8mD1vmL+4Ng3qR7l1nrF5pOAid280Xnto3di7WBx1XgtlXDVm4zwD5
S0awmLOKlwJxh1Le9EmVlo7zOYHxK4iqWWDoUvtZ1HNlPje7AUYrP65npF3Xx9SUbfgPuIbfocF/
WZxdGk6ZvXmt+ZXsFvg55GHELxkutIqEKLP2yRg6ZG2YK8BRbNdRaSwDnLo6g9VEUF+7t2udYW33
RR2+jeU40t+Y+ghx4rLU4Gml48wUEs3zG8SvRJPT4UEA/6+LYp/4ytxSD9MAi/JNPrKdt4/xVGAp
AonqRR71s5kPVGe7y27WV5d05LhQujV2z3AHrenfgo3MP0vrLWZnl2a9Fyx9NRdgUdiTXK6STVho
99m6fCkPywRjcYFWWwZCArX8g3h+YE2PIvnAF9hYUDq0rdAgdaCOXtb28AxL6GEwQtaIR6Lf1JN2
5qHbl13Pxu9kfIhDFKr0VxDM2A2AQlGhi9CfGcVLwmdp7tzwfPM6iBF1wlXaaRzB+uim0sW+i0gw
B9bMPuMki39Lt+n5z6Dan1PnunessfWW97BOH2XByJyHZuuxDsxF+6wxsXm7FNUiKC/g3A45OfgK
lxKa3wGY+Q+n71geUdJjGeQnscHR1oX1dlHQrbzvZUYUONPSnNzXmzs9lbWzPlW+J909FLUYT7HI
7H9ixJGya6IJ/jBlRX2HxxjesSBxTaVB10ZnT6PCv1Uwl39EW+Ba2NpgiQ5VXLUvxKourPxjMD9E
AzT9VQ7ANWz1KF5Dqzr/QEoayslys81NQU8bjjzpkusSD1HC8u8FhZQcwfWQ3XMGO4i/ishP0RJ4
Tj38hOiRSMDB5aObXzWKSASLPBHixgud0exVFGUYR0r6Fp5dlz38KRxlqm44u5b/SB0IxzsWrbk6
jSKSn5YWtAh9V9Prt2YIe+dYyy59qMEnuVtrlx+WPwRR3eICjRAlECBFGJoQQo81dQpvPTyRI3an
zobmICRI5scmovLJWIi9O6BO96V1007dNlkMqj0FQ1A/mERH6raQwVWYPWdedegs0ztGpHb7g40Y
/og9h8GGNRDiGaK4/E41sxP/jyL6L0jAdfl1q55aRP41ULsTosOz2kya5bLzi0fCper5sNhMPxuH
FuVLBFvsfRWqCN7CqdG/ttAzIzqleah2YTewsiJYyKYEAYVonWo3txk9hElSxOtFuZ273eKG6dNn
/NXrayBbBBG2GbHdXwez6UYPSWX5GTtsfrg9YNNs16TOvhnUiICyNkFx8F3BZYGQqjhDFSzvky+D
T6CXht6geWoIVtdxmuZlVaqfLU0DRN6Lu7o7TB/1L7Vl03fGJMcLaEPsKBbx6V+fCQkaUYPj5Mij
7fJpnHaGyps5FY8wP0F4pz3LXoynaLrrML9ikctKjiOW+Hafrb0Nd2UqkEwvABE9d8IGRTgHoYtr
gnTM+Bi6zPnPmTFZ9pTgGkLll5jyxQE1XB5tbDLCGQJWGwnq7iC4xdBZEEvlSEQ1ApPqlLtjr4Jz
GFQo0Vp2imS/Quxl+RiW+k220YJ/bsYmBPObFIclDNzwMup+gLKpEvU9KEfr0yI6vKzVPHd7T9Vx
zOldyBF1Pn2CjFvu97BsLny0HHoA1yYQZw+892pjU+IAMhFp3h+7iXxpfPa4OfSrs+k4LG7wwxfo
2+vWMV9MO4LYJciu+qFFQDP9Y42ThGh0BeFAOzDSLuFer9aHARfBh/EnxLNyYpbYBb5vxtc1zEL0
fBuaUj5uGnUfzKRzfSHba/nbVhiUdgiWRs6HIQm+I+msD6278hD2dT+0x2Wch3fbWPGa1N0GJGHG
9Wfmsv67IFOJr0ap+UlWtTPsyehefdT9LqreJLXRa1SsaAgjlQafXTVcj4I1KUSO6U52/B6MeugA
0Vbu6nEiSWcKkYXtMz5nsls5iz4isiZQXKm6/JiKqq1fA/Rc8P+cq93r6NvqvRWpXdEqTvMT6LAa
eBQ3zDRz6abLGUIIID4qJxEdXQ+77m4AgPyXrMyZex1szcO0Fjh0cZxpFC9Y4946MugKNLo+0S1U
ja6YbNa6+5m2IcVwaRzkqlyNv1xeb7VHRCp/EvB30qfwIi57zBzkGEjjJjkUtfkkIW4N8SI2zSN5
/Rnle6nruKeJEfMebUT1iRoJRX00bA3xqkR3fGLxWtSRiOJyPBWonkqE4rodf23c48xgbhu8smem
VS4CibbfrbV6Rnti6xt0SyX/dWysvMSEy/R3Wyfm87gpxVMCpVTz7IYxQmiIgU+S+/kJEj0tD+3W
hz/KR3S6S+g+JkRXGaBuJ8PQg6AoRjUFNKzfQpb0Pzg9xHQShfL+I7dj9A+W7idageDoac1cyuuv
Mfs1CntCzbYZhs/dIswiwwDBOw5+H+RJO6zEp/MHOA+J2voPADKon7Iw8pNDVz5YZgI3B6dNmZZ0
PV9r7qv6DyfA7O0whdnsbiW1AsLYb7Ib8OIgOiOFFe1LSCrAwp/ZgwaqeUoZE7PW3Cch6iyOvIEU
0XpkpNrVbceBs3SRjt8XctmqX9hWyuok46W5Qz4VZOCLJBvx0KLNGAAs7RlwZRzPupqJVYgaRJR5
7Dd0aq2hm/j5NiQGb0Aks79XhdX9AovgnjadmoiBfVzV7RVL/lUTWNEiUUiC9zbyM7Bza6r0sfeM
Hl9gq/CYifQabeDU/5N2Xr2xI0mU/kUE6M1rkSwnlZN0Xb8Q19J7W/z1+1GzmC5RteJO98tMA41W
VDIzI8OccyKWqmOiZE3stkamfW0i/4roMNHZyaPzRCwP8OlrIV0htXRyNtI0F8JrxojjKymy1cUd
HYDcTzIqRxN2gyo8B4GrUEJxFLuKeN8or9Ixq0f/hHJP9NhKOjzsFQ6uip9TaHvWUTf6TCJKayKY
37aoioIkHhFhIY1Y51GpeSbQ3larf4wp8/gqh+otcNlVaqpGP6yZ99oJ7QU4vlRKZ/Pawq/aSIEc
pnB64AOm/pN1RWGhfDAVkMFkiuRbiu/qMOo1A4IK7PBwxzQ/U2BusyYlAnFqFZTf9UIfRTJAUE9O
HHYFxPRMN7x16DE+J3PySpaRJY1Mom8UoDox+1PUfgkyk6513x+E3FKtZzDqo+nKed8TeYkhMgpK
3hjeqlWk628F7ZZ8P3oEHLQY1CJ76UMvLfYBnlBzWqZP/GUh3iSea/r5E1sbJ2/+Erq098+ycbXo
3JhybKFQOYRJu4uF1Bg3mdIz/3nSE6Hw0vup/3286lW6uxZ9oGwbap7+weoR/9yj+ofPlOsxSJ1e
jIzhueFOM4g4M3QdbgaKCJ/LVo7Gh9qMNe8Awwi+lUyCCouLnihgCInb38grAHnQslYZt0sjboVC
4lL5qIQniidQd4aYBu5eQGJzWIlowHB7RjQK0DFKAOf4jXXlz9JK71Zk3v1U6CuZh9mnGZA4S5LO
iPjGIOvbQRqhElu0CcBdRJ+0rtK/y5BoeC+K3nqSijFjoLFMyfNKgxGyUJJGRDa8OxmJuOVpq9jw
rmfV09TuRIOKN4wbqX6qFZMRnD53/NgJXYfgAdtt7QWtsn4OQen/iPkAoxsADBcpNFDZcdtKr3+m
QU/42KshhVAjpYvkKT1/M/TGHuacKo/fitEXvK0cF0K1pYk3fO4yo19nui7Xm6b2hu6YDRXSKyao
gufOotAHeAIm8HbwClinqP/0nBUjRv204wQex5wX9iEwAAABnsQ7IBgUeS7t7mo7pmNTunlT5k/X
6+t7p0jDp1KhFedUckAvEwJNptsBdg076C1poFKuxXBNylYdtl4eB18QHQnJGtrUeoTOiuJJrya5
m6iSZqzAW4BVDTXA6CsKuG2+xb0X+Cy1Q/1nDIILxS6pWpG2U66rRTKwqXAlKW4NE/OZRj4NaqVM
hNM1CCjcVn4Kdd3rrPZP3+sN6SkXqHAjUBWk6tSLc4qE8NKOPhRRD+GHXGp3AzWUB3NsgE4PzGhn
gCoaPvJDqxQmYGu/BkEh0qAtuVDpELmBUtQszfea8VE2KIZCTq+8zu5ratOoi0gjCUmN/PA5qZQh
3Ji1GUw0rbIUH+UOdgENBIG6XVEN3eCIKRmXTf4rgqC4RiCyjLyGUOJ3CC3Ql4tWfi0ruSPHfv8b
AD25nwfsFJHMwGjVTV4bPkQS3utNjrTo6KIOpj0FJZoJDsod3UXsTRrdreeROIHS45wloN4+NV6p
0jK26toxVCrOAOjE6oIATEg9C+JC9WggNPb5mveDd8yZOvvFFK+VE8ty2327KjS+qaZfrYi4l649
95tuLXRZBEFBOVadtaK5I2Y2MqEIvEgRpUgX5AlIVwWJAWAXpGYSjM1K+1JMaY/jaegE84v1It1Z
6uh9qkQD1jPtW+3ZKMSrA7W8O5VdlaxH4K4+aHq9+QWJHwQP/BCq8Oj0kWyMFH9FlyxePCE3Y018
ZbqlKyqQMYx1KNySK8ByQroDNDJIQpATkEuLkXa7nFbJlzjtE+/BTBJhAOmdiE4a6cgFWJLJP1uF
hspZr/XjoSRp/5lDNoCqLvTRUzBWmgyVDnLMChxyq9CtBGG8jiT6/Jwzq37IRcmTmXxiVdlTofrU
UTIxq/9kUlf8yCkN8wuqzCRJp2Jw/dFpaWW4plUOp5TSVr8KM0+xfuuiQCNJoUO/8aXYYnzTVWqe
EZHQC5jjZkpW1BRZCl6gVPaDWtFJqTMt8He5XpujY9GIKlyzlZmrY4K9f5AmoSH3mgfdCcfaxS7t
JrBoEu5A2EyT25RjkbbX/gE+ALSJHgUSaVeGMMQskmrQgGJd/9ANwxoe4Y1Y+pn6taXCjoXYYQwW
glKdkHDl4BoGQrTV0xYqWKgawXd4AxG44Nrqm1PgD3p9UNphQqd1UnhQ4VAEp7hNU/Ugdt5A2wRC
SxivQTOYHNw+hhgowQH+GVID/m7BvDiDHgLzTUDRGcgEWTAe+Wc5PxgQHIQdWUsnww5u8sQt6UXl
KEJApKEoEYJUW3nEUoJtMWMsXlcJiRM3K6Q3aIeVIsiOnnimt8fLoeSpKcIEJUJcDzWabuzbM7B8
hMw5+IWJpIk/gvtrbC1UW+Xk1/QMghV84rDnUQtgaFS2hLNOn6gBjTA0GT2mrfvG8vOtpcXQE2m5
tcp6RJtTfbj2tN6mSrDM4eX5dUhNx8AOE6n51belck5VdK0T22qp8hyuDBpEiirTRQ+X6V+b8gGo
Tap+lRCUoBWsCUJ/oUQVVJ/BTAYQqg2wBKoTAXoBEyPTJKQ2iK5K9jk0Ov1ngqMBA6LQozDGTqXr
0+uIPwJsMxKnrwCjgwmn/bpOi7jxdkmvd8YGrZ6q3lg9AQsPIkgOyxajKi5APOsWippDFbX7PEvh
JAddpRyGwRd9iyp1ICk/xkytHuWM6v5XA1iXdG4AIIp2NV4b8ykqmtJ7tKBKUr0oBAGd9BEzmxLa
rfBVUusuZ54vf+05Maj3b62yoqUPB0YGhAdJPFZTR/b88tIITSbvWmoLJhJMsvwcyaGPFLwoE1yX
cQ++R5gIkRnNCHFPzOtHu8Hnxm4DduWpqSSyTKtqkBpIDTP4iwRzqDfIZrbnTjbK2g17ve0AKzeC
v4NZ7It20eVXOF1QESThwaR4j2iXZwXexYsL+WdUCH65K8yyMMGnW2QhEHz1v3ApDfpCDS071Jx8
s4spNhiKSQutBhhTfs1HHsACFl0axPsgiMTmL1Mk3qY2AA/ezcNrqRw11OmCbR6BR0AYDfWolUYh
jwHBSeTHXxBq6f0JqauJT3lZF/mJGcCMmKgUta7PtVUCehvZMnEHW8gnZpcFTSlf1LbQaVS3NUWP
rkfxzUnrQE3PlM2HYa/ogH+ETtHhAxhq7kFmazuVSHHQ+gOi0+Mv1ey0EHBuE/1YEMF9L3AtI2EI
lkQTZZ5feSauGnepZIJ/ag6gh9vwWU5SNwWJh0EgTuJqFPwXf0zWbS7tzG1j2+zUgvqydE+d1JQB
GYkMB2FKyOwnlHpmFIPFT2Cq3RW5a99FSMQBHXJIdwyssP314nSBScB2rh/KuGRtkvRWoCzOBFEF
ltUlht8e+qS8ul3FBJQKIBZd4Z7xgrAJgFZYeLV4KNu1oBvfMohrO7EL5JMPUcFbkCJ+Nz5Cki0w
pcy7N0QkVOdK5lqLmk6Q5+2B9ofbXbdR+tvyvyLTtbDZ76WGJzuIvfOx0f4xZ1967KVWhqHUHszL
0Lzk9nXYGQdNcBvbkF7C7FA5ir9JkWOwc6Y5ntKlySx3dvqN/ZmuMAWQQEZjAQbqdzLqomGiqeZC
6rv+0g79GoD5ls5JIK0Da+EDS3dXThHTYjq2zNrnKzdCRvGJTcv8lcIe2+OIagbJji9uUCCweCi1
Al7BH9JOys5uMQGPm91V+SP3wrrI44Uj//47UIATxWm7p0nTr5Pgb7SDqwaaZ4dy2YHuzskv17TQ
DlH59PFu3zUiMbyB823o0vxQ0aNVhgQaw0FS0wuIvgelfYrU539ghFSVNgCRmTwfPR5nvtLoqtcd
ELP9bOnSb7jrFzNQFkSy52vhWhCCQAo0LOqKmjm7r7pg1aKpFWgphV8q6Uk2Ppnlgon5CcGEJAIx
QU1YI2aUZjPXpKKzmCwuRyfQqEXjVpBK9W2VbMFYfPzJ5pd9bmh2FAmhtcYkKjtFxaWJn2Lvj2z9
qNrTx1bufLE3y5ldtZCZBWNSSdGprn7I4S/TOo1LQ7qWvthM8FkL4oReJV8sUe26PSk8XlcXGLhe
LfiNpbXMdr8QBi8YQiU6GeEnTzt66i81X5jzsLQp00+4uZFIsQ2q1fG5eu+s+Uc2RYyervX/eFvm
Wz8b7xJ0ClQrESsoCdqJhFiG+VXVL/9u56dtu1lKCFtABQYanRQIKLHwGxFB6JcLx2v65LcP6H9W
QmCpSKLMzZmtBHxAIRSiHp0mLbIVjbO92EDH/XgldzfFpBmv8SjqYN3eroREDlQzA1FOQXEyUZSN
kByVwl9VXywYevc8TMuRNRyMYlBIUZTZbTG6TBKDa5ycwuaR6kZYP5otcs6gCMfi21WjakefC5XM
9SifPONrjMC3kpr2QGcmAIFpIQb28dLnYurzHzS7W0MzqlfB4wcFo+wmiKCFmkyr13cqoYBYxzCV
Lx8bvPetb7/A7I4xAsPTa4pCp87ayN8z9CVTk77m4pee9mx+cG7tzC7aaJQUTUs/OcWomKYgl+Hb
gQ5C9M3aIKpnQcCMh7UBA+Lj9b2eyLlhUzF49RQJsPf8xLZmLImwQ5KTlQkn6JPg6s5I7MEHQL5P
eI6fjB9kit1jutcfU0SbKIMvzRm5941N1ZymGRDsqfrsG0dKoLVXEHynwglaNxCYpQK/X8uWljq9
IO+Wqkm6DM9AY7LP7BtfJdMDetgkp7J5ouS7QjMtIUmTvnkr46KukdUC0JfYCx94PtPDkJncRDij
iwRYuqzPXEIMxKuiwHQ9y8h5iOSxNdoQDGiOuie9f5HyBwqDEQWb1tiY8o+hTM7TXgCAuSISVmyp
eqy1Ll34Ve/eqNmPmjnDJgyvA8Jv13ML/fI6vITIIVgIjLVUL6R8/fEneOcUJ2PE1gryOpbM7Iy3
/qpAA1RLPb6A4T9R+VlV1e//3YDO359GQyHDNM+UKFkCMdKK67mni6coCHUL3z628BrmvDk7rOHW
xGwNQjdoJqn59Uw8tNLNx0D9xZqPauz2iHfTFt8hBNKV1sI+/T/skokZhkYAZs3uBjVfFBCz7nqO
s2NXfEMU0REm8p51EkzEkH4MLaKTS9Pd3l1IFstnNJgQyKATQti3G1ZDaCnp6Y9nAUnpJoUgwZ0E
uXJQg4U7ec8So7Elsk1GZDA45K0ls/S8qvdL8az6CLAjLOVFO9TDAUotTLBeMjT/jlY2xKqfiOcW
jYEjar8C5Ur0c7m4ya65Wqbz8YG5a8+Qqc+/JjPm7I2+UlwgIx7Es1zHq6R5toif0Mgv093Hdt49
iLI+1QhUWaY8asjybKs0H2wSuBcRGrxxarR405QvflkhrKTSnpHPXS4+f2xRfu87MGkQ21CVIOmY
O7QUhnut9lfxbOSoqyaq8KP2dPNTOtLqSVH9etBUJd/XtO32aj1Kv6j2lVuVKqiDYmx9TCNaWqME
S3jl+VH6MDRg3dFw0/boiazapvirgfcCQVtrth3yFKuG1oct9MIxNbVoh7Jn8A2iebBw0+59SAUu
DLJYnHhZm51EwDQ5NBRZPEv9c/YtivGD9tg5TXUsFo7inTtNbotSJHUW3KE0H8RKO0bI68LieqEd
HhfSutB1Nxz3ijnYBRo7A0ydfkTdaby6H+/d+62b3AgzzU2cpEFg9/a65XUsM7ZjGM+GLqzRQEAD
RFh36T4Av1Yrf31s7HUY4luf+dba7JNC9pd4+brxXP0EmN58G39Jz+LeWkdrz1F38q7z0UFcWd/T
R/+lfSn21frjH/A67ubdD5BJv8lbNU1/HTB3E/KrAgI+gFHHc7/3n2gnPDAsUjhqT7ozborPx/Cc
MtvV2tXb6AAia8H4u2hDZvWqYjJSXON/5MlD3BiPEUcCIWyMZ79GwgmG1UOga1s1Sr9KKb1f1J5R
iGt+MItiA3PMaZTx6z/5BRaFVs61rFAkePsLBlkDDY/6yLmuBS5X9Zm67c4bnD7SdtDV/4IsDRZf
N+NVS1z7sfF7J42Ih9HbmjRps878Uhv6Y1TT9T8rWf1i7mvDtrLsOR3/mMXmX1l6PYU33zmg6w59
RX890/lKhTlPP36fjslO6OE5mdnnj+299+xT2YhYnUKnxvM429dMAfZkxb54ZoX7VvfWSEGjDFE8
md2CpbuOgvIvrF8eYx7/mSmKzsGoiik+6VTqOcSPn1H9wly4CMqb4BWrMhHdMjeW/NPdFd6YnZ0b
FAaVNK4wKxj1uuo2YVNBYCkOSeS9eJ4MptwN/PrgFxVK0Q5aX63Q70Mrdguq89XS+PEpKp9fYl4b
KpSGhkSbPjtJg5x3OSqt4jnrk3BjdcMfxg312yFGJuDjnb13ZsmANNGSGGSkzU9SKmcaaFbWrdJ/
i0dkmrcAJ4v+kwaH+WNTr6XM+apubc2qXWM1FKWaxOK511pYX0yWsWk/b1Uh+wSo4tjLimBH6vA4
ltWFptZDOqrPaTI+Rmha2ehMR26dAobWENlfGRaaXZmkQOkSTz5i0cHYXPxQQsVQqEYnp4KIwgWN
GU/6FZjaRgbeaJey5+pdDyhbrhccv/Q+4KdVi/aFaYky1U9rtjijjELgpxVBiayha6w0xzZuv4ja
GNlpkhU2+MkfCCLv8lL9i97gITSDfVLlMjxiZQsue1x42+/+HoUXgGIpQ4StWTBG6EkF3GvFc0Ms
seo1ObLB1qoLVu5cV5MAQWP6jUK6R63yrb8tWot5W7EgnfMVuq77fpP3bnQCDxyVa6TvPj5B7y/p
W2OzZLaCyS8oii+fzQr+RCE/psZxZMQayG1x+7Gp+wtjcIBOX0gRZWvmEBSkIJUCQs8ZXkivryPH
+Cs4IscFYf7T8I8WpimWLIsEz5Y4WxiA6DFsqUhzM8hH0VQM0E8FaAAV5+NlvXcsfEFCWDy5Rcdr
HvEhLZSM+hVDY1uj2iKX46ZhutXGzxV/IUq/a0oXaZxbyKbo8hR83rxRgnRNi5YE6FzR//4DZSy0
/bDPfuqh/vPjRb33YSxqSgeA+smWaM63CllqzfKxlAHIALJhJ90eOEWKklaeLLQGpCmAe+vEMGah
1WzppkQiMnPNcaLGNWNLZEATBZLAoO6MTwyX2qrGS2P8lQIiCMPPsCARXN3G8DyVYGE8+/uLTdtc
JwvBXZu0CGdnJQtgEJY9g0LMK1B2QpyUbnuq/4ODQhZnqIQyEtjNmRUkziRa0718JqgXQcao4Anl
zJafPt66ezf61szstVcrCPmMbpbPeYIT3AvhBVVXsGAfW5Hex6V8symEYUWc+3mPt6jHQvCQpDtH
yu8r2EghfmkQVM3SbZz8BrC0UlOmq4Pxvnxs+N4duLU7+4rXgvq7Ylzls08DV03VB6PfSkWz/tiK
JN85k7dmZl9R0QulH1NJPmc5ygampzg5s8jcuqL6P6FCmejRdDuyoOqImHe4R4AyPcRGHD5ekShY
+DWTsdkFYWS9paq8PTwL+uw2qk0G7b/3jfMV5A61BjJfVHZWfmUoLhLErfvx4qf7NjNnGeTmFs8P
Ozs359FG0WMVEcAu+ktBVZxame0PF7ngxDYwe/z2ISjrhTv43qglQrjXVFOnvEeawY+68W1QaTpo
bLFxDktpK2Sr8TlRzv1VeoyjJ1PfW/qCvTs7jGKFahEKKiSyjG19a1DxogFMZW+dZal1SxRA6vBS
xjuE3JGkq1ZlB+yk/aQqkm3A+cV5LHzlO3ktIGUTSubk+YhLpyN4s2ILCo0ZqdfgkrbfNesEZXWl
RhsJSFw82C3wngEVRj45Uw6E9AJ+cbweDFhTCEKViIe1espgyl+WVjofb/+9L2OYZCWWwiBRct7Z
2c9hTgPlkbxzDOUGKJVYEz/uAaZ3AOMDJqtSGIJs/FVfh0vjmt+hVaaHAFFwacq0iafmw9q7UWlA
3vr+pW/lz0W1K2K7adcUGFHBPxjt4FoItFYCIlTWuMnTgxaeJWHrh/XClbvzKAHgIIgnOSNkIQl/
uzuwbyBJSbF/gTPpKNpncaSqUj3nP2WwGwcAvGLu22jtOH3xzfAXnt/3VaS3xmcPfZFpTYd2hn+J
M3NdXpE5R3TBUv9C9N0uQP1J3tLU3+m0v73zfGzE9hXeJxHF8dltCBlmAp1M8S9IOEE8DEG1ISdp
bRFNWerT3LnpU3DBtQNZqBrzPg3zu8arcTX8i35AXFINd9lwNHprleixm5ffBHPhoi3Zmy1NjZil
wqg2/1K0UzMKdZnssWVQH2x+BynRjy/P+7KmAvAErBHFGvJtoty35wYsn6yjgxJdxuvR3ybq7uof
1OhPxwbG0Uur0mVHF79YX3X/mPSUkG1p+Bk5aDMJtixsLOGhRhTZQ0e1LAS77DcwBQMUzZMoXEo0
3u3525+qzPIZRiqizx+30SX/HHxjw81z+bv8NLjtLtmDRvvkAVVf+DzvIq2ZyZmX7xkey/TCPrrU
/TeFkd7t748//7uXcvb3Zz4VcTmj1j3+vtohOmKWNkThMvzetd/+dzumrFPl1XkflXnIanZVk13H
a3Rp+i9qVR/NApeU6tdL6PfCwj69i8VZk6lyXwgceZfF2TZlpdY3QuyxJiPNNuKQJ0iQluTAY5Fv
62vb7eB9LkRZ73M1BTgQ0QbuAG9Mif7tMRavJKYIyI2H1maWidtvOJ07uA/hImzt3fXEEsVVZUqo
KdDMw+JUg6gYdr54oGLtDDvhGNrmWtyGC6/a+5Px1szsUbtaRpBGAtOu2/3gxFvAq/JSfvv+cE8m
LJoaoCqm+OntN7NCIxUFNRQPzY7qtAN5aVU7P/2zvUdy6vHX/3oC3xibd4aoVzI3b+SzxdvAsWz5
Udp9bOD9sXtrYHZVkyk+uoqv+9K7gW0+Ah9Y2BP5vQd6a2N2XUvRQiKpD8SD8QwvJIXUAv/maXjk
833xTqHtsbLeCc8UvY/9T+virfodHJS18dguXLJ3L+7rKfzv3pnK271rGP1bpn0kHmrXoq9g2dY+
dIyF9b5PmmZWphN0E/L1sGtqhEY5IU7volq3Nh3150peUctaWM/9W/X3emaPHsJnadtFrAf+2UPk
CLZxkbeCs2Tmrp+4OfPm7FohYQzbOGMHaxc0j0NBED+Rfe82S8dRWtqhmUdCFwMt4Q5L3sXatu50
ieGXXOJPxYN1lHeKXa7lL8z+shxl4dFaugmzaIwB9uioyViW7cAuHhTXX/6OS6ub+Y6x7OISPpd4
GNfWOh22yg/Cbzt7UFeSjVyprR+tM4KtVuv4i+u7fyypaBKQAWYlanl7LMssUkMtSKZj2brePnHk
XemAI1kz+2nBq7xPLqYrcGNr5lZk2WMQIQMbDtMmXt14a2w9J9sGW8XNncT92Ifd9S83xmb+JdNM
ZZyIU4fd03bphZz+2zcR82whM49RUbQqFaAAh46TGLop5753BtcmL3fCLx+v4/4103UD9AhFADph
b3cIPZxUELJSBEMeb1FscYuH+FwcPDta8BuLlmYuShVQpA8ULE0XrF55Dvpf+2zv2Uu3atHSzEVJ
iB2L5bSm3u129Sp0iQcd9bHa5AsA17u+8ObjzXxUwWyaxL8Wk48aHNWenktj3/z7Tzf3UFl7zU2N
BaGOuBt2kdOspD82gl5P//I0zBwSeiCWFCksqFqj47CqV9YxtiWb6VILp2Hpy828UsvQ+8yLWVHL
q5hAGiEGtJuLuLCgu87v7w2aN1a8QmgV3WI9gzM9vvKOJr695HnueHFQgQTsEk6OXvZsd4Dq0x6F
4IyRwI4wcn1M/8E1fWNjtjFjpDKAzHw90ugMOatmtcp3wm7p1b3zvd6YmW1LYTEAC6LJtC1M7rVF
Hj9mUizs/fv2G0C7mw+mz14FHw2EcAyZ4F2uoO/bzSNzRp0IXx0iPw6ZJLHNJZPKe5/6xuTscWBI
l4rcFAtTTvpl8quCnaEkv2od0dn/WfIL99492sEW2Q01D1Bjs+8ooQ0Y5Z0xvXvDrvhWPAzcIuN7
6DC1b2Fp76t909f829Ycbd0ze9Qomldb6bFDufmpxxvVlCOYJfYoP3snyc5/yatkLz54T4vOdnLb
s9fqjfnZl2VEXwU38tX85NYTB/jo620u18xmsAPyvAUnNf3FdxYBO4LU5PsCDebf38S6sqRLCRJ9
fNxwBb/8oXDV1WAz8t1G43jBw989q2Sr4EIpIGqqNnvom5rye1PH0iFNIVkHtPX1i0YK9nXsL5q/
r9OLDEJJeWFE7qqH8m0I+tJ67ySYU8L8358wne2b9UpBGcZozUo8Z7KdONYx+wHBuv/mbemr2uZR
ePTs/IcoLth9pRDOv/Ot3dmDPQ6agCQGdmtXOKEsXjmhY9rjY3/kXX2UP4d2ioQ2w+sc79R8R5PK
qZcaeHeeCRpnlk7eSyv0XTUE7Re+PVhPcmuN2b5O8BI+hU+Tl2Xi0jp9ZHYbk8eCp+xYrWJnyVHd
vVo35ufPh1AnFNwYPXoIHrVT4xyqR3XfPIbb9Vo6bhjO+52pbn9Gjl62WTjj926VZukqFE/IDfz/
bM+1PpfFa82eX1pX29aHgDff205uRF7JD8t5wmtN7t1u31icuSxR766+EjbSAW095hS7vW0895sp
pMm2tX11SSwp2KBa9TDs+s2UyHrb0bYQdP/JZMVkVa6X8yP5TigM1OW/n0GbvRSREEIuHvkM1lY7
mRe6+5d2P66ZAkOwxZj67Ef9k1H0m8JmrgUJfUlisbATdyL9Nz9h5t96L4zQRuMnDE7iMJvAyQ/e
Wd6NdrTNDgymtoWXpYDiXirzxubM6ZCu1brAfGy2oShW8VZ5TbThzDvAVfpna7uwxukzfrD3c6SB
USlar5iVdPhLeQiIywcOWWFbzqKhpf2cuZSGWfFpIrIwheuUH2tbsNGEtRFH6R1mae8W1rVwi7RZ
IlAhxuKN07p6d8rrPYKMdN+xvPTs4S/8f5SEvtm5WUZAnmVUaTTtHJdlSkOHx9o2nrLt1QGbvhRF
Lx6UWeg5zYdRBY/DGTx2TnpkoNHr7vUOWkT7YulBWPqcM6c0NJNqvIGLaHmIuh00NaaxOY2DVpUr
77ythxMQLhohdmEbHB5mhFPrWtzVu4/CjVOYeSrTR8ag0tlVJvK+1oVQmbK70+SsVAfpa7s+T37A
coTFYp4yvbUf3JR56KozuZDZT+yvefH25RFX6DJp8+h/aRxg0nz1E2W+E5C3rcVc2VW3Tz7rlTPa
zKrvVsa+dZJjcmSA6z+sAd6ePX3mqRiTblpax2HI3c+1W1PjPG+0i7haehbvRreghi1Jh+9BWD07
5LDs46iNe+mgH8afxqvHYFqxy4yQ7WIh916wd2trdsIroe31GvWT1zKg9Dys+023Y5ou/j/b+udm
ZWyS4/QsRlxoJGNWH7uQ6Ui/3++/lzo78miHt0w6wHy7RwfTpnDMoxctAVqXFjk70ZGueCFS7/gp
m8jdzk7hZXKLjDE4/aNM6OaDzp9UfL2E3jy26LpTV+1ePKebXk+2T16p/yzZA2YJZQGILOCy2alM
lIQC01X6z22NHs0DsvH4CzZv13EfzHXgfrxld6M2QkYdPQYVTUt9tmdpb/hpxmDHA8MT/wyO/Flp
di+lI23KR+HqIre0LQ75OjjkJJrCRluKWe9tJt4JaQhDRphv/oHbKzJIKfPUDhY3w+SEgnu10cpy
iNKXspN7D/etrdnHLVtTTBq0pw7XDRn7wbKHp2aV7f8/8qDpns0vwq2lWUiCKOBQqxGrMk6IxX/v
XoxtxINqPjZ/qu/ZsVyrNAE8+/r08Wa+h21MpLybrzlLfvAziOZ2rJDhoJf82BGTag+eU/0x9r6t
/BZXDUojCzbv7iA4ugkVxVjPuZP3PE+KK62VeeeEVXfK977LLm7gSYsP/8TBWDe2ZjsoISETlmPD
adlOzdDwd70D0L4QxN57MW+NzDav07RKihEkfL3zk+skrN9oBHgff7glM7O90qq6nybCTN8tpvbe
7VGDX4HiXrjgd9+f2+VMccpNQlxdC5mGdSfT2O1O9UV58N2cSlW3Ub+EC3z5pSXNIshG7mVjZIj3
aw+Z0dq1w7xkTvvSDi2uafamhrxxJu14mTd1ivd9d3LLg+2tpEP55eNtulcfh2P19/mevakxszJz
yWdRlQPZ5hi6Ae2FYEvw9i8PxMwT59mI0tJ0uJHrf5xqUpPfZ1FLbnDahXfO6WZBs/czz6VanyZK
8kpPb1q8Vb9fj1OSipiig7K+M+Yb69e/+4rGLDdVOk9q6gCjU8tVpDCT2uMeBT/bW/BHrzSw2fKQ
ahEVStUmYwHmmGkjRQE5Ua8ybcL+GG8BMzwqzs8GFEDvwA3//omL5pbPz75zuSx92jsB0Bvbsy2s
EdZMIUbIh4evxVl244dxhSa33dkY1mzUa910nWyWvu3kKT5a8WxDG6NUCnlgxeMjbV/0cineMwbn
MT0PR50gU3lZ2Mw7NbbbZc4rPTXCdrKWsExjdZAc/6FYn3ZntzjW50/bXwvf9I5PeWNr5vKjEfyz
GrG41mVmLAlb/Bit2q22cPnuxUFv7My8vjUMIXq8rOkr4uHfRFsAFjDudr8B+q6+fZPXqG0y3I/j
ugRVU+/snvQK8tENkP5zmGcdxo1sDSUfU22PaVl9ipN4s7Bhd95oWQK9pMJWgO2mTr/h5g0Iwf1I
yrWervx/2i7xoXhojlOXfhFccX89f9uaPQIofCvILE+27NcSbLBC+nqK7KbSEz1ZxxIWk6x7BxKs
6gSUtsD7ibP1teG1alupkg+RXkOBdAXxm5H+0Y1F0Yl7hmQRaCyoSWWSVXv7Idu0jVMpUuWDuunI
5OliUlzbPYGOdeU1tUZH5Alf2Lx7TuXW5mxxWqwyASbBpnTyLulT+znbia7ivDAwya7c7HNyTF+a
o+L2248N39vIW7uzjSQVyQUmDckHVEYZ2LCutd8fG7gXrsIL+vtrzp5xJsb4hhpjQUCLcdJDNhyv
eBA9RrPkbtYd625TFT/aTNgV2hezdCpGAC/hz+/5l9vfMHveEdCUsgaGwUG0vX388CN2fVc8TO8T
4p240d6hjcHYTdAmSzf/Hpbmzfpnz0UntwyV6xT5wMBYNz52O+VRgtLcrbpVskJD+Oroa8WtbNzd
y8KnXzpUszdDlQoZEsH0Uv04/ECYdvXytNmcaQwMm+d+tdSFutcduV3pq/e9cUBpzkFitgypl61v
RudHuTr9lTg7NFF4HHVe5mrKpx/61a9/+5Fff9qN6aBBmVq68pEZ5kSfVliNu9PL5jxVQb4zP4ni
7WWpbLBwpl4L9Tcm1Uo2Btqnk7vtMRmtERal2r6UQbwXdEKHFLWNSQMAqpEyVzo0KiFkTpQ2nR8m
SUSP3fq0PoWr378rt3IZ1fTdt/8snJvpGZzHGrcmZ8+k0qCDHvp8TXq1wCvyfUmZp9lXT/q2sBc7
Wndd0M0CZ+6WgWhNG5QsMAioSK8PL/7r1ZC/ij+1veAUzserWzI3/fubfZNVwQjTEHNanK9G8ajm
0YKF19f8o+83c6pWFzF1wvu/p1G1VTd0c5v9mm5Asq3sP8whWrB596rDYrUYt6ZCLph5OIESC7oB
unzIvvrMJeyc4guw21JxGSH88febWYIaBUBa0+SpjQ8LU5v5M1lGFNbK5OzTGlH8TxIe9cTkuO3H
RuaR2n+sTCoztLQhvs0Lqr2YFFJcqNmnz8BuolNADx2FMgYi2Ht0NVcM8Nj222e7X0nZUm4xi6Pe
mZ59SkswfD8xlOzTg7NufwfOCFwqW48rs9tlqEzb9p/kkP/oC9dfx7W9sI9zAYz/Q9p37TiOLNt+
EQF685p0kihTMiz3QpSl955ffxZr7j0jUbwi9r6DHjQw1dPBzIyMiAyz1p30yfaKdduGSYWFF1+l
nvkYpY1JfVG5Z3RlKLVeGMeWHMdCzWpJMn976/+RjK43FLgxAM6Jk1vvc5QHmmg/tiPuC2xVHbDn
xdwjweCjT1iWn0sPaJIRwI3XALQuRo7wJSi+v6Haq4vz9wmwcUAWElmUeKdpJomPWoCJF7Hdgc9L
NkuQVQO0QGf1Hhjpav8Th0YPDpnQHPi1Yoa74lDkqDTzhgiS9y3zM8Q6uyorK/BXifD0WCUnUeE/
34YJTFkWgDej8BO1aAO3AXkiHdsKA6ZwKpVZTAslEB1kKqgGl2o6o4242wqMpiOOx1w+PYXs6QuG
z0VFiO2460HHECWEL8CcIzPm42X9gadOBcFk4EpDFsZLJ/EZ14cp34hVYosoUX2C4S6lnjC6Aywd
+hk4azmhf8oMmPgt6JY24brwDKowBviDr64zMdYjBVrk6EMMYP2N64MxahO+sFv+hBFfENI7KJz+
urE+hJrXHh9/+nRu7O9Irj99ciRgWwnhOurElkWt7WJM8IA1k0TtjkY4ZVHBOslJumoPS0nmPyCY
uz2TxnFcDgMbdyg1fghWKFeCDXREVQJHALmEaN5stCeA4KnA3erNCtT1JP/2zdIeGXfAgVkhOfAF
WOxy6/PrWlg4xmlfwD97cfVJE5+Djj/Pazp8UmVovc7r/Y+xFp/MBL70K/vlV/DcsYHxJhMTZ6fH
58DNWQ5MtP3vdkxUyGMqycuZIbGDtXgMP17534N/kixxHW99tbDcwKz0XyQK1U189g1hvceM6wE9
IvjvBqstJSinicO/rYD9UjBLjzHeO4Atmkr7qs/j1OYBhJmvQfcFwH7QQ8avTcPQz5UPuk6NA0Q6
Xvqsn5zrIaafgTMfv6acErkL/mTObiBJJXCYdccbZBon9h5+BgaG1K4rbzDoMk1ATB9/lRUtnJuC
XhoWH3V+oprAYwaKD88hnYkxe/z8KrxROgm056WU2pgo59eyz7BGRueMJlHgbuJycDxGRcQvaN/0
kTNuOVDX8VpGxycPGPZJAoftmZDJ6iq12UgTBVIEOq5kka64U4EmHZPpT7yW7wrR4piVhP6NAsWR
pYB8Gin/8xGob/GAcZU44BjdLp3rvZ4Vsjq1qZXI7FiwE/Mk3+YAY+wJdh2NjeuS1xNQKNUG4ECz
L2n9+CLMaR6MKKaRgBuJiuIUrIv3XFbyhDy1P/HEzNX4Pb1UmJXwPxfkzOgU5IxAsjyIfu+cQ5aw
3EB7WKmDPhEstBwuuQdmemhTHoILF6QZIKdjBAC9UqQuXHUYdOE5BOhMLvyno41/245ONAZgDiPs
0d2iQdUZuXyCsy+MKt3YmzOlbfitRxCkfD8vZArnbD4mhAFSQ3O0CLS+0RZd6XfReH7nCn1qhwSB
CUIAqwDpSaIKe1DI1kRKjIwiS6HRpKj4zxJhTgD7DQhyjEvfCgX/AsXUYAK1WzprNSrvJcLWDL/K
wBdIqDTpidSABizy5EuruI45NPRSCY6dudi4XDhshB4yfYes3zB54ODm4xsch37pfJf6TjpO4bQE
1IvASShSYM0jgGov4JlESVdJ5VLaO6GggKfUacJQCzGaC2q8LnJBd97XdbDFYFsZanQfsi9JxvEv
oErFPDztlS3m4yWfgc+QUmbrthGtEIVtvWcnY4XnIikb9BpKFG9zTZItDRHP+TLMeYIfE1iMGJOe
tvpFIEItHGWki0Vfo6iDz01qAIoUEjDcqFT+yb7hc6gNy5H0qc1BcsSo4mf7mhuio8qMCrA0ItLV
wrtn2vc6KgHAEvA9GFBHGDgFiGdBfFnUHuPaIwePhL6/kEXToyiZHTjENi4mUlqQsUWdPnD7x/f9
7/V2a9QxrykAmx5Nn4B1/rN8V0qf1y4vh+CXtrXX915P1ugYqNYUeU/JOzaCHEqMguVqijKmvIa/
J0Q9a7/Ho7rBEJ+23cIMonQWkTdVXR3xz6on53OinjMVpOroTNpsNup56T1xb6NwYTj0xKBHFd8+
9XtAhYxzTnGcC5O/gTuOlNU69J68bsH13F+LWzGT7IHnpIJcA2D6gjSb7kb7EhAiABDCxK7Fgcr9
8UFMhyihA7fSJtbHTXM4nhDS3Fbr1WwtETTe/Gbb3W5ngIVi/fPVK6TbdCrZDr/h01InxczNuJU/
MURMUxUt8Kqciyaa6PXeGZ+lCuIhsuafnl5oIyMiAiqwHanA/F+IY+4fJLeiJ0GezIayFI6iQVvI
Z79MeAhBpvp4f+8DyVsZ42Ff6TkobdwYZsW5eJGd1znxq4WbNE3N/HOAAjfC6SBVAnSVWwkUWM3a
gUupS7xynn7MbtNs9gC0/EY12xK0fkFf7nMlWI+AyBjiRk6GyZ7Rueg2XFFTF0Bnka5aj9RrPUhE
889KfGmFhcr87AnBNo1uSgINBnu7Noct+IHqG0gTMHVQmrH0zKEd/PERzcQ4Cg2ILxhBXG4aYe2t
lH5A/V9OKOqS6qEem/JWJptfF12/S0ndOQOCfeHR5w4ICzy0bgWJaN6Tys6hLp0bG122CUqOlOUu
r/7zkBkruhI02Teu5FNQw0KQkrR4u6GFgqfBIysRn/6KomFpA+cs1rW4icUqy5ovnUKhLhY4JDGZ
wh7RLUrwvv5iVD3R1Y1oLTyU564VQlIA7yBeAsDYZCcLLueigccCI6XRRZDlCXi3P1aLGd1DAMiM
uUFUOIHrfXtYWVRWYNGNXTsSi5fCL7Zgra2J58f6YzkzNwp1VJCnYDl4cvy1/15ZCFkK2qAZStdO
ynQD4JyDI4SvSuJ/cnlP8rgxGJZeuFYzWSnlRubkwDq+8zxOTl17ZxyAtQ+wAfzWIQO/JuaawNmq
m5Wzj/CmPS9Eu3+TShPHfyN6Yq6YQhDLqoXo11dafRb151YF3+NKIJphrBUdn/CJdLlLkG8owP9m
8ZqIAS61MpElLFdWpmm/C5nZGe29+aJREa4OQKI4JRCq3LV9X1mJA7jGBXqbd4wWF5ValuzC5s+K
g5EZX1UglRInehUwmeywsevaIUiVWd2vBWByrcLKytJ44WLOOVfUlxmew6gy0p9/zv9qaWwTllXH
y65db3JZLV1sKEcSmWC89FA9JZrgqKVDKoxsExezoA7hnQvgaz/avCDpm1MufM+0lX30VTffM/Ee
YOsFvDbFujYmxZnXXYDWCAO0eb8BuoZUZ8EzTspZd8ImrhcMu0LYgNbeLgczPzVbmrE+BCSShF3/
nwJP/SMLYKOY4UINAVnHWx2iuoqO8zDybCsmu4EwjN5/f1vPEXJT3+2KW4KnnIvaUEj4V94kpx44
ntDQ6FO322DdVBYgD0PLawwJjMs08Z0V8gP+ACz7SIs8TuN4q/EPDP0aK2u2stDJRJOM2kiJDoZs
rUu2oSMtxD1/D8jpPb/+wknWpveiwaGbwLMxMw2OQwNFDyDFEoSX3+5G3TPv7DjhXOk/l8PBOG0p
dHir56P2urNWZ/7TP/haoq4c/VvSWtKS1VJ/3PzV+HcHpx28CSdlA++Fns0KVsCS6qUEASzmyEU1
kDbApk43PUCO2WLNatGxF3f5pWRI91GdqETtpWPmLSTjZxJOuBtXHzSxC8iN+H5b4kgF0B04bwzF
6IKy4pxMayvFFlIjBWosh9wTXQCze1NmGvh1lZ9C3oGpnkTOUlVs5nWIDwJMAQhDkJUA3P6tTgPE
p8sBZOnZtCpveL00hxf2yVfp11aLNcfBICa9cGPnXOG1xIlb6hNWiSsv9WypWIm52peYGk/6d6Tm
vaUc5vx2oxDBgdBiBCuc3KAaGd5G6LHdOW9wgF+INf5c7D3MOyp6u49IokneoaRRDDAH0EaTCHNw
l8eef94cCuLIAwfyO4SEtztcj8zj4ADFkVfmIBbo/+E2gfvRumrOIr+bBOtYDk3WkcAWX6rCUkly
LvBFlRpAhoBs4+CKJlZLaERQVCeQ35sCyX9BUB8QMEczqhoaC35/2jTzZyGx2cj1gGwA4IAT9W4G
EOPmSe/ZmLU13PIZjOGx42kNfWR9KxBHvmvVB58n+5ZnxKU0WlIF6Xlhw+diuuuPmKj0kCkjUN3g
2bV0rmVVkVcMphU6Iqdafwy9Y9+XGpP6AHYz+jWLJ75YsAs+8K9xY2oY0d8JygqYb8C5Tb4hzAYm
Gip8A0qhRhxpTEXeMFy6T/a2bcdGqGFsgfzC5B3/m8WPmWTgJ4POczpD3pWCXLm0CIunxroEiCkK
gy5mo+sfgvqdfgoLqeNZH4Ug53/lTU7cLyU+7wTIqzdoZi0uyVOoV1tple5EzfsoVtx+2FDmHqwP
YM3aeKT+xCyZunTk43ZOtxsNBECnwXtVADju7R0r3KJm46j0weF6Bu+1f5QKHeRurLuRlH0cbt1v
asMtMWnNRrnXUifez/cE4AY2kOpxqvH6vvO+arNUS2KMfvAVL/Nk3asSOntEX38SiUh6H8W0vb0H
rxcpiH3uX6x6QfPmrKuM+XbwQUDx7rAFFRAbK7HkeLafmV51KWorYd8kDIN2KVna9dFST3d9NCrI
7UkMiCcmMTWoJ7Mh4mik91rdJ+6m3/lEBkPtniUSeOL+G98JwzLyxWKeA0iwt4esFGhA5ULKt9Pa
1QX+y5UIx+pZB2wTxajFJzpVfQy4p78VMAq3caCBwFsVeTUuzEhZenyPwiZrx+6CGY+XUT+8A3JD
GSzPfZcNbKUyxWjF0MfWMQNhIcCaeUZgaByZGAgYgUYnGtZxAceBLzuwm2pDcWrFaaHee0/y8P3Y
bIx/z2Q1aFeReCgNIgHEt7dby/K1LFcCFdlhnWnoNgbKLOHrtb8ruJXPugRdzgsP75n941BU5DFK
BgAIPM1uJfpMI3php0SwU4dq0xuL40YzynkjYGKBizLonaSGgHQ/WInG/mQWej8Q76GvWLm0n5Tx
eAvnF4RMNyIptIJMQT3zBCFAxUMe35OmfBGkfTJsguTjsZSZcgoS0yInwrYDR+GOpYuJ44It8yC2
MRiaFqTSJBJcqm2zBRjrFm/qgZwakulPCVBlkkSvnhmkyc+rx18xPt+n6nL9EZOL76HByW1qfAQY
43Ue01Sp+/lYwsxuokaI7kEasSkHC3OrHi1bS0xb5mjU6uC4h7UPRNQ2P7oLWjizEDgNHrEKYFhB
2DJ+xtXTuUicKOtTLKRo4meJrmSDKYpMf7yWuQjsRspkMUBi4j0enOd2pByaZsNtHT9Swc4TMbs+
feUGs+zAwLgUi90X/1D5uVrbxCfWBaiUh8yLEdmH0lkYfsvhGOT7xL0wJd5D66BdiAVmjAgiXB5G
BBCXaC6ZZFiL1FeaJAxjuxVIXYUkCE9991ZURseicdA7Lr3H73QEBhGCAEqMpDFeLpPDayQWvIJi
mth+HwAhN8pQNjZBk+SrUcguKMqdIZ7ImhwhLxdxxwRhYjOlpAUg5vNoI0YLuA+So5r+eqwwd1oJ
YQiix7QkYKiwuFutTBOpLyUf/UHgSlLc5rMpyu/HEu6ffaOIsfEBcwLI9U9LldmIu8MwDfoU0Vjh
oSbUvL4ygIoTDPeJtSxqSRnvYnLMPeB6ocUCdHRgk52cFZeBqAUkDhnK3zBYGPumAEnmkh8RU98D
4D4QDD9e4f3TfyJxcmKow4tdSHGZbWWd9Ql+CLNBN/BPYDQEZGfqsSbfKzX80tKl2z5zemPSD04N
qII0OgInp+c7fhi4fm7jdaO9KxaghByDuKz2UZlKoC02kd9dOywUzRRAiIcjFfDYuJXn+qkoO12b
27yZotitewa4OIaQZD/dQlLzLracSBpd7pW1DGIFaUYJkmr/OxK1c02Tc98v3LSl5YzbeyVECCg2
aUYhMeF7NeFXokJs2dEWHkpLYqYuTKRCtnCY3M71sfE4QCJa0UOPMG/CxfeNx8p43/0x7hyw4lFk
kGGw/rz61aIQJwogvxVzqL/4Lr8b8btS7us1MFDPLYmaJRW8i30gjke9n8bQMw8Gg8nixMorqwx9
lzb6XiVi+R95apS89iImBKOFYrw443SfaBkljrTNLItAEobl9tRoh89K4FoXNqprPRnw2gNnDwh1
DhKyVhgy4C8YMUw1yVGb6FxRp+hnWIoo7xMtk2+YaE7jg4mtBIOYjWmKegQO17KYVJ4KjI7NphMW
9HTcw5sYaCJtsseZJDVOrnSFXRjAcLeWYEnnLPTNjk4sJl16MpeKZWHn/hr3mmg7Q84JXb51obbi
nqTLIofhGHI/WtHEYmI4LmRTty7sRNkJotm8Uiy0J4iPubNRSrTNkqVU4KLaTGKUQMqEsOKgNly6
YyhtiNF++sLrWWwEXxmGbjCyDxD+mEW3NBoDCUOFKveGVhlh8crcRUs4znFCb2RQRCZUmPjcqg3R
gUjFpc24pxgAUXJCJGYzOGoF2MT2OOhLNfb7jnl4QbA1//En4e7/5dKubAJi+L72Q6e0u+I1RDuc
Hb0ISEnGY5t6sJeJtEsskKYNG9ngkCh6bJFm4hmQRMEegX6OBz795K7QdMMFkaKUdla/BrXaaGJz
jjMi8wtyZlwGqNDGVgIJEQ2GPCZ2watjmUnjyg6C08CtJNstdlCklnjdAloHN16IifqCFoZBXUZB
dQacp7eikBPJwQ7IVTat18jBfKLPSDLcjW9fdkGBCeuPDYvsC9BlADZmuodEVfXTufixMFOL6bml
AcW5+AOfg1wUmOAAmTLtoRjyXhGcVqzsqFY9sH8aca4nW9+Sul+c7AqAleagWGG1FoYV65EW+XZK
4/fyb/RahAsO4T4dCV27/pjJ1XYHP2jaQq7gVJtvDBIC9g9trgRA0gjDUPEgJERfmqdLpAUinbWU
uhm1aXo0AgsdQKAJFhx6cjRMmYkNlfW1XYhgfXIUblDjDITWj3WanXF7Ijod8SoeOw0R4N1qQNHG
nFMDbc0uhoKAIYh9jor1SORIylgPANu58gDdJBF30PnWzNFMXYL/PSDNh9y+eLIV8FZdq6n39vi7
/rLet8tn0NCMef/xiYnfJ64Cj/mglmK2swuGiCcHfNBmU+jcF2COVmDrG1zT40mfqW2+HVitTXWG
O0QBiemVlGhtaKEZvDZ7RsvKb0cDnTSvgJdTd4bvkB3Ux986s4e33zrZwzgK05Bx6c4uyQ5aiQTD
O6oGY+fACBfg65fEyvaCeo5URBLfC8Lvg7Jb4RM1RZbRl9N86PBkfY/UXa8jZxmC8uFzTJ5edgp5
f/HJ24dgMqqt7l8+FuTfd2KPtGsjMwMeR+Pza5KUohS+S+Rc6BCmgWUg1IdVjPbDsNASEAq4mkBa
zNg76oLYe8N1K3VyO2JOqWReUDq76va9gPgsKsGkuYqZpc4k7v4e3kqaRGksmCh5v8T6jJgYB+29
Vzuj1geMilVov9DVLbLUn4BkJLGJ8W1MjBdEpS0V1pos5anvZ1Emez1+65X7U5K4E3PG6ez4Odly
LzxgxIfVKYIoD/YoVysonPutBEQ7omwAVIwFzzTFTgGC2u1mTG7lwKDtiKnxAW7+zVRW4pGK34Y1
T9jkLQyysfETkOBkQcXvbRSkMsjLjMTfgBWeJEko3wUcKENh2YT5Mrzz0/ua+qrWgSGS7OODk9AN
6xycPUcik3bJiEq58AH3HhkfAKJUpCPh9mGRbvddcH2FHWS3tyG+j8gOM7mXcOOS0w//bZ7W0dnE
rCAmjz/5/ffqF1C8S0X5+8mtcePRmgS2YcyWoPXq9gsoKgp4J457+9l6Pex86xP8O/sDSlU+OWWW
aZp7/dyTzeajXO/tTaR7BE2/x9Xz440Yj3dqlK+/YnL8TFSxqcNG2AcgIBYvUhkSIMQtHPfchcNx
4sRHbAv0hd8uFa0HmVSUWW/7g+6Ukh4xiv54GXPHeS1hcqWL0klFr8h7u4wBOSdEhONwcUPTZSRN
CPHc7BdZku9jx7F8/++iJufH9EEHjOW0tzPtebdDsSAlVn98fd29e+rhku8ucPFawqinjqwHsnbW
Lrlw1jpWTUJ03U4ZYnuAtET76tPqHJCNnuwxHGv/Juq39nhz5iwrN7KzYSQT46HTDCFPjQXaGJet
jUcy3mMwvGeYao7lhWOelYMWa7wd0C4LfrTbYw6cYQji8U5lyIWPqU8ZwRUtooGi+n28ojmtHQvr
GKFBoxcIH28lZQ6XNb0S9jb+UEsEAQODItuSBhnQ/y9BdzA6LfYuGi+pEr85rFXRNse8PhYxu2v/
ruWOu7nNS1DVBj1oqIH87G5jPAyY8MXNlmp1C5s2bTBuasFV4E17u+Y7PLAS3MMEdKR56K0fr2ju
ul+djjK5jEKV9lQvQZDT4k2loM6fVv/FuYD/EiEuTOc4UXSrALXM8ikdFb3dhLXGRGgedfdCsJCu
nUJI//nGaykTJ9FK4KDNE0hBqmgbj4+T192B1g/GU7ZqyKmzTifgRjX62wfPkg+aaJjPeLyVf/Wy
qX2+/oSJ6UTvROPwBRQw016tlEgKzMzOMA4nuCpz2D9xx4RsP0AIc16hjyJSF0zH3FH+Dc5wmAtE
f8PkSvcsJgf/9L/u0CSeJkQO3x+vcE4rryWMlv0qACqzQHSDDgssQ/QseJroPmfMUofe/+MkMc3y
f9YxNRhCzEplBCl+sIrJ8y4duxMO65OAjLh9ap++eNIi9mgA8gCAFXXcS8xgLNjHhaX+hWJXS5Xa
AMSuMj6iGu2j8iPYkWv857uJIh7efhigBJzE5F4wTZfXktvjXmB6u0wEw8nlda4s9YvPvKRRLERP
D9CqkNbAoNDtqUVhwHM12wzodwHuNXSyW2P4XFuHO6KD/sxVi430kamrpeGymezmjeBpdQ1kbokI
ys/B5kjhmeKHH1rlO/2UN8TBoBy/Up7Sz8dbOhdaIEgE4y7cJ2p6EwWlmSKouLQc7BhNTH2i82gK
COoT3snvYbCQvRm3bXrbIQez/BhBpfFIvt3WpAfLT9mygy33Camjc81kWsYR+pUKjgqXbeJ8aWZn
9rF3LXJykkGVpGlccgMee1YPjG+0C6nu6h3gVYZrk7hWE/Q9LPUMzb46kHUDli0oVDFWPV6Vq6vQ
skkYyI082ENoKJGRdzTpwlSLuRefIi29rWsd06rrxyc5U39gEDL8K3V0xVdS3VrpEiV3BrsByYNI
kkZHE7HEq039y6hK/ASGXEAAxK8Ou3osefZcrwRPzGgRNTnNZhDMKk/+hgF3SfhGp28eZxabeAkB
bS4wvV7lRIlSyREkJRmFuccWlPDCT5aaUXdc6i2ZYof/ucexs4+GFZAQQ078fIjBWjfmhMHe7UrV
MpBFWjWX3KZ0E1OMqm/Qms2oX72hfxxjmIh6lZm/gV5bxwUnNbtgYBPzmGHGRf17aV0dK5M7nN8q
ymAjU8/JRrXiPBUc0EuVldlDvBIz3dcyrXmlh5gk2zWHPictDEEChDdZea5AYPJYZWZTUCJgn9EZ
hIAaaAC3ylrWDGiNM4+2GbJeU/rJ1S+Hz3cBQ6OHz/X6tAa4iuFSi33J9x5fQjMbSmbI0aGMOuVP
y+s6qeuKamx6YG1KyFSBW7Jy3L0jHGVgrBSoCggU6YnipIXr5UUdtDYiGnhiUVU+GQuemCSH9U+y
+noBqTn65zZlRc4r2yHe6mOzAnCOpLkvC7t8H33ffspkl9FhkEmRG7b2M0e4A8A/CGPgAYcWotgc
ierotfnyhhm5fXk4H/OlPtX7PiZcxeudmNhBmQLubx9CvGy/9r+Y/VcPDDFG4YjvxO3XC38AtuV+
X6k98d5/Ua1/vP750/73JCYWcQj5UgwrnETWv8TVIZcWauUzWny7wInlq9o2klweC8w04LMbrwav
DuP0VeWSJz1BmWe7UVerb1lfpOYYlejWl95KnlxXuaZbqUijFoFlCegpGi9STXG1WAnVCEAuUrlS
ItNjDoXwFCVWnC1OGy99wMSzDpVMD22IveXIa7h/RzHG0y7car0mvGbqtLHJNmdYxKUocyY2u1n4
NAaUvKELmVGu1SA0A85XZFx+TsELAPE3qqevqKcVhmUf69FMcv9W6OSpFFNSELMphLaqUBMAz73v
PpvzJTxe0s16bQr6S4TkdUJo4w3BIamZsQTfkkV8uBmndPshkwdTL7RJ6v/Zllwfr3Orv79XF4U0
Y4JmJ6qXQDuZiUXi7fYtFfQ9bDg5j2M3AP1d8PpLt/svHrlyTKxS52maQPmp1fMr8C5yxFaiaqyB
4wwo/dOPpG91CVP+LGHszVHRjgu3e/EDxut/9QF11/Rx7OFURjBAIJEhuoP/wCb4BMCOZrZ6oiT1
Rdc32IFod/TMhRf0vWe+PYyJeet7WYgbCvI9jBc6rSVnNgNoEydRg3zhHXmPOXdrSv9mx6/WGshK
3SmjKc31GCW9Ha8f1mBxedKZzV5l4Ui0JaVf3N6JcePKLKvrDCLRlSAYjLb2zi5pxrgA78oT2p22
21iD4d5gov/l+8h9i6eluf6ZNPLtFk/MnBQ6FCh3x9sOUANrbFRAtwK9KbY46BHcurNCVVKfXl5A
TQEICZ3riQ6ewIQ4h4ygRR1Hv1otHPsU4BuR4e1HTUxfmMS5WzTjR4Gp6IBcI3w70p8n84vA8PlP
sPnA9v7m1o+t0N+z4YHN/9ORKx0YFI+Kw1FuSPhdTLRquzMkzNo62unUnbaEOkIV0GWHd+nCVVvQ
9D+jfCXZAbKOE9KQzOX5Gvkqo89Sy69cNQgHI21Y/fFKZ9ombnZ42u5WFGXqxRnkFdpr/rHjtogH
idkaKNE9YYln19AWDnXmzXYrchq1KR5LhRFEZpqzc0zB8DfOij84Vr9kNxfiwz/1utrMKP6/Hmyc
1drtmu2QksMhAeCvS5yt+YSUWyIS4CmfoUaLDBZLRzkxWpXSlaky3igxNqvSdDBxH4OKcVhT4WIe
ZbydjxR2En+FspNlhQJZvakFPnmFi8qJgfITFro+PUnql3x+S2HHNPv3CHgDa0FtudkPkABIBCKb
kd1zcqhyH5VBkCBK4gGIXyO1mavGKdyd5IvfqiCgWofHtWdUFndC1SLF1fENNTmOzmolD2PP3mIj
50zLCPTs6pMmTit3fbmoAnxSf+RDAKHsYMrJWhrQP+oYX2SPFN1ZxVtgYStmj/1K7OTYMRoY5zGH
owA8lSaqmfwW+5nq5GbMqI8v718X1d2pX4manHoqCUrUKPAbwDs+Nl/j45hG8M+qnwmmQHH0+Jex
LgW0YI1bvd+zGoq/KSqAmNI1iuftC4c2XhpgQQ35KSpyYtcvtfEW7IWNDpAg7YgxASB2b8V+aZPG
vX/05ROPx0Ye2/F83Nq1w+7rkLYphluqz8/UxEcFQDcvWpjosUZ6G7XkTpL7ijyGTchISWPEgmyU
g9sv6cMeHWmY6tAxw7JKUDyz3M9Vvjg+dq8LMs3SiihxyKGOA6u3XzDkbNlIFQqWNR1pQVWta4cq
VNqJ96wskYSWIu2xSjDjmm439kbitNCUJw3TBl7S2xrFkvAnCMCGzVtHSoMyLoi6t663oibb2wOn
Khw8LK5VaVM4WJasWjtgYSFm8bR84Vbdv68hDEVSWJgx/zXtsGOatCqaDutyPNXPCeZdtYXbNNM9
OYoQUQfCaQHGcJLz9ktM+/UDCrGA1xiH7t/f3RVgCQby0h/kmuzV45AYj/dwxkahcx4gYkDGx3wh
xi1vFURBza4LKnfAHoJZFA1jn4fTsBK10kCfb7omqh3oLfkNFtmRZ7wwuul5DEYAJghjC9M5ZifE
i4Kqhd4O6k3f6pkkAppoX1Zo6QLuq1R9AbCBJNlSUvHeT9yKHX9+5ZIblvVYP4dYZE51/O0Ugsxt
4KrUQgh3j6Ug3AqaXL0gL6TGw7S6/YwkW6IdkA8JrQtw8jDzp1il+lmaBx9kgAyyjSM382G91VkL
9IM24IZNOzXEVWNuNo0JUqNzpeLXJjXONKFJj9nbpUaWOfUGxBHSZeOUMcBHbrdFrIIhygRvsJn+
nFh5biu+EbbegorPPDSwKVdiRrN8tfsMX+ZK0ULd2E19zHlMcXxFxNT1/Vio+j1HurqqjNV59RFq
kflY1edMIfKBMMW8jHKPPNF0Ns/iLOaSwXYdV62Ug8OhHy2wKC7GOKS8IGzm4TASBCssMJpREpeE
yetdcQJUIVPUBZItZWUAyYMKUHg8nCT1EzW6FxmnCFLKHbInhbnUCzWq1tQGXwufHCbrlEVRR0jw
utFKfM5EBDsSsrzsbwmzVeQIQKpF4Ik5u38tc3KyjeIpjRtjwcy2wwhvtpIk1aeAf1xwpEc19CWX
jo8PdM6CYABJBJ0fujTwFJkEOkybRA0XMY0tvcDkA9I4NXJe45VdYzvxGj79sbyZXb0RNwl26gLs
XG5HNza/CTTMxAFzk4lVqnxyPdOpFlA1ZrT1Rtj486uLwkeDUEUl1sarEmX0iZYXr/mhchfqdLN7
iMhg7ORFyRaDybdylKYSwRJQtXZHR9GTKIQ7uU1z4jm9oNd5Qa3bIGYIDwTruPYUU+D7JSoyZtSM
ibbiogDHH/hqY0ftxI2jQxU005zS2H6n0YEpZCOSJbWJX9hT+pl/ci2JPx+fpDgTOdyInKw69kUm
axyI5GkzK97qT4r55H018y06IUyu+SHxmbXXvdE45k4Tsl2eHDPg2CZmp+wi5znuDxXaKQVg3v6E
CrhOk40MWtB+lzonHv+3EukiohIcnnDs3wFdIHaGN2hxqpYgsZDNKDFrMMWfhw2HqmT1HQA1d5PQ
al69eNGXKHwl7UmsVa5dC2Wpxs5WzPROWvubPGiAcVKpAHYV+yV+mhkngG2BscJQE2b7hIndaLoa
NZICJRM+s4ZzyaiUUfOHsB9HqlJvU3cActY5GdjsTwlGsF+6pV60Ged88wETI4LEQx9xiY+0R6vx
PYl/e+8XJeq4MWtxQfNn5guAqwAy0HE4BEHXn45c3TCOziq2gjOy2dwQSAaa5gzkbUZwaIzCSMxo
bcme6hmDFduOMURIK3KqY8R4wp6l9z9mbOBgUAt+Yy4GvPmqiZGJso4Cgwy+CvCWr4JDdmibHdtn
Kf2VAlBf6Vu1Z6qZvWBLZ8wNMHVoWQRcuQC+i0mwEouZCDjhqLOTQYSK0moCgvMEKeX8f0j7rh3p
jSbZJyJAV2Txlq49p8f0uBtiLL33fPoTHJ1ddVdzm9h/JeiToAEmWS4rKzMyAm174evt4zdz4CVB
RTcsinITWQATgqEAS+OsK/qTWnPBc4vXqS4rvbuwm2fKB1QSKDj6QHgJFhG2V4VomS+6FDB9FYI1
0DGwY9fUet8EVVPe6qV6GlFeRZXeRYSbmIEEUERnxJ1qyMOjUm6rCtx1JbfOfUuQ7NszcM3/CW43
FTq4QP3hAgPI5dLthtQThmhU+1OILqjeLpO9THL9vvB/RHBhoFgJRmG8pSvT5YyiWHm8fvsDZp6m
lx/AHvUkDOCQAR1PnsHwZb931qvpfUb6/e8alZU1eF0LzxDfWl5Phh3+z1IObuakgwVgAkxPUrzo
+b6cALFo8dgq8ZwqgV1HtsjtTMhr2nejzt8pd90+OFabcLteGPXMFX5hldl5dTeCz0kEcGlX2zEQ
E3rkFLoEJaOnh2T1U+v7zt5/qQZgrd1m2x9OxsIHzL2OLz6AOWeYC4Sn8vQ6xj0g2KD0ac3+Q/QA
0Xo0bw92boZR+JZBGoB2epBiXs7wkPGc4g08IlD0nxEUKvrndHwak/WgbVS6dNhmblQJvXYAEkMJ
A3ua8dwKQoW06oXx5CeG9Np8RIBRIPl21BXz6+XFaS20x4I68eexjDDSpWldsj79/MyXqz5X0E6F
9bo4gIMTflNC44+uuaM+SEaBUAbELtFa9Q3xyS+cJWHrGTwOmJmAoYZkjQqKWBbiEEeREuX1AGiV
ahcHX9Cp9wsgwM7HSzZ29x65G9u1B1lC3vpfL/KFYXbgZaeCr6nHeypci8LWU3SR7lW51TPR8LOF
19tMeIBOGmiNAJSKznSNuZu0Im84WuJZUUv79lPWfsv+SVMXRkRmriJZnNICVCWgDGHfaQVeiEKt
4XaQ9OcBso7kNfxWfvu9YIPt3iB2ob+Pdmvyxrinq+5DgFLXCtCG0cg/cEsX+9bav6HNYWut9nvr
Y9gIlgzZps3LaOzfttvfJR3WmWMmyyrI+EWQO8CVMY5UTVu+CzNxOMX5PegqtcLUInTa1BCcQdB8
e7VnykKQEjkzxpyyEk2tvBrA2O5wp3zEJujWT7r6UK+/VisLXdEgkOTAuS6+dIsOe8Z1Xphmdlqr
SQ0gmMJwElcFwqJA/7R338+HCl1k8bO22n5wG7Lgwea85YVNZsN1VZ66NYHNRC+eVf013BwEJ38O
F9zH3GNdBgJbVUA9ghQBu7Fjua64scW0ZkiApWZmKHhzgFKa3+ABWyH+cu3aoq+JWdxxG/X4TZ5A
e/G0JOczUwrD6p59BnMntm7oDn6HzwBhvAAeX6fG5Irb8dWS77hT+4leyx7Ne+B83TwK6CckC9tr
2j3MQwwQdPytoMUCdAPMEstulWEWcPKG7KcKnYo+3N6+f2DaawN4XIjozr5GoI7hiGJqX/UnwDne
oUBpjnv5mW6B3VcAJ4ihWu+tSivaFKWprk6PKI1o5u8kEgByNe7YooGxhnoQtCr1pVM8P/R/v4y5
l/EELvikr/tToPLVLvIIdQiNH2+Pf5q/G8P/w3af3VJ1p9WSkJcw4opvoug1z0WK6BJdS+nhtqXZ
4aDdDVB30LBf5Va9AY0LTYGJ9kP/saDotZeWLvwlE5NfPBuMRCrShm7Tn56bwUggAIElvcvtP0zQ
Ptmg/VCRjLftI2rUt8c2e1rJ2eDYtRJ7bhT+LL+K24M9CYpmq4dghcDdLEzrTcT+WP9qmxhVlaXM
2uwS/mubTZcrqUTbomn7U6uQdcc/89onr4zW7RHO3bNnA1SZyI2vuR78RNiMXvZTu6bavwiBHfqJ
+R+YQcvJRC2CDkKW/rivQODTSn1/ynPPoPWnJ9lt/ljh6X3bztxjB/HCv4aYrZKMEXhUxKE/UaGy
khTd2sQtdeygTE/RuO0DOBwFSKaF4q8UqkYO5r22RXnKJbJdqP3GE+VnrU8WdvBk9eo0nn0Vs40k
AjC8xmMpRxQxn8SKRrYflwBK1sCf+H4R3Q+t/FlyVFqAEs4FOISg6oEeQvRtkulknZ2cBNIgLuHQ
FV3l9X0nBlZR3A/jM0nFHa8tZdxnYPGo7qDVQMQLGO2hbCK6Tzm8+gvkZd0KYJnAVEo91YAY1yuI
6I3fco3Wvm38UoPJBXQd/a+SGKME5sOFfObsXY50C3oB/hQV2ZNDSKtBuAYo4OI38V5dQTZjycra
Qyh9qLId9hDRgarOqL0ubL4prc8u80RiNhXVqIz63eVs+77YQuTZ4wH24I0MaeID5+R6cnRf/IUc
ylwuFTSWyJspkDgABoEJV9Khb71UTMaTKbwIIDX5XDUodqd69dIs+MCZYAw3KIR4UCQkiJMZS1Kk
jKWbopYRburG6M0KCDhoOMcPSy8bEEdfzx/Q0+h4JWBhkJFov5y/JqrkOsoR9GtQLDlo/egqVlUj
GWyD3ligelzUom8Uoyv3diyq3GfRy+7rkPUtt+Jp2iu6Nz0M9cjHkTAyySegkW0VLvvpJb+OnpoU
wobokaCyp/MewO8GZMCj9EFVvAqgo7JAHiKIszze01oNFEvJZS2zsgTZ22+o17u8DTU5jiLBSrPA
oDLhB7OUWz696/2ETJJj6Fi2ppbS1E4bIFl1EcLCnKVBFELSvWgYArPvvFDZdGOn3UtJG0t3mZr1
8U4eMtE7lH5Qcqbic66kQ7s751djhjrKDsQKYniXpDUpX9VMbbNjGwaltulroCVXZRVLOa52JQBG
dOxi2db6WBJ2WT4M5VZMFHeqIYiuchAFvkBzSudKgp3GlfcEH+j3j8kQxNXBJ8RXjRKc31CzIwUI
Z7MyCPHK02SQnmuKHNTHKOny0B6BGGtWSabR0pTHfEBrxpBA/S5wuQhMPGLMNxZxRclfCyXtA9A6
FXx0yuS4Tb8ISYBk1/0RWbLPRMxFaJlFbsb5DuoDcn6vJJ0mr9UexPz3atH46CkbSonTxVosMiuu
1HjA1Jd9MBq0S7LkPQVjlWIFSBhUXzUVvfJLrprEA3vVWHHpuslkrdt6HEfCZzDa+KHlows2fsqi
UIwKvazQSQdFgyRUnLZVSXCC/IKHNjbUgNBEr0V9jnpP2WpIynteo0LXu1JS4cHLumY0Y/x3UesF
afBnrqXpKdKg4Wt1udd6u6pEYuQ39oQg7rZVGxPf4ZpGIW/4NTngEYnate+1VNc15OtS7Ske42HQ
e4gZilbRJHFmugUImS0RM40v0kK1d+qSg2Z0M4SisvKyOAj3jaj50AkTZTcieyRouGDnli6fHrgY
CbEVHAjFL0WH+U4a5YbTk7bNemsIshSC8JlbFYlRlRmJDFqgHxj0V1U6lE8e1A2lEMopWpc+5nmu
jvtULSA4Eot9zBkyh/aotZRGIuSWVUySoOdIVnQmvqX2NjX0VVOwdaepYDVcKSW7IuNTTJ7f1QRq
qYhqBLS+1RHtdTRLapzeVl1SbJKkE4ojGAhiFfDeoRiGtRtwFf9IaA/IzKgpJX33OlUNP8eszMnK
GzilQuFDCVqrdWNtMEQxaH1bULxIwlJJveyMCliScDaaYiv4gwLSihwC9au4KuMUjC2FoH1xaQJB
BN5rPGKO0Hv70ZDi8W2oWHr+nV/mPucIZSpEVpx4RW1xNOgzWwhEPi/1lufi0fTQjEJ/uzTlLNC1
jC89qH08qB51/c/CJTNzpYMuGRVfcKWhF4TlfpLHNsItnI2noIbGdqjt2vDE8xs1OKFGqWvk0Kfv
LX0qok/gcfTCD377Pjc19ydIwPOq/S58zsyd9w/zlQQGNxS8meuhTMYUQJOp1O3ZXK1DtE5YIZ1M
dYGYtFjdtjb9MuaCRVUdyT/UjDB6tkk61QSXA+8qf0oVmtgSR58JDeyUb0Iz5IfEvm1t5tmBKw8y
VohawOhBmNhYKqcAvEUT4xCSwkzrwLOAm3m7bWSuJAk6LZQPAIgBVcsf2PAsRJPqhoa8j/bFmEOD
OZ7jTe4IDaavRnKePJERjRi1jodXbcUeKDW00swoNZXF/lTmokc6CQx8Z3rqTOgcNVmnSQX01CVB
T0ZDIXgjB6LJfzXfwRIyhlnIK1tMQMwrZVmKKRUPiMXD/UOXA1l9e16ZkJu1wMaAVeWNshJgNDmC
FjzTAG7+phrYGvV8CXu3MHHsG4oEXkxUXxUPyiFIEPSNEE8ZdMkzhjWy7beHxQZ+/4xrKpoiA4iM
JcuAIkEpsspIKB2S0LVbfy+VJqhzbXfM4Hu/tcChfG1KYMFbsDvlFs+O3pXdKXY726ZK1aVaQmEX
xYRxr6BGDxGKAK0pFH8Lh+que1kC+rJ9y//YBDwNRTWQoF3ViAnfxbkQ+dKhG6xk3Sk61G01o/rC
lQXuAOGgvS2ZnF1KGeITeCqBD46l8quApJKbMJIOyK3SWOdlMyV68D08hac+XFrKyX9cTSlehWB7
RdArXnH1BhWNG4iQHppfEAeu2zXnSE7/HD1FNuBot9dvdmD/bQs8apfL17XNSDotxVQSHRAB4UlB
QPrkfWcm/bxtibmf/lm0M0uM1+Q8KMWoHSxRapDWBvnjb14gbFjakMxj4cqOeDmiSC4VMZrscDp/
CN5pOImTgLWzNaLjsC5P1ae66VRdOd0e3tJEMjn4quRdOkqJdGgTIwxSq5B+EkiTgjDA33Mh4pyX
/5s95gXvA8ySuzGGCcZ2ZDL43FZLPTqGD+WWO/7fTDFHnA+0uOhD7EfuMXoAr5Plggn+aeD1JZ7j
pTmcboczX+JyLS94dfY3JvosvIDmOAjQZyJ4hiAtbPzrewDaBKDC/lN9QLTEbHy/G6MYZMvaoa8p
+kp4PY5zS8zvYgBrOajVe8XSxrz2lKDpRRIAbATTy/wvO3E2uqgIcwoIr3sgPqSHy9oqXLpJBfAj
Do2Z4twBwBOVrc6FESSMjw20bAZOXqKPuj4el1/BHI+cCxsvGxP3oIo/Q7TKUvSpLkRjSyaYo8CJ
IN/hhtg9NLJoh/EG76xOXurVmjWC/BWIvxGLgYngcq8ImjYgvmzdQ+VVepsf62LfaAsIgev9CDAa
/gLTpYwEBOscZTJwkNwZfYdGW/Iq3OWSxYfflXYXo2OmKheSgUxYCcd1aY1xkEMGkTvAhHzHkzzN
aJJU0LlKLo3bh5lF98AMRX1cgUABCPWRCrva+H4S5moQOvWYbpLsMZBRHjayWMezygzzZzzDdeho
WNqol+OmkwDEU3MdTOt3YZtbodJa7rDEIDct1uWNd/lNzNALMefqCAkQJ5S1bZE+Sp228eL7Nl3a
/WyV/G/0UBwFuQFYs4H8YbZN3EzkcWgkdmhQm4X6kqeQikaQ6fmmds/rviMGev+jkQUXynLmTHYh
RAtoAij6gKy/ejOMAeRdsiZ2GjB1olhhoWSamqHtrTxLMDmrMqkJQJderhJUbgGWXSlQdKrtk/BN
F9KgLOrs6lsYFzBqYQ2+kDZ2YlFv/SP6wYIaDcVSq6fNrhU+hSg10m+JrEKqGhSKBEOtc/EaIECR
e62hNP8eJCZtdhxndYVOwpc4fUx8UwhD3bsrCzMs7gaix+9SuYmQPuBftEXl2OuzAo0BRICQw4Qw
+lWbQjhGg1iUSuwUcfYNNmAERv3j7YNy7WAuTTB70s9BtlLHaux4wGNm7aZXTGTNbtuY244X42CW
QlZbD9ScMILmESg9jbXOh1afrqXDaGnEaGpdzK1hKehbGhrjoKU2IIM4wCpEHCN+VwWWKC48s9hc
+7TJIOM08RQDLICkLeNm+M7ziFtVmcOVhV2pR6F8lKPG6ABMTQczJhsNDMpdFa38ZsH0daB5aZlZ
OLfrG2nM6sxJ6OO7lJUWjY1p+3ZLimwzb65LS8zqVZqopLnXZE4e2apgetQqQqAf9I6u6sOgd/5C
CDE7Mmi/UooWncmVXN55uZQkoVZnGJn8xtVIManIf+ZvyBHqgbgUIM34ZJBp/GuM8ZR8LyeBkOQY
XNMaYXgnNR9qtirB27ZwBqZZYpw/DAHxC+EmlC5Yl6yGxVhGDdbL7wqjEjaKv0XQrqI9gAsPgvvY
K0cAtvzpEC54wvkFpEiyiFCXBXqGSW1oY9oIGVdkjjtuSp8zIafD62WGTtWTyh9Ld9+HCxcBWwub
zgWQDeCURnUVQjNsXgycoHlHfSV3go/RTo+fnNEdZcgXWhR+X9wZzTo+qcsKItfh7qXZaWudBZ98
FVAkh9XcGZoP+SdpAc1yY8QXVsWhIXitdJb7JYYrmR66uyHSTi01+v5NhUa24lm3F5wtnl9NATPr
de8hoa9IucOteUOyQzs6ieDU7ndQy4iNOoSmymiAqMYqQSfR6QOKMlAStbIXeVFX+DrCu5yW6edn
0zIOOeCJOVYj3IxgjAUKBDkuI12jIfRVOxT7cP2LzkjuSC1hc3sWZhcExdeJwRv97DwzCaFYUF5N
09zJ8swYCF6ng2dEvR2KSA5ByBLUAv+BQWVS1QOhALqBGIPdUHs+0sa5U5FXEOsbfHcIXc9EfaPK
ADVaQvfOuA9wXuOtAxV0pKXZHv5CHTl3aMTcSQbfidx0xbmFnuFt3GhLEe10lTAOhMhwiJPMAnI0
Vw2mEp8IQRkUEy2Ma0YrJGf0k3cnLgBa5mK4czts5Owpki+MIey0dvxUP41g+Rf08I6zCrOF3Dhn
IZg7oDpgunZvfAy69+hbdJ0AyA+Fykdts6SuMRME4Xs0KKMSiarAL1xuXl5JQzivpHDKPDSyLDS6
amFq5yzg4QPhIbhI6UoZTsybsCdSWjhVkAi7XqW+Faoou97emWwD6J9DAJZz0mSblJxYbRkty1uh
LOrCyTeiMYGhozVvyRbZ9freM5T1aMUPuXHqJkRWbCzl9uYH+a915qLLNA5Vf7GBdVqVwIbkwlH0
g2HB6/3VX9hdej5IZrVk0iVlU2KQ4jZ94l6DNZ53vB6aIJ6X99QOoKD7tvB+nR2ZKGJ+VewQIP0v
N0iZthAwRZHViUYwRiU7VC0XnApbpfhn6c5MMCEJ8UhB66gvHG0tbsMvELm5b4pZWtVesNydAmXW
pcap2RsUnI7/PSpmvcZKkIOswqj8DfmSXjGhz6FZfqa7YIPatLYNH6jtW5Mi4+1tOhctIP0LCAfy
v8qUfb6czsALg8rXcP5JmulSZSBZ5Jo8FLhWqXcQ8EqgYbFwAP8Hm+CZJuhYpQIb8pEUmj0R0s9O
DTl00bKPMShVt0s0V/NzqiBKx/g0DRW0y6HFPXrypaErQBKvrKJ1bHMWIiHfNaq9BHmTZid9T4z9
v+GSIP3cC4jAbf+X5b8JOLuBS1C2JcIIy+SuN0sQKZEHoB7uRuNDM5udurCG03a8OIQyWA2hYgxd
HkRgyP9djpPkWZNXINRx0BuUGaXqN2sFYt5WiZeYeXu7sGxtULC9tMVcuL4raGHqRYWT9E9J+P0z
vPvQ5ja5ejdonk7luwqlkvzeBRVLrZP6LnzHv4fPst+2J29TDXbsiUvbaWn8zDp3ZeMJBcU3KdIr
SIgFdeMLj5z/Voy+wft6tGmjVQhmQPSUDquxM1RhwddfvwsvZgXJu8sVkDSpV0UJX1B3v+7adX8T
KLIVd6PUmdVoQ7k7G5+FYonSflrXi3Wfsi4oi6LDFKEIUPKM1Zyvg1ZpGgfYECtX7lthK6qpEUPB
uPa+by/81RxDHU3FtSzCSUCPgSV9DFSpKQpFKZ0iiV/zyLPTHPoXTfN828zk5pghoawOcg9o+eIx
yNb70550JIb4u1MNnpVJjwGaVrsMJbGllou58ZwbYvxtVGFqkwaGgBV6CrPcoIl2GOVsYdpmxoOG
jik5NnFbQJL5colUucoBAQowntzJIV5K/ZOa25m2VGKe2QrYCIgzEOQifcx6cSGQwbfcDaUzPMux
LhvlsZCtRrNvr87MpF1YYQ5/rnQtzeSxdFQ+NarwGFgjcsa3bVyfJYI9DTpTpBN5CMKzGkjg9cmB
TggrR1A4tP22hQSuT6FsTbxrzCwkihFVbmTkbVQYmugVel9xkdXW0VIVeG5OFRww9MtMfyiMW+GT
tuxyIhUOr7Z6TOQVH3xFcmq4aoBe+KUk7rVnxbhxZYDXCM1OACAyWyVMw06MqVc6Y/42el9ZIaLG
bUoiCm2oQUtdtubyY5z5pz63tfeu9lY1qOMEx+fXRGwN1CIUtQHWE5RLd1oPWoLb68Ky5yGXMX0f
0pNgDkaRid3KURm1Kd/RwmlKbV2nqaF8+dIko/EubMPKiJ5yVfelNcdv4yiwqbTJ+0PlqyvqWoN8
KKEEGz/f/iT52lmgowKpUhBfgJyKipeHq2nGqO6pihh3KF4KLTDqSF4INmd2vCoClIVaiaRBGY3Z
A+im8vu0K2onF0ZTDLY9GsEiZcFJzGw09EpTkGdATGk6w5fjCJpKLcaoqp0s2grjb6FpZhhqhuiP
uirFC9nZGY90YYw5w3HmCUqqlLVDSmqIzZ2ff7X5T6C8316b6dcwjhxrgmtJklHfwQ11OSZUWPq2
9LPGUepPDmg2qqH1xoOwnHgQ+RNBKea2vevnFh4D4CBBGlFCRQIb4tKg1Hm5JCtd4/h0JdUh6g9e
YpLqta5FXdKcagO8WKBaw1f2xO+iTfYEkgIt2mKnOsqukte3P+d638hIviHwhMqJAGzstHXPAsA4
iQculoPGSdJjrfzQZB+q2cKJnLOB9CJ0uNA7iFoes/19OYs58K40TglMZwChvgx5pvZ/m3fGEKZ8
BxZx6uZnGzDzlFeqsMkbZ7RrvA9AHgiuRvCRLj2Xr/fLpZ1psGcThnZzAjw07NAB2TPeouEqTFbt
CIWYhSN97TUmSzjTeJsDhvK3kc4s+VIn5ygWNU4jKb5RC/2dCD7YhbWZGQ5S2QKPcBkMZWDovhxO
VXjeiMaB1klNOzKQatblhTTvtJ8vDxjENs4sMKvfKIUWAsTcOoC4gJIPknMbat8v5cvZdnZ4fWg0
T2wCvDgJBbIOMFC1rGyksHViOTl0T0qHCL7eaCVaFYNT4t+PTf7K98lmqNxtDPFP8D72sl0psgHF
e+/JBzwY/f/xIUsNqXjMgmyvjLGNnibOfbh95GbWFV+qIkAVoflz1d5Kh0bA46RoHZdW3KaO28Bq
q+HnthG25eb/z8e/VpiFzcuyL/Ohap1kPDQeZJeN2Mf9LH/4RznpDXLndehO1bJjz6fP+a/i2+Fo
eWK84F9mBvunoAQJD6AEhD+y5bNN3GaKm9O0GhxAo3WtbUDhf3ugLMnDNFBYgE9FRAk6MRav1aZS
x+dJOyAhgT536TV6CJ+a535fH0GbslLMGDSiwZH6pj9a1UbUvxXr9hdMJ57Z4IRH0AzYL8JAtDld
HiHOj7qIq8TBqaAvoSS+IWS7uKrN21aur0MME22ZMjqGcPX+RWVnE6nEWZKNvTs4QtqvFZBGEPBU
pOmLuJSQu4YoYEJFjGWCdUD8WZ6W9MxSV6cKX1fl6AzGaPYbaZc/emAf7o3OTK1hhw7jo2f8hqvx
8fYI5+bx3O708zO7QRI0Kc8Vo/NqHpde3tNuZ9fo/HdPs3v2u2UxrEV0koyOpsurz3ZXg9uOGPeR
vYQ6nYmOL2ePiZGGUuVAxwBLg/GZrEIzO9CNvEnX46p6rcyPaj2sOFtxkJWG9mRpula2cOJmDgTC
cjTYotqAti84mMuxjnRU06LLRKcfusgAvl93uZeQD3T5h/AWZFBQvDRUFzTZD5n4XFZ2Vvp2lHZ3
gQsueSQpc2Vct9l+HCxxSVft+roBBmvSCUR1As/MvzfV2TqUPoiXRE8A/B/wfCMb0QQ2ioq/jvsc
hCxyoticwjcow0vK6vbumreMGBnsBaBjY3MQKs2QoUXy0imBMemAvUhpovP9yttk1WsABerb5q79
HgAuEgTqgPVB7M96JaryITeGoewEpXIgXG6D6GYh4pmJJMGywSOdhoCcEiIxW00Y1AQ1RU12at/K
j6GLqu1mpDpdJT+xk+xzR+T0SNS7fZmYkmzXEA8UjoIdmILRLmYSr/3T5ccwuy50of8ZuVR2hnse
pATKTgD1FaKwwAj6TdWsKeSSn8ZnyLUN9Vq0tWZze8Kvk6gQcQKsClUofuoNYNPtGS26AZwSslPI
HACfhiTco+dGTU95KOpKs439g9hsI7olgq6O1KCxHZJPcEt1n7e/5LpS9fcluHqh44J0NZs15kih
FsqIBkr1i8ZAfety/RB5d5wRHElwl4CLhFslxaHYiVt/KzvhvXJXbuOH8UdwLVEXXwR1DeiVtpao
ARqgceEiuY7HwLhEKIrgGi5lUH9euoeorMQsD/F1Q/3VgP6y1u4T6fdXhn50weFZ/nJ7Nq5rFJiN
c3vMe4cDc1ynJLDXtyt12+0dDTIBpw/n8XthYNJ00V46eVgCnxDmHBD8K5SXl8STGFNEHOkOYr8U
HRrHfrS9B7S6ERtdr/Gqo3rXPwDfV2a6tyueNcEWD+3b+K62B84eZUus7VG9J8o65Xojh6x0YXOr
QF4S1Li+6i6/lAkZ6qisW1VJCEAyra4U0IQft0ReAjtcX3qwgmwIoN1wE2h9vVxp0Rd6T6064riD
EZWjrsl4RTwE6Cbr/VKXfV2W0cISRfZSRHTdIjCtOWJc8HsJU8sxY1lDY/eQcC1xguKL7LhJPNRM
K7MF0eawroO7AaDwhn8Yg4Uhz87rmV0mdCGDKzSkqgk833MZPKVY8fw/Wjs69eSodAo6mYRBWXfc
EGUjcZqgdkY1Wre0XkmkX3j9Tc77ajOfmWHidxQLfUXre+KQmKxIFyuGOuRfJZKysdYmVhA3+cKV
NXNDThcVcuZYOxGJ7cvtIiSFCzVbnjhx/haVYPy3q4g8oFVd77hg7fecddszzI0Q6kxo2Zw4WSFf
fGkvUyJVGj2FOF2f6rL3QsRuFbqPKdom+zJZGNzcfTwBbpGCQ/AMkdhLY0mA3lTQtRIHPJOKzo1g
LcrSVF1wQTPRH0Ctf2TfKBfidcdcyX7DEbQzi7KjgFwspWBxjh6S+Fkm6MmRLQUbpbc0CMRZHXj/
VXBTfUapXWhTDzda5jTpLQTYqgbnZJNYiwmF2YBBoQL45vBIRjcNMwmkCcZGjBTZScN4WxdUh2iz
yWF90aDhK6KOrmODgG/Odd3MGD8gXoC+04k0XpKePG2dkxcNqt6PkPBum30cLKXGrov0cBtofJ2o
yqf+PhaJUA5jLXUUVzj4D3UiGSI0fstq7ZpgyvxwTUCjG/IQHKFkaw78qVrq4prdkGfmmenpZSTs
sN0RnPZoyqx9cFIHYVGYlYcGMswmsBHaIC2cgrmNCeQ5ROdUgGeAi77cmOCgVDt1wKXlilW1QoIr
BO8ldAQXztr07aw7gTYW7n28IgGrZ9yJmktoCO4kxIpPiPAtS9YfNGP/4On2u6bbX6tAP/AGdJ1t
1eFMw7L22xfrR//Yf5wemx24pr99sNQ/glHrbb2+X69fn37vH8EbaO5Mz3ndbV1jd78EmZpbjvNP
Zi7JnHZtXQ3YrfVYG314UoddpxZ2K9wJgGvcnp/ZKOXcGHNjuYk3VnSQZUcCxD4vtwA8iupJTm3h
kytsWbaSk7Sl+zDfuSBiv2187tY6t83cWpPedRWmWBspfpORvOxKE13st238aXve2gCMd/dcPs/r
XpWdHbgWe3ti7AGBGmiYRBCdqpOekxVZvU5NKOx46OvfVns8jyE5bi49kecCUKqCwwxgfGSE2VMe
yY0kxRHuGW94z/p1O93Tnl6Pd0G144ldpsnC/M4dMdREwGsF74+AiNn7RU0LbuJMcAqX1wlaqPyF
GsLf24KdXCRp4bsEvDDwBrk8xEAUpIBxxYpjQ9/Q2DyN+o9iyvqXaqnGj2v+HAOjMBXdCoHieFyr
m/j1OdGhmPHwvdQIN3fOz7+E8WF06GVxbKexkt3guFKHF9g7gBAL2+lvkW6NmLnowM/gD6mKESf6
sAV/56sG3YDPStf0cv/6aT9tqPnzp3Fjasbxq3uFSJOe60gwgxXP/phovCL7fpdBQvO5MZZo4+YO
FAgvBYiPgEwaidbL5RgLn6ZB3oA7AowdzbBtpXWWtAu7anamz4wwM8CRuoSMUKU4PXwFBcISVCgN
GEWzj9snd3b3ntlhLohKRba4rjGYxushvqVWaBQpomEhPpqfMvS6TxcROgamrzhLzPAlTbWx7RUH
PEJ4KOzbYS2A3+P2UOYiTA1LAty1iryILF4aATFI6/lpqjgDBWTyGT0J+Unt0SmK5ET2edvW7PKc
2WIcusiDO6oME8XxtN34xYdmXpSGUC0FzXPODIStfyVn3N5/GhBn8ya0TVcqfqE4Oci8Q2lTVbwx
+IXZ9/cIpnoUEzXt4fbIZu5FrBOet7jGNeAPmN1Nwcrs5bGkOBoZhh0V/MKqA2E15sqhQpYITDzB
gsWZLQixWOhjy6BEmPDEl+umDTIEOTg4FakEr1GIDE9bPd0e1MxyXZhgsgRqkIkgjIA/ESJZlwDr
lZE2Ge0kWdKMmdnoKvoN8Ajgp380ZqPHY+DVkQBDRfENZIiPbvmhX+glXLIx/fxsU4w1r3pqCRt1
9I6xNOpa6Bfg0LPzhWSmTJDoIAjeLk1oytDG9YDt3cdKCn6P4UlR8MSXOXB8RWjjuL06c1sOzV4A
7hHwYeDpcGlN9NIEsuGd4nBi5lutn4GzeqSR7lY+WqeSwF81mb9wgP/0z5krBmliVQVtHHolsVyX
Rpvc9Rsh4TFEEEQfVHA1P4er59LsIP1YQEijMO48HcKTq4fj8e1IzQd9gGbcXoBmnNHpIhgAO30p
dpmdiLNvYiYi4QAqBNcDdo9WP9VBT42INpBmQCEGgsp6+/9IO88dubFkWz8RAXrzl0xbJrOqVJKq
9IeQpfeeT38+Cvf2yWTxJtF90TPTM9OAIrlN7DAr1tJy1b699Etn6XIV5OtVCEtYUJiG01GL+qSU
L6F8jIOVDu2iCdwJVEDcC/b42kSX9gmMQpJ+Usdz530aGaPqzJX7veRCAJj9Y2PmtCwPIvWgVvGT
Y/ezl+qfQlZtb6+UPi3FhwNzYWN2J2pFLBsq+YxU3A13X6otObVTc3bIpvkrsss39KGauzfFLncE
wa+/M0eYDhZUrjbDC5nz8vv4wvU56gwEBQ7aNMhNur7d818nUlKoqohhvrYO0kiifdA2z//leOkK
BRHoJwCjzG91W6lDP2QGm6156k72YuikkuwtH/Sj3MjJWWdmarOyaguLRs0U8SeAf5CgzRaNOD2S
OiM2TprxeYiPZEAZil1yFv37AINxf2NSV2euH5Lz60OWDM3QlVJgEMYwwiCmSraJW7rvXWV2K1dm
6ZL+rymapdem4lQrC00TOM9V+SlU2y9qL381Aqm2oUPXHB8t2d3tRZyrGtGEnkZAQNKA8Ppb87w2
6cUmNoPEOL3VCAaXJFRfKOdsYickz2Lay4nPlQ2f1q7emNvOeZO3aGPr5YFmwO1fsnSXCa7QWafq
+3GwKdW0oo/V0jhZwp2gP4vib4vY57aNxfUFlqIzwk0kN5eKEIxIG1ovM06FP4YOPbAn9OQpzWjU
lJWnMdzfNrf4Saj80POetKnm/NoAl0Y5cGvjBB2crTGPlpnf6/HzbSPy0oNK15Q6OYMwAAhnnt0Y
fFUIhsY4laj6+N19B2sW7/bwp6+fxNhuzZ1lMhwpPhU6FTp1D2Nf7N6nY2Wnh0B46dvIps9h94Jn
D2736PmQJyHq1TyJa9Djj1MJ02HjEgE7BfDH1Nj1Yev6uqzKejBOrp8AFVd2fn3fkeh5R7neaJKj
M57hVLL1H/bBYBPUadaLfuPMhZedYsLaoRgnqUOB2jDqZwGGtr1LsXGls/m3MzH35JemphN4EUCV
HXMCQoipxml3PX9pNMsH+PwpVzCiBIrsJT32yEBbRAJnwoDejhwP4veR2cXYfvL2v72t/RCwCrZv
Of7d83PjWP8hyjOAfYDoBHskzp9NCuipFsMgcgpG/ZUg6FUvjcJxe1lcuW9/w6sPy0GwjywL6FEk
Aq+Xw0eYDSpHCx/NSxUfI7vdSLthW9ln2lgHaXMO7N+t/TO2H7JjDskbJBF0faUtvs7mw2/flL/5
xa1fM8uspImyOvf4NbE+2GqzseD6/CV0e63eu+m9npxCv3IUnZqdxXwOwkrA75FfqY5DtlU7GZbZ
fgfJEipLwLKFe0s5glve5Pr9UB2U8N4MSacjp64jCILfJP8u6QO7ic5Vs6sEqIHJfh3dtMVTgKqZ
mlSbTkfswTtq+eDo7drHsrK3vnUKay4OohDCCD72Bl6hZdgQol5GN28v55LfoVVMv3rK6ajPXluo
oijnjnvmyeif6hHOzuDVVGBAbFaeqKWKDUNbkLpP4CEAGLM7RdPCC/yUbSu5N5n9BifTxiA2oidn
8ypBi2Ex+6c7HKYXBCu2v3+a9s+fqq3/VVSot474cwp/BtvcPkcbKhH2JnTWGigLFQK0YFDRmNR6
dEWfZZptIdeG4ofmSfG+i8P3tK9gNPtepN8trdiqZrLyWn4k48CVXtqbRSVh0RdKnWPPMH+I3qOr
7AoE86ruZPi82nlhi4WTdLYab6z7IOwcq9+56dEnKNSH51qO4KHpnVjaKoPCAUQUHtQ9VdPkU1Vs
Yul9kJwRrcFEsPPiJW6/mO2nyLW1MTpEwtpkxeKzMK3bNMQBJmQO5eybLvMKLTFP8dHs31049Xya
TUf10CKerp76lV7rUsncuLQ390pGpFt+gb0WqtQxS75q1lex8R39rGWOZz3nJp4acoQx2OrRM/SF
rjauRHpzwYS/cdflb5j7Ih+igmka4dS7Z9F33PQTNON2gM6MtLGsPdMfsvpMBOMoxm5MIDrtt4b4
XQzKl9JH18m1pdWp3enIzF0GfVuokWgXAUSePZO16ItlEHGkOvb/pBRUgLKfee7o+l3sHYpwxX8s
jKFMfXZaqETvyCDKsyNcIJEhZF5unlCDUKqt9qSBPTt5/Xvh1Ellj/B/ZMfbPmupkXhpc94Dp8qe
u7qXsewgoKHw2flOfxC2kPfYT6b9NcVPQIe2QeDyxCD2JlnpjX8cW+TaXnzzvB4x6EXlV5N9rd/V
lX7f5j3Iyxa1vI1e7f2hcurqDFFukt6r8qbK1gZDJ1/5cY//WfO/SJSLZ6HpvbDWOuwXVn6nCG+m
4hjiUVSYn/T9lTO+eJ6IfJEIoz9Id+H6gQhVXxtMt+RaD5INe5RjVZuYiDQ07gX9SVYKJ1prFi27
kgubs2cP4mpoVgHunhRlq+47A71qFpdGMMgHW6+/5p8l98/tM7UU5dN7Jz2EUYi5iNlnmlpYwBzb
madAEzd1+iaCxsmi19tGFveNWi1cxbBXAnK4XsuhbCQ1K03jFIaJE8gHt4s3hrut1coR1oQ1/2bO
Hw4JZwTGdCp0ZL3XxnShBa9e4QiY/t6Ex/AoIovOhbQ9W6VL5NmvFu+wDwsUXbhxI9g/6IId9Ien
7KHbvE8YKddOjg+fO/tX7KSEcpCj0EWRd59/3V6VxRNGLkfhgYX5kC/7gi5XaYcj1/z0ZLqc4CG6
j5oNWcguGvpvUVlA4f522+jSS48sCShj4KAgMmbhiChlDf1wjJqVYqcR0chDsm8sqNcyYhJpJb1b
PF0X1mZ7UdRlFBYaB1rHJebyD1X+NZCt3f6kxRySeILxRtRMOcezMzxYSZTKgo/rF74kTWXH+o+2
Ojbdq+e9xfUhru0GYJ8Y8Bo9hukpkQ69ZkD+kYEF+RFaj8NEFNBAQzXk21LJv9ZevS+DfW7u8+5w
+7cu3AQiBFh/YBuHA+Vv8fXCg0WqMvod9PAnrxpgzn9X3RcmB+2oeyrDNcKrhVkE4HjAyQHn0Vqy
5plSZBlDZsWTCyPQJy4pDr6/H43DUKp2iNRrathjHW0iinSt3Y/8nzKUwK9at3L9F/3ahA2Es0yi
yDbXC/aksS5yoTVPkrf1tW2W7ZOXpnQ0Cgs+0GjppVp7npeO+aXFWTRgJKoXhv7k1gJydW8U3r00
2mZuzYzXzzLq3jpCkttbu2ZydrMaN2vCeMDkEEXbUSWur1/7+JwxpezF3VYVtJVJvTWD0z+/OEsJ
nzdWbT8ZvHPvkip4iNxfhfeCWMMmDdrD7c9b8laTRCKOlTfxQ6dSa2SlKqngnBKESoTyXjIPnWDr
oBgh0DXfGmElwFqs7TGBPbGoTUN7f+Pgi8/ryi4FPQFOTQYiY971ZE3eIX9SdjAH2t/UbWHrd1NP
QrJfI8iTWvu1ckaD1HebxitbO52W2ZNiUqKy+GzmWyFsuV5pyWsHBMepD3OQt4b3Q86rQ22Ydtat
cTMt+YdLS7M9jYU8hmsDS7H7rRZLe8qFJLPZxBHVMWFlSxc/S0Wnlek9Hv/5Cnut76Fq7Bsnmk9E
UOFOlZFp0TNHEtdqw3+BTh+W8O+IBvgTWprTS3Gxm1Hejl5RBMaEPgnCI4MAo3HUs5/jphXeo34b
+fkm+owiQ/1jkB6CanDggQAO0xyV/nXQ93K01pFc8kroKQJ9o5aEU55js4rIKlMhoXicdGjtjp9L
6UU1t77+LReSo5E9KV72RVG+3r5Gixt8YXSWvUX0FvQ+xWiLzxX63yAXN3X2u2FOhP7lyss4xVUf
Fp0HkYYrLz6V4+tFFwVFTwOUNU5ikMhOHIMgFOJijfNj8RhdWJndjmYMYrEdcwpy0t2Q0ImjG9Qy
Bd+h5T2sASaW8i54YXjXJvlNkJ6zx75TIAPk6aYM9laLmx8jKt4upDvhg/nifYlXEEaLn8bScUfI
8NEEuF7AUSrCOA0ryvrhu1njxNUfVfVVFtZALUsbpRORAZyZZqE/BMhGECttMhin3nwNxpNZr4Sa
S6duQtj+jYdRnJ99R2m0bs10hHGCi9nWivceEggr/VIg/dNp32+f8MlFzQ8dczbTcjGK82EkvlC6
MAwZc2MidDvKpZ3Jn+KRHsxzRfl6zTMvldeAjv5jTZ81neiHxDL4aeOUVuZRyR7FDGap8L0UjlL6
3YdUy3VKDc/mx/dh7G/yUoLjZ7zr43KLILs9Rl/7Cr346mj6X4w+sV3r7HbPfoaAiiPAdt9T5A7u
I9RSxOM0BjxWd/BOHOE6N1su7gsjwrCD2KnA5Ej6AIl1M9hC8mJ4gS0Pm9sru/AEX33rrGYJ9bMb
QH5hnCrZf+nqvakLDpB4JqnuGfnpjrW01nJaOpdIczLnSekSPzJb3Y7oEckr9jIxQidMxUdTyI+3
P2rpiiHcwMAct5pCyvTRFw+D5TbNAE2lcYoyVbXbWLYcQ4EIQEyoKOWeZ6w8esrkID6cT4vGK0oD
EH3O0VCG6EdJU7vG6fFNszdgXYBifpkq/G/fHn+Emx+octtv/Kdn05J2prq+yl97PXbaz7c/fWHk
kwCdmSmSMRrP8Hpff7vvd0yby/wUtd8qjZ0Ym0S/j/yD3hzF8dj2kdOd6gqm7zsRsNvok7fsiN1h
SazX6DuWQOBXycLst1hmoHiSWZgnoTjodXAQiq1OcjK8ZLC7WnvqHWn4x1WckvzqN2Qiw1qneqm6
dPULZu9IIfUIdQ2kK378LTN2VdUc2wC+OG1naHbbPU+zH+PvPI7sJDv2a2iMpSySSXyT+UjKhxzI
WYRiNnErZG1tQobNPHMp75pk/KSCu6njT6Fylt1HFOK98Ged/NGU17A7Dj9HWNg1uo3huxgMTp/b
klLZpYxULIGhJP+q35NP/ZpO81JaR++LljetKVEHbHl9ahpVQE+rqMyTa72Rx3qJu2kZNTTT8lEb
EsdUI9sK75Pa8Z8UK3Vy9zCMG+ZnNtLami24BwuOAYMeMeETjYPrX9J6UhLknUTiPUJFkt7Fa3oP
S689FviTIUOwYACenUrfU7JcrxCFrc19gyrtQaifJe1x4pMpnnNdtYvqPlhjgJh2euYhrozODmLX
BFXhpqp5stJXzfoxNbpqZbdy9xfckDUVwyCyQk0JVOb12nFK2tzMBCoBYghIOYF5Xk3UAnRC9jnF
PTmt34e7HtAxPd8+PEDTWD6KYWM+64ag21Ju/YfqKs4I+C4basCBMcs9KrlIE6lmN2vhUSr27pOg
3ceU8JOX25++ECBQBwTSaFANgM5otrxVXYRqEbG8EUUhkbhfju6b6kDLwiOa89eqD0u7eWlu9lmD
lA1uhXoV5PePtfw9Dx416Lj//z5pdiUtIcqbceCTwobqP4Jf+U4qFVsutsZD+B/ibQbM2SZJmXiW
xNnJMeU6jho1s04J48SR9Ko0NAiFt0ZeOxBL84RXlmYuUYXeKovSFHYcOf8aMwM0oGRaqvvK3Rld
dZ9ZtlF8rxpSuU29BlpedHMoDxm4Yyo5YOSuL4iUKZXVBIV1kvfquI+ipxjxALdxFPkcSRadvaPW
vNTWXa68CjD6hp8VBq3X9D4n/zJ3BZODo24ti5CJzjZWHVQlqLTKOrXM9NcQeowabfLScypzpZqz
EKIDNADsqRE1w+g7s5RmclCHo2AxkJRuNO9hSBq7Do9S8Gx2X26f1qUb8b+mPrARpigh9FbruadE
vKtcCAoYGQcYcNvIQnCDX5OpOjKvyWz4HFSXuUE4CCGHJ4g/FdomjR2teZMqEoLg0euOMUiE4Ngl
3wwByE6xteBFbPbg32rhYKxARj7uIiUOiSiLv/GQzAsdMUC7utW5MXEuvmdS8QbIBTUao9vFSrWW
dC/UFZjwZv6XYuekM/y3sHUR0YqFBOKyk9hJSXNgl8rLqeiqEaKbQe4M8U601Xx7e7U/bik2GbUh
g0TfWP6L0byw2UXU+vs6dE81kaFX7xqkYbsVeNDyh10YmT33VS0PYmD67qmK/4Thi7VLUxvCTB05
45+CIm7ScS0v/vhUoKWAqg3METQtzPlSMkg/iC4tlJOvAMF137NAP5Weum/9X3H6AC7l36/itGvQ
PwEn/EDB0qq5D+lDaJ1E5jSH8a44ikW41kSdcqZrl8I3XRiZOdVKgQWhVHzrpGrNVlIeMlQaDIvR
L3mfhs+99VV3fw1CvnLnFyIpzPJe6CgkU8ycN0lS3uMqGrkDXXrK5PDORdQNTQy7PDYTTMjYdX67
L71gs4pBXkgtrk3PHiwryWrLFErrVNLG7KPPzz16dYd+gyKUG+7TjfnLqiEOaHdGthW019t7+v/4
cMrIAAP47rkfMlREAGJ/Wm8pbey0+x2CaHpU5EM68pqNFDsdxfM+V6O6cpoWiBGoUklAQlWYAXmp
Z1UXXcvrMkh5PJCPeXmFoAis80/D0VG9EZyejiQid1vP/jba/E9K2PvyZTPcWxuwVqglAnHf3V6K
pdt0+Xtm9zcsEgWdbH6P/lnroP/0HFnfthQ/JfldXeXDmb5ufs5VGKvhqAeQQZx7/X57AfAz3ay5
TCY6CwEJUaDtC/Gtc61dWfrIFu9cFWclmU7p0o9Cl1d5NPqR9E6rHMShxeaXWO6MmNoRdJfV3lij
LZjO3cdfCCUyc7mIUojTs3HhNE1JiTzdH60TSthPvuAjbVx6L7fX/OOzzhlQ8L5w9QMNnitUZlJc
V93AY2BBLV3B9BH2L1WGFC257SrR8eIG01mcejRMQxqzkImB/8xEgYaLVilOJB3JCD0AtaaZ2ZWc
2iHz3IpwFqN9IPS2IPeOqe+zfGRkKtpWpmGr5quH6PLtFVh4fJk6UyxokRgGBcZ6vcpqXPqqEbg8
h8DctHuXwpqE8kVVr1y3NTuztKKRy2osRAIooVEfqyA9MCZ4p5K6hStzG2uGZglFUPrQz5YYGvqt
Ztl1svd9Zw1rs3g2L1ZtFg4GUpbkVsVbq7fRd9OPwPigz3J7ZxYf9Iut0WblPZWUBZJ8vmR0HReU
nbr3ODeffxrhxmueBmN3294CTQOXwWQIgb8REs7xQ5oRirE0JO4psoVPIsBH/7XfTOCMVyjQa6ps
xl6HIezBuDu1ENXctr50E2Gsm6aaVNhR/oKrLm57rPbqhNNzT4bm2ymxH1OjSvpVrMAqtytjYkvh
2KWtmadlfl4S2iQlHOv2hvqtSJ4LbcXE0l2f+O8M4j3wBHPgfFC5sUsnxD0hWW9ABRxKdtPfu8pR
Uu70tZ2bTtvcUzKsgiU6L4h1z06jXqQMQ40VsLJEfCA4cZhc2Qi+8FunEF6a8oPc/Sy7lYxoxeic
IrZG0jvXh9w9NUMKapmyqHVfimR+sGPXY8wEtAHGXPbXgs5FuwgfUh+Gzpx5oGuH5XIlsqgsXQBE
6l2dc8HtcXBcaVPdaWv55eJBubA1eyQbNc2TUGRhvfRPHr2a6q9C+C8BJ/3df75n5oATt/IENeR7
NB1Y7518LLdoL/XDtzB6hHwy87QVj79QNyDtu7A4c8WKUkMLKmNRd/tzWz+qYFtE06Ob8uhlLzk1
ZSh2demh75JdKfuH2xd9oZA8mYcBDB7wCW4yO61ZoufjkGDepBNlS/p2SH7k0nfFe7byT1JysGrF
FhU7ju6iQdmk/+HFv7D+1+le+JlxnFAgee2CRpLsApCR1hsHo9skaADrK2/e0isB2z7/gqyCOGt2
VMNSTSPJI+2jtYWCgb+/vZKLN4EZeCYIkZgHs3R9EwYcgdZouLGAaM4x6mrTB5rhZK27b9tt/1Zn
DjJPK0YXCj9s3/RHM+LBkswDhqorLDNPJE5PUDsZXKLgo4RDP25iRKPU4q02d7nvBN63gMmyXZg5
RfG1kVYlQxfX9uJnzA6xSI850jt+RtQoaDjZjf5pzLfedthp+34D050L9gSqv4JVEVbO0JJzN5hs
o1ihmlMkd73wlRl4fRbg3IfwUEfvaFuBMbbzuLQrycm0NaaOxRvzV4XImGJhan7X9kLfgF1eZKOB
bji9nnxu1WNhOaqrO1n6UNeBI8LSW4rRNqcXI0Ks2fyH52wacpcZv4R0eQ5tTvMhFIURZ8/QpCOF
OyvfM5riFhtZfjDzlZdlyeteGpvFyabcNp0mTcbGz9MEV/mITNh/cYKXRuTrNTXjcfASAddOuOGW
5SaSv8UKZNzS18BNHKnzDgkDxnbTjbs83aR9vHaPpk2bP9ocHtZTRJYF7s3rH+A2ShX7ieGeQmqX
seoAwNkwAwFqiYJbcl+3uyb+YeaPaYCMUbAzhC//3ntc2J+/33CJMikZ6y5imNu4Itns45fCGcRd
rrWfRJL/YHUWY+nOAm/g6oDVArM929hBDEOhlS3uTafvk+ikyT/H8mvp3otZvHfVDtdlbJDbk+of
hRduoeZ81K3VyvVkZb7wxLiEDlBTUAGYPbhyLdY5nNcCbpNJkOGT3xzNAtIxSAe9GmrJvrUN+AIK
JTxlmfTp9qovzGZMPQEIcRBbhOhHn70JstkVFT5dOIUPk9piv4NLm3ILG4Aexinam8dgKyRbudul
TnFYy1uWcgqTUIMCNuMI5L2zLfCbriojWRWmY6/H0cYPdon60m6js8UA3daVn1a+d6GehkHIZZkG
tBDem/nK3jWSOIpl4VQZolMXwhaISzOgSF/Zprs38j+i1TnK6u1a2OQrs7MsUEokNWf3hFMWf+ql
J7mB1NgwQUbasFzsoLEkbq02pb/GHL+8wADXwA9L8JDMi9mSH/jKmDe8+TDqSoHNnFQybmsT9Lhd
3zcqrKtrLH7TgZ0daCSEEF0BnjRJj8xcWcBV680Sk4MAdznaWD66Hp52D/vE8fZuLjx8JjEbZAiQ
yeuwtV/7rDprOj0UeHTbzDyaVCnM4D5JzIOpB46kfDVgEr1tcPG6TNQ4cJMwMKDMu5552FfFoMq4
aYE2CI0l6OcYUOr1Y2AmjJE9o7fuINawlTJ48AwonMG1qVRwiKo3ofyWep9k77OyFgEsxdCQeE6E
uiDbJwK565XwPS2QlTQUTm2MUpWw1VL+/RAqOC5yPim1q6HZe9VeTrptka3BQaZLM9/xS+uzfdAk
z2uqxhdOhjsmdlUBL9JOem4XrQZR2hoUc3HXYZBQ6ZeAVp93+YO4lBGOybGGFKgfcqyT5jAoAWEG
Ewpxji6StFqHX3grGGGDOIDOwlQwm6Vead0IDfspgPdAQU+Wm016tupd5p5TN7cZk4DKlrqZD4Nq
di8X5zS5z/qVJ3Lxw/WJHFNnAARFq+tNVqIuboQgFU69vjeLemcUwcagZcxtLpVfiHWtnPaFwAci
DmQtoeJEpEedhQSVDv93T8UH7WZd3Fg5DZxAkNJNa2RrBCqLfkpicREr5x5TZrr+troXXS/yKmxR
q3A4ywfBF/tjC/xqY8bZo2cxsx/FmXbXZf7g+JK+9hAvri69DlIXGrg0yK5/gTD48dD4onByOblW
TNXAp2V138AYE9bvfvx1xZUsvURYk1AaYrqVtue1vdHqht5N2M0quXfDaFP9UXVHq7Uzig+GFtmk
3+Jat3Hpol7anO1oBH1Uo0jYTEpbH3M73zbMcsQ/XOf2xy2tJVLRE4E1DWN1/m1d2ba1oFnCqdTd
97TIdnkMZSbUR/E3hjfU2ltp2S7ZoxlO553ck8dulnpmkSQ3ScTeNYYT1sFeOFd7qZEdsXjtk8Pt
b1vyBJe2ZuckCgLRzaZz0vWjHTQg7tfc6dIDemlhds+LtDbSOh+E0xe/lre6UwXCVgAsevs7pr2e
O23AErwWFDip1M1unF7qtZRYhF56oT/25sHrX033mBfwz0sFD8jWf75tcPGzQKFN/O802P5CLS9K
HZqahdUEWjilI5JUguXULkIwirgX1+R/lhwXDXVGLyhzKCigXV+topFyOU0I8nLtS6c/pMabvzYJ
ufjiXtqYXaUi5jSWFG5PLvzV7rb6MpoHI3JYwtQ2NoHy2/ptrrXkVr7LmB3z3qxjd2yxacl/4uaP
aZ3z9v32Ji064ovvmrtBXREopOgcbwUfJMb3EgTIykl0D9SLy9/e17FcY1ZdulCMzAIcBk/GTOks
JLeKrg4aU/TORtyJm1HRBntM0zVGjKW+MvEvmHaNggFasbMXPAlc2SvzHHDOprB9hw4j9GTGNt++
f87huRQPaxaXzvulwemfX5z3onJzV1KAtBSpBT/ztrV+tKUEu7u1crEWPw2+F3DBVN3BBM1W0Mz9
2jQDnVat1WwipqyC8Xtxx9RD2gGiz++i8tG3diOPzCBRgXcf9PA9GV9WTs7S43L5K2a3Tst8axR8
AwhW8ruBpuGufiutz6QfYN57Gzp0Ed2QTZ+d+sBx5Qd+idA8jNEa4nVp2ScSRFR+dBmA4uxixiK8
4p3cuydYhOw8AgYaPhajZbdRveJBlwphFKH+MTV/dnRvNJPYHIG4oC9qQkUGLuEu1cMDY6znzmop
R71EKUzipvSoqS9ls4KxWbo5CERMXD+TbtM8ma3CvNLSlPynEh8HwYdKYsUbLGwpF3NCmU0YMx7Y
6yPc6kZmmGPqnSsLurHAwyHw5kXf/IKUrloNAhe2ziKNY9gVDngC+5m5OJcqr1Fi/5z8Ue8Ytj5D
knGXbKPH/oVhCveTB2FtyGTw7vbJnU7E1UuIxOmkswFwSIQqa94B8IY4VIrW8M/QwffKZkIdqBV6
ILYWPOTGruhWopUVe39d8KVjGMa0qzPsSUGKlOU3X45tYThb1RcUEDdleleGT7e/8MM+TiKuFPf4
PksDrj67mo1Ue1nnqt65reJtkaqHstvH0XNhqZ9dYXPb1odNnGyBGwIVNbGBzaeTkiL/P7ZAYQGV
2RfQjtWGsF/FjKwZmjl0s08aL4xM79y4T0WnwHOJUnEi28UaIcGiIdItDuSEQ54TR5tUqEoyBu/c
t8omZEbIVJ/C0Tpm8o/bS/fRoUxrxxVQeZ+Q+dOmC39xMuJQhHq38/0zBE1lh+xkOGwocmzUJLvr
leA+jsG2wUXAKA9nRMy+rX7r0tm8/AWzRZ1YALKmj/wz+IvejY5Ce1fpiAGqySaq0B6Mk43k/b79
2UvrO6lOSqSYdC/mjSNDyatYsRL/LJJcwiqhdpBHucfV3uayHQNyfQB73IXpn1+sblsxdK31uX9W
44Po/Z6IVyCv8P819S+bSHr+j5mZFwsLRmX1GjOtN2zzADW9CGa0qHKqAh6WtcP5MWCbzE1wY6AK
lLLn9y0v0IQmC8NcPTgSPuw9DDrb9U+e2W61z4PwFoXSyh3/CJObjKKiR+5ACvsBQZoOQ1HHA54a
trC9cOiewwf/6FcnZa+vtdYm3zT3zqZuUqKfhEGokF/vWpHXbe9LnQ/bMEMqDx4X4dENPgvy3l87
iNaU83ywNZ0NOE4mSO5s6zxBM9uhbv3z/ds3w66257Nkny371253Pu6Y/TrvzvbL9gUJBvvlJdzs
fr9CdOgQTm5ef2+fXr89nb7+hpLQfoBR5+7kvJ+2T6Nz8re//jx/sY7P94NzMOzGvoP/9v3w6fkX
LPPPzqdnZ3u3skFLDn+qo/zfD5k5/Dhj8M+YPsQ7qU+1XR5Ue1wrmEwLf2uxJldycZ0iZQyUNuux
4YXEPnqjE+h5a0HB3yDqoxmeZuJ2AOLzEV4oEvUygo70LGmhrWffWzWw/Qj03fATdehRDRw56fdt
vqUuV3SHeiwdGEQdMXot9ZcUAZ5OyBgIUzZgvva3HdfkDG/9tNnRZAQGvJVQ4rjukE76vgLFWFxf
uDtJl1U847zcpwt9HITS6J8jCPuimOn+lYh9yQBjq4jKTgEeL/b1BjZdpLZdZnGzYg3XXuCq/KEs
NrcXacHrTpKfRAKI7hCjzpJWPYuAt7smQd2L/aQ58koQvnQ+rv78eT3GDajn1dOfz9Tp6CfQ/Etb
oz7TMLCNw+/ceDWljR58EZIYqm+7Vzf5YEf5UZT++HFM1PAfoKJ0zC4/Wb5e2LZutMIcWNi2TdSz
mWvSUXG7lWnzJcdPD4JOBN8HR4A1s+K3aRvQ5OKpjnyGh6AIPCAeGyrPCGRHNlnX2jT9R4jy9F0X
Fmclo85QjFhysTj+BI5sv5qb1x/np8iJnMp5E5iBJc2z67uvD+/b3tn+Mp07+/tB6Vdu3cfZy9nP
mF07iEzqyFdc/6xED6KJVgUjmCOFzKnfVMQ62PBHdQg3sdHYRmPeS4q/75GykO4F81ctZY42/Mjl
d9977XoGNfdtuGk0qLr8wMFL4IFWgu+FB+xq1WbXLEy6rvV0gQNawD0obkKghA1sHVb8NYsLZsiz
7e0bt+D8rwzO4pwo8SoxUVkfWnxPvuVuKvHecv2NkK0cwYVgEUPokdNxghljzmqndJUc+E2EVJz4
XrRAMtONIsEnV20SBSk07V0b325/2t9+5czlThEHkzmkvIw+zbyJqpdpWGZxcFbKN8nEs0s1eti+
vJcFiMJd6wg92dYS+qMefFYFwWnqp1EGGNStcTMtOE/GvCQGvaamEMCj6zteBaVYZR7f3huSD43k
AGVkkv9rhpfpqF9YmZ2dOhWHtEba6tyG39R9qO0b/0udbqHMvr2uSzsJlQTWmGOBtmYWLwQNOUnd
DOG5HpnyOmXendumEGe2P9LEty3mTR3ynts2l+7Fpc1Z/ODqbiAkAjYt4keGXrfq1mseM19zEGX4
96ZA2DKbhyAgo9DTjbkIVfRiCMgQs/As1U47aY5vQWoW6pNbPwqrZaFFN6nJ1DFg0aIrq88+rG1b
CaKCGmuJuBWQcGzDqTfYvQr53vWkx6BFexUlXf1Z8HcFGIuSySgreO1DlrzrTkX7uxOUn8kP9aGq
nLL/jsJvEXxtaDT2BD9hdfT1gwHvTX0M5W+huka/s+Q/AAmyXkTdpA4z/xHoYzMKYRGeg7He0wgD
yKYnD4kEV+VaB3/pFkGpI3HkmKMHeXS9MW4dRLFgxeFZDn5RYA7XyvRL51qnZQtC8G+ZbPbnV0Uw
aFbEVlgEpkI7HsPxsYgf0B6ywSR2NRIU9b/WnuQWUU5i2J7+NAHP7F0OjQp2L+SdzqnOyJDS2mF4
R2F05fYsrtyFldlbrJIR0RPqWDk9tOykNn9RqV8T+1tcvgsjMyfHoqW6ZDXhWcz+9MmjZm2k9Ito
Hnw9ss3sPVybvl6KFaE+/gvnAPb/Nz+7uKdSpwyEcyyd5G386CEWQ9tQYT5K1zhpl474paHZh9W9
ViE0iSHZ+CRq1VYyeP/PgVHtUnVz2/csmqINRdw0lVDnWEWmhPtAGCtuU11u5PbFamj0Co5VfgmF
37dNLaXl8IEB3lMmTXHK39fXSYTED8VOciXZ056SIT2YpWhPWkBuNGwjd9woGsTGjil8DoI1HPfC
3mHbIEcjJpgoQq9tq7HaxYKM7VZ5yfNDitAALn1NIXxhNa+szHyT7vWCRSXfPzemlNk5yFM9fFAQ
rO5H/SVSjysLOv3o/+HsvHrkRpYs/IsI0JtXklXVRsVWt9TSSC+ELL33/PX7sRfY7WIRRcw8zMXM
FaCoTGZGhjlxzircgMgGVD+9bIbT1iJlkxypKZX16KmLZfHRT9LKFVMDkvsy7w6BmKYHbRjm0yhV
kOmWhv9oNFF8DnXDPzJaldPmLIov00Dm2RpdtHOyNm4nIkkU//HRS361cjTIu0k+oTDhlxWcGogu
KKv/btXMHjNGwRXflZr2O3LqP25vytaevFE18XgvMPL1JxDQM1dHHtNhLD8nSfYphxBOUfai2K38
BiL0hXFugXYp6zK5JjdBGxtJ+gQ5z3SCWr+yuzlGczTwBEAEchsQ8BU2qkcdkWe5p3y7sUxkD7lD
/0u1tX4Fe0VWsirr06carvtkdPRvM4LVt7fyuousL9qK/29k9T4ls2EIrdWlT8NkVxM076pgwzla
2fGPwoU77BgeblvcuD8YZMKWWUvoGdfVlFjMI99nHuaprs3kwGERz40pWUDm8vAfQ2qqj4Ga7XGL
ro1SngR9uFBtAz7hcVy5pVAX/SyC9uJpkHtwvCcj8DRAaJVunGJlp2pyVUNfjDG+AmETw/QLtPTS
DylCqM+tgrFA/FZ2cF9Lgi2XKNrDbmM+WYbbS986BKoy0fYNyUn0nabc+tws9jWUP3RIgVSZ4s2l
/VH3rTGv/fRJ8VObavYITCTR/ouRhX2FzwiZ/Bq8kdH8sBIQ40+11ti69nWsW1vYFVzdXMo7K6tX
MpiRsxCTKHua6N8M7F+xcHdA3H37TF4ldcuW8Q/Q8yX54POttkwdmnhopfQpSaRjYyI2GOavDDip
/p30YEgnUcvvpcw8qkKLUkgD4x1S1HtXcZ2OvP0IWA/BFS4Moms0uCTVQt+ZbCkIRtNtfReWLad1
QL/bwsOn37//Zk8DyI7bS9+6GYuSAuHpQjmx7iDTVg0yM+WwFG34AtMchU7Op3+U0kMh7iF+Nq/G
op5D3kzxnufscp+NRA5FpV6WOKPUUbo94RVFv6VJnlKUaJLxPrJGuyInmZFYKMO/GTzH/2HFMmnz
wlwCVGv1GxBj8asaTZwnkTfEMQee1YDw6DAZzB77ZePbaTFGd7eNXk0J8XFR0yDxo6rPZPG6SQIT
xOwPJlY12FgE/3sx38lj8S2VHWuA2wPW/8GF0VOxfopa5tpTi2oGLW5F26mYXH3vpY0O+GmRhDTJ
sZY/fxfgil3hpyFY1WdTEcSD6IuOjmKoM09zQIFKgwizyJrT7cUvt/R9DAOZMyEZ6FVea0o1b3O2
72wKWiiMiWJFz0U7hW4TyhK4enneeViuD9diBu493ksF2o81jEetF0IuFTMQt7TDn7asHGWSjnkb
HfUSmoLha9U+hlEPO6YXVV6btjs+8aoS/LbQd79g7XlBtGlDa0bPegpTTeoK02OffNDU8hvdsK6X
bNqL6ZihN/RrZKiBud6HroTsTLdb+Sz4d4zXKHu/aUnDLjb/rezAS0t8ZoDOXh33coZgPuv44EMm
FfdREQ+nJJWkB8VnQLsKasWe40YC1Cq18Hpr+jkpi9Ztm0g+iiijflRDc5nVbdvhYW6l2bYSP3WE
ElFMkcfbLbP2S6ipP4UOdfjKiuJDGFIMu32A1pH9QlDD76e/iNPQ5PWXRQy2Sic9bc+d5HeHXBV1
t+cFOsVjjGwEGrL3t+1d3dY3gwDCcMOMInFuLm+JNoehILRVew5pX+XZi9m+yERHff3S16Nt9N/r
QboX8uHkf23uh/Cx037ivubQ2HmY3upC77/e8kPgAYGMQ6KXhu+4/CGB1efmUDTtGWmP+0B6aIev
yP6g/F2FThBEB7WC0s9/tHq0uQX0VfqPQXjwP6bdz0Drj2VwzlX9rqi/MXsY8n8EzPH0zdP0RRek
07BH+Hk1MP/2a9H+5MeQqcAldPlrx4iaXZuO7ZmSzsNY2FanQp1s2FOKyGL7OUg6tHX/6AydUB5+
UPL50LSai/ZGpt8P5UNWLyTrXthoTg6rrGZ90qZx4TTdgb+8ZbzrXWVW4Q2gRWC/1sAR67qF8TXt
zqmRlbNdD1r5nEuLKK88hx0YqkCMVDet9dSyu8AIH+UpjXy7GhF1FyM63SYjs9AWqrUcfa5KYNS2
3qnmQ1z5Y37oslry4qRjxrPy4xxUlGBmv+Y4AL5eBl38q6q0IYAnuy7PIwnF9zCpRYq3ch2Prpq3
5nzMlUQBITBne2Rs6xhj+UIq9S5ee2ZymKG8/EKqGkE7pVF1bGAvLf3I1fq/ufS9DSfIRD6Ye5MS
69fmzRxcKiozmszlvrnsd55fmqdODwzMAdfyK06qe7T51rdv69Wa4DjnIWQ8D1QvjmIVJOrSCBV1
WAjnIPLPWepz+uoHQ5sfE+GsJi25ky99vW3yyiFhko6iRPQJLQRCWZfbGM6BUtPRFc56/ECv935o
zyMpYqS+3razfjl5qxU+yLIyA6TDWkxP6oK+Tzg5XuLY5o5vuV4D9SBmwojHcKpk8Jdr6EarMvSJ
TEiYazs167u6ekAX6tCX007ws47il2f5vaVVgzQrh7xuUj3wZnN2ZGEWbWFofwutudPnujptKzsr
95M2VR/QKcKO2n0g0HTLPHjUgoxR4PhXWu+1D5aX88KL4OAIIheyP6I72KouN3Aq1cQISjaw/EAw
cx59F24V7ZXcoJeOt8/B9RG/NLX8+bt71CuF0oUdpsLUfxhelOrgd+ck+06ER/Swc7j3jK0iBkEq
DJW2JduYRw8mYiNw4dtlpjFUDRasmW1ITG8vb+PDvd/JdYVSD7oZMjYsqtmnKKFDYvruDP0Bw7dh
8Pe2rY1jf2FrdRh7vRPUpLQCTwSYEQ2O2n/IyTQmfSex2jj0F3ZWh3GMGqNXU+zMxTfQATBfy0ep
3DkXV+UbrtaFlZUjIpYe4VTAyiB8jXTza+9nX3JffpQ/p8+V6gpB9CLnzMBpc4cC4s5c+rV3ujS+
crxzUVpKLfmcSuPVGv5M2b/MVd4WtwB/Ge0jcn2jbHx36vXC94dsFgIvtaBuGCUt+tTp8uAEUl0e
+6osvKob96rIW98NUgFQDcAt4S1ducU+E+ZpiNrQG1JxsGOQ7Q+ZMeU8yeKeqS0HQvlkCe6ooNDt
urzVul5HJAVN6LVqFQsHuCmIZosmA/dLMvUxbbKghl+yKsZTNVfdwReDfo9DcOM6LNkSAs4MvqmM
3l/+hizFtQRTlHjBMET/KJEFXr/zh4M0toIzlXWz0wi9KqryUZHntYDvMfVD72G16MJIrXm02sQb
e2T3ZB/uR0qb6CMG9XBI5uQU+77T6ZEnQ7p2++pv2wZUx5QHkQKoo8vFVs2karMmJR78xumX2CrE
06RUqL9ZSuKMoL/hipCEQ2UJ/7TSMLhVVQQ7b+GGcyWMpxpJ1Rwlk3VvrjXKWBZGJfEKq6+y4zjP
2qemr8EBmVZYVMdQV8XUUfIqj1w/SsK9CZ4t+zyTaIjwM5isXH3v1vBzQc/n2BMnBc22uEpPWtf0
r6IcMIRCfv4ohkJ7MvRM3huz2ThqDL/Q010ibgi1VjermsVJSrougyNeCp4KGNxOVlv7bl6Yx76u
1NPtr71ljqyXywW3AQTkq4M2xZ3cGHWVe8Gcw0ZGOltknVPhipkv2tNnvaogcqyZoUSLlO+zjFMu
+/7OV+W9aNZDOBee3JquEXT2kOr3fhTdJfI5C2YHWqFBMO1O0p1MEp5Ues1Npjx2xt6TsPGBkc5g
umiROCFHWu1y0oRtqOpV6VVUmEoDUoGwOFmJ+VDWY+fEcfciC9Hh9lZftf1Y/RuLBewvC8X7uooY
L5WBRu4qry7Muz74IVTPVfbV8J8sZH1BDGhxexdNnwJ5j4V/w1uDhzeod8t8aVhQL7fdnArGzqW8
8iQ1/9sawSHWBiZL43Tnod2yA5Ji6VjA1ATg5tLOkPhJ75tW6SUJHlJNM93Wv/ippu/YWf6eVUxJ
tWHhBOGKKIzmXtqJaTijNVtU3tREh6xmkpy6nDZERzX9rGg78fLG+21S4WDWGU1hAAPLDXp3ZoOo
8wXmqSmFBVnxLAl5fgpgwNwJhLaWRPnPWm4+E5HrHKYA5e4bVlR7peLAwHxnTtKpioNz37wO4h5C
cOMecgIXmW2e0+UZX62JgypYg4VsHjrsXWMLjMU/TB05YPuknbKDXn735w850q+Z8T229o7j9VrJ
BiFBoMW0XIX1+IQoDsWkK3HppT0z1MF3UQmoQd7zGLhWpNi3b93157s0tnrNuqQQpqRMSi9vUX6p
gfjvEQ9dzfUxkLRwofJiQsLLF1yZEOqozYzeTDzk4Y7Fg/QIz9If7a5xCiCXIM97G+Xtaq9bt3yj
y0uwWKUfoTJBR+678tyJqQ8IWmBVEtPDCIVUwtBX3PgfMqN8vr2H1/f60tQqfu4QtVyUCBPI85o4
ck3jJUn30Ex7NlZhslDHQg2laMowZM5MfV9GKZz+menqRdt+ub2ejQN4sXWrD0YrZ8hK0Uq8LKjs
ubivUg6g+SgqhTObOxxYe7ZWV41yu5ZHBp9JfC70ozZ+aX8ituuk2d5A5UaWc/mVll/yzlFpQCvK
OMMSk43F7IzwuVgp9cVJCT+FYe2Wwqcs/jDQxA6AqA3SXtC0uVJeVSCmgC0VZfUFrdbvQpoPHMgh
d/Kg/ho3w1GcQjsNSPqL19vf8DotoJzFa8a5o7zAkOjlaltjmvVRTFIvrdD/PHflSU3cVrsTkrPf
PKvi79vmNnf3vb1Vvm+kcjFlGvagObXFQ+4+vfwq7fmQwbi0Y2pJrtc3+50pdRWcyHOTWnXCEFkb
HMTiMQv/ji1yrpMDyTWz0Yx0trZFebgc+x3TW5+QIiG4uOUDMt12ualJPZnKrIDAr0fBjexA9UyT
mmf+K9mb/d90mu9Nre5FmFSGWheYGuevMxMBEmq8cn/0C7Th74pkOimGG8wDjMYlzDyVE/lHvRnt
BrXm29t9pWK4uO/3v2R1b0JfnTtNL/A895U3HHoXisfWHQ7dS/4EROtbcB4+tgd4xZHzS0rbyUcH
FP/tH7F5mt9t/Oo0I+9TBSj4pp4a/MP7Mf8Dwxt0U93n7JeY7xQk9mytTrKfEp0NZpl6RnDKw5Jh
EuAsx6qys99wzGr9HpvJdZ9o2eBlLAikB7Nha/awhVrFl4wu9WbhOB8b5g+EnxlYwWy+k+YXofut
PPTzOdLR+c3cuT5M3VHfK0NuZLV4JHJJwFDaUpReVbQahOSnWGeHswremtP4mP3DEGpGv+L3PNrB
Xk1/2x7uCeUpvBS36fIq1YKQZEabZshT1Ipkk+yPgZ3HyEg4QdxLS6HJqFq6ZF3xN6PrgQKXKILi
rWqj+g/PHZMnhI1LSn01UNnE49iKFQdcU5ujmN3J3OkpfcyKpzEddw7y1jP+3tbqMlViTCsDb+fR
LAqa11T4KFg7janlLqzdI7UG0AFL1MEnvdzZRNHLrmvwxFYyuGiPU35wQxOqNJjZxm9mvFeA2rIH
WSr7BwUfNJarQEtvRXXO+yr1/PkcLLKbf3T9PugfJ/37YN3d9gObzwxyHwbU6grQ9HViGoWRWUyi
gLHmyxTbGVre0JfF/QittWSLwM4C3REq7SDPv6a9UuXWSiFZVOj5wedNWfxyZwulzqOwTzJPECE/
z8KzEBwzAznJLnEE84CS9u3VbtlbkkUgD4QN2hrLUweKEo3SyBB1JD5owiPYHsf3XwLVNXJ4ZzpY
e24b3HJ9sA8t94CtRX/kcoFq2otVl6kZj3ipx3brP/+ZQv79S9B8DpQ9DM3W8sxFmIOzQ/64Hokd
jW6GL8XK8Hu+HUDYowfQfOSOFlHpyD8Vob+Tql5BK/h21D/RnoejklHM9RCfkQbgoxoh9+YZeAUF
yq5QvKl6VbrHVvncW8NzavrnQbFLTTkws+LIHwKa4aALy7ln8Flz5+iXED10X2/v+xtkaXVnmedg
/ggE7MLhsLqzVlDOfuCnhWfm8X3Ua491W/1UrPK3BvgZUsmBA6cxy6424qkSZKcmEQ3tICR8ldTi
6Ne6I9bzRyE+UePe+W0bQY9qgLWiEAQHFhf98lAoej0o+igUnqH/Gf3paZZj20SfopjdQHjJoWOp
n/U5cbs+tEf/TjU7R6D6LPT3s4/gB/Xv2z9osbfeK5SV6JpqIDHZr8vfE2e16gtDkHm+6Tuaymis
auTnaIhltww+3ba1ufZ3tlbuuu5zUfdndYkFXKE70Qh1Kja+Sd3M2OO13lvX6vJlQZSalDN5GpTw
oDAILH8SxPaYDzvZ6tbTy/Fn4A14IEXU9WBPTM3ILCzcWD0gv5OoJUCKAr1LeHUS0ekS0Q1T5Tgz
amdke3P+G+8ftlEABSBJu2DdKYA9YYqzPsq8oKudIjLuk6l+tXZZwa5gXMtNN0W60tRvLDi0Vq5a
SnrBaPwm8xSA7HUzHsRo+NAFnzrjZxpYbqvbs666gx/dBc3wQ1Vf011pweXOrs8pzHHigv1mLNlY
JQtVVyvz7Oe4N11NHdksUDy09D+3D+jWg0jjeGGQBtujA0e5vA0AZZJQq1lolP810+A+C7ODNuq/
p3x80MC6GpHhaEH+QRu0sym6TTe6t3/B1rHlQeRRBA6oXlHRymWvqVVaZUzbYa0Fq4PAUsDMUBNM
O/576/BwZqFrWIaFaTVdrlXOFT7W0C7gHlGyzc4S4Fi25IPkT3ul+E1Tb68E+tGUj9bhMNMpOkOh
i6n8MAaoz05N8yGiaLDjXrcNLV8QSWFYZldrIpOt2sgY+H6KClPyazSATU52+mVbRhjaAbDJAD5U
mKuMWWF6LyssAgkBztFDb8i/h7oQbb3V99BbW4eebrJMmRsMNOj1y0/kZ0Uplj4RRC0MFIuei2jc
2bCNGEVbbjWD+CJaaGspY63vTWusityr577wH7KxpQ/j07w5lcLU+vehoJArC/5kxa5AB/HEQyVm
h9uHfmNDqUTTrkDoamkCrm4dLNZTHbZ9DkLrRTWpana2hVTxbSNbUQFEkLStJbB7FqWjy83MijQ0
ddqHXpS5X61Db/+BRNv56L1+PTD7b3/pbKgkdl7Xrdr3e6Pr6opVmpkaZxhNmtqFDx8NkhF9pKlo
DnV831rO2MNFdvDVuzL5UkcPAoTFt9e9ERdCySKThQIvlsX15vZFyiSTkuQeiDb9aEShf6gZ1YH0
mUksUymPtY5026yUe4X3rVcDgBRDnMtAEDDr1WXMorGQQ/7H4+Uqf1RiO9zrxag66CIM91FrLidK
ik/lFI2MSVe6M1ggCSIpzp6ZMBScVMmb47/fDPqsBqcMz8cPuzwDI6qNaYmyiFcJiflYF5Z0aIiL
HuSyEh+CygoO9VBOrqaG4stty1tnnKEhZVEuos8sL3/+rl4qhlMPC3VeeoI2H/2yv8tjZ6rE020r
GxEWXaMFc8WGkz2uXJNohfPYzkXhdf6hqn7I/d3XQfu7Ww7dMsOkAChCHC1FltWXpWs7NoVYs41l
wldMY0LHUbwfZuWp6GfNpQixN/S+4ajoIRHlLOkNrmJ1e+csHLM8KUr0kJQHKWeMGmKv1DgXiuRq
6V1/EtH0ub2ZW5f3vc01MjMvlRaiIfq27fDJDM6R+L03X7pUvM+oyqXKk4qIdCN/nAGmZvnnOihO
5V6dfeMFWFpny9wQ/Ok8AZfHxpJ8oWZuuCSvmh1h/N4Ue/GrzN+wCqwQCYFQgAY18cb6jRGB1CR5
NdCcTu6k+CCCyi9JGg99/2VIv0hTZwfp5zQ57GmBbkQ6QMeJBaha4fvXU5T9pI++r5A9dqncHDK1
/aEgk+IkRiTaWWmW7u2PuXV+YLVZRs6oNBP1XG6kKCRFl01TQWDVzZWtR2JpB3D2Pks9/Z/euq8S
HV2jPq4QRBbEnVhrwwkTtBLXgYOHKXw9f1ZQ2DbiSKAJaQEOb0IH3aQkPdbK3SDkiyveGTHYODZM
MhMHMVGC3uga16H4U9IrZU0fsvsqda0d7ylrbSyI6qq0TOkz3AEQ7HI74xQwSg/azIsVtb4LJgjW
C22cPjZKmnhWIYOaEuQARvLA2GlxbTjSpVKFEKJJJ/JqDmBQxqEx67n0oMqjXmW1H/puuovn/9DK
xdcwhQleBczZesABNH0nDVNC238enTDQ7UA53D6SW9kGMAngqrSUlu706jWCTCMrZAuIRpALDyZO
pp9bpzJc06/toC9eQqOBtcfo3aEybb9Nj222J1S/dVBksjuUwCWQR+u53UlXAySyAWv4SUQb7XPT
/bm9yD0Dq5y/b8yZGay08pr8cRS/joW/56WXo7ZyYAC+F4gP+0iQs0pOtVIIlcznQ+XpMUeA9h5y
G9Utmjv5yNiWVNnmXv9k4/kzCKUIpyiAgZxaWczDKoujKai8bCGrDsWzAVu7eigUiGx3Apat7WNs
ahnS4qCQdVzes2wuRbMsmsorjFo6FM0sOkEa7fRottZDbCIBKlBJ79eHQBcTuWhKtfLUsna6WXZF
hCr0JrYhqHomI97JOTY8Pyk88HNVNoC7rVHucFiO5tQXNSLQNL+C8cHo1JOCh7bDnYVt+Qr2jsRp
KTNftWEoKotkNUntJbFZHVSrehqSrrjLo51DvrWBi9rYgtpZRoOWN/ZdcDcjEjA2nVoT3KXHQQg9
qTwxu0ibv3zZJTLfOBKoHpHCgLACWCCtbpRe1mES62mDNF7xZbZGJ4+rnabHlgmiLCA7cCpRK18F
W0k2TAM9QrBjTQ9dieHHh75L91odG+fAJKxhFRSWiDxW7s/y8X+pBLBKrs3H3ohtYYaiSc/cPjrd
dkIblghWQcswbvfW7Lj8PgL91lRhhs6DEsVVo99t8UWEnnCXTPR638CiLUogQMUoU62hYrKQlbna
A4LWZ9F8GjVz+B5UlDdvr+Y6lMEK7U3wOBTl8AuXqxEjOR6kgFAmD/sP6pDnMIigLakErXXvxzAg
jKNZohLcCAeznazDbevXe4mrJSYFoIzDAJR9aZ2h8rLgxSy8ZiiRkElj7Vn1jdT1i5Ea2WiEO6vd
ADIuvp3yKkgPKprrQHGUIUcP1bL0lCEADjwLrfShEWPTTiXB+DA2efw0N4QCZp0BU9YbX/9H70sk
nHJmyI63F3990fm4eHx+EQeJz3C5+EjPhlD3yeIiafoCf+IHRfyGVlPXVI5h7LnljQQaazAVQTBM
F4Mw+dJa2yThgK7NgnCUi8xtmrL6hofRBlvtU/l5LApq20JeQcGTC5H6DzRXqvxhYH46dIakhuFS
6YUKtbDZKHde3a1TsEwsA2vFhVN+vvxpjdVnRlSJpQfpzxQ8t/FzHTn1sBPrbW034mfAzsBnk82u
tjuuAy3uM59Yr2n0uyko/JPmR9IhTWLNFfzoE4xU8o7NzZVRD+UKA70310lfP4l5rMaEE20dHkVB
yBa1xAejikun0psft8/TdRi9FF/p2BN/Eagrqy8sZa1W5DLGmmKyl36IBUEjUrGTn9hdYh2oeO88
vlvOg3Ad9hQyLxzv6sMVhM/EADjdJvkki99L6RAaD0oAQ2Oj/o71PR9//QKzwHfmVl9w6BpLhPkK
qEvcfkQq6W7Uv4Eq2pM02zookE4t1LYmUxPrWrYaB2Vl5OQ7/PFpSINjM07nsSc/kFNg9fHO6d80
x3u/UB0z3biuqXWjEHXlxOk3E+kUhWDJZ6v7MyvmT3H6FcIrcvuUbLpA0i28AMgWauWrgHMhHKxV
VSq9+kOS/O1c+VibbvKr6VC1cqTX19vmtr4ZTd2lzUJTF4D15d1Okk5o+kYtwXoyWN2AjodYw5r2
SHy3LhoEbFBq8Yrx6VZnPwz8yjK6idQDZcm8EUt30oJv46x+ElT9y+0lbaCCGC5mYJ0RB8ZqGO25
XJPUGH4oJDLGqMOiinUXDsVxlB0GHyPFmTVSvPIoT18M65OYqEiVEbwNT6JxnqLj7Z+ydXbwKoxk
LwKTV8XuvB0LJa3Myqumg6x7TfTY1J+N4E4TdwxtPh/vLa1OTaKlfuGHRkXl19YNpzsUdvpLi2zG
n+8L2MCRz2zceY9FbaMhylZDZ0Gtk7wMFYXLrY7aOSkJHypvRglWougLo+N9Wg/3oq/ZqSXRCx1f
4zJ9ncu9qsQGzm/hHieYXBp4VD9W7qbO4KZL47nyegB+JBdM7NTVua2/ZYZqF/E5lV40+YfIgHnr
PyYFJK+Z8BGFr528Y+MbL9NqxGcUvgkWVj9DjtKKHhE7nzHDKB0zRx64qYq7ExptXFScOEiChVFw
wWBc7jQ6HHMa+kLldbLhtQAGI/kRvdbPtw/s8r0u82uc3DsrK3cwFdUsR4y9eXGaPui6A2OoTe3l
0OY7B3ZzOZQh2DBa2gQ8l8sZgiLStKiqPbPvDqKZQsQh37fK+Pv2ejbNGLqoM3YPR+s67RC6oBr9
mfWkgmIxqisDZq/S9hRSW9hx3BuP7ZIH/J+p5Zy8ywsFEZ1a6GBrL+w5AMlZiwMnjIVPUQtJbWXF
dlLBn+TvNfW2V0h30oAKihrZaiOj3vBrRYtrzyJITe+iX/4eoHbzTIA3pIMCGSjAh8uFaX5B2F2F
S8Ib20xYHAqiXzW2Dkmxc5W2LNHHRTOODB6nuaz13RZ2VdNMU1zXXgCyIkp1V0keGII+Vu2f28di
y28hWkB+wWAMMiXrkNZqkOIeg6H2pELqnpNiqo9SOc0/c01uT3VZIDIjqY99ZMzHWZQf2qjYU1DY
chsLfPMN4AA8aNmLd2uN4VitmXGsPQjuXD1DZ3n8HAjHSFCPVfcfLtt7W6ujqQuZ32Vtz2U79fof
88nof97ez60PR78L6T2yVOYLV8+7UMB86Cdz7eXJa5Ci9PIdbKYvvd62sjiftXN6e2QY2ySAXg+B
BalWDo0i1R6stEV5UpRvt//+jQCd2VgQWzKUMzBLrzy5bjWC3iYEKVDIZU8h6/yWCcWDGPNflRmZ
h7RNRRv11H8/q06LkvYI+ALm6Fjb5VkI+kYY9YFBsLQ7lNY3LXw2m52mxJZ3em9idbXqPu3yUBOJ
D1K6HjncViLd2Hx6Ua32IIofU/EgV6fb+7l1xJdSHLmcQRF/XbzqGiru/FnlcYN6rXd79Xtl2XPf
OWod7FAYbN5oeLgJYkl3gIOs7pPYB5HUm3rt1aX8Q4hE6dgbZuDUqla5TDRJR0mB2aDIgtxtAgBv
XTpYP/79etE8BsBBnkzjefUTrKwPIESiMtg2D2VkfSCB+RRE0UkKpKdW3ynbLR9sfRmYvKTeiU4Q
R2d15WKaJXUfRS3ivikCWRpsVqkv7bxpW/f6vZGV6w+aHOCsHLZei/j6EJ9m66Mw2OX8H/w+wvO0
PukugVBZmRGY7Az9riRgt0bxLEuZk03GQxNbqhsWSuze/kxbi7JAzuqLRg9C9ytv6Lc5Ux/IOHsc
gwpqEnjrW6ke3FSr7ny9bXfMbXwoup5LX+4N77Ku6ouxQS879RuvblvOnm5WDq2gBARduKe8tZUF
0KS3mIHmUKC8vc58FD+xwrprPSMsSwYv/uYxwO4oUBV3GmfLa5lsOpqzoN6lnagcGznLn4bQyI9h
FprgYMt+58tuLJ5GAwQ3C38OqOiV26kic2qMMW545YCdBaat9J2rKzuOZuvy06Bh+nuprJCJrAod
ljxWXViHnaefrOrBNw9R9dgaDY21+6IojrIRcfPv//UxwiYc1eTpZF5rBs7GMGIGhdPOg3jMpMfs
pcWPf390qCuKpLGIOpJmrRxK7mcjbqbp30LKTnspJcWOO9H59wt5b2V1H5o0qJR6rntvmO1y+tK1
biF9HOiU3zazcRQ04scFWkpWzle6fOTkMfbTNo8GTy9+D+FDKDlK++u2iY2b/UanC/U+iD1z7RPh
QilEeguDl83nOHotgVX7iXywoGq+bejtIq28L+Vw0DeU5peEbBV1N5M4Qr/eDF4XA7+fwvJDXX2l
MA6/ojJkTEcydEOZWrHuikx6qQ0oLr71gdPJCBL9HPTvs/5U5LFd8UFrlTrFxzR/0vtXPdKdaAAl
1iZ3elw93/7VW9sD7I82EiKAiGesfnSUwYgx+9LgGVHs5paLRI3daK+RHu2c221DHFqYm5dK7iqQ
mqa0THWjG7ymzE6w4fSV8hJExccpSJMdU8upufoQpMPQTlLBhan78lSNsziOSaIM3nQK4vtB105U
UWN9sOvdee/r8BBNPu6hBjsJDc11OBP16TiKMRwEeg9OhveifYzdKPxVSX9L4e/tT6VeLQsCCcQX
lk9F53kd6ioorM/0fsjDtdEe8eHjHvnA9XVEBxd8lUlpkzLq+jDUc6UHTbZUo9Nadimi2YOKfKmk
/luxS84aE3rIS8HkCLxi/dzGzawT/MXUR1K9tcWwAX5snsQIXsQkc+ZU9IanPkl34sGNDaQqpC1N
C2YDiQsvz4U/GmkzTyStklqdYRL8Lln5jhPYqNQC51jkUZVlF6+4XEaxMfUkIuTsoJFx01kynMLI
nvQ2TF2rgkEWpbLaTWo6VXJoNu44Z44PZcbOFdha6hugljEYnkBrda27Mi3NQqSUggr6IRHyg+r/
vH0al7/h8pLRt2UmjiI4Zx8U4OVm0jjx+7ChxFWWpZ1FSka/oqfQVfvnUpVaNzDVv74MplOsdt6m
6+tNKE9jbFkYxY21yI7Qaxp1PqP2oiC90yis6OE5WMBrSfBBUT/dXua12wJ7B2cLnKO0OymoXC5T
VkFEMyrbexPgxvtSQQlCNsPYDdt2ujeUQtz5cBuLYzuBOIJxJHTRVtEaUgmFlPUF9or2DszY19KH
9EdAWchWp/5BTdTj7QVeezAW+M7g6qTUyZQFpVz1Xm4ZdzIzW2HlGqCrZk5o4ssnpslOty2utpTH
HgwcCS0JNRQWV1mKpAbKMJpNca5iCR5SfczvtSE1HVWK58e01fYa1iuv9maPSjDzMRLPP3Mdl58Q
mUhT88WiPBtM+Kk0TyMK/JXx/faq1mCuNzOwdzK7uZR8wfpdmjHUxkxpHGImZjYFGUbtAWZc2N7j
snRmY1B+tVOavPQD3JTSNBmPvqSOrpwPw8MU+dlOKrg6R8uvASwEqhKxIaKedWnYKulXRrLcnAV1
ao7SHL3mRvxZ1yBfsYJMvRd8qL1u78DGPvPcggqgI8Y+rysWedYEiD8qzVnhBDN8LIRQ44YDYc4c
7hyhNZb/bXm8gFSJERDgHVlttlpkCizNMkpNoZQYR/R8fLC3HQOsVhIJBPmRnsBt2tT117BIevMg
SIhz2IUiBL98pFf/6ZpeeE66qTbtrJtryGKRtFZgPk+L+lDD/cWUdp6Loc2EcblTd1k3o95+PdpZ
yqIGy3t7FZMOvBtGZTbnWkrLwU6CuLoLjDlzi8JAjbDpB4H+RJAfm04vTokwiv/D2XnsyI1ka/iJ
CNCbLck0ZVhyJbsh1C0NvQ/ap78faxZXyUwkoRk0ugUMoMgIhjnmNz+BPArVjftGOkpNivSdLPWP
aYI9tB4iVz3UYbvzObcJ1NuvXPsoqyoaFZvt98yyJZ7j0uoCC10PhC/S9kMnRYDDpnzxIjtvjlLX
555hxg5tHhOrP0wWdz7026n545nhR6xJMvWMNxYtqdXlqarmEDVPimHBEmZYNhZqaES+Oi0rQTi0
JvKsKum+cL7D/hgDNuyPLdhQ4ZbzFP0zDqEGwGwUDZGZMjTv7GI2vNYw0kdEWcqIfok91+SgEzLA
dhyb5T/JPA3CKxGkJ08YIu0VHV1CLVkLl+WQT33YoRc2ya9/e3QUcENo8GlUMFd48uUs22SZzWyc
RVCpSnUo206BlkzqMBjObpl7DbS3K8q7QnzMDUz3Y7OifbMmqbLMWKiQ+2GUqzgadClOgE5o+1UU
hp8nqwJCKcXzudV6DoK6fMeLOd3ZYOtA2x/CbYGAyyogjgzV5aSjqk1qyWB/VdbkYJmTvIZmnp3L
MaHUk+Idm3Z/97i+bSYK0nBdV2tkfJEvR7Q63WgzfRGBudQoYVuEXWLRUfVHEfnAPhtPQOHEw/1v
uwmU/jsoOEeSAxMliG0dIhkiXD9TRQQ4c7YfaBsmyBqVlW81/XwgGuxOvRLrp3ieYy9czPJ/GZ5w
m3O88lO3yAgZCaWi7/ncZo0Ls24U43fMFhQsM/RfWdEVD6YudV42tKpHbXYPbbJtyK6zp51CrMaL
uKLRN2mfIdPutkNpCEy5Sz7lZoclki6jV2tP5ilBUfGgTcl8mPqq9yKi92MnGskjzPmoAfzxRKM2
flWO0VdrEHvduU3o8/bbyNRBoQLZU6nPXm4HuZ+gZiljHUQRlQdbwOIYdMsjO1HchsLdB5tG2vs6
d7SdCPb6peSNpCAMrRbe25VyHb2keqA12AYD5n6T20YdZE9HMnv5FOoc/J0tcB1wwQdCWJJCGEVt
PsXlPBerj8cUHklQAYD4kOtwvnSzmz3bqGF3ZLWRfL2/5de/cHOyoVlwM77ZayAoejlgEqVxuiRO
G0hquhyldeNR+97rlt2c1lo8otZC3XZLfqZpMwJDi7qgn0Kz8IQyaG3mUbaqpfdJmC9EelKojctO
FnljWJrhyLWvwlOoyWxW00wWMIDr5NT5h2IAQwP8XUjo+ERiJ8W6sT8Jo4x1dwI3vDJJtmrFackm
u6DBJE7khmeZ4mBiYtuD16qt6tSVe2oAN6JYghIqDDRhIKlRPLn8dPXYltnQ90PAzeR8jYz862Tm
1aHOC8OPDQzjnEnLvYGw1c3wMfOoh9EYTXQDG8oh3JNevLGR8EOBpEwqzX29ZU9OaVWHHTLUAXRe
/WM8RcsxH7q9avyNG5rSINqcOCaDkNySvmsaDE2SqEOQ6cW73gmPmSX7s4Q60fJQtUiKWdrrqMc7
EfqNfUTVCKYyCE9We3sxT8pSltbYDkEb9YMbA8hRRPFD7uJzo5/vn8cb4TLUiFW3DF8o3tqtBmJR
kYV3oTEEsiKST1oo9ea5kNLB8VIRpu/MtC8/ZqFdO26scU/7ct2BGxVtU/zSIj07jnJluRnP2Luo
Tqb3FL+/N1mnnIlxu4c2k5T3g4ZF6/1ffWuB8OikpIo5z0pPuNyKEfiwfqqjMRCwYkbDGUCdDD+1
qam9us1P9we7cdaodK7+GMTkaznvcrDaHLWiLdd3amoHb24Xy83z/JeI1B/xIPyuBpSpi72479ao
SERBR4VHYpDxX46a9mZv9XUyBq1pfOqK56X5d8hPWUgcIg4Gphb3J3ljo3NnrSW3N8bfNim0x7SW
JlGNQTeY5ymykBb9UqLLWmcHRytP5a8Qx7n7Q27bT+sjS6Pi7b2jCUvZ73KK9gzjJ5PzMbAWG+2b
YrYfhtzE9gSx3JPQ5eGEGG11jpI58wvD/kacKQ4KtU63cOKTMdt7PPAb22p9BLnm1n+u0PMK3hdR
WnRjgPVT+oQ+qjjNVKZPKhfDg5QvewyeW+Mh6Aqog/PHm7jugT9AHUs/KVLPMx8o+uJXoORdTt7P
SKu+EYuKvz8zoBuJZijJrcCzzYYqhCNM7BCnoI/S7w0lHGf5T23MnyOz2YFJvwlRbR55am9gUmlC
kfFvBRhTHqFUdpI+mE11fkVP83Pfpd/lZqh9OV2Wp0jNHT9uNesVnkrl5WPXvsPUKztYcpJgH50Y
aeHOdfnb7M25gbPg1J86JnYMqeC6cRqqblpl0wn1FPU4UnXYOfHbfg07kzeOJt3KLCAL2cYPXSVZ
dttlY5DqVorigNTnD6QO9qco0o7ZMKTnqBDthzyxo3NsIdCsqKDOR7Mk000K61jH2oTcpan5gq7J
qW1S59g7hjhXQznjn6YIvOnM0JVz+2NcpJIfOz15Dkw2r+AW8rM6f0yGAfTpIPZ0MG58HTzI6bXY
RF/gLbYY3gk+l9MWYgyaDE83gEXJp3TooteEntthHIe2cONO+wy1ePbEoo3H0pqngzq3qT/043Lo
Z+ChUzeIRyS0w0ebC8praXCdHCMyT+VshG4pJxjSaY18SPtK39nI1y8/v38V7l5FNriz1hD6j1PT
ymrWh4YxBuFSh9BXpRqVJixF799O12eTUQggefS5FlHBvxzFhlMuZyV3gS4k4ZeZsjxHajUec0se
fGvq1Z1ZXd/3lOMBuKw1QsKZLT9IMTutW5Z4CsxiUL3MtsZnBKwWV4+14WBlVewLYVfYHBh7Moy3
RkZtiioKMHLwZZu4LhvQSA5rbqFuqsNTokaf0wXJ1nEwUICW1flZCO1Ud9NePfv6yaHhoq0EYWo3
KoTvyxU2i96U7LFdgkGciMB8FIKmD4bZPSrSaa69bk8FbS0aXN5K63jok7wVIg17/f//2DcWTaW5
TJMlGOvxpCaJqylY9kUfGkX3lnJP3uPm7OiAYKNEiMIrdzna3K8LbvRLgLpD77dOA47DkTROuuG4
ymy9SAAo/blZq06muezsphu7l0I6RKQ1u6aMuJnrRG0GMCJrO6rHeXpI42Bof9j/0yBkWVC9EZja
wvhEreVVOaOY2SriR6cUfpL/GM3fMe5m98/ijS/HbBwkyBDIB9ewCRQgrlnKKHdLAN0nbt/J6YvR
f5az2UMh7P5IN5KcFefJZFj9FZ+rXn62eAolU86dOYhachcNvPEhif008zqKELonvgqRu60KMNLw
d4Zez9lmf66230DC2TUrT/By6DCsBqFGyxLQaR08ynRi9HiD7CO7xXhyprhxJSOhOGfEhT9bCCTF
zZDspB7bLuX69KGPRCnMZA2IrTf3Xq737dRZ/IpS9bWv4SuVD990Vd92PRDK96d867v+OdYmso66
PrYbnbH6ZPH13F2o6iiPRh57vDE7X/bGLUeaTJmI2ibnYSvxuCiTOk2VLgfUXZ5pANgjcZ3BfzVE
/8Q3tW53IurrSg51Fe62FeLNkm7BVdTepyprZiVIjPxBImt4xXg6cetS2gNrXi8jI2Exg0krcA0+
3eXGMeu47roxVIIOKVv1g938GsxHWdDNmqOdVbw1KS5raoZEdbRyNhGr2mqt5eSJGuBzKJ7K1o4x
v5G0Y18L6fv9zXH9zOM289+nkDbDlS+zaJTWioxZC9KhrA90e3pvWuy9CV1flODMqK0T8K2HfssK
mayyLORRVoN+0D+peG/IreMmeN63+Z7DyfoZLs83Q3GlwNMiywIOfPmZyCxMc04sNUBF7b0m+4r8
jMnKMZrlE0ILp5aqDWz3nZLU9QdbIYukdhQVQdXam2cI3acxc8SgIWEfImlKM0PCnmJAB3NnZ9zI
5hhpVcPlISAU3kJrynaJ8rRgerUplMAYxI9BQObrS7M+FlX0XtFxdW0kxJsGC+ekTGkWl+sndpel
edck4i8F0rjIaGIAv6HHSWRDJfByuSn1DaMWylpQZ6XbFr+18Mv9DXqjgP3WJlljaJb4ykbFNqLW
XjpFw51RTlNX6bUOVZMQ1XB95v6SO7X9kjTJWPrkGeQ1mtHmIIlB0AmvS6R+Ooy9mCQvVo0q9nI5
RvfJ6UWxc5BudOuQtiWfWX2roOtseRJOM8V1OplaYNWd7uZZbp36rB2eqshp/Bkih2cs7HpNCzH8
bOx/eqmfd7bhjWOGyBhbkPbS2tLZXFGjkVn92PZ6kNo/tX6V0zqXTnEsQnXn1r1xyNBDwtOUQ414
wLacNYfYY6V9p6PDPwNtGXBQzS3JdNs6r06GXKeHupnyo5SL+DRM2q669/WtRbZAWRYdmjXu2qps
RVKdtsow6QGEpSe9StxUTt/PojtPcvIUZQgYaA968jNREvoIKHAbCp687wf83u5vzhvnHtgZYRnh
DFSfLTjFCo2pp/KgB1zXMESUwsXU5Qki+ev9cW592NWHbE0eVrzmJl5y5Ey0qVobgYMAttMtpxkT
kHGI0KjfGenmjP4YaXN9qklrV5FdGUHWtoDpviZF8tjJP+9P5/opJZ+EcE0Hhh4Mke3lpdHWNU1k
MRkBCuW4rY7T6OEU+hmhHTQFehhus9K3/8OnQsIF2LMBOPgK6aqXYcc7YhvBNFLeHWcL6Ied68da
NHu+SDe+Fr0XOo0ktpAwty23PNbMjn/pQVTX700HPF0sPxvtrwZt7fsLeR1u6WuMgEAI5fmVMHy5
kHOdxE6Fc26A6dKjZD3WWuLHMqryyj9a+7tUj/eHu1HUYDyKTmhA0idl6MvxgNwNdS9mIyiMRe79
gchBZcsr80npl6n1piZ2niLEeL/ZRYmQuaApebKkEur+rDcoAo3KbLw0ipPI7mDi4urlhrYaOkEH
RIXLEPEvXS1icPhWPlauFC3y82xZtelqqZX8c382N7IQZkMEzpSIwSk+b2YTKiYe4KoR4LikNolr
hbObS9mphgRty16qYKIiv+sByc/j5DLzna93IwtY72rqhYzOH7bFQl0j+loLO4EVpZ5ehR/HHI5b
91WL0xfx1ZIfi350hTjmsbqH4bv1XFER5TsSM3ODb5v/U5MBuEMZKlCnn8lieOAGf2Tde4R5aRXC
OtdSz1SnGvr56f6y33g7yKooAAM4J57eosGKbOUeGI0ZhANQm3CKhkNcCOlcDg4GEapcHezWVrBd
qSf00+l2He6Pf+OGMymZEhqugGugLZdfvUHFmPhqIBZF0diPpir3DQDEXpNo3U7m9TaXTTDK24Ac
JBITkMm2BYIwXgxtjonW0iU9IFvrp873JgnfZUA2Q82b4w6+JrZ40XA029dIX2XGz3N5ro2XOvqd
zycnTlwF2fGOIgrqqRRTjpZAo0J7uL8ot7bDWsWgTgmMGsWm9cr+o2wTWlSPNDPXAl35HjaJ33TO
LzqRvq0+rzWHvh6O7aSdu2xPEPQGFmvtML4RjrEEYKk2Iy+VZKcETkS00VnVolMYnvlq3+x68sIc
WNiz3ORnPTNOlib8sD/HiTiH5XRsjficx+bH+ytx/TatP4dIk1edH/UWjv6xEAns1CLOZxOuwmG0
fenlRZ2/VntWCDdH4SxR/6DZdV1dtbLFiJGDDXBmrrx6QYQ/S1v9QPJKrgLql0qI/ddP+6qYDAhz
tZzjDt8kKbOW2nUYJih2dst4Cruw9lNVLdximNPz/UW8PuOrbhWxuoxsGinsJopo5do0W6GbRBGO
V+ca2jSdNxbVyzJpRzvqyftMogvx/v6w1w8vw2oQAtbolxO+Odp1bMQg2UwzkMrXuX0fT//mEfXW
vVf35uz+GGbzbqhSmc9yZJuBllZH6vy/FfAqWtm/S0doI0SiiBX6o7TD2tqb3OaEcnDLoicECHhX
s/NkBdajvdcSv7EtWUDU7IlZoTlsW0pD3LeNZSLq2rRr4SY2o6d4qpuHPC8L35ZqcbBrtDPvf7Xr
C3n9av8/6OariXgxrThDpnKAjejTJqIcP1TfoiYUh/sj3bjlGArqBnkzNcCrcnEpwtkYM/Zl6fxM
sB6xnDM3k6fm8rlUn7L2cYjPcb23X25O8I9R1csbrqkHAxA7o3KZAxom1h3caA8Vs16Tl0/NOrWV
r8yX4w7frGKtmFIcFYZJZ8NXlvOuZdXtSfz/37/Z9Gatg1ga+PtJ8dxcvEbKFzPck/XZG2Szx9W8
7UqpX0/WpPitZbphajzX+l+nAiwVeDx6tAoQ+G0lL3JSE0E6h8vXiaJDR/XQ64vyF9W/4Xh/w938
KEQbBJhsO1LWyy8fDfXUqFJsBakBsNJU0sarAWv8D6Ogrbh2Gyk+QMK/HMVu5DZblYSCsVSqB3tU
aADbxG/353KdayBlS8OeyH+FMWqbDZaZC0DjUNhBKRdopxeN7OVObuPu5XSPSO0s7lg1/+TI3eyE
ybcGBjJKF3V9kJ1tVQNnknmW5MkOwnHBu8wszCOcwgJD4WQ5TKmVnxWhdicjK6vD/SlvveKobq3s
MqTICAkIjbaiRZo2gkCXRjsw6tdF/oKL8LFIxvNSoMmY/JhA5GbKWTekw2A8DmtdhwYpdHc31WfX
6aozBKNHG0GsRE4erW4FNe72mddXe3Pu8bB5C9moraKMd/nxoyJPayuROPciT38j4VK/9pIcEriF
zTtd0ivPbrTMp4yin2pzoRiKUQhinLGHZKHk27HWHxtlNN7RB5W9NtXtz6kzmmBBzcbvFemfqViy
j4ksjTu79sYrCicE/UySH9Kgrel33de6nc/citaieOls+HLpV8PXWH5Yqn9F814xvt//mjcOIxEJ
IRDNOsgZWxzwnMxOPYclilKG1B+U3PoRCkB19we5AWogF+eor17TnJOtpLDVDBVqsaEZ5HMTVM6h
sJ4o5At8TNxscSMnPi7zP2b4u0xjt4jfRRCNQvEUmS8abTelHI+JPT51pEOtm42H1n7t7XOjPlcd
5NBDFtNQHcx2J256M8LabCIWBRQJ0ENYgVuRc0mntRFyKwbyolTs7bwNPylm67wmwhSFN2WafFJ7
aygwYNM54LoaOxHY4HL+T68nMC8b+nzLEbmyBFhD3FTfw9ZJItdSQxmpbysvQTmPyEHFVqYKXy2Q
TIqNQvw7LcaCydmYJZqvZIv+bwqAI/ZVLSllryMO79AiDQcIe5Xo84NkoIzq13HaF+BM09Xap5yd
H0bTWbZrSEUTrH7UGYDeEBUBNTfQ7hC1uuQ0hOfukZgx/IgVovJNj7OQEkSnUr+ojEzpuctCyXL7
XMlSD1lU55Tbo/41WrR2dJ3JaD+LuJBTtx268muOL4xwo66KSFoMp0cIM6ozH+wmgI5QlSJPchIe
x66Yu96fR/TwHs3BIr9sW4q0B6OvzOSEopNZP3Si63/Ig6SoBwlFG/1kGnPzo6IW/t2MhqI8skRh
5Fl9uYxnrGQtzc0X1agP6KmWn+SeVtHOffvGmf1zN0DYpSpHGxiUPu2MLUqNLpomSVws2IKmi3DN
LGpzN+xAK3uqmiqTm/VUUjUklCZXkmjR6rGTv7ck3IndeHHmp6qB7ysvtnrUBiBvrjIo4y+nzaMv
RVF1O73UbcwKcQMTGBQWeNFXjuAmMEk6yxFLJ1HYS+T6VClosCr1lPpONYRPyaiKQxjLfxso/3dQ
gLEUj3CAtjYJjtwqiVwNiRnM2bn/Yle6v1QHpTuK5G/LFetISBrzuPMUwQPaTK+VYxh1Wk1O42hu
GJtfnKZ/oC70l9kF3XCuRvImuLMrn3oTQxRJrddyIVMOkjiwhq+G6IyNJ03bo4BcFb3WkbhieE7I
RWECb6LhvKzDZRiEEczpr6nr3mlpcxqH56QsXDEY7yZbO8nlB5E5P7NxT6Vy++YwNpAzQKbrXmGm
m7GNxlmkJSTyC+dVbiw90ml1y9J4tNLWVaB4Kgj19TuB0/qFLo/T5aCbvaKB18pyiIKBFv+M888S
1nfJ3+ZQ68TY/Swr2qH8YTNG7phdBhjQDPomdWOR+i2ckgiTmZ3XbRttMA4yT8BJKYNQQ9gCN/o+
DhW1VexAqUr7lHc2RHHQ4x60NOWo9kL1o9yMPKQ/OuAw9vKtM7v6aA/Ot8xS+6e5GJVgDomU8hZp
4NkQWiCZWDNKIksf9AF1/dAozWOoxHsqxluzRFiY6GDREUbdDp0F9t5loJQsmCPqXRoGSR65WraU
biwVn4dIPsrhc2ifGv3JaS1PXhVKQul5nNtDWc+A7HqvLnxD+mSN0aGNFLcFE5Lae7/vqhpN+Zcy
IbqM/DQwS+rm94k2i2Tq6WGgKL9jPmLaHJXuQ3bQm8gv5QVfHIphGm+b0j1X7d6X3QZH6+iA/TAC
Wgs3xhaCrwoMf7QuD4MCyptbJZLsxqG5E4HdnCOim/QO1jN45RQgKbFVIylMnDE2/9EsAAepeg5/
S6GnSUESdq9GNB6NSDkiOoxv7h7ae5teMknsRzSsyahMIUa+SWHiSqX5Qygb2HrpRnJxlCGSd3BW
7p+SvWE2V7ZmhnFkD7MUqMnsCuMk1b8UbOvuD3JVy1gns3IXcEEgmyXovNzPXY5zRBY6UtDa2Ukd
BxexXXMEfmB8bweEwfMu9OxaePmc77y4V2yGdejVSYlEEFoAnOvLoYtUSBBQ0uglVNDls3xJt86M
bpjvQ0Ugndy6i2b8k2vDJ6kX73Fg/XdE31johGjTo1qaFLDfJ7lnzx/vr8lV8P32w4B1UcBncegR
X/6wmBJ5ZjZF9DJ0B+RHcO/wNESAmuqYGw8WXHdoQlH5scBkHJ8Agf6jWn1cTYRwYfOV4qyAyu3T
z2l1cJyPfXtU0/JQT+c0HahDt15SP9qdvmNmd/0mkS6QZPIqspZXCibA0VItVGt+s3ScwXMzEq2v
PkHSMbU8W2bpahsiFUTp+6t1/S6tA69yOYQVtK+3ixWnugGDO3pxEvVltEZ3RkwCU8ZDVsQPfzvU
W58XETaVEj/A28vvkitWpORYDb80oW37wkqPna4sh6j8AdHj+NdjMSMgvhAu10rwpkeZU7lQCn3J
scYClkB/7xyV4SO9vpV7ubPhrr8dKip/jLUpqVtqXjeQmrA6n/OVwR6OfjXPvoMUwbGM7W+ppC/H
WM6Sh0hOu/P/MFGHYA08Me2ZbeDbhGwnKhf5i5Q+y9HRrJ7zNvGdfq+LdSNiA9G7FssUSBug+jb3
GdXstnCKtHghN/P6CB3f9nOt/4fCw2Gh05sP7hifmlLyjcraCUuvnyUDz4g3usyaU291vjV7ykNH
YI7LLxOfEPVVngoj0z7cX8lthYmEBxV9ch6YMogGb1lADVIbtjXhIGsMYfI40aHzgNfWAIomNWFy
sva5oI6Ik33bhjvb9dbYq14y5w//HzqSm6OBOlY5SRiehogFjth/6U3mxRI6NUhWZar2odbqb38/
XcDElLXYO6uB1OWQjdKrktNrmNbirpws7FntZKXfWOdj1gmoyF/uj3edoYFZoeMKgYfzj8j+5Xi2
OlelNhnFSzlAfKfsMcaR5NfVNJbv26lK1ZOT2Ut7Bm2U2b/uj31rA61yV1jJsnupIF6OLeYqb7pu
wbW2gEe4zILuqaaX/t+PsoJQoRhxIUCZuBxFxdsMTJKM0bgoC+42WXnn1Mq8U468ET6BXQFYC1cR
0DlvxeUwUTHKRSbC4oXOomsZsSdGqFPDWYZDEMfTUTKigzDduLA/SWEf5PZeZHMjiIb7A7iXIHXV
Hd7uVtmixeAYM/au0DRc2UzFsbGKF9kqfqpGHx4RXYrdrLK4jiYReqW+/LQacU5beT6GWEicSpG/
Ig5WeBnJmLtiFL1IqP3B0gr9mNB6/fuXB3QMJXgSddDeWw5js+BxnyGx8yIc6Ygw1LuJF75r37e7
isy33gIE7jnGUNqAZm72QCM7mdPo69K0R1N57E7RIRkfU1h9B7xp7++39ca9TCkNGBb2yg9GXwYc
w+VGgEul9rI8FC9qH2ZfcA4OfVxGp/dj7ujsPEPd2Xm3TjDZMmcY6SAVdcXL8axec0qz4BTJ+W/H
yVywPwWP+fhYRntOxW8OoFdzA75LukYue6WXYKJ8CVpdYh2x6/uQDQjYqJEin43IKZ5j+Pr+IKCz
yYXUHpxC4pZGRdcHb5aeUrOtjppWOM9E+qkH4FjzrDEZ/DxqpQ9FFEG2Vzr7PDvC8rsuNp4io8lO
tG/fRU0tHfS0rE9jqkWPsjYCxxfN8Fu345n0tMo9/DYbZFa19mFWOxLdyrKPVPVCqJOZ2Hnbb70K
lOBgt3OfEMpuPvCQg2elpIg3o7T8Jvh/jeXQVZTsyBny9C7yZhlM7/+wqWj9rjwaFDu39fFCskO1
ndryBaWAp1aZMfp51uMysMT3+wNd7yZuMO5jck3Iqezfy92UCZFIWANhsU3QhCV8oeS+4PLIFutd
MSyv90e7Ppc86ki9whGi5IPqz+Vo4UJO6Zh1+aKZ/w7WeWUIFa3bjv/Ro/wJrPpH3NLvj/iGMb/c
wgyJfhjgBzCy2NhcDhlNIhllBTMUI8b9DMjyLCo3kxLnl0AMaXEr6LUkaprTVh41BzgEI05s77R4
qr7KWWV8VhEnml1rqJfetSpT691azrSHRZTq96oP609ObDQ/I1Akgy8XRQQN0qiNHx2OnkcdAOfO
hG59MKgBoG7e8Crb522IygZc3Fi+SAIOVy271MPBqc2vmT16Rp/uqZLe+mRkcfT6WEL+t7lupjjq
MlKvCjCF+TDDzQ6icj7m+MvGoXx2tAya557X7PWJ49IEF4oUG54RnLnLbzYPJl7ic1S+mEiG1c6x
NH80dvUILKGL44NDMn1/k9yIqhlwZZ3DXVnBm5uo2i7UxAKhjSW7LAl6EegDfCsA6D9GYx1+hu9i
D16hZfanGLS5SYyWUw6dhgp5uNiYwDzf/z0354+YBwcE6hf0gsv5L0vuUOdvSp6ULPP0lC5hXA4Y
Kg5ZSQvRqT5EOupe2OE6OyOvd9n2tFCTJVvB0nGNgy9H7umSyHLGAbUn3R9MycuykxbLf51ms8wE
+jSiWDrelctRQmXCITCcy5dROaOm4Obpx4FWz1gtniWP8EKyA2WNHUD+dfS5DopyBnJHQKG2BSfV
yYZcnhfunhGdEv0d2fFO5Hlr8ZAqXPmPMNupbV5OqykjJ4yc1T4ekYiK2C8L8t3W/63zr61obQAG
QAO3KXVshYpGzFa+RHggZ3AsGunjFH4KQSJFy8f7+/A6tFkVEtAsWkkUpPCbGFdEU6PNk8aSaflh
GXQC3N7TyuWgDt2eYuD6zbc7DzwYKlykj+s53CxeMrciXg3pM6l6CqNPcv1Z1l09wseF0ObnbP/o
nD1Vt1tbAnQamxAOILYamzGhHXegITEIp5MZHjvLWPwUcZDj/VW8UR2kMIgYIkcK2QNi9supzQP0
Qk3tqhclrnFXoWv8Pi4bL5xfyzNm8H5tG262F0Hc2ozwOjnCkE94bjdX2qCJzFpU+NO69VQXr7nx
2Mp71Yhb99SfY2zeBuo45RAPGMh36Yxw7cNSQ4ZHUxz5OA1C485uvLXz/xxt/TV/oEGRyW0trY2w
NTPyQ5+pXmnVrlZ/STtxNrQ9q5VbewN4DWAhVOJ5GzaHWR77NJUG8jvDACySCuI85Nn3OnA3Thj8
OMSDHYIU4HSbOeWT0oilzOqXyCzLQ7dYWgP0vVdP81Qk5xJ5qp1FvDEt5kR2DMEQ7sqWkrc4aV6X
eV+/YEkSHyP63i5qP39pF01/h34U8OE1b7BBMWwO1mTbSTrb+Knokxq+G3qkmuxasvydg3VjR6xc
ekj8KOMw0mYYCVB7hlPB6qpCVXZ8raf4OZNf9XYkwa3f53SehTY/rP9Fg+ugoW4SY1+DA4VbFcOR
Ur4fxvpOmewNSHZxk1FlpJpDvY8fBRV+803JOwejY84vg9VP3/M5S1KvTmE6++OsV2fRaIns9bQF
Ul9LMskfUsM86RoUOl/pi8ZwsYK3fmZgI36KOcQZJGqE6rIL286b01n/gJxYC0ehdeJDiN2QddBF
PE5e08JiJvhsBAQJRIN/Sb2qR0cJMrnp0fgcf6e9PU3H3AzH/mNVmmI8t3WbaW6DflHnWqOjJofI
GtbKZRlm/DGaTfAUNaK7O19uvfKu1ogSG+VuNv2VWZeaOfXo1LFJFNtoD2ZRP4RyQdW7G+WHElSj
Zy3Cmt0kjjvV7Vo0SAZHXo0Fx+TZxlRgR7/lOgDk1V7ZSEBuANZRNrm8W3BvIhcFdfPCZxJulWsP
VSF8zTkpuYZ8bfSIePVxgewVZemHZQx3AqKry/pteIpdpJcgYrdCx0mZK3Zv5ebL2EXHsjEV8pTE
i8Mq2Yl0r27sdSCqBqufJ523ra5A06R9Oiy1+VLZJWAYNGfylgyicFsB6V48j+HOGd0Z0NocUadx
NGBelfkC08Pt0fN00ATual8xdNfKfkvOl52dtcYkm53Fgw4CG8g5j+227ZTYVixGmdMHMHw4cFNV
T1qi/2fp4XVAJsC8MakW/bVrYCwMpVYd63E0T9Lq/HP/l9z6pqC2+ajchYyz2VLYbesDvlmAyVrF
752Trhwo1u18z9uDAH3hoxLUbkMLArTCRFTSfBEAGzs6nPTEufd3juveKJusoHAo2URhySjdo6Co
aZUn3dgJAK83ClufQjiNQuod/PHyBCLwirZDpWsvIZRRuICqcg6zB7TNPC3/oiT2zr5868hc7hNO
GvQSuijradgWPmIZx57WSPUXQqjCAwe8oEw9G/KhSD6o2ftZ/y6rX2RK1LJeeoK6VTvMR5ysg0iH
PpTvvZi3pv/Hz9mmRMKMJi3q+Dma9qyHyHyaz8L5ItTjlD6N5U6P5ToiBaZE0AGMYLW7YLUvF5u9
n6WWIVlYgMvm85SVlhvVwCFDorkjaNP2RS0i3gKelA+DUc9eg+v58f75uIpE+A14MKFxQhcQQbtN
YUbV4gxkqGW95LyPdLr8rPj29yPQAeANBouGBNi65n8EjPYqZeUsnf1Sy5LuZRx2X87rPXeYG1+O
EgXwUuoxaDRtr9Su6voKs1uu1H48StpvAMDPUhLoDxhf+qTpf32tUBGhgwJwA6ibttX0GRKMWwcp
Y9ls+dFQKaGX+LXqlbnnSHt96Onykbjwb5CzYGgvVw8j5lpRMTXAMXh4KjuR0J9PPiihs3MSr0Jg
sP9/jrM9+GpHo0JmnGxcXBsllCz5Ahj5UO/5Z9945NeRgJzQfOBPby2dP/ZDwha3h1WIqORSONp9
p7lyFOVuDxbZD/P/I+1Md+NWkm39RAQ4D3/JGlQaipIlefpDWLbFeZ759PejGve0ilUowud0N7A3
YLSjMhkZGRmxYi1POHTN5N1ASgyzmTcIu7bNNMJPZm6vO+YZjwLPaRUZPd4XmjIn4YtbUYRoUjB8
D8HbUbB7ZNfS9Gsgb7NUffEYNy33xrQpi8GNtOy5GIYX+oMz4DWJy5VfclbdmyfDuCzn1IMguByK
0P0SRGwtW0feKPSTpaw+lInR34xKFm9JvDuGTz1pVza+cfBGWTpc34hL5hkEh/mXL6JQZjj1sUAv
i8jKMC/0FpSqfr0pDNLALDLQkrcOE2TjeoZ2rbay7LOHwweuihBIYXNGoC3iX13lohbBWnJsf5Wx
DQLFuxtUO12pOF1cHXv6/60srs2Qwx/6sxXxSXS6x/a1ixz6JH/LtT7NfBQXdxkwsf8amkPtJ8eG
6KdR0wlDSm5TKvya/L3+mc63i+YAz2AKGEBsofY5/fsjLmbGPbT2qI6uF37XKEqG018zO3jayuPp
fMtU6nNQ2wB9g4xpCbzzRiGGQawajpMFna7QoqMyOIL3jRJr2avUPgUH7uyV9OY8AmF0Rm6hd4cI
/HKoZeyVoNd8eThK2hfwYmQfsPw/Zvq4kqxd2EbewrMtNIvgaJz//NNnqlsRWazAGI4l05ew/dit
mTGmDzRfepbCciWh+ggip16hUtui0EnBk/70st0OfZYX06oYj92GaPrDLO3BJIY7pWq3qh3rDrw0
9v7H63P7rdoLt8lPUPjNPtwFg138Hf4WT8Vt5qy9/M5dlR+FI0GLQp3vrKxS+GJbe300HhlQuu9B
dBQCwlTZGtX6pa2mdsk8j0qn5Ow9N5hRJdCaHI91zfR6/xgEYPczu4F7+9+pA+b3/mdjixusNRnA
QLhlPBpTgHs6Yl5tLNF/UJL0PVN/VfV9JxT3eXETCisedWk3STpmDo0Z/rccIxYFUe28uBmPgX4I
DeGQxbYOAumfTz9Yiv8aWZz+KcuZIRbL8Uj1dm+ooZ3041177wfbSVj7bheOIuhr/kc9bJ77XqRs
A3ONlhFX01GJAL2GP5RadkTxzVBWko4LGTC8GWQBaI6A1gImcnoWK4Nzl+ntdBQqxiOMvfldbJhn
2+Tk+NCLb7NkJW87B4xAqP3Z4uKui3s5hiMEi0Y77Uw1/9I+TpCxOdSj0E4e8vvBLG6ywZa7Fcsf
j8BFIJjZ9cH6Q717/khkFqcNRbmfjt+/P4T27uHpLrd/uqHtWnZql3ZoPwwbUnw7cErH3x7ibTz/
ix3s3t5Ku7Ylm1mp7eOXb/cv+XfHtLvtD89+DezRlu1qzwN6H2ypa9vhRrafbjhuG2PzvLW/7O/v
b9+f7gL7/c/7dY/8mG+8tqLFzVpZ5mDUPSvS7Nx2d3d33U7ejlsAxI61Qx7lDpiLa229e31j/azv
YdvUnNBtnpyb3r4F+m7fKPbKZX/5+37a5cUlHMXVoOv+/JtcL0u3VbFPKWXtqO3r8a/qCVhePX1Z
SzHmv3SxESgbqfNQKzwCZ/kbrPP9WEpIxEURNfFQ2MZFvHIlf5y5pQ3YKJhjBpbHmMhiYYyZirGn
5eJRsnPnDVEh/ouun5PY315/BbZoH9UvK9/3QhhgMvC/Jue49+mmTEO1m3oLk6ryQ3fim2QjOI2d
Oi/fZ4f9CQ+HXe/S7wpbfHTezaNyAK9n69sW2kZxBz+HntvcLfLuR7/GqXohQzn5aYtgL41RHBoS
P01MlK0mFDz7UH0Pq6YmTwm39RgelRreFFVcCcMX9wRYMkpPCmMfS/SURNdfGpVKPBpd+9jlN1l6
qM23WG1/XN/88wV+iDgyCzqHR3QATvce2GU1VpEvHWH9rZt7q+jstEDxezPKnZNJytao/1y3eCEY
M8usKEjCECMZr1oc53RSk0aKdekIO5s6pXZUS44cvfcJHF7Znd7exl1/gGb6ccXuvJRTz55nqJnR
oQo9U2QuPFvRWpN3syYds3vBvJlUiYI88ivjb9j1mYBtsudSz7aSsb1u9zw5mc2S/wAYozm3bM1F
SUusbk3pGNW8POK7WPjZoLEcuqGwUgE5r02cWlpknF0hN1I0GHzLJrLbX6L/IotfszLeBLcezJzX
l3X5M4KFIxsCtcQE26nniJ3RwGPOuupxO7kWmQKcMZ6G1GgkwQLqQYX1x+eavW720hrZLxrUtI5V
ntWnVkML7jVNzeSjaTDTae2C5tFAOtdz2vCXIK5s6KU14qL03mdFEDhyFpGpEsN4isxcPqZMYPb9
JqxtlaHK0tym3KTlg9DFdoKM1vU1np/9ed5/Zi2iMKpwhZ+usWgCfZyiRD6W4gM40zaut9n44rf9
Sj55YS+xMy+PjIiu8SK4lV6ihKVeycehqB0z/xWgSRiFBeg7Ar6l3SK7cn1hZ5JmVEBOLC6+XpIN
3aQZNV8vj+04Qfojt7PuO8AaQXHKodx3wkatLfRBDZtKny0EFrMim5x/bYbftVbeeda+Se2+RLcJ
N6tDY5/5+j6RDUdTGHIJdtd/8UUPAOVJuJiJJfG602+RR6nc6m0pHwthF3lUD6Jqk+0ApEslzKal
7RmM+a9x+V6oXcECQ6pKjYRQCTTq1GowSgWolg6/C7Q/6JQ5gxVuRWVT8EYW//B4RUOgslsDivrU
urm+5PnvXoRJrgS8nfYYAw7LeVRJq/qprVqZpNzUoBCq893kJfHKxl64d5B8I0GFAw2+G2tx7/RV
OZlp4OEJUfbsDdOxnBQnD9uNoGdQI4h8ToVqeL0SjC/t7MxATUkOCCSfc/E99aDqK4FK+THvfkNN
2mNhFNC6txWyYtMOM1v5Wwvy5vqeXjQ78019HDMQQ/Lig3alXNSVQP+BGe2x2tXCuBn01DaHgy59
L+LiVRd2cngP3eRKpnrpc362vLhtc0YoYiP2tWM+lBXz/z2ZS4MK2fUFXvqcXAMwhaDyhjbuYluV
JFSyyAu0Y+TRgY8Z3G/ex/IgII7gd922fyojY3/d5KWjCdxlZg+0yNFA9ZzuqThpdIk5ske/tsVt
Mz7L8M6W0b7PX8XE2PVTbEsrOcT5ZvJ4JJmby/Ez3+xiM0dYEAS0XKZjIkfKtm1D/VALRnW4vrJL
VsCikBrNZI9nJ3AM1EnJg2I6yhP5/RgiDQdp/L8KTJGPcI1SMqG5wHzHMvOrPOQf4rKcjrowpTsz
hKzLHJRwJZqc32WnVhaOn6eWDtiFd1KHXvi9gT7aFslXsnvZFA6Wp/Yre3fBHvcmJSdQIsxKLgGz
gzXJiRfH0tGLFP1nrlnjTupM0gPNCyobVFG0crTnFOA0XJLHfjCb/iejXQSyWQK04llG0gVMhiEL
rwkYuITHUcjLpls5ZvMxOjUGY7+J5DQj1RyzZTsoyAaQomhXHqtUtI2RV/vAuzz6ovl/J/NOiVaO
2PlmnppbnOqhFPrUAhsOxDFytGR0OHBOrb1W/w7IODU0h5dPL0CZzpPa+KIBfC3/nRTJfRBGk93K
tmwEtmDcCYI2U0e3rur96BFhu37e5qzjbFfnfghUFjy1lkQ+hlnoVkyee0yZn/8z+gf9R5H8jSGN
vG7n/FxTWZuHvxi/ZhZr6ZtJHQalgJbrcar8t5T5GC46L1254c79ESOMeoKF4PVOBfp0KyUURQcz
T82jlaShA7CXNdFrZjSo6f836/lkapHN6Wlm6gVEVLSPzcw21CLbhgNc1P+LXftkZeGEvT9FXT6y
INNLd00zIXu7RhN3yQE+79nC/aD5r7PO58OkxiYTisxJQQK0xoupJ/AyRa/XF3TpVH2ytmwHznRA
ue6xbZKW1Dur9dqNPzXPo+Xfx9U4rfjDhcYADkHPGp4KyoJndLPqVFdhp5TmcRyzjQw/otfUD7Ul
bcXI3EzdrdW0ezRQD6rcOuJtPCZ22Ep7KW9/WpH3vfgSd8ZfK/ZsZdorEo8fWoVBLLmpotujtzGg
PMML9iPDOLlqd3FHSvrl+oadf57Zj2XKUSQW3IiLO2SqQvjmQdPBYTlMYGe52+VNM2xU75Cp5lqM
vVDaMw3uRHqU5KU82BdurQ5JYWkMfZB8f4usGybQ0xx5LsEOKshxw3Z0vKF5V4THIJXtNhX+mRCC
qeKZHJikhlSDhs7pCa6FGXIuFMqxg212Q49csdVIXMOGXUifmLgwsUXuMLPnL3IZvxQEZvRC/Vgq
hZ3ViB5vefMZX9GhrV56NwuqlTB77vf0wWCTM2ExgU79Y/zsU5C3cia+fK8CItUhDSGY5bcipegk
xj+E0upW0t5zKiVg+TwtYJ2g884uLsKG2sYQaoU6mMNY3pbZRGdfzvYAv3jfWvIb4MkIyXMTkqUu
OaQe56Jp4r1GL8wLD4pcKBClJNWtKnXj7Vhpb9dd+gIgiakBxHDIvEDPkk+efmSzlRiq8wLj6JvS
XS/o91XjPcOgYOfWV5lnEJrsG71ub7w62cFTnKr3mnJbS+ZW6lx5DT3+kbee3oDzr5kHhUHAzyih
01/TC0NveR4wE/nrQGJhQoXww4I83WHUVGvfwt9S71iPRntzfRfODjbUicCy2G9uVyhiFnG31WO5
hkvMOk5dth2D70jbO0L+aEwv0F9fN3Xu7qe2llG3BMZJOwZbCuR6X733yh3yTb0J5H1p2msjRrNz
neznbIyxLdr9IE9AfZzuJ0MUappFDcYUfVvnz6hg2AKi6wm9lfz7WgH97GAtrC2ufEXq/ILobR0z
/b0Za5sJTxgRfswqwNc38Sy3wBACp4z0znP7+O3psqRKH4XECrxjoo92yTUsBz+tdo0F7dJy5qoX
Ftg5zJxa0Xs/Qnsi9I6GvImtDVD8NLgzi5Xk5aJDgI4FVfXBgb2E/Fcsr08MzEygDZ6mm6ay/dSJ
aGl1ieM///vOUdEDYAVCHFTFwtPFqFWjQog8niUV9DobKXtT0pWYMu/+wukYUmc9YKznka7Fe1hm
/kMXC184anpab3otF2yll9PD9ZV8cBScmZnBITJkSeB4Fp+niRI1boNEOHqv1aP0oko0vZz27+Tb
47i71b9o3ZaBYHjtV+zOP39hF4QvVb8PNDMEIwu3MLRKyBRROIrVfUSHf9Q0u45/In/dNZmtehu5
AIAnrbj8eYjiDWkSqHlgM0ixZGdH104ItULxXabc7W76YzW13bVvhvQdqbIVW+dRg/4LNV8CBpuL
r5yusIy6KBayKXD77O8QSi9m+yDG7QY0HnSO6qZf00b+AH6ebim2qIbx/wYIzwTgqcG2CupqQrTL
VYlPaf2rdWLRRXONISyIVab7RvvdQ0rZtl+YlkKUlukRobmDa2wfzm2i78guGQU05hYHpqKLskbQ
c2HzgT1S4JmzMd67C1ebxkn3rLAPXdO7jwufApm2E+q/hfcdwdKVeHDGOEvGRYUXv2Kyn+OzHH/r
NFrMHjIebtY9R9kPr3+dxvsRwmhPr7e9hEf/KQU75P3BQHr2O6tcGTpO9VtXKFBNTaKtIELTzPMV
/hoi+/xkkw3i9zMVLzeGunAMsWHiakyVyJVC4NJ1RuU8GTxr5YSdaSawA7g4Mjd0OoCYL2vd0+hR
6IUExdVkDnPTbBIxPsyvyAJyPl94bPLy0BbixvjmDblNJUUOQKCAs019WnfJN+ahHYH3xVhsx2jX
fIC5B/iUtE0arp3LOWAuXBfk+CzdATMCnFOL/AnUpmcEoxi7beDU2bOaV7ty1nPQ31q5v/FS5J5W
At8FZwR/y0OUxhP92OVsQ5DJUjIZZuxW1m1QvUjtY+jfNvU9oPyVOHD+AqHvM/8HsCIitiQSp+cS
NvESkmcvc4O82wGbtsN4tCtW2suaXfiVSxEBN/Q28fhV8rKHcuj+ebHsLeQHtKBAbTNFcvoL2jA2
it4rtaMgWE44AraooTOj6yEne3MFsXK+sdD2zv0u5qjmd8HiU/r6GFeyGXJvZVqzC1MBsMmgyfde
LjHJpdaqq7arAiGXjcK6SQYAkuJMmjoJpjQ0Y+EYFhJyIGrQm05m+dJ2SkD+i2NdOw3jTF+vX2Ln
ER4QHLVWoBUc57MTJuV6JxXyIFABMqvJyYpQ0x2e72ZFhM9rz65Hz6J7Goq1uAXvla6p8F5wLchM
mXmiiAgKGEGh0w9LfSpVpX7iF3h+kNtDAgMMwN/gPqM14HQZB7VL0mwjQOdrZ2kMb6xe3ZDKynut
gQ3t+n6cJ5QmAEykE8Ar0oZcPtL6IMwywxQTNxAHaZsJ8uBgE0hA0a7lDxdMUTRlPBbQATXv5cxX
1lPhrgIrdutBUTbxjC0dKkbdymFcIwg85+phTbBaAbRGD4CgOjvfp5duLgAyDdsodQv0Ixtmysyy
hkG2cro7nVyFuCEPr5zje4JIN26yyrhpknRf1DtDy+2qGnZjWr7VTA3LK2ft/KU3a+KQW8B6R+p7
tuOS0iVB0KSpK3oWYthc9dK+G9ONVzAH81OqWsfQdgrKhc2+Me6SVPjnLw7rnTmPo6IARXxZHHai
q9rIuZG6nnirZipnLtmka62hs8PNgAlkqXDYmLPK+Ufq/2n/fbXlDCB+RV6j3gaq7LT1kwUtTau5
dKB31334/CGxsLZYkqYKbeuPfu5OZncwy94WvUMxbF4j+E4hsNGOsrKWKZ4n4bNNCKHmBxIf0VjY
JB2rO2uocreGrcYOpC7fRnL2xJzpr0od6x2XVXgXdSEM8206bpSxjm4hgICRWbTyTeFFwq8gE9b6
1pf2nSo6LFzw30Fbsri3/E4Zm7Ebc5fOGV4UGgyJN53BzEP0M+iTcjup65SYMofpJBNgK3iOQKJK
wYwkfWG0MiO97ms9d7MegSatVuWDrzIrXvapTymr9m9M3+f2EgRho8epd4eK/Y9cMspDXzbm+4oz
zCnp2a+hjDKDtqB0XT5eRbPvGXiUc1d7Nm6Uu6igrGR39vCuwOVuh4e8sZm9XAPSnveX501g8Trl
PFqTH9WwTx5fiBDFG6Wau8OU35SSbvtP1Vhs6q62LaQYY/22tRAz2yBYd33BFz/5/D6CL0ZEcWtx
n1jhCLHJ5Beu2DavdTtGW6+EBUPWJnUfZaIBMeqUvV23eRbKWSzsi5xwCqHm2fysJoCZE6Ypd0Mq
wwxhRUiMFq3gVEyAba+bOsu8Z1M0mIHhkfvxCDmN5Po01uRaUuEa3k9FftWt1+t//1lCsPj7F+dY
EgJNzyK1cGVj432NGnQs7Kp0smSPo1w3NZ+DhWcyHTcPAPHKpN22+FIJaumRlxiFG78Xh+Ixjm1z
U7ZO+xKo/0dL8/f75Iy9hD5YYimFq1muYR7ybtPEzlB/GZ8FbSM1K/H3ggeerGs+kZ+shfKk98m8
LjV51sKtpD0Fv/z0ZbUAceFTzYN/ZEjc6PM/T+2UCMnFmjnyqZC1h3O3fy/JmET/GSpSJx7KzfXP
dcHzTszNy/60LNMSRpJAzE0oykYv7RqU4ZI7gNoDRgNtAUmYcvr3W4JpZiGlfzeRK1uoX/TxNvbe
vfIglY6OPnQHF8v1FZ3nHpQ1eM7zwqS8B2X6wiRMjV3jxzg7o8tT8RAiyQOv0j3F5j/eC1QiuXmI
YCBYG/i5tJOoJ8G4SakPPsyFWZmiJQOHOIiZ3QWCv1URs7u+sjUL859/+lZ1IEIYZ2KBiUJhm8Y+
nGMjRfzrVi454H+IgEBtkL0tYgXZErAWBStwTUoviXpQamYEb6Jx37YrZ2r25WWsoBWuQ9hO/kRJ
6nRBepSMVhzmpevruwDK+eRJTjN7MFZAzpf27bOZxZfpYL3L63o2gyM02W0g31zfsksGGL1isgQO
JXSs5y399GGGRh8LHjyla5q1I6UP2XquP2/FYqs4QaAxTF6RoI0WYSFBbFWjTlW5RnuLFAqzVvqh
38Sk+IqxE8NHSb7pRmfYDjdW/RoG6la2o9junardaNKOtkq6NnR14eOd/KJl5MiiMq0HgwaH0NyI
sTj7op0F7534z/0A6mTQLrB8uCWY61z4vS/kJHqSUbvDLjJfk/6+WOsZXgjuJxYWV0mUtg0yJlhQ
+tERu3fdvAvJZ6XIR7rm6bqzzH/X4ksynMqznBYl3IhLyalB1JOySIvGbRFYcag1BrwbouQmicBQ
/LspnJIpTsiGaIcu0ope78gcg7pxp15yVPlBiig8jPvrRi74AVQUcyZO159DvHB+7I7mZDSNm0KO
Haew4cTxLyMfb8u+WMkCz8sKc8XUmmWMqFZRR13EpqivCbGoULgIdd1J9X40cH71WTGeDUYPUzXa
xdCAe4J6Uwv6PkjWuJzP1wq/ANV5hgABdcJxeXrQVaipERMpa5cfAh73byK/eMJmQLD++p6e+wjv
ZpC5H5SsuPzCH1HhCCMUn2tXEpCiyHIIueW9kK9VAM9DPcg8FkT1b1ZaX5L9Nig1yFk3NW6mRnYv
veTRQZ+cUUEfYswY6TxcX9UFc1TAGBsFT89/ln3YoVGUpo+VhoRa/yq0O0B6Xe2I7UvlTKW41oo9
P9Pw8v3X2lkndgDuG0RS45bv/hOk/kawe+2SZC3bmD/56XE+NbNwSQkCajRDxsbVs99jxFSscVeV
PyTELr1NGJJqeKrdRH+u7+QFP1SQ2aCWxT84E/PaP104fV4PlpCqjavuYRL60t6vgYfO0zZW9cnA
4lDD2Gm1cYQBSMMc3ZFsfaPs8024u76OC35+Ymb+GZ/W4cVJlVaoIrshIrlqdzfXorxi5TBdcIQZ
g81LGUIWpsAXa5GStCjG3GvcpIA+A7KZngKol4Huf/KMYiW6X/gys8gKmpNgUCj/LIw1HXVeM+xb
d4yyPxN8SxGguGqSNlq/9ia+kOhChvYBqwVBNFcnTnevGUW9V325dYODfywO3W/xFo3pfXMb3zfv
3vduZR8vVKBO7S2ikph6whCJUus2u+ZA5vGiHoot82oH+G3/2S9OVjbv8ie/kHoxKhpFxJL6avnl
22TFPwf/3/EoVI/AeVEjp8BFrXZhptX0JCeNad0+evAiV1P850rbCsKtXr3rPdQ9Pi1HS7qJphRS
+fxL5t9cX+fHZM8ielC6nSmguT/RY1v8gkn04MBu89a1zAQiYLsXFTvw7+R852mP07SZksypDHsM
IMF+bKjBFdb9Gi51dslrv2ERTGQ598Zp6FpuAUq1zX2rJPdmU9/UVcl0zPRjEtf0ZS4ce5gYdIpp
oHK4CBYxM2/luget3bryeBOMf7MisIt8t7K1FwLziZHF46LL4M8346F1k/6uM0BYSs6gQQYjflGG
feIfKv1b+Hzd5vy1znYS0C0+BSDsLEnP5SjVU3hocdvQUVDnRNwv++Zpa+2Vi3YgF4ZHkmokUN/T
4zHpVpAmutK6YWT96pFQNAPhLY2+jeoag9TFGINoxv+YWsSYdjKSHtR06xY70oJm05h2Ue3yfNf2
dpBsGA+qms3wY0365EKmx9HUlXlkB6Aqii6LJXaRNIkFS7Si/D6MH5o225YQdtDK2YCn2fYT7XB+
g9R5kK0Nr2JWu9c/5ryys4/56Rcs/Eeoh0oPEU91k656jOTmVQvWvuPFc/DJxOI7tpFp9RmQKhet
hW0tBbbV3av6yjo+EvBrC1l8wrQtRxghsaLchD9rGO7/vAWSHW5liOZLOwWIdNfdJJSPqaJ+pyVf
3xR/87dscHTmJ9C4pAc8ONHfVRzK2gYvrhPFC8Lcb3GtUc42nbQ1+rX9vey90GYy4gagF92GUy+S
4Ac0EIVDuF221ZgR8yHYVIff8rBrOzv6FR/kL9ed5uLJ/GRw/vNPF1eowHYU6vOabpPDsBOdXll5
0513/eZL65OJRbhu+1BEE9marwz1JSkfQh/KFwfBwaK5pXR/0BL9NgsdlbkoZqWOsand+7pva0N9
EAv6+mpnq8Joawg/mv1KpeVC2njy2xbZT1KSz/Umyy+3RVNSnnjSn6T4lflJe9Afx0peeVFcDBOg
fSm5GABWJHHh20Edt7Ui+J3bNl/EEWCMFT544YzQkh+m4UtG4X6iBpiK9b7SxJshKNZIPy59cfIH
YK3MdZC0LJ6EOtxvoy5PvSv0la34+1rubaX6ra4ps1yKFbNUK/IwDBxpSxxhVkMBFFtST5ZCmYXS
+ttUjitp16VMADFHmF9gSpp5/E69V0FHpZKNaHDLqdxG4r0hb4fmcRi8TTFs14SUL/kKY8GMnfJI
o6W2iK+p1QqerKeDK8Sd0wfRXmM+l4heNtldFxl2CUu8OG6un89Lb4HPRhcRtxJowydpPPBa+xvE
O8MAU/Vdzw883K4b+uhzLKIuSSUiZTOaEOjnwjP7Dkb9XMeSkftOFdZOZlY3rdi8MD6/8eI3NfuR
NXYZ1m7I6Cuq3Htd+lGEv3Kh+6mH5n6CxE2vsu0gJU6heLsSgd32uSkR1hHTtcz+ghODEacYABLH
MM5eEpIWBGj68C1S8abNN/p3JCL9YWuNiZMmb802/R0yA/8XzrrB+x2UdrdS2Jk3Y7lZn+0v4jQc
2EMN6AxfiORDaQjP5pCvpdqz857ZgG9EJHzSoFpWUI0qlBKtLAd34hJAofSnqRx1rXlIczeYTLtm
3itv34HLb41JW9vg2ZmXxiGFnxvWwLWpxp2erKTVWlXx+tFNWqt3ZHO8EVFQZZJc8V6EsHsTFcir
/EbYh6VcbgMRPezWiDbDJPUr+3DhjGuQOgEXp+pOnX9xQ3UCr54mjfglqvijzP+KVvuIMrHTC0y+
/RSttQGJC3ELtCNdenojlH2Wr28IkDW1b7qR1mPhSP5woxbbzuidIUjsKYAY1b8F2jcWv1L1W1Va
bvWr9b3bJFpjLjsfhWDJwL2RN5i7kmeaI2ZWm4lfT6PbZG4EF1wb2LJyZ3R709iOza4zrH0BBxUM
5Id5plcMdyLctNLfTPNXvP3SrcXwKLgReugoV4mL0NeZsuG34ji6dX7XFuRWxcbq7Ang5VHutsbD
ZH43/DXGnUsuSN+G7gH5PJCBxRnzhGmEFDKd3AJZ1gHl4KBFKwelp4lWAeBKkwKjbMf+ZBeIwXuG
tVaQu/AFGMCYedoQaeULLOv4epgPlaEpk1tG3+A1va9/sUV3ZWSVTtnDFOUVjiA6xWgzLlMJN34L
TZT/p8uyP0H8dj08nwccWAepH8N6yndgZPb0PJrKiMK5LE5uOwCn1cvpALPIWkfwPKqeGllkalKc
aQHyD5ObNLc5zE0FHa7tKhn2JStg1SGOgGuGS3txpQVdrylVU4muFvlObsg2BDfvSffy7xvGqDPf
DYww9/UcVj4ltmaEfqgmlKKrj+NdLxuhraTm03UbFwpMjL1za/LeZG7LWp4LoQJCyUyk6AbtrTfc
ILIWCg9NdEy8mk6uslEs3wnUtbHgS76Anh4daoB0cz38dGlyESHU42EVGczRhpMy3hoAxVfy9kuf
CZJYyC6YFpv5Gk+tBLGhJUQm0c35+6vY2wPfe0bQ+1cRhNvr+3hxQZ9MLRY0WVkiNokmupI6bbvx
ATmDlcWsWZj//LM3oH+slKWKBXEEWljmtqUkK7n9+cVBDeUDKE/nCp9bJNZBFMpGpaXijImJEfMT
y4dcmlYWcgHRNFv5zxgz05DLrCDMu7QtDE5P1kFVZ/Emam3lVt5kt81D9rNYMXe+b5SkVEoacFKB
+FnifIyg7iQWJbs+ugxNtU9QJb7+7c93jb+aPIOKJmgLYKinX8aqBaGO6kRxxQmsXlJteyb8UvBZ
182cezOZFA+uueHNDbZsQAwVJdq8mVR3LGDYEQ8N002TdhvGa3jaC4aIBcwbzfwRPEsWMdQQUrnr
Y0l1s6bcRXr4WHjmu1IzS9Kk366v6cLH4RGHIBwUsQyqLLulvN+yFNkUw+WmtAPxZ0EgvW7hgrcB
YAMTTfuQ3i9iAqdfpxlVLZua3HQNcHrpfVOOT7UnEbV7y66jNmMIRPilhT2Ii+HBQj9o5Qec7ybo
FCIQ4y5zLFp24ELGIIdJDS03qB/aVkTd40GvKOGFK/jfFTvL3tswdn4ddIHlCkHkeGFkd2B9ZevQ
JW/Xd/Q8m50XhPYnu0k7fZldDqMoV2MXW25hPYzyLYUC24Nwt81+Sb50YCD9y3V75/O+s3vMD3CG
NJgRMxZfMNe1LIZgR3C1oIHvVr6ppVsx7x8rU2RIu3MgwoEvjJnxB2t6mpLAroU/Ra+QyMAeA4Q2
/Pe07vQHzZ/iUyi2zEY2EtEUXPmpTGzhu9bYB69x/JfstnuoHoTd9Q24sOGguWDgoQuPJMZywxX4
xefmePBo5MJmEn7FrXJTCeU29BBW6YHgrUK5z3wJQ0w0khKQOqK/OtcRPi3Q1Hrfk/1yFvt4tkYE
VASfknNnCO89yunXV3fZ1hzTeBrhUPKpraZqqzQwe/3Ymtp4G9b1q1mjFliVlbGLNCVZ2cw5eJ28
CmdKF4YEwMqTF/MaODVXFWjiNpUGG363KVokBfR9V3XPqu591bt4zdpZwWWeFZ5nQmhNAmcVF6HU
Lwq1qWGpObbGd9341pX+nVbZjVFCjU7pSjUdtV3b0PMVYpPcihNKf43veLrCpPJyyjFQXlTdBA9u
2TySW+6rzqPwnIyao1kMmV3/hudHdF4nh2IeMKO3tIzjfZxJRRs35rGsoIDG5k1u6PU+90XpBmzH
ndJ60X0QC80+zrMfOSUHBxq6wtaCSX/OrRJZyPoRNJLnevqUbMpulR7s7JJWafVxl83fHV7DJWTG
6AUrhH3HPEZCwzQwlGR+m0JTkD6vbIVy5mAYgoWczJZwBZ3E6fangtQhgurDxP/Aer9OzR6+6g5F
3eaVkRg7fFbexwM1RbVZq3icXaYsceZd44HLpDCMDKeW68pSg64tIOGPkn4nVQwuMvVnruSI5wMK
mOEpTXrIu4HtXKQ7muUXXpWo1tEQK/3n6LfcNVKgWt8NearfyiYlSI+9b32fYKgo7dYLY98WiDXF
bhh7mEnaMDCSm2DKu31amf2ajselbUBABzlvtEIoB85//jl4+bWYtrO0UzX50z3aV7kdyGO/X/nO
F8zo3IDMJQAaptGx2AY9h4eilj2GzI2muJtI/i1bqmJwNWjJ2vqk5/vYGM2tGvfaUVKASmd64TtN
n7ZbwYyMbdHKCWLL8Rr341nMAdg5E2HP1cWZr20R4epyKGIxilM3leXkSQ0Dae97SfPk+VLtBCGz
jkwGweFpliNzWTBjXN+Ys4P2YR6101lnEvjxcvsDOKrbImAMyUitTdaJ4TaevJCiZvnPcEidaGOS
OWo0f2WkYU6/9FiGCVRgZvCIOEz/J0lJ8LtQqm7GOhEZnwnaX9eXdv5YxuC8ufPYwPxsXbzIYz3T
2iT0w0e9/q0OLz0ayxBs7sLXQkawLSh3nuAI6hoP2dkNieQxIQsnYxqDCLvwND9AyK2MzfAxU9Tq
Ri5lf1dNjbqN9bqwwzFbU6E4yzcW9hY3co+iXMGznVUad2X/BV3SmCEQjRqtkyKqdn1PP576Jxcy
1shqAD0z2wG7wTJqNU2Q1FSiH3sHcbgba5tsug0Evhtzk2zgCf1/pH3Zchw7ru0XZUTOwyuZQ82D
VJIlvWTY1nbO85xff1bq3nusYlUXb3dvv+ywIwpJEgBBYGEBJOYCdQcURd/l39mpk6iW04EHi16k
MF+xUGOKCGfRlYsh8NeqJEgYPtmhQfqUaUjK5RjPG/egSVG1X+BS/ZWEgcmJQ+4cKkI6Y+nsWRoJ
WTORO1UVqi5NT0q0k2aM7J5PL1PDIxy6p7FXYhhnIFWNiklDWYrBCYGHrjAjD7ZSEHlF4hSBT1NU
vzvFXJWSyXl233ghhHPf18dEIZgMlo5GIiQnEcPltXEbp8dqBJPeCTUoAlJ+PS6dx5p07wi/S2QU
aRCSVoVxpqd6OghWbWOYaLAXSrfGrPnHku6cHTLamCSPlL6BxyuzqYaAKZByJGcntUZCvY+8LHpV
suEwy439WNKd88MlA2rRhUgIMRZLUmHWsdXOclKcpsIAd5lGsY/RSDHiK85iTDiiObqJtBhNcRzB
i8JfGwRQzMBpoWaBZje4n2uDGOoikgdjBmVP035UI51m0iBtb7ly6LTZWkorUoueFKUrncumd7u/
17KZk7TSFmxgogTZ43MImsA0X2VdQKcfnDXewJXQ8YMH7KKoGiqGLM91HhetGSdVcRKkU6OBpLYJ
vNHfxdYWGWPkRMGUcNKE34+lfj3Eb3f2r9TFcr7FJ9MUjUZeFMWph4NLXupn7Vdyjo/9VrXBUksL
D6jqXeGKW7TuHqddeYid1JtP4pP8NHmtq615pnrr76+24UsHv31QtqQO2q4pTlIr2AJ4ebRRpVm9
lkQMWplriimj74/34NY5XEtkbrQ6HONAnLHxfXMORLj5eZ83bhXZ0XDAfEK0WniPBd4EJYjSgEWB
ES0Je9CAXO95m5V5j4ilOIEbiPaSYAemvMpyzqSee1JweeAP7jRkApenwbeNtJrKtKpiLk+KTxBl
CR9c/M5tNmsJN6GvGBKJdBYgjNci/GDM8VwPq5Pggz0JRYjeHjBQlShKozhthb9rxkS0ixGjV1Nl
zH6g3yejTWCU68c7esdGUdEEiQV6vb8eVdcfkk9+hKhFK0+ROuC9tkw73aCXBBTxPMKKO7uK7ADq
xyDORp3cZM6uKFGoRVquPBXdRHJxPNXAocVoHHm8oGXnGLPE2wlIYdzHSHmwPSKWmiXa3GfVyczT
3q1CEUTV3cybIX5H89FwiqIseOuQE2SlNOFcJXU0VSeUrV3NHzagqjjHWyGa3iXB/Dmls1cFHGu7
rX0iyPgudPmob3oZDsHUFWZTnSahWCfxa1UjK1ZvMqEneT0SQ+sABF+PJc0F4SWoo9Pjnb13gGiy
hcqipgCMO2MWvWyMYdZL1clvNbcbW9r3ndMKBeeuvCtmybEgNY6iFXtj+TNyWlapVqdQQEG3As5O
aE13KvXPx8u54y6BXP4rh7mdzDDSBuAdqpNmrOWqRjP8RcpB2b4r0iP68jnwruXXWLU0F6q5pTkV
/W7M2QVdlyWhVtenscnbs1rE+mtXJBZF1RDjqAq5dGIp5pHc3XMzAE3gwbF0Ct7SRxkpUq2VmtUn
LQ5XYgvjrogm/UZuNVGewM6F91U3556Q8rgr72wu+L5RVgVACZVPjdlcCRAFswQr0mnWCsxRNC99
ZRb2mCdnDQ2tUWsa1BJQCX18pLe2vxQHZAjFOwQ5lEW1vhlIAhBClgpNc5qMGogJKQ1fG12Pz4+l
3AnmljGpCOg0ZCeQymU8WV5lohBlKhaXTcmqCSd9o1VWZCuCFoCKR2yeimoYX2OhQ/+23glugvfv
ivMRy916rVD4COSHMLgOMwBQGbteq56YbZJKVnNS6kommH2OnFtt/ZRAJ7yeJyAbjX7hD/G1jBZp
VzhpUFvIxsb/dgPnkkJCdhKvadRmANm6/o6iAVU9kibNqUMmwgF4pF3NcVZxLv57J/tdChNp9GaN
olWE5CIoaAcHbxaQrk1N6zze1FsjXdaCi3eZeQaiBkaKj27uJsqwp1JXbZXWj0HlpP+O5dALgkCj
od5xID63vg4CQYgBkUBsw16uN0+uokwRLAjUxAmzzUPptyz5BVrWa4PjVW/veTyIdbwBZACXFjTC
tSRkOA20MNbtqak/+/FVwaDN7KX2OT71zgZeSVleI98MMEfmd1Sqoj0hdYcJJWAoJCFGFYPlEES8
uZqgLSQ3eIQ1rG4gHEFRGKUl3MdglGczeFONjj+r0+oTcDMDLcuqRoI8VDkP4Rtfyoph1ia3ZT6P
lQlAu9mACwpkSJiLPfzjY4io3JyN8J9patbodCn+TR1h5TLX7jyUY4pUcX2y9Nch9trpZYxfH+v9
4iu++5IvEcseIhJFqYF1aIGKynDaBM3JSD7kBsPnASfFLHYH7Szg8kZ3jaoRzG3meOuvidKsWHgO
gFUWjgOkvK+1pZqzuiz9Ce5adeNj9CK/65do32/8Xf7HoMGmQMYIU+lps06DTTxyXAqrqzIaM+C2
UCFHsmgp61xLnzBt0Pd9lFWilGi/8yFcx6ZuV5Jm66rFCZ1ukOesMMZbl2koh1kgtScrRRLJFcEU
gFF++YS2sx7DtsgsJNNmHOGdVmo+GrojyHkT0rarwRGqGZofeb5k9Uv3eimnK79qDJOmSYTuOD3C
wG677BtxXsl6CpyPUupNSqu5n/881hPWiWAVAIDipIBqRFWEZc3CuzLQ23TuT8rUx56A8o+XTOEW
TUjxyp/qnHfH3TmixbBx1SKZBwQDY3JRWQxKlqbDCZ2B8j7KWuGlmTJjrUdD6PhC38C9lDMSi2LT
UyUpBbssFfD46nFP8byTaTHLq7gskWsUBHkdQxhCr4zbccMmILAvCyGjji57RFlw5deqFAiTOoK6
eDjFnW8RXS62mlU37+ks1btUiRUyIk3oVHoRrdG0I21qDCjhACNvTXhBfy3ldcC/cMsy/j0fcqUs
Cnk4RYM6bJD2OQigUnhT67J1ImEsjl3kvxiBcpDKnsfH/lWKvDbkpYQEz49sOl61LPg9lacUdXRl
PMWBXB3r1B9dTVYmlI/CmSJGEd1EQUtgJwn9zpoxbFfP+nAFmHfpZEE5/IzTOD8krSLTeBBAz5lq
AxIYmPimjI1BkgHjG9Owgp8ta2ODIXkVWJv65AD6w4G2luoTPIhAMlv4GtXF6UmPZsvtxT5YCb3+
XBdVT9Hw6QiID8mQtZhClecF59l553pANRb0vaBuXmJ8FoCXB0mdhmI0nkLrV1fIdjBhGGv4ijFa
KzORT6MPNJbsIhB8xhc+Nss7ZnIlmrkhUCTGPJoJU3VzWTtoif9c69LbaCWHpt8kAlLuj8XdxL+L
uqP0vvS9oyIObvprdW9KcN+NYjqepDjGVDLVjkHqC4QsTWWFFEJLlbZYCyVgK4HqcmTfXvbXshk9
V/O+M2ojH0+9MWG6WIXGnFm2+9TrhJ+Zb1DZ8u0pB3+H2iTeELmGaFJAppWUB328t+lfrxuw0aKz
hA3drFic+2qscd5xR9CFKiIO6NHTNzV/gLjgBB/3Vo0rCh+LDACK0syOG5PVKE0/w8BiAbVHX5NW
Wm3V/74egeZxydEoeD+hV+b6XE0lzCwzNseTnmnnPsTkXRUNgp+qBeqXF8453tk+FOFUgDrhr+A7
l3//FikWRtCiiKRPp6itVlGokdp8raa1isacaRCIZM0brbGOOWYIhqg7Y62TFZLCWDXG7xzA77xO
vcefxMbi8N14qCLpgCIWEnPsHk9j7WtlFc2nwFfxOu3GBqy5gB9HEy7ix6Juj3PBS6KfAovH5c2+
ji2M81TyOZtPmOM6kAjBv+MXSm4/lnIn6MBVBHcE7hsA5ZEEYPa413IhiGrplAR966Rp1K5LUS1I
aaqDN0yCfJ5QuAcpdBC4QaUYNnriDRvsuqat9XPvSalv7BKryN0gzKp9W6SSZ4iDQcO6w/TIUOqU
swUiX07AeycuRKIErkVDqhddFiy3Rl+mk9mbsXKagsxGxkJ1Qruz/qgd0UtXA/3aRGOCGYOgwYhs
ECzmb/NidzUpecnEO67u+lOWk/ympqiLG4KW4VP0jU5zN7RP9U9Ml3UrXqizhDLXVyhmfSCOBihj
mXnP0qMo1pAMkpIrJ1x/JHOqjWTH7m9l429zmjw/Vow7mg5ZePHBlYLqlm1nmLtCDHQJslrE93n5
ioGqtcWDL93Gil/DSxZILdQP4KDrnQNFah82caac6uQF/H1uPDVOOmCgZMjbusUt3WwdwjkNs8OX
ogAjKVKUymz1Qjml77qwMpzKm2Ivr13k1ITNXNBhpUkk45FN37Fh5EFlNCQBE7akQ6/XFw8RlDSa
tVOt6ZupmlSqaYnl/NsnBT+8TP9cUDomy3iuyEOkjkltnlqpr20jaVMy1fVubiPeUPk7OgG9+5po
A8ojRLLXy1HlPpXHQDZPsSZEtmZEra12amZbBWhtHi/qzs6h41QEYB9Ub2gnYy4zUWnaLIwN8yRU
qo5RJrKJaZ0jbzLa3QUtvhwUlEDQsVIMoVHachTMU9Yo9bpHFBrhFuniHy1Gmpwfr+hGFuLeZTYL
8AZIo6C8cb15hhCUaRml1qmRxeKc+EGhuIKMmeikRnMel0r0VhzAMqjpKqAvXpSCiYEitL+ZpWEI
iPVTYmFcjuV/GMqA0b7e0GVESebTVLkq+rT1uiJB7Xv4K6cXUJYMOGjlG9iHCQcNPDbSSmAMRIKJ
1RtTQtzbS/IlIfZ+368r8mt9WZPKJiV5P2iUrgT7zLnYbrwyK3TxCN+8soApV5ZcQGi4bm072tR/
Nqvt5+MzZf0XK2PR4m8yRhBzx+BYkC/2xw+ex2KdPfvbywF/+22pNaLET/Hb7n5cH4N1TDZ05Tsc
MTfzElgxzLO0F2S/wSUrX173GinIcSRr7/dpR+hh9byyOft1M6qClcYYQevPdW0sh7K13yT3Yz88
HddPvz1H8A4tHb0V5amBzNoBK9G83sbJTPSkWrbR3ktuvZ7tj5Cu12tSrhwCrKaj0JeYPP+x1pyl
3rz1WMGM759VcUrEehHc2/2PGUo+rLirW6z4+7V2LQRdh9er8/X/t7ptusuI7V7IuFrH9tPp94/J
pVR4/7Qfa/z9EwQJwdLGvLCjMLZsNmM317ogX95ae+825PgU2k/eb+Jgphz1yeZsv/Iw8fd19JtM
xpS7ach9P/blS74WZ+8w7d5NcnAw9+m4oQN5fhbJ8+r18TpvUM5fO/tNJmPaUTqMCob64fjC9b7s
6UzUT2lTfEJZVoF9PvPwjff91TeBjL0DeIFNny35MtBAJbJtr3z6GXOu1bvW8E0IY+14Ugy4NiBE
peLJf/pvN40xb6MACzJw//KltKGNy31yGX9N8W6VeqsXWr+cU8oTudjvjQV8WxFj3ygaCFGLlsDL
hBIW6ea335Tme2N9Xm1oXbpnrjYua3gkkLHrxMK8HTkKlIutf67+vEprjuJxjuimh22ealWMoHjb
vUAaWuCP9y7bm5CsbJ463HDXMFrOFrPqJBDxioM1L1ym+4zsj8fjZf2kr/85nQh1fv6E2M1A7M+E
PF4mz6bZWDIUQhCLSJC8fRvtfUjd9fpEdiZ5DyilnxwtuXnlsutkPIjUdM2oiTi0cLe1Pz4aGpCR
nPQLKiWErs6fwS/u1t51zX8VkwUs17VSFD3K35ft1sW92j+nduOFtgwA/R+0wW5XyfNEAjv2uJcC
T4MYT1KbhZLiNSVfWvd1vw9P+2TlugFZP6m2tzO8HZWobNd09cmJcDmWwYIygiTRiySDKf66RCQg
LSd7zT1ExruoEWYR5cvVs7dH23Vn8uSdiOM4m+c/3EjlBkfDagzjVwwTzAn5AI3ZfjRnixYnO7BX
nBjhXxgBokSkekBuwzYozRHwHIqUKFjRh5vaM5RyfcJdukFRmZ5X5zOXb2y5tm6911+JzAUgNe0o
TYvEbbr+6NdqThF49fuJrM4d5675F6HCX1nMedVRF4wSRmldMvJqf0j2xX2CZ/ntEZo6L8/n8ydn
O79KS48Wx5yZr0o50qoxXLP9q3s6ziTDTF4C9oORzGRN5DXZkdH5Gb1tVs9gO/wDtOl5eXqskGQj
uKM4Oar7V9Pf9TM3hTWUqpQ0WL+drKaBZOvs2U7fHvvRf6Gn/yuEfcK2Ve5nfYs1o4ZQ/tBql6xe
NqvXjvx3i/lS5W/PEVPujHYusBggWC8Uk9gJj7Dohk3s/5jc36UwoWWp1gFGkIXK5dU+6rEz2JuN
PZBVPxCOotyPzVGI+b92x1ISZGkezmWOTUOZB3/eBgdvLGmwbc69wz2dxRy/7Rq4Ndo4LCFoKzyH
z37n+GQVPJ8jkWw5ov7FVf53TYzXBwBATqJ4Uf79m0jBaUmxrIJ8iM5H9pJug8u5RLBMaXp4p88x
zzdz/Apb6Rg6M/PFJlpM7839cNeXL1/mEeLg2fqC+w5/bI7q37/n/q6Y8S+9AboZY5HZ0Vd906j2
YYNwRThtPzH987Gsf3H3/JXFuJZi6qo4KaGb2+1E965AXHft9cRz8IDc4KH8WBzHc7B95APoWqbY
gjQ7BLr43L6u/vBWxFNNtocceLFODsRlRRoZNvvBaeil3KY1IDg838GVxSSjtELEzG9psey9q2MW
O4X/dYUL7w3Fu08VxoNMra+X+tcpvYFW2dt//CIXcvrx/j7YP/EA55wSd1lMVGlNeRbqyaL0EkI8
E29DGtkptTlxlXw/sPpf5WMxMJ0Vprn4dZG87cv1xy+B4I2PgI4YjkdMgmLDCxhe6UQQMnDc/l3R
S28xQMwYtsWW+zQF/hiD7hU8EBpnPttbzu8vd+DNlf3t9xe/8s1B6sqoZM2UIjC38ALRCDjbxM9p
zTupJQ/ySAzjHFX4YPBkYRmvCIaN/cFZHtePbfaGa/jr+vq2FCa06s3IbxILSwFNogsnsXcjUH+a
kZ1c4n3olfZ4+i8lMg5wxBz2IM/y5XBkr7XfLGIlZKR40ax418tNJzC7OsYBRl1rYMR3plxqt7aX
kxp3dWq/PK/Of3hZ1S8ozKPTYgIncw6yQVWxkx3k2Cio6TsH5nvmLYqjfF8pmW/Kh/KuOqs61oT5
Xs3l+c9Agl+cI+IoHpuG18rcGNB4viieSquXnqQTrUyX680XO3mwZV+u6vtSkmow4wByJm/7pnsf
2UYYSX5YrSrept0Pnv7q+VcY902UZdYZQDQ4nf0+FknpIKoAqySuXG7ej7d5jHNIfaHKOhOSKufN
PrruSJ7y7e+UOIhw6faVR2F4//r4tjLGS8wN+gr6EpuokIy8Ib25fnoy6Kklp937KqUm5R7bciE9
OjbGZyTVPLZ+ConRqy54I3VWq7N1yX4k5D+7G78tjnEWRRoEMUgYF2eBiNcgWN3ae1KXKoxDN/AY
nFtLuhvEfBPIeIyq8KNJ0CFQ9PSP7f7orgFhPDS/6erP+fwf7OTS3QdmCsz2XfiFFl36ppXAsfsa
8N8IZ7JkNbsGUc8LQFXetJlt/uBY9a3juBbGxDMD8Ji9lFSw6u0b0ldI7Kw9zzqjZoL/ODfknUz0
tTAmqLGEvsqAT4MwpDjJvKtDEtpr4hyabikJ8cQtKnetktfimKAGTcTgEhkgrql3rT1ReVORgla2
sd9FVL5oI94wlHM/82Qyhh6o+ZTEUa1cLGmX5U6hSmQQnyuLI4a7lYyBh3mUpaOEtdlveBkNmIns
NJh2nzvPq9UscMPeW/91vZWMdUuxYElDh2Vt3/aiTvKf4g6G9lgXearImHVe91Ew5B185GC7byFV
T2JHW8rJ5dy5/q+XwhjzVI8FUFFYykC3Ik1wRgHJ6ISZzkBsIuDgaeGiZY+0kAkBDDNudaGBPFs5
7utLIpB5j3wY10txNI99BU0z5izX8tcRZf/ULzyFu/WBV9vGgl5LhBizXuF0MPn7DUoAA0bk9Put
t1UnC594DRzLYT/YNfb9gy4ReS6XXdu/Rj9DF2BPnlPnnAvLhtkHSQP2HyxoOr9t4wv6QXXBTV9L
JBa2HM2+E1Bfbx7jFQQtMrLZhKzXvS2QPfHXPTBd9HkgvJT5neLbtSjGMRih3Oqmj40TLBK3pDuF
kMPLBt3JT15LYfxBmBUqyOkg5XX/1r1+TI4F2s1NZ9f68nB8dqhO3lNCDsL7dr8VjvutTasj6sao
/Py39yUL0wdZ7GBglDZ8U6STzvsnWQPn5az4OAyexjCeIxFTs5snXMwDRU1wiNfATRo014lNbY65
cXwhC7fqME+uaTG++KKRLZodiLmbfifPPNfEMTIWAzo3oIoYhkUtNbK3Tc8iHx/HC/E8TL0Myetj
984zApUJNfLaDxNRxDm9jYEDBOzOBnU4iHydBX2759c9FqN64ELYdopGxii0sMAe7u1jWG12qKYa
1AaVh93xEnh3CgRX9qAuqvMtZhMruRHTZSdxqfgfCLkL4h7XKOsE62i9AzaIe1vy7jGV8SlG57dB
NWB5NtzxcU+y/bCm3NCXpyKMOwmayvTbGVI6iq7viSDp1WaECC+aB0+JQgPPLXMiDZXxLM00WWmv
QEvm46t5rlCq6ripoDsPv+vjYkKNOixafxiaJaB/s2dkvEbb9/ZJ6DxWed7mMQ5jzuWgHazFS2Zk
3uacX+e5erYnNivDWux7rCJ7LXRibqKSNuZajUjhWu8W7w7jHAzLEJc3zWRp9dee9bb4CkqVz04m
oLVc8QrOPNVmu3tiMzXQCwxR9h7BrWS74h48G++4yXhJwS/CogdOgmVQ6qY6Qtc8ROnADLzpNSa/
WOSIKldDMLhMfF7mKngVzPcP9znEcxos8LvK9UaZML3soqDMsXdlB3guzC2ys73hWB7wjFQmL7Sj
pZ3vOc6Yc7+wM0LkPOmSbLnK0tZRZ3oRaAoU/Mx7DXFPknEfko+QtKshZ1oMLbTx/Epd5CwRYnFW
dCfVdmXT7Ig2CYT9mTKWChA7r2DEJd2Tdpg/kGwLUHrjJtzulPiuxTEuRO5HvGaXBxhAEfvyl0mW
YG7LrXIv7u6RfjIuxDTULBM1iBno65txdG3ZGToHxajZcVYgVnrssO5kOq5XxTxWahmc4/ryZH4F
iByxx1wS0RuoPUpOUq8oiclqZdg8Kh+eP2ZbrIJUzfpJXjYz7EnpU4oZwfafwOVFx/cdMkbwKOjp
AsaQSa0kxRjXQzIhOO5oKhLhrDaUF1QtYcztif2VwYQ5vSV1U9gOi/Pajj8cpDjIH14d5aZnxATH
NahY/nchTCalMrN6nH0IeVtQoA1dZxSgowMQR5vcW/2H75e/4pjwxkgGRWwmRAHb/ds+29PGps9I
I3K2bnEGj3aOiWh0PVf0ucKiXkuR+AE3AL1NUV5vGuOM+lY2E6nG7yfkda/Y0uGAN9iKi9C6b7J/
N2v592+xYFX0GCg7fikA5la483bv4j+ATNtPi+aHKiLDjmKcIaGmS//w5rH+i6jgr3jGMU1G5qt1
B/Hu0QUC2ulsbnaZd1CMU4rySg9VbVnhGy5oAJGPlwtAb4HnAAQPWOnmj2X/4SjHfYcL+ihQ/MN8
b5g3hEQd2taY8SQKSbxLDum7+I967Na5kxTEfwat3JrjDO9EPGiRBtMhOCvQOGQxyxy1zAr8fhYv
k9/MDnLbwXuQtBhBGZcianxzJO8K05pWkSUHdoEu2QNipJrTcnBnr9FUpOtL49wydImxdODEpKWb
W7yUzTlOA6Lkjln8eLzSOy+lBUKyDJWwMDabZQAzQMktFk0lX8bkAn5UEnU8OokvLhrGtiHCRB+H
qIPd9SsW+mYUpoYOA9AOyQjrE/KWrpG1/whqekxRYwwOx7W0fRKol692P3Qy2CXBSmW32zW7g/PS
e88cZbq7YPCpYeS4Ap9ww4haYJg62ioBHg6RMlAqW2tU8nhP78UjmoiOz4UCDJPIWf7zNAMXU9AG
iO5a+jbbMWY2GmQo0d9NkKjdAEM/xrZ+4JEg3dEXsAKCxRlsyoahaMwNHpjoQu5qGWJVdCf3q35s
aMeN0O+kQtA3i/4fNPBZ4s0klHbs06AqLHiAY/XR//B3wmbzR4mJdrI528iTxFwKCUjd5zKEpNrd
GiS+WE4i2Ym92nbEpLX7WNq95wA6RJYpkOh1lDDu99p3F2mlIkCAZ8OsCrKvcqeXyRwgMaIAJfPU
UxWdFs18EPajTnrvBSUum6Oa9zL7QKxgWjPYqnFG7AFOwTjWqi8gZN7Ih1/jqo1ItEKAbohetqaR
m1N7Pg68192duxFSwW+KFlp0N908uTSxnScxUy/oHoutVTfoVNwlDY2fSs/Sd91EO4PI//aYC8Qx
2Gu0q0FXF+YuZr/FIckEA1QfFyTGnX6LkW5rDNv6ceb58i+cEeN/QDWB5jjwkoLEju1Zy4RYz8dK
gSB7mqhd/RQXfEH9mpKjvg4AqhRI9rPH/yl7KaQ/4gh1ImUDLk2yMg0inXh36L1I++qDmMsllqy8
TQXZujROcNinbrRp6AcoHIhxwOj5HvSZRUjOPGTi8quPtoHZb38IfS0AR8wlRXvgU7KDIT1zVOlO
jP1tYTobY0udCrIEDJ65TOAOD+0o3Y5bdR1pr49N9Z5/vZLDxNlmZ4F/OYCcbbzunMmi/eBaB5U0
F+qkuU2VimzigvNAWvbnX+8fpk9d+4e4VbOgQ0vkBTJnx+pID9ZK/2c7AkeqXTgrfHxY4Nq4FgaO
DU2tSn3RWXkz/FTsoSGxm1FNJ4eNQh39rbC5aVqeUMbfhkMqYIg5thXjbwVnpIecBhyffscYQYJk
KTrG/IHFRWW7KEFZJ6TF4FsXDOoiuZfvstGevZkGL8KxXfc/NK95ifHy1EDyuA8SqudukmDyAe3W
81P5gTEbLUnSS6B5/j+P9/x29Ri6KGIuiQ43oYPu7nrLxXYMsiIM/ctc2Xqza41sXahgyO8BE05T
19A5W3GrT5CHgRkYawqqIfSNX8sbc1FuiyrxL2+ic7mEIO4gb7zLWl+O7Fppr4UwLwIdkE+rxCCx
y+vb8R/X3Zp0i1yXK9lST7JV4e1de7tHG8JxjZ7WYBUeT++bjRMefh4OB2WTnfAaP8dA5202kUs3
m2f6k5e8+SrnPfrE5Vy+hYdBNAe6Dy6Xiw2E/a9fFrLnvV0AzryvyMU7bACamjcbic7OClABzHbj
RWu39x/2SMNtZC7TQDB/8/oD5ijQ5Lr2fVQDZxeUQdpqXg3v5UTSVXEU3nkYlrtH8lccm/DIQDeT
zLXlX1QTUx31N63iPBvuuMerBbG99CC4aIuhh4TazdcYWPhRERE8CxW1aHgI3ksyvtaUx474BY5m
zxGsexgeqYEo52YsTlSV5pgXubp0xRagdlDpMSLuE/GAO9pBnV6AmOEpzx1EM2IIxKIAwQPbiXj+
+uyCJvXjBkRQFzwqJBuAUsBzKrBQH34OpHA6B5xK5PnnY0fxhVRlVnollLFcPQ99SW0htLZhNQ1B
W1L0j2+v3f3b9tOyPz+LlT30Kwy822w2OaVnPSMYlHn+96/B68Uzxm1icIvQVvgOFYkgt9ikdnQO
zv5pTaa33NF/qL+Ey+Ol3/GRVytnbHUZzDjFVade8oh8lArR13Xg8qLgO/Z4JYSxxyCWm7TAKNyL
bR0/9H+e5pSMHopo58druQ1WrnaPxVqFTW6MtdyrF9MLj08nZSN8PhbAU06222SKSsMXLUiYj+JH
i0SQYqOjYO0R1d6Nm+EtJfRl4HizOx0UWJauyJj2Ac5tjMS7tohkygphTifsHlrF0cMQOJdmfyHC
0iy4ffIM6lGNPotbTOLKyZ8zjyzkDsz7Wj5jkYI6gv8PfOwwjgwAxKWK41b0guBlv07o6cfSY314
eQ43oYOsOedM7yRHr6UzpokILY/iBKvv36Kf+gaWOa4AuIRTd04/dsX6AKKGkAdDuOf6rvacMUS8
9fHPy54vDai2e9RWl7UuoA/uyXAcgEo2f6Zfy44Hts2tYt21lm/nzZikMjU60hmQDThGgFLga/q8
JvPZcbLTT3UXIwVNrf8ED3G9z4yNqorRG7OBU24cN7cvcH6eCgjmu8HT5ztvYkhCCg5U+MiogETl
Wp91K4rzAKMmLj3M55e0XXsp2YGIwEE9IrInwkMf3eH5uBbIhN5FFBitNEPg1t5/oBQIHXoy7Sfd
9gAxBberl1MkILjVnruu9ds6GbstAFcAuB9igS/Zl66krtODvPs0Lttz+rE0PfEKIvcCr6udZSzV
AD2hYY2Q2NGt7SaryutX44+CWk//AD3ktag0/Xx5qfcJdtlan7WjsTad1FEPHId/33y+LZ0xWrkN
NSnM8CEJEC97F8TuPkFjiBftdjtlU5JNYQNZJP5/1GHvhUpXe8BYbhXrmaRhcijA2a/As6GvovAw
39ck4urM7b+6E/FfCWNMVfWVfgR56bLO+NTnl66gGohzRMxFOuoJ57l6J2l+rceMicqCIhRluUib
aZ/DD4rP75sGMMfzUhW1H991vI1kB/FqoSYEvj/DavZ4XpikR4UNHT1LPw8YQzhu/g7G/WptpnTt
FMzaxEiFGk7P3FcbsLwQ4qGbCM1saDumuRPZxpqzvtuCwLVExg0VYZJECUazApX1uv9wvWS94ki4
G4/8tQKT8TvN3GZmOkBCabvaKiDSwXEOGzx3EPnwkp3378lvwhhvEylarWDKLLyqbW4aIlP78hUf
nEzbE7x0lbkYrGKXHC25H5x8E8u4nNDKYllKIDYj2/0ezSSIh9y1aRPym+wGG0+9zSpwP1e8Zhye
izEZF5NiKls6FRD8+rZFSOK6EjxM8SI4xPu9c/Cq3DwLdk5TGlOeri7ndvNa+LZmxsXEbdqAqBai
MdXvpFOJoGMBl8kOMEnnp0Ofkeo7m//BE/C7q2EJEbMJs9iTRai4tFThbC8ZfVp7vusdZKCqOKrL
WyLjauIwSS21g6vZbvWB1igQL5Xo/6Q94soILaaG32qgEw5NWb2E7+Gz/Kmjhiq8D2R75inqF/zx
waFZjIMZLUnQxUSBvoQ77QgCXme/717rnWT/Wld0bMnTE+7H3UFGK/5BJwjnd47hvfuYkrwwfyS/
/rsdZtNmcTBIc7fYq+xIBMdJEurt0LUbOurTY1F3oEnXm8z4oTYHa/rYYZNhoQIRf7rrkRCMeYK6
voweejTPf3gmwnGuFuONeuC9UjHX8GYp3fSotQdxDTzDigq2ZQ/bZ/DuBLb1LuxA2P54sV9IyUfn
zDikOA60Om2x2KQmtkFEioFSTy6Sk51X+QT4XuCWl3oQULKwo629fV490/f/4ey6dltHlu0XEWAO
r90MyrJsypb9Qth728w58+vvog9wR6J4xTtnMDOYAKjYqbq6atVa728ITQb6fgDE6PEHzSBlb2d/
4qg8MS+8jMUtIO9z44vBy2XNWY1BkT2pyd/HxpYiwGllRGUzSHqUmPfwJyW1gYSbCS6stW9xMeH/
vI/tisoOyQx9RT+RD4ajfPwB4+w+mv1JQCR7YZ30gYhL9etPmCys7Qyy6HYqJ16pFFKhdVusbYBj
S8DPZhw+jccDWHgscNOKRwd+yo4d4Pkkd2vmJBwIhAsp2koYlA0Z0tYWHmHVc0CMXFuxJDkvHJ1x
hu5mEOy6MtgfIQgzFbtgndqFJISGw5rspC/xD1ijFizMhiVXFvjbUKvohQqYAFgIvRMf75pa7xmQ
zJPXxzM5H0Be2Zm4HaZxFE8YsBdZivqjYT29vXF0BF8iVl16sM9vjStjE4cTVyCQH59bdgWlmOyo
/jTxmYPqcZcYpd1vawBq2YXtOB7cRys18TSa2jdJyWEe/Z9LGb2mzKZWF5Zq/q18NayJ8yi8oHS4
WEUll1xGGqyRv+L5fB5JkhaWa2nfTYIatqtcuewxgVs/0QcIAQ6qri9GqUt7b+IfEj4MIo9TxnDx
gl6jjiXRV2eAHsPXf9qVBjKj10U84rxNiNeC438UqZ94DTbQcBWJnoSeLT06whHiIvppt3jErP4u
FvzHw3O/Kf7X2LRxq5AaJm3DQMKrQt/rkYrMoEoouCsWLc1esdo/lrjbY5yrPce7ri/hdYFGJI2k
l0Uex/kX55WNiavoC5AWS7zzm8L4aDwC8ITFkw3IiSJrYf/NsFbAuV/ZmriLdKg4tXdgS1vtdQG4
LJNfd0b8fqiXWsWF+ZP7z9RNnAUgIUnO8gw8IBZpLE19HPe1ka31kpr28/OzpdHM2Fm793p3AIvF
5ucHDIGLfSYz4L7bEU8cSKc5nusU2JiamYxd5M7arNf8dglEOMM1emtn4kRCX6zrwHFxALaNDkk6
PNBGlo5ki3wQakcb+pLQ00lfItqaj3yuVnTiUri2iRyhx/heL/uLYtb74XQ4j9uHLr6O5rzXCPOB
9BWkVu40KZu6yQWnjSS73KAcmhK5R3qEefXX4gWBFoLNv1v98fU27pHpQYfqpAIOR+RGoZ98e/xc
Ns+KIhYkW5RTwks+6ZZgPKNfmloQNBkoQdTfwKQ92R5S4jqpwo5jIhlHCkI/ue+lO2w23Lk2Mtkb
Te1FjNqkEvrTif5RfoYHll628c/+4gMnhVSP3u/+H/S3c27y2uxka4hiKjvZMJrdV7rnj43/Jbqe
HbsipW6BDMqo6Aab8u/jRZvNklzbndw/YloPDIT2RqepYLy/ZEnglNwZZ/DaLQUlc5vy2tj04knV
qiriTLKHmqr5IXY2w6cXWZq+xEgxe9L+sXQXtFal1Dg8P07nBVho4S3cbZoz2AeXRjSbprs2NLl0
GgiUevVoKEQlCAzCJvLpYPe1ntDFAIWYZS6j8Qf/70MAHN/tMQtEtRLrccFCAiZCoLzpz99lForF
CZxcPoWWNVGJByvMFPpFtRSUuxXAuLKt9+wGRNeXZvK36fPRwCZ30BC4tSTwsIhc/WUvIVV9YVZs
TgZNl/9QffU6ctX2G/xlndBpez5vjIG+JRFA2RT0NkvfM3vVX6/sxNtAiKBregHfg6qTGRup1T03
xkpoF58FcysKGXHwNqECpEEg4HZFC/DB1V3cwhCTkL124UEna7qoD7wsHfa5wO/a0mRRRbDGa0EN
S8MLwmcmogqBthI8DWCgcKdjIptgMy24mLlTf211srAaD5WvLu8kO9BIH+qxxVZInQ1PqPeMbFg8
sr9/l+ot429ONxOEg1UAkyXwuk+RTk2N/tGilyT7cuFAt5QC8Eg44pmSpmervNAdYkjIxJ5ovYod
8IX21sKglz5gsqiN6CBM5EXJBh7T+Ywzk7ebFetRN/4UWQp8bYpOgj63BH/B8uwFdj30ySIHRccw
EBmU7KTU81dUaNl3je52NVLPCDWIYr1RFrhI7zQsaknNhZHXpicrjYSsK0ceTGd/eKMrbJFfy4C6
1w5wcK3Ov6vvmkZZZxsCLR5tUvSULcz63AZXRlQxFp2DeMhk7KyWYOCDpyARDVKv4/41fXZPXkTO
5/bNQ13z72N7s0iAa3uTAccx+jlqBfagYYb43OOorDfEQSNg9gY4M/LfvbkDL7O2k8Bcmhqe1aP1
ayX8F51tGiCH0NXjZUkbo7BbH+K2bDiS9yl2hL4lViSecmpNaVONtZV+1X6dTuJAANxZOmczZ/vG
7iR8iAvFc9DdpuA5Dl5qkGZccrS02l8DztqzuBbtPwmYfzfDx6bar5j1j7LYK7b0BZOYIq940Pvx
+AJ3Jb2hDfkLPa2n14u4uWzLzV/X7FcLiz6Xxhk7AyBPKkGFGT07t3PdZ+DViAETs9vwybd5HQWd
fhubYxrnVG49S3p/vMt+uTomzuzG4GSIfZT4btQw2GXAdnMx9eix0/0V2xjMOV5/bl6cw8vGIN7r
b30JoAFABioQVofoIVj4lPHSm3yKyCMdAUldyKRBJ/B27GWqqJ3WloytumbYxURUbPWrYKzCf5LQ
p8Rlm1Z4TweFSO1PnJphfQpa3dc64rMZyfjPPNtLQUECuMAITKCrMNi1PomTY6PSplszUU151S6Y
gzcYOWh/v+MlvOjcs/p6CL91kSswZp+lfZXJBWNzL+WPUK15zQPlb63tHc7ITsw6d2hT24/nbS5M
vDE6CRP7QeZaNc4Zm2H1ArGTGfxlOEPaDghnTErUI+X2rH1mgWU5LaEx557VN8Ynd1HkxYoXaRhx
UgNs/BJGrO4+ycJzn+lpDqEt5plPFtLeMw0AOCL/bJQpZUQuqLnYqRljSzzNS9NRKccTrf5utl+g
DBa+82Jd/3HIHwVitCJ8Yh5wS5fBwl4VJ855iBh0vvGY81GKkqffz8exNJkZHWOgjRR6FKuFRR7n
8eZwjELTAlqu0DGE7qsp3E6tVZZhi86xXZWa+/SQvYhGYCoKiVAvPBi0MYDoofFx4VD+7thHdieb
q8jUQPJ42C25dfVWbN0RWvJcUmGFRIpu71kU1CKTWKVp2YluWq4VIHwOvPVLZGgywJuJFVHh6fFs
3Cegf2cD3TaYCJAzTd2kxKadLDu8Y+ev0BxUy5A0Xyg+feWxXmgvDDsKwC3EPvc7fWJz4p7UpnIS
TxQAtFb+CFvtJNHNeYny6r6kdGvkLqOZgjsUnXeOjSRZvMKlp5DLNtMbz5CfQgvNNuqT4hhST1jQ
Apm4gVHk+wGNBD/86x0+fgmg9ZAfhGQt/uXWG2t5D6GvRMZwBQcF/+PXcSSUDko9cdBhs/G6hZ12
n32fGJzML5tLhRc3kmN3xaqqALZu/tZ7ZT8YxeEQ23DZpo/sIL9asHsfZ93anWptJE2WOJhxx96G
P9tLeEihquclJPxwzLfQH8FyQBmMrxft6fQSnV5OC3t59mT/M9HK5ISpEdQShVJ17FQibEkqllQG
c4qfENXAYT82dt8/Mg4W/aoiB/EHTpkCOWq31ipW9Bh7K1rOKXhKdo7Rk8AApomKG9CEA2cKUQzX
GtAP9B43Y30evVwvP4+/4z7OmXzHJKbk0FGXphzjgE7ACnPIdRr8joa6r/vmT2BUOfnZysZjm/eN
tBObkx2tegzH8arL2HqUglG225nRH9v0Q2Kv96T9EAXyKZsrfrvp306rVWQon5+9/nlGlLsU2Y5b
eepUFYizAu7Pje+Jye2hublbQs6cAb+S+eoiCTjYzdG7xAeRhhvVavctRzaRUeIpKa60TfURbAq6
yTmiL3W1zXq160+ZZCJ6oSsYp8anlNFKqt46lkrCtn1xORJ06LZn1o8XgRuHNhk6VArRPQz1Sk5C
o8OtW8nUtoL8EE454pT6AD9qdBC6QE3KQ4Ho72Njdy82DTJDuC0VCG7D6DSgjFklTjUZm0yqaA9+
umTLqOiFOmj2Yzv3ic5fQ+iQhLSdgFWdDAoii3WRKwECEqLHz/VHEyK9Kh+ln09ej4zmvELKX1kk
E7jPIt2anYIGm1BJkfIMGeRX9RBzKQZkl5uyiaB9SWJpznFoPGQsNcgKQ2d9SgkWdq2WBilsNSO2
49SsTGHVnsMPe/QXBGAeSH8ZL+JbekS9CrCaLxybdlvTJXzx3NV/8yHC7QZK1Vyp0wQfkstEPATa
RnYMnnbqqVb+VDSuSdYu6BrcZw/Heb4a++S4hlnPdkMIk6/bfadnf03z42O/3W5XGdjsymOCUyzT
Y/9tlzmpz0Zsc2NWIH/H9ZwsJ2lnTxDKaaIkCCg1/bq5qzcGx6UhCjASY0euUWfgr9qy7jGriKeZ
tWapEZW7g/+udbRtrFIzF7b66CTvzi+uEKRLAZpA//Ht9ENPUfTquoUTVYizT9Cj5FM30FuTB6fv
33TUBFmiOJ8dMJYA+pVgQRB+XcrVgJOACcO0Vhg75Y4NppZNl4Qy71tN8POSNgrTq8hvSPLEC3KZ
43Z9XXtnXj0AZEDjYC2Ep4y5yCLIbxOTobEhgw7AcV8T4V3dCgPFBPfZRuK3UmAMmrMQbc6eN/ST
KwI6y0FJ8OtyrgYNCeoi9YHpOA/MyavWXX4S23PXvZXI7mXQUqd8/sr3FRHKS8PrwaAYzUCG16D9
VBTaoEdZcVNdGEgWfTMt9TWfDqnZyntF0BtgDP1qKV68y8+NK6RJkOpGbyp0iSdhjKtkjhj5jXsW
TMWBFkJ0ERUEjFVChpqIKVUFIyms3KU9nmjxU+QuhBS/Ael0Z4JQQZKhIwyCiCnmUKnauIxyyTvH
CWp4TyoY+HXEccm6/axEvf0cwDytl69Dtufy9yoDUYYMZnnlK00poCtBHuiSGYOlwFQrWgtjblM0
UuZzeM7PsUY5l7Dys6gR32h6g5WMWDFZgXKWs9NUqplduJbfsoEOB39dOwQd6JympxtPNh10qP91
kIiwq71DITkUQHmVIbWve58ttL+cv4+P6Ky70gRNVAFpGnf1JLbyytqRWEf2zkxAvWNOggtP1Y1H
I90EIzzFAdIN4BET8nQU9WgV6kb2vAnNT+VzpawlvTK1VesupndmLkmI7LJgMRnfbOAymTjumPdE
xe1FnLFhz2XEH2j2VCsskQp3lef7Zu/HlIlI+qKmesKsJOel6EjzXMm0FpdO171LwbfwUCFEGIws
/jQM7lHlSoY+8M8VOpOzdc/p0SdWOP+WArMPO5KFduFSntMZaTPGQS0pg4b0KCm4vsFHJrPWJJqE
Bte8tcxSdHiHNYE08PgHzhLiFlSjb11snAV5mLaxf/bWzMUzU+epDFbsT4mn98HJSYam6pSEzJ/h
Ow4/AnavBWgWYFf8vwZBj98hjurqUIXHI3ASL6ddJxdVW/jnqH/SXnB8pF18Rpmh7k9M7YPFxyy+
ZWTgB51VrfxFaRbu3ZmXGYhmUGHhxmsOymiTifCZeCg4jwnOOQAGDS0Hmio0/S6dt9Rg+m2bg1Fk
15CiPiBcZYrnLjVz12hVkn65x1DaOwzCPrMMjsFzVVBpIQlxH8Tfft24x648dNF55SCMX1ehXdej
gY+LCS542Gvps8OSptIfn+uZB7KCGwEVCAFKyiOHzK3BvBjqvhq8+Bzwuwx6GJ+sY9SBnrPbdO84
JlyMb7PFihOId04DOkDReQnBcJ/ghIY5KwAbL7GogHHTMNBJioBthDA511YCtZsn5x0QL3hXvX2r
19GZXRKHnzmoN/YmWyCWs6pzAthL2B8N1x2Qk49n9T6eGQckInZHJCVL07aRLk44xdWS5Az2SheC
wD/t1/+jO+3+jX9rZbJXOAddlbJbJOdGXdenbiuY1VbbIFntFqtUF7dMvXB2xr1wexmC51NTFYgg
ANHCT5MKwHtUjCB46dkpfirP7KrXJt09nrmZp+OtjUkomPqjNm4OG9n6UvGEDbayzVjstuhRlXps
a26VRDyu4K4VUVKmCHdHi12+aqr0jFii7g1kuxLwjpcG98osdhLOrdW1rckxy5o8iKShTM/Kn7aA
3yHs1vN2YfDKVEf5Uta0bMwoNR4PcCbPisAT8a2Mzn/cSr9MFFfeJKhzIdF8JTt7DW0GBBDKJUzW
DWNCdtgTdk2px6HBPgk/eTQQ5LOr0HbrFXNytR0jffhcQHiO5O5KBRyrJVKg8zGNkpWiXCrmtS7X
Q2mo5brxkW3Z9IhM0KLXI04MaFq/OEu50vvdhxwlLq/xWCGcnr6Hs0RoPL9t87Pn65L0kSZ7sV54
iNx7X5hADgEZBJnHi3sMR6/mK0pKh3G0IT+D7Zt03UsBmIH/zLbSql8nJ/n58fLclxw0FQRvggx2
KcQNyFzcmgMaTuhZtszPSIY2NVE42qy9wvLqg7wu9eKZe5bQmK2FIeLNv3JuMUuHbXR0twcaH4DT
rCF7h3hlSnsRBHEbc36H8XYA24ESzUX6H8jhljR7p6TaU73KxIUb557Taxz1ldFJTK90LQv0Jozu
O5s/f5lfwUs06NGWA+PMpkJjh2lQxQLJyYu0pkGzejzpc0usja8JnHvojk0PfVY2jsC1VX6WBj1z
SNupVtgBVaxpevLpV1QqWfrY4i8T890syzwGDUYTDryBt8scaULl5HUPjSZd6MwUdcUk4QjHG+pP
/lqDqignmpEw1GH1KDE436xT0op0eAbOhvjbXqYJKm+feYAcLt/riMwitBoVEA3yaBHRwaXlU/ed
ZLQDZKReZ2C/9Wk97DtvVcQr+YsvacOs8szI8DZZZM661x7AQ3IkncPAFJC0TTcR1/G+OjRScfYE
wlYRjYq3IKZubhZhT4X2w08t1nnVPDN876XnTtTF9kX4RpFJkkDaTxMNDG6moBpavApQ3ikBuC7W
DWBUvM7iKYpSmLLSOt1TtjWnp5qJ/yghn/14kX6b7yaLdDOKya7k8iiTWUkuzmhp9zVdAeBI2Qtg
5Rp25c/wBbQESkCOlXxDC9x9H9R1EJicYjk9VdRVGdBw2PCs1eu9rAfVqk0sbXiK2J3IGGlmFg71
niXhmD4pH/6zkBm+8Oa2UJREYbk33KP4p3IMJd1BI9F565htYQnyRtZOCh5133lgFbHO+K+hZpXh
MeTMgVk5oclLtDikeHNnhz7IjLDJqeiRwUKjhIdf8TaMRAKZCjC/K3ODLUyuoX375H3Vnp5rPFI5
+POpBfbVkxam8763c7IpxvvwypP6VSnIhSoWZ34TrPfM5VhbcU4i5NIsVgd5p0dkhLZk+M4g2YvX
q5FYheWbS+V/aVy26bLKaBpAdAkiFO73NXD1HXnDeCAmU4uzcGx/lD/pIT9Ua8/kQALh2vHOTKA1
c+zpYIYHlyh7yQoOUFBFev4ckTcKtktIErHQIEOvIUtfoeV7XkkWb/rHYOH1OJOCVLnrL508jPoi
FcKSUYozq5Q0KX/Gdm35JXmWLKxqaHpL9u6jn1t7k/RynnWCULiYGe5YmCXqNaNi7QBaEFX3TGft
mNxBPEbQLq4XPPBMmebG8rQcKSSsHMNnYG+cwld320jPw7u4b1ValkSu34d+jbgj1YNwk0rYGvzL
46POz9x61zMtTI56G8oOtj9mWlvx1Hdph6Qz0EAXFyeB+CZqcrqwTrcJld4dWm5SI90K6xGc8vg7
/o+9KYNMFs1gIOabrICESmgbx+N3bPNP+VTSbpvoxWDyMl6fWxwXdtR7jNZZQuof9i176nI9R6Ll
UP1lA6r9UVZxHBNpk1tpYwQhcQhTEi2nDJiNanPcNeGxtRnOaoedQys91puDy5P6Kzg1cCKbUHeU
hTHNhO9YW0UApgBoCl75LUVfnTeu7SMtVvzy3Le61yF4/JFTjapJtKr5HcvmNMiZQ6H861czrCKG
Qk5B1ZB8mayoyjax5EsO9rJoOBGpX7vOI8qHt3WbF3mJ0XWm2jRaU5CmVvFoVn5939UYc5EHJIcJ
yrOH7E757VW8KVf7In0DMEjMVkPwR2p8UgmWD8WCmiYRvxBRzB7dqw+Y5OICr/ZaNg3LsxiuI4BE
EXavq3CtlttuwUvMpP1uxzrxSvKQFJ6gYqzsZs8cA3sw2c8jqINkGq+qsZUNGb9qbNunbzWofOI1
3mokogmtjM+M5OZPtF5BOQFXFXXNpVfVzIvgZiEmBwgdg0Ifi+PHhWsuW8WBSOTu+fEpncniI2ZD
ehEPAvSm3J1SOZGR9qzc3x0dlO+5ZEfSSjrGIfhXlbPcb/PaYjJTAZMQA8TEPq+QpzWq7r0DL2Jv
sf7x8QfNZGzGD1LwpsPnoGIzZvqut5/qRn0jY/UVXOG1d+jMFnEfoqYKGqDMboCEj8RSVQOIhzDO
U0Slv9EmWQJwzu1BPC3BygjWTUTSk+QD0MpylksV9iA4++vcdLzXIf3jlAAYON3CO2XOFvpoFUUZ
5YLFae4yz8KwbWWvOgOPXf1BIMMgw41kIeoPyHwvTC8/EzGoIzIVIBUFQe3kDegpZdOlQ16dhXar
chf1hwHnsKKA/IeEriVIJVVdIy/DDR8upFfm3oPctenJuebkLM78JKvOxR/uKxQEKvS6KNG0UkEe
5dOS1KKevsiS1R1K0acJUAZpsVWXHtozJWAgwq6mYHLo06RNIWpcVmcoC6/t4EWCm3tXrBcVyeKj
ovMLR2zWoV7bm5zjRszcjOVgz2E3EBsM+X0OjdksQMXlVLVrtaZcSFiOKs1KsbVmwZvORl4aJ4y4
+98LZLLimjA4KVPV1bmOUVDJtploiDl1un1WSUahBbTk0AaQE0e2F/ba+MvT6PTa8mTB+6SWuRIt
RuegbEmdIChWYhoPhsuiEvgdlvpQfSb5n7h/Kestr63d/i2uaPf++DPuGWDGUiAiZAE+hWWF34Dp
yqOEnNdJkYIJ6BEEP4EFXdT5hOb7PiDaOfv4UQ8nCTUc3+ToWVrHW9UIjJqUK2nNLx2BccR3M4Iy
m4hM8MhaOZ7Oq0/xQr8W8hQuvQk/+n2TG0gzqmNmpG8hpjl8Muk2FNeKR/0Ld1RbPc1WjyfjN/q7
+wKwjiJBoOJ2VyZrwo+y63wZl2fukhrSU4uEYMVHRGQN1t/inQKIU2kBL1x2Zr8Ft4jlRCjJB98V
XlubokAdzL9AcHfvuVTqqOJbgA827enxV855ROT0/vcjJyc0c3JeCyRMU5GSPqc+btd4m2co07oU
UeNjY/etVeP+0HgVzSkstus07ytxMfRNywJXIAVBlkzWA/oF8NDU+0to92vPQOpvoV41ezKuTE72
Qa0kIdiryvJchcgm4uHqOYck0ANl4TEwU0C8Hdv4WLjacEUdpNAe/x2bBqqRbFejLU7QkbU30Bex
BnPpTgDRWWQkoJR+PK+zizgien9b2kEMeWs6SqJGyeqmPKsb7ti6ES0GWAnqY6QsXKDjZXy3p68s
TeJjbmgzLfJgqUpAJN8mjGS6Zf72eDgzZZxxKv8Zz2TNXCHgGhFkamek1M7Ml/wT5KsEGA5hJyeE
TdfevnQWkokzESC46kWOkzlN4qHLcTuFdeu7otJIoKeuPCOAbwyzd0lY2CO/D9LJ9N1YmbiE2ulU
HyRZ5bnd9FQ06u985MLO9HqVG5UePblb4atDUo6jrNlQH38XaLtuDHbdoQ+2O4QvSwj5ma2DXQNC
37FapqIH73bcWiEhcxsw5Tlq33wFUtvNqUFbqm8KeEO3TfffTPOVucn+aX0vygfGKc958l2nEFdR
v7LQXzgOs2spoiFoXE4ZSgS3Y0IEHgwVpHnPtUZD5ycW0E0RLgGC54xwqoqbheWQ4JcmS5lxXc30
QVCfXcdwRSjmViA7X2orm90wgP2gnQvlF16d3iFMIYsMIsX6XOjRutM5Xfz2wEE6oC21QJukoa59
Gq/VY7jGk9F7Bss46A2pcAS0whBXvF6Qn8dncwb5A4g/8vwsUg2o8k7zYFrrqFqepvWZS0hu5Wfu
i61119BoaVbIcSkUSWk0HIssaDx0abdF45ViinTboDGsI/k2Wrro53bw9QdNVlsJB61OxKQ+K9yz
L9M02jLtxg99XQ2IK7oEcDSkM8xYJbzQboYLb8kQ23iV+wXXOHcBQMBI00bcMhBo04dMx3WF2jRF
fd7GKLSDO2zdHIeV8twfe3RDI7keGTFpdnq24fbFwjU+45dvbI+79erycYRcbUIWq9KhqD5w+6pL
F+7ucT9PXRckk0YYFdRLFGXik/tBLLN4qOuzEANo1u2rbOvUq6h8Eh1zYYuNTuDalDbicNDDiBoH
UHz4h9vB+A2nKrXotme31asL4EyAZFkAViQgf9yjkbPfuWCjUWmrr1BYfGz8Lu+E+oOIvg0gk0Y5
I2WKWh26VByyKG/sNFhfBhyx6ss5guy73aULt8F04/5aklElhCgLckBTlc8mqp00CvjariPCt/Em
a9m9F0BJzKtOQb8GcnZhYqeb5D8GQVY4wmbQvDdxWbLP8kFVqLXN8MgHo2+wEcsF/z5rYsSNo7wP
TM4UlAMp8SgJNb+xoxiVXt5D88u/dO6/g0DzIeBHkoZC+OSJJ2sek8R+0djcIJuM9pQLIXHdfGEc
d2WH0QwgJFiasc+R1YTbPVjLNdcMo5lCl61ip1rqRt20r+rGXXF6ojOGYvjQtMnXHNWsdJ0d6rW3
4kkLf7ewIacXzfglQMuJrIiyGFi/JwPmBrUcECw1Ngot/govKhV0BCRmIJe09dgVu+PTdf2VbktU
P/69aVVDXgYiFkjM4Dsmk8BGgVpoYWfLqCT4Rr9PoQ4fHOrnUHyRSlus1w2/l/knKTGCA5j2FuxP
XQ5GPooIIT0q4BKHdtHEvJZ5eZDmne37Hs0Z4B7VM6pRpbgulYWXqzCu563PGW0JaOwAjgP40Ml6
q63ItK5bw5bCElytWnASm72IYh2Dnmb4c1S/lCbWA7zgZMWKRY821V+nNGShIH3x5pWbMHtty22E
XndhG3JWmhhOQLKKytwGMNwXrtrIqcGFQDvm4tLdc+8ybz9/slJS4bRMoWCqKmXNoweWI6j4uc+h
9hOFRBNIpNHo47/ZHRxAtSLAFNigk43pe6ITel7T2aGqV+WqNIR6m22bDS8a2VvKvfTgSdLWTXiQ
3mugA/8b61CZweMakYg2DVzR618p7FB1dl08i11NC/Qf9w7BcSYOYI8CR/hslagF8jBrJjC4lKbt
K6d2C98xTuztvtHQC40rEV4C0aY42aMyEDN4WHaszWYhQzNejBFr9smCExhfHzdWgOAA0BqM/yz6
RFCFvD0JecozfYeWbDtSQyJE+743W/aJC4zHk3rXq4vTBjuowf/agRe/tYNt5IQ+/rfdHbWXtCDl
pluXFOVg29mpDClc0mzi3e69Xfdbb+NzC7797kb8Na/g4gWQakyZ3ppvlAbKeinMSzu32/utkfnv
DYdyIjcCcoeF0d6VD39HKyKKhX+VRCA4b831tdzhNQJzXGbn3ErJV2VixAJ0mALilwqthmzlQUS5
jLN9UNeffl5+Qv+KBr2VL7n52RUGblKWsZHwkJ/MvDCEScqN39IVIC/uImsI9gXzFAqLox4ncbqX
AI8UZB59dnDvk0kepFxE4dTnbKk0xP6U2GJCVeY5fubH+r6HN0zR62597BiOAMSkh2G8ELLPLTMa
kYCd4ZGrAJ3A7bzLqpMpbRZxdtT+DJpVRSe+hkkW7PORLeXsQthzl5Uc1xnzqqIpBDoD8t01lvZJ
2DkKC6JB8KGQ1y0UbD6Ox7W9bkBNvXurdYC9yYuHJsrV6fXxkZpb12vbk9mOhZLXXG88ud2hLl+L
bQ7QfzVYj63c4fN+h6hKgLUhuBtrTLdTWgex31ZKwtl7jA3skKKFdw7k7YiZUgtk/5YVgiF6bXMk
NAYCNruzYODPz7Hrvic/ixRCdw/X/3wQYiiw+mCpp+ioRnGCKJcd1tYbUCqn1P7Yf1wu+5AOtDZb
K9ejQ2FtVy8vh8MJbFtvj+fjrvAwmocPgyqppkL68K5rtgUYuQtLzlZKozzHoGuI5IIKyL8HSQ65
Q4HwiCBPzfAeK8lGe1owP3fGFCDycCmCrO2OgyvuGxehZcHZAlKaEeDdxarwIuCVTlrz0bUxGpXP
HS8ZlQSxwlAXWjuPRyW0x58x+ozpSR+5Y3l4N0EEMOB2UyhoSwo9seNsXjbTyMhbVLU/s1c+NJv2
7COYeWzutyQ/tQcoPpwYWihRzZv4sKKW1DILOc6W00PIQQXVGjoNt/EB+vBViw6AQVoJkd45pubo
ZXYOXkUo3smh1cm2EBPZ3ckS7SA+FAwG21Dow8XFF7Bd0Trt9kOZkD42siXhv7ua0bhVEFxiseCR
8H7nb2ep7yowexQ4OogVvMuw9VEUE1ccGLZefsCE+HiOZjaGgkogsM/IgXN3BCrAvYURA01aW7gA
mQ4O6u/Hvz+z5De/P1mCQXbzRPArcKj/RfpDQq/uutmqkrV6bOYuMh9rqP8MYxqPaCitBE2PYXzg
DaL3er1wfhemaQqsiZXezXMGv8/pjq7tuffHn39XqMOa33z/ZM0rqW9YucHvj/yQCv5qD+L/cPZl
O5IbyZa/IuidPdycy8XtBoZbbLlnVqmkF6JUVcnd6U7n/j5fNj82x1O63REMIjgSGlCjUFIYfTM3
Nzt2zrE/eGnm1xu2Vi6AC1OLh4VrDMxmLkzF979nIbnPn2+PZWuqZIB6lvlhWUyMSf6+/p5GqNVv
9tlsGZB/f2Ygm4quI3JLFR760bz5zkG7UdDdoe/+XfIObLPCbWziD8rWM4tznNIB2DUT8kMCKm+u
96h5eIEBHPINWLpwisaH/fsWiGolKLlYJ7nlz4yiRdFoqgrDhHiF5Stf987L99srtXYpwccgvYT0
IF5MyzdmoViiGKV41r16T181vz72XveUQ0TuNGxUvVYO6IWpxa7Is2y0TTpByu3X4mSHZubppy2i
1S0bi43h9shWpAZsqNwXvpc+dFsTJi+oxYXi4HWFBwE6X/AmX5ydtLTVVik1ufWAqPMBGtiBonby
tuxcvZ5lC9mZncVsQQlCNxVco28Jytbm10NyMHbFEyC0D1ssD/KXbo1oMWdKweKGZhgR2Pjjjafo
6nqcjWIRA+KBROoix29XwgM2drjbzAdtzdPijJg1aZiQekpv0HV9AXTcjAz0FdCXrcO44gEuFkQe
1rPDaAHW3swpDJ2Sl+j3wjfCIdgIjlbO+4UJ+QlnJhKCboVcAbe/dbxPTnHQh8NB3bgmV3z/uY0l
wCoHO6qVgwrxLXvpduVnN9iS5Vw1gBAbVEOIse1lmGvniR4DWIVwwtOCBMDn2x5r6+cXD2RoFrHa
rPDz4j1/qnfzBGn02xbWoi9gz/4zgsVN7MSa3sZwALJhv/awq15G78fR3b3uy40F3xrMwpnYU037
EZnOt4Age9L59dvGUFZPBwRmUXlEP8hVkqYsqrTvNPDZg8O19jLvhwj0TV23ldtYJr//bWSxJC2d
eF8OMJIGLHT/chpROsKzX1+shmpzwqcOv17jpaz7Eeh2CESqtqLgqwI/4q8LO4u1SPKsLwQFv3sA
VeDnz/RAIm2vDZtkyKt+5Gw8C8c+zMYAp4XxyNilgiL8G9sFG8u+6nbPbCxcOtZDrbMcY/n8GWl5
ID8Qr0DLu008/e75+XkLqnqF7VvOndznZ47LtbI2HnG7v2X7w7394n96hUbS6ctDcPfp/fbQVl3k
2cgW7r6eWTNkhYvQ8rmMzMPdDA63reFszd7C05tpUedOi9HkB+Fld8f359tjWAv1L7baws9PaEuG
jC6W5/6UPNDD29tLC74Hb8PM+kZzQX4GakgdOPzLRZkLhzYtIVKZlKI78gcaYz7VWyx7a0Y0grIa
Lnmwyi3RdT1YRnKnTkGs6zu7KdTwMgILgNdsxBFrjvLczPLQMHSYTR0UEZxdtsdbfZdsAI/X9tW5
gcWJiUViK+0MA0DBvPNP+pdv+XHaOpZr3vjcyOKYxPXQTqMKI2oJPUbhGc/1wXrUjkkg9vXfuOfP
bS0OSs7BdWSNsKXvtLt4Xx+2wvn1JUEN0EYtDMiLhdcH7xFYnUfoe8wu+kg985DPiIk2Tsra9gLx
BUEGERkc96M978yxtFafF01sGHgBfTGC5hd6QjbGZz5yovBiJ8iifv47FpFzcYA9R/p9me+f1WRq
a8gqvGVefe8lx3rcjcf+wd8DefhMgu9K1Pnj49ZqXWlgSA8Kpp5/m11sjamO81jJHQNaFAFRvfyV
ovUN7HbB+zP43d7f0XmI/4m9A2wqAafZVnT7kY1dvgLOP2CxX1RoovZ2jQ/ATM8RrsDPn9uguLdD
7+np5UV7eH1PwzR833+/Pd+6vL6v7EqICrpmZdfJ4mTTPh4qleXyOoRl9FZWnyxw5jJQMx8f/FDD
csdvOep1wBB7m6Nee819gFT+tL449qTXs7zVYf3zZ1g/RVrhxwfrkOx+PaJN7hWct1lAd1sAt9VY
49zsYrWhaqG1loDZGLRgznd6hGCpVHC5Pberh+dsahdLOmbMVJMGVlQreJQspKOHZ6SWbgSxqzmE
89Es7ktbtJ1S9rAjjuBErL374aW7J2UAbNXz9w0faq5dzufGFrda0RatQkoYM+9lomwoPWMfP7kv
v4Nh7LchzH+JA4TrsuN7xIj7U2U91ZrkYGZ+xiDi1HrKE/0BCtAkeH0/fvr6CaWGjYuXyFDxak+j
/ooyMAo8xFq4xjYeLFI4wx8h3pcv5cFGksr2nJ3kAx33cineDgfzadIAQVf9ogq9b98KkJVDBrjZ
s7AF3FIEeehg+x/3399lQiuJqP/Odu/v3zd93rrzQfIfkAYCRMcShGPoSVlPFZJAItSf2d0IMZy3
epdG6S/NIRI74SWH+BvdGf4xewS/YlAHaNk+3N6sVzjsDw949hGLXZSPVV3MJT7CeCzvDDSzlq/V
ffHJveewlkTpiT9tUStK33K1TgApoOaIbjc8kS4jJD7YjcH4jJQu65kviaF8BFJs4xiuhnuGZqiI
wSBHBTrASzNscGo08XEoR31B8+thPgwm4BkBwFXhxs5bDcTPTS0ciz4ohlXZtfkGiNp8IL/QQ+pr
fOf+9m7nAGHqHmh23p0oCawN6qO1+Onc8MLX9A4IWY2ZmW/NXRbi9PkWGga2HNo1EA4KXLikdIDT
XBVYqMUbrRF5BuyRPb8xwT0y/ZK3r1O+4ybZ/TKWgCZrjWfSrZLVytDQLoT6NwB4+P8ldJeO5pT3
ba++nVwSil38DbRB9eMWQ/fKTXRhZeHXSrNlvY5321tO3pOvSuf3UHmZo3L8Pn1vQVdhp5tVpuur
F6dd9qKAtZgQ3V6cuKLqS9vAc/SNQW4kLo3InT+LFLV2tNsl1Gd98wqwtTD9mHxK9WjjvF8P+NL6
YsCs5d3Ie214U/tgRvcDb40orjOPmQfWmr5l75tCP4GSacPu9QUCuw4BlZkBNkbVXAQcQzl1zuTU
gCVNUdkfFVt4cz0DtclCs3hIp/fGjfIE9GHjiRBodrj2C6C8u7b24/57223cZyuhAD4HJICyoxg4
1o+75CzCNZNEtwu3Gd/sb8J8nptnPu9r5bf+3epBu/CKO7Tbb9FDrriJS6OLOchMxL2aCWiWorah
o4mw6bx+vOM2xCnz/TR9UVrQBB2cevi9Dqb8cdBAS6hk3ky/TuZ9Sz9trIm8EC8d8eX3LDykyvsh
w+4f32YeTPRkF7gY69CiaPZ8TrSnydPzOtjESX3EltdmQVID+gSkmJatl3M51Fzrh/FNPeqJb5sv
thh3iU52gv2WO78adsSt6iEvwcn/6qIfcazvmTgU88Ho743Sr/jTqA1em74Z084yH52Mb4RWcty3
PnCxTn2KljahAgGYD8YX5irpLuvSk0L1eeM0XjUCAxmLbfifqVisgF1MqQI6z/EtaT4X8asNvmdk
QdGHX7BIsd5sNA9OgQHYE6agOjbc1+N7Rbzk2nNTvmp6pCa/buyJNe9kA8aHhgkUw9Gwdnlrkmxm
jpFo45tbZs4Y0ooVfmIW5ld3cuaIEv6jBTb8sSE8DlVtPCk5UJIoY38dSqf6Iwn5v76N/5X8qJ/+
mHLxr//Gn7/VbGqyJG0Xf/zX/+5E23wts6/0J69rfnztfqrff3ptv7aZaLNv4r/lj/37P/7X5R/x
W3/aCr62Xy/+ENI2a6fn7kczvfwQXdl+fAW+Sv6b/79/+dOPj195m9iPf/78re5oK38tyWr6859/
dfj+z58xm4CSuuh3QzsoQHtAWp2tibT357/88LXC7/zf/1N+pd9/Ogj5f2Lzh358Fe0/f9a1f8g+
U3Sh4LkOgK7suR9+yL/R3H/IAAEXOLDLAKHIqJjWTZv+82dL/QeiTmA0gG8Hi6Mh0VKi7uRfEfcf
oGQDJxa2JnhKweD78/9M0MWy/WcZf6Jd9VRntBX44YvzZKsoqAHgBfsgiUUf5kcgfO5sm4JrWZ/N
gV4DBdKClXcvWuvI8wbtcKY1bpyqNXOQpcFMo/0CBDxyi5+Zay1uOsRN5yB3tRQwEUcHxyEgyY1a
xaHI9S2CCnll/sdd/DE8oOgRYUqmL3QMXNorBGCUnEBPxFbwj2HQ2nsyld2TWo7g7hGiBLwDcisH
Ny2TyNVnbX+2P/6c7vPple5oaf+DzxYdSOgLcq8Cii7THFapgZUy68BVrvg0J+XutpVLp/gxSiD0
oCJmgbkA7CJLK03CNL3XsIhsoAA/izrqqAViaTWbwtumViYUzKsOtgx40wCPkX9/toCoLCIlw6Y5
KKDzt29dZQ4rwl3Pmepyr2UQmIJPBWRqUGZoPgz1xkgX7Tt/DBXxLmD2UvoOH3Jp33TqmXIyzAGf
+dz7uVVqLxY+yUAHEQ6bl5IKBMFo88w96H3m94CAgwgPa9xxjyo8fR2twej8ojCLT/NQp7mf9L2a
BVWnJE+zbk7fsxgk4Cqrsq29uHjP/fntuFll7lm28sr472zucndOu6pRsfkr5oZWWjU+71p0ZeWO
8lSNquMhFXof01gL0hS8jkj1kQM2N92LWikfcW6yve50ZaDE8dbDT26RxUYFZhldPBbawkF8tfi2
MXNayuJ4DhQtRUsht9kugfv3+xgdjsJuAp6Bkbnh+rgR5q94BBhGvhwBB1KmS+7M2sxoPCHoDgA3
7SK7neYDYp8pQBnwu9qL19vb9+qkYGyqgbwinq7A2i0hUaKqB1cpQEo2ZwOJqN64T1VsAXGqo/Pt
tqmroy9NAT1GCIEuPFrtL1dbiy3BNTEjN8DqHY2d+RGM69XGeC5Dd2wpGNENSaQqGUIgaHRpZI6Z
aTVQOAvGto29SWt5mJvNd5c0mW+zBlTSs91tuICrFZM20R0qKZgB0FoCfxStA49xk5Ogr+PhaaAl
eJfNOA3cokkCh2ri7fZELrIFfw6SwL0Bb67jlbI48xXUJ01uwWBWFZNXMrxnmyrJAjRQZUE7Fb+K
PhlPncXb1wqHag/ubiNUCC32f+dDsHlsA6MGUY7cXWcHmFhDNY2OYgZkVuZ9lwt+n+DBGA6lpObW
EAYqKGOh1xqx4kxGfmiKgYZdj0v19pdcLzt6n9FTAUgkSHyvOPgsxtB0A2XXgPGKgVpNjXe1iXeL
WZpgSVGZV7R6suV6r1yEBaOgP3IRKOFpbMt9cTZ6ixp8KkCrGuhKh85rJ4ZEWg0RIapPvlXmaYgy
Lt0livwGcKao1QinTEw3MtJZ+Fac030/cBXMfsaDwXlzcq3ECNC0225smJXZQY0PCHJoXaGx2DYu
P7TjJrUUdBIEXVe+WFY5PydGXL2A8e/Xus2azOOlk27YvLoX0ZFuIpr6mBy8WxcH0bSyJAbqVg3q
gvNTL1QFPeNWFtTwqm9qOn6rFWwU1+FxlJh1teFrFs9XeURgXnoa7AnE+EuyVEuv04kKB5OrChvT
7IDwsmKmN1amGYjS6KKshJ5b5hRuEOt1FbS5We8m1QUFG1IhIRmFHnWssoJmwEVe1KwLoWfRei4b
thDIq1NlI8eCAwSI3bIne5pqlpX9rAY5Goa9Ci1RD3Pd6oHW9ywoajTsQZ4MNPw/ECoWG4i7lT2M
NiRsC9w3aAhaNqvZ0DDQBoFlalvRPRTQcvcRCTZHJhTkoLWkiBJchG8jYUZw+8he3zxYoTPLi9Mj
2NTpLbewKYemCNHfxvyO9nmo0OnrbUtr2x+XHMrbpglqNmfhpXhNKo3PnRqMat2GvGEIJ0bbCRNN
g/ajrmfHWJ/NjR24tqjnRhfDcwd0WFEbRjPHqHaayew9jem3WTWfLAbGAqeYeDAmvX2aU/ZXQwjJ
BoGiPp5XIPUBn8DivHe2yIsY571mhhFwuJY79EnSQ0HNPkITDdnYRGtLSdAXIyllYZgsYuBJDFbJ
QR8WmBWFPEURF7u4sH5HG5y7lZqTn34RlsmhydchuhPQWmkt3i+KYs51g+s/oEC9BlmR9AGlPVJC
wqx27gSZcm7V9m50ehqMCgEphtvZIVVTfWOOFxCwPzwMSJjR6u1At/ZK9AtZ06qmqQ51SEc0ntEz
4veZ7fiUFlC5qpnzqHQoGbRVZ4YzVdGbOXHqZ5NIH42iViNTb8djjZfy4fZuX6QL//gwC9wLoBg2
EdktUejp1JlZDrqjoCeJ8NJUPzQOe9Yn9PY38Tx72VQNh1TPSGCTOPanhjeh28AFUs0Ywtsfs3b0
LKTNEBwgmEZj/OVO1MvOSrW514LB1voIwXYCEl6W7fNJsZ/Tyk0eYwrc522ja0cPvhjNnWjCNdAi
d2nU6vrUtntNC6oc3TPc7J29VU33SutC7lYts5AS1AS7plNCjbfFVlhwHQ6CnhsPMtOAYgvuv8Xp
c7IZTxKwFwZJTa0DqkrsTlMVKzKhJwpCujINSdmPPpVvtMQemmNrxOMD/rXZLyt3CJjBWNSz0jpY
wmQ+xattwzetnVdkb/FxaIawrvLbVWFBZyEBm3AOxKoPeE4WmW0+RoK07gZoZm0yQEegoWEPz370
Y1+uhW5bligLA+dVK8iP3i1Vv7RBg8v7eoimxtlCKl/fZyjCoJwKqgckqEGqdmlvgPefCshfBGOa
xn7ZqsxXGzoe4gad/TrX7l2kjEuhJZ9v7zm5py79EuzKyEC2l+DdJr/rLBY0Y93ic42HKpn07CVx
1RrVGcPZ2FvXO1uWmKBCA2g3NCOW3HyQRmUEOuVa0MHvPznMsn3X6Ao/RW3oEBeT5fE6rfaMxN+d
0XE23Pz1WkrriPUR2CGmWq5l14MuvVYxt8gyu4haiR6khZN8KimCgwSw5I1zfO08wDqEMh6YjWRw
/5GbP5vTQSsJeumFHlQ1gmnOU9cjs6T5Lqs8yEiVhLPIzP1fX0hkHuVjAgk5tINdLqQR602VS6Mq
NYf7BFFbIAqIHN+2cn0C4Ro0oIdcnA2Jjbu00hEjcQTt9MDFEyHUCKQaJXrtkJfO/JfjLGnK1kGa
KeOB5Y1p5EMW6xwDSlk+QYya9btxVtugq/96MhMXM1JQRENGHnHTkvZHJECtmOWkB706z9FQFr+n
fZwEmQUewRbNhX9nEmVbOdK0SFx/4JXO9sdsxXPbE6pDihgE5ILjCQpWOGALC/zj9nqtPLmBMZPL
hYZcxJDLvajPvGgMYIGCkXZFNMRgHE4dSEOPmjN504DGghkggie0Q7MgcRNQV7NJ99tU2Wajuw6B
Lj9l6VIVxl1Qv+qBGMBh1DsM8ou4viOjhfiEo9AxaJMEDYpIBnwB5Y8WsGqsfa1ptihQ186nrSGJ
CEwnnNHS1/a4ymyHFlpgj3q+d3LLG/XHGV3D6HzvZ69PoF59exnWPBAudnQg4r0C974YupJoLWuR
NAsYsOxhkVt6KMDOG6gsfY0LJQtvm1sbIJhLCCA6yJlj8S9PqQPRKi2L4dS7KcsOhjrGYVXGHfQQ
6TMplB4PimyrW2XtAkMMLYmYJKhxmf7LLK2gyF/Ji2RKQqVW2FHX035XG2bzjOJE76FQoO4s7jgb
7nZ1csFdjdsF1TQUgC5Hy1OjMwnLoXvHdBcKJs0UVoNGgy4Fny8Wc+tMrflANJQiB6Chvx2EZJf2
hnbMzUHB7BqxkOp1HYkyQsFNb2Nv317IhUaDjInBjS2hmhKxeQ3QMGJVHwjNcGaEInlN+aFVUaw2
GkgdVDwFUbDGonKiB7fU3PuJqe5dozufVOihIypSQTIpBufZSgDLSXEFeqlmKf5MWGTMY74f9DLe
qWVtBb2RfVLjxNirJNU+6cqcnjLWFhFpQTxOVWfYxXUONtnSRa1AIFmkTNNwyPLUPlT63JzI4Mz+
ZIPwNjG0LXWXlQkHxylYfUEPBTXB5TOt76lezCO2VjpURWAxXTwjy1GHKU826RpWjs65reU1WmRA
bCYptN56YSh3lTt1/qwVMzKWFj+M+dgE7izaiBmKGcWxQaJeJGWU50V5QBYR8nrcQO9Ryxq/b3p6
4lPa4Tt7K7q9MVb2PD4TGpgGJgVtzIuXa1zqTcEY3koD9unRKee3pmiKzy2KZ/DvM0DLf8MegP2o
MUKDEnrRl3se9KRKMcgAzu36+LlSh3YvYpdETVcZkcmHYsODrS65rIwj7YFRLlkzlIQ6LjgFtUA0
WnKfTyXIsZFUDnsxbXEkfjjfRQgspXpdmRKV0q6LZ5di5oOSyzRL1VTt5zmNy9xLZ0N5GUk/JH5d
pNlTMdr2E8SyX4Zi7ANSFNneiBX3ISs5+8K00Uu5/iPvBKjmRleUXiXQ+uSnrKywTdpUGEfGRtdX
4jpFZoy1oVuoTaCMbjv4eGKOnTdXI6o0ccwGwMCtuNeBSqEz2Hw5sz+r7ajPPk9jcowVPtq+plTO
7OmzGJ5GN2uObknBgmf1RvfKbWRLPGRMbYgGuIYZ0blMH8tSL0HwnujWV1IaYB2ZiKH1wUDqku80
m1ISpbbeJR5uqc4BAC2p0MRjF+2vblwW7xq6IVCb6BIGSFrm/qKAXP4XqDcPLwSUag82taYvlV71
vQc31kSMdDWIl5RW/6XCq6eM3IE0HRwmEyBlVfL2tyHn/FWdiBYNXMd/JrTSfGDUZr+6U6a9tB1i
PYgKxiHyQbMaUm2cwE1vGe3oV0kqvieky0pAZONY9dEhhmMq8PjYsQTY9429v+YS8DZS8RYE79B1
aQYxhN1xgVQjKjL7glpfeNllodFxLXCsgnportrq01nb/2BqwXGDmJUKA5fnLZGKCRUkjQKjmocD
xc71DJFOoQDLxsYds2rKQKbDQiyKsGoR0hPOY0fvWyTdOrgSylSxS2lXf0F/q7bhtRYUQH9cZ4iy
bQ1JN7zJlrA8PVVp17FeDYRb2IHhtuSkVqm+ZxAuE7XdPbZVBXSe6vDInRItbNBr75tI/B0nBIh+
kpVDyEsDMNOZtLtYh8TxbT+3ttaACwJFp8osyFJIDORvo66ikSWIkwrwsAIyTch+g+aybSH5ExfD
XZ/bG8HhSkZOl7ARqNUCVwD+lMViD52pj3YvQHRnFCh3z/A9YWkCRpvSnn2rytyqPWbkxSfiJF3q
mdWYfOpzZ/w8TVX8OvCStF5WdPWTNrbaphqyXP+Fe9QBUkKOH7JmIG1bfF2lty1nGjSuijnrIFnV
jy36w7UGWnipMTqnbtC0LwVe8xBK1g3gIpSxzB9Sw4DkCdJ82ReasuadWLS6SzKLQatMmOrDPDYF
dBhs8WsK8NYzm9OMgag9GX4HEYX9aWSZ+b0zpsbamOyVixNsKUhuwc/D+xkLZ09AhiRoNSLHpkAb
wM6m3wTrTH901CxyBdH/+n5Ct5AKIiTUOyF+t8ipYZ61eKpmLK2AgHBpj9y3EzVBES21norCBlEA
xbG+vYlXTjSypyjo6vBZuNLk35+9L5vZ6Tm1W7w2eJYgX1sLfwbY5NB2Jt8wtZK0xSMKaQ6goRCC
o1B3acu2eQ3iRgwQkJgySKaEhbGDq8MeWg3Cxnoc2LWIQ3eY8dKsnNM4qBDQ5lP+my3qLZLglTTT
x4sOjzoTr91llAIyfreJSYlAkbocPkZJvb5K5yPEGSYvVwd66p2c+1Y6ZAEjebuxt65xIZKJB2Ru
UkhHgoX0y8kY7Jyg1wgJXKOx7O+V1mWvszmTk4iHYudWxHguWgep7aJqPjlO0b0y9HweWcswVak1
gL2Qjh7JLLxihDptON+1nY/j+wG3AZxhuRXBDVTGeY3cl1JxbcfU/N5sxp2uOOmxTPJp49JcSzwA
EQeuN5Q8sBJLp+ZWjaE6E3Iqo4hZgHqZ7hVs5rtMBaEteJKwAsgjeXZreAB9BpRrEJiL9WTjdpPn
eeG9ANSRgDHkWwB3WCyJTliVmCghBIk84dlQQilq6LeIAVY2HqTKULCCHCm4ej/UeM5OnGWXvSbK
QQ9IaWnP9QS1P5ZMnVf27RgRR6dBofbNgZpZcuj4UG4Mcs08yDRRlURdx9GXRWNUitIS/EBGMPfI
ysXzOAdUrW2oiVdFZPYlCVy7t31QhL2x1FaebrubtW0vM0t4mkGNGERLizlOy8JWsw6ZuiyeLa/k
pXXq1N4NJkerorZ3pr2sCiAdOTqhU45lROwcLWExnpY55GEgtFeClCsjLw4b2MbUrFzoeEJAAkFm
txFILRxw5vazWSeGHkw264N01rWnBuHJwRAoKxVGCR3vGVzRt2dkzSiqKABAYvsjBbxwimOnAwpl
pdh0U9g1TfFgdHSOMtvI9mU326ep3SrqyV9cbnOEufB5eJ+Bkm5hMTddMIMyWHQHA50+Ls0jXR3r
YKgafpfaqSHLix0oudMKvBJK7/W5CyZRF6hgNx88hbBmY+JX3A3oXYHakIzwIJdehA1lRa2u5kyH
dGbWvCq2BbWlnn0SrLF2egWJo9tTvnLn4TkMYl4L72KkjBdJmSJBwssoqRFkGqnCnBG8kTrEkpbb
bWkTLlp1PqJY8AnJDlrwKUpFp0s3T3DeysQtjQDl4/aUEZCk9Wmb+8Oo5cHUp7NXD4L4eaMgW13N
7YGlFt3w5mtbDBEZcJuYYElqffkNWUKEoCq+YXYpx7mHuqU62xDGdhuv0XJwo+b177eneNUkkEoS
l4IDtcx75VoGEXhzhJOb0/aBakOJMKYBsiRx6gCglin12sHdep6sehd4FgkUhbgRwKqXI60bM2sK
LcZGKoz4wMsCkpljZ514PM07h2fgWOxrJ8SKQZwybnMnmgGk85KWgkt6oi74zE0rHAwbAns2Fuj2
pKxtc9z2cHy4+QFCNy+/ri1nxxRVagTmpAEN4pbV3mbx6E3I8IdmPrpbJ13+4PKkA7Qmqakl3nuJ
T8JWEOZc6B+r4BzAbzz7Vq4VUezUbBcb7EdmFeOxSKrkkRW1OMQVHALrHXpPRwKJxBido5wOh9vT
sHb8pOgOCCBRZ0Dl63IaCBs6ikcx4JgALc6xDviYKKegtY0tbt61XYj4Tna1ABdz1XGYuCLLMmD1
Aq4k9p1tlgVyvLO9a82xQqMVUU+JkW1hftaMAsmDWo3EZpnL+z0HRBmCJa0ZKCYdwmlMdnPbFJGr
adB8cOo3QJTe/vqEAvdmw5WDZwi9bJcTOmpQ46ZocEYcYZf+wE3UuwWHvILI5g3XuYI5Q8SCWhsE
1VESQdX70lZmpAnRmsFAXks1frOSPttDT+jU5Unnu6yDY6vcLEzx5Nw1NkQRRySP7yid1MghXXsy
c4iQAxDPDgyBbUhnrQToF7npqd7qx14LdBBQAoEPnnSQCsq/P4uz8kQkRSFaI3CUCTJ+PPlKO605
pg26duK+KI4dmXtPq1MtBDjur8k3/uH3AZZ1oUEt79plHprWkL1I6sRELDlB9b2Fz+2E2r+MnWA7
ZBfVe7XK3yxnnP7G6YLSKBgUULY1rsRw0wHJLhKXMJwSJEVUJznZowK1Bqa1f8cUuDJtvI0lR9ti
35m1kaQxx04XMW18KdDplak+hQ6v2vD2Fl/0qP05n+iNBiIYRBtoXLlczdQp0e0wSm08IxcPGus6
gNPFHLqK9nvqUA4hbDc/8pF/k02PiGDI5JPZHXflrANX2IVqrag7V4jC1yEy7+fwu1rZqBCTdFTg
g8rhlOC62CVWpULbMR58ReHmxijWXAMY0fHeRDcA6GgWg5gapZyTvDdl3X2M0qYCfJaa/Mht3vhd
IqDVLDmmb0/dWggCkKoESSFDKBFzl1NnoKGtoGLA1PEuOxXwXF4VAzMy2nUWNCioBkZpfu4qK9nV
dVtCDqbeYg9fcflwTtDeA1gFlQFz4TVSVLviwsZOYcogAEiq2CNz7F+zscq2eLJk8La480zgcOAI
UQiTZb7L0SKz646S2C3Qkh7Y2xZFekbG94IOTmQVdbuzO1DSq9WEl7elKP4IRo6Nc7GW6MDTHskU
SfAL17NYZ2IC/a3GWGfJ23IAEMfw7biG2DMZhj12n+OnNs8iyyyUu7pF+r7KCKTpKzc+VllibIR/
658j95ykNZDYwsspqSs0NWbgBgzSemC+0dro7tBqxRv0lgQUcYBH+h7y7IjYwgE510NpGI3PQO7v
T7hbN1ZoJQoCxgDEcibuEHzP4mvQuR4rLRqSgyJ3utOswUHNU63cE6VvwrzWNsBZa1sPIBRZikJr
ABoYFoNPS0KSpMJ1jMqp5+hKcchTF09K5AA2JnrVFMpsstqm45AvRgbupIkOemMGjQp+Aehaw/WS
nnkjV7a2mPzq5S6XLYL/Y0pO8tnlRtG+jfoQDhSU7VJP1R011MWwJbWyoDT58LogXkZG5gP0oqqL
w2Q7sS2cAaHaRKf2q4VEkA/ET+EJQAIPoi/gJTWNHtTEoDvHmEZIciDVnHVAW4q2THdOV2yqAK1A
Q2TuBF1vqHY7KKpfDj0dG8FHecFZqBYB+AvkYGowpAz0hkNWu2q+ZfFkgsidzvcD2nAOaSPSXT60
enjbsa5tZOTz0YwBN4PjtfgQMqHfq6nlscrZgJocz+/xooYGCQVKpE4LshXOS0d9teh4tkutGfQp
LzlXmUFiwkc0FzH1yTTKwSN0/C1RBrLrptxB3aGaS4+DciXMkpzfD03qRtkois9pM6Qbx2p18OjM
AWDkoxyx8Ogsq0k51wIbcO4y342teSdKDu1yYdcRSW0IJ92e7ZW7E2UgFD5kA4F8SV8uO8tbUrac
4xHbpKoHicPME2wufKWuf0V2MA9A3LRFkrB2oD8A2BC7wpFeNg4oU18zUfdGoBpJcqxKOgRoLG0g
+Mm3bumPe2m5uGhzgofGaUUqdOE8bHNOBkVrADJEFjhU0XWEkrAYQ/ivxutpIgKrRo7aLVoIcU6I
V8uu0nxA4JWoUVQeIKGdhHqh2UfSMnaglFd3jokGSAfloajgVAlQlC+93tTpfkgJyASSwfAns6x3
nFSpT0fDiVLF5o8lWimjNKM6sCr2VpJNbozrccrua1klvXqTzaZD886cDQAeqyzQkWoO9DS1dhwJ
poCVLdLMRTodmm5ug9s7aG3LSgJQ2EYRAv75cgehbcl1GjM1ASy1xa5jtXhKLKX2Oj2P8TpR1b9x
REwks6FdCY5k+4PC6cxHF71lZ7r5/5g7s+W4kWTbfhH6YB5ekQNnSRRLrO5+gUlV1QjMgSkQwNff
FczsPmKKRt5+O2VWRiNFJgIxeLhv3769xz6M0bpzCx2mbpfD75SZk3aFF16//35vzezPz7s4kp60
t0BAp6b8aNbppAbvMFjiHjLOdDP6S/VpHmi32Dnr8IHojYmkLpfUYGn8H1GGdBnxCnrUto0NAQN+
cPWvOGjj23LFo423dflGurZ6aNhNu6KP8uNSJh9xut7KFFMADWwf0FP413praxispiJy2G/lTH9X
1FP+keGG33Z1om9EGy+7aXSna5SdsuPiT+51TzXF92KFdha1w30y5w5AP11llmWoP6miaj9YmTdH
aKpsjaBIRBXUxdYrHbpR+mvvAnnAIgxV+6enewKlKBivekOAlxHS7dmK7ls3a/cYT+QeKK6270c3
HNJljcqHpZfeJzsPx4PC0X56f++8lYLxI/wxUhIeA73kOTqj1TsRTyW5YhVtqrfaP3SN+2exeUjy
DpJuwHUf/17nVXj0LGBgmuXUn+1MDB/cqm9tJgo+TQtiG2N4aQeDanImHVAZ5juE7RNUwV1j0Q46
3rL8NpzD8GpW/j82PMhjsWqyh+9PxFsm/+fHXzhWjQiGNU8g0Wk9+t8yUAoKWwAxU3zLb+8/6oVs
eHluqA96sQ1IqF8WURSqtJNAdBCzqtzdLy49NObFpuDaD+gbR/XK1zx2x3tXbi1+Dq2NcrsVNzLm
1tNtFnwlmvmzccunhHDyFq4mgoiOjv6OXwhdl/6/n0gBrd+tOoQyX4bZrvG9MXWXaroX8+b8w25r
5+C0Y40TGeFMBFV3pRMFa8fN2/uM7OgRsYT42LeNdx+Qir4NZrc/zrU7H1wnXHbvT8eFBOLJ2YxB
qSn0h/fxC/GVufBbZ4YryWU1PwpBsS+FexEU4DzbIQrg3Ss5R7dus/YPpdrkMRZyuduKiaahnr99
7qJSHUgvdanXR9F+lvP23C+h+zmfJaptYdlyzMv1r62CUhuo6KPEyltbhyIQx/hE3OSXdECwqMVx
m9jZTxlDXxsxXEFyrq5IeQwfXC1vOUNU1/AMyCdGA+L1VRb4hYpnRRZtbarqSI6nSK1ybj5JkPw0
0nO7X6nX/aA31Jvvh4VwQAAjlx4jrx+KVEHj+DNZmiCq56OnguZ5WaLvDnSxD0LEt54E7cKsqf9G
DO80EQGUxZOGYZlu4KzfZolyv1SR95FP8OaTyHOTCYVsBnHr9TtR7NJTp4thXqZa3rhN2x2o5MoO
brRYH+zvNx8VekZ8BqQW2/b6UVsPXAeRjjXzaVoYhn19jEZcoELE/QeRwhvbgxodcqxUQ1AaFl5c
N80agHJmpEGGMZ9uptzLrwKnG3ZQVKm9rkiortaHqa433o8umJSD0qOb2/iX7e+PedzKxN2HS5wc
ZO7XsLECnfp18hG0+xYaSHKHDB6cFcLg+CJTOyIykmQrmRSVDO3VGkKqLOCOHGxhhw9W4Q0HTT34
0bKG5Z+loK2UiI1WQSyqPaUq45VVd4DASQ6dEamQPbd2cNx6K76PVG5/7dzShRrtdX9JdwKdqLP2
irxRflUgiPW+0XvLM4APQ2qO9Kef/ILNONItTkwLqo6664KaC1S2xvx+qIf8VmUS73gu2zQa6/LY
VysCW9qu7n16uO4yWTZ7eymn/dAs3sOo2jC1krB7fn+Ib0ANplEVMS6kLiJPc2H/5MaCZDmm0BZa
+QqF2o/0cFsKO/vvj/xPT/nlIMaqKBe743TMnbBuhajLnY++wHUlrOaDK/4ND4N9Q8LZKFmwYy/i
9noBbZuI56E8BNR/R5W6GvtZwgGKkkMRutkj/mz5NWk9eQMft/ngcL5xTkBTyDtDfjA8g4u9a88r
+3pFBEEPQ8HrFuXt5k9/WMswXr2/cm8+CbcczSjybWhKvV45Z/LgkBgWj+jy7qnzouVqmAXAuect
pzn9r5TBPsu/2qdp+Ouv6eG7fC389X9SB8zEKf/zbxWtX2S/dt/b739+/1nuy/z+Sd3LCty/ITOB
s4KfQlL9RanrJO9lQVf9j6BX7P2NuxeWC6YKzIpT9B9BL9/5G0ti8ibcMfxD8N/oeb10K/lfT9Jn
LyEZRiWwnZDtQsPy4m6J5WZb+HD5E0Zz29YfoxAtga4aCXSmbw2ptzBPo14vlZXW3ezI9kuZi6Sf
9nWZy3E5KmreVrofuqosx12zNeQLbvyctKl9NYWbV36vJzLExRUSOpPsPifKH3L32rOlk4w3y1AE
ZfPg5Rli+4R96G65j6G7xQW0bQQWJ7KF1iq3p6yd/fGYDbM7OJ/KhQaBIi2JZvguV0JXxe48rHEd
k748+iWISL2vLSsZhqd4tVwX37ef+67e47mW9poObTL6NLzPnCwuo0O5xZvjp8Qw9pB94AC95Mt/
muYICBk+smklC4MRQRiW82dT2KCYJ1s/zn+nxrtdklRuowrtgyEvR+2uavs8b1NrXrL+h6UDylB2
hXDrVh+pv5iLZ1WES0cj6qCImZKpcagL38+Tm+F15CwOncWVNeWGleFtQYN+wjTHyWBUVzwmO2yq
kRXwQ7eP0GKsMfpyl+dRZ2vI+nPf54dSLDXjyiG3MS6gQVckV2NeerCCk77JXHrEaoKajtCTJNuj
tzR5HO2q1VHRn0NXOd03n3lkdC2YEh8YDp3No6mkVk2druFE0fcuoCyVKNoaqyx6srwqGsd91GeT
7dxt3tbO0RWoVOcHR7xlOHUPeStL+edAHey8HLdp6TR0M3/OomgHn1zx+X1fWErdx7pumYQKWSO+
80v6T/ArhAW8NrximyEMfa9966rWhWPBzpxtM/5ingteW5Ru0P/46dB/OS3uz1pury8LBOvwdwHz
E1PIAuQaXSz5UE2UJJTL8Lx5g86jG5h12bbc2uWiwmDfiy6cxMHNt4oSp26mL8f2ZE3VMpXXTpMF
4UdqRK8xHobDfYXeBeQ5ZAIDeB2vd2ARiMlNtM6+jfDR2Rq6tHMt9kRjq0UHxlCbqVKLaKR4tFzE
b9S9LuY2Lz5wZl8Qi1dHgcCDahtwNFxaALULsGkjK1DOEvZ11FVoj3xSA7amvILAVoT+Y8KCZGEK
A32pSfhTktXTstjqFVoE+2KN/WU9ZttsvqhlTRaBFJsMJuczIdzqWZ8bXav4R+dNc1496C7zqgeI
wk74+P7ivkYEmU2ADuhfHGeydXDwLrx/k5+CBSLXb9rtSxFQEwOdvjn489Il65Xwxt5Tt4nVwj7u
0vcfTaKGpXo1g8AtJOnpgkoAZwihr5eyGQimKB3Kv4VNOK/Zb7Nqqqg/TmPYs4YQ1MzDI0ACNrjf
UbDt7mxrVEn/0G7B2HqfJOApJ0IUuTmpSjlioznA2DlmX+SWGHAMhROVyedubtCnuwpnKqWG3aJE
x2eGQ79Gbuo6tNcDFlSbSv4BB7TU8qtsk5JT7IuBUqE0Ceg4gqATNwCHbJRlFvbH1e0Cc3BRU2SY
q14jPjnx5IzdWdUwM6JmjM2ptKDg8CWzdMjigzz5/OagdDXRuD6KxRDtZD+bs021w8q/oRJhPkX1
ofloeyoL3kv7lJKjeSJFww/jts3N6+nWvHNZJJx73Y0whw8+ciO+QJy6npf1bvR0tsi0C1u7/4ER
bZnhdkRNkLp6exSu3FMeR/mwIwsbMaV0SJrSq9KJGE4WN2u+OGH0WMoCKs1VK6OcgjZZIbNofYdO
YKa9jvKexdP9VGtJR+yp5ofe2jLfv9tVPJXOfV26XVVdk5TuqAlMN4vTgIHd1MSv0mzZjDr2M8l7
UdmtrCdfTcaqNadxgsct1lMrR3OP0jEpR77QXangd45rvdgjoMYcoiJA6WUGxeTAde71P8Jyslim
80flRnw1/BycLKqe8k5/bRp7pEImrxBSuwqKWk/ub7AwzeIWZJHL+vdJLTDP0ypanDK7rYijzICn
OQnnOypfRmxMCwubKX3/bLyQY14fDZxVkAZTAw7hw744GoLmxOO2xdMzhWQFaBeKLgm6MmebZ/WD
ZspCVW1smqUtHb50bb8wuvOveEUxkozyymayHqFBm8va69yBVZyWaFie1JDBLd/P9VCxqxLhmlMG
3dQJr4IG6lBP719vCPyn0tFBkRcpolmyC54m3Olp+2rrcsy/LroMdIhc9LbazpYGruyj+c47XaCu
NwbVA3W0OQ84fQPwZfY3NAyz2x21Gr+njEtjswNfWSsgXNEo9sGwBv1ofZEOELAM03ZU3SR+P992
jgYprFMrl8Ddu95K7AW6olxb1oPrEbcqHSKUySZ0gsscnLQtxexG9/kcD+MfdmAtHFxnCiilu/ec
bZbW3iK1NoZgiH6eJYemcbZWXzWB03rhET6lOY6BtDb3w2SusbA/rbTpL8eliu40tEgyupcyNhJI
EpsUVE9RCPfaPjaZWvECXfIJo7s7u4aZ7zdlsZuoSuiR73dK4QR33uotWOWt6+3iI12ry9sNmgB0
wZg6FzAh91dHbyukGxRrMXwDiF54eTiz5ks99tmYPCBRH8ivGN+4w15P9qiXP5I6ieR6pd14EdYf
qz3ZOMQJxZoeFOalUz2iSVmtuF0a3aJDk/ZDVvrRg4WkgH8z5CXO9QdSJq9RIIIC8t/Q2GGzU01k
JN5fXzAwOC3Qut59IuPT59auUHrLizKt8G3xrdusDHrvxrWWaZFXw0phkvvb+wf5wlthBJxjhwp/
yinMYb50EobBQbW1X55QCaqi4PfF1poOf1biNGx54LxKrakIB9IzO8Jls7pR1MAjOPy346BUNwBf
oMErXOzLmah6l1aJMAWeTrbRDUZjkDn5XPvHKbM1y0K1R2IOBKced4Sw3/i97w/jwt0wwDZi0+Qe
kaEjW3W52ctqngYReiMLMlpdM5CLSyxvRk99bt34X+FUNmN1V/rUD+cfhC6/rAQPxtMBeGQrMAsX
fiMEm6Gir4h8ggkUEv1hLCKuE5UlFl/Oxsdr0UPobjyh1PqMJERQf9TfCdf54sAjnoYcNsxf+r/j
yV7OAaLk3Vg1iXzqxAzX7ZN3OmCibFm963qaMOdXcdUNHLezE9M00GrUvaA31GKnFdkYr6RDkTAm
u7JsfMNiLrjyxBSYC8GXwcs7nT6Yqo1YEKHWK73NdovQAW0dRC+tSf9WWFY3l5+nDKUR62BHFRXf
NzEZ4iq8c1tlHI0FOez+R2DFxnEYaFRpDfva9fNiQP8oNrtY2ugOr7dESLWia4OV4XQeAcioW0iL
Uzg2JQB0OELhsvDDs/kvFbvvxzhsxskZkwV9l3sVaK/IrirHNpeG48IFC5HVREMjObpq3Lpvrd4G
7hin3Xzu+NMN2NnDOkWQuPpq4t+qtm4YrN8FhFp322bCxKPtZKhQ/G4FQV19askQOfohqwOX62gq
c97xGHgTMc39IJsNscxppVi6gCieZSpJF7+S6M+RutelglAwh+u028rQkt+Yl46bdivMYh+JJyuG
sAUwQPoj5AnjsywDdd1WWmxTJNYdBr/g3zZ3MnDC0lFRTyCNMiRDKebNZ2B1HGyEgWE8wCO5C/Qq
+BX3FKpaprUM5LTTHzgcazZKy51LMInPZiY489acj8b7L/ARG+HgUqnJN0CCDflSox01hMYDbBfc
BXxRqu35Au3A7KixJSdAdK7Dmvu0hjvIA5wgw4QecAjMXe1oi4LQna+FOwzHrWCuxNFr2jUPqrRt
/KpWf9eRW6353Qy+N807ty6jrD8Uc4c/Yk9JsFVH8Npp+VefRS/euzOtzJFVdh251RjA1fZ2easm
gikEDtjjoVeUMf1PTkdjA5TBPk1b5cnJTjPRqBgJii0foPRTNbv2tBOheD4W/2qIB1yVuogMJeOj
X0+bjm6HJDF+W9n6W5RfN3FbdyPVGarAdjxbvr2p/tYquZactG7tEid70KNnz8dsbPLtLuzyqpCf
mmzVyfrEiaF1SL9vMj9LBCIhYWHcV7gPW4FsNaFsc+OczpMdTRPz2eSyCdS+VF7He+KmoeixXwuv
4kFRPphA4RzdnNfbCenLsODivrhTfhCZTznfysjvGsudRKvFlJxc6PcN9y/WE8Yx9bEQ33FV0K+/
uEn7uneQsOrE19P9AWKAa+fxRvoxWDR5OLDqRTB236oEcWQXKc72+2P45fKADMC1QYM4+hVA7764
S1Hi7hBgttSj7c61fhR2F1YPZHmr7dlqPWKdY4uePdfa+4+9SLVwa/AwONeG40Z6AuT6tRdRhg14
VTINX0WRofB75cDvT0ogD1dq67D4ehHjg9OLMbF3aI32UXfgLFZrcJdUGezbb4mwhjm/XuTGah+a
vo5ieXTyBcf1enQDj7UWG1UpxQ6rRk0OlMK6V1/zNRgALfvSFuVy5Uqfwp5jLiJTY0CVcu/UVwWm
C1W22ss88RGX86Xp1c+eqVEmJ79qxHuABuANvX5vJ+yXJQ/rmTzAFjrD91JTArv8UQzjzHp7ncND
UydeZgxCW6yuwS47f3OGfcF5i3+bNF06ih0ojolUHXtkoSQxF7/QSU35795eIc9XxMCzAR3K0wf7
lihL5BJnR/sL7PYBgDUNK5vzdUfFYthQXDHl+C83YYbYZnls1Ngz2VNrmdvI8ayq8P/qIyvUwZ2z
FYwkl1KLYT8WQCzLrZbLininbVWDH6fOwi2U7agGdLRs0j6zk7l41JKSZXlNhJ8o6xhx+zpu2o/J
DFmX1ifceChZ6HU1qyynbHt596lw7CNntwnbD7CSS0eWABAxdWjzCFm45P0unJdy1AXZvjl5JJ+h
lPw7EX2lHzdB+UGQGp8F6y1KFTAb2vUNivz+Gbg8eiChZFCAutDvB2O/dB+7Hlu7Vk38CMBcb88o
gpuzvnpUFonUpZyWJ+LAYxP+6+eaZCpaNagRUkVz8d4USoXF4m/+o+1TOPDsI4gCjrvQuZwzM2oP
KD2qqav8EJu6gKYQOwfmph1cSM2UgfkubE0NW0sPy7Y9KoetzztOfeMVu7O7ioESbnfbNXCJLCT9
Bi2DL31NzFbQNkms1Gx3vV9Gw01Hat2BaDjiB/0diCFelo906S8EMXCnkTcBzEakweRRMdOvz2mi
7YZaMk886iyeiRLjSpiN4A/hGP8TH6DMSaGWTTZ8K9UIZrNr81WXfxD/zfi651AEJZ1kkztRTFRS
7T1PWv2yH2RkJvr9Nb3AkxkucRBJcmYXmUKQ3NfDHXsbMY62Cb4gfaYxJGEhzC7SvrfynXy5OIql
T8p94M5QXa5suvSw2yqXnLf4YDC/bGw0yym6JUo0/1GM/nowxk2YOrD2R+pvC86SjTgaZ8kLxohn
jTE6Q49juxTb8/uTcNHQwyyaj4CMKVcLOFq/hP1JrvNtoFjzUUe9Nd20gzLwa9vqPqM+ZwoMfLh1
3axi43uKrno8+1z5iFYI3lkyZrgDS4zML4RKp9gY9hmRa2QfUk4fO9oAoa5a87n45ORimzZE/JoO
x8Hvlioo/vX+S70QOF7dGDC5uChZWxT6DXDwejYTfxVboEr1eEZkE9kl4efZ6ddYHIpoC6W8VoCZ
sLnaCqZkfg3FdpzkLrRrk4rLIfDzNtPgOriCiril7tjHwFVf6SgYZdYOVDb0rJ2NjDnIrefrxK2O
PYyA2kojqGvVfEORTVh5Vz5tyobpm6KAwLYOJ2fBXdCUwcn2hckcDIA6L18IhhFW2aAmg00iqp3r
Q7TasvauQqugUjfN2tBW7aGuBLIlt3OvJusJ7XbkWH+cl2NblUGktpmGK2BwY0uuGWaF0+W8XF5T
Z4X02QsuDcKGSFF6xpJrberH9jNJIqpjpCW5U+5rrzPj6+kEsy5XxHkxZdGprGK/tW5yJNeoTooq
jTe8ixTNZz6qDv/ltiEdC+0IYBcFiF/3ZkjZxuYjZvWoWs+cUMNy73/UIks4p0DBZg4jp84g1RZV
8KHx/fXx5lAYLWETKhOrv95F+FpFCcwvH89QJnRtm/ulmuOQ5xcvKS4/qDxGgRQHi56+v41fxDZe
bWOjDYE0rEl9UXB36fiIyS9LZ+sV5OjcRFVljf8GRurlcznvggXJiGTPcOgxctcDObCAKMuzRw5W
0ncEFefYzHIXgxvOGGR+mEnLwPi0KzA5gbM7v3YJeykbg8GG6tnmai6RF3h56nlnNX5tchxDPk9N
cL1Gqm0Qh7SnuQz3k7NGFkJAcYbVKNK6aEVjfWAhfzHXIVggyj/kS0nTowL6ejV0HVbuSPL2y9lE
EY74LPk5We0RrvY/TM+46SakVQa7BSmHVj8ipfBhAPCazeGbAl9qHxCnoDoU6shlxi1zdB3ka61/
a9rJygNofg3PWKq5xlQnMfvx/Y1wUTfIAyPjAVBFZ7JkCRDe63dfrCDMu2zOfxN+VnjejkI3ArbU
WUGvcBk7kajvix81WTqNU9aThMbW1XpX2WAUQyqoyuDL+4P6helA0o4pMP4guYFfr6xR19PadY34
DQFaY0lWKv257ityaLi/JwdtIUmkH6U1Myd0WDIO0vZyz3Ct+dVDINbF3LxgFExjuAVE12NhmdU7
GcomR0ntOSpHt5RXGypv7td+yUg/72gdZtKtJwe0x3fmFI4hEqqP57xW4VFzDTm6adgSyGzieaRi
VCvp94ZuIX0qoTZG933SUne5y61IBvsRpVSOdh8hmeVetzMNbyrTNOUF5xgS4886fuMwvHi2TLCp
T+Dd+zN76Qtw6Ekqk5B38AioXLzw+ebJKeyEPMHTObJshmhSx66wFcURUbAiNoZ4hTnt7z/X2LP/
NTeBSfNQzAVLCaAaxc5LH8SVa0GVWae/rJadaChGGdmX+pnkSFNBz/kPgeeNXD546+uHsWdQbEZx
iXMESfEXQNrXmxt3XKlfRNdBozCdapRn0z9MyqHdB8JXurtGxczgVVVgs3/yXDplQOvX2XyRddbx
ixk2jBXz7EHTEfMlZ6ccbzW/9/JNkEHmCEypHLwVVhnZl3+G7uzxsxIrQ7QHHGnix3nyk0zcQYKd
S+92Wjxtw4BTifkorsaNYcTA49aTM5KYGXZOOc/qeXGKctMHVW5URcGOB9rK0uI0UEvM5sVQKzZ/
nOV2VH8SNaG7e9MsA8jsXm4bOaC0IobRdqq1N8LZPCf+WhIbQ3YMhjxJ6m/taSIWoiK9/t5oyEf+
znWm2fY+k7lVxXrblGMYzscp0YHf34V6JGn5mAN38gJUNlPbAIWkEsxZMTaGoiASAqY2dXqUwPT1
apfmIlP472FzTT8a6dM5QIZk13YU1po+Bl6gFaMWbtbP1X1Olo8F2wy4Z98I3IAt+1LTiMcpj53y
62zbTbitQKqiXgAFHzOyoeE/szo2Qym8NiB/UwGTcCWd16DaKpCtFBerb7Ov53Oc2FUIKNpWyyjk
AcLc5nmfZnuKpd4ljYuyxI1XORssAWvIzfg2UDp4OE4CvTDDoZ3MklvavDKwHQqWKdX/m+1RDFRZ
rDym3jgSXdCR3D1tIQtPiYVxWyeha0M2rf7a7DuSY4Npmuj3TKLvUBLWXdM/02us6ypbc354TmDo
wXbs7Lag0iDS1yTyyejs85nGvvmDrVwy5rTGyMF8r6q1UHP0Sdq91uI3kbnNODy7YRXwdAlMy2zQ
li1Y1huyiOzMmwI1bsZcx775N4XQor+b0Px17s9OChl/XKYHPZV9cG0hF5Qfctcfw+Jz2YuKMaJJ
IPnTD87zyxX0k/EgMMdkcarRYueuAp5/fUXxdGgqNKT6ovAE/GG/wZyxvHRogrxv077tNK6jN4Wg
67sTS+BMJ4hPxCEUd5EAAquE8mvStKHM++jZgjYR539fMrYO/V8pE6djxRkxhbVAjri317rJdkMC
Ca2jOtC22iitfQHp4EZLWtVGnxQJKZPfGHtzIZyJWYktQO10kHENFRhk7P12opIFfAS/J9QYh37q
ZIV2+oPwBwv6qyRTm19RHliRxSPDkBD6EDd4YORxttb8WWMpA+fW02hw7XNmuS/bmixw2g3gemC9
BV2pogPZ00VOdzXFxQ2NmE5/uLo17OddNrFjm13fq4jGPfG0UbO0Dzx/oqnH5kRL+/vZjcs9qRp5
1F7QKJ12FrsehsfJxRNuZQLWU4rizAhx48ywPoJtyIbPm6xgUaVxVkmYE22ZoFXLKp3g924URdfc
DcYSC7yp1TiPZx9y3PLMKqad1cwGU8N2Nl3+OQwn9ONEKhM1kTw4+49ntkIZoIDTfympqXT662od
TfbE7VeTISLI8YZsHygQreIKiGDlz8+ki+zkvPYURbKI58zSmfriStwl7n0b7J5yepHBGksnm2Z1
/xgdEMn24I7BVnc3bYUDQ6+gE6CdsOVWD86gRUL9A07x66ABjIj8OU1WkHblOqU+w1zuP3G0B+MZ
VnmyfcrrzqQ2TziCXc94JjEvzzY+42SRsD8GyF57yTzeBZRju0ZA5AFCnBfHUClLd40f609u65tI
du4RohDp2VnGnBf6MUctm2EkLZW2jKaJTFLh/wdcuKgjYjREL0azkFILwnCUA19PBlBsVIEMois6
+fPaPNQTm5TaeCSpoMnu5makX8RBya7jrCTLhBeNoKjZwQQ6hph63q2kgLKo/AI+Q5oppYvnyHFN
ssrkpsqXvGMevWT0Zott+X3u4rxRX6uqNVfaOfVXcAGHzSHHcK8fOegAoJfuDPAct6ARFTZw9aWH
7ouJKhLYPJ/bvCOnecAdidvuiCvCtj+MQFCsAilOc9NsNRmtT2cTnnRCNjGC79xgDe17+iooU2nP
83w/ZYHVHrMwKPlbjouGUusp0aaeGMT2PMINwd8GhQfunOvCsCCXdTBPMLlM/Rj50JFg5ySN+VlC
j0hjDLLSLLekE1/j70Zaq6j1oGZgZuhe82A+JJyRcRVoFgmn/+G71LI/Nz5dfOwDqiUmJd/GkQnH
S8AOEthQHA2XEJ6Wh3/cL6VBrKzFBv0DOnmhwhFdM8bSxsR/xjyS9U9bwJH1HlFE6Ll3MeUhXOC1
ql8Idzr3jDJ0rrNiTlHuJq46zq404K4djBDM7EWA8Dx6pIarJ7lA1b05+f66qQyRoDB0GbO1YQ5t
x3lAFbg5nInS1QThrditszWSw9Ysg7w7BSvSt83rB9oypIy4GcKiu1UL9123H1RDMNlZVSwWjWYb
INZ8l2+NiWjGkp4Owy5Ez6V68G258rOwRkpxJX3+AoGeAeqhR+youkY0Ow+jmzLsTQQzadfGNUFj
thWU/1Gjc90mmZOst6UzvOCNpwFHVC0xrGmIDSl4hLnJM227Gs3EuWNGk7emreuBuEV0a+bvAlHN
lpt2JRXz8+eAgsVcXcWLXdbu0e2FT8ZgqXyT8CgijUDTNRVsZvLmNlG4a1VRaZSkIhiRhXV0i3o1
6ZUuon8gkrT8m3uN0tSS5I+FWmQ+3LhlF4obAU8ax05u88wD2JSaKbVRa+evufENk3JNLDL5SnKW
6VtU2Dllw89DKA3sevZiYk+1fXW3RlnLwJyOu9G9Pk8mNBl/Gw4x3PltOmLSYwz8QEdQJuL85649
jwPFh/yjX+zoWpp3n7NogGiQ1K7Jb1GlIRmXjhuTvZy0SSzs9BRG8utaNDoM96fINWozw0jhkmSL
nb/p6m3kb8E4zKpPvsaknglF5+xZ5Vhxbl87brxNOp1Xh3ahR9OfyX6SIKgVPnTgUsj7lIWu4VN0
Vte33l2QO62gs+epHOB8GO2ijVSUyj53LIncgG3OS35aMB36ZpOd4IdEkgysroe5NmB1Op722oyQ
5s2yliMivi63j8pXWmTmL97I2Uuo1WLSRs4El/WoahuDdATdL4J+N4rSy57IWjmLfduTVljDgyUh
T3SI1bxQqAIKktsp1bOGi/mp61pjkkAAaIC668J5bn/UL2ZkYWdhD7j7pdZfcMQio0vBHb1l8V0t
8Vr0VSRQ6IKdgLZ4dStdy+/lvob0rpJPE0Eoe3JSgVmvMg57GAHLCRW01t6QuZKAvQgWE0Pfh9hE
G83t2Z7oAhEKBA9fEnRKUfLT3Zy5bO5GDSAZFXIaxnxhUMgtokBsLPVKMpE1PjOiq2E2tseqKOyA
4c07Mojz7G2TNfLKuezt+WaTY/wFXkiQ79TSmuE4pW/g/OXFz2wyAHHAuWiZHRzMqO1d+9AhoZ9J
2MKZ8nK8wKFoUXXx3biUTxEKFPxBhZ+xtodqnvNovv13ugJImHFnaKrxTrTSlOZAnzJSfSaMYfIo
K16P9MDQyXe/Glysk1uhWJZO4drTNKgcx4hZdbRQyCPtzsdssZbM8oK0WIYNjDHV5VA49RfJr4FD
pM7pLKu4COHVFR1yTnC1SPEE0U2hY/OCkHltKLiDS+hm/5sIGm1k9F26E9Ri4KdSJSj63nelzU2E
ojcYR56kuH9ivumDGY5wXGkDi9O4ssEU5LwtJuQE5wyFSmR1F+KH9+2XLNmMweodmTEiTcDMv53d
8XOmzgrtSlHRr1xaXj2vdOeYbgT+Oyt0Hk9zutPcl+ywzixfel/P60WZtcF6nLn0iYuBASxjsAVp
aFPEgeqKPx0XOh+308OZulbnXm/M5InPpqQwG3RpB9zcr13S9xa9Z3qotH/li43PkyHhUj0I5eEj
6he8Ugy5YS8sJ+hphKnNnsY8v0wypp/v4jLv1HLfNPM2lNdSE+fC1I5CEMBdQI3islzR4twcOqkK
l92Qm/qfHzV4QP9jTbYuzmCuvhyT8wtOMUlGdg2KXOx2qmWMWUBfiBGeTQxZCw6Al5QG9Txfl1m9
mCdDYPKZ/bPFbuYl5JVPBInqhNT3MjanyC0sm+GrELpr+wXl45JLUHWNOXbOKcNW1555jtStCdrn
0wU5tJ1ZBahXL+7qia5QDJlJQuWbMCTVM2LQV9IAO0GrTGYqDybzXRfiOHDMy8bc/nM8mmvgnD+u
ThZwewGMhxcQkYpWk9LefFpIsOuiaIUv3s+0Uo6PiG9PGIdgXgxb8uzNly79LWBSanT+H90TFaXR
2jyl7CdzROta0EHvBrEGxUlt/MD8dQilY3sudDZmwc2I1bT/H2fntVy3sa3rJ0IVcridkVmiAm3r
BiXaMnIGGuHpz9fo5i6bqpLP3lerrCWRcwIdxvjTWO5sNEeoaPT31otIPwy9sz23kTKHQfGi4RIw
E+8NMNGHcBSwDR2yXdmE+SmZIW8oYywk1MExtZG13dqi5PldZlX81YQwcnGvHkBpc7+MrRGUD15f
FfOE76CL5x9A8ByWJ4Z3jNS09tAF/jeXP6SWVRhaJ2LHGc6MtBnj4FCPnkS3Eip//pXH5QESReaA
xC8QzoT8s3iSr8ZOQNq/DZLT6whv6j3+R4TBzC9hVfeAFW4T12P0OGddLvGr2iE8/NQzEYX/idwM
SR3Atxsv3x2BpPabFLryxZxwkRu1ZxBx+QQ9yccdnYkG+4R4hwmyBz+3i/YrAagSp3P6UOJ0w7bI
latgIwqIgf/QQFGiYMC2b+XFP2WZxCZHN5aQ8a/hlPfdBDw61A8kA00T3dxPIX1l39f12DhPDNNr
ycUpGUGAudgpeDSveGLkyhnseWsytH8id/J7te5+/Sl+6iWl5AiW3Af/4q28n/semKnhu8ZgPzJS
mOWit06RshpoO3Z+PF+ErEBqtWErxYynqjL69Yf5NyhOKwlJD9dg+tL5zEXxrpXMEUp2gxeLx9Rb
pAB8EVRZnDB7P7DN2b4V61m6Q379i396F0QH+iSvkRpEiCcY1797WHuU0zsidyIVb79wgx44rbjX
FO7kdugZdC0gsilK3R+Jqtt//THef3+preB0D/B5gc7/pFZgXAcjq6q5fMQWo1DL1Oc1AGFn3I60
/ajdyS3ce/lf/+Z3gTRQr1LQgeYcKlaG0rzvbTuRJYhNY+MhrQbZQpZBTN9zZiZDS4702HEEvyJC
lLQIs7xlrzmFnTyPgSLkqe7GQRJ/sdo8R2j968/2foniCOBZeAAVpNQ4DJ/+98vxiYOHwo0J51Ed
tqdUf+MUUa+rJTrXCdeqZoMq35eXiPf/A728C3eUzwkTObFPFskjKNZ+gn6YtR4iNu8fClEQq3XU
zwQtoDA/rcnYudNpssbA/F4WvrzZLKevre/dhCQ/OUYdDg1g6ITRQvmNJ8rU+a+YvHcED/4dkgNI
hfIZVgtF+JN40u9Wy8tThmCRw9G9It2T2NDYRPT5v34v72wbcLSMjUVaAl+GaAo24h0MRmgI7UG3
uQ9zFYZb+pvj9WNb3EIPu8bnkJuDozPA01z9znShBfRnIdqecmpMlpkBXUvgVvN8roFxgumgrTRz
2cgrHNViGH6jKnSGWwakyJKFb06S5eXX3+H9xvd5XAx58Inu4LX9JGfifBbo7qOA2WDK26a2dWtQ
c4DlhOQnv4SZR1WN1xQBmLVVHi/11x9ij0D4J67u24Q+MvObg0/m8r8XgHGHCol9r49535RcaqIb
mrB/jJhtHL8ky2L4vEFjxY33vClDn/YoZz4S8PJQwJe6T2PgrW1xbbfObP5u4zEpvqeGhSnJOfiD
JRCmhBO1LZbm1ZD6gSYJkWrPFsF0FOVDCu/lInBjfeqyt6vA8bDXmWR9ZCgSdp9gkyxiRP5eg4h3
r6hGkNO9qVs0rseSaPiR04zhkgEGofDmgqKgwYp86sLOTmdIa3zVG7snDCnf9NHqlwA2nxMMSll6
xJ8X9IJINZjisD5AsEiHpShW6SAzBZnWCd8gnabqWjiNFIYk4SD3fUm+XWqeA48isD2ZnjOM413f
pWj7zsAHqfny67f3LqObbYDjhxMKyz4QEMHv724tMjxSd4ZXfdSYequ+PjUTneQdgKQZh9g55zKC
8+yh0GT4066o1uBlp5ylRT5JgM7cCinAJ6RCCi2VlU1/7QoSr/lqLnZizqeuC/34vyjb94wtIQmI
YThrMRIhqXov73NwjgOXm/0DXVTr1X9isU+d+oKfh7ZCWyn1Tt1qcskiLoqEPk5dEKkIpN7r18/3
30IM8G00MT7OJh+fFKO93wtkxIpSKoDUewg2Y+yRIAzk5icM6ANsSQ//pzqEKLSAQxTeOpCO5T1F
5h/4PuxMRyPoVQ+autRlY6eKQqz0GRVq5yOp/q+g2ffMAkcAQ29JaySZiNkF74vCQnRSIjK3D1ma
Bxw0FR2f/+3t95cBktSPQTRIji+2BD7pm18/7J9+P+JzZlbscD4hvu9Dp+pyTcc1tNJ77Q6YORBk
I/cv41JleUgsbjsbc+x/6aF++gC8ZqRV7CnMTCbH87vLHszSx9U/3KHZ208Pd+/s9DWbGKOEc7gi
qg4TZ58NwW+/fgDvS7DQogiUGgnuhOjnC6FYZhc3ZrLe5xwu25cwnIhkSwemPlZHPnRvDBcia8zh
Pxa5TWrJP3UZNjUn52iE5okalDX37nsXniOcrWr6e8w1acfYRrdt1hdGNeXbrabtGYvcOL+NVi/5
c/aN7LH09c447lyCrl0+0S0NAZLA7YhbBJzp0tuVhFi0LgAmZcexk7piDeFFMinthcPVwhA9V3qe
4G+l9uLXj/V9DYcElYWNnBWVH33Ge5Io9uJ2aWwrvx8j4ew3lp0VzLzlmiu681QXwsvf7E/eCjb/
OuEjE6Zs7JBO/sdLfn+kEM5Oh+GG8lNBor1veuZyjBJnXPP7YBcOMT8CJkXVkAp7+vWX//nXcXJB
GclJ31gS39PmeeZ5sKWbd0cyRwA6kxN3lp7cUlAqj2733wQhs9jfLScuXdooDjHSK5i8/P5XDkO8
dBHV6J2WGue7ZW9JqnZ7mYZZEjzSSi7K+3QdMZMd+9onGPPJnsatLS/4hGOzv3dbFBniQUNk2lPk
JejjaeijHhRvKWOgDa1haogJw3HWYG766G3TWMYHn58qa7cVBQjmsHiVvEk7D7K74ZaXpWnpV5KR
SWMIA3xICEiAonblf6nEZN4kJIcSZJWk7Mc06fnrodJmNfUse5EcbSJ4YBOXADOZquHqomsg0EQl
nUyVsKnkAjmJKD2woOSOSHuRbeaxjDt4JeaeQYvfZortETUjbSHxglp+UDw0EgvrsYfxS3T70SS1
BxZGRqL8SjIo4c0lNOS+RIU1fBN7m9xwTRxuFCd9XEq8SvUupWw2Xxnn6g+XsDfcZDzMvdGv/nWo
8P5Et3m34blWiIBpzjPfOweY35yLl+Ay/6gelm6L9HGcK5utRms0Qt0sTr29aLYaME32kfYONChA
EkRHgpO72tWsPXPNrzEGudU6KnGe7jlDO5IPM+iEdOtqAq5xCaCDgd2RzX8q+nRJ7TJazX0uQ1YS
bgpgNZeqBuys/ZvqMswP/UYIxvfRnXOsVV5SZuMh4XFjYapSviWAXLYv19qyeYAGA7woRlEi9PWl
ZVtF/l1lt3N0n03BMH3JiUnADQeo7W3RSZUlGI9qihgzroYKEg6HPBMC8t51Qac6zO7fkVhlwXEE
5fe7s2DyO9dakmHNfJnWMYUmBWo3EmT7SEDFgTnyoGnnpiww/xz4I2CzschN79oz0ZwlWgNeROUB
5cri/b4pKL30jdH5QJwr1tiTRn61VMBWbK3GPuMJAeRrVbpCdk+AHe5TbzLFOT1221RsX+eeoZUv
DPO05h8VelESI9J8S72XhZ+zvUDoTtOfwCaW+wITK6YPJMRUrU04X2usL4G7Lcb4AQNbw7nvba7k
Kgtc4wPCyXxjUt5pUOSjhqUx2EulJ+alneIIifHlEQKSsljpyn2Lzo0UTCiEALJru2gGmtOQs+C6
VZHfi+cgLEYDwkPBupy8EtXp1SmgC7ho9d3styp0rfxZLevJX9iyxb5xhQmwm5w2QUBrcxYMWmcZ
KoacocvxdtMatiGKo1AaIgUKFPgiWZhKPZrbdu6ZqD6JdtiYvhl7ANNkVknQXHvH/LyYk/5sdpXH
9EO/TJMUr2Qfi6egcJIZSZlWjtZLymWrv6laYuHqYzgzSwhU3IlM4SH+REF4aqsXDAszfhNeL4dk
qKNLE06O59Xy+NsNhuOumDV3y6F+TNo23+elNKQUXFX8bgXVgy+CgGi0uGSIogxg3UWyxE9PQMck
uiTmC0NhPQfCRhv/k6QbP7eVHTDdz/FEBW6skHVFizAjR2Lv07yVvEBwIfmEtgVHB5Q4TyZKToq6
2WyzAeN2lT2r6iapjIpAzfn7UpDYveqsm3GGTvROPYoqDvh1X6YB+C4Uf2pJZL+zUi999LLG34hc
UQdlVschh2i1MNfBOxRNahb5sY4M0ieYekCK5EunNtusft4OsffOuoZficni7R7ifI0b74Br2DJZ
BUotpV7N29reT72Bp8AhH6DC55GpkxJLCB/PCnspfOKSlbdAPqaSaFGcsWaylS7DrXsJUCSLpCPF
5O+XmwKpNMHr7P2TPh4UnDnlltyCLmkJvFdf6RF6tDOsy7ob4rJMjm2b8U6jzghyrJk1DfB0rI1e
um8sVAY8b3WIYwd2qdIx+8v2K1V98JvLc6d8/2ex7Vajed0G9r2oC/n3HdX0ay6oVoBRUpqsLf2C
THORgIHNtPIt+5QPKyGfKCL2a84NRmqambxotqTGTUhK3vkbpUtaN0cuDeEmsA6PDmUGDEmhUnpG
da60Volm8DJJ2tM4o370SOe07FESbNTpsEi/t/EktU6ljVaOMkH9l6UEUIv67ap2Q8QiGwctgCrI
RmAdFRyovN14qjkjcb9KFUugfEB0nJX1mBvhaj50/s7vtGMbfuvxcaW/Mb/MrA8TEIPxg2nPoTYb
l6WQt7pmwlo0X1yIGjyf3YRyUiYaoBnImTNERJjN6MEXbfSKoIUMDGdY/oAE4ySqC+di+KgNm6Or
xPKDSwoWQE07y/sEdNotwyOmnzipTz5Q4zScJ9Mkj+Y8Kom8WraRsuLrSkBf92QGcQLcZp09oTkk
Km2ro2PSNRis4ekqx9guZd/I98sb4oPrA1kXjnqhg9dJdqBYpXhEk4J1z8X9rDvE0qtWSVgqLUxk
4OvH+NXiuLKRT+w17qSKKi0swgwkNS7RnMgjE3ejXDHQNOw7r7Y9Ci1i7OQ56+TjxIJBj5Eun0dI
z7EhxHe3B/UqlS226eaaQ27BtpEQ4SRVetKCB5RHsqp09U+kPuQncqNLFLZKRyks1IKkthN0HaGS
jphcBXyqAWKUna/uo8iOUAcZqI8RsKnTSRVPvSoPkSTI00LTjYkid0kvQnCh6Ea9PBlXJ9WU3SxT
BlRBqkCeQVW2KJx9AuREalU2Ui5kMDxJDnkwo9u84nvB9huhDMZRq5k4fdmN52rP5VJK3R0gURxU
pP2AYCm4Dce6axixa8a++1qpl934qNpfxpxgAMz8KcK2Z8c3JcvriCQZxJc4EbXX4H6QnndyCKUG
iRZAstxKRmLkOx3gKR4UhKYqUa/xTG1yNlyq6aMmftfBKwWCrRinWXqcBldyS9pWkyvhk0V5wfvv
htLrmo/mnDHOkTFNkBbIrAq0u9CJ+2mt9xgC/a2fTmGYbaV/q8EKI5nHwjomZDOkMoNd7GAzt2RR
H0fBYTQfVxP2EGpYKemc0mO9yt9DFsIhWJOyHDmndrZaV6/FwgDW4t7iSmbl6IeszY7c0Dhvj1Lj
lC5Pg9KtYH2tR0bCWP3StCc3K5Mh/+PX/eR7jIL8PxIu4SKYtkeky3uQbvP8pcmSumRESosMHMm3
quc3SVKuijPThpb/1S/Gk0QLDzwDZO5Bk72H4srCGbuw2dK7vEy78HWlUwiwE7SEkBDG0BlLVZ9r
rgqO+V//4ve0C/A4DW3owtDBrzC59505yjBC8iCrOr2p57UN3VtAydFP7iJiVhCLw6tPQXjdbLe3
EG9sUzqU9dHNVodAF587tbcfiv1oGU3CN4oPyNCmuf346w/5XgmL/FUGS9M+IJdgSs97s/GKxCII
WuFctUJNaeAWnZjW5xIuNcOlLY0LySuMe84P8cLMx8/LKNq2vTYlOWeMna96YPC+yYwmOaLUQtV8
qFgGDlGJKqquS6uyJHonK42aQYdeXy6k7FCpOum5ItEE0F7tFm9H1H/9NUmU+je4AFttyZFAFpHx
vAqSz/+N0ZnoSVibwr6MXroZIaVTUrvExkVwTCS5jYQndIQtZdT+x22Oljg5E+ubNh9sFaXmO1Tc
9I9Bbxmv1sShQjbTTkboZDit/AbfRPd5qAIU5+nJJGXXGI9pujX9Y48WeDWPVZCmbo5D15QOE8Z0
TQGJuwS+0NnN05iS0kfnsnIQdntQG5odKTx2RSuwMkZ4JWwud3lHvOponKZsGclxRNi1WeLakioz
ZPAhg9c+NpSBRXUF9B3s72Rsov0+r17lBC/FFnvYeQPXmIbiHIsNGep9Z8fU1ddtIk3hCQnQWtHA
IA9py0PtFVmTX8s1quNHS3bdiD29yJj7E6qQNlqf1n4InRbjdSZRA88ItwTtpiDzc701B1x2y8mZ
48wozrrW8oYhXIzf1pUEneY4OD3hpEzFKhvjizubJpOI6Pj6tbwURMDYwTULmYdunucV2wGW7m1c
y+SciWGAuds12pViIxgMEAV/kjiT5teEFqQDtCtqbICnvhtnlt2msig1EzUjrM3xlBsre/gkliHo
kuPorHTyR05GpIa3Fck9U/8FscqGCcvsImIznukM86wjMKgJzIHE26ktvk/pMpuvVL92eDu1vWUl
x4JJZBPcEJJxWCcdYKmapixMJ15IX8TTWjyIsJUJQsoVoVM9dS1g8EopE1TfJrZGWqnHopXVtMBy
NA1UsbM3VQebCk/8pTZSktdwZWngzxga/JXgr/40Ow3TO/o8NPL/opQInPj3HgMDBgTmaCfw2kWc
8J5UwhxYo1hovVvRpJkjDsgnkyb/YqHlIxqSkzC+YbQMTA4AWlOXUc/cO1qr4GYuSQM9LdaSgYeN
+ChPLQlBD/M8tmBzk5V8KcuJ0OnIrZL50Q6qYTimi+vfmTyDic3MfZkUdygswfGKYxmNg3maev6/
9FrZhdF8yAtCq++MluCnK4No24zA80x8j4dizS+Ol8347Wyr/0TgQtacu3Y0y2O/hd6KIN2351vm
2jFovnHiqD11cRKMx2xcUEGerLFYrPsoqtsnI1gDcTDxFQWHqUrn00w3uB3qNGxPoDNNdJd4eHdI
rK6DB+IJmCU9I2EN+bJF8Llk9Ozj1LtixgPj2N8sP8ruysUb/AMoUf7UV9HEKM7MelmqhcG9Y//d
T9PuxbDs4ql0jcU6bKOL3IShXaBGgsSrlGzOB+AqeOTT4rlbFh1zp68G8wG3j/FXJBLnSsRfdVpR
4J8R0yZHpg2FN3xX62waKWdQA/7xxSe+5TAgNSGrKtoexi12k0NUButXs3S3C/oBl5HlVjl8EFnX
fmRaZP+Y4PC5FOvofRpDw7nGkdmcm7yVYX6AB0zbLuqrSedwssBuZYhN8Eiud3LTkun5xWw974/V
DtOv8TD2zyvM9kNCAtdtOfRjcUD6xgSrrLGol+bt7C+5i2tky5db0xmn+wYvyYfGHqzzNvf5uchd
m+Qu0SYHjDHrX204F5+7yZ0/Vq453pHTlT7NgcmYIKPPu3NZ9ds93q3oM8FT5Z2VxN7HEEmue8gJ
ND0gUQ7vTRSXX0tv6r9GJLtd0fYYR3CS+Mbrp5bbBNDtCFxkMGJwCt0bV/j153ac6+Yohd8XZxXG
98TOmoeoaUE8aBo/IwdmwkjbO9eZSaiPtpMwjG0T24+ij5vXxM9IAVpj49SIogeUiq1XixCxm6BZ
ixsn89YPm22Mj37C6GArFeI2ZejDwYm3FRFzFubHrG/cj4T1hsuZqN+a38IIE4Pe9b5t3fWQh2Ef
XMKyiP9G3vrCiIjp1eJ6uyKOiw4FkRLYyTzOw6wwv7gcwGdjKcIPXhIEN86WNSR0DXwBYGHvS0gx
j0l/xtF7asKm/j5VuZcxcSdvHliatAlRO7NP7BobGblc1BeF9ZAQZfN9yVzjrrN7fGa0O7cex8lz
02SYVUmrfyHNZjs0m8i/p3WRMcbarpFse3MNUsK8tKgiDQ1pqnBwvM5l/cqBWjkHm//JD1w8BdgS
5r8Dc2+631cjmC4e7tjbYmonzox0K55J6RufmbLhwGQP9XUiRP4QAkN/9lH42Ye4aqyCcYKZSOmQ
wc8XxjYn1fCHFYz1U0qxdjZmhCGnWASM20mA5s44TV/mnEi8ZWp+SzebWSuV9acYnBcf3J/462K5
GFNQHLeIwUk0Pq1xa41MunsAq6tu+GKlc6Q8ap+oKBjWCLUZC3h0mys5NcB3MMm1HK81wssDZJX5
HfXBcpwjj2EEbmv8YSSjTTvYZy4jQsys/MtnWNVNnhrufbOt3TcMcsZdQUvD5nKXx8R15rspG3LU
Er5XncjQ6P6YuTvurdXzv5LU1j1XcWe6pzotxou/zv6LbQ1Vf4pjo78LRi8gsJ6C+IeRVumKp6wd
SRKxiek/p96QPXaLMxGfEw/tqS28oD5EAf7m8Hd0NeHRHvqVfDye8N0kKvtkNgz3STd/+NSQY3Zm
DF+aXUAxzE8JTIA41GEV84UazhIUpJ8w/hvPFjFoPxpn5fiJMucBO0CeHXjw5t3MtIFz6EzVF4yg
oGzLFn6PnSb5WiAHGA6NlHcceArtZyvKvUu+WASTZ3FfXpMmzL65/jTcBMaavroDEh83HgOyV2a6
Q3+zy8MS1zFbE3PvhYy77i6zs/pEnBcomFvEpzxrs7/CNu2OFL7hcw+SxvAFN7kpw22hoR9G3Bx2
cl9tor3vsvWJD/5nPvjVn91m1WSkEJTXFA5nd+eMZzShGf8Kju6ucMfoCaeMe14zr7843ZxUB2/O
2lPuGd6D2zJUMGjNb6T4uPdLseA2LJ3xOkeW1Fmzd09Z35a/M3YuJf7aawZ0K2N007qi/+KTdkRm
W1FkT0Zi2Ecu4eZT3S/ixo+MjaGuvXud1zW+cfnd+SkQrvEpDYUg3w7cs7wseZExGCcJ0/yHknSD
EkoZ65aFZFIUmyXTSbKtk0Cc8im1G4VadswI2aaKtKMkwySk20WVYaFQDx1wovVzwyy1PZ+0fLrg
QKGfU7BnOBYpwCFmMDJCzyMBeGV0XMpk3rKXAIsudWzOGAT+iqfSsyiuZFOq+Dymz/dTfTDbCbfO
ARABfm7JxqT7LfaiamEUz07+RVuNtIOyHyvUbVR7tfunxl6hLkjDPA4Vwa6ndRJie0SZkvQ3fQy9
QQ5W0q7tgV3n1095NY1iOiSRN+bniVEZ6dkYeqc/GUYNoGHE9Rr+MEkdje9IbbcqnDMFJZ5BxP98
6aDf62d37uL899FLmrElKGVosk/kWcaWBTBblLZ5D+m7eP6VoIWkyw4Tqark/c5kyK/nES1lSLhO
VzDxMiOAMb3Ec87FdSDmQ3pwhgXGTTOceVTiC5ssKp2TQoyiPXOt27Z2jVC8ZNX4g8zdYkKKiQre
++st7s5uw+Jxhl9O7lbTZ4uFQdNe4yKGZAd3Kzb/OwVZkJ2nfJ6MK7qWov6og+mrDWq84XUkcIOK
JYkQj4X0ICmPMUiFNfxNzyplNuY6y3Zh8SoJxSD2x+X8pErjjFGUwGiaXkBKjgfxgDWqG551WJ22
EUWxy2y8c+xw+fVP1FKg5bN20CjixJnsrcqPW2gw/OhKlljL71TEorERVnir8EFJgpCUtXMlWpWM
UlAqZVnnUl5FRp30MypKIlV/pukY7fZpZlvGcqfmLAlh5dxVfYTW4Ct3pVDuoy6rJcRGFySha3PG
IkEokTJeaA5JfZrCCXm3tZJIa/RQMzvCkswZLsW4LuXhEy7WbRoITxi3cH1ORs5OwKNprnTfa29/
iEXTN3+PkR/0+T19Mf6ng4ABNtu7LWEKhTjauA9brBNEsbPJ1diGmrTyAXVeqkw6YQMtjrfOdCV1
EQcoUACtY8sgEbu3BYoMQr8LfIhXbVVoulBaALt0Bu7VFKjC63wz5KFr39poVymUfGLTHYznMCMs
8gcZ5glTzoM4rL2A1eNLeHHX6EolQhre0qyTtnloGJpBAMI2b0S8XJmTNq1kzSuktXPtZUH0ERjC
JoBvR4+FspcK297QXRtNAXx7qB1qIkxiynWhQWRH8TB100oO6k0trF7TGywLWQ2AWsXNBiUl0ki+
0JiCpfQe8sJlIO4b6hjsenjt36SzkLChv6TWkl+rGZMvtU9c9CvVIAGUfBTXxmSEF6yGCoTnHgwI
MAyNcjl2Uv3wuqqsxGmDMGmwscxpUslom879SuigTKgc0c+Y6THL6RywOHlLOBERubu8NA+tnWZ+
JwQ9yuJGqdkeShLclpeFBLLhVXsHmyjDpqqVFQOoVManmIduHYhW2fUIUbZG64mMyXX5lnMsmF9M
QmxbTucozasLfkYhvtG1Zd9rGbQ7w5dHVvHJTMuJ1N3F6cHph77L3Zd0S/LyIfPJN7/09GP+szpL
Rh9mH0Jtx9XHpMKzbXg4FdMD/O3/IOlq02maURvZhfJiVSKTT9QuRw4K7a7Vxl6x69GZBcWSrNtJ
8vUERmCkQixR+cT/KM1uz671vs3BYkV/MiEclKfwRtno90q6pjftbi5XKNAQm1LVgc9bEkFjizP6
U7U2cfW9tQlDmw4AastqHlaXTOGModCSr9ChR0pjQ4qv/Di4psV2XasQRUwc1G5LP7gnSLXRjOhD
PaK+KNpKgvXhGrMWaB+X3xUzag1NwpNyVTz6tgdSKv5A3dgFQisOrpoZu9z2drjbsh0AFf5wjk3J
Gik9kzqj9TXPXFuCmqJidX4MHrqNCm8x4fjP2jCLHUXqXBQNZK+BzNQvyYC1l1OCMNn7oo4ysnml
nUuz4Yp3HhSAYhLEiLxgVg6BahzkX5x2qiNmbg2qLuXwBveSH9FaVrlTW0GO3fRBx/z0FYEDDcjo
ru8E+JFGNbVMgM3k9dN0rfzyKo2X0H95/Wh3SFPbSwMZIuxqYeiHOoh95ALsdnypUvaDsl8mC2SC
0A+GFKII5nWp9TIq2i3PZilecJg/tb34YiXO/XZZobvIHS0AgCvq+abI/eCsWa9uybF13Aq/lCcB
0KCseRSDuraRzGGoEQM03cEqm4yTXjsUVOLjW6LrGkteV2Dd5CKbldBCvTcdIqFftnKTNeS983O7
PpHHjT/H8nrOlHcjaIKdENgZSCz7EydeTZygQSI7LsqI4nfPE+j3BAF3K8TU38RZPTjTmXiapizv
gD/Drr9aAwOf4KMjf1nIxvQrFv+VnLDCxCqJ1hcxf1Gl0uomCDFFnj6hSCC46FA4JdbRG82JbUrB
77i95HPQFMuqFF+4k7bHsi7b8c+htJrJ/uz0buVmJ88UazBfLGuVYWMmIZQ8GcWhNyKSrpM3DR0F
vGTPS8rHZ3+/coxykBetigpIaEClD2/XKGsjHSWx/KnkHsoHiCNfVgDtzobFyBB5VqbK5VSXFyyZ
j2fXkSZOiEQVDyiarQ5I3CAtomlv0HMQW3fXkCHMR2N+JcvGHc1NGmwriOfyJAxayhOyA8YQPTEW
gtb0lDjpEhQnPRpAZ2FEIWEJ9tecVKUyQna772S9jNWGrlMxOvFjkhnLhiaI8M+m+zZYaKnODfNQ
xHqCPnf5FrrScdT7zyojcMZXhn7sy2uXqyVJw2j72yJCalSd/WDIeFam28tTVxtntftcZYpkSgFB
EIsUZOkHWPS5lMp5cykFQs3Uyx2ax6kk1rIlkNds2+95owPsCY+wN3JCeci8HHL0gaQtsVzSPc53
cqMZj6+WSWgeWsuEID4l4W4rwl9HDuhoOWMg4RRjlEpV1bqcFtU9r9lxTVqX56IgHMt5aij6mA9X
57gKcKJyBfPvkqbaCPZiTusERL8Qyy9LAzNOIPxGBJM8opoJkj0zPEaqI3LhFvytxnErEHWBOKNK
rJi0tJfRWlqIs5CBOrfCcLJgOL1l5zEPivdiqQlLHUULH0xZTNSNKCIsXt69gWWBT6Cdut5QSbJ6
ZRwOPGS+uoXdfy8Kbze5q9IWEIaR7FqR2fTrwCLTa6ZvbUnEI+aRwTpj3BMgfw2jGI7hmmEE2x3J
NeUYVZncNkpEFpam3GT6uRIyLncK4gK5DZd4lLvXnDlOvEM0kB1hMluznavqqO42oHSptVgBI+dz
4Jhb3SBbdHISWPWa0Z0Hefd7AzKQN3mrj/1MBW9qkSWjFaS7U7dJK4HBg3WqcbTCf6iONGkGqU8b
81TaddUlr/c0I9HUd6cnZpqrivZbrYAJLNxxMVEjF2VF1we2oUzOfHlpWtcDtColQtBqnUDJG8LV
kaeu5ljdlck2PV5NfiKpE3tIJcZOeeXoIxslkjzbJ5O0OCScyolc5mRpeCeVYImgwW2viK6c2bpt
9+pbqwON1mF40H2aWZx854lsNL6MetBqyUUoFHlG6o9sJQtSQSO2Mnm/vU2lnEz6Qb58013Amw4I
wCmhtoG4AjzfkwzyYcQjV/UKijcZ/mHdIpSbB5PEuLo9JDBbwPhATibxZkpGq96DM4bypSttUx8m
MgNJqasTVXLrizyid+JXRcr3r/8L+EC+Iq3RQjwrL2hr8NKQqQOhm3jkKahN0Q24jvLLWxi5UnCQ
HiOXa62c2KmS//bktlNBods0+H1vKjr1kcd2AQLQgkslI0xJY+EVaa2XkvAQ9C+XuroHfAVogFHu
Y622TQqWBqeTz95cF5lRIB+mFKwoSzI6QnnURtgceN6J3chOTM9xE1YgcRSSxWSgw9bj5CfIFXiD
sGIxLfJlrBzR/LAGBJufomPPdYCBbno3D7UEH0LZ5Cdl8Z6YtcHPlO2a/Cx7DaOrRRHNiPVOMj4Y
YdwYz8mA5EaJrOm/0LUwU0Ue/kqcokCbxAlBMI8e6GDAUFOuG94Nzag0vWtPfWWwbLHy7wmg82JL
JY8qdvXVzXhKqkxXeZ+6lBFKlGFKWIqWnOq+A9Vgwfg7NKJ0iDq5Q1VRw64OrlSln7itlELm6qQo
8km0YKOUN7FxZ6lJVkTs0f9oZYy+F6DadrRMrXX97IzUWeTZtsMtesepWnNBEsL30BkBWg2C4kNK
V1X5FJNN1b0iM6flDzjI5OtVcJeZtTtMpsIn9MQBsy1ETYFXDMY2EG2aTsUT+SjmNh87c4ksqh7Z
zjR5LwVrqtSGU5CyG+0ac7awXWUWlEnuDdJfeZsSiSXLWAt5u7yZFD7nObmsiYvYYpkrjSIX+SoT
pBPGEr3ocAcdpYAuVJ7vqhUI1SmvHzU+Cnmdp6BYvPXA38X8wRKn9vIYAif67tFXQxwtm1reO+lk
Fq2I1BJRfQAxVEHWJQr/Ug2QsSAceGTMi8VEcAjnuQn1JVINtvQ8v0Uh/HOsA6K1fdMpUSI6I/mI
BqfAvFjD7yFbrc8Elkuz+JsjWAmJ6MVkra9lRdJ/zV950/koPSLblC5RLQcNYTLRcCW7iIEE+D+r
XfOmIZc2ycfAviz2Yl5S35D3odbvqYWsYquZZTby8Ej9ke9EOemoEz0k844xDDrZp8fbPTxWHN/N
M4aIav1QdmTIhwelWN36Xopntd1H345qJIoexaCTwrKONsU6o2PcenFntRW1ygW3Wy8YCmMkUvap
z71gbqTGUMcjdSoX603XutdoCV5FdrnGUxqaOllW9kJuVd0qOf4sy4ZGzULRh5XOUNJeh1pVbo0X
yhiqFHELBZVtjjJ0gdFUTjhwkeIva69IFuQnIqBK2gssL0zHhfiOuABj0p92iDJc3x+0XBZmWX6h
xF8Xs78yRSC01hMYnUzwLpESsS+VqteXzT+PT6U6MXmKVQc2xqt2yAfkW7GJ5XQPJa5XsIBWa6pN
FORA/zSlnSvLjN70ZaoMbn75U4Oqht45aZlz13GUcVEPu8lG+9bASze+rrf1cinowkSofJJNVVKI
cKWIWGZSyJ9phhP/YFBljbZfGAzPDGDExpx05KOyhcQbcU/2zeyNAaWj7iW1plzVB9be4k8TcsLk
nHaWOxafOe5kYU66s3zgoenKV2qtECOAoczRDGNUHgEOU32OpyXmHP7iiHUPVEKFJGhftOvKIrot
GMTWHJC7ycNdy9D1pggSwuNeIzBddp8WPMcqmHBQ0tC+TteAnVk4A3i5BiBUdJPWl0fLkEznKhzx
/ME77aWohpy16l4aW3mFqar6QhWXMivwsFaiS51VMONecM1jM9fDKl6MFJCXjjKsLWu52ywGyDDW
wq/KaXtskf0v3hN2MfLOJFa6xW2Z/lh6kxrqEhS1nX8aC9Q1/jW1feGFWJysZDKvY0B488EDRZ6m
Y+6Pa/cjsdtGLCccjFvxRKttlSe/Zcru9NtA3KMbnmwMLwTXetvmBOc2Bhy6biJo/ZNEo6zHISdL
6l50iKLSa1TSiX9cUzE5t/VaN+VLzTL62zOgdV9Kf4rEhVTfDV4zr1YfOB7p1F0z/z/yzqs5biRd
039lou/RC282Ts8FytFTEiWqpRsEJVFAwptMuF+/T7KqZ0Wqj3j6cmMnJtRBiVUAEmk+85pO/Wm2
Xd/cwIpLqkMycn+gqBwQ3Q3rDpkpb4fcgnug5pepN3PP3NpXdrKYh7Yxp/XSRopkWzS5DaK+sQPi
gpTtF7iJGzVLLGFIq605zeC/nCGbLnpv9BsqNeR31lW91vUEwavN/T2KKhGSM/Y6NZehKFez37tD
JCXNkhALMLF3y8nAR040hro28B8olw3YXBD9saAFOBuxVydT4aBgZNZOQLfWQJhuo9Z+WoA6hfkw
4ssFsMydN43AUyiPBa7t4Lcz9gd/a7IMHMjoruldJcCM7SY2smIMogvkiYT0Y2e0zHndjvSsptuy
8av+ofFqUC3RmHnTJSxS1eyRDLZrzNhK80wgfIGGNGyX2xY32fa8o+LpXkfl0BiXXoP44teQTbn9
2pq+n1MDNeB3f65W8E7FLlPz6I7xAMy8pTKMUsAXv5zoOSF1/hEaCu2r2DvpPD2hm5kiGlLvcXBn
klqjv4p4UoHTfPZWwitNcZuptp3seY6Fw8BKU+MKZIztvwEkw8jEvRstjYMTRkEvClMBmlBiqTz3
LNW6qktcwSZF+eC4LRuAWNhXT+DvU6B8DPGPLAQBdWP8GFJpJzk4hkhNqimBh6N8p300cToqwB/R
1DMCE8X1EU58/JL82L9k9xs5nI/fYllrwDPh3kRX59TLyCtnCllhrINk2R5ByqcD51jyPLZIE+SG
nvZmRJ2YrAFIenOjEMPgSQJEVrCksdfV+5CMXW+Gt7O71ka4K6RF80KIQKdIqwXS73HAj6oBRvwU
iP4nZ9PB0Wx17G4D3IvmvWzDpP4iZOEn3yZM0iFImqNZvZWldNFkeGpvHp92OdWdnv7qiK4XyySo
MHulKW2aQUN5H3CSLbuG6qIK0RY00tnZIoCr6xPFUY1HPEUlKQ9pg+FAwkLUV57K2/CwzBJoZmLa
mM7ddpZKS3i+dKPx3VEe6cSAQ681DYQUsG9vfadO1j8VgYcNtAMg5biBGUa9YOfIAmbIg13auWUc
mqEUSJK9Cwa+PujOgPpY0XiZ9Yrtz4BLuWRNhOy2ECm+jZuuHdHBnivTa3eq7/ouBjRlG1DZcOS8
aeeoA/y0TGlOCOCFxR61pX7vySkrD5FcgCehBxBEANcz+64wjc68GWBYbUevm2kZleWnAvLqPTLh
xVljh+orh49st8FqLrsk8hK4O0vGRcsgk5cUEdHW78d2ehwFNbgz8rrmXUYV86bKR+cizMdxp6aI
hSipL7vfWgx86+2AN2N/yMZy/tq7QMricLUnsZkG1X7p0hYlmAUM0BZWd3DXQ1a+RHzTvUIAw6nj
dcqzZW97VXfje3P+Bbh4d8vuVvKWczdDta9yPmRtb5wFCfs8jNFlPLNLa4KLTZJtfgYWza5Wto38
SCyfXgy8/LKPk0Y5wTYF63luU/3+BvNivkABNAP10UfwVWhBMHhFO9hfaEEU3rVNmlcjMz7l1iaj
od3FfS+okFv+6B/SgEgvFrS1/HPPW0UBySVMc8Bg9vBlrSsQSCkqGEh00b8DR1Ei4LHYELHs3Oyu
MWmgW1wHpV1scxIk+nZdcx5UwtnmljNd5Ulq/RmaTfAZfSPxVWSFugD56NxOs8Usi/xkH7W2CX6p
dC/saSjCjaRuP8e2mfQXyFQ0nzjbOBlGSEufDMut91nKuiPV+6BA3v+ZkA9hyDzlb2ozqvbSltHB
88x576Dv/9mu7Ow+EZ6/8aJC7CdjTd5lOdidYLJLOrHKnjfIoXQ3teuwpQojG7cg7Kru4FSB+DY3
hnU3hEM274rR7L+CfZ2DLchGCoBuZoxt3BYpO0uCdOKm6+FB4vKE9nBpFO1NKOd+2JnKrqrtGNUO
QFNTjAdo4tNDHpGLbet0MDe2m4wAQ2b3MkcN+NrjjL9cUwVuMFu8O6vuyr3KE7zT8QQ4R2MtBRMp
pyk5B7up0h37UnMXqiW9QmF0CHctEdzbKRXTN7uVKdnbGNKRd/J26Lc8iHPnaOPPN+aMARKd6Dw0
Ny0yvNdcFtJqmqz7bpTV19JA1/h9Ho6YXvOJfaj7A98FZ+ZDbZh1cmYao68+RAtgJu86nOYARiHp
9xr5772QNzQXG/0rIj0g1Q6gF8A6DVRITobKbEW9pkksZ7culILhWcpqvoUPVchre4JCcg48p7XO
qaMV1pdlwfEg34TRFHr3KTyLXMWBxWpjb7EpGcvtjIN0dWuadoUuE4hRzAGqbbEYfrQ6UAAx68tv
BdYDIIkkGQ3x4AXCOZzvZb9M26pOVHA9m7lJJ7oxTfNqWlJau/UIj/VgL2J90yA9EsRm4Q1vRB7B
cccwwc6iHoAikLQ4N2mwny3Q6RpcK+gVbXFVkRBmVNqZ50yD0nmTq9JbT8aJ/+vr/L/Tx+bksjH8
+7/4+WvTUq1JM/nix3+/byr+/1/6M//5neef+Pe1+No3A3iBX/7W4bG5eageh5e/9Oybufrp7rYP
8uHZD7taG9u/VY/98u4RVwT5dBc8h/7N/+k//uvx6VveL+3jH799xYtZ6m9LRVP/dvqn829//KZV
eP5jRqK//vRv+v7/+C1+6L88fGuGl594fBjkH78ZXvQ70GpLy5WDmkGCD7UNIHynfwJDAZEdeSy0
EzwXZYW66WXGJZ3fkR+zfEB0tgX9JsLHb2hgETz9E8pNGH97ngceLwyD3/569Gev8P++0n/VqnrT
iFoOf/z2kkhCqQ0+hGcBoPSAZFB4fE6wQKN/qLHgNEg4rCtMF1JgVZgg79bCS5TW+nb7nZHYxsrh
KVYkIgfoz5vM9ZBqq3y7v8jkMnz31pFVZhclB56xjpsV2CoZoIfIdCwda/pmJSHV3qH1PxDa5tc9
+CHn8DTs/2h6/s/m3u34CH21f/zX9UM7/Guv6m8Pknf+/8BU1PPgv5+Kh/7xsS4f6m8/zkX9kdNc
tKzf2SlcG19pqt2m88NcDOzfaY8g34GiQKAFVCDinOZi6PxO0YbJgeEGyF3y8//MRSY3MxpbocjH
VAoy0j+Zii91W6wAlqupvwejHNt6SfVpyFxhAOUTUFPVKYxrwlnv41IJOpj2kDqA3JaKLA0/jmEK
k/OJ7n13TyJQtTc/DNvf2Qm9oESw5gIXqzZuw0QkjZT4+aoIPC8HOB9Y152d+na+Qxk0Q9lLisn4
ICsSZQS4miEVWziuFFYPKZrR+UcBRPS99kHDb1lWBQF/iIjFAe9lJ3w7GLVYz399nz8NGTs7clWo
B6H377EZPL/NcTaDZPac8tqwzTKNtbvMfD1z+k8fGxfr2m1liTQ/TL2d9jFivNorFs2F5hWNm7+7
DSQAeXP4oTBgL0bLWbpmmcOyvK6oQdVfemccs73tVHkR00lvgj2IhNnvt32dttFlbo6lvEgRSQ9f
Uwl8KSmGiJIPY9FD+dz1uJcX45HkMqe6MUUXFaJ1mXXhN7KQsPJUFZmXLW6b9nspoNvGKBciZU8S
WrTnue0ntBprc7n69dt5YbPm2dwOvkls1gg8EUK/VMaZ2U0BYjrBhZZAqN8qApUlbkbw1QBLZjZe
dw80pUhnZAYCWjkYlqCPiiQ2lK3ibTPkzvKK5tZLATk68BArLVQGEJZ0WdOab/eD3BgpIhbFKCnu
KQE7fTwNDWqj0QBuwLOc1IdiFboHhc33l3AqMZJfKU5tfFwitf15k4eHspMGqoED34GAAUI5MRAd
MKjIJoCMwQV5r5QdJZtXhvKFZhX3rX3EPJwlLc7Mn3iANioC+Wj45d6dfOxxKIROlfhwhLF6wDCC
d3IG2P9NOmldPPQT9uhvagcV609gDiXWS5DPSbD/8V3ZWKpxQFPNcSCRv5hvoAZbw8G4eT+YTQMd
cB5KJZPYsLtQ3NpYU/kXSg2GoTbGgmX6fdmswfhunRQmHLugasAC7GcX//G7X9/YEy33B5VH7sSC
MOkh+8vbJlN6wWGtkSUYA9dMdjh+9Kg2O4mLyvSVk47FBKQOLKhLFotEPUQ02mfFQ23aE5W0o0AQ
btL8VY4fJ38WZnHD52bvrKU5LK9aEEvuBaA0jcWnc53PZ2405OY33w87LtUNobY4+PUDvdCY0s/j
INlLOQonBR967vNpS2dYcAKYES1avh7vOmU2l4YEub+DkNwLyuUJedxGBZAKLn99bf3dP4wl2Cbo
xw60OIdAzeRwen7t0lnENOMEdK78oWywO0hBQh1ymXpwBIY0D1rUSo6g4kh5Vf7dk+hBF6/MNZtj
+/ltUIfHNxTFTlxpiCVfbLIS8YSeQHM9T5YITYDPQQ8io7/yzAH9ZMqBhoApZZtULAW9vnxtEqK0
qM3cePEDivVxoWgjf6cZ75mbeoEEuWwmw2gaezMaULiWnT0j/X+ZShzGH7J5DgfoCkSOCyDKoCse
QPbrOlkUgYt9SEaXP6VqUxlufz3eL7dNBzFCJq9Dt5rU2f5JVtbwcrToxJTsTyzfAEAOfRyaJAV3
WQ1WbZSbNe1GJmyApALVD9VJlLP2ruij2qAw0Use+Ne39WIaoJUHro4onioQYQFx1PNpQJlGLKqx
x30lc1nsDRRD2gvDWlPA71nq3yD+4rAZUv0OD12o6vS10+SFtBs3gF049Fkb/WSHU//FBIBABMWM
mG1vGZ0lrxEiKe24Whbvm2tPZnmdOfkg3/SC8llMFVveZ2nRmhgxlbl3LitLTVfpUIn2gDRtueTb
kqLzp3Uo5/WVzVqfIT8sGAc/YVyaXAJNVCVZMjpc+OGMCUIK0Zg4S0wsDD/cW0MBkwmHmGG4ritZ
3tUQ1+ezX7+dnyZNiN4dyoZsw1BR/Z/UJGXpzBpYovaqWc3wZjRXAe0pLwzv1s2Gad0zAE16N4bK
7c6CHp7Addd77hCDL2dzfGWyvLDBJgDxCUGw7MJ00/coyL04Z9FInIrJKYf9iv7bbYjftbVTmDtW
52sFP+lAH2t867f0Ws8qGmUbHwPot1WOiMYmC4P101QVif8Y0Ru9tgd8kXauX1qQnXGAdmNs3pwZ
5mYAs89JhTT+WTynb56EFcXCCJ1iHyHF5y/QWjp3ipqh30NwDse3xTTnQYIt4Owg4zVL+35d/HW+
HVtYSN+nsW8krbbQe3zlleoV9XweIT6B+xV5B8es9yQ8+MM8cqVLGZZ1vhc0li/mwrHeqgmztA1O
nLQ88MWEDbkrkQ5or5Byy9NLzqS036ICMM+HqjMS9ztyMwNSwK/c2culyACRuKPcaptk7Ri0PR8g
Ld+e25Hf7jPbG9UFxfYp2KQlkphb0DZttTU8uTjESlmtgEZksKSlh1PCvszdMngP7zaZ001FVfWu
RNvNu51BCBS3zOxqeMU/7uleXowiGxbq0qRoAQJGL+5VQcRfAhmqfTsE1QcZKEpnS9mjg5BZQ1tc
VJalcH1BEVfFazJ5G8dfrPTMblVnfQwWB7xhBcUH7x4UtPfoq2T7YLLUvEsTq9q4hDU1jQmMrbEn
WYOHYvHFfDFX7fgOdm4X7ToRKvpjdOcuBDUKKL8j6KP8OgIXP/RxP6fdXeDQwYj91uUKQd3wKSt3
VvmK4vBPQQQWy54X8D/+YFG+CCJSYv6+1aSZ2VoX8daE85ej4NB33huHl9edi9UTVxoF+OHX8+Vv
LwzEw0e0LdRS5s+niwybtBpHBzNVHMSmbeQN3cGL/DTbm1XdqQscJ+D0lYMl5e2vr/wiM9MrOQwI
HCDbUF/yfD2Rf1hCAT6vCVwWta8wsJ/vIPQGH6O5rx5XNHGiTzDfUxvHsLawthVH8Qphpy+LV5bL
3zw+4QoyZj42gibFh+c30Thl6hooPexLYXbDvlOzRUDsWTn1S89KJ2gCPkwwp0jTV06iv7syEbCn
TyKTsX9xZFodoh5h2Ep88yzlU2tOquT7wJreiGHCAjuWIeyHXYt232vn0U8Ji6+LIhh5oV5DFdd5
cQCA0FL1vETAQtB3MLepP8y6ZmBFFz2cxENkGrm1XXHLaPYpSgvlgYzKrzcclslwSV2Ywfn1VPi7
sQA8G1HMcOFfv3wLMEBbpBymgX2gqb0rVALbxzKsoqvOhtD4OPazf7GGc6Zeefsv46ZQV3Uik6hF
N5PZgp6//bWtzRZrlWHv0WcPt8tch+/71h7eQ0cihyymrkWzATDUCqvaN/Ldrx/b0u/4+f6nlY6J
C1gApEM/qVuslujttR20qkEJECCtu3E3FoEItm6+FhvLLEwUNHO7BYjahZ5x28z4cYCkWqcLh33o
dpQAXuOk6PoB4Mow+vtf3+LPb0YPD1KbqASH/OfFvqT6UIHey7hDIZZ5WxR+uPy5zpZxHmHcN/wJ
ydUR6E+N/Suv5u/GhvIW1g0B+wNVvxcr062yQEXL2u9bZ+reK6hzC9VfOmIbH6Gpclu79fyxiKQz
QKst/UsV+fWVb6X2W7PyV5XGi4Vm4pUHUe7BVmMSvnJ4/U1UF+mQjjsj3qWm8+LwwuhqBciXdHsJ
POwrmkN5j8AvSsG7Balpf4NdQv5J8OLfOYuVn5cwSMYNpp5r98pQ/byRYpwO4snyqZqyhb+4EVsi
RNG2Vb9PIz8zmMsVTETkUGzjvAZsILbLRBsQwkk+TO1FaifZDj/w1Hn366li6aPixWx+KoKQh+rZ
8nJbidp88bqI+o3ym7XadoVy1l0+lglk4Kgaw22A79uXppuqIDYweP8EZpR6zVKW9TUc8jU/MOfr
D1MFqOS1LU+PwYt7w6rZhHdKgh6QKT1f6VlTKfRM125PNOI7O3qB5ZVhLvBvTTO9JLSgiSrz+oPR
hEu79QzZ23GaezXEzKl67EW3iFf2PAhRz+8JSXH0zZk7lmVRNWInen5Pid3PDgOTH5YW5lR0OxeD
VoyKJkMDh3LixcbYzEY0jfNntG/cYDyH1bciILGseX3rd5MvP01P+S+EX/LnDKUXcktLZZqeoUTZ
zOHGMOfUzM9MeqCzOpieqYz2zC6Yh/dzPTf5dydojfJ9CizV+5R37C1JTJXUv0NIwM9DbsDslnBj
VYSVyR1SAlhibY6QOmfhCg0gdrRiAOmteZREuypvepRu/ELytZvC7XPUqkQQaXzkVDVm1+7hGXdl
dEDypODjy9IXJOq8e31peJmCn8K6SwZgZEGk60AWMSIijyJCiuchR/aHXBt9Y53fz3SEKHw4SToA
4Utzo6XOQwW/9ud36Gb40wzUyhyXz6oaFvnRarCGqy9cn0SZCTnW/LybIQMlCMqMBoTgTYqMOM67
zErX3UwwjnmMqqsdHShnRjHksVckjNxWjYgylZu28Af/pkfGW/8doarlnYVVFQ3rOToKa5DuodWv
c3lrwHebnLdGhAG3eThxdlvfhfDYxYbrtZ5+P4Io9XKikVX3b0xrJBK4Od2t6JhI1n5d54B6Qj4r
z8tinxyCpteqfNhWyULaGGwwobEML86xnaewlvSNxSMzjUpQZrS7qZd4IhoHAxKsTZi9T6F1pOoC
6pnDxEOMNmLoZwcP22h3sjMF6bwqspde8sRjhnrmPenPQHGu8Nv8e5QenXZPZbtm0hJlxVChW7tN
6k7X3k4/Ncs6MkABACvqJr7dRc29ndql9y4cAHPdo/vayxvQEOl3n9bA8AEti6l9ECOt7CvABZXC
h6zvVGKilwsTWuHdGGW8S1UY+qJzhmqqgwtmHTy4ndch3oHvPI81d4t+W70qKMJaZW16H2gRht6+
Fcs4bRXQS3UPfCjnlsvjnWcutaiHAEO2BX3uvGD7fNvaGDFGB2mY1pDEuVrpVm+tOQhZFbIxdYnV
lSlJcByGaeffRBEaSc65PSFyZhBRpMjKXZhuHcny2m6ixIkBZfQDIDO07JrLRYJ+FTEej9PwBjMA
ZH52QpgyNJFwGNf5CsqBBJZKFQOqCBw3zxgPaY9Mb8OLo3CF7VxN8v1+WhC4vLd6C6d0IRt2oHgA
kDXPcWCvjfN5bRDPlJuctcQBPqM5XKybvB2nSl0Q+PGM+6ATEOO2JpHk+M4sAYFSaPc6jaVHSZOx
hk7FPLBNV/+a2zF5yDpdr7HaN6ElVqYg6hA+f2m5IkUqXPggwoybMoiQkFiBdjJKovYD9wxwDDAk
zGoKDcRFtfMJAD3ONcM5GFGRfz+uMkeO+kNw83S5zV6jfBR3mixkRAhv11otDRtI7tPLxMJaYYvR
L124Sa+3tQaN7u95j4ncn5aR9N1ZtLru+Bkao4ciRoagX3SWY3KbvKthzlL+OGroli0WCo8mtk0e
8yhN9bqYvZa9M6UoCsJIFNIf7U1bjbpQPaUhCrMKep/zFihuL+5bW5nFweoogIXI7VEtWeA0N0t+
xw44Ru8geK78C/raKyAK1Ors5irpiOe6zek9rUhbsBGeKD6IhFCrPz4wQKIAwSNPWFN0DT++o/9X
uq36GiCOoT72RSoCSBXORGMQ1Fg9m3HYNe1a76ypVe3ORRrE+IaORWdcW3jxFfWetmHYvwXQWuZn
PoDvzEQXSDVgzdRqXBZSpWO2Dcvcqc7QSG2jm54SEr0smCCIjPSlYUwAU1uRpPdu2mt2AZRuik6n
JeEkUPj+qs8yfrVtgGKy0/kDVrlATOM16/um2NpLr9fRJBWSUx0sD35ImlTXrzGH1UdlOIJ0v5Q4
qhYPDnJgTMO5Vp13nhaDt4x79IOq6J3sXOhSMWXkmXdKxVHXaMENaV5L5cnGKzcJiiWVYmNZpU9Z
LOiaK0eNQlwxYevuvJ+R3YstqyQLBc/bhOEF/NSQBQ0Okq4vqh+olDlxO0ibY87hLDKMbR25A3rF
p4ONvoA3j4esdYZ0oOTSW9mbsoNV8WVdB31en9ocroWySn1xOsuLMtfM9hqZB724lkWTB1j7utp9
On7zrNGBwumQsBMPd5hNb7m603HsmWAkrM8rVDw6Poblkt7EKwXcI8He29JncY62ByuqngZ9fkJL
F7yuUia5Hio30Ev/dOo1ji0StaG/mwj7r76Db+CV1WwDf+4jA0b6ZAcbk1Ff59g7FrzLenr6ZpSj
GPYIMCdfmXqLlsqsw9BgLPPSJIiR1YSC+NarS97Tpvdzlizw3mxI3y1mspb9h9xIOsPfTGbRdPvM
agq0uHp3mFiVHeBQdlv32FKiPz7zwCiuRzUiD6zB0LnIE35uLqUE6WrtZxjJfABHDB0PmNKjgL8x
k0HHFCf33yKo9LwhrtHsOoGZuzHvRrt4akscrwARvHZh/SwkUOauEqU+QL20KgoTv7C5TYlyAYDz
XqrOg9fwAfKq0Zb3fa/0ZhWhYGnmnzMb6n8Rd2sA/Al4KqYiDdYo3rpMkFZVZYc9e+Mo9TR3Gku7
jA94LDAvGgcbG+vmpHlrQs7nKWiGlQwkxuG+i/4evjrWG7tDiy5/WOvO6a1brDsKhgLVQg/xGrCn
CFNI4JrSJPYDCWmNTyNVZyiU3qisRI3qszD8oSvvT2GBJQohv7Q4tKsPi+E4LEZkb6QuupWE19B8
pN6GcTgR+qZbV8eEjkZIyI2fudAKb0SecewL1aBueibxD+B1nGIPYfcNvw9XQz8kUmVExHdT3/nj
uz7scFK9GCMwa2DgS/2FSY8Vb3PpKdWwiEATGDOhFdzcwfbpqLNhNC66dLYDiQIxUbPWjRgBqI9b
O31FUBHs4rDegrcTN54zaPbUkg0VS8TosoavsRrhBuG2cfKuH6+b43yuEUXS8xnQqT6XjoAQmIs+
t+VUDnEAyjZPlwMNwVcWpHGUfj3kx/Pv/QA4194S4aOyrmeIfsy87OWwbqdcFfYlIviDwJnIRCqv
2hmOEaTY3KFlfR+MRl//GWWQvB+DiOtt0JE1XXkAON3Wf6LkAniSzK8AyAqlperb8cxCepcnrko4
1SwcIs9tTtm6+JhnZtejp1KJFYxL1j3xncWAOsob6HLr8rGrGweQr+qztUcprS+wgNqOHW/GuQZp
S9oRF5HXgJxFT9QY1Y4JHWblhzldgFp/qNa+6vwNLFHg6tugSOYgijtU2eZdN1MwR+IJwMjSgepm
Qr3hez3SsEyWdv0N0v2I6luX2WsCalcORWBdyTFEAPJdCCjHLPcRPoyevHUh1Ybq0I7gKtnsROq9
RTM1rOVZEQ36+maqzR12ndHon9zSat2zBEO9ythVtq2q23YYhRmezZ0Mh/UiDBZZO/QWYdui/zhA
LEs2HVo1nbWnz5EsnJF13uRnM5hJ7i3rarqsIo5mpHP7uHKy2kCpd34yVpyY3nrHyxsO8OQYNZ+2
7FbYqNFsiW2Mkp345N45ohmBxFiYL/nDMLQejgNVMnSptZOkQ9UdvJbWxESoKFPYkh781Y84/SJC
DhGiDHwZI69pVcu1hMDhx56B2r8Wkmy91tyE6OHI8GO4WswbH1W6waZJaAlw0p7S4SpGXDptc46H
XK6FjcqNnS8Lj+Acf6U2UxfvlaHCla5EC7bUSRkJyMCWccxNvb7W3+UOJh3cvvZYvXmNNcj8JklQ
itgzaSOOdCYKweT6lJ7kUf50LpR85hI+rz7rnQVEgwNwXme6NtqsHCNIqI5KbCMUX5t5TxErycXN
abugoVxzIig0ytgoCPwSRLE3DR2ZrL8a4FVK8Y48MRmt2C/Q64Enagmdr/TBqLf2ZTB0jJlD+OUA
BgjOSmW/CtjZs8mzE/k5QbWllFsYr08xaVLpYTn1fiGSkWY5aag3PCi+AWcGPl48YdQqrR1v161u
fOeV0dbjvlBu3hdnvt9mS3iIQJVpTU2z7t460uls3rVi2Ng1mDWemRQ256rV4rj91zGO2PjMHome
4tO4HNMYaJWp1UEe8Id62w/hmG2odkt2NtDJzLLNmkUrn3IaQFxn9nFbFsStJEjHwBmfetAWveFo
cEGNhAv7WXXc8lC9i4hnTofribNehIZRihgvU8AQcHOfzJ7aY+QjJBrlDVQEU4cKdpjqTVUew/U0
qXQ62FB51gnFgvEIvUdHlxqsWauBH0IlFAdEOFg60DLxiuybXSmMKLuEPJ4s9ufFiOZpPXgM8Dxt
mSFhdGe6nWzSbY3jXPqIwKZM7mDud8XZKjIjWTdjboyoCkfMn8qFtdq5ywbJttbqz2j7FeEjZQLz
fdck3fw5mxyNg8pSXuPBRZWpPbfHNFnu26Sops3qr856SFvprO8JrdbOOAxN5M3iYqFj34ltXzRr
cT93sIA+2bgK1zvcMFDQoFCGBsYQp5YakC9GxUw170TVrT5krdIR4Rk1PANFvWhdlmInm9l9QGdx
ts+NWnb5l1zaFpVRKFQHGHxRV18gFDX656scjfGuoruQ3I5IHrIuhxqNquighSHS7wmqp2m09bEV
LbYu7XefnKUsWo3fZsdCirtqIZVtOSbdRFzr1Cw5mNYs6xp4CyNH8Ii37YCnpzAt/NOzbli/nDKu
U5RNGKCjnmOR4JivGE6iD1xXZWSVadQSwAcoLhhwRxoFgG6TtXXApIQFphP1lOdttsf5D/VUfxse
6npVzcsKUghSMlq5BwH4sng4ptxFsupQ8xTnnpZE4I06rO7w7mHWGo7szE+UDSCvjIuA0b+4+r3v
VydspwWGlMIsKgZUP41ISNkIU2FXJcdTOKJDa5HjC9tsh2Lt8ytJiSxHIBjx7TauDLOpLoJxRX1y
u6Sz3jJOIm4GCQKXj9x2ZvEXTZXoZCYxSSXbrrAQHTSVhTAVbU3ecKO5LQlrphAIVn9nXyrZutBC
tKJd0c1ixsGhmafyPUsK1Z8YqGNvTvHg0fU+T1xs4G94ge10kxZNuCL6bDqrSfnE71ZzB/pyHh6d
KFLDI7GEyr9kIerw98D6Tabh0C8y/yJzaMHQNQJwCnjXBn7vKtiFps6n4GlpDMcKn3H5jO6JLn/N
miT9mNMOF1inDbj4kKwvpn5daPXp/btpR9Nilj8VjwL6kg0CpzUIxzwu0NJmOOpuNtlIeyIGYqNO
ePyAxnXv3yD4o0+C2bJrXtVpD2PFhZQnsmF0iHAELDTEhACIR3lseb1RVm9wSOp4Yf7xHFKmU3E7
5TGc701HZxvJEmiFOjTYiUU9w2ZRbFuWhLtu/zqkddGJYW8KPQcKy6MM4k+28vvD4pnAsCiahq19
hVeInnwC82HivEoRUSexPTi6oNH57TBwMboUTbeZA2dU+RZGVMLEnE9AKIrAZUTNo1qYPA20yyiK
bRUVbbRdjjWAyqypmCDfRRJtdDPrJ6ktHOU3kQVX7DyU42h+XFuBmx6gsda/CURrM2yoKqTT+9S1
1Pj+dKaadftUPJ0AekIVg321fEGIG5rczgGYogctXRRjPQFp5LEJufUwJdlssDMbJqu8Qb56GdoN
R6A+NXvLXiSnpuNSDN4Ehl0xGKborUHGA/RVVe/myEmMgQ8oFIMuTzAtGks60qAAUbA59KdaHnVY
IgcpA73sT8liOiYDKUWlfOSKYtLKcPa2ohvhlbFAF385BJ0zhoTJiMiynfSDB68wpqFPRexM2K12
tLGk43sypjQapnZcjLn+Tx023BPFvA4lBuZQVvHqeprRPEJq+DrAr4QWTRWNo3+AMY2R2bVAV7+S
3WY5VtQE9FnninFv2ptSUu97hBibmsRe1rzeuJk9jfkG61sEQj4+NWD+Ecng/0cOjIYb/vfEg/ix
FOvjj6wD/fsn1kEY/A5wEygCgL6Q8MUGhHBiwITR7zakGD8ywbADbORf/iLAhHyIHC8C6wbNxdJ8
hL8IMN7vtJegUOKADT8mCv8J6YAr/NizwlSELwCZDXiX70Lk4nl/SNkipeVnDhSbs/MwC7ei7i/S
bv1nLd7jZXAyiXCUAaf/1Nb7AYexrF0EAX0ZDsowsEow9yWbgPPNmalPucUrgNWX4LPj1TzapVxK
A711E/GHqxU8kgXsYzggDn+TwvnYiG76UxgY6ECijja92+7mwuw4NqxtD1IaaPVnK6lA5onrds3O
5/6di47FnobPFzOK3iOgcf/D/Hhz7Ar+yDt6CUQ/3mPoAmmlvYvXjm7c/XCP1uTgFUaRAIsBCKGL
Be6odcK4hV6wpa5xl1nd+86yz6i0vUPwgaDfQKKf3tEbdr0r057P2b/wz/BKnUU3KsYR6JWX9hJF
/XSPzLEnfDcIb0837n+4R11mXxHzGA5gMxWCHAhJq36PwFwe06i7oKz1f9g7s+W4kWtdv4pfADsw
DxEnfAEUClVFFmeJom4QpERhnmc8/fmgtt0kWJt1un17wg5H2G0pKxOZK3Ot9Q/f1LG1zRLjEWwM
jkGoIt5fGd5I1RbLWg1SYvdE4eH7kOf3c5DvioJqnSH6svv5cq7a03/8UgQvLZAWUHX0BY3y5pcK
C4EnNVjNQFYzr8ymho6Gj5QgPfqksIydqkvUDWqE9udB3Hw++PKp3vR9/xhcF4EK0v6l27rCe4qd
WeqJXzZeSu0s133OkfD0+RDrY6qJIgony37Gr1tS1NUQoJwidcG3eploXnRTs4s0av2Ffg5ju7SD
307l9zggZBRAh5BIzNWu1FvS+DgPG6+26tcgN8tjAyjDBcKUU8wxUi8x4wDhghR/nSigjhjXZzr8
OoHtw09AKFMk/AF64F/vP6WWQW/G7rX2Eoosl0kUD24Nmg4+xjRtW6oFAtyZYXpElx6VZsGXntDU
VxGw78xLUUvK0IGyEb32JWmGaxmoHOEbNO7nSR/QueGv2uqa0Hwfa//oV9ZVWRnZUSN586Sk38/x
jOmJKi3PCR6LfSl5AKeuwad0HqRvcTMExnWfFCjEz/6Xomih98XBJfgWZcfPoN1f9+4E6HbrS2Pw
gDKl6oxmHFLf7uBy+cU17zfDVaMYW3G8XZyhNihsiOHlkAipC8B531LMJBsQSamNwKHiJTzS6ki2
ohXkbqCOL2iiQnXSQcRgGOTq/U6RB9lV+ta61KzwzMFSVjguEOhUK4AR0NNdqCfrnQemwcQ8u6kB
c4LpwMggIYPDPIDQcGcQtfIhusP8iYfnaI4YB5Rh5xk4Qe3DShFf8RP+2qE1dY0OjGUX7GxHnTPD
azIkTNA7FZypD45NjwdwTW5kM2Xhcaz5h2Ud8D6vpOA7fkCTHcXdjktEQ8qzAiglmr/++gHT0PGV
VFgjfK0VTmIKxFEDC14TQBrhSwqo+BjMzQOy5q+fD7SCg/2xnlzdigiplbbmKqYOGIjXEF2RUBLT
ZJdXM+QYc0yFye5EolYKVcztm/QpZh/Ynw99KohAxFLBvkEj4Xi/P1miQgOubMvawysoeYWncgz1
UXry5zw6M9IK0bVMEtIvCsQmcZWKxWokf240DBj80kO69UbrKkRfU/U+4JlBSfMm8sufn8/sxKLq
sgiDd4FtQzdbZv4m/EtC7+PejC6V2Eaq28A44x1sI0TQbhALOKo4FWLeeWaSJ5aTQWEkGJIJvXn9
yhDgp6VjNNQevt3JxtLjS3WgDo70eH5mpDUMbFlPncriEhY1yBfKKiyTXCDnCv7Ok43yNZgo+hlU
oRAAcnr6FRttGPdD1/6qxAZSfZb8+Hx1T04UvBUvKQNA+nrL6pXZG7XFvoFxQzNTOyKEs22q8cws
T2waHWzmAna3wNit+R0WrLvW9/PaK2ZYJvKcf41qRCMmHGPA/j+UEl6qn09sjY76Y12BQsu6rlFY
0Nb7hm75PKL25qFjoT3qUFnkstmHkUX0ndI7HHLDDQS3cq8Pgeyach0/mU3pDq1ebDV9mPeYN+jn
uLcn7uAFpk6moMmYla33lQ52ysyDkI/ti1vw6rQvzOm5tH5Q3k9tA1NxVxW7G5jtDX1rsznz6jv5
GcCnLWBROK26/P4sYYwQa/VggdAeENyyBo+a86WMy8ckBy9xOgWbzz/CsndXTw5w0SZsApIakqTV
Y33ShYAbSKu8dLYOclU8YiZ65jufmtKiPrCQANATWD/QgJh1qT8PFSCWUN2qbZ/jmldP20GavgVA
8zrhzIAfMpDlwL4Z0VgFwACG2ljnEyMWpe/GvoBUFe0B1C/6Z/wN5RHfhZwKb2HS0R2ancZTrtOT
J1ruV6le7vDxGT3faJ4RCToGS2WpNpRxFxvR6+erf+psq6C/dVh+SxK4ejhPkMnEvO8qL8FZz4Dx
OijVlRaHt//dMKtNlXRdqOtdX3k0dkV02RLYImOy8cUhPBNFTjwfIV/9OaHVdirS2opmenVeNM8/
QDS6WS9cp53+FdGTc1/51En9fc/Bh8dD8HfYfnPtwO+QQzWFzBAryLnkKsanlm7XiXTVmNoRidG9
gNcZNuqFZ2jB3edLeurcgOjHHXTB2PPv9+d0GKNoEEu2WIZOOq08s3/BrLL89t+Nsrp5CkhPcsjL
zJvM3qFWANojPZN0nLi8TbQY4CkQ+EneVntjtHxgmJWCvWM3HlHwfKKpeSc18Y0R+vco+0LNRv70
zDY5eaWa0NOIc0iJfCDpIVQL2rA0MPABae4J+Ri483RHZXXejwbBz4/wOtUbaRejALz3JfXh84WV
TjysqfgQ2kDnw9j/7fz6ZvPE4+SP8oj2UVZK34sqfUQULwDSOjhSkH0Zq+RJLaNfLYJgkMulzM6K
bPP5T7BOHH5yZQtyr87PgMX+fgsVEdsroePpFZgAekgjv0azdNfno2HXdHHtHiwQbYr0thpq5ZDB
3fHaXnZDwAnuSJ66oZiS3DbYMII7yw9Bo8dO0fT4Z1kmQAx93GBGnuC5MzmoTlK/LeYrS+uDLV2j
+6YOmwvYL19hJdHnR1FzHK3Ea1uq15UUJ55BE8eRlF7cIPe5T6sc0bQoIqcL6I3nuJ7bGV9MF+Zp
owsScrRAW2yjTEYb24F7dM0QfSzUm7LGyzsswkOIt9wGWhSqXEN2RIqhvVRFFDbkOXK7NngYe5TY
ykQ5jPV4GZiR4iVhVUEwxIYwQ/qTnksiblRqC6qdz42Lp1u6RQbgXo8meTsJgb73Z+U6HBVgkMjR
uGEy5E8SBnm2WPgX+BEMXoM0qd1gb9mDCNtOIhAjvewo3ksSNo9NKx2S2hSWQsWvTDNeogbueT7t
IyFOkQ6EhYGHj3bRSXAjMC356zc/pE3JlAxkP7iQV2fdj3P4d+JUelg+4gw1zIGNICI8segmsOI7
/tSZQ3jiXjZJuEyIQosKzzrVhywDES6sSo8m+oSWkxk4XSi6yK8dzLlH+K3Nz0zxQ0mLi9mUTehQ
msLbCjmX91tercN0Shq94JEJHAYl2sSl8BXfF7mBUn0ePXcV/1DvE8stLe02y7JXFOEu+Wn5MZBL
1fbLMN3jsydvtGicrjU6lS+qICvbTtIb/ChTujSfH9NTkQIOCGGCKCVxVFcBcjKxcLOsoPSaMrtE
7/LQjSiMzll4jW8xTQ4T5QU/nuONVcm/esG8x93vHIvpRKiA8skLATYdEesDF3WoFKPtjILbJnO0
tAWB2mpOOKOa/Plsl022eg6aurjEQ4y9qTisYpICNhCA1Yg3V5J91/E5IuE488JeFwuXPUDAI9kw
VUlHm+T9HqBaQSey7lFhHeSvzVBjypvnaFOEO+oyEXKB4a0eKLdGozVnJnfqqoMEyZsB7SoTRZT3
I+f4XgDVEwsPtMFhYQynpf8AQgp12fxGW5wA8rg/4+d+4kG0ENLRAiWdoGa0HMI390xi4rkothKz
TdDBxh3hvtIy14gAX6v+cGawU0tLI4F68NLt+FDd6CbghCPMOi/V9BsBXJmjdpmTKPpFaSBYoRr3
SqXfgwH7/vmuObWwdC8WdinSRdSr3k9SG3Rwc6pUegvSRmrcUgaUhwFQtykrydUmfC7R+H38fNDf
Gelqr1Kk1EwLaDYlMnE5NG+Xtgfio3GxebiQJ3ukay7hEmN53mgvSoLZcYRhEEas2Qug9B3lpU2e
JBdIP/fYfcwsi2FVLkXVbBsM0+wENXJntMEVzRUKwn0d/1DVklqg0LgYKzQOMs4aBMn63ki0Fytp
n4xyVsBeSl+UpNNsmvpXs5EACQGwYptF+FwqcoYYYRNQazQR5TR7u1MT5PwtHBrrZpGcNmpEhxNL
2GCBfP/58sjLOfqwPJTSSCJhXaIz+X55tFTVS7johTc2OA2KBr7C8pKAlY1o13OhHdSpM7alLx6m
5XUQIhvzHfD4lu70fC+G6qbtwsY1imyv4VnuYoKkshiV6sSR+qSbGEDHQWRtESM+Vyk7cTEhNAL6
BgEHVaFl9f6XI20C4r0uuSV0eOqo2sw2jWRpMzRjcGmWfNWuMs0zZ+dE0ojGDzV37kMd5TtxlYul
uGbL9awVXj2o7bYbsTxFSxS9b+5lSiCluI1mnF+A0vvbMo0kZBHJLOI4F0H3Kl80U3sZh/YrPETg
JOJ8G8P7OYxVWrliYQlnbtITt9LySFAUVIng5UvrIwcMPaiMTsXC1lqwkvEDsratDZsDACU4jOV/
5mcC05XSsqcRU2W7QR6kc2/YD3tMAndAB5NFo1W1jqhjDI7KN4fcQ7/5Ip3EKxFXv6RBkCnEvWay
LoeIJyxSnGci+cf8AaUvaOUqRU510bdaItKbs69hsAGFJCq8tCsj3Kksr8SK2Z5aExTKS+2H9+xS
e9S6I/C9zw/Wh7t4NfTqFqmaSAozMeWKbKcdANf9VNA/KPszX/jMMOuSuNnLaYjuDYfA6o95Cm+s
bTy5OFdv+nDhL7NBLQV5PT4h8jLvFzKASdspEBy8Adnnva8jyJri++Z+vmanvxfI+KVlDkJeXj38
5NnsYAIjvU5KspVb9T7U1Ss9Cl96y7rpggzl9DS4QDZ5J3fm3xp84WBDoOXdqSxL/WazlGnfkgwE
DF4Kh7xTbjs//jlBcrGn8rlqq30AQN0x6we4YPszE/+QZy7r+2bs1cSx34rCEP1bL0BYVrNSt9aX
Ti1J36Rv8r5/qNT422gKD2NTXlqSduagfAily/Aq2obID/Af6+w+yI0RiTcr93rzJZxksC7BxVBd
Ax7dIfhzZrBlLu9unNVgq5rIjAERCbSRe9ni/mLKtt53G4C0VK3T/3Ko1bb1QWHDsTRzr0HsGf6u
ExD9pP4OVPOZMtPpSaGix7UgIV2wijSK2pWVLnFAOiByLor6yD3hgkQqO09XaG70f2dmtJoXwUvZ
Qt/y/WbN6EhC4GVmk1V3yIQn2E/1abmF+oAo5aikZ3boyfm9GU9+P54x4IkoZ3w0CCk3hjQc8Trd
VyYEYLndfX4YTg9FewGxSE77uo8ST1SHITvBuMZl2C5N9cpqCqdOM5B1yblm+oc36bIZ6StQvBZJ
ctffDZ3YHAGvZV4TMku6DpwTfGFntW5TzfsYVfhEUL58PsGPtzKd+0XoBFFSKmk4Br1fTLUWBbHF
FtibOvxgcavbNH740lbA3oJyL6jZZRXin41CvZu3xn3a12eSqyWUrY7gux+wOhedioiNiASnV0XA
blJ9p9KhSM3h7vOJnrg12DJkcJSsaR78zvPfRNS00md0dljcRpLCA2/zyg6S7tzWBHD1cToUCU3e
ZbwE0RRcdtSbcRpEMLBx4g2ry8J3SLL+nRpn+pYXgZM2udsMYng7lSN6DMr0YypjmreU/DaJjCQ7
GNP7RKh+Afmr7MiUUSM343rfdtTX0qpEZV/Wt8Zc41TWXFSFcoxH+RaPysKOI33cY6fSb4dIE1AV
rzDahg0H8caCUS2XX6hPNZdTEYBup9y9DepcvfCBES6Qlw4IBHqUudP57HOa5Uhnl9AKvKbPzF9F
Lwa7xXfysuijXZ8LN32nZBcJI21g6FqONYgHqVPMzdwrqBYk7bZf2Dm4NbhDbyW7HvyllxvMHo+I
n2WbqFeVr37DrG3YjPR8F26RbWRt75mq8EWJ0/SSj/Qd45bxviU7dgormG1ZKefdCKvYniffgN5S
5LaspdV+6IUO4/i2cDBju+jmcVeUaWpbGRYLBqT+2zBWTa/LDf9aVTMJLL6U2gk+H46qkTXpUrvB
+wZmmS8+lU33MOBVZiu5fG340j6RFtd6fZLxT0aMGbyBbDwhYgV9V5ObywzfTgp+wnScEnHYhMns
34a+1jtQN+sDzXIT3XlROIS4EtnaUjwcMB97xZOtOujyVF6JsKwpJvr21AW1a8WtBrpVji9NfAAc
MVP3tRhqLjRKcY/F6KUkKPR+snTYR6rUu7ki3StT8OxnCDPFw32Epv8hkowMyai6cFoz+ZGraXnV
z/ULafbMtK2NQv3cttS59RQljd1BLHYD2AJXBRDGHQgLeAH67BBFTTARkHZ9aToW/DQk1ybFhR2k
bWgbKzvUd66pvPPtBr8PPRwLDHvuCu3bVCJnASU57i4A54y1bSo+Ql745zkYeQ1uVocHJCibLxIg
F2QjqsVePZM9KQt0/CHU4qB2zQjVApFFJ65qNw6Kb4XZpNsAo0oHk/DhFkCxT3aodHuh8Y+lPomP
Ax5fCIkEyU3tl4qwGMEZdmONOLWo/qVuCurGV9XhOwb3sZez8Kj/gwJQtj1OlNWuHyXhqKtVUlM+
rrXclvwJDgZCfAa6UxAVm9su72TPmIGDk48lDsQuROWEKocNWZYXGa2KPcIWrtY0qIYUhc4fL74a
YruTsG941lAg2WPEfUcenXyltynKdg8Ccl/1evscKtjFx2j1+XY+NcOrFoayaqfq0FcHS64QAhIm
IcYItXuIJmlnULBAozV0Wn90S2FwMtw1tilGm4dR1p6McJQuKlECd1emhj0YxnwNKLB2hkDYdjCH
7VnpyJCrpqs3UkfGZheTnzo5HpJeCuuakCIMw6UcBM+tOOiu33K/ZooWKxu5DubrtgRe5gXmBLyQ
tOfKyBAeKBWEDGzIE00AwXCWQcPjrIsTQD07JYxr5AKCSvYEoxtip6xHQ3SNuCivBSHvj0Zm9YdG
4sxspRhEdqYLzX00CdJeTQsVKhbmwz/Gwr82QrNx4BrrbtGrkYMZrHgr4HsGKbsgkk3As7ENGvb9
0FwB/x4cv8p/agg9a04ZRoFbVtaMJ0WkUZP0U1/fS40WNB6EqeFKy7W7ZNFua8mgLaowF0kSQsgu
fXVTCaMjJup10sU3QBVvB0nF0Kp8LOv4Zz2Vgg37+kJL0yszEJGSGA4qpAjbiHQoyEaI/1EtPQrQ
quFUA8HozJhKMm7OEzAbb26wWtLTW8xRqMREde5iwpJuyD++6TIutSiHtNtElB4NjRujWpi4U6Dc
wKiD1dp3kjeG7Q01u5+Zyb4YG3wT+iHYS6E6OFw5X5G49JHYNn4xUOekQNnaqr/wy+hL3qkQ5B77
dgaJWXePjZ494m+4vIYFkmSxvBus9h622lHIcmxL2uLSjAx3EFRAT9Vd36ovqgEeaNAH158nmtLR
LmBlpMm6FVqfI/bV6urGFvBdS4t8a5rdMdeDg2HmmLRZAwx2alEbDN7Qs6vDSz/XHL/NXjFiPajW
VxxrMKqxvuR5tKXWvS/U8JcfoyabNccgDS9CrXMhVr6Kaf6lH1RYcNJwmBN5KZbyitcBjcXKvSEJ
F9z+jkRSOkWaR/Ecid4naEMpxzx87JEhUBIDeZohrpwhyW9kZd5ZGCBvxiDN7wSJk57M2VcFh9UB
MpykFdf0ijFYbDVaUcKPsPd7omtwpUrZRo2kJ8y+bvHCgrbbNHZnmt85U9+TfnLw9XXbUcpfLAp+
QZhdiHVteoF1p/v6VpBG8zkrkmOb6ccaeqSD+00G6E/YTTiwtL4m7RT+h1HxCyxNw3RTqRqsVUxW
Eq13Ix4kMOLaeKNOeuuo5uypVXOX5OPrgA7XoaJ33x4Qg4ch7oV6HzXfpnDso1stwxWyuPULYwxd
MJL6NsCR40AF89fnz7BTafUCbIfCg7YZD79VsuCPvtEJGCZ7Me48kIfAA4LzM5/k4XqSxWvQuF8x
pd11ZnQupz6RWNJzp9wrakBl6Fq9f5lVOTLebKPCa5rasUJzl7Zonwj3RTpcWb5+o5TC3hfpqKJF
w6d8hXJ6wFbxtpWMi7l5RlMU4b8zqdrHx+/iQ8h2oyi0pBerVG1QCyEIzC73AlxmIO7YyAw6AmjQ
z1f946MUKRWaZpiLS6i8r5FSCZRoC3OinI0PIz2SbQGe3Djf9dCoRGQziupcQfTjxETQM7jNo/1F
SrnWUVTFsAIbTPVk0PS9iZcQj+0j4iubzyd2Ij9bMFkwQelAKsq6AopXkLiw3Auvb7oDmiFeFgqg
IestXMwzWe6pnbskZjx+kLeWdGNVRVMLfcBSlLGMbHHD9bf69CznXxdBCQcmFU0hRd1MlJZL81zf
c/mrP+RIfw69hkciuIAWSMtqIk16EUT0D6x0ufrL/QDNGTfzhj6ocehV86+n2m/nvD4ziBUIdTaE
haf41oNUo0mYl9uuyq/ksT0jXXdqx1BCMDmhpE+A8t8fz3HWkrHMKTsJOakm0rWkKE5hdmcEPk9E
AU2TJFkDFcl3XLdgkE2U9Jn2vtcNna1bj3I60HJSdlAJ3UQwzkBVTm0aNFSh5QBNX+TnVgdc1DtD
LtOWczA1B1wBDlnRC7vaTF7muqSEyPLa/qR8CarwoBvncKAn1pRB6Vybi8gS/s/v1zQJ06QvsoLP
N2d0BNopQUZHj5y6k9QzJ/FjiBHhHi31OqSV6DuvTsdUIk8w1lWBG9uM16mWISCdyT3NhyHaJRog
rrmZR9ecW/3+8xhwIrN/M7Ikrlp5pZATGwwmaTTmfuke+qbqfT7EiTCz1ID4jFgDgD1afUUM06t0
jjh/2tRe5PrOVK4U0glN/5clzzvDqLcsnxO7E3ARyBoJRCuudMtc31QPMt2qQ38gxphJ/U2u7uop
+QmDz62a4MJo9DOn+9T2sMgwsADhQsYy4P1os2COdcLr2qNl5uBtu60LBAbHc6t34gMt+SF+AIaK
sLe5/Iw3k6qxEEVpgyMHJOF7vUATNfX28w90cghaAhTrYWdR0Xo/xJjms4jiBJ3DaDpiqVnZcms+
/HdjLJvkzTQCecQlwiJAxZnm0Ha0sbx0Px/ixAdB+JcAiPIiyObfDdI3Q4B6GUrKGbnXWuJXs4h+
9qiAhOL0N25n/v6FD0iiCmZ4tVw9vtKjqDNObiBul8UvvYImNajxvzWfP8dZLZmhBn2lldT2gOoI
9pz0m8E0Hyoq+p+v2+nP/+c4q7tDGCYFDB7zgeJ3KxrIGaL+cub+PzkGOv2/+VSIv67WrJv0Wrf8
5X4yfLfz5V2FDMzfmAa4JosCokGwWdViS3NCTrhgGijUH+I2v+x7dff5ECciGaVGQB3QCDXmsgqW
Ik6HmJNS7i3m9Jfqd8cpC1+qJrucrXPt/JMLZtCf41mLAce6Tyfh+Krz+XNvXGQ3wpkp9X8ZqwIk
BnQMZiN8fCRUl9/w5sBIVpEg06LnHjikK3w2IOWb/VatIkeMzTOF6lPzWR5/UOoMaBzG6jLVhzbV
rEJkrFa8nZu7wD8XYU4dfxV6yGKBBLr1wzNPqgsd3Xc+zpRdLlll4SeUGKMz2JdTwwBBscC/4Mvx
0Z8FAIkZoHfhKUZsqyjoYc/i6Ep9JreRT7xauS4NXud0T/CiWZ3KmVq46SOY5lGEvi4mqomYXEmG
XZbVxii1rRCDQLOMTVtre41yDjLJ3tA8JTpaLbqEWkHuJD/QduUNMdtqhQSfbHlJUW54Dx/yQb3P
i9nFf3pXK50tKVe9pp25IE9cx+9msLr3m7ABCWApuZe2uFlXL60qe7FYHGU8/lS59j4/mydHw6tJ
EfFk4EpeRZjA6sTIKNnMUR1txPkarQDo/EhLFL8i61yT8NQm4KXxn8FWoTkboe+ZEYOJaHRwH9hh
Z9iG/vh3poS/yPIwBEW5emFgF9Y25sgCjrjicGCcUQy9ANx7ydteN87Ez9Nz+nO01Qnte2rOJbJz
HrIzW0OZPE34GspnnpunBwHHIS/oOHS234ccvzeQqyuBsWDI7gr5rWghhVJXZ6ZyKk7zYv/PKMte
eRPY0h45E0OXacvFKNpYF3M72ialXkn9L6ez2uIl4Oh+UhioV4qNibOs/KRV8plQcHJng1RSsJoT
Kf6vkgPuOjwH0YDjHdB4wvBL0SsPW8IN5S5HqKwzSdfJtftztDWXBuxC1DUDowVq446oCaEFY08m
om3dXwafcv9Yy20KTIS+4noz6JVYKqI+sRlEXKGKYZuZxpm1O7nf3gyx2gmYCJtiL4zsBEPeUFXG
GmcTKn9rv0HY5fHJ5QbG//1+o58T+XQ3cvLUoxaKMDdweRDJis+RIE9+HC44k6sHbYd1mh+ok4G4
LrdoS8ttNHR3ktAolnNbzR4+jz0fR6K2hk3s4kTGvluHU0xaLTGOeOqg7rZVlGrfNHRIqu46JvH+
fKiPNx1DQRcDKq78Zuq+X71eLkOpg/Lm+YKxNavpK/AHL5TCKyEJvUy5pF2bx+2ZQT9uDAalxqaL
WFx99IlIUEvTM3SO6FzMrohNSZFeZc1wZvt9PLqMonEf6RQqF7rl+6lZ6LbPCFCyMeLZhVJCAzBz
E/Ex6mWqCvqZb3ZyTqTNVERhBH9ArleQyjRsZ9gdQrKRIJqkAv3CYXQ//14nhpEop3FgF6cNPCTe
T4ouZJqE8ZTx0ELaqxAumblddfmZQLT8Ne/LdtTb6Z2pGrQhUGTLz3gTxMUZhG+UmJkXNCLCSWYp
tg9mrMfnUOKnpgOfzLCwpYAEuq6CBnmPm5OFjkVWqPdItm+kQbuB3PKXH8ALvB7bxiWPB5+yihHS
nKRKaigZCNKkdkwNjGQkaGfuoxP7DW9nBGyAtYIHX8Mk0ZTE7aidM0+2JldDcjoTrUvU8VwZDRbs
NV4+3wnnhlvNidR6wKlQzLxqmLa0JK4x+bKXLoC1iOMVzdPfGA7FEfR7KFYDEnm/I/KwEOVe7xmu
rB0UdjycBbwwV+w0Mu2Y3uDnw52IS0BeiIA6zAjy/dXzCzedcKjFLPOGOUOhLHjGbMIF3ucY2lU0
TbtuMnZCcO7hfyLwvhtVfj/JTi+TGbW+zAONgODvDMptRLky8jCK+OMg/391qTMO64vz+f+uLuU8
T9lz/o99s1hbN29VppY/9y+VKQMragzrQChxh4DGXlgt/1aZwvYagQLquGhPQYFeQEz/lpniT2k6
rGg0IRas32Iw82+ZKbSpKHID7V6sTDi50l/Rmfqdur8LnkBACWfYNS+/4gPxim4dGkDcq9s+Slq6
hUFxDd6BrpVkbCVg9dsWPb8nPHB+moMc3BjiOHk1lAkRBwZYeb2/oVZn7cR2KtAKmWKE0IFUuX02
+zeN2tMM7mOUwvunVEykH1Y4SXt9VM89d+TliK2nwesDh26CJuWD1R0QVmkS1UotIuL4oyiD5Iux
AIoAdCTYZGAedTVNkxdWU4sbPCKT4C7KEcRTUPQ7GAUR8o0zt6A06pfgD5QDxjCtA91/pHme9t09
nYTyDl7qI7J3Z4LHb/uZdz+doi1NPG5KqjdUI1apgWwmEXrWurIFuaGHpB71g9kE41OhVn3pWLUk
OvpYFs/FpOZ3ZTV8ASgowpOUuqsoyzPFUZU8vunFrPwaV3OK0kVjgXmF1734RmTDayj31j4P26ep
qJV9Job9s6DUqBSYU5bfYq9SIOc35c1mFI19bRWygU9BiPNb0fqFrab0oqYwehT11A82kLxpwQuT
RuVPoVn2x0XxlyLNMfpByC9+tWvje+r7fLwJBfSw/ed1/1q3Xf36j+Nz2fxj2+U/n9uoyNd/Zhn5
P3+o+efvfxy8Fpvn9vndfwFWGbXTbfdaT3evTZe2//w/f7QTlv/n/+s//Mfr77/lTFTReMB8ElWK
pn3+x1304/ltRFn+zL916+T/IZggl4CECxECSt6fEcX4H9jausZGoqzwVrZO+h/+AFgnGIK8X97G
Ew1BOzJGJEQWFqNBb/zfM7/5Y5eyaP9rY+U35/HtZqZmR8VTg8eJAgvlteUh8OYtJmRzh4mrlWyH
gmenTU7Vulhr1AcBnn/hWCj9bqowla9qyACuIOjhBtgRQEAk9l8SsH9nXgIfgLdUYAkJGq1r9NxE
vHLf/6AZXyw16U3DxQleeggbU9nXemNtQqkcbnJ8Hrxej6zLYsEaVpgMPOayId7mUT0/vPmK/1qq
tz0nMOGrGKUDxlge3VSdZZZ8zYlBFTptwqpF0RmFGHs2M4wyxr7Y51MgXciS9TOs09EZa6wnHROz
S28ci+bCDHvDhTskXs5aLt1owKycaVaUb7IvaF5VIy83RxLAxjzddmGLEHcE/fvYGsG4bQDsQekS
7yqt/eEjTe8WRLNLNYnNI7Dx8KpoJvFAgaR1GvAupl3UUX3TwGO9M8KC9nNmaBdWV6KWCUAT5h7k
wl/KqOpelnT+RYou8BHQs+EUXbo40zUe/KbCiYSs8wZF/YGIJo5BRfKdHwKSUQunnyCgcphbApdH
oypOYAR3appejFagfk1bHVNVJRufE0kNt2N4labg4SpR+WEIyZMei1dDWH4Z8H3eVuA8HDmPjhi8
p9/MmIdeWkrhLXD/0Dbg96D9L2mXNV5ntihVkzs0dXOcK23eKIM/bpNQa77kQ46yrZU3+yYpYIen
krLHdw7XnFGdsMKQywTclHKNdrX6Ayxk5GpYogCmjH9klTmWlDsE8drvhAGYWgwQtlD8EAytOL3m
cwBik2BLGO0TGZdarekcI0RF9zkdqig9oJp0KUhh5O9qS8IdaCY9KnbYLYqO0H8tNfGbbvD5yqCy
7CxsdLBd2Ysw1QelCX+BBkGcIGxdkoXQBtAq7gKknQCkFvVFLDb6boIqsBn19Idl+hSAJexrrGLY
l9M44Z2itcdcVVqv06LS7icVYyttuBBjK/wiR2aCd1crYMsFR6qfIeYXyguarttmlMR9KGvZhtYJ
VGNFTh8M8Hs2jPzLMA3LnVBOP2MApi4NNmhWA3pxsjCIeHmEr1Jc7oop/4bVmQTk1W936LMjWZzE
LRr82j1ivB3XDTbIAo5FUJgzJx2MawV0Y2oLplntxVYUXfALd35Xy4MNBsdBPEu8wdNgGred6Vtg
V3X1JvCDaTfNnfVF0mQ+aYUV1lyKQmRXjR8dfDSrrws9GW8iBetTx5yM8gLYhX6Tp3l/mQNMXXYy
dD+3hHShOZ2MivGmEzBKcqxmCC8KoskGQ59hw+MpQKugm54jUUxuhUr3BG3Zg3OiCsYRMxGMAwYj
0f0L3erL8LroAbg4EbhLCvD4NMiz7WMQNdojnDbTDktkfW/FQhvnHZ5FU4FR58jPUYcyBWZqJtcY
kI9akHzL52KvxdmDGJXapkXlG6RK5zu4SaIuPcNLnbVZ5P8algdFHbS7KZ4R0sWHfitXONXYQlWX
jlrIz3gySc8EPBC9Gv5Dtp+BsO3h2CEZn0za90z1hVcRS8Zby+zEB6GHc6/4GSwp3zeqn0KBmHoh
J9VWQAnSTuupt2uxDLEdGGq7Gkd5h5QOajumCDDXj8KNkbazpwxp1jnaGEY704rnRwClnT2MYvNl
inTLM61+J0vNsJOHyPiVtFwfG1Gib1HkfXUf5k0LvqLPsEurS/TR51ICXhYDkO5J4BMc9Mp+E2lU
JHOxoC5egSLUJjZaLdf/l70z3Y1bWdfzrewb4ALJ4vgnQNhkq1tSSy1LtiX/IeSJZHGeh6s/D73P
zpFa2uqsBAgSIDCwsGDZ5lT11Te8w4gLkjWlnwpWGDGN5XrMJxNf8hQwqLcMcVJse1ORe4yWw/TL
4o6W8yBxb3QuQJo33eI5mFNUvxYHCx9gxFILbxLDkFvXbRm/yE5aAcMHjPAQ+jcPGI26mxwOgPXF
xoLgIbSLa30OQbjSCzw65tjgNhxJB69qQ3uc9SVIMCsZkeZo+h9jhictNC6xl6IYsQRRkSvUwPCX
lVsJTiw5+nIyx0D2rbZx0LTZi8qmBix6mbPap3Jbu+F02YdiKVbkrvawOsuEXj1gPORhJsLEQG2m
6RiZ0TcxhW6xaWZnIU4U4XWd2tlnmsoIfiDBr4tNUUr5Y7bNewztmSssCDAfEUKejiyZ6WhD4b9G
BTxG47uIlSZo20p7WBERD0rCH3KdzNyPIbjAeiBgqBHNOswc+vvYacYdo7r8Pprz7F63lCP7fdzH
vP9Db/SgAJZQbQ6RaUdB0ipaEBFzNyMchl2S9zkfsaDqLvvkYmoGFviw5J8saxh8UQuj8GRmO9eu
FPtqFGriCQQkH5qlFk8z8KV+k0/IZ98nK4W50+ZoS1UgkWavO9Dncek0KpBdozrYsWF9rYhDk2f1
pTyg4J1vlCjDXaWwTUQJuzwa/LrHQoz/qy/GJs7xDEohu5ZVeieKDvAyTk89VI7GugPmoPX4LCkN
tit14QRRXS23hVXbEEsMcaFZWC8EGIlln5QiCnSnSj+bZW5GO3MuCQPD1D3ks309GYPYsgjV/Zw4
SHIvQx64mRayX4axhNM+9v3DjIXdMZLNclcMpcBOQKgXOKku17lWKV8QsMg2uNNcYE3esYND81Ib
lxFZy7R+yhak6eewFE96V44bRP7dXRlikRulcfHQNrJ+imrVOsB9rY4zqpQ3UmncrRUZoIDnyeWd
su8ix7G2M8dGAtJfYJiGYIuNvi4w5VAKolYiH5n8p59QpAIpqY5NEC1NeLWkTnev6nhhbShocDup
MkXsY+wKIXTIfgRiare1R5+renLbCcvDsX5QC4ltoIEef73azLAZHAzAdY46RZbxcUhJUmEptPV2
UpNsN49x9NnSigHmRqFbd6Kp+9GjlMq/SlSIoO1kuXlpxvh6DSEmtMtgl5z9Vuc0voViQMiBGjeX
ZouPuC9a0f7Efi3yMYYLartJt4Yiw2OzGM52rMx2o2miuMOwpjrg7Kr/jKH5q/6fPagvGYslLiy0
Rw24EXMXL/jjJeqVDJGLd6JZ3elZjY1SrU2AIIfsckrc6ulPgIiSpL+WWPM+Lauhcda54U2l1bkg
g1PZaWFaJPtZU2Jjw8oqg1AFnOLJATvYy2UUvXFQy0x/aLocs4gh0R+yvjWSxOPNTq7vSkd092Gd
dT+TYSAUWNZImHG66YisV5t8jqHft2QiMQL1WEaz1wTsXT93GhY8jgcT4qIhWZ1V6NPxz7Fc6y3i
j0Nbu7+LOHKvXcgnP4tWdfvSE2jVP6RS5d1qY6lCXWkaDQMRWxtA2NddWGyQBZXTNo+i+di0GFyA
Bx0f6Q5D9Maa44gBE2A8cPLIr4quehLl0h5CVxsAbNfGdPzzm2QaLEhpCv5rQWcR7JaxekKSqBn8
sjedZEOrnAcoDSgY6EKQLcRTZf2IzTz9bYnU2AOK4q8ZFiQiJ4+QqxonbTqiIFQ9QfKpHpHSZ326
tkSnQOssfmQN1RNOmOpxIPO/qKaaiyeZU2+6vnY1r8VsUrnPh3y8asoBQSNDJTChxc/vOkYfHV2J
NMqf148tpHtrmPU/S5W/VYT/74jJ/19Yc68wkn9fcwfZP+6fs+EZq8OXRff6l/5VdNt/0YxjXMKE
S4CuW3t1/9nGc9W/wLlS1sGSX8dSL8tu46+1G0VLGAmQFf0n/quNJ/5aFznsYXVl2VMMnpTZH5bd
b0YTTFmY+QIxo8glG+A6L8tuHcD9bGLlth1ipJOjSni11Qdql17miX5pRUVPZEuhyzicnzatnwob
+G0Ksb2sv6YFTXgLu57ji3f4TsWLXNpJxYvBNYUFFjemrppAZNeK+EU3wDaWCXdLy9zKIXzoGfLf
p5NSPuuNtew6PAWzrRqaXdC7Ffu8bdaDYMDW8brR8ubYRSVWwomT6V5nrNu01ZWhQs7PnJ9KrZ2v
cEwiwMBymW4jxw7jjYoyEBpQ3eQXiVaQ+2fJt9ASxafWEgvk2rjU7iBBUhK7WnpVlXm8s6MIkp+p
T5aXT4id2GBr/by07e9N50pfN7FDQ69isGQQNlkT9Cs+nLGtKr7GiSJsyqZ0fixkixNsGlvqIQ5b
xF/qJVfuJDYqd7mWmz+rpKgNHxMxvfL6tkY/tG8SAwn0Qa9x6TLaCJLYkpU7kVFcbUKew/YzM7Gx
JCWadF6d61blachqPDWlvVxPupZua4Ba35KO9s4GU0cE6jLDKOGuzfiAVWNkPKe5OV+GWa76mVOM
3yhSQterWoEdeG74Eq0Tb26d6qdSZAu4RFy2uKVqpWvyAXKkOqLuNtNFw6NP4qABKpEBUjnqJaIW
F8XYXZLbWP5iOb/VyOweIj3HhqUDyUPRuMwRh6+OlDZg9PygZYq8Kar8aKAw8BNpmAkmJQaPC6iL
kpAMsS1CwErJ1M8RGUAIcqmn5Tm1Kky4wY13XYGGojp3j1NaV6T3hbLL8rTyugoHyK4dGz+U+lNu
dCLy0YlRCOrKTWiuGnbDMOB4hD04Ypo0MWqpfU615qalmjw0YS9ARrnGt6GJv0FCWzadqSQ2WXzU
Xtn4/kXekOFPUI+Q7Gsya5FUl9QzBb4oRXcgoTnMVn8TrVo0dpob1iZ3ppaXAmCKZi/60ZinzHfh
miGlBeJ9K0P4gVlv+sPskE805zFPLswKYhgLyHG+Losm6E5JksJqfljiMtoi+FHtOtGFi5cXDpJ6
QoeMjD/hFERNR/0vYxPibCbvB/SjLibH3ERYz3n4q2ZBLorf1ghjT5n0IYgwJ/1laij9TG3/3BRY
zuJb/Djq811WImNEkx5YmEaTaHVyLKUigZP136wpryhTsRIrNPG9tpp8Y8SWHnk6AjZ2S4OqplTH
wNtRdjLr5z3Sy4ihx1W7Ldy28UeoxFPn3rVhyp+XWvGQ1u4vGjQU36WeB5hmHSuzS/2SjMUrW9ap
oinRgrwqeuZLB6hlkyu2MXjwg5SgMrRph29N8q10VfWxMfRlG+njSFaJU9xFaukpjQT9rsQmlDa+
BHLTaUmgT+p42xl0zLLc+jKTQGDbPInvwBAt0xu0VjxSvJosoLDpMX+g6b+pCzyRKPIsajhdOza9
yW5KFYO1OgtseUo0nRTUYjuk+DdaDSe5seZhsziKfhnhYRGkoZExbegN2Cu6+8mmdeFh36gFzWy4
tMoanA9x4NriWFhGkOIsJfQob90v+rQ2iJxqJgCpyxBMYeYIX6D3/mDAujb9pSac36gjRH5jZsCp
iES0PsPGTwYWv8zB7bA7Uv/DbK3r9itMxvB+mufROKIcA71Rg9YZK8n31AD8N6pzik/4OB2zTFr3
oOFN6YuRRClNYkv6kQYddsHC6D6q3PChG+xlZ6QdhXrTtX5q2GgDqlXrS6LGFlZPssln2oj06lJo
XhM8BbSKpAUPGZZSMRcu4lxyuh3Ilq7LKavmTZ1RK/DjAoVjqJVeZaHztuCQdEmHdzrOUqKwIUmJ
fpn9usPQRXnGkZUzw52K8HfvUiAdw8ipvzborbKDrcq6L2q71a4zG5+oM3Obt5OzFdkAksfUsHng
jDs5c4UEYxpDc9z2Siw2uCJ9NbPxy1KOFiOwWqATsDxoC9V1X/wQfHavzsoWDrzykCbWDS18UvJS
klqukhdu6fqGmeeeCqBeIHxBetv/hlOyeNCcL9fP9PHh/EfH9GWn3uT2NbgPYA1QDgQI//psthpM
QqPQ4PYpry9ciDFwZw6Yvj47mF17qwKe5ZbYFLeTV+nJBQ69Bv2myRNTHaCJfIEZU76DAHhGbusN
VGC9L6hJK5XBMm1sdF7lDIZCG70DUbm1swpL9woFwDgXXmdSLEcAmbAB3/15Ff/H0t2XE6b/dvGr
vHnOf7X/D8yhVvLQv8+JL/rn7lf+nL0aQ61/5V8ZscNIidwCPRMSXOgtJHf/yoj11T4JaOCKBwNk
sv7oX4Nt+y+oZ7AkV24YVK0VePKvwbb4C6Fx8PgmgDVAG6i7/Y2UGLH418knQpUgN3HF5N7geMDP
er2Q0jFPkRMoUri5UxIUfw6W9Yjh2D6qCSZh3Xr8pDL67awHkmo3yiqAewd1difl3PgMiomsUxF5
QPbmfWim0V5Pbc45hxMvBHM24qWMfWCEzBAeGt/1BaeN2ahI8ubxWynxwo3WTnBh9rC5DQ57xTYZ
16p3qTM8FjndRzccn5lEMalNSVLsyRmCep7jjT7Wv01SQnBgVux1wtosSOhe4J6CGRLEVVwBOODb
fkax3GlLr49BFXrtnxxBW9OFAkTjthvVh2hNJURiCz9b04vOrdXOzyKjSPDFgQ1OSZ3+mDtUd2es
6Lf82DrowzTfVRLbeU/gprAL14PF+ZPdjCEhCb3fG7vSbqY1BXLWZMggKxr+pEcO+q34rdJjWHMn
MVbtFc1UMqoCO6SLWDTmt3pNupo1/ZLkYRX5mBqioYBltoUzhRL9RkqPvK1y3ZsyQpyiR+oiogOh
U1Fnra/h8OCla/KXrGnguCaEaTSidJIcjLZZtkZumJ/nfP5s4kmxq0c1OhRxn+/bwtGfy6bAJQck
gOEnHI7fshFJk0JbdOYZ6dBemlP2hBTD/NO06/Y6MTJrj1zC/FjWSvtdL+tndZkLY82T486zRW2q
nt7g6wgYpyc42u64MPcZ7Y2cmmQ/mop7C4uUgsws60ubxpkHnLB+wCw+2VRWq3gJLde20rPHxQjz
vZNqvT9IpjhOO1o/SSF6zJat9GdCSkKmWyPKdBdbhVAOHTa33a6b9M4bO45YWl+dIgPTjNPLZTCl
uRmmcGiYKCK5DEgdf+gpqosdTpboKYROlkqgSXrxKY448z24poxURmzuSwaC10tkimukOD5R3CG2
Mawc8sKmtb/EdFga56s1Zjeug6qzIuZNXmVf9Q67SiyJv5C+tb5o5ns6qsY9E6r0yi7jggKmTilG
epSp+w0DhXn+WqHvUz8OSlYezFo4u64hMzGLvv06KWOyTbTE/oFhs6x8umTLvdWmISUtHzCKrPmr
Skq6nca8u5doEl/nuRk+4L/pXkjFLlDgnUznSm/wKewlfBUbxPWntGyy26lN8kcxs2WzvlSvbXWR
Ikj6WQJ+mUeF9ZCLZIu9oPK1zGnZ9IWu0PCjWGPvI5kApiRX5AWjunJHR++Oke1vNRzUzTyWq++0
a3uW02f+omkahkyiv0xozXtxnN9mYfiYqpOvDLa6U8bburR7fzKNdA/xKYHtlP/CwnZCBUYU23pQ
t7lEji1H588XhYJDJi2FjVEY04MG1IPe6aa1Gz0o8mjbSzzJwiS60WX7M1RF96uLG3jEiasxhTSM
FLuDK0OLY+Vz2lpOnFw3kZJl7U1lpIk5B9HYLnIOWsbpyHdaZqiDuW/Hqv8C5PxqoZL+IVBr/clQ
13o0y8I6hm1sXNY1ZktNd1wWhUlZ1DkoYFjIwThLtqtrI99VS8MAb1WsvJOJ+aPrGDzIybU2OqpE
RTy4QWZoTMGiePjSxqG4KZRPuJvN1ibEGNNHPnY89PVUYvgo5bXrpPGTdLvwFseh4RAmeXToGX4D
XUTpchs3inWT921XB60itujGX09jct2F9pXTN6U3TcV3fWYmqJK4D22BaFvVb3T8VJlNNffoUGh+
66p35jIh3FHY/khpthFmnW5aOU1bJa3Ty7J+qqd4kwhz8CJ4x1dYSjjHJguToI+r4daVORaRVMNf
mIv0tKyhz3so09G91uTqwgoXZ0uplXqlOtmTF9o2MD6tLJMAjSF/aZYfGeTNqWrpBKtiHPYVlrR0
NWLxe7DRoc16xsH9MN+tMROYoXVYDHtAy1a74nsxGLeYtSVFglV0XTOng+/2YDGhQyZFu3UypdgV
kzr91LEO344tg083mrXLqUvuWwPJb5u544OwGN6X+B5tKhJIH42GEf3eJtrh3BAFrN9qoyVwgr2i
U++zRik/DS1tlGSqH1XFya7wJ7YD+is/iVPbqS4VBvnsuHLCwcvu3VzfMDVe7jvN/YIKk70tinhL
dpCib5V9jSr0ukuDWow8eYbPMjdHqKGsx2nqNhlD06YJr02UfL+BYsVzC30HT4SZurWW8QLx3sIv
p+4ixME2iHOXsk+De6unn41siC7qYkgwsaqnrWOkzrblrHywu+hzaNQNnxkD2DK174dxeVyGMb0f
WlkzLhiHa7SI8p0xtPGmnPp426Ns5JODIGVqoMWD4BHCXuVNNPU3rUtZq9W6c+XKCu1hRMn34O/n
qxjI/g47qWbDAILqG5VUdApXtAE94iCZ6XOBp6buHFS4Wcqdo/a0H7q52AgZ3qahdpOuBXfZt1iH
G9BWHHtornQrnJhjEZiahUjVpfTbpmUre+NxQdJYJAgo1Z/itVPPAdTqpjQuxRAbQ+yJmNadp89a
FQcM3FT7i5JFKdWkM+i+Tk+iW83ni9vZLW8LTd/qtCHSrPhC6DY9w9KZOw+dFkyJgiNCE0vkq3Xa
NYPxVet082Js493kugfdru/KQmKjMMwHURoAc6OYE9A6QC7cotXvF+j10PH3KHb2qBI0HkYIxYZ+
x1aOyKUlXzlWn+nloN80MRBwU6pJloUzMSud64ZcC5qD2t20S0ibMIwZuM/g3pJgQiOqHZoffRXF
h2hwp3tljI+kop8SxNy2MTXSTklL1dfbFMc6wWln+RmCPx5rnsjlhOmPuoy1e0TVKEvWPC2WvYdD
tPnZHKvYB5Qz+xEW1vejDopGH91fptsXh15rCTKT8WNiSrQtJ7u5U5p+4BAJuwqlKHm9AgIZpPfG
MOoxZvZzIoM+I/EOqh5dl84ryzhZDk0T6b3fOVOZ3hhAdcxD2jNOkZ4wJ2nvFbcbRw8oyazsjTmW
w1dsxRP3xzy3M4pE/79c+p+B7a0FxL8vl7bNr+JH/I97POLiX03xDyDB//jvRffc/OiSH/+4PkUI
r//YPwsp2/4L3gIKGQhHgOhb8bz/WUcJ9y9r1QtY9Vkh3durLOZ/llGKpgECdPBH4e+h7oNL6/+o
oxTD/csFzUudDC+HacTfqKJeF+N0NTjZkTaFKA1EEO3/EyC9TOapKxf2qTDj9iEVdnrbLZr1PKgG
WnNiQOCsS9XgxYt7Z25grJ2T/2pNrL0UC8kQ+MY6l3doA7yu3JSpxQDdcOUmS3vm6TfguDIa8u71
IpF5LDZDc9fqn+pOwpRh27uZr8mHurg3ktQfxqfeJKICYcmb741ebwcN4w7AJOEeJ9J9Hg97q78r
iJ4DydNI3E7kte5i6uoERcuxLSPPhepjtNMGUN3FEGu4v9aBrDD+YphtN//cT/8eM7l2ND563BPM
JNPmEo8AHte+dw7JTe31HiRcX9kigXpbBeIu+9IgoLXRPXf/8Zs+d+X15y/mM+O0KGo4ceXQ6nsa
O+Nt2DxSMAZ1kfzuJ3NvtL8/vuJJ2+ntt6Wh8PKSpUkrGRE9hOn2bbCtg23n117qZVvzItyVe8Yw
2/uPL/lmDb9eTadc/LmkIwdbUm7ifRJkt8vG2I5nhBHevQREOzp+UH0RoXn9ULiqL5x16AZO9o8F
SS3LPEZY1JTll1w+ffw0f8Qp3qyWF9c6WS2Z2dj1QF9+E92QvFY/nYv6c7ObrtC+eSxuol/RpX5L
q8G4Ku7gAKM298CoZfz68V1oBKXTNeuqtOlQN9Bxd1gJDy8/I+5afSNlRlKsBELznS8kEgvORHNQ
WbjTeCBSmQ58fNH1LZ48+atrnqzWXGsstdNTrinSYEj6i6JbWoRUUFWBm7f9+GLvLFSMaBBtwY+E
yPdGG7x1FIXJDXMHGweLTYTi/10ElHKbzjH63KUQ1M4wHYulyg+GS+eb8ajzTB7S73DNqq+qvO1v
IYXot0ripL/m1DL+3qojPNLgwrWEYIn6l/HHyvrF7tVMRSP+kc8ZZgwYDvYAPP8kvBJMuTZOqCR+
GMH5//i9rCPbFx8ByokDxJ/LosAKUEc76aqpWg62SM8tlLBoz6Nw0Gw11Ul2H19ljQIvriLgva3W
Q/AuOYLoB55sqGweBzil7byznFlLN3pp9R0N/cJ8aFS1up3K2b5qcg14bNpYNjIUixV++vgW/vTv
X90Dp6tOpgUmnhE2DMbXS1yr3EHo0tV2IK+cwNQyBPSascKMJsGG0sjLYEFoB0BvgY25C+o2Tqpt
mmjzxkWR8XKgR36GGXgSZkwV7y4EOCD90HDVQde/vqOldLsiaqNqSz9w8ZRkqa9kVdd7o3F+0eEb
d13syDOH8Qmi31kvyjlsIa0FfJ1fJ6+hFKXsFHxAtt085fdV3mN30bsQbHSZ7mIhUNbS43nxDXQH
LN+UaMR4tAubeYNXFMZMvZYWZ97DidzXek90liEBG/jZIKBwym4edDSIxnqptzEe6WBp8ZgI7QE4
ZNqEQAqcn+mYXboI1uHZNg8+PU/r7szqIL96uUIZQBAW6HCToOP/ZJknr8VcwlpTGipIiyWCxvFY
UAlb2aCWXkyz61NhSX3cOvgQzhekeOpjiN/6MxTIEpXqYlyIklMdfj9zV+sKeLFmuSvgJ6uqlS3W
X9ZpWKaFoww1Nq1KIsZpu1ju8gmjvGRX4Gb0yTa7pPZUA/tsX0Tz9KPLExOkGBoOmrc0jTw6GGvh
bKPbShnY9bJ8TnQRJf6ZuzwJ5OsxaUFhg8bGh0SH/SSrdIFo0EVH4IsYEF5PWZM/amOKVCLAcbDv
s7ZNhQY9yQaqYUo81Wr6akHrdMxLZ8BYRmg4m6Uzj+w4xt1R158RyXuz6Nc7hCWDVDtJtA65/fVO
S2fR2r1KWViEs03vDKEUivl22WhNpXujNo2XpRaKXZk0A5+3QVM4csDJG6HjqfY8njmMTj/rejus
ehBEK7sUD9rXt1PVouuqSLV20rBrjr8YbnhYoT2O3PyZQ/adS0HcWYGHK82ZAefrS6md2Sd5F9k7
d4l+qQ2ohFE0dpDDWztzpdMAyzKAmWPYpLYYtsCJOTnPtZYGTA0KaAc49cfsJvKiy7XYp42Xgocr
jAeoTPVzLxhvoJve+Klsmo1ZS2czTink2rEuz+zqExs6588tQddEUJPJLoOq9e28OFJHQRCzYzPc
hV0nf06ZMO7c3tyrUaZspMBzhSCPD0rcudtCafTP2oy8IZT9ji50kvtVqPRXrTUwsrEHpwsautKX
6dLmFx3A6U81x3GgoRK+/3hDvf1msLogEVLsUTcxOX191xnHl6O3EEloLSzXCQMFD6dVdZeF6nxu
754kfusbclgcSBASAG0ma6+vxQzMtbDYAQJcGf2D08hI0kBxq12a1xpmV24XfTOdvP1FI1dsETZP
4XwsVbEFawI08+MHP02G/9wNwRNJUghsOIyf3M1oYmpmD3q4gylY35djmN4ZEw35Kp7w/s7Amw7Y
jc892hfmoPws2FqJVxmVESxgc9ptt8juc2lWpoOONTjNC1kD70RiNIPCNnQDE5Chkc85w5RyZ+em
Wl3kjUYJiGnw8ndPtfXVIhblIK3HtFI7LXu7uKiHCA1ZFl9sb3OAHJtwhCUj+7oPUKMvtnlFi7C1
F4tG24Kovm73Fx+/0XeWEgU3giHQ2dEuO90AVittZMTYAO5kD9ukypYLFG2tq1xPxZmPt27vl2cV
j0t2tzpVrYEWtv7rlSTVwXKiRVV2cRaafk830qfVgH/nyq2BDBN7KYrhXlfSaP74Iddw+ebKzJm5
MGAD409x82KXr2C4Waa1sgOH0u4UNXkuK9rRzBOI8mgm+Whwq0Fe06MrEfg/E/feecVr9gZQFKwm
hPCTNZs0VZY6i4z2VRmZ12E/q8eCtbd6VZ3bH6cJ4/qKX17qJJxNHZh8J40iKNeJs6vxONj30Hi3
M1mdP5hh75dalp4JEe8+H+pQDsMtZDmMk9w9FwPHR8+svIuYZnet8hVLbfNGtcfqzJXefbxVwo88
EIGWU93VIdaRnyw1Ho+qxDcNJJxUO3nCOiC8FIDN7011+VuibusBQejTeK3UQKsg3slJbMgRp3Ve
6T7N3IpesNtsW5VJ+6jm7pka6O3+WC/1R1XCZqecypooYmxG0bFOWilLgEEWThzIPGTMqU1RBE4T
2tRfC1WJEp95yrcvFrrp6vtFGDDBauivt+a0ZNIlnEd7ETvFXnGSzMvABNw0DP19AJChr05Lfi7p
enu0sCHAcq1pPcIHb5qNmLRq2uxE+zKupokr6k1HWrrMEJmWMd/beURjw6miZtijv69dQjRWanp/
RfRUTvG5DoBYn/J1mKDpiqYaeb5KnDiVoyVET8WSuu6udjAXGI0238UN6acV1y1AQzwy2qIxfT1T
zL3byvkyjanNrEjpsYhX0UgcsnAd0KkbTO9W9w/Es2s5zo+5LeFGFWob5Ng1XyWhrI6Z4fR7G3Tt
PiswkcqouvbdHOVHbQrFoZtFdqmKRAvk6lQxQbPZJE5nn0kk3n53wuGKI6ekQpFiJZ2/Sn+MpGwW
sOo7hlt+o98wuAV49VjUN+gQnQmD71xrTVZIaqkDQOmchP9JlnaTN0W0TxI7PtS9+2hrkXqlVdbo
uVX20C5ZHHwc99/UjWu9AWBv9SayyJVOOyZJpndL1LkRvm7hz0oT0c7q4slbA9XtovbtrrdBnmaM
lgCMCvs6xK3jzCt+W/twC0R+CjWAE+RQr19xmYDZWHSFAOKUgweI6Vnpa2QV5kUPrDE9py7xNhgL
Dhq6VyoJOtn8yU4uEK4SVRTFe6eY+0tNSerDAg74GsJsd0by++2puk4LLF3lyVChPJVHmrsZ1FNc
xPvJsS6jMmw8aee2bxhtdoHRh03+Hob3Ftga3BRGeaZEOu1IEpnXthRhyzJpqtEeeP1iLbJEZVgY
HVZl6YAwTZx9HYk4KF0kN1nvy66dc+U7Nuha4EBZvS1K5WtiDfDDPl5lbxc2Oi+ruLCKNgPN0fXn
L7ILJ5Mmg1g32Rd6Q0egnnwtV5anPhvFoYmFOmwkDNmPr7luzNehar0maDxwnKjknR5LYSPBbtAI
21siA0OgyfhAyjqeWbtvFxNMDg3hAnUF9xGsXz8ZCNteKWoHVFOhmkEGjXgnmkUgOqt2Z3qb7yym
9Q3SX6HJiCTaSSRyG6DHo53JPZjZ4XIIzYdMtdKrMgzVnUYZtTGGMruWFQy2sjDmMxjUt5uUByU3
1CkF6Xf+KTtefMJKK/s0dCq5L9opA3hdw6INIdBPpdhD/mvP7Bz9vSVDNkpXhPBLz/Fk7RpdN4Lk
K+VeqiL2R8uegsGYo2AO42gnCwcmQ5+0lyrew1tOq3SjOV28Q+xhQE6tKbadile9BJX3Xe2bGcXs
0t7NnRlCf13CIBxNeaUtg7HpK9nzhzF2UcJiOoRIk29C+q/P5tDdCavtPn+8LN8JuLxI4ixzyrUx
dTomiFItbvuilXvGnit7HbM9R69nLw4LzGXs5qqOW+gkU9f7zsQP0RVXzySJ775cVPU416gUTds6
6Wi08F81Z07S/RRqdTDR3fYrfYJqX7baFxSR5K1Sz3zceCqNnWkr3bVemM6jBk7hQh2ceAfo76kf
8yVo45Wyb1njBv1gc+fAd79WjKjybfLrywJfOG+oTQaQigLp2KnGZ8G/i3kZdnjWop6RvXtv0QCQ
Jscn2pBun4T2Oof3HsOj2Y8A67ddpeFmVM8x4KAIzkwbgoioivn54y/6XghAxISohqKKybTrdQgw
ULlAO6KT+9rqTU/FEJ427yh8F5TdmSrtnU1I990k3NDlRYJg/fmLTZhEbQ9xuGHtKCUyxajFXfWR
mm11MU0XKYn4meu9E0N1jmQWq8WzsRtfX88tG2DEFMAYVWmWL4wGwJ5ZN2eW49usHukeRIeJ18z6
iTCvr6IA4+0gtsh9OFrDjpYIBiMJcpJtRr3dqYV7o+jAKNk34Zn8+t3no3+P7jWBBnOg11fuIjlU
UnckcFbMoTRNKb+MpdscP14g7301ZlGk8axLYtlJWjfD3qK5gXgCCD8tKCM1PMwzXhwKCi53VthW
Z06+968HTIBqhfbJqeAQ5Az8DXve5wByBhnpcqtbfbRhMGZ4DraLHz/de1+PJIOBJykV06+TQJ0K
ISLX5mp2q+VX8dinfmcWGCamy6bR8ESop8dIQdT148u++5BMwdjl4DHA27/+dC7zHqxpTLmPKz1G
F9KutxEmW0g9z8rBTlTz7n/hetbqxboON8ClvL5eVxcwjIY43ZsVJo6w0lerNz7d6NLKRH/XPbP1
3jnt8aOnE8QInV1xekyIIiudpKb2oc+pbEatl7upJW3swPjvFdUoA3fWSnqsEAFHVYnPJBvvBDXy
ccCHDCOg85zm5BjPWhy/VrqveDYv7M3pZpLNt6m3zhndvn8llo5h0/BijvX6xcZMrt0U/as9qnhh
ECVus2sSZuXgP9Mz2/29sxf2AxKimHXAXzs9H2Y5TFpL33kfq138PRVLvZ/nGuWkRdb7xOqrfTQV
zmEsl3BDMtQ+muAazyzcdwYpIJdgRpM10omF1vH6gStBqyLUZrRUUMXZqFbLmSqUMPgP6s6jN3Kz
zdp/ZfDtaTCHxWxIVk6qKuUNIbUk5pz56+eiPC/crTYsGN9qVoaB7laJRT68wznXUVJrYm7cSYvE
SKU19z4ZlHA7HV9XAm4Dr1jjcetW/3xfYyHi5/1aKOMyZq+r0OgynPo6MFYFzEdyOQnrMColdMtg
rj7SRpVORm4E0wpZ06iumyJW3xLkvOVKV71+P5S99lQ3xcBwWZeuOmGbh2aoRpCb7SA/IDbvtlrf
Kfej2seiPRZNcjOZQ+jbYhyMRFt2PhOL+KlrsgtDjfbUFlNrLllwpu9emMHdlYtBexp8pTY5RiKX
xnE2T04XuZWSY9Yk9QLIlHBJVbW4EZQA12aG6n20SYQeE7tUKUzd0tOBHYZ+j6wY3wvkJp141L0a
+Obg9iSaMoNnPZvYXg0evI3KgppHizGhxFFt8kO1JvmRK5N5n6Yhb9x0aPtX7IfJwRST4EEVJh29
ZhqwdNZ78jPbFueIE7Q58dN+Vup7sZKKw1DK5OIp0ZA+yjWnIcrFQV+xbOSzjYNPcOWoBvVCgtX0
Uo55fZ8iGzdcrDidZod1I1wbPjbWlthPZ+18Kj2BRfav7YAa1BZAshg2DpbwKmh5IaxYtmFBmFof
dbgUafveLN77MLr3Daw2C9gM0mPZhNmwRtc/6UcG7P1rKZoJbGX07DbD4Uhy/chQ1vP1Nk7pEGI9
hAfS7pBJa7hOW2owBx6YUS+UKhwfzLiLX41AxqcAYtF/UnOj99200ccnKDK6sWXhrQKL6kLjWExj
8KLB+bE2lWBIG6GqFDyMadcepyavyb5M+yxFiRxWHvzs3PwR5unA15fkCHwEvfUO1qBXVy/u2a1U
yB7Q2QreZNohQbu86oRolFwhtKYrsZ2sTFsvNwnYaoxucpKgy+5SpRhIoNCsZq0GeX7pq1jfTAFh
hrg8xQMS0+JimBVDbq8tWTgYmKXPRTaVkVPVVgwMZmqlW9HjNCGcuI32kwhvC/xNigXGG+LM1gUh
xgSik7i8KkIyjFu9xBDipQDIXKlG3jvqw4+sJAHCaVQDeKTfl03p5rII/SPWUvEtmLwYxdI0iaYr
t37xKGMwf/UBg2FXF40ygg0gFk+KFubvlpo0V0Wb2pdJDCWk8/WguGqD7dfW/T464dseNaceNe1V
g+MlOt5QioUjo+fpuQ0DpH+DVl3bMjaZJXqoEJ2s1XQkzsGYOiNH0EscxX20ECTDesTuFa1Cho8K
KuCwIE0+nP+dBI+zMyEOUjcijo9XjWFpvPL6wbxhueTLdhbnKk58WhrXagL1PiThepvNtCYnCSUo
XQI0aagfspo9Wz2zVZsYIph1RTj64QKsmrINeH1gXAFdp3CDxArxxLyVHw2SZAI7sAqeJDVkReW0
YlBh/sjacVwkQdgS0DpOCXuvSE9ucH/XN3nkQ1Aiu8d3OQaqH3k9pA8CBtZNmlsyGvQATSeK6a7e
WP2g3E9x1r31jIDRcYV+56Pzj73aqWOiLJzJEzCF90HSPkHSsmK05Ur97IOnqhA+w8RaSpbo/eij
trnvxwRtPEDFUrV92Aaew+cOUsD6lDkMktWx3Fht1NzXWZAeweJ5qW2WFbm5ftpol0gkwBkbvDX3
uRkAqQAK2m1YFz1faMutC0Yhld+DatLeRI/mBwzYTIOJqkBAR0C0j1tXncatHhbhDQe4jzFbU6aO
e404555x2+Rw63XsQfAp76E+Da+dlwWvxij1MpmNaExsrxItQFKA4C8kBgM3qHMWSDu6IwVEjjFg
FO99JuS9XovSgicPFX4/trHDsj45p2LZ/NCKaNdMIFQnTW2XRYyKh4am9dVNbFSF6JIsXLopqtPe
9VC59XbSDUXlci9AKyoCFReQVBrZGkpt529rITAMl42VcG4nBTJFGE3VpQ7b4GKZnfXaczFv/ZTY
bEAQtI7kv+gtLxun4XBHCpu1e+hk07jA9qg+FW1XhFAOubfExIfLSDD2qDqQZb1pYcatjKclDsPb
KCHKNZbK4J5/vsLgpFpzvnE8etsJTb0BpJyHxWakk3/kWADIimmE9C5FD3nX1tiI+aUS/CEStvDC
tQgj9m0voxaxiX8BFqFMinYxxzZfJUMh75MyVrm3B0FLsV8CyVqYvUUIdql5JFL7QZwA88tgdEA1
TPG/kfe9GKsMVKVmUF9NaY3MfoCQSCIwoiW4WFbvB3y8wdo0dS49YSQA8uf3nWnrUpFKwICFfsfN
jK/SgKHWuVnbF4Wr582cC6/kzbFpLQTCY6bnT2lZ1qeCAhHvkGJhR9ADBs6OLGBws/sCyMNCLjvp
UcBccTCLCSfVZynzr0zLp+I9uzbV+3sDA/f/gOGYweRP9ZoLWPd/gbmzY/q//986z97a6qX+GcHz
+Vf+4zgGmaOwGQIlw39+cRyb1h8ch6hkJKpqWNvzsuwvxzH4K3UeD882YGMeHP/HcSz/gXoLYRs1
4Se7R/03WvkvilEWZaQqkVUzI6YQZfJxfq11WXW3SRDr+nIY+3EBTQVhZqbtmLedFaEmZVwf3NbT
0TTx6snKB0hlOs9OKm868j8XEnTlCeMhz3p4+ek63vxZ3/7Mnv3sYP4qe/lo1Nl4/ZGHoOZHKvJl
Jh0adS83Ks6nqZe8p8TLPCCjaexnTqEo8aroAU4vYNixZMsnMdlD/EKEo2thsBE9YbxO4VgsSqWt
b4WgqyGl5rXqqgJbLbiL043cNNKeuz4Ib6J8aoqZ5cPTO1EavoZgWxu3ZXL7ztLRImY+qKD9eDiZ
GJ6p32lhpF/HYp+/qo4a1kK7ILKjnY0WP4+N6qBSiLQfcALC4LodODv6pYcBjnxyyVjrYRteQ0mY
NqYQC6tKaMOnVCuEzq7HAKttmhnhQWjk6BR6mrSiSjXfoClLGBuL73qj+ZN8+VIMDQYDd838n5nj
/PMnDXBKd6IV0tD303ATpUZ6Z2rWogq4LTRd6U9dNZp3QzBUy6nq1NNkFeYmmgyCkPLGbx2vlYcN
iO5wp0/fSs6+tI9cx1kaQdMmIgezAF99uY56DjsW5622LIq6ueYNewxmZmivpCRdp2Hc3UMMOYFr
9bYMlKS9VvfSNxNONoFfL5Gq0MOxtptT1Ay47r9eIkKH2ftXvgJjRheSQwZWT9n6qVksIjV+9KF8
umxGR6ZnUeUiSFZBYOaxbfh3E4QlAqMyaReXrNZqoxf3gtauxLLvHaWb4Of4HfVwDaKTDTpKY8JK
gNNp8o0Sav1qUCX82dHzWFeSU+VidJ9r9E4Y4eL7GkS5kxrdKull1amE/hZmYXEoIQ7YKgBP3gZS
G94GSh9gtvNloua63HghcwV5WxLLydITZOaletdlru61wR1VQrKist6Hcsw7GnYuvJRMnVE/I71j
XlmxYPtjIzoRWWkPrYfqm8gq4tJStrghr9bCWlqduLBwwhB9PriYX2XJBlTzo9fT5NmU4nIdlh7z
a5oUTJW+WGLlHgyeZdA9iz7RkNkVQZ++C6jeHepZhLUJ17dvKs82iggAV0daxz0owRGvrt6vpyEt
ny2AxkchnQOTCVZcNXLrLQoP5zs9Rr4W1LJ+8chNjtIw25vE0i7LsUu3bSyD4IctYOdaUm3SOj8O
WZzi7iw1+LtdtMr1RMd6HiGq64RiMeqgXQkPyPaGKgfvVpPEC9ksu40kFLQDUK/TCqQCsKolKLB+
Jbbj9GgkeYFFSLdOCQJtUp06GsuptqznpveeAIzeTCM1ntO1mnKbwxNyYJ3ehv1QJG5gjtZt1Avm
h58UUbAbBEs/wsgeAAAzODBkkJydQI64PcZce3I3hqMvByCF0AWmV32EPztmkr7Sqhwq6dBcx7TI
l7FRQjSs/dJmW5I0mJfa2yCILBff8dg6o9khfEhzYWGFfImDnAfLUhokpsV1+A70THMsMUsWeW+C
EMzBtOT9UxJYwrsQMEROhzq40ZT8eQgwLug5F3mKxX6hR7q3YlD0Qxjh/uD4gVrYVydvbF6xqMrO
YBWaYxqK4OSQOWkXuoVG5bJIdGzUU0Q0QMiNlNaDvGPFeg7K6Ixmq76Jccqqld5uknhSqHcLb6m2
XvMWJ9qNJnnTqi+DY1r4/TIgeeWd4fcPoQPc2/V+ZkueCRguTGOntUK+MTmsEPo3oe0FnsTQpJZ3
Q+cFH4AE6iNnjQgTqg3kp35irJtLsb6UPOIbUMSEjZNPleQGqj9uqh6RpVBY77yqaxsFWUOv4PWn
YsQjEkdhczsmMJf8vFRvSrqqDOTQwoqSzi0qjchxBPzKnrl/nNpaFopgkozhOc0G61VJS3UDYlh/
BG+pPheZotqjpYZ7LwVT5rRJnPbMX5hRavV0yWVrOg4SsUQJGp+TWWY/xmJ88GvmC5x32r4uJH/N
8MxbCkWu3lfKVF+JXdhOXjJt8zT1zvGAnLNJe4IqLH3NBi90Im/UE7uS5GgdWxE8AC0yQ7rkPGg/
Yp7RZ6T8cMi9RAY1AI1yjcfFWCZNjz2ZKdyY95jlWD+smkqxYO5FQ/HQZpBxo7TncUvUbZuM7Yeo
Tf0Rj2610KYqmxa5l0BO8/U4urHqWnAwpjxGxbivvN7YBDXHmKl4pc36rdwGetot0hjow1gL8dGc
fP0BmbmROWU/ZKxwTRXbdfhUY8mKKyG4CIVZHlXfT9Y4v9vAZiaylQyAeQYl/22fEVnOuStdarnJ
XVGu66WuB5RQIrRiCyheULiaH578oFWWuRE+5OzLQlcSurpwGbVM5wjpDiKPTpBRckvVKpqgdOdG
UyGpqcmAnG3G3BOpQ7hU7tsgfeGiNsm5DOvULY002NB+RY99JIV3YpyJH4BR+gMG71eawnDHmLHY
wMjWcFpB2sh8S95IffRh6eW1Tazelqz2cfqsqBAIZcuA4OSDP0bZJiajDWZ8YRxKA7xRVnXeKdLT
czo195Ga42iX9CuvqWCrKAMY8aodNqhTlqKcF1u96veRXp+MUVMWGMiPBaAHW6hzzSELpdoYtD3o
KEtpHYeTsVP9aQui4py1LA5Csy/sXO+JO6yqRjh3WkxnqI+eowwh4OAqDJZe5L1mo2e4rKJ43ZV6
svZHHxpLVzxUpZ+/SGVZYBCIkgWo3dy2lA6NdqtqKwiTHfhcNSLEWx0cRQ2UtR5bPg+oKi8Gqws2
alAaZ7UxAzeYymSJuJXckk+Ss1mppzaNgNyWKvc3b75uLWQdu38qvrvRyq5RkBpvgywcqobWMiLc
UBq9m7LrikUFJ/hjVFOowhBZD5FnQBcfGOMZjddD8kO5/J7VYfJh+G3PNBDlTVU0TFOBldmdlIk3
Q4SXi4h6Ic1duRQh4BhCgcW67ph22ZHfcHyxSKC9Nf2hM/cdtu9qKbDkNndV2GXCIjN9QGVlN4oq
Kv1OkFZNN+T42lvEBMp1DI1qNsh5SeatprJk3y+EmWxrbUN7i5bbSlZtoaQ/Ml5OyQGvX2/s9FQh
LVIys6l+S8mTLWCbl1ACRG6gfJ1ZRaWuiiFt4ivIinQveUnL+WSBXOl01rXHxlByfe2X9cwjBHPq
b0RxKPWljLi/P7fgK0Ajh/AfnMKoYX2AbzpIau9/ICcA5UYcTH+Vc+qrI7d5SwNTFat6CLK9BnP5
aKQD10MG9kx3DGm8pwCLuj17JTl1J3msH1Qpke7aCreGiiruWGQmh+6oCa4RptaLGDfKGtKfssgi
0yDEGOqtwQNbBPECdlLLF0ceD3hFPXSUNlAX7TRCBe1qfyycSjEGOA8g3xxB7BgGVnI+5YtgrH3G
EwxnU6dhYX1nMJUVblK1VRkX6/5NG4RIvKEvzoMFcTe1onLACgUsrs+9JwPAebVoZCMu3M7o8nER
MFoDqVhFQNKGAqYfFn5vK6Sit41loxRJxqmzTZHp/VXp1HIrt22l2bLIGCIIJXldqe34yhWgTmsz
r6AGjfRLXubeNgg7arMp7ameBmnpTVn3WtRyuG0nQaqcygvDG1n2lIcc5MIztbay4I9Mr+BHp4Vn
+NksAc2NdwDjARPcsFavRtpfq5nC0+bZfVpWuetZ4UPIdXM85uW6HB1jQXuoZ5bPpCoUrDPfB88T
q4i4vnQlyvc8G6EAzTygNix7u8nEGEiQXmYXj1M2WkfyZIIR6qU8Wxde5zlS6SduJCQghzLNCzXg
ilq0TYPGixaq0XbpHjk58xnPC5q1FLeSAC21qeVzOFkBCP+wit96S21hYvj6G2yacieazOaATqQb
fDfJYwAqKZ+ZScOE6S/U9OJWyHUQSolfbovO4nw3ROvE6A+NUlPBYBoLcEzRJ5pJmilNujIDm6JP
eNP0CXKS5YxJYF+/mtD7H/Fr6RtMNvW+jqvxLYmip2GmQuWfgKggL4C/1pBC9TCnAZ6q2CdCuJFf
IjCrGwBB/qHR+bJDr7vzy0q7Y9w6LfvWP9Qzv1SaSabZJ9RUL+CbCs2MOlVn6mlmcqw5tR7AWwk/
wajw4XHuMguO3lLAqYAvoyPPb3ooPrGqLR/fh5GlKC4+UIXr52vUNsBY05nKmoJn7cC0zvrTLaRv
0K1WNSiHeOa5omtoTuXMeOVKgHtVP9Gv3icGdpiJsCQwECANJDafabGpkgtQ1GeGrDXTZEUTtZDn
Q4vNAJm5YpR5D/Ene1bIzGYFzAhJzNCmpzEHRDYHXCQGr9TAQJKSR8RTmF0nMEq30j3TXqpPU3AB
qUm4qyzcrIXwTkrNcIpnLUYZccp5WfMRDjMIl7mcabFiUBvDrdgGpc6QNfm6+UToJklPkooxxuXK
l/AGbxjG1weu+UcmhgBUrFFbK3ktOtCzFpWg5rYJ977HT7UR2JDAZE/PfRMmbhybD35ZYhWvS4pJ
pXrBdtmDBuD50jrIiN6QnFkTSIchNbI7U56IzVZnErD/CQVOLLTobWmlSz1JhldOlGnV1bGLQBL4
MPCRDT1W4URFr9mWTo9at2aw8TmAXS+g/sKdZzI4IqeHmx/Kiq8LvF+tgBnSDCkOIyO6T/ogcrSS
kpPiu9vnM82Yki7eqTPhuGyG/hYVyiYZGnDKZXId0Z7ZcpKOC6/QaeYgaWZ3xZQPbjCw9YEhW2u6
nbAhvTZDPMNWWpnRqyqmlT2QmrEL1JFDvuQ0ZxmvsSFndeIng7Ko8Qg+8caBXxIRV1oRLLnMw050
1Vw3XlCk3ReJbhz12Ite0zitd2lv9QutjANK1nrjw61VBdajXoB6akXCmr9B/xf9gMBbPwSD2S9D
vffvKWyFXW610r5Iu/6lnerqNI0lUXQKAdvzJ4uDTdGEioq2WqF8IDfmh9j7ONOlsTCXKU7hzhF5
GWzUBLTqnKXtojvKd2EkR+//fjz7/4NQ/7/KlGSC99No8rcR7+GlqoOXJPmvvwlN/Pyrf456JUNi
Misjk4AfxAjqr9BEECR/MPKZh79IjA1xHpr9Z9Cr/jHrJ3HJYIhnCjvr9f930Kv+AR4SyRrf5n+S
Fv8FFOXXoZTJIFlCwoXY9tORyeju16FUL6XwWcUwvVSDiLS4xDsrmtCi2Cfj6TW/0Sx8kRx9/jSs
vHgxMBmj5/iixdEjvx8SocC9G9bxMj3Lk3/qOe5zpTnkShDaaE3C9U9fyt/Mi//mZ2J0QSTGJabg
/BpJmEZeILcsoi/daJxImMiBNw+rog4XIoOsFUOqHb3GNyKgv7msDPoYVFvY7jFXfLms5LUS/CAl
yUUmuGjdNeamGayHRjB3SYj99p9/wz9Nxn9NX/kWUd/pMkh+BOOYpD7dHz/JC5mS88pFVHyxTlq3
hOCsQBGL38SBjtKnMeYdqNlZ9tj6V4m1cns0m5OSrelFK4Qsvis3ziS9WFQXntsGb6b/ZuZ3Q/kQ
tDdit2m6D4VACGBOjdsEyyS6VeuTHuwS0+GNEnYkgTlVujLrp3makfkFZ6wj37bVpg5cdR+d82Ax
Km9g2NSOtKNjEpwm40kXVsRUmiZ5thcE9YV8FtULoGaGemzGiNTti3MjCqs4cFtjzdhJJnc2cAXT
cJSL6W2UlbHFDmAHKYCck3U/vZC1kmpgdpMtIZ8P8atcOLFwM2k/EiE9hHpBsKxd5jdMnxw1fTfF
p9G8grko4Y6N8LGy4iyXr2UUsxSN7EJ+77xndMewzGy/XdbKpsO0FLEcVcpHbzpDS6uDpdiTNtZ2
/MaaI4yPRgTcRnkQwl01bHXABgkEM0vaicWW+LX6JgsBBSIzYEHnOz6oMNJ/CrfiRQclfhbbOrq6
8gU3zPHPfHNPfpmC/3mXEKpgaLCe8Rd8lbyXkV/5vK70C/bektANdo8q+EqX5i7gRvAYZdShss9I
dAOEWd7mbFm++Qy/PRc8DBiQ8IJJeOp+AyKPRgNCe9TVS2O+NCTCOA1af0cvegv6uip/o0/9u5+G
CA4ZnAURnyiaXw83TZCblmGafklIT/MCMtwNpGJO1kX7oQqab37abwcNAGDse7PsjuceYfGvP43p
USe0ypDcDugDUSiUSDmMO6PwNk2fwm8L79jpRt+IOL+siPhS+ammxL+IzXWWFn9ZbYyen4lqbMS3
1ag9NcY6SDvzDqIkwD0zLhdSVIMXDPRhUcf9Gvsh93IR3IZpd9b7zIS6S4gkvXaOXL1z9SH6Zltn
zNf4l6OJoRxuDpk7brbSfLWyhLLGbk72rWtG6FS74ts2WN6ba012LQUxhq2K6zFeS8sB+QnTdjpU
cuMWwjsqmtGyxdZGS6VecQ7jWl+mh2onbcuNtjVW4MhbFiWlYx106HaBwx8kfoy/J/VuiR+JoTHq
I1vY6kvaJNUuRVt4E/Y0QGutsPVj/epfg628q56Trb8MVt4C7qbhZAKpTjbKNe+iPf3zSf3Vhgea
ab4aGPIRFGsKm9Vf7xG/EE1tLGPrat71o6P88Esnku2cR6CyyTLyPoxdfscoXb5JdvPOPyVYnFnu
kthEplLVPQN3wqrKa3Hod9F7/srvYTAX+e6usuZd1O/f2l+f88uOlaq77wmPs67RptiriMhMiFPV
Mt+xBllnHKMfEtf2MT5OS+/cPUqnbD9u2wWpCd4xllfkl3iHYGOtfc+RL8pGyZ0RAG6+tlpSO12M
jkngwhqc4n3Emmu4a8g+QeuDQIaeuiYo3kXKEC8Cpi9rY+dt+hvpPFxGaKNzK8cfdEkzJn2vbFc0
Y8p0UofdpC1rNGb5zei9iPlT01yy0lEqW31Mjp6dL9V1sYrOxQEubuzk1+oQrYTlP3+/1vxe/3rd
WDaiv0Unavy2Bo0l2Uop/c0ru6WtdJI20yna18f0aNnaWnhQ78EMnVu2VRjCAWqDNMUVWjudtRQk
J2qc/jkdFoQvmLlTD4z/b6pqBa4hY21XO/y9pFq15sIIl5NGAjQgcNfsnbB1x2hFUAaoyJbJtLoA
4lLvo50Wu9kz7x2DdNpgWxY8dMvkubwK23ZjPkTP+oN06I7pUrjhxYM6KTpHgDdZ2XF4XFt2++rV
6lh+uTwPJYEuqivkS1jB/eRa3YKtldiQ5mlH3ziWZhbg31xFqhb2fQrY/C+b0jGixkmpea7ewTuE
9+2WkLQ7zyncZF8y2RkWgghLchmQHEUjnNrpQd+0y2SX7cJV6VrnfMPoZ6kuRTqphxHd3yH/pqjE
U/flM2KHY5kLAw4PAiqJr47mQs0H/EglUSPmKkxXubRF4GdWS53n0Wegpwy7uGApYS1SLJr+tghB
9p317syoXLS2er8jH1i17sxmW9egZQ/a6JAPM3rrKHTKH/R4fmc3+bb5GE+B5wqVrZyzhjBKm1Wo
+hYTw/Xi3xQfsk7gyJ0/PprVSQKgPuf7OclICwzA2TGBLRgOPM1cWjI4C+XrBHa2dEeYL9FRSRcV
2XHA04Nl6K8bgxUtF1jisbOUU5JvO/EORbMzRscpPhTlii59Po3rE107KPhjQ+pGa1iunN3pytGy
XB7Mrn3nw5fNyhAX0cVEx/laA20nLqndRfIyj8+dsNLH15FaUYfdS/56O8+YDWURM5SsNEyrKr8i
H0aFiGhi2yVjFDGdwBlJqgu3aBZAEo6IXTJ9W3P1mnDaQIJvuk8Hsn5vuvZQm+GyM+9D41bOBpsJ
vG31/7KUwZkJN2R+1JXZFaZ+KfG9VMYHNQXiJVObyu7xLnn6qLCRlEkrLY1v3hxfSxkEOTKOCRB1
M0VV/VpciJCz9TyMq4tvmm+zIoXgR0aYYmkgoERi9s/n2Jd4Z6xlmHlxfILvpT00NHF+Qn9qKJoQ
dTsuA//KBgeGo1RObpgR/QEqjDp/G5AX4oTGJuuYrTJccmNkw+rkV2urMLYVycHfXOy/+UCIJ+Zw
BkorlXyS2XXx0wcS+kgNxWAQL4itH6o+0JYUjkzh9L2PUglKn7dqFF6qQnpGXnAM2choOmK6zBfP
xqgm/7KRpcLjRQ73gqoL3M9Xwzdn0+CnojxdvKpfqVMLLaknpr4sl9YkCe6U5p7NJda+qfbmYu7n
1wtKFgiqM8qIhlb90xHw01UYQqUxzLwVL23IYkeMGf91kl+TLMKd98+3wNdqFsMMRcpsLAAQISI1
+3LB/QSxfZ62l6Yk6jP3FigHa1ubgoDO8llRIt2NJfWb9yel8m+/IVpLvEFzFgc/9vPV8PNvWMmF
UhUFbHvI5KaT4vhQ36xEceL8OCWOCuXfOhr+S5Z2ttJZjMM5FMSjKR40knKL/IkAQbW5eMX9vP8a
dtlwBeI/1q9lw10yXINk3zfouHZqs6dajrNdPK3NcZ2Vh3FaFwIq+kWEalJSULWqqQPfwG1SbM4b
o1zPQg8c4LZknqZqERJqHKHoPRshTz356wdNX6fik1hygKvCsSRUaDzEwkdOzzHJCLll9ABERvHq
VR91/9JaFyO/Lw06obXBBzFPAvlYyo8kv4dgnw/H2sc/u+Yd1xnnRNxYGpxAV8o+gGtTD8BbPpkG
v3TqCghuQgybCRgJe0JwITyY0Z08HeXgQodt6K7H7xRyFYWtrL577UrrXqT8mCnnsLxNaG/1ZhtJ
qwCsSTdu2BfbAi/ayjWEfYiftUhNojmw4GoHQpzbHwEAdDN7kTBUBdpzDbHRYnyvrxDbBDVe1HM2
0uxgByJ+YQNwUFY39M+6cduhEOGPhoDeK+VaA0M371tryRZIZq1KSefROM9ndQ0rNtr12jdGot/e
2pRlAD5V4gtRgnHM/XpXlxhUfFQK6iUIfdQtIzP3ojAbGwYmpHGSOpxQIm7pnx+l36ppcMgazyyu
XRg5CNC+/NRg8vt2yETlMulvWWenFbEU00IsfZTySLo+auEoorYaeJn6Z6XZogvzspXkHdTyvkmX
HCj18CSYy8Q4pMNBTo+hDCxSOxOzWWrnUXr2fEdV2Z8sdYrGagsn3me0o2/H6KZWZwcLV3bc4vzu
LLfbysY+Yw9yR1U33Xieo1tnqyNhEam3gvpgSQSvDBVFcGqT7A1ALeI2E7dD/e6TjaItyGHL3zx9
JXLtxK117uLDEeN81Z+C6DEfNRsVlF2GKYai/aSeCyO3jereQOvWsQ06JQjgBjsLv/G9AbP77eiY
MRgz4RF/FhO/Lz2LWZcI5jNFvoTKNg7njgo0xEa78RbsRT7YCuQH1GzVo4pDB8HhaBNqH4263Xln
cdoOeWkvU1rSwTgUwT5RX+f/8QmVCdN7jyS8zk1Ibi5Autk5wikq9ut4zKdtZByC7HDKmbXFjthm
VM3qhm0Harf3AWNNrDy2RBkbOf8hHQz5RbFkSWklz1b4MkYHi5mP5Xj5agyv8N3lYS28FjdSfTAE
1C07Upgz/d4b77q2c0y0VvL44qtnpeholA4qSWn6iYhMhToAnqmT9hwI1WkcX8yWEFqRhukihKwh
2z0hsKXjNRdRYGaXO0K7JULGRgrpkxc3uZVOoI2d+re1Rp5u+yqFpHHPopzqVrTG+ZKN9INtvBZ5
DVQHmeY6oocna9aHVcke1nDHe2nfyodSWRFor4tHNbxULz1xazcYnIsJmYFwSHQU7+VJ844ecd9h
h6bsTeFsCw5yO6xDPCBej2yuuqm1e8n31rFPO16cymaB+ShwtPY1H7R92yDKU/gHh9Iuhld8T6nx
LoKqw0luswleSvkqq4hcIyai+YH60UgJbVeWipHPrZBXrT4ZJRVnZjzagnqbFltv3AyxW7TM9dr2
xldQF+ivRfKGnk62idAVhpUWr9qQmnkdgcgn5LymzF8ibbnjy1xlz/fyq1Assd6lkDtFN7oId63o
Sm9g5Uyal3Kp9Asrd6x4UQ0HIpd4H3Tn5jhMtMDLjqfc/R/qzqO5cXON0v9l9riDHBazQWAmRZGK
vUG1uiXknPHr50HfuTMWdcsqL8fVZbvabQEE8aX3Pec5LDTpOtxO8co31gUxK0XmkdExpW752CZ7
yqqrlFh3b1RZeAgW3ooujej14GiBg5QuaI5RR/DBSt9YbuMxP4SvZBcWP4K9tSpOyU/hTG4HVMz+
MnrddtggR2juOmqp+tag7nIJfyBmGwVb3FRXEnr6e9wTBPYCItnHzyrNbGe6r2kWP+ffnPluBOfL
jtOAUKlTmxSJ+lRuAUUFe3l6vbl8ievY9PqoJNWxIudeZeFCoRa5nWR5sZgj8DOoawVkyJAzt091
CjtRpZ9CVXpsBOPQiN+ZT29Po0v9EKIjMn0JjyUsyc9rhkWMTST43XiJ8Qk5gSajWcbw9E93lHx0
aDqL6l6F63Ar9VbayK/MeBIvccSuotQIqgnFsyr2HPLnn604nzExfTNn4vW+nTOpVVK0BBKwPHl6
CJ8/G9BVgVjTSbpkqR3Njmi4mbihEBWRzhmsqpw0CJuuqC7R+j7FwjrkPZ2fUuZYqvDl1nxHnPbG
9EO6HSWLLt0b0iUgVHYUXg2g4WN/ijTmjP0Uvnf6eR7epezFaPZi+tZ35yrGzfWU9x8z/lGFKhY9
c8eY7Uqw6TTQL+40hz2nRBXexiXOOxCHq3wiIMOxRq9Ywjd3Ub0l12Yc8NrhRnMYMQMxYJNN5yFM
dyZl5RV8lY28p6CxYSNyD5PPITzKrl1KV2tpRVaj168aLziZ9/6P4sN/TD7Kl8LT3GJPH4U/R9cI
trvu9a/Jc/YmvVZ7aSv/mO4F/qmdB98BoWzS2OcUClmrQDO3maG+zhdIAVO+Bb00Dvf52lQ2ZfbW
k0+WHdGeinBt+6MY37XDVmhQkNL9ispNr13j6iAWL5mbVwcG+CyvompHxK9FESfYLvhbgs0gxY5Y
3TjeYOxy+Ht/ER+q16S0s1dMukbhGNQ7UdAhEKJqNNrG63ehixx0v748BoQW0N1UQL6eRqbW5ASZ
dvMlBKRWbUaQrlh01ZU0rnzLY1PJ76u6K5NGFGJAQ94U2+oPq3Jr1evLh9x464oTtXhzPrZsrCdb
ldYYCZfolnmlkXHM8Q2hZuk0l/RVeMGxWJwah801FYLU1q+t7w2SG2eefOdfpxc9JS54VRS2dq++
9E/SB+Dip4y34T444MD2gl11DFcJP8AiKM3F8FUc/LtuZXjc45YMmJ/aU79G1pzbhD8lV6b7D418
U164GriVG0luR0wbN7gJ74xNWtriT9TE+DC2JRBN6UG/01flLvyRF6QX26nXbNsPKoEsnAShvxJz
wq0dlaPmWY7gZetkrbvNKjiQ/OIGjriqPU4wwk8CXhsGVOwoP6i1iFf/QA4YYWY8u9/ib3kLa4Ya
D1B00n+PxW44KZt+o/9Gft57uGjf8HDvCd7R7vEwqg+InRhxM80tL57RgiCu3GnUUCVkVxuRnlX/
uzTup347KVdMw2ttPFjhKm7QTzmRipef/FbbuIiv+XNy1EHHED9mB8fssapsfhmlx6/ad3UB08Fq
RPbSQpVxwsSpCgJgvWHYWM2+F/ZmfywGkWrdSzPtBmqYzO9v/cZYm2jaCOGJvCFcR6Qt3yetIz0O
v7X3/kgaHEbpmp9k2hk9yoS4HIbNptadNHD8HvvhutHWcntK0qNorgzV5Q8XiUOoXfiOxCSvbJ0k
g9g1J1fsVr628y23jveKtNJQpylbSVqZxS4c7hNKrCDUug81Yj91VWgRo8eu1o16LFCSNncDR5PY
a1uX3+xIvSnXReG2A1OdPfO6+A6FbZqIA10L2nd0Ir85RXwtgeg6sDeZatNCa4Qk83muVrU6ww6Q
zZesMzob6LRq+9GY2klPvyNMjF2bXKT6oMvdOS88U8PKLvCXk4kaJV4l+WbF/lKR4nZYNsC4A3my
aHh9vp1awcJNFLN0kV6s3Jo8USvpsBa0NUbzm3WKVt+XqYbUEHYGFsh4yBa31Qgx9ZU+kYAIjG62
qXbdaTwMT7IXryxvODM0QIHPkpOFu258KBOHEDmJEvGjfFYf0HqbZ6rkcX+Gcoja1BQ4j3ASXqE1
b3JHjtZmaJu/5sdJtB3tZ0bClAak2UlxShYutcyGd/ssw40mQbxxht4z0L9iA4sJY3JrjmWtLZ7j
j2Wg302vXb9R4odAPU29R6CmeJ7O5V5+rTfBNju03rwL1tHauhBK5bX76ay6yZra6jN/7o7p/QkB
36E8yauBeUk5qWQtxieDV9J3G5gwyM/q3RSt2+Q4t+cxOSJr62JXRerrUPFVq2U69OEn9J5g3Ess
OZKjGnw3znAWHpe58Sieuf3gR8E2/FE8018TX5QPgTky3VMnNjCyvs6zSx+GAxFzjH5WLrqru+Dn
bW01H9jfrlSb9daVV/MHWS6LleExf1tSUCBJKnbyODDuTLt650EvU81m3ukv4QVLTvRQPHAUEnbl
PeTP8L3Pl1XT+m2dB8FRJUdA/1XZzVvPpEUrCYmybHcfhZcfq7vohbLJzjx1O2ujX+L3gPV52NWH
9EH7Ne3kY/JmKRSObeNMUZh/CuMuflQU2souNmVic1pprynLUJ11os9I7yaU8jRYRNMkxS7tN9N4
GPv7rj1H6jFQV1G96nQs5m4prSKTSYfpwU2FtdWssU0L3WaO1gjLycakiqGWjv6DgrXeMHG7WeNo
xPm0dvIMvXpRFuCc8qb2XHZHWd5M3UqeLrJ6TBon1J2Gz50fhO6YtndkLTiJdrSipzLY+Y1tfFPX
/S9jlk4FIiRYTQZZyTeNFbMDr+iPLSnkc1bekbGd7/tsAQ+Q6+VVrfYP2XOg9eAvSxItEpVeCYP3
8xwRFzqUgEFISHIUddhQJjNmXe2IMv89mYL+XZH4SwVguRyNGRFJt8g8cVOzJJxO6UE2JZe48UsX
1uqbJufdmaSn2pnaX6LEhDlxSgrbBcKD4iIcMUvkC75NZ7lqM5naU7NErQno3CMIIVbXrqyg+fX3
BaHbr4EnTzVoqa6LyBbh8n1+LNXYYTzDRXb546UmRY3XVNdbqL+KMw9yt/37y/0hOf21bLxcDzY1
PclFBmH8OQX8paiKpyubyyaNLib4h31aTYcx9s1V0oSYoaL5V0WcojfFSuRN5kyjJTSNFaVh9Mlq
Wu/7mjMjn6dGM6r6G90SyPnWSuNQkgn893f6h9v16U7/kOpRUbCq8Gy0myfTZELlJ7iHrvKPjutJ
mAHt9EG4U9fa1V+bu8wr7umXhtdgV7wrz0z1NEWjH2T3CBn1WruOyLA4q8UKpAflGoI0pQ7T1ooE
VCFaJYnLlgSUoEzpR4pY/6+delL7jXXJ4n0g7XPoQdWeXR6Ojbi28XEo2gqSdT97mtnbePGlFk4D
m4gVrU/cMILqVtkxlyne3gv+ZWC7D8Kg8qgJsBGZ9vyrgqT7rfCme2S1FalCKA8am0pGr1AicSK2
S+zlWI+eW2Y/NFYAWoh3it2aTaDmlMM3j/iP6OX2EeM+pa3DXxjzbuaARJcMyq+peJ3L+pB3WeIq
xqhBWGGhLIVRthm1P/slAaRM2F1l4p0q+R+xlRRbmiLnb77wm3V9YUJrrOsLvBxAl3izp+EoHOoM
2fwqy5FEFye9U9WhX/vRL0nu2LU+Tn2xiYfxO0jX8nM/PwSui5+ayUm1YIDezBRwZDNLb6L82lsE
ZUuIusoxnu1I9+1MjmSKWXrj/f1H/TLo+aiA/9i5UUmAVHFTRhBUqW0kpcqucRH3Xm3sJ0JJOeSx
mydhdfWPL7YIkVRGkEWx+zZdZwxGLSo1jecaVy9RmLPBVsz3QuoepzT6bmd6uznjx1NEQNrAdnBZ
Vm52gkqliBS3g+Hqzwklt7xhrw315ZvZ/c9icfOdES5ooInFmo167ObFjVVlbKRK7wmWo+hG6dUe
H7BaDLotzgx/Nn2OyaEXk1R61ho3ED2N/Q6C1vyxi7ZFTqjRhQDrctyXmhf768LSHC1dpZqHs6ds
vQ6yVHVS6gfyrwhllpr1KLiWukHr3kYrzd8TDGpwULT2gepNqlfPG8v3LI0WtSt9cJykaz2yVWqh
jrjRQ/YgPRkjmDBPwYl0Yu/Ff0+fkt4GhVOFnlQ5IAtkuCA4PmkZpic8Q220GbNTbKyIZeYQP+Pi
FRwsZnW1qhQvMNawV7KN6K+TYd0f83X3zUO+7frxVS56OQXxMVowlHqfVyZVFLIwSsXuKgIBtPT+
jh6fPVvy6PRt/dJpxR2BQN/NSMsX9/mLJZSRPjOv0fKy3nLMciMc8hRK75WeZMwxcHSnzAg9RdPQ
dvXAGSC8UBLqx00utIFXFeV37eWvH9vgWKUg0QYQD85uGbt/WSBxxgXhoI35NRXUpzTKSCBTQ9+J
q7zy2lgmBL746Iwi/eaTf50SmILRY8psyMBo3hL0mm5KsNmVNX6Gutm15lpAi6eFmpNJgfBNffGL
+pOaInsAEjkASqCFvi0wCi1c3aEuuNhgXitR2jR5GtMS+AiHcyHgrhOkLnVmixZSWhbfHBb/y9VR
npISwfaDrRnRx5+fcMF6H+bRVF+FXLToWcxunwdHpdMqV4ui43QYqjimCRg80Zl7+aeTIaDQBVGq
LUBvpt7P15bVCFiSmdfXBr9G1cica0QMsnWn26PVfDtPfXmbuRplMZhJi6r/tpBtDWKNxE9rrkgr
2g2FrKHdjsIc2J2sPylyGDpyXk40mHGp/v3n/KIFRQLOp+QrppCLKkWRP3/QkE+DwZMOWJZNiNxq
8SFED513V5hD+7xWGMUyLemxNQTbYkFwUIiangpp2wqQYBLtTYiMuDIGVb829Nm/ub3lOX8a55T3
SWNhtaexDxXrZrGPy1RAjBuIl6lqTScYpw9MMhigi7KxQUWk6MhpIkHSUrm7kZm55RBdhc9thAVX
UzN11Zpd4WU6271Sucha2nl1huKtjL+51S8DE7kqbB4ibBmY7NRv7rTP50Efc728WiX6bTKPJDD+
leT4cvIrrFCU/f2T+bKALppsnb4HmovFb6t8/t6spmukPDCK62SMCpJydCup36XfjEHtyzwLjRQJ
DXUbGgEocW8m90GrMYzJaXStEKtFdmbJr4o0Xppw3oZVVBx0FbVaMM00gdWq3Osa92EJqXIcO/0O
ZLF1LnyihPwZeQ+wjV2vJ8Op1CJln0jUFPT5RTUzWrt1rN9ZoYBuaO6k1Sz/Aj/BocJ/s4JQ2HIb
VEspCsvpeLIqjWp3Dk4vrSfUBiIblVYVdkLiFxcry91YgcAzzzOWYENs7juqo35r9vez4aW+bF2Q
FUxaW5yNqp1ObfTN9vTryWkBuLIuYODhGAv16PM300SqaQL8iq9zm5FSatIS7sWqcI1UKghqpOQX
xeQjdl1yZjJ/wPyDuVS03sVWxJ0IGnRU+2dVthygN/QcZCJWFgb2N6u2fFuJx1iEDImIlWUf9hXE
XAHwAGifR1cN//VaGXrlTmoBbwR9KxOgzusETBE1AWBBGuRIT9uOYM+QF1ptCealEHAO8tesTLMd
EIADOJh2m6jdOkqb5qAKwb71MYL+/Uv/Zc3lFcQJALQKOYbGWPv8aJUur8FyDP2i6LLWCi/Fgd6a
DWSZdoo1wMA0x87959dkggSKDTsdEenNNQdZQ6Fr9vVFjttfc9q8Z2H6nPrJNjN9FkH6XoIYfrMV
l/6YfT7Pe+z3udiipbOWGeXzJwW0XMt62o6XPHKV/KhjabYgyo1PZN4GNeRj6UXLjviQ2mqX6Wh2
0GYuPEd4EFHgDFXlQS60A/w8UB1FPBmkiboKJ7VmQldAgn0wI8WQ34wW+e+bPhb4qfY1BT+8P3J/
18tEEqug9+0pu8jjqUfdUyYbfzpDmjEmL084a3IQegJs5/TlYya9DZVHoJ3TEZqMxTv8QPabhlQG
9bVPRT1TH/ViYz7nujvkL4qyB2GYwFjtneasmV6HlXdA8EObVPf0zoHZZ3fjh1BeEqrjWeXmI6jA
o6rfGfWjT/1Of1ZTFTzfHYwPu76Ad+yLVRk4NbgF7TSBRQKW+sqsS8Mr0ra+sTIWmSk/yktyzBUs
5wgh19I/xHEzWC0OoEs2BGV39mg382Uqgj7rdJkZUlFQTowUN/3oFCCrLYb+u6Qp5mBeg9vXZBkJ
pF5oFle+eU0iLcvEqFKHS0eos3xf6DbBHg2QvlSsHK3xtJRCgfZimD+t8ujzJRb+NWxfwm7XKK+K
+i6p7+NAias8B+V7uvjRiRry1OR57tZo3rpi74v0YB4l83HC/arGzwGAHDiAtuXrq4g2GZxW0BLO
iKiCSGJ7SLZ+dxnCYyGvA/Ols5BIlb/lpnZmhfoF31DTAZDQY7sFuSCNz5a/m8La1nDzDLq2AEgh
YKbO2LTbPiRbecidCYsyGZRDR+lkoChHYTlp3alHHkEvzSrwM8SFTTwrxgcVfTCvDuROQXmXtN+R
UNq5dLZeRg5TNb4vASF/TrUgeKkKWN7c+kQ9u+a/yliYBrhwof6EKsbGMW2LDatJQoO7f9V+YB0Y
qMUT6/LUI1ZKHdm8r8tLnPzGPm4nMhSacWuGqW0FD1ZwH9WvhX4RUcyELyTdWPq+sjjpYihC6JbF
F5+bUa2tVUC7eEU+hYwZKK2CeoI3tlsLmmuiS6cSXRH2ZM9PBWue40NgsBzqLPTRukf5Q7qOoUsH
XFIRdyUHGaeC6gDHzEKvK++Fe7qC/ZuyHzOH+ny0LnJHrT2IEFSiVGQc1GtQr8lugZKPRVJ0E/Nt
kJ8EC3C9Ry8oC91+cLvEC8iWDaForo14k+Zrwl3gNkTIGHHEN5Qkt7JBSOkqrldkbTDHYJkWDvGf
3x6nu7ZGhI4/rhmfxRDspvzaFa8jfVxUuEPoGk/D75l4HECb5hpzIQ3aWn6wkp2fOrm8C9qXwNym
8w+j/znzZpqYV0y2G0uvugu9hHmM94SuqLUuOk8xSdLYo4dnKuRX3h9q4ZqgjEq2nMlGeZekCAcO
WYf1/wRr286bt2TpJ4920mxz6V7l5oXydy/d9+nVH68xzcYG+Oy4N+utzopeJI95eMz9kyKt5WAd
Zjs1WPvxIel2cbqruuV4r8wkK+3y+U7K97rk5uoq0y7T8IyRT+kfO4Av2664m0wwa6syeqgTrIEX
qTt3NP79Z5nhMY9bWHiWeUDInmkbOd9YtEiRQe10GpLfAfbVZZt/M5EYqOA44xHwxnbvy+61aIuo
nfrLTAMwQluaxgBH8nZaTZJ4Jel82AINGu7UtlLtJgsO+SiTr235UMlEqihVJ1MXTkYwCQv/rUrY
/hq90kJKytAxZD4tFLuz+gczzh9af+nfygXscxH1wyIEyxFrtVk4rqsRlDWMAXHVNyxTqUXaixY+
EwEgAT/IKtSyPb4T09MrQBEkMw7aXKyTHsbd36/7X4+fNDxwHC7nQAv83x/10V8O+EKpNbEUCulV
9sXhrIc9jIbclVUIznMPrUjqMbOYwdvYNY0tisF3UZTSl++EG1j8gYv3cTl93xSvtE4izlTT0iuH
N/UQlGeqAdOqbNWPqEE62LZdh7mH4nA9jYOTJ/NvTOP0nEpe9L9/Fsu3/+ntWO4EpKRM+8cyEP18
3o0MRJFZadxn1zkVXwNtZu2eOHEVbHXXunyC/xT84+3pckldEWkYixrHv5sDOBzQtJllldJnM7Su
WeSD0ybGL6W0zHOmBhgnOnlL9jjA5KIh40et7+pRflBYDHeVCXu00bPHQK7538ypZguU905bJ7Yl
vxsjixbu5/Gbp/RH1fX5MeEyICNcYdOPJk2+OUtHsx8lEzkOyOB4P8Aphet+FGVn8LvelYao9cq0
n2054Liko9ZdCNPnFolFQLuxy9N+pQaWtJ5EsVvLcHq0qimcpAukVeA3+krLC2ttGosHJosRYzRt
s26kUt9MBaor+Dy/ptxoDpOUrYdJ/i5HaNm53H44LJl8JZqKjcO42Wo0Uzn6hTonVxlThT2YzcMk
xpu/f89uOK0m3zaU2r9c5OZb9wMtkeXER0jTQHcC25WtIqmG9rT8TYWWlRuBDP4spRSb6pGnN9ZL
1d3lY1quYkOsVyknbtDVd2Sw5WAkkXzRdXJEpAzuHE/oXFH5Ai8JV5muYu4TzE2pBtgSSsFYWS7f
rvLdVv7rKF6K6TJVLEJakCzejOIyMvVQC2fhorcIm5aUBa8Se4oDZjCQZ8KhRWdf0AUHbVzKu0FQ
Y6s1dQRag/nNC/qnhH/zHdK50BFLLi0MTqmfx3ELlmXimCRcOnCbWqv066rlKQqzui00GZOCXE6r
GVWemmiODAjwzopaNgn4JLxAYxOmZXRaYuM7IeN/vTEynNAOMtyVL1mfeTnkcVrXwqWyptlpg+Gi
zNWW/UHqMrdh/s3b177z3dHnO8xCYU8Y2gDpBpVUL4yNowjhleSAl29exy9nZNouHI0ZyXxvHOZv
zn41IQbxBOfnmvpmfpo5z+oK4ZapOezn3N/qPlTNMjEDZ1RH0VH5U47elPpe0wiqFPZjcVDokqpi
LmyCps3YK+gfuRVOq2rKRWfEF/Hnhv8RFPsY/aqLpvhob4HYn5Aq/9+hs5cG9P/8D7TkC1flFP36
CYSo+/mJnb38P/9hZ8v/Mqhk/9uZRPFkSQgc3pv2f/0P4A//0tHqEgrFKg9geDlr/wepov2LqBRy
taGpkNWJvej/IlUk8V9UamnP0cci1oW22T9hZy+ihv83MLFoaWw0lrVu0SrJmL0/D0wjFdE3wYgn
JRztZVNp2tVQgcUqfp58o+f4vJb/uRQrKhMAqaMgZm7bmIWulFpM8A4ylGJbZe19jCAuNOUHtaZd
ZQjfTOlfL4cZbMkKpmtsWSaP6VObJMG9Pg2Rhsm1Ux5U3/QUaUY3LAG9yIlWmeM0+GbG/fosuSLf
MGdxeDdkXH++Yl83Wj11XDEE7cXRkcy7vvLADX4XdCl/Lo4ujxL5uQlHlW40mXC32yKtLGrCCSes
9qzPG6VGKhlJLQIuzrkTyLQw2WtG0z5oU1yu8hxb9DRc+Uk/erV8ySZ9nQNzk5HlQVGhnXNH+k7p
6bK/zYFDXbQuq74Rxd3saZfXDDY4Wzi+DkTjUN8/P5uYqU5KrSBdxUJ71IvqMGXN2QisifodAMhQ
7N2ejj11mSVNb2gG7y+j8vzvN/qvIPYbyf7/uQHiSRlsi2dPvNkijUBK5SI1k1Us1Ujr8rEAbEla
wsqC/RUZQk60B/grCa8Y/vI5Mw6yb+3GQPspisO+CEbBQdf+Sy6k70QOy0f/NATZY1OyhfZNG5Nh
fTMEIzOMQ83IshUFe63zZl8HhRooGorcjsmajsPskSYDDJqS4KC6Wakq35SOida8uQkmIva9zCl0
FhUGzc3jWeDmahRZ0SqDmfdBuo32Y54mLUQDa4hbgSSywibuIwEKk2avgl8/+AMne58wCcq0MjrD
vpx5bkieLvxv5Q6QrbhCZqViY+kfOp/ola4PIoegCc21yuIBViTV8CB5gRgv94r5oDY+dRf41mrk
jZnck/YixAa6yYkUEdJkhbk7yEWF5xHEvfiml4TtXAg3kd5MmoOn3C8qNhKTYL3WVdQ+N/z1LBS+
+AaveShPDYHWBuAGAwL5OFVw3/Mok/Gh+dOqKWNr3Xc1jLZAbxpXKsR8T4krPxnDBIYtJAv1PZpB
YFIr6vwKpX+d/GxQwD3VST5tmYYS3NTjOK/JjJpQZVckJEVGMT7TN5Xi9eSL08KW7y0O3nGyNfRa
Qb9Y6vnJbLLC6xOhfM+42IOipTqRMKaZHsJKQqKXiO2HPI1xZZMC459SksWep6CpD2VCyj3QPvp3
dgqOTbajfu5J8egIaFVqo/0I5QG8ulBYz7nlQyDn/JG95Ibun/LZGo6S0WpYclN5m7YRHn2hVPFv
lRjwOPGYLcpUJA67MGyB+PZqge80pbK+aqK+RyyZkdbmpFZFBbzSrWEdymMPMmUwIc2aQdmzjcPw
bM1NktpxKjdvZRQKd0GnlRO7T7qKXhzQCPXMhnMoHiP86Y6vxGG74lniTMhUdGe7rBLrrRVEJR9S
IwFKd7uhraYtiEcp2QLerUECtHShizAyVqGmJU5flWjAGioB5p0cketDBJUswmpREgCrnQ7AJK91
CQmE0j6qgRaLGE6b8aesVjGH67jsq11Ss2n0+rmdguPcUGuEtYh3Z8TGfu8namk53ZQJD0FhQl6t
Yf6hjQEY6HVJL0Rv2mwCdAXjr8+rzCjlYuXXhnY/CsTKbs0FgFssKNwar/e7+YeP21Rgw5MFmjvD
OT5WmtkeeXDxR73AdbXJPPvTQIU5DR4t08KOBYh3hshbLmheI8+SvZBa3SZSzIRaZF2mkDHA+fqg
ae18QfxGC+yXVkvoFiRh3E8LCliaJ9nTFjywuoCC51IcnWmBB4cLRjjtAAqbC1o4XCDDkPpSrA5W
8dgsCGI/zp8p2QeEsEwp9gIAsdmCLO56400MTKzBC86YECLqLxICs2aBHQcA6Uc7XhDII1BXBqt6
X/TjzlRKYz+oAJOFMOzcdIEoI+xSUe4BVCgU6VQIgeIJcnc34dOUFghzhqkxiLNxG4s1R9KwnTGy
mFfBoFMNqbpge56tijwV7kSAbUhrgtCjtitth87Itm1hlsd0jHJcbg2BGzKgaFnncJRX8lkGIR1z
yt7S0UgxFcGXFkSpJAEC5vQYJ2/VQqEWc2X+GBcydca8+VIvtOp64VYTNncfhAvpxciYybOFby0t
pOuGZ+KWBvRrJYv1NUFN9ZosBODY0cLJzhdiNucMDpwlksPIHbL0eQk7Itk+upMX2nZTFhZwln9D
uAE6rmoZMnddSlCyIgBpkPWtB9mA4J2D8s4TqQ1t7Q/fG5jkKaWHdSF2zjGAgKuJrLI1Qmmkawn4
LhAV2nOVSAlWRzxQ0cISlxaqeB/iqS4ikJTCUBhbZULyPQTjKi/S6JRn0f0QSeBS9T+48nIhl5vk
RJ36hWYeCqayA27crEUZV0T7B3peL/xzShHxWifk0q2DFKYTmHRAoMYqKJvf4OwNx5Tr6k5K6jKH
ZglZrVpA623As6Y0t1g95wlrozGwraD8vZi31acxDwMqY+N8IC7Qus8za9pJOpFn9GzjnREbCoKN
NlwHAU0CgXLVQQIU4BgQ4pMFFT8s0PiimOeTCkfeEoKAqGFq9F2hA+BURlD784KdrxYAfWCAokeq
Or2kSpvv0gVUr9ft+CNNzdmzDBIU7EgolEPb5tDtw4h1xSzTaV1minauCnaF8QLFLxY8Pslkw52Z
pq0DWiT2+qqCtbZA9YcQ4RcOaly88gLdD4BqrdqxKYBl4WPGKf8K1FpZJ003W7a6EPtZktVfCzvQ
1pKahnVGiKEZYd/UR5+fH2L5jBb4v6pUb4gHdn0x/0xKA+aeH+N85SOAZ/XfGqYnz8zyC6oT8hlT
5ax0MsrLsP6ZdUO8DiqZUIyyAPZaB57UR/V5DrH3hsOV8G55X5Xyr0BBbtYDafXCPNZc0U9G8lMl
B5qu4FR9aUDRRx+BkPZtWnIR6iUhwRdTd7b6nRoZv8gEIJ8v6UhSiFi3UzBgHMmzH9kUhmcowgOO
+FZ4l434EuTgWq25dUpaIV4psbYJS3aDXpXStl246pEVWvddjcFMjWjXOoDWTDcAHKcQZZXUmL6Y
qFJV71YxLSfO2NIbYOHuZ/gnXWLSAG7PyJNX4ci7blPiU1/Ybegn4vMyWkwyQ2YzdnH6GAltlbpE
gj2US7ZFbTbKQ5+aXeWYVnf2W7huXpiotZsuERl1gIERDG16TYG3/rBqIboDlp90Tl8UUbSHpkrG
D37m1zmZMSRLvppilRZk8YmRAKknVOhHpwTEvyeayStkIaR5mScpvJeEYVxHpR8YbpGR6WITXif5
UHhVP3eiXtFASMxta1LrMCmvq5GydGtKMSptGV215HJCRY4uJ0FFs2Oq5TsEX8VZmBGF23lWF5jN
hRHolzbK1WYeLRquU0VmWUEyGlCzZsBeSV0iflKyHANyaNbNB4Zl7MCDMBa0KwgDpD2mNeVDuqTF
EFGU/qCo2LnanDILlYJ0gMCuwkiZC3WXKIHhE9EQj81az2rtaJpR/Ju4nDTwiH9Qto3e0mKpQ6pr
AWQNa8pMRiHr83O86DYatc2vI7IcJaOtQr4bOnFdbHOmLNF/nZJRXRP/AO2ItsOGWKXyGE2t+paE
yw4TC3tu/YBrbX6kWTWuecvn+8HA9p0HCqbuslm85KOOf45xL616v0dKAhgfA1Saz2C5u3QOPHNK
pnMsB3p/iSxzAhgZiRlLoK65gdEq/Ngm7p0RUhE+Deq03swup3Q6mUmmaOPkkBhmPK7FMh9fpCGz
jmLVaaGF0qQVcYACs5btUCEq7hH28/jL4Gj1XnbmdJXAaVtum5b11pQqS3O1MYAXLdei+BY1I3M4
26TiWgV5CpaoXiYDoL+T5jBvsApPBW7wxp+KS5XyQqynqhBObTWCd66yMaW5NuSeTHw20Wuy9dLw
s9GNigQx6i0WFokzwo5UPUBn0Sys0yltD8ZQNc+NSZoAG2qSL2lm9ONTOSHsZ1PV0e8gsBu5dyVa
RbFVlSKgNJ3Nyuxk/tjriB81NmL1rB2R0okp+vRY9xaaeAKfjmj2bIol/0SKw0SQTqjVJJRKXA3p
tCJl5lopEcw8iE0apk/tkpw99SE7AmtER2Sno9Y+JTF18swwiWo1dKisFWV9EfNn3G6GSulxqxU5
D6LGlR/0PYXeFh/QGBEV3f9v8s5rSW4kWdOvsg+wGIMWt6lQWZJFFuUNjM0moYGACKinPx9qZo5V
InMTVn27czFtbbSmZwRCeLj/Qle4A2uc4lH1QwslLBpGyVO8+jRpffM9adt8mEvzzh/dQ+wwHeVN
pY68Qga1+TzkXDiOl0zAyUR8o/dZLregMiZfdwtao6FXHu2e7oMYUBqNQKrB3Jmih7QeO+4EJMTD
AhRuUAYAYwOn+lsP8lbCnAkLtoxUX6bIkc/vLwH+/yi8PD+V/9/1wZfo9//Z/Ix+5j+btxXC+T/6
T4HQoUBItw0wxQy0p1/O0/y/BUL1X8gmQS4BB2rATXpjrqc7/9INUEF0CamoUXGi2PQfzWVd/Rd/
DfR/iEygF3WK7f8tX/6nUNIs/v1t4eS0+0L1WddcSAAUo02akgg5nxZurLpvRsg6wvcidDgsA+F0
Xk9ipXS2LNb9O4qrIxpGDUJf0kVDvCZAzBvCD5F46dq5hT6jXnHR6jeY7xa7tjCjlU7fxZGhYYAY
KSaE4PRPRzaVEUL+pi181PugvNRARRQVOP2bz32h8PSql/O2vDMPDbVT1cEk0QGxTpH3LVwbg+S2
kUEDA1fLcT0xYwxSdmqEL2Wpem2O4EipYljYxuE9Z6KCJFKoZLdGUcTWAf1461ipFfApmeV/xXrv
VZu+KKWB1llLR0AX5PIbLDeU+zEqFP2D1Cz6VDIex+SOR4T7IE3XfBIoZ980eDyvoDQXneJ5dcCl
pzptIvMGFt9c9HWQ1/ckzfUSqVTF/KDoeggxvoh0np+R/llSK8GjFeuGpvUCQBpqd4ORdkJrv0B7
RqmcfmW2z+qM8w8yaZhQ8QURhZTR6WzbHnUA16lKf1Jc+xZh4eF7PEDRnNRy/EK2lpG84LsYKh14
areAHKkO5kqx83xh6TA/TKzO4ZjgnzfX2t707y3KivjLOYXvBFn/Nbab/KFzAPVcX1jzSE7WlUFz
Hp0DlX+4VFcXI1VieCxhH2bkd924dfsyu0WonwQ2VuqVWT3bnRw+NMg0DhsCmd6iOGhara41Kk1l
My+quxxJ8q+toeORR3f8szoMyt9aWKOIcX2AZ9NIVIeOr0nPwNGhIp1O4ygMLA9aL/RDK4J5qyZo
Zcu0yVf6BGfzSPF1RjIznXw2hARPw4S601Vaq1V+DFIeS5g23Wcuu6fNKve9I3oNhWLKjJkDfruo
9AbCS82h6StfaZvkJQrMO0Rg6qfr07as5MI7n78Tev0AR4GqLg7spNCz3kiE8DE/x7AMS4kbvR26
J+oQ9UMmLee9Rzc8dw4BQsFPo8+1OAJiLi/PHofKL7H1040YGa0ElUwFK7JB+QVPZQ3peLYuCAjB
3uSD0SNF0vD0gwWcglNhI2mQu6g5keNBTDOoAF6fxstRZgQs7SqVrXwaxZGFntuGI3ytAGA36bLZ
axrwoX8QhfHMcG2aY0uMrxO3zChmj35fV8Ee/vFfg+Y0K0EWmF6+zDxj7GDSAhrdkI1PxxK0+G2x
KhmLSe7cazyidd592FBqX3JttO/dIElvKn2C7pHJ+DBDtHE6VO2Vc+TSnDpAi615oczKSae/Qy+6
zNIDvlwvGoRSMs84TBgWrSzIRU//38OFyjIjYUxk7JbDBQdju43GcL3AQ0Gh1VsEZjuIcz1WkN1L
VCGtj9v0xlBLP4yrYyC0H5AQkQqp6duVWgDhJKxXftXFsXOQMf8YRamvacKbS8Gk04GvrS780ZAv
SqArB7Ma19KoS0HoJHFIs2q5Cuez4U0QekaxDShO+FRFCl9R0CyARrYGkbpwYtJPJW+wueJAiS8y
mqZx0zKpBuEHdaHeyBQcYcqphugeIM3r+2P+q04uOVYuFzlaW0zZLChyOqCRj0FbRgq/KxH2DAoX
0zDVKjBgSHgSD3izWnk17msVP7Lrkc83DYxCzCsAVQNY4fZbhA7sMKAQWQqfh1b3PZEWBVU6Ab6Q
uBsaZGd30unL3w0r+AH/WdQsTagmdmDFKytn/mgnc+Ci2gv1jvMBaBB5xekcKHTvwUgC19XD6o+q
KslejF22D9oA/Qq5iu0+u+znJwOgQ4bPuYRu9Gm4JnDDJqea5CdmTqO0LqoQxzeW7yO2tzxUUYsd
93lnjp+vT/jZ2iUuXXOuLWhXIHEWcVvL7uukl4Xf81p6AEqEFLYXWiu3o3mKrJlvKcKQh8+6NOAQ
lkyOwcYqc6B5Q5tMaT9XrjsevTGTN0GdK3ejQMXNbUfwUXkU+a3iZI9O4xp7jCNB2Mh8+s7EjUeo
Q5bYZlZvAw7rkwEiUum9ONL8lpvZ+JzCUbnn7YLrmQ4QOk2r6ugloAmHOhS3hiLR8FThiyhY+j3D
OOn2aQhCEByeelfwjgf7XgM9NJV4b7Sg1yk/oaLScialoQz8PBvSR5FP9m6cONfe/RnAPiJKweuR
/y2TV8Vr8FZ2xsKPaP8isEaKXiXd9+tBzrrxfAWiwNqlFc8D95Ve8Oag6nW8jim3FaCus1+hiJ8G
G+XYOI6VrUcpeZd2xYfIUD4V6rRPYBKBj0fxUc6KsyheaYVAnJKi5yCA+V//aWcnzvzLeDZ7Dm9u
DtFFdoHBc1e61cTy1wd5nLQa7TVhIM2mJ9qsX8wO0DkFzFhbA8mdHauLyItj1aq8xJW9Wvh5n/c0
y60el7cRSH1MwfL6IC/sNWRHZxwEJD6o8PNPeTP9IaDlXpU9+Oh6wIjXRke9Aiy4MpUXo3gaKCV2
HUnpYipTQxhBgkGn3zdS842c72pMwZf3D0WfHcpB+cxJ7+LYUBWrilX62n6tQVuYpI6vaw+Q/3qU
S6uCuoTOVQRKEDTm6YTZRk3hWSR8G5KLA0a66bcI6c/d2PTlQ5L09m0ftt0GV12z+AezCMHdQh6B
fWk4izu9S+NY0lwCw1eY8RdK/wX6+r11c32AFy4ZXqvAT+aCkkFT8XSAE4VdMGp4A+j4zd7RMu4f
ORXpFocxRuuhGQGA+98q2IWyyIUJ5YNRfCGgNVcPTuPpQz9UsA1yX+kaxbcMGaNaSh8rKV25Afci
d3pH/ykvIEVcjzwn7ovrFCIflbFZd4d32CKyR7Og68suw5Ilr3cWdKntJKd6Z6R18snmo6JcUNS7
sEGmqxRCW0HBXdgUJ+EXW0+yiIQCS9NXKhx687JKAQpAHrs+yAuf09TnygBDpKq2lI5OqdiLoLGI
4pnWzUDmeZNQaEK4UZcHy6jblQPlfFI5LDlQKJiTLwGlPf2ckzKQVZdR5pf82a5Iym89pwJO74m9
9aTNHVhG5pOCHgNW6Z17vD7a88WEBCl707DIS+FELhZvb4S4o9kqjilV+sQZPatoOcpTJWvcJUSR
IxzYqI8OOhnX4xrn06whhUCqpLOMZyzn6bA1o+rDOEQOuQJx1DykeR2g6JeYDhDcrDJ+A1eiw+LW
StU8DzJCAtkCzbztgQNBDQ9xWRuyycWVYuDYsMfa/l43cC921LiUn32SOQkYiRG1jjZxa/QVZUsV
1JnG9qOaKhixClppWMOGgQYSuO9a7aC7SfOlsFpkctOw/CFDJ6ZH6gqB0UffuE+8c3Z6pdjud5wu
kZJTyj76kbp5/fv61JwvcxQcSJwpFvHYA818OjM93Y0k6BLhO56ifocxLjZtXJffr0c5z1XhqOIW
aaFIQTXgVWPgzT2GF69B77gtfYUCRxAO91rv4cFuFC+AI+lhNmiqXo94XmCEuTw/SYgHqvdMSbBS
44YuZlz4QF0ltKweGiHdeRD8dnjr6UGCFByNsCEXAdWXWk+eGgd03PVfcT7u+UdwfZOkzG+UxYLP
6f+nehNAI/Tm7DzzgCzJanKPOOjhNJU7yEOpgTv9fT3spcFzAbLQYUHzGnl9M72Zb1zYonBC3MBv
YwckpSjVR65+ZWc6dYKuLX7XcZS4P4LWQQ6ubIpDUiWTf/1HnB81gDh5k2Fpw01Ml+N0ZXlKVOdq
NHFzIIz0khlOfAzjtt3TTEyQpI8QM6eWnyCg0/ZAyVJnJf7lSXjzAxa5AMa8eYdxSu5LYyifq3ZK
ngcsaNEp75VdYlniLrRV56CkWKECm0NRy9PtlWV4vr1OJ2GxvYJ2VJ1gNHK/iuXPsC3cj5Y5NSt3
9KUgGh4ur9U9/rk41NuG8nanq/MqM6IPTQfVE0NoYyXzuBwFBs7rF2VhnX7PKEx7KWryGycw1V2r
5fqHOhjdlR1zXhSCGg3UftZ1QbPg7KgwOq+pTbcijUpyhIfNPoLqM7Y7ugjKQ2vFdLHl0H0oAp7z
BX7MpHZD+ts1Mzy/B8V+LISV3oSjTHdm2ibvTgpOf9xiDqQdlYmnNXxOF8NiHcAeAm3OmqCAxUye
Zj5EmZXLsamirrEUU8NK3qikxhQUpsiQm6yK+6mC/JqY0cor+/xeJBLMBAe+CXW4Zek+ABGUSjPL
Ea6PNQTjsEuLHC/ai7j+gXHT2htgLdz85n9zLCk6txqXC+HQXt0apYGwVR1CkzHc5OgFirK7fgRd
jEeHB28OLExhv5/Ga6AJVXGX577aBeFnTLo1X2kiG3s/p6UqjQTvP4nnGqStXCP0RE7j9UFuu+FI
vKCQyn2GK8geGqTYem4z+nrQv8/4cq6R0G2x6CEbZFU00RanS1E0atSPtJaAQ+D2Z0N2dq3y56RN
zZ2DXdDh+vAWiiD/ied68AN0VOfgCpyOTwGOh4SKkvrcdR0ayOmfVqC50+JmHRZPihpDbAD9pcU4
8CnVbRy4O6CVu1pLD0oZ3pf0+napTHCrLoBUIaCYlT6pGKLqarTy6S/cvJSVWTgo7szNh8WngLY/
FZ2gg4iT9Sz9ga+B8USnXgBsb71dXmtr6n/z3l/sWjod3LcqVV36iov7zglDLWo9O/UNFfsmw0Hc
FXQx7h1N8hDahX0bOhOMRdqMK0fmhYOZlh/NN8S+0GpZPtG6sJwKpRxSf+yB7CsiqfCajdbkhF65
KovxIcxMJjVvJpTNFrmM4qhTXwZRikxw4W7xBfYOThE1T0PrOTd9PcW3euBMP4GoGztPk+ojGCHv
iG0L9hdm5z7GWW2tjHz+iMufNHOsACLQFOT9dLoeG68ukK5OUt8pLfVoFC0ZjoqiupG5a03Oi6E4
ScB/QMLiLXEaqso6l+Iuo0dJKPYLNeHhG7YAlFPv6/VdduFzcl7RTiV5nUs/i3WU6xX2rI2b8FYJ
8l1pVPUBlH+yMnXz711MnQUsmHY0T0Fe2YvxNOpojrkoEz/vWDlup+HCkuBIL4MAbkTVRS/XR3Vh
/jyTiwYhRwql1C1P54++esd70Eh8L9TMWxogw8GJ6/HWlUW5svUvhmJk9D1QxKX3eBpKKvA8Y71N
IFN2E7cM4iHTaMAFl4m5cn++rrDFNEJKnRW9WBkQs5Yfq9FKKTsvpgiv9S9ehcuF16Wlbwnw+DXI
75tardWbqRijg13Z5sOk2Mi50kC8M9woeI5iE9lHKmJ/G05oQe0YrN/1ONvzAJXeqR3wXzulf2BA
sbmz08xG/yRAQHHCS8kChLtFSSN7LywCHS/kqbAfpLJKtWCe3ze3tIQ5WzVA6P2BZsfO7gReApZM
V+7KeWZOZw61+VlNVKNTAg9vMXNaHkCt6ASSI9XUHSBhQ+OwXDnTbkrftpXgAMdRPbx3FXIpcDvP
o6IxtlR8N8ao7fIsQiqdh8AhBqON8CN4HQfq0/VIF14fvHpmUvdrf99dJuUoCERq5BiRL+tS8Xvp
YmFhtPqtLNHc7CMdx4myap+sng5C33s6+p51sbITzPM5Rtp/Vmbk/5HfXHzJjqddBR4p9msgRwer
zNq9NVjlypdceAjMaQFtIEj5dKO4HsjbFwtGKuAlPC/yM7BxpAChou3rBCaPMgUDzdrAuMlAiNyL
vCyOUVCHT6NX/AgDYd1PUF02I4v4zhinyl/5BnNZZ7HGOLIBcKDDiUidscg3NXoviBqC8pS1EhyV
GGYO6iHNDdhUFMyKYngsdMy0coQrdpk+OVBrwDpPdTztgwaE1PWfc34uGbMMqMvlORP+l6UWyx6g
zpQ2tIbGtr4H44iCCY+hXTSk1orU4HkuwldnvNSjqeifbWGI+KRGLcZSyMrlVEwbsYHEkm7GEP19
uwBI34ZDsaEAslZqu7TuebvoONjOzFdqm6eLQZdt3I1Glfp64il7YK9QTpgX6i5df9NOs/Gz8hBY
WK+OYtRxSTDqT++eZ940yEHCJeZoXtZUnV5KGelhOsuKgSCnR3djlKME3q9ZKxvswiGGhvoswAKd
mPLZ4qox4iTCnnW+1XS9uVUiGzHxDkNdflu6b6wODaa2fDcWBYwnOxo0KVxUss3FVerYcPKSlKCj
bijo7Gn1jiblar53YbnOonbIZwOuARCxHFtRuVDNzcTn4nuchsR9AqQ/e6qhZiC0FHOdRLQ9XJHZ
ek5V0PtsjBGQvNlAUAkrGp+uck/r4E4Tmvjy/k+MpRWdAVrtIH8W2UtkhJkNfSjxp2x8TF2zuk9c
ZG4Aa5or3o4XjlCosK8taNChqjP/+ZvL0ISaJewsT3yjstHytvPc3TimbKKVw2H+xYujSp87LIiW
v4JcF0c1yZgyaaIgFTPGWUHRDmF5NL/hYz9xbq1pBF9at3OnDydWtF1pKJ2Oqq11NbLAEkFiUIPD
1JjkzHGFlp+ZV4fIgU2HssaaoOSlBQVQ4VWudRZJX9z4SeZ5VT94pJxFGR+EsMODjQ/aweiMtb7p
Qvbu9Uqa3wQqOSdXE7IqpwNUvRi/aTVggSgaenb2Jq7bRxLQ+8DS913k3CRWdWxSaqMBNtIdXkTo
pQ1l8+jGDV5bVN37+tEMhs8Ohj3X1+45Fpf9682CnFw93iyZevrbHCdVRpK9xM8ofW7T2HRgbgjU
sGZzRDtPcSFOavE44Ql3ZIjhXgZT5zsKziFCx+5y5ecYF1YeD4AZ7USyTCPg9OdUDTlRWrOXkm4U
eyw1NNTg6p+ZFOmHsOk/9oml7kCD0xgAtrpN7XbA2cSq90bVNocopTF2/RfNAZdbYVbx5EU7I+LM
xeYuwH3AQuTgSYRjHoF7INImVLQSC6iekPLoHkee/bXUI/xVJniH18Nf2vGzSzX6/WROXNin89E5
TgkVh8/j9eheGBpOhSVArpXc5OIgHSoUIKDxR1mq8wYl/PxOGYlC2wSjZ7f6gg6GtqMaDUucbb8d
3Q4R/97MH5sSC4/rg3wdxdkk88yks4rtANn+6SgHCDOKV3a8MjONx0v0LNGdkpV97DEcRZJjXxmw
CPjAtvSejIITyKuwlXOKl7oX/qQFB4GvH+YDm1wDahGnt7qb3bZmeteASTGL5Febinsn7O4BLkIM
Sp9V0f+xRnGPCMFW6PHeskJ42cOHUQ0ftcLYgpHZgprxNnaW+IOXQuHUPwwD9nhV+WvOWh2YMjyO
b0GiHXjKPRgu+2NEU1YJfLUf0KWM7vpifiG5x7QSh96wbhK72wr8f4fQu0Xs5KFv0dHK9WOuaB+E
nR/VMfylpP1d1Jt7RUZPejrqG4JxCGK8hYxtb5ffWgU3NNfyg6E4BpqEvttX2OtVn65/k4vno8OC
n8uHFrz100/iGDKs+p6NGBX0Q2NjUA95G+FR2Xrey/VQF9c4onBEI2WnZXAaCtLpJL10vj8VzfUj
D2u3UGJf90+iYBkBaYPD2F2kglXqJaDQ1MQvQq+67VlJG1vRy39wQ+PeQMY5MwmAwp2OpRqMTIdv
mvim1KZdGKjJToHndrw+lgsfh42oc6NQVKD4tZgxMVhpVtDE9cFJmSCNEFt30yI4pGKtIzv/TYud
SSQ69LR0kD9Z4uusDpeABOqaP9rudN8pqblV09I9GiXmlUkqypW3woW1QH6HqAgvYh7GxiLzyCn1
tVJnZBlV+DvZy+RxtIM1bPPlKJyTVKvnzux8C73JoygiyFwli/Rz1Ds2WW7Z6Ehz517/ShejIByj
/jvxX64Fhyy1z+a5K+yxurNjr9vx3stXqj4X1wJ1R7heIHDOpP+5sSfdiGTiy0QLD2abj7s+xAvR
ckS4vz6g12LV2WrgZY3FEoBhPtBi3jo17pUWSgdUZ3ya6WfksJOduOlvak1ET1LJcf2OddyoDkDD
IFNPFIn729rM3QQ922C6QwDdxFdxMMp4x82afq0jvXpJJ+9vK5imvTK01pchtqtsnzoKYL1i9LIH
bQTgsKmE05m3SIHoeH2jp/kpVHupbCKtR/VlGO2EXN/RRozCedn9ckCjHtLYg3qmhqZX3LLjK+05
0GsPb84u777ZdZzA567zvvUrq5MOOk95hTSl1uHzXoIv3gZ1qX9Xebcj0luaOc7WnU4707B+AUix
ho2R01EonDJ/qtGT1QvUS7bNIKFml/TTPvQucAyAh3r2Q7SePv++cbixUTFoNq1ndem2cXP7WyZU
9WNro6Wzcdu2/jpLuPw1TXRot5GMhLfjzk6/sWWO/JeFxH3cMvdQVy2JZr+VwN3WO/u7kSbGx5pn
kAUKqk9n3WAbj5UqdVAsHR27fK5Bf95I3LmTXYNu/T1zJqfbWiTh5yp1q+NIufdDbkf1Xo7R7Oc9
4XTda/KgWmN+48VOrG7DWEc1FfEIqpmOXU1fEUFxaS4ESpSvnNgX3gVz84paCU17SjqL3EeptaAq
VSv2c4vSMEqav6XRYChfJx/UWsjbsnHNlUTo0pYl8cYPYUY40qY7XeA1FGjeldTUnTZXdkOjTPso
tqOVmualQ5VdhEDbrGXPAX4aRYYt80n32O9565HL6FbnT7DhD7oWjA9Tr1WH6xv30hlBCRW1tlkc
DjnM04BoUal9YzEso6Ua5qYsP7OkINPn7ufrkS59MxeF71kXkS+3tIAqunyiWDVgHGgn7QH9Ffej
UoyU1/Ox9yteen8hbxOsnEuX5hMyDLAaasCkr/OPenOcZ1LvgliAdi56FJNZn93RyIfSL5PhF/01
dWWRXJhNisQWmBbuKFDIi2y1DqSjFXbDK1xEOVbnFhaaIv57gn60MrBLrzNC0eShMg3YYdkzdvWp
blKUC3zbrfOXIOMyUd1a21VAabaxidmaBgwAOekEte8gtO9qXWD0PJF8hh36ou/+uCe/Zp6YN/MM
ob1y1IBexoCALzIT7dbKTaRrQrzeqlTJjwimrBUHLk42mpYUjQEFkyCexmxbzkkHNW6/kZm3NxEJ
20kxYtPplMbKeXNhGSE0R+IG0waNxFmO8e3wOPZDl9uNlHdKEYkB7o1WUIJ0SGU2e7WhRn99Oi+Q
RWjUvAm4uE57N5GDDkDYdyZwemEyAD0KTaqEdYBnUNF0W3qcyrFMiuKgi1lXNHO8PbS5laTrwvOP
gjmAC0pK1NeW4sW9BRs11XjozOSOXVe3gqJ08UPPBnWfeE6+bxuz8tU6VW50Ide205kuIbVwk0q9
ReWVIgQsjtN5B/Y0FEi2cWaoiCqh8IFsm4uzcnWP5snvybH35ojpYVp/CfrkCB7lngQOWQyMTVvx
fdDKbw4ihJmdPzmIbQ+ZfNGlN65s+gs3gwl9kObaXIUED3T6IzuoUSHaM5zZdpNh8114+1SWa6p+
F6LgEzZ37jWwYlAjT6OkQN5RXw3pkYwuPtSID/qpm2orY7mw8GaeMcczVmQo7C6JFMjywFmPeTbX
ChDqvvLyvZ226U0+DcGRfrBz7ymJ+IgQVrBX6wj7OLtW/byJ/1zfAec7bm5U8uhzOBvpjCw2N0LT
zegEFUW/SC/vU6spbyrF0P1Zh+hnVRnOSrVrLd78528OMFXqYY2mVXBwxmTcmQlIrmFK8VuLECwR
aEetMN1fieOnCbNJ3wFFURJzSHz24kjRPRYNDRXzACsq+iiMaLLQKEghQQduazibCaCtfGxEJ17A
aWCFIhqrfImDxmg3RhlI41BpDg4RjjfWHQlZYdy1UYPT9wSmstkJdA/dfdQlIEmmsXGQ/jesXN10
aaB9DATbZZM1McbJXlYm+r1bj1VFgVUm4SaStdrsGjkYP6VnlXh05kUdbVSwyH97Rdr/hOCcf0OM
EHsdDTwFejtmUne7dmqmYx2ZeoWF+kTJvVB7N0OBmWfvRlOU6TAOmfoRmXoV+/Osat1btwjS/Caw
ysrbxkzVfRe3mdyFtpLzSlGsaaNlpiV29uBNHe6kIZ5DeOAKKGv5YKe7gerU85A6EvPWMf6aWkoj
9mqALvbWCRT12xh05vPgxjh0IG8zZHe0zAZ3Ryu/d7pGO2SGraIn4002aKAuHx749cl9V+e1iTB8
ga95KlVjDW17ATtIyjpjTjEqQKnTWJzuupIl4PIcDwUD/ZgaEpdUxaw9rERKvO3Ncaz3aTki++ia
wUZrUnzoTV2w6eP4ya0CdG8Qrwx3RSMrRB/W0GivBe7F0gRsQV/Mgew6V19O90IyoAIXV653aJxm
3FQhgtA9Sb9RWLsycrQtefBH+I04lBhYV7v06ywxW5pgljh+xPR4EwTNnXCKT6zM/buPBUjNdJOQ
1+BGWlrkOqIatYC76OC00X0/Gc64qRX1uYhL86umsH2vhzu7/shVKXJh2mdhrgyV5XQmwrZKoqjC
7NoMkQZjRbnbKUq6B9ekEDgkIdiJoNnHqfZ9EFO7knTM03zyGebgDJE+yywkvizwTkNuyC5qYh9O
f7TJjfADamVftDTNN0KKP5bZfbg+2osBafuSKlt0yZdWprEyuVUvOi6yTgR+lhbtJ3uEuuKN1FnN
ysL3wm3fXXAB1E9zkFueSSZDX5yDhQI3LuoYpSptMpg+87ZFMK6t6bPjfY5CDsNdgjA/DPzTD+ml
A7yBkKFVIcKLoYUXx6Rk0T5qRrnvg3TNy3lO9BffjuIOTQoaoFzbS9IrniKOluErxzvOeaxKWL8U
ldyHwEY6k8avg7qbsOa2xVrX5ixNmAf6JvDiaKm6sEbqiwcPDtvqJp/C7hB0zRry98J0cjOTdoPd
B/y1xNgNttl0ejwCWCgLHH6m1ME7cYj3tjoODymabiv1svO0ZFb6Jh6bccYlLGFgKCcqehJUkR8I
TORtmRkfRTgYt0iqBX7jxuLYjjLzxw6nWg0zQURcccRJEHZ8ub5HLswvIrUmeS+MDfraizQMo+RK
iYowIiEefxWWET7GWDwfrwdZuEfQFmS4b6MsNgWiRVatuDCGg6iON7Bhkq2uNL+p0sDO4frY0Ic5
etVwSPAzGinx7cZyRIcTJjR+Vjhot269p5dmYvmt7gN7plCN0X6M6TjE3OiDqj73TfKhzWmaAHhE
0s6pN8Af7iiq2PumbZuVL3hpxQA9mHuJID3Yg6cbsJKiCxw9jfymUcxNzxNmn9rqZ2Bp3U43rTVS
3vnzeJ5Bx7VhrVHewKD9NN7g5EoytQ6uRl31txNnuNiOpvEhhXK+ywPro2WM6R7MWHTPAdxSOQqy
w2jDs+oM690Y3/m3uEDXQUJwxC2NMwrDbUuY/qHvoYW8V4w+RCWoQZ1Y7yl/ZLZ5cLNV158LJ9Dc
AUBzYAavwa45nQBejGGutSzUuGmfizDRsfKS+ScNjMCLFpkVzqgUhzeZcIK11XvhHiE0JRf2KR0i
a7F6Kf5M2hjHkY8wP8byU7RJgwC56T6jj+1QQmzTGHL68G1wJOdU8Jw56MDa1S/qGX9XFklXX6EX
nHd/7CilnYsxvFC6n3Q9bkLPVXdNLR+gUCQIPlU/Hats9jIv2n0olO31fXhhs0MA5vU74wzn/ufp
HEpZ2taIb6c/FHp78Bz0ZD0NoYZ/EIXHI98JUAUeTadRKHLGMeyC0O95Ru5Y0Tr8Qlz/rke5+FHA
vNESgkDBtjiNItM0pYGI+hFgmGmLHIG6i9JMO+Y2Q2un+SVBBW1lKVycQHgbs8oE+JdlZy1V49zr
HCP0G9P7VbWatrfCOF/JCc+rBCTS7HLwLxSF517h6dDKOjATF8gBSg+JeDKrWTFTm9R9WETygJZm
tqOaku6B/ymfFYHbVlVn6h7sZvwJcFq/7bvBpOJtWk/d1Jo7uoEaOWztTHeJKDJEunE02ijZqkjd
xdkBzYBgAVVsyq+nvxu13jhoFZVPIr1+Y+tIHNld9Of6d78cZHYD4Qtw8i42o0jLoHYrgqh20/pG
klt7zKbE7v1RyJJhXFCyoRS3iGI4bdrT0+JDTwhUFKNTb+WcFVyPcv5w4kvPUJlZ7AfK5DJDzWWK
8Q++UaCz1eRL1WP3k6l0l+wpRoKHGs0OfBjUiR5U8ySGZ3RcHBACQClTkPA3/YCcJcq8oFmKolqp
IFzKUSjaq0TRHeRVlzmfHtKoD2GfH7hL5E/QZAaqmdm0VfOpwr6gwTYQf/OZZGBikpFBNZT2IUlE
szZL82Qvkk/6B5AAkWiikbmsQk9TGRcybZXDmJfeUxgP91WIPxSqwubBSoz8CZeifBt5wR+aUvmf
wAxJAKZueBZWqT1f/2QXlh9yfmT2dExmwck5L3hTVwm9pq8bt1QOKFVXOwS2tE0UQK15b5QZP0m2
DYRqFn1cXHZNqcGwmFB+sjN92KhtUh+jLF0T1Dg/QonCfM4nKPtpySw0sVxIC20KDgD+dFTSx/Em
Rplvq+vxcKODL9mqhT6s7CxKfGefk7C0LrhT6SsA0z6dwiYejdoa2uCQScSkYu1eGLn4RS/IVfeq
mfa+AJeMZ6dX1sZW5k320QqcodvUOUZcmx6j5rtQOOpHgHbjMzgxZTYYe7ITz/sUdmb6A91k19wj
GsurwZj0/CWKDP1XZdgYWAlHjvZ26mL1h8w0FGYr0x0Vqkhtbh6HelDijUfDNtsGQaqjtG9MyUtS
j1kAqzH2sAnIoyDcOAaYwV2jJd6wi60yDHZBZyne1lX0OgH7koUP3djG9/iZB9+HXsGgc/DEzziU
Y7ZJE4iMGx2s7HMnhflZ64f8T9HqxV+JCHE6nULV6mlLWh3L2Yt5F+CYkJqt9xgjcGTvmkIlVECZ
e2CV2wMZmNMLICs2hPepS6NfiVuxA8q0iX8qvYdjKvID8ddQL+UXexphvkP++KKVk0BF2GAN+Emk
FyjythKEELjWX4OpySc7LnC/gZFT34zgq59zjT4vqCNduddqMw72BuCdm0ga9Kh1Rc1+IGbffy2E
2TxnpjZtML5onl26R9vIyvHgzBUE1dDWLQAMCQouRR+82F1l3XG6OC8ZtdHnKkmCfU65qNnVhTfi
KqP23k2rJLGJB2jmKTukwoX6l3DS1t2YvRfHW95EVo2cZspTAb02pdnkSuD1B3je4Q+tmLpqJzVN
PiZdlI5+bQmMof9vhk70gJUBOJLYieBiC9N7VlLcRjq1sD5nqJTkG9Q3gw9D5bUfQ/BX4aZwU9DT
Wq7gIcGDO/zsZraCun+ef7m+++fdfXreUaOCPE47DHGYM/pAWHvOEKRJcAjxM8BZFoEGWWq67zT2
5/dHArkzM1DRwOBlf7oVySwqvQ5zquOIjdyJJvrTyrR6VL0mXkk9L40JgJiOZSTwDbLp00hlEoZR
N0RE4mlwqMK8vptEYG0bqXy7PqZzJDzwWpTJULzh7KQ7uwiVusJ1FRYortMNMk3GlL8oDp1+zgbj
hotkxLCjodMPwHgXhR08SZxQ1k65OcjiG/Ij+AEqOTCtnsUh1wsDKF0feIc8xOQkG+x8Yw3ecCjN
4rM+yjuI0kirB26/tYLmZ5Hgep1Lr7yrlfZ36P1IlP6ubYPvsWvf2ZFh/5FiCm+axBArt/yF70Ih
CW4hL1mVI3kxWUPlTKZastZapen+h7Pz2pHbWNf2DW0CzOGU7Ob0JI00siRLJ4SX7MVUzJlX/z8l
4AfUHO7mHp8YBiyruooVvvCGO4Th/xYdFrzwo6N3B+x8FlvCtGCG0HrbZMwu5iZ5aYgojCy7Oo2F
RbtvwBGZQraKEoQwsB0ACfL+fUfzR6pVST0t8GrX+y6OUiT2B1madmL1z7HXFowJsunCn7X/xVLC
cqJ+xMFF8nlzmBytN72kZCgvT1R/SHMMs520QU+yXw9mtbvHiUrZ3y4cG8in19PyLCwf0PLwwrGd
gMlUUeGcPQVfcaxZvbMAZnE/8fieFUvDHdety3tE6Y+ecrl22z2OhA45Htq3GIdt1hbXlXihUuGF
a6aJkKIhDfJkdkOcKIwTmrjtH81MdiKs8uir7o5MWwW5Jy4U9u719C38JDJFUDbHHGg8l2i5+2bS
uA/KiLRqnk7xl6XK2jN+YfrBR34b/wGkc6CeWPTx6OdtRnZj5FTaGA7uAMr9vNS1Rn/DO1Kb2juV
GsE3H9dhN21RwlNDmybFMCUslSg9dZkd/TXAbAdd5xw0xHfnQxYCYoaiyhuBapMgqBG57oVmajcf
6BpW7Nz0CGwkV+XNTgF7b/HI4Nm8FTa1QEx4BByMUiLlNLaYghvaLJ7VOmufSyqvB3fN3u2rS91y
kDnU5t6w0HF5mEEZeaFSJs2LtyB6E9c9JmnViLf7OuqYEBmFb3RG8lK201GffyewlnU68gT2im5t
UQYp3hyJWjB8ZDjTvZPM3kc9cxR/0JFlod8FGUxN52+33729M/HboFuJqanWIpBuDNrRlfzZ2VH2
iMFSGsLDK/Czwk2lMlrzpDj2H7cH3p0tlVBwmVCDyMqvD2NvY/cCLomPS/8M0ZC2OrmGEBe1b9pg
6ZPqMxJcP2+PuVNRpgSjA9WVvSQyic05HGwri5By4oRoyV+VIH8hPU/+Hk1bCQZjGUOEUlZcH0pT
D50sLh9aNHv9WOmwEewt7mj8FcE0KgvNE+ebpbTNx87q7Q/6ikBBwRYJIeval8b0wP/QHw5p3+MD
R3ENWCbaqsjBlfyvxvATp+v49fbsdrev1BYAXwk8Z4tIN7O5SqqJFbVKJcfCHLzV49B5BPI4JfxM
BTqqOX5dj6oTG77mRe2R3MrO/UN1l8fFpOBKGWpzs2Nk6JBt8bz0Vds/q2oqntPZHZ5bxyyC1Sir
Z9Uaiye3dzy/Q7reb5Jm+qiQx51KLVdPdu5gWjXM7mVCWsxfhjE6iwIWdY4ZXzCqICr7Fa9eXVlV
H7MszFni9oLKFjqSa2E/p0LDsKbv1S+WO85+V3fOyUPk76zGXXJSddAoM78lsFdde0RiENU0zaC1
PKcrHe7zYNBEMVH4ooFqJn1z5xZr+Wyi+v+npsX5/e2vtXOFonyI3C+wBwpf2yBaHUSjqC17yuqL
8bl2R++spolxcKXtHG8p9U6HCsVr+pmbDZ8UVhrpbkNAaSnOOS5mxE5rLTvFbUepaMnFSS96HN14
TMLb8/sVm29ub4lbQfeT25vERC7AbzWPKtXGaaTHQ06VFfd1YjTjI0R1fQhce1YjVDjr5YewMu2+
jjkQepKjyyZm5wwTbF4CcB/m9zJth889FphmgOST+uSqSVWiMt11SDCnWnqfrM70bkaTZFlIJhP3
ElH4tlGRL7mrCEWuGd6DFyXG+8nR8VZqk6Y64WE/nGzLQG6OhCJUvOEIRLh3igwQvbx3ssq3xaLG
YD3mpa0I0gogtosemX5fd+JiadHBFby3BQFsUSriAgLMa1x/obRzcdwmVQ21dIzD1EVDL1Zj9WAL
vpUiYT0J3mUAhA2qs1WbntMiLbAJJcJrpykNtS51cQWbOgT4ZkI1DIbGbPzctW38qfOs9WGKRCou
qSJS2h9gO8mBqqXP/X720s+3N+kv5Ot2k1IwA1tFRYnCknylft+knqNkkSO8cOrtU6N4P+YMpKE6
FOcyti41brZjJT54ETWS2HwtJvU/+bg+10vxELf1p6GZzlOdBpZafh4pjNe9EeTOfFG06qwjZax4
0OpjNsxgYGM0eK2vIy1zsL47DylFPwkbgKxJPW6TQKTCHnIoDm5IggTSdQCfUtSDdOWynjSv70+O
BIYerJvcGtt1o78OXoFcmUB+c6+IRc2HdbXdcHGG7o8ozawXD9gEprXLnDPdpvd8svf2PxDX9T9B
XE+t3w3eX0pLScpvxnR5WSCb/4zANrYnc56fM6rzhZ9YafZdVzQELheUUr+J3MJssa3QUA2WKNL/
zKNMO2Lz7jycrCCtE1QVgTpt84J5QMM+KRc37L2/hCjWR6Rvi/uyBlHmjig1t2pu+0nT5mcjhvlw
eyl3erRSm8kCrgOiFkLx5tXE/DVyavgkYUY/2Hey5lGLujsla//A8ZPWt1aGyiA+l572mtjKf02o
MnraHUnx7u4ih9YR+dGv5/v6IGjIIcc5YLRwjb0P2pTI+v3Ke1mm8dmLmt53on9uT3zv9gFtTzok
o0DgTNcjToNA64m8OKy1CQ2iwnVwm+UKuj3KL+TMdqdyw+HBAL3YADZxPUyVqii5DDxvfbz8gLTr
hjjsQUwBIH7S8yLFCphmeE1D5X7Oy/YC4ngIPC2xvrjRDHk1dcw7W4ubuxXrvDBLy+lCKzt5WlBs
fESM0Aixfssus52ID6i6v79hKUXVJSZIgkzwFrr++d1qKGVXG27YjHr+SItPD1V9wvMv1ts7b82U
51hR5oMrZffTECPDeIZhBsLlelDq4SvKLKsbUpnJqGA2uK5WjXUQIewdOwqVsKVoV5Ll6dejYG1a
t0Y0uaHQ3CqEtWRTFp28EE/C7Itlpd1TuqbeY1GO7udWYLR7e2fsVUMogkiBGZQJJHn4evyoHRtP
KIyf4zx3tgjHiCXz9L4CGRH0UeJ9dkQ6EQVMq686OdVze9APfsTuSkvYF0g+Xsdt81OpU6BXI9UP
NzE1H6tf89IjuXG6PdXbo3jq5qhZ4BVnKuduqBht9zR0JYoBntL/m7mAl9MAmAHbdzfrSdVmocDS
sVW1AauBQXNOsYuIy7+YC1gW9I4IaYGyXX81YeW4TA4jezPFltaI7c+YQB4BwPe2JiA8+ILwnKQG
+vUg2AH2SAZzG85Jqb/gPJt+WD0CMWVxs4shHDRD5g7hh6bSzx5os4M57uWp9Lr4BSgGwi3dsvwj
x8grE7VljkbioDOV4REf1PmAuUHjuj9628v+NI0cS1lMlVScF1VLyWnnxo35QMaZez7WPXWMy04Z
/XcYqbn5nlKNLjbVo0Ovo7RQHtUW5hE3lYbaXuvB9LUzU4xB3jj1y4pPXBwYA//0lbyRnRTHK165
PuNXwxPdj9sfdS9NIdamb0wMBrJ/8waCykjwBxfEMBX0cCDuFtEDrwIUzemSkVOfe2Owgll1ls+3
R9579yRJmI4idxAMi+svnet6Y9NQ5xVa4+Rjix3EqbHzP7W2/ewO7mvirEegSJu/cfsg/T7iZgOb
wgXgovIOSUtq2ig/haOvF5hfwTqtysGZ3Au+8d4AA4asL7y2LWGvaYd0yAdeWTEp5Z94y86NX6Pr
fW46tCoSIo+ntUN9tlyUr4ndew8T6pSnGcfzYHCHv0HXv9sgEHI5z7pk94GUAE98veKtp7iDQhMk
jFF9u5SlOT78H7KOne96NcrmBK9j0saxvFgXRAnuUBM3Q1QBbbqKXfcxj5f0RVH/RT6FBpsLgomi
Fmm3cT0z9u6kePKaNap1IhFYl8CWxY3bO/atgBcLiI4ONivy4WQRr4ex8SXUKqCKFJf08ZM1eAnx
StGc5kRLzl2suV/brF/CpYvaU2cuxkNllOZf9B/HF82KxEOSK0qwDsAubv+wnUuTRECiQsmeVYqK
178LtVizHysUapLVxjnZASSN5ySZ0qBaQZEXNM8MBQNfy/jmqu345fbob0VkPCSd5JogkQAjf2tZ
UZCIrDQzopCUcWwDL4un5ySyxjpI4W8g0Ye/4Sl3u/hVa6R2iiT1J3iJK87j2jcWTo9ghn23JEE5
KXSNz5gxiSTMqhQv7QH+P3L7rjAPfvbOzQeZltxYkkIBRm7uH2fWscidZMXJ06fnZRiKh0Zphq+e
SJAXGdFLcSh8hWoX2Qfcm52ggHYEvWKo6kBGtr3VXNUonA2IIlA7Gv7WMqy7s3F1D9j3O6P8gkBy
0h2pfGtdbwovE9lor64Tagterb7n1kbnW2Zd+Lc//9vzDt0UoKXk6XHLbcvJqnBao+pGJ4w6T5xU
JU9ek6zNAsucnbuZtMcvvCh/ffegstkCuggojATFXE+O7VjXuYZ1iRnpXeOvrrd8rDztW2Tr7VNV
r+XP1pntg+Bg50qnbAgJUxYs0BXbtnnwNEqpPyVOiHh2/EDBtXtdLGoLbqwZaKtSL220OvrQemBO
5tn2PiAfUoeVTROzc+lem079/oSBMhlHn1qmhLpuMUHJ4EYxdux2KLxIXIy8Ge5wuG3Ot5f77cvJ
KPBc0eMD1wXN7nq5a2EmKd5ldojjnbi0xBMnlEROKOrNJCnVkYjs0XCbrdsZXtezq+wQFpAddGrd
nr0RBK/qDNFJT8f3R+kcf5I9OmoGQpS/vvtvtahUKK2yKosdzkbd3s09PVhRK9PB9nl74TCKDNC5
ozF73HaZ2s42sHTo7NCO9PxkRN38aTRiAwiewnhYIj85IA6CNZ2PyIVyva4DHwqNYLF59SkK0/C+
/nwirr1CLLUdgoBWgkV0yOGZorlPc2c8akW8HYrpAedgQSEObSubtUAehwDSCtNq0u9h5EX36pxj
hX57Q+7MSAoAYZNB956YbhPKUDMoYkhXVigSJX7M00y/jMCIwqpxqoPbemcoWLU0aiSSERbW5nE1
hwSxiTKB150qFdJ5axPgPOKd6mo9KgXtDiWF7aRXGfCszXdKuiTt2skzw9JKq1CZkMCNJ3260+AR
HmzGnVsbTzBbxfVCAgK2cGwaaW2frKYZ4oINzzaPEH9MYuuDuqb5N63V1DtKduvBV9vpTLCMnAIT
RjUkqC1lXtVImnCnNtCxJQluJqTt5to9RcIxH0aRt+hgjubrFOs/M89IP+cGMEK8YNJwXj3vLskt
7WFFS+RkC7MPYzcXYd21qt8jZvTkRNPX25tsZ41+FcmIl3GPQ+js+tiQkUQkgSu9hsJ0uey4G8LA
BIl2aYsoudwebOfOI++k/czaSJy03Bu/3UH06DwX+SczxBXdeCT0sO6URRnROcQAZVGK6d2of8Is
4D1ku0hzgrC8Hm8S9cQRBpEbrcA2Ww2Wc+EW6cGsdnb0Lx4Rhs5SlmJ7eJxszJpapIxiL+ar7Ynl
HIu1R+6f6/z2AsofvLnkSGQhqNM8AgK+haniSC5KI3OoCi6t9hJ5XYwoQXoUau+A/RHP4hZHhJtm
Ni3t63VrCme2kGzVQ8yKlQfFc6PXLo9rulLomOR+airV2W3q+R73sfmfomqXsJzN+b5FH+KFFo31
6Nm0Q620qVZEd4RAn0LL8V5JE39wkrULAEXaHy2RLOF7F4jmMOVMWfPl8Dmbi6w3mqq3a1cPc4si
u6ijn67bxv9mECnlghioISPC6+XRmrUYEFHWQ/y8RyByVffDjpvyj9tTeXtYsEkmzUNbiiIRfffr
UcwizjPECCgto7Dn04dJgrXvSROAUaASnR7y/96+3dcD6tcDKhMk72y2HcQulP5hEW1F7TIp/pmq
PH1InhK4ftowBqRnDlIvA5lYOichslDT9wKnK9jgjvfadVVzdlJqnOSQ5V1XI7B3e13eHjd+Jjh0
WT6mobJt+Bnp2gDac5xwSfMmaAYCwXpSBx8sgHHwoXfoBoyFdgBFXO4rnpLrJcG3yAPDhf12GiOF
CPWsPWlVpQVKk81hVNZUypHvvlfrqjuh1LScxtxUArtsyoM75u3B54dgbiAruSR0W2qf6ZGhwfhw
QhzJxssUoS1vLN5R8WinaM0wMAloB0CYeYNRistVdBHta7oOMXR/yEqXOEoGv3EbsiurRv1lQbJR
4EL2WIOGRiFS0w6+795Upaum7DeCo9visqosIe2h5x8msWPiuZpUgaEO5rtvUgJ9CTIGvkBqsW0x
qrWrVdKQKUz7yTlFy7RcstIpz7f36t6RoilNCCdHgkF1vX/UoZ1h0eiS0uYAAnS1+aKtzj9T4pB0
6xqMpykvHnRigIPQZ++QSJlzWeKV2j3yh/320iIp20eiMVnEtXYe+86Kzl0ksArXyqOh9u4pbidC
byCmiJMY10PhqWAo9cL3moa5PI0ZHS1NSzNclXsedct8fyLzK0WjRQSCVhJwrsfTULrulHlyQltf
qnt9SIUvxsQ9CB12Z8X9Lk+9vIA3sxq1RQL3ZyoLpeMGdE1q0vC0vKTF9MWYG/Hx9kb5RRG7ftmZ
lWzEUaohfNwe8JS6XwI+kJMHqOlclc0cRN6gg0FeolCPjfh+NUZaSFQiAK+m84OONySkj1pcihk9
XgLF/qSpvXmvZgaqEcUoTr2S/g0TUX+mk6cB+bWqi9Zr9UOfj99XAb3C08AmjFExvJSlY5whPcQ+
WiDxSUOK/dRr4FDiLCpB+q/J3e0J760vVTSCM0n1Ubd9aaMZjHpZqagordBDIfIopOzAeHACaD8a
2hGmVH6w7QJzrUlvTfoASP1fb5ucBqAaJa4dLn1VorM/eIHDOp4SPDWCODZqv4Mec0Fz175MxF8h
zBOMAaY2eUnNyb00w2j4SrwuobViqCMGcwoWFSbJ2BWaj5b++Dxg+vMU8z7SN3G7By9y54trj9Np
WCXYc4qXe2f12gAImFr5HmrCl7qN8EfG2cPoUK21K9dnFNeuZmy3MutOX4zssZrRFvifWmv7OG1b
J8wLCJS1snYPIuPdW2kyfrv9cfaurd/XarP5a61J2GM0iDpPb/y2L4yvVm9pL02UGUGDIv0d8nJW
4AGaCm6PvHP5g+dCSM4j5aWIILfNb/fWHFee2Tkp1/JoNU/DjLa6JrrucnuUndsRdBxPOnqm8o7c
hFagZOfcht0cjqLH9lFY9SU1qqfZmruDa+RteoUd128jbXZdURhInYuYaySOrcDQywlLDEDaygrk
yFGwzG1Vpf03iwh3ghhYBqlbZxMFPkffdBmvjlXOd6VXK/QMsiM8894iUo2nPSYbQNa2UJg0SVyb
NYXCvB1QqFGVEr20SX/oFesIM7c7FLeFBNCA5d0aHSdKm8aWJhyCzbw5NZ7+GbZvdukqUAq3d8ZO
+4OU57eh5Ab9bQNWhRjA7Np2qNiW8+w5SR12UZU/mXCwwtmL6h9KJf6buXPv22OTPKQusd5Qto7f
CLV9HEr7pwDwfxAT/S8/i/4HOnE71J1+LL20LwrOhVGq6p2jYZp5WtxK189ppdq+C/cLWYp0Wl7q
YjVbP7Ka7tGdzLo7NThgXOylAnqGzlHzZ96r81HxdCdlpPoum5zAg/GS2ooGIXDFxx/5RGZiIz2R
hHU1P66e80Pz1pdEAVWlaiQwJsy3JPtoDPNl1JPnSSKehzz9uNTKva2VXyurDxZD/dA5SjCtCNDe
/rxvrxeiPQp3PDywYRAHu/66He3HXq+sNURQP7pH5W0IVHQADzbR27dNjkKGLn2GSRJlK+u3PeRG
qjUgRraGVpc0ZAPiOcqjD9rY2YGjQvV875x4jShZA0KC1/KmglMPUWpBVNLDQTeaEDKhgMTaKV9u
j/Ir7N68nzL9gOFORETlYTMpikTO2gnK466iRCADhml59Kx4PPdpj/IXflRhoXf1Jcb5xK/Xarpg
b9eciIvFeZmN6axgGXDOiyW7KEKYH7whW5/syQb7zvN6zuxV+/Y/0DE0UPAWdu01ptdq6UxncC2m
D2PqCNm4A41jy1LtRx9MIoi3MnzL2iyxk5t2KDX2fi51V/no64ynTDXRdo/mPlCMUb9T9GL9mHgl
oEsvpfhRFNaFxv4h7/7t3uTnUKSSzHaYXlsfDvx35yXLPDtMJLalawtUjPTYvLMis/AzsSL46ypp
UEh9QlXY/7RjOUI8F7lPZD/6U6sOYQuN9WB7ye/65rtTTAFKTt7Jg3m9mT0FVI8gWAi7JHoiJCo/
23ncfO5HxIxrVf3HTp36UkD5DY0Vhcrbu25vTcjSaO+h0wVTZ/NQ69OYZ3YW2SGp4nLS0nnFrCg9
8od+e17hq6EESr2IaBRVxuspDlo0dRS/abRVuPNa0TA9lYv4YsLTOGe9934kE8PhEgce0yE/20IU
JFVjSFvHDockcs7RbKSnRkdJ+/bS7TTyGAbPCpNaNJnnVvSr6BJDUyYaTGWeDz4ySiKg5P5t1Rvv
tPDvP6YFyY22tR6MuEJ32n12FeuUDPPX2z/k7epiMY/MJFJIMNQQdr1e3VbvNDsWkx7Oi/hOsqoH
lgIBOvaECySt7A/269tYgeHgjPE9KfujsHY9XGONJr3UUg/NVVEGnwLS4I+iSB51uzLf3Qi6Hmu7
PXlTUX3MKQRG6vxk2+Pfjo6c5r9YP5cqAlExweRWXERUUW61NsjMZYGj6g6eejaWujo7bU9O6ixH
lZG9BbQgX8tFBLhvypD2t9cLS95FAoa1cHbq3q/Qq3shjCzPnaXN59tT2xuKAp5KgYSaNt2H66FK
tUBRAm0v4Amleh5SIGRq72K95kT5wVB7u9CW0+ISgSq5bX+i6wuBHFcIUk3TfDGqun5A5rc+x8AA
H6O6bA62odzV19cmbzFFERgqkpy5xfhxXS95klZMbVUpCU6U9c4p1q9kfH1xjtSmOCmwEk+z8I5O
wNtLk6F1egQwcYk/tj6UAM5TvYuFFmJ0395VOJj4JQY3Bwu6PwrnGVYh6nvbss/aK0ujuamGm69m
Bv1AhQntgyN/s70dQg+UVBDZIchtmx1SD22NfCmfTboCwPJaVqw7a0xkzKY9mNDeDgGUw8tL4gRi
ZXOYkdLWYJY1WqhmnfCzeLZPbTLop5jM3+8hER+khjvxB/BgDVs1ZLwsJKfk3H87aBKlt04KMtdC
69OPiotgkKnGlp/jyXAu2ECJb6AnfrK9SL+ojbrem3rTBG3pdEE01eXBjn07f34OuQ8yMlLUbds6
iTrSVJraakglyT4vlTuA4ssxdYM2eoZu9dd7z/71cJtnoVQrbeQKwvewc6FAqU0aTryXISzjP26P
9HanEu9z8KViDHHZ9kLrUFIoipKRpN7HnddE01loZXNgPfN2p9JK5OWh3koGCTPt+mu6XYnEbuWt
iM115T0heRyWwD/vKb0dtZh/IeSvLxeQaMgPoR8LLIgW1PVYXtkUMdmmGg5DFxnBpM7Rj7XULePU
TCj/+KPSRflpEtFKVIar+mMG0LQO47ZKhgf+yBSfq05PlDslyusRYUKl/bTMrvF9NDOjCdbKWU8J
nn0fmmQaSgxUVrDAvd23qNSWqdu96srw08rG+gteYZnmR/WwfsvWqJ38vh2gRCajotOhyCYhXhJ3
Ig8otKzR0P9VWJa8Bfo6O9UXVUwafDdjMn9Y3cAdPMt+y+m9n98mnweKQt1AMtc3VwiuTvRM7VEN
567o79o5VclRk+T77VF2ZLO4c2U9k44FRZGt+kFCcAoVDQ35aFbo+6ZT8qEs1xYBPVQRsierXpQM
nkNpZSeszBoopu7Yf/SywaDmGhnLU6pY02M+RP1Lv+YRzEBwVkeJqbzDrjcO+4aSl2ysYPe0BV+s
kJ5EW2s9FeUZbXm7TgL6Hy6aw5O7zqe5MpXVtxTdVe+aUWDXGUUekN5O2NZEHWQy+5MHLvSRkkj0
l9W1aSHNsXpxX9uRUVwcrydGyPrGANuQdmerc5AJNZo6/YtG8ejdxanFAAkisqvfGThHQslyIWZW
YK9Kn2Sm1HwgCHUTmF0VXYyeKiDMZ13/AM1nfUqdznlVzRkHMrXpy+4UOTiG+aiVJWWA2uRw1nTE
SgItsrzZzyp1hN016t3TktUiyOCrwhQu8vKvzioxd+1URfueEqA8pxWOK5elWKjeoDCvn1203ysg
IyDVgyhDj9jvktacT8K1hvHJ8IqOjMtI0EtJaEdSCaYsf3tDvQ0gQOIQgIFaANFkbqGNk5qn+lzm
S2jMdvkoOa0nY0qKD22vAGgpvAQyeFe+2Pl8JDz79r5kZPAZVBBJHN4wLXBLpQ3s0ZpvLXW86MBS
T4Zbjgd7cWcUskYDdxVePgfVius7jCDTVKaMIkk/ZBNSsivWB+ZsvxsgimmFPPuSfUngt7mVNatx
EObr1zCu+vTRBiMWpHbh/ou5/D7KJnTIG6jiRtuukIua4VQ0SxV6Bnyu2zvi7QvDXAB9ECuwYChI
XK/Y5OaTgvIVK5aXjV+1qeGbebkGMTfcQfL4y3Jwc1EApAMryJ1pkLdt6taNaI2xWXRwHeZAcSGZ
C/GtJatqH4Sir9wIimieulmNy0clb2FNJ8aEz0ysLpXiZ4bi2ud+Nfu/6joZnzzXTKI7M1qaLx51
7yRoawXuWw0pEC2vxlN8r10HTPuqUv/QR3BmT2OjZUdV5J0TxW6TlQRpvADe7Xr98hyDqIXqaLi4
ufuwTH1MG6eTxFpVL4PS7ZSzUixU5JPEefcbJFF1DAzGiiBmS8QS5ZThiJPx6WJTPYkMejwlZPXf
jCIRgxLs5pIqXk8wBtfrpIu7hCRC1FmtYjopRnSUXryNEyUxgHzt/yNTrkdp1baAxGhCAViM5Otq
jf0dOEVxVyEAFBQewnO3t/0Ox5IKH40aWcUAL7gNTKfVFu1ALzYsQD4/il4fq0BL12+xESG8zeH2
55po2Fs06ytsKe8jLvL1nQNW0jfcsXxty7W7V6t4xAoM7wZlVJF/SyswTZPeXMy2IQKvs7/NXk2+
QB8qD66gt+slbx9uUyogwBa2nWS7q51Bbcw5bE1tCqe2zJ+SJbU/R9asY+w72AeB9Q5oRXa24Bwi
TInyg7m5JwhuxghllxnNJw8Ed5bGD2nSRQ+zrn6xZyMLESmBQILm4YWcowi0yhye09r4cvu77f0O
GjYy6Jadeqqa1xulWaLMVud+ArBa1n8C2xKQg+j+fazquP2volCUASQwFeXZaKblU6k5rYMfnPNX
aU7FkVTF28uT3E5qvREGSi7kJmSeRWqxNX6pedNTNFpneLIQmjsVi9Df/RoAF6KkwastEeXW5s1x
sgTTKMFQ4zjFP8ZFGU4d8J2DfGNvealeUw8iNpDc8s3y4oPl2aMtppAC9x+I6kSBGOnWLiuCMbN4
WnvrYXYmM1D08d7qs/9QbjgCwu2ksKSKJFWkVcTWgKKvP7G+WM4oloRtnaOhZLGT8FjU4xdhGo1P
ba+iCeAZ4VwORdBPS/cQZXg5VGncB0U6mgc3hdzY148Wv4aKFd0dui+k1de/Jq8pfYyKNYZFahuv
dVevp2mo4gM24c5OQuMdNTXZ86Rav3lGtMaFHtExitLoDUL8cfe5X+0h81XF6A5m9KbrIimLstgm
JUlJXbe1nGmCEk483UBnKxq8Rr0i/SZqY/mvracJEXPcrpVvI6E8ELLWA2r5+M/oRTGYZ7jPGblc
U+UmwL14LfwhNqavbTlqygNuglmLUoIoiWBhsnyqXLV6dVD4+VuMFfZOJYa42aiyZXD+so+Spe1T
LKdFDY7rSbY7AOdefym1LhUT3TBMbACbnck63e8z0sw/h9LAhq9P3E8issQPV8nje7OanGezVmof
GWeaRyky17U5to9t4eiLn+Wqx6Q05wL8FoR0Aqf89kW23Vbyx1IGpUID3EgCBq5/bFvXih3NQxNO
ZukEybo6RC3TehDdbZ8JRmEvIWJC0Rr5qG3TPnJaKRCQNSGgMViiAzmOSOrKj9LlRwmQ5Pac3vDZ
5HDUdyGWgcGXKLjrSRGMuX0iUU3IF/+0YrsP14bQRNOU+sFoZ3FxV6sDU9kYn8w5MS+qiqmpV2TK
pbOa/2TtxGuqx93Zq+B5dHPhPBazeu8NynJ0z+0sv05XWWJ60fGm/3/9SwUo5WQkGg2rxE4+OEuT
Phki8T7pvd3ea0pFc6g3ohYjirZ6hY65vGZOJYv+CxCVzMxqPVi7yvi0euaRKvreT+MCpl5GdkEZ
ZnPhlAt26FZdNOGMSzssPiMJ8yo+snXYOSyEP4wCr4D60raA4TQqjjBRjQ/10ooPqLN3z9hMjcGQ
ltZzHZX2MzK0+TlBV/cgB32DB2WX4CSAixJ4c8DgW+ZVVOiI72F1Egqr+FrYlefHhooOS5urw+cZ
h7APUQf/1eyi73VuI86cz9PB999et+hIUrNXXQrpUIqosFx/fjycLX1yjDEcV1zI09buHpqW0hVK
Gkfq4rtDyUaVVCySwOvroZBAVdLeRWZtzd1/unwx7pcq/WYX9REP4s26yknZJAMkV2QEaJBej4RU
eFXUTjGGTYQPqZrgyuPkufHZXtr43OQotcyo5p2iSbR/5Gq5nk3j3VwCfgNJsYzMPEJ5Y/u02DGr
rY3eEK4uoAsjLXoei/7o8txZU5l6uybVVxWf5M2aZtbqwZuMBpiuZQ6OsosCMqThsSD5P92+0/aG
gpNlsa7U0+mwXi9q0oHGcyp7AHoiuMnMWDxU1dI8zNORFt72RMqlAxLKuaBYDkl6sydXy5inJKbf
njhqGcQKbZbBtfJLi2u2b6xG94p5bx8CEjoyyXzjGyaHRk+KSjNPBW2zzSTxazPaqW6HME6XAc8w
Q/OteoBT78WtryVrSaE2KZvPXSKTb3W9sweAZ4PW1o9L4tWXSCe55bhZoWEUOfaG5vpHE5XZQdKz
9y2kAbsE2kiojfzvv/c2aGFECXjSUJ1AJNgo1N+1cT2ewQpbB599ewmDmOAJ4DtQs5JqY5usl1B+
GfCWb0Kvr9VgMQmIhik6ejB/KX/8HlwyjEVdjLqphLvBy72eEQVP8BFxJavoc56cq9arf0QAy1d4
25n2QH+9KYM8t7z4e7noreZTy85SNDWNKUIG1zZOSZMvBSp5Rn5WRaLfTVOs9b7VDDBJ6hEKu19U
YoSoRo19Bh6K64qvFE6pwL3t0m+9FZEVZQj9f6wyCs2U13sLrFXWpl0g7NL9m79D/ccyh/5LbRpx
fMrGbixpq8KB89lNXDSdon4drL4nrMisBLCpOSvZWS9aqwi9yEK8wy214ZM1aljr6uo8ar6ipdVj
o6xt2JWFFTR8hadi6DAMpFcQZ0EKra72C47DS2+OmHrcPtTbsIhlRzBVvv2S2fn2+vcyczIzqw5F
Nc4n1cjru8nz8WGqtdQ5GEveRZtPTPhF+Z5kHSCVvfnEaIQsQLOLOgTi2p4KT49OyPjmQGtoUdeO
Ep3Q/Dx63X/pf12PCkXNxntVVoiI+zZBxFBD8QTanTLDTgEempoiPxV2K43Hx9V7sRrhDTQFpwys
b8R/RuGwVX9aToKX9P8j7bya5DbSdP1XJnSPWXizsbMXKIM2bLJJSdSINwiKpJDw3v7682TP7Nku
FKJwWudiI1ZDiVmJdJ95zTLDS4ntOfyCCM8ynmY7nt/XfVpagVl2rTibOgq3YRPaKY2pbKlOE5r5
873tNfGnGaLu4CsCFvcprrtQ9wu8HU6hJ9BKM8jPp4OSGBM+QiR/+pE2LRx7J+8iWNFEjP3ZGaM4
RShCU1GfZ/+nPuZg03Ia3diY75t0mr+pZj7QW7LLe1PaWs4qVlgMY/a/KBxqnOSXwSt5FyxYJrd3
zkv/9OLDegRmnBIE+HhiiSAvT2xRd2quVG1KvYPlTJSEvmne98tzvFRpDqmkTH1dbYyCM5SK7q7r
KqOjYtYpX5YMWap7dRnKH0a/xODbKJX6fZ6j0zSLxHH8sB76Tz3Q4Q+qNtQnr13a7mRqoa0FKF7x
nfLBSEfY3NK+YSzmMn++Pb2r3JtriM0irWAMAIAswOX0hOiNLu2b+Nzhhw05aTD75WgaSv0czp7i
4BUZe9UhVQTvRAZrrjkOU+Vlh2qCPHYqXVOjUh2W/woZ/+Pb9J/RD26WbI7Kov3v/+Kfv5XVDPBW
dKt//O+n+FtTtuWf3X/J/+z//muX/9F/fxh+NF3f/Pjb09eq/du5L75/7eKyWP83F38FI/37lxy/
dl8v/uFUADScP/Y/mvnTD3LS7mU4frP8N/9f//BvP17+ll/m6sc/fvpW9ggx8bdF/Kyf/v1H99//
8ZMU2P6P13/9v//s/dec/+zQ/0HF7l9/0f/82z++tt0/flIc8+/SXVjeZcDOQYawZuOPlz9yzb+D
opC+5i5CE6ACuAYKhGzFP37Sjb+TFxL/U0rjf6eS9tPfIMjKP9K8v/Pi0dMkfJMKCcZP//OzLlbq
f1fub1RanrGm6dp//LR+SHmroRmiFgLcgmGs1Xkp665LcaUbghaL23NjaNExFvqy81yvIwM5ivRJ
kuKO6PCsIX2VUjrVaGdDoFRQHSbKE5CSRHKMFWNPR3JvqNUJAUw50hTKh4Bf9M3qEGgJ3dA8IHGh
7iQp8o5+fdUwKRQ6pMYK9T4ypdVIrjtmZqbrfVCWCuwZmN/v8mFs8WPrRBUMnldh36y2dIW09vfR
a4ydmu/G0lEoQfAXuUypFrJaOrqeoRSb64n2dJtCFDa3TmiUb186pEAlUovEhT28eqnaSrRaKNU3
tEpRHpekjh+iXFcgiLwd1MwHpd7CPqS4KfX0Ly83bcxdZJjxvWynweVGlUBJ4e0VhTc+GyVyNiNM
fU/ai1+OUhh9FblO2AW6GnoULTvnZ5KlPWDN1ihShpltL5kFa0Wl3hnjOKvMLqjcznycyylE+rzd
o+GtcxK2IOsCRZT7AazL2p4Jo2hX0i+6INKL5r7WzM6vqBzc0513HrD0cw4wr70jjqV7enJb83Nx
ncKog4r3teBBohATFF0X9D1PDeyT6jQSkpxeXaL/vq1e307Xh5nyMtkEZQB+LBXey7VyFhVVqlyv
giLUygNCY1j+TLF9gI3dvDF5IQrjqkXthzXjRK91I0KwxmpbTVVQa7nzsOi9c5+XdvO+dqzi/u2z
cki+eQ9MyDTrLn9XDMJc8ph2FdkmZtNNfihxYT0ri/5mo0Vm9XqoVdJq1LjvdXnGUF1r3JVmaj1O
Ub43oevNcDnK6iYaBqWv8Gsqg5wDThJjaoAronSnfLm1GZDzI1inJEtdfHUTxXky53UUMZclmu8s
oY8oEFox0P08Pt5eoc0J/e9Q65toCEUXYixaBuHsuPcQa0mpY/3H7UF25rN+FO0ejAzchzKoEsAJ
QLhwIx8Vjb7R0Pm3h1onVHJzg7SF4k3wSGIl75FXmTmyNuEcqm4ZJK3VBFEHmyFWEWmP3fwbt2G2
s1Kbnw/fae4F8MRXLsYiUpYESG8ZZE6snBUJ1EkVJ33zIsluGx0ZAihEutZSWfWgOAXsqCIgjv/c
T0N6qjxzPN/+cleLRBmD4I1SAxUHyqyr16LsEh0vSTULOhdDOhuy53cDIX+oKg1OSrfHuvpsL2O9
dEck43+NruW1CksixSyoBnv6Gkbh4NPqjcudYa7KSbzmSJYAUJbq/ddg75LeUy6KLgtUNxXvFduL
oT606I6n+KMtTdF/0GwxPeGnW7+TniwfUnKb3/q+WJKDprglKC6xPDm9Igg4puSRF6D9uQCfvgOW
vdq18nfy0SWmGZGiNQMwhOZtxV2cBX3Ue1+aLrTea3ZZB0pkOkcVEbidyvfG9yd7pM0nuckSFXt5
SkwEuIo2crJA15TPs4pYaEYq99ZdC6YZUD8SRRAk0HRYRY3pAmQ0VessSMOsOTt5PZxQFOx3Pt01
NU9Cp4GKoncg6RVrTm0G1VpVeiUN8DUTX6tMGPPRVoyCdN90SW3bpBoOFfyhQ7Hk0z8NQ3hBjYDP
L9zkui/0tvrZ1SL93TjXzrvc4EP4tTKMKSluu5wobJTnsSq1EtXaofr41nNAb5lGq2yASnNbeSZf
3VY6gG8k70wKlRluvXlPR7lBJnfnZF/FTmjcyDYOiDfgAWRml6Mokaf2LlWTgFJW+PtcwZYvxzk6
z4MdPzZD07wLx/mHA+/759vTu0aNypGxqeCk0xAADXc5slFR3nPtLgkcIZIJQb3E+NlaZutrWTVz
fMDF3kEm3jamj3OipuWxruYarV7UeJZ3lYs+iR92rfclpVH3JRL2PB1SC+nVPQ376+NHbkF8B7KV
msqVqipQIm2cqPUEYHEMgMXJF0sUeNB2+XyYF2OvdLO1HhRbVSkDQraxRrBkHjTwRl2SADiscUBP
GAFtmXoc7C4OAzutzC94LdtBNdvFr7dX5Prg0432ZChGrA6EYFVNFphlzi1m78EU2uWpE519wDwu
DW6PclW8UXE2AKADpwdcjBTovFx3ZN3sMW6yJKiTpin8TEU+0R7yCf2cyXxw4sZ4mGdN/LoIER5K
3CHux3oIzeNQdNM9wi3eW59p+XtkTmfJu4Ku1OXvidF508rKjoM2V1M2P8KATdzvbaONj0uvGR1S
ahU812voRLPM09KjLBD0QplOQBqqk5aAnLj9cfdGWS2hFoczRVVGGWcnP6W8575epLvax9fhwAsY
gFoJ/Rgu8NXVFJZm7fazKYJ5yD+4hWr8LOKowU5EULH1Edbu20NVzyZsWMWOf8lKlX5NqZfi7IKL
uo+RyCr4fz39u86h+rOanHjP8XHrS4Afpq7EBUr3dnW7dGWsaFgciiCBrXuXL+7ybGZGcrr9vbc+
hI1uoJR1kyn7apS0XrQoQUw/iNN8fLC8GklxrxcnIvdhZ2nlsbios7BNKZNrtBQBcLKTLrepGLMW
PHInAqorf06J86GNTWx9OufXqgrPiav/cXtq1yArqgOUVKSzN2J+yNusBnS1YWmmQgRKV6dBjltT
5Mdh1B1rUvgPmraMgdLY3eOUoOixWFFB89EQzyyl9dvtn3L9lSV5DRQQoGl6f2uSKtp1KoJPsSAi
zJZfbHpORyFVCAzwzDuXwfVtfznU6nIqF6MTycBQOmH1GWX29M5C3CqYYi96Z/fIltye2t548jl4
9chrZjuodch46lykZ7usjO9xmk7obdloooDJ2XnuZfB2uYtYVRnbYWKNmt5aSTsh1uk8tRSBIULt
rk5VM/Njh0o3DmqD9qTQ8zmMDuLIYdi5v2dJqP15e8Jb24pPDB6XtwbZwLXNgDBSpW419nFU6/XH
BpTaZ4fK9KEPQ+NxZJVPtZNnQTab6YMX1eGpd4WX+tXw1vID1zHwboRaX+pTa3qdmErHi7JGBNOo
Ucfj2B36oW/8yKaDfnvOW/uX+hdQDlkopeB2ucjhNDRaVEYigHGcHhbE2/x0nt1Dpld7yiRb+wkM
NLQQ/FV1CoiXQ3VlghZc5kRBrQrxYIhpPNHhDE/JHCv+LLI3O6PzEXnPNBAdXE0gvS/HS4dG8erY
iIJ0EeVj0Qzan6pT7OGIr+8+RiFmoMqsM7U13rOekqprsTEK1DIcfqvA4UtAn3bWnUEcJvKyI04x
eyXf6xdEMlBIevmMAJzWIJGIWiOhZhEFdJCqn5eyHz8KzRh3LoCNcAhZE8DdgOykIMPLeXl1AyiK
O02ZkkTBkpn5x3RJ528R18LDnBjhe32snQesDsXJLPSK+lhSHIbCmZ7B4Oa+UxaLf3urXlPnWVD6
wIA8ZRmaytzlgop64QJJcj614ZUfUiK4z4VYFF7Qtkb6PTU+qW5hNb41G/WPMtGMk5rP5h3uUclT
pUfRvVGkYu/t21oKG8AeLyzkHOqtlz8qV7VRiZU6CugMGz/A4w2H3B6ACe5MXiY769uRKwn1PYJB
igOrcebRmFu7E1HQsx/+KPUK794G+IiXL9Zj1dPJnb1G3HsRfIkqr6qPyzRPe5HiFUJKghJJ9qUc
A/xw6i2Xs2UveH3oKCgXzcnyz2JszAMIov7YiaxF9LFzKQF76bGDf/geF6XCz2Ov/OftT7HxxSk5
vMBUqaeDKL78DYPDlUXjVznnGPR8hKlrnVwvbXY2/8ZtRQNPgqS4OqRH1+Uo8tgJuxgVnAy7z0o3
tU+xyM9FbU3cX95Owrk1GMcLgBsZiAtM/XIwA5j/kg6dcp6SFHAOyd6JeMJCirVwH7n19zTstz6h
hG8g6WWChTdWsTgQGAhzWc/kDA80tpaOByV20h356s1R6JzCu5Vcr7U1aF9AW7b7Rjk7fZmhRYN1
eBJOe+WajQsYHCbpL3ANzsdaWYImh1iamlGGxkqeo9nNafvLs48BKBJ59fhIVzzemZpc/dVpvBh0
dQ4ihH57+KDKOYFP9dRVY/dYd7MXDG1p/uGALbprXXcIwircE6TZ+KjSGplIG7YEjNZVCSwtFOo5
caScvUiYgTpw6y9DtQS3z9hGWMBmlFwz1G847vLPX938sUSNWqhknrXczg5Tg9m6VXq6j8HnnuL+
xoR4x6jgwsCCB7zOhoaw0bJRNN4Zgoz7qzvWy2ODPOJOSPWC11mtGGElwF+KbaSG65aO3pVqsyCZ
c7YbwOwgX0R+0sIEEYZ4Ur8Z2ljgTa7G3+3EzZbDBC3lGwQcDZdfNQ0cOx2O2B9Gz21vKJGPWihQ
MrBHyqEdlupJFJZ7xMdj3FEyefEmXv9qm0QRBcqXTG4Vw6gkNaETxhjGpln13szGNgwWzWjc2Hdz
gC93idILFIkcdf4UZ4s5+J4q4m+pUqafsDQPn8Xs6LHfYeyGOwtLXvk2cjrFYR6jPnp+86aRobOs
RlHup5dxuWnq1OttRetxHBsK7eRVXoxQo5KdnAa01v/XUOu2ozqCdGo6aaHWxtMHnon2Xten8ame
lnBnDTaOwutZrZsY8zCGoVNiCybwkfkFlrx659A7eVeLfvwrs+J9BVoNXgE5zMsP2JdplHh0h8+9
2jT90agS0R9SfLo+hW5un25/wo1zJ0nnrBTXs1SvuxwMe0lrwHMWIWurWw6KcJeTN0IA/yujQItF
ugPK71rxNmP4OWnYE1Tue98rWsWvRLGnR7IVlzCZ/x1mtfVS11rUKatxYRrq+jOudLS9Q8V8p1Xq
n0kXaV+N0OqpCcTWQe3x/vJtGwTaX5gqMSAMT3kvr+OS0cm00FSxwlOaXPFViO8+AsbW4S+MgvQt
qFqEoPFRvFy2ZfFSLU4rdr6GAx7/JPiqebQT/WxuDmID6ZL7wji/HMWdE3wf8gJvNtX7U0x1hOAu
Vs63p7J5ski0ZQeERG0Nt+8p4pBvst3jujffC6FknxFesYK2CvdKbntDrd7rskEKHWwkNoVplz8i
Pe0FnTkuh2Sq8uPbZwVOQT6eL7zY1VC6PYh/OUwOaoR4QZe0D9NcxEdv7Jy/cITpThAHgIwgTVs1
SFqabtQ2OcIlvAYiuLI5EXXoO0d4I8CC6YvxIsQI+lVrJHdYtDDbh4RlGgfroZ7j+CEDrXYHtdbw
Y91tHodCVL/d/oqbg9L6BNYETQHln8sNOMAsLoYU1ftkGKuT7IDhSGuOj2XXLR8oG3e0Gox456rf
CMPBF+PgxLFCHGod81eN5wzuzK6vktR+n4+jcdZdpTpZWe88OcLYcyPdOGXSnpZQjuq+hIuuJpla
S6V2nGUUjopjH3fl0SrHPXeKjU9JHRyrMtCDgAvWsrr4AamzOjAKeODhNEaqeyzIKY5aBTS+Sbv6
19rr9x7ordoB/Roqz7JOASp+tTcTmDTNwJc+EzDg5l0revtRj+KiPNt94f7eZ9yRZmUUz1GLO1AV
y47aCFn7sUgj/R547B6MfOMKAEwGaQlUJrHz+uKUYvUzIuXI75ZhDMG4bw6qGtZnhDX/yroiaAb/
AdQfJK3V02oC0mxSVNnPVdrEHwd0V30zGtydkHZr91hIFkoaFmj8NZDaVspRbSlKgzRmj/Zqkh/j
vn2zcyMz4JkBgIo6DRDK1TpG/dImYcIoFYL258Tpvy5IXAa3T/vWVKDSmqQ0dPXpeF0eBLyg1CrL
EauP22RBRw8NwgaJ+rc/nbxnAMdAosgcWh6UV0mN6y16nGVI1Bteg1egjqz36Ip+Z1m29hloFDgv
0rOBvvXlKKg7Zo0tWlS629m9G5VIewgVkX+ER9ccb3+2raHIAQEHye4dR/xyqAV9B/Q90HpunMI+
2pEdnxSykHMhVHNnhbaGggchjbwAfLARLodKhTY4y4RiNoiF6rhkXX5XaU5+hGW1G8zJF3KV9NBG
Ipqj6wmnZ10o1rQEnDUwj7PWWPdxqsAHKJUTRep/OkqHNW3k/Fp4aATXhcqd0epfxq7+4+1fllQG
GUrwDbLjfDndcIzDNKUXyO3VF1hGuVT1UrM4NbU37iyiDE2vZkt0TOlC0g7XRvTW5HZpruIA11a6
8hiVln6sIl0cylDTnqxYh3Q4FvUJTPrw0a3bPbGAraPH+4piOOm31LG5nGnkdSmUEgSEM3wufQeN
8sPAXbkTQ1y3ViT/n7tXPqvS9nsVoJd4pM7xUCPgjZQ8zIs4LHzoAs53BbmHR2vR0M5HjeHUlEn5
az+awzku+vbZTBb97b6FQFYoBcgIWrrjyi/y6hpYak2fkGeyz52r5o+mHWcP6JD9dnsDXdFcQGWg
9YE0ELZ+lBvWjcGxmpApBtd+Nu2yn09L3Ws1lKUc+KU69NMZRtf8PTRSoqkawauJagLaZLOHMYjv
GCJrIJzF2nTsxjKfgqFTvSEYrLb4E959iuvL5PCqNmE1PKp9VsOGgnI0/Dw1qIk4LW2706CNJUYt
ljYUeEmr6c41Jy/L19sW4igtAfnES1IWUKDLrxjN3li59TAEKDmVTy3ZwqEo3Nhkty7qXTUQVqiJ
rvy4/VnX19DLqBSJcMMF70Kr7nLUyorSXNcgQ9hN3Z6SNIuOdjeoftG07en2UPKvWk2QW0hqhUir
VB6Ny6FgXISWy1sHFiTHjsPUxfOymM4BJQ3lWVRSuBBpn6/d4qY7tIX1p6UqSszkEIJy3fIqyj9/
tUE9oQhLL5YBfIA5/0ld9vui4vGTN1F9l9pudDct7fT19mzXH/ZlTCrPkprFwGvOvHDmotEHltPM
Gv24RBPCGaJ0D8Dr5p1neB1lU4FDSU4yZeGxo8iyugosN1Eio7DrIOQZRWVT2heVKucfxKOv2IW3
8znXF6wcj1I+W1Uq51LQv/ycOipy+TD0dTAVRovwqr7cD1FST34fp9NJE2Pi00K37yfe7Uda7Jg4
3f626yv25QdQZEHpkR4hxaTLH1Djh+uGdlYHc9c6UPJ44PxcnfJ455K93je8HjQmYOhJ2Nxawdrt
Eczg5q0Cz42j4lAV+vBtsgdJOSiL+N7VeuOYgyMNbk/veuswLHV3yYbi2V6zbLDBJXukJROkQ/YF
i5Xk0FT1L4uGWuXtgTa+I+UiCFeUyKR402ohjcodlVqby2AipL7Pa7v050iZ726PsjEd7KxfTAJI
yaAAXK7WEo2qXQ1NGaB9MP42GqFyT+xdHNVCSfdykusZQStDTpD5QKMA3bYaS0sx7J2TIhAKjgum
02o+YMhs57tdHzgwe1LVnOiaCvu6aaeWsxpTRMiDOurhiGodGqC2EYymFh1aJdyTSNyaFJkPFT/y
PmL51XafkqZKCzK9QCkH7wBoKDpn6a4j8sakSFylupHByeKWvvp0yZILqwx6O0UMYjEOSWretV2e
+CPaSjufcGNOLDLifhhJygh4Ff7CcYT2bell0Ezq8tHoyvk8eupbYbUywTIk2pVIkA2xNsY0Q1SS
tForA4wrzXdjpk2fjVLd08C+3uCMQkVAqhwTnKirlzubCwRLOhOqwYJvOwwoyvSI/gZTbuyyqFmE
12+onBBNRgBoZELwhuVnffWSJapVp6milsGANoKvgv+jT9/vafRsLQ67G0SEDpDFXociCoVsK5sy
aBrjqB30aukgHCh7jbetDYfbAmBbwmQPkNLlXLyp5BaovCIY09r9p5hb7dTPnn1KvSE9NE4d7gRY
W7N64aXxalCfX2NRs17L01pfiqDHq+jsOoo45FjuvPltwo+O6gGxqnSIfAljX63Q1Fd4R4xZEZRg
i05Fm4Hbt0tnZ5SNLUdDCMIE2AEeY2+15fDgixoNL6dAjAN6tGaRnxY+G4DT7s3iOOw5EkepjQP6
kWrC6k6tsi7OlYRXggpt57uJC0jZ+I1e7R+NyP7Ms+FR9MXP5ew9VnGz0xbeWDP5dIDYZXBJyLzc
I2MTZiPFhTLw+mg+JNpQgTgt9qa49TWphMFGJjlG6mR1wepci21oloxStgCCOy5YtNE/xm6zd+1d
h04U/3FjIV96EURfjYThtK1AhigDYOjiHNa95eP43gdh1ibvjSXSDyX4jjtgn9GnOjP3DMG2Pic9
fbodkDShaMs/f7U5ofQ6Vd3HJQb33nxoFN060wx9q3Km3DAU0KSaJT2qKzgugUauWgMsJdFZ7XOy
KIC8YyyRyGRSI/eLVH2rA/bLiJSYoUtC+yKNupxXquWFgkBfEWTtXD+SH5L9RaX51GhoGvuo1uk+
AIN6z2bpqksmx0WrlpibbUPytNqe1hS1hRIKrrAJZ+ewj5VfI4QvH9xGN7+hMh37fS+M5y4umged
SPFzD8rnzUEqBZ0XOAjBIv1Hec2+WtPYzEetV7080DpPeUimJHsyVWrerdXBH0304QlEwFsxBkwc
jJ58HRBW4vpe3QkQ3rtmRNkpaECO3WEB4eHyFnU7kePGdrWI8SU5Ca4+79FqatzWrpXreaBiYfRx
ERWyFVQWTrfj03VeKufCIiIEIeVXAQZcjoLhU9EX2ZgHYd3FH8ql0j/AV0VqqO3EEX+m0U9qofhl
3UfH2yNv3DtS4EhCrw3y4jVWtMt7PTGaOg/yCkVLlUTJTw1ElRdd3ZMXu8L6vcySxInTD9+EYOhy
lvyvgIfGKg8U2/6mVcU7S+meutg7JlnzrHfDnT3mHhGFe1/P9TFFLqc2orumKn+7PeeNNaUsTcxM
IZKC4Lr8rRd1VHQ8WkHfN9yAeZH7XZouOztn48vCASbbl5kU8OfVPZtaKL6iBZkFymg3dwi6t3fF
OPymIHy8s4YbUQwflKxD4pwpgq++azdnSpEWgJinQov91undIygWf47R8S3e3BJnFSWRjs1KgEEc
swrSjXDS+q5y0KJrKgSW66L53RzGZcdEVF5bqyhTJlEQV3h0pXL55V7JnWiMDS1NA8tLpy9i0tsT
HqaNX06J95DVg/aQDJG2xwW9Mv+Tk2NmaA+hh0BguLrJxOIlhYC3EQBJxVZd6dMsyGHs3DmZ3QVJ
Eo2nMJ/1j4uWayg4LrSccVU9j61Jr9Zys0NULQa+VrWzE4Vc9d74Zbxm9Hxl5i1bHZcfZFaQ6QTp
mgalUQ5+ooSOn4oCVW/Te+eayfswjOOzrkYfHJG/S4rxfV67up9Y0/c3Hx4wH9QJCTAJnNeYq6Qp
TJwC4Kcpdqc99K1Xo07dDzsX4sYRlXmmTWuPPcBzejlbSo1TbxVKEpj12IKItpuHsLO+3Z7KxgmF
0CiXWmqagVa7HKQtMrcyZzsJQtB2x0mI5eC1cKR6r98ZaeOE0tJhI9Ol5PCsQdfGBPx2SeYksKcl
PUQxV1zrRKwewf/y2xLhrn57ale1ebYLdCnsF6XNDiy1q7mNKQJnsN7cBVFqy5hQq8sjJf4ZLXYr
qLwpOypT3BzbzPX8aZ7FYzOXyWGx43xn524tJao5kk9syZ7W6iTLYGnSwjwJNHVoTkuZKwcFcOUb
hSTkfKXqNOhXGu9gdS7X0nVElIlSTWDeltG5z7E980DUHGezUHeupusJvRRwqRxI51zO5OVQ6izM
0QnzPICDpdyb4fRHO5rq/e0FfNEhuLwAGcWBZc/DTHN7PaGiDg2vL0QeVAUKH4dxruL6o0ksN5/g
mYXtoRjLLjylYnIjfxyqtvZ5UvUPElEPRjYclz8o/2bDoQU5rlMToiF2FObUfFTbtJ24PMrqD6t0
ou8p2rewcJU87B4Xu+3no0e4ah9y4Pbf0VWMfxnzZkKgM59Pg6o3H9JkbDBoxrMae4ysKfJgdOYl
gh+FoPGdwg34We3asQxaa24ODIwLXqgZX2oDwAmKBEZ+quxa/RojuvlDmU11PjrdOBkHt/HUP0St
zNqpy/rwzlSspT7pVZkv/pA6oDd1dAF9Ew/YeOfC2Yij+d6kXlwFEoq7LrTOap0knW7AEE+q5beh
8ezf68TCbVfDsafKhfak5aZ7BqKoPzgFFiGam761IUsky2+gbgh0j9rKOocgBc10hG55cuwlOk/6
IPX20QbuTGcvXdnaxHJj0dBiQDTFLzdxP2L+1HqoHui1jcTijIkRicbbkz2PQj19c8QNIIGtbRK8
yrCK2muyQKShcWfl4/A+g1q3c/a35kI8Ca1WKjLRpL+cixmlfNJlhMRVlb9gRBMFYZgrOx2H68cC
4ZhXg6w+mNDnWKQzg6RxQpszcdOgim1xoHe+R3LaHIpEUup5kqKvH78iWvrSaYYsGCK1hSCGz2EI
YNXvp7nbmdX1w8SsQOu81HRpUqyuzQW0zqzaGQuE+9tDW3U6fNoyVw8ZdnDCz4ppj/RyHdgxIm86
BR2ZUq3DxyRsYq9JGNGqW+PJoep/sObROTY4LB+kOMt5SIy316oYlPqr5D0Bd1mHdWmaUMv0RBbY
Qzw+DKUR04+NKx7hea9hs7EZIZiw4cnn6BCvC/PuNA5LUXhpMMf5+JTluv01rR3l7VVYutCyCSaN
aiCNrR4hp83BBzYGw1j6+F5vy/b3rojynVdoY7E4UUQR5BZQJ9dwpBZTdVWFShIkZRYdRFVr93Ws
atMBWrX2NA6xfRwax92B7G2OitewhIkA7F/H/rAie3uu5zSIYKedaxOfNK2bkvd2mKrnMjKTz/bi
WcHtB3dr3ZgjDSDp7QzF8PISQTZUl4WpNOgqbbiLvS70ayd+q0AZN7xGG4qiKbAQHvXVLcKnNLW2
7NJgXOro3VSFWe6X1lDu3Ijy2K6Ch4th5GRfFWTmTtjmhPheYHVucm8T5zr+1OXf0JVJz9iF2UGW
YDd8mHPhPhhduGdsurGC6G3TBgaYR/67xn61uP+Eog6TYCnM7v2AyNdhMiNM5wZcHofWbO6VPI8+
317BjRSJLiK1UypCqIkR0F/OOm7nPKnqGi0La4jrEw+N9z6uGucswtb4c3Td5tvQqA7O8TAGdTWZ
7oSi6IENy/FJzdNwZ0dtXOM0AQHH4OtFdLpG/ufcnfqkVEkgXOTa4VxmpwL91mMtDLFzTjc2L5qE
UtmEzQtEd3Ub5G4469lEUkZU0fkJ8senIun3YqStCTmyPmUSkEoA4eX3NWO1UbFXJ19KBYzuZanO
hZq4SOSPbxUF4pzQWuKkEP+SvKxTM6dUQ622GErU3pfIdosHNRZ7hK+tXQowAkIxbyBYrdVh7CcB
6cXVk8BwwxjYeD2dqmKO3pliVg4isu17IJ97mdnWUkkrE4Ii5kUz6PIjJmFe9ljwJogLhKOvufr4
aRrK+tfbZ2HjXacdyCP7UiT11kkX0mahqWMAHzhWPH5IMS95LpIQfZO+wAS3Cw1r58bZmhYu0Ehg
EO9Rx1ztwGSuq26IGgonWukGlmK2Z2VW95QJt6J0MknEzfh0oHHX1YdMUfPBTIck8LJhfFDFON2P
uYZNRdWnz1EEZZtAJrsHUR5/bdvFOkciX/4tvHuhu3tLH5HNyadFYw2FLMog1mrftAkGmu4Scc+4
i/nZU9Aer1WEK5pw2KNTbHxWDptFw4ZJS7uxy93Sj/04ufkcB0WpFl+92GR3tl5xvL1btkYhGqN5
hvU1akCrty/RRzDcc4pYjKJ9qXOAmQbGD2+/DkHrMAebvY9MnfwRr94kKsvUOQoRB1MaKQfKesOh
0OzZz3WkoG/PZ+Oi4s2hmI1rAJ2R9fOTL2OBqLcjAk0ov9fRFB7jUX9WcLs7/IWB2PYMIaXxryra
nlENs4MwTenY0aGcWwzDp1j4WvhmXojcdExGlt7oh1/pseDboyOsoKOBY9bU//B+PZtK5J5uT2gj
cEB8inIrXlOehK+uFqmxhlwH8hfQB0Q2AvZEGJ8dDEfaE2s6ncbZduZDCABm8ccMkgfJuGLtcIiu
Li9yHyofsrMjObHr3FRCSLuo5Xwholl+iIekPQyAd30iReeIv3C4U6m/2v5yPMD2srQqOVirKxkn
1QbJqyIJBsdBnF8de981u2hn/2+MQj+AocA5ySrzav+bNqq6JNxxoHnjt1rph6OqNaF/e/1eGH4X
kR9hKjU/8gLqjKCPZKfp1SlTp4YSclzHgUItoaIH0IIJUZC7y0RrfHJjL31vj7g+6majBE6i9bGf
N3r+5OjIDEYtDs4HTxtwKmmj1s9qVF8bY5xOE2BCnGkU5djEwjqIul+Ug2PU87OCwd5OIHd1fOUc
8ASgRUO+Rl/qcg45ypKN3vGlTATR22NdFyZRsmtnsT8R0B53PtlV8w1bZ0ImNj35lIzXLoczYzNN
ImVEmUXX0XiI5jo5uSEl0geV2kn40DoSdJs1E9SCcKq/N8scvffKsUS5RnpwuqHmPkDaLr4L21CC
ctan3G8jq3yKC2d4L1IzOvV9GD+Vy+iAau0Lf0A88FAYi3nfdYkbFIPa3OWjadzXofIVVPUen/56
7zFFpB2gU0K94pa/nGKsqYUGMgIxpzKz3s9pm/ipWcU75+iFdXS5+VBaI+4AEQ62Fs7k5TA2LhVa
lvQiCPXY8/tFP6uV/knUHcB373Pb64+mEz6jxJf5Zm6eyYrvPRPP07BoDqKYn6di+CUc6GyM6qj6
zdic66w3/Bm5ntKYdkof199EVqQkN4UAE+Dh6qTA/vYUk2bj2SyGefCL0syx9Ot7ZWd/Xd9mjCMT
AAAksDvXIUuUIpmBgIGLp+Zi/IwZXPFHSdk/p1ef5Z8Wqrg7A25NTNI6aG6CBuP/LlchbZ2p6Xka
zqE3KPdeQt5lTCJ7a8AHbk6iHSS3TnaPV1vK8mJYiTQ7oDg04z1OKPFRKu39lbmAFSFAl9WANSfc
NspuqXLmknSzeIrUevSrPI130qfrC4cgCzyxTBuJuNfEROHq5ZCOMEO6uqqPdi38wS1/FABUdqaz
sRdkNAdAD5EzypWrA9IZUVeK1rXPRRTNj2OdkYIbDrnHYI2/1rO9d+63x+OtkfhDEOCrly02rS6v
ibLOOeyeL2OP0CYeW/+HvTNpjhvH9v1X6ah105fzEHG7FyQzU5M12PK4YciyzAkkQRIcP/370VV1
20r5OZ+XL+IuqqJccgpJEDg4OOc/LKFCeHM3NYZzInL/ZOltRDwAqZzbcNCP9tRa1spA18vd+6Yy
L5PMKXbUjOb9ryP2T18XqRA4UchrSIc/X+CQ9wPky7anskAPZWBSznprmdEIck8R6n82gZxFBM4N
6QZc6flQ1uIjPWitUFyo/l6sa2vdjDP9jvXK6Qp5Yhm+nL1NPhAZIDrrBNFjcSuVO01jJbm178zF
DbOu40VNmnUixXs5e1sbjpYqxVAOO/PoHTX4hM0MY+79NviyuqUR4Qcc7DsoJyfqeD97HgAQNtkx
l0JQ8s8nT+F5SUTAcqkLNAFQ3sGwOxXJbwcingfwK4kxr4nj7fkoi5XqU5paJm3oogjzcjDeab0x
3P/umgMGRHsG1BrFUHigz0cJkKDMmmTCPmpB/hAtmnxfSEd/25tOcmKon0wbZ+dGsgV/gFPl0Zpb
bcSQG382ybvb8360ncuh8k4JAf50EF4OIP/Nq/14rc1toiNRzCCuqBeq/Z5/kU/aqS7Ty5LclnWw
okk9NljFcVW1HgUar1Vl4HxXd/ddpgRCK5gsZnd45ozFrZFMfR+WusQ51UtqqYcSbnV63qz9itDU
iuznbnUd/Kh+/TpfPj5Z0Hd4IIDOjX/w/HXqaaWmHG7F3k7d8kkAuqT/r7cnOsUvowdlc51K9kZ/
pe1/lFkG1VL1wql1Jpn+mu8vyMyn4mrMWhk5lehO7OyfDgedk8402lbAAo8eqsDOFdyKvmfDrOe1
tM197qLNlI5VFs44NJ2Iwy8mcePgkABsrfdNbGSLND/cNcYktzu7tp29PbpBCKS/3ukrzqa/flUv
nopRgIlyKnM1g214FEUw1kOAbsBFr1/yr/aovKjrFxv5APWoaU514u75s2eiSMFVwLW2ssvR5ptl
XvRtpzv7WdoiQoVe7tLAEici/c+eCdwZSSfQaQoU27f4YeZamIq51Gx7H2RuepgDugD2uE7nvfSA
jdrZKRnOF+Lz34m3+BmyF7+LShytxHygbTOgl7ov2oROolxHleAf0osOJ0obOIBtS5lRmjbRd+9X
YTph26XTe8w4nCJGeq6RkTWa5hD52aSMnWgMzeLgaBuFBaAClC0muZxqcm2h+9l9gtYBFxew7FSD
ac4fLeihIJMqjNbed6mYP9SALnZLrbmxJaGyoZvkX83ABk5coV/GrO+jojJMBWQjkx4dKMPsr7qX
cj9J10xcN8sYXAaIfVz6wh/Pshb7iLB0myl2UqnVzIHr7ykENtd2UyRfkEcYzn69AX6yJClsgEeD
OL2JOR9tsxSdB2ybIeoHdWZfL6gIhbpY+t89RnlqBEMROaGuutmkPF+SlMuUXmgKdQxlL1f2JF2q
WJ75+9sLiAXngbEpcVPFPRrFMnPEP0p7v2DCETkjCtiDzQr79Yz9bN2gogBIkas95KijGTNrvfSs
ybf2GDs0SVT5Yo6xZAfa1WH7esaVyD6novfbrd+t9A2/nM6FB03qmGA+l95iCIv8TaORGAJGgLCr
gu7EFP7k4fCBpyy2EQW2wPt8CqfaHvR20M29vSl7Bwbj7BBbM7Cw5TwPc4JiCDJBvf/1nG5h9mgv
on7ACgGVREZ9LPznLsJGb3MhYTDmNByWWdwX0+ztDLn4lLSSAZ+7RL9L/OXbrwfeXtbLgbdmCeyP
TZXz+fO2hoduObGHrHjod2qshusSbfrzZXCNEzvte4HieCy0AbYbDDEH9YrnY5XdkMthWIx9nevw
rLtMiggFtp6nnqVWxgklt8cMk8wYxLa/o0k97NzCK+wIL1S1Q1Kuu+DI8KJCUfTpC9u47Ky2uxBp
hveLp5D71eiaBUOTX7bskjBbzAp3aUP2JyrTPwkaNF5B6RI46OAf084CFLp03o+xD5zOPdPmsogS
GicnNtpPR0FGxGSEjUxyNF99ZetUUZSx19zupusT71YlhXFi5W2/5OilcERu4Z8ROAuOEoCmp6A5
64Oxz7WVqJuPXwJZmUiOjedLz13918vtp49ETujRFaQacAwOr3MrG5JeGnuFEUqoK8s7L1cMqn49
ynebuOOHosTOiUwspJ5/9FA13kCdmKW+12undiIY0t0njMUoC1IN8b9oZZW9bzKzyKPZQsuNeuI8
9XsxUqgM02LQoUb6Rv+tteZEhh2yn0+W168PU9KNZTj7ZW7voER0eaR1tiOiDpx1fkDMj8NL4F4p
EdwO3AenkkGAk+WCrhn/gnzbWAa+uNJK8OrMC7v+XE2J/zWgs/dkcAe+H21/ejcrDW9UZ7HsT1g3
lHMIy9v5YKc9FAJoMMoIdVh7oFtNHwibsFN9jiqkbt/45aj7EZYmtEfgdzZvRT6Vn9KundPIsitz
jEa9WbvIkP5cb6QZoUK++OLs/uk3npf5fW3sx0QUbuimgIRDvfHrLydezYvlBpaUAEvRicMWdvXz
GBD4Qq6An/Q9VzNvZ85ChhiLSgyi5lMqTi8ZEdwkqZWC2t/UhrHfeD6W7gxd2a/tus+4DLUR9771
nGt7zdlbVXl3PnfFqKEWmBVDLIbUfY/5iPxiNlN1iSV9MkSLmKiS2mXdPP72LGwiTzRgkDpioR6t
z3luZdFAXQKv2ZpRACkypoFohKZsTxXgXwZ4zurNCGSz5t2i/PNJIPalQedk675LjGmHWq6913R/
AjM4nprwl2cnQ20XeE6yDZB8lAYPutKU3zgL0psJ906jTeSdsdoLmFI71W7H0sGGJ10sdKx+PZ0v
owqVCZ2+NQ1JanHHeY+jHJEl9rzslylYL8om+RY4k34iM2DVvFy7HFpbzrpRMwBQPJ9KueKyOhtB
v0+aqQzO2kAt2q6yjbXcWckyf7adFvyw3qRWE7oqcN+PuV/ozMPkgr5t+ySJs2YWRjw6VWGGCN9q
dpgrq81Dw5iMbDcH0jF3HP6zvcucub2fg7XJoinJ5wKMMroMZ1gHUrNqq2Bu96no4aM76BDvapEs
1tk6ZbKM5p5ya0jARxEFz4AijfKEwte1rCqMUJZVeEVUOWb6sV1GX4ukP2Z+HNTSvwKGltpnbtqC
JvW6JghlOZn3+jC0aThOlUYWkhTpuBvdrip3SVrldy4o4oqOS+qr6Luwe5wMero9dDfh5cs1Yutz
GomILWNxZWgmZvUxX1TyFqy+uBv91P3aJoP2FlQa5sutJo23XmsYHwZr8LVw7nwxYOfUcMdu+8Zx
AQab02tbGCaIYWcObuqha5IwKL3CiZal8eZ9n7UCMWNPW5urCqUg+qprA5llzLUhpevmcyFrpR/k
19y/Kn2/joa6pXbdw/lYM/1dO/oij0ppjSWyF2tVhWvuVEmYW0htHFpXZhUsLjMpYvqBxht76nJr
Nwmzl2dV1g3vLSezHmiGKgQ6NtR33rnjtatpmcD/nF3zLsllf4mZubnuWjuYso0Y1lgH1ci6jny9
dOPCnys/tJ3U/hZgee0ggOMsYMvsLLVwCVuMm3EixIZlPunv8WKxuz05SBrsWCrdnWi0Ee/41MA+
yVhNRV3EzQIVekuhnfUtHcgQUUctIcqvy6eyL1smzdfYp9mgLbhpyZ772BhI9nCe004KEmt49DGJ
/6INrkIco/Lyi5VPfxnTduHNdD5J27SW/RUVktXay3607scxEAM5mJ4pdn06BZFrzqaL0daQfaut
xr4ynSm/pXeIkoMm/PxWkI6+8dNWkBcGXj3GqvWp2uuFIR+7dcLHaPDExKNpPX7PBLsJafHBGi+a
rHS+lMACaG5R/OPJqmC1d2mRLt9kVzpvzWl0PaTVTYMulHKXKZ48Mv0I01SqjljgZASpxh/WM3A2
fRUlKtVvR1eDp+7SsufswCF810BpP698fwb5UuTym9k4yWfUftpPtQ/DMOy5Fd31FLytyAy4SgLo
N7rXvXvjjelVm8vkfpKt9o0LU19G7Tj0dYTwqvc0QRz4VBSDaRy6QNjL3hytqroUrs1kT3nRPcJO
cmqM6jI/25tDVuZh54/FdQ3Ctog8e/EfZNuOTzkVljsmJ4EuwBqaIx3t06cmyAYvgmSu4RCOe+YD
2vPD/bJMujw0CCbzf71gVLFVGVYTDSg5JyHO4sU95cNcRDr9LSOsIdZ/6QNqHbsFn0onHpaEBVIK
J/nIx3JwXcPkhmU6FVmUO623A/jnkpI7mvdGaQuqcU5R+qFl9OpWWBKBLpw1PVZln23i7XnAK+hr
L5OhBRz1MpjMpD1PkCMf9+yo4MZNbR+XsHmhN24bTZeGPR73LdtyEV5IaWy6JxVau5A3OBXkT4Z1
6Tfu8saqCj2aCgti7qQv9kW7BgZr1sj86aI3JwmzlSuQihBWxS6eB5wwi/Pc/lJz3PwucdVcx2Ut
HAxVRt1+m2RJdedmbe/yChtc611XGWcORf/bJnBh/ng0SkivkK5pd72N14AWqBoA3JBfrYig3re2
aax715NOe1FjN9eC1NHghXQToTTKxzK72uxbWBv25M77ht027tdZNfVhHApZU8yq/fqslN0IbCSv
wHzOTf9RUMXvo4yu4sFPUpuAK2v03Kt+cq78oYOSLczWuNZBObnRVBXDa6Pt0fSqMD48YGVJFK1x
1Msv8EROFUYj2WQcHHckZrYwRe67shCPmalN6cHJ/Tndq7Go84NAvIp7EHmtdcidKSBHlRmhqUhz
+ZkBZsqWGekJ9NPAeIsDRklHutPIBDCsx6J4trWljNBjNz+sFX6hh24YPf0Mg1czCx3eYsmLyeHY
zEE1O6E1JH4Twm1UHys/15EqKHTIMbVnrx+xqMblbK2UeeebpTi3Bhr+YT61zRxaFgz8XeGleX+W
EIz12EwHT0NRrfHepiiAu2HAmfW6Y9N5F54nNR2NcFuI0Cxq8STyoUOoC5WgT3S8u8sG/dYErJXR
UcaUHnn4ssrlNglWbcQOpq6I4V3izKFXFFCnC82u26hHk/pczIkTNtwGDkPr6dGaqitoR/3tyNvn
LCKXK0ITw69+70g5MgUoPuD7lW4elTSFh1s7n9MiBO2VfuodrRoipxsBwNOSKi70wZFfG0psXOCc
wSnCwtbJsMmDNRmLoiYLTpalNcJUuk0eL4unXQ0V8p4UVZzsk2Ur9/W6tFN+IFBacyw1k/MsMwot
9IICk8ShslviZVvMt85Q9J+qJhFNZDVevhBLnRKy1GTIJF7BaZRhM03OGLNhRLBLq1E9rLQfDkhK
L/7FlOXlWdtxdMSFR5L6UDqlu+7yckqN86zWss+ePtoyltNoDBGNqfyscYthp+a82fe5hHtlW2Vr
RPUiqyvmsuAeljd9E+WrlsrIRKvuehXQTb/Yy0yBdSiVey87x3rKAheGq9uLSd8J5aMJX/OwQ1gY
HNeh7neEB9W4/U3Zde2TajnoDogJgtiy+mThckfY7Z/SafA5lXTqsnWiLx8Ma66extUwyQ7abrHv
y1GbHlX3NRN7o6jWrxgx+59msdZkdJLq75wo0BkmMAI/1EbPbWPem0P7E2PIu3bw1aMaxPihQdNa
hC2c3ff57I1fuZ+Q3knXkFO4mD3pnY1KoHi7pSd32bBo2WEUGRKQAe5XYwiiHz5G56hhihDBmLNo
nVc4NnqQj/ddZ3ofpO+oj6Wf98M1FP/6EeZv6UZ+b3hdWCVad+3Nff7NUbX50bRs2UWpnSTfCGwc
zb1pU3bBRbVKQ35P/Wawa+NdqVfe27FddIAwlYYiO51/0cZzTgoWsxtFcE4W5c67sjHmc3dlOYGi
3VZPCU0AtZEMxqifKu8O96xShHMmM9iTiGTd6Y2w0njSVP1JJqXzVMLHI4kuxuCd5piZBYvfqZ76
JNBu6m6pXxeTMe/y0SiXXW101WZekA8PVdW0j0uroGRVSSLX+wlGGksin7O3zRSQtHtpaXgYFkIU
DMcEQUGeoVwgBNdN+Y4JK8eLEWWU91mj5QJCQ6PJ67XtDC0edQqUsUe8lyF1Kw6koswd7yANg7ol
ugqpE4tUmTkXlb4qbvTJXZp3fU7QiPrOste4nHWgjkQCdYeQeCejOvAWFVYs1eu66/Q7KOkuzhL6
RHgj86qXUFIJrUIjwyM19IciWMIyQPgvpAnnpGdmgK0bdm9zl4c0dOWwK5WfvscwNvja0GMCNefN
2RoqsG9vy9bFBUe5uva5woFkJZMW2ZvJ5BQN85xK1NzZyRqaGSiZcG7Spgm1hNfJdqzT+sJRxpzh
EzFa1xUCueahd4f826zqgZu1WSZxUMyVB8Vr3u4ehWWoCJcIOUQdmpraxYT/VI4og5/dF54YbeLf
os3vcfBdxrPAX9Wyq7gFYoeouy0NaTxGOWYCU3OoYLqD3LvJmtdnLXj+K7NTaolLq6BcvIqg3Ce5
2fQIyVnOt81lmVR0qn3nvBma+StAS09eVLaVdmGveQmlGTOtohKawUfLathJpfI4SJpumPsbE8/e
6iztBhFE3eTkZWzM6/y+ttTwkABBTKNyGLM+MiclH/Ig79IIhKL3WBcrtqdDXa9u6AveX5RjY+2E
tqa6D0qnOQZUqvIfRDMgtweXlHpTVTnpFbLrrbbTlWsUO6uXGcZunMxWOAMLT2PhFnoaa2s6Mj1r
vunzpeVaHUazgrFgemOR40uClMfB9QRyFJM7UHVNi8aartGNqKfbsffcd5qHdExkTIqoreu5dzYq
a+hDPfGpWqEdi2Ad/JAFvCh1sMhJx1Y/a3thmZ8EZiHDtdb30o+QKapfZ0vaNudBuWTXFXmCGw5l
bdch91D1CdkdddsZWJCH89o4RRRoJKMROxu62uqYQxLVXDMaEhYayaHfLgVZeyHKtyguCSscxjrA
FLMf+il0EVqu6UEE/XRQvG7/kAc4XUR+mo3ZpVlbwXJJZoSTgicN/1y0UgeNVqOpGonC694Koxy+
1SURMZ7KpX0z0SG6q4aSnL9IuR5eFkkviB2wCrDoko3KrjSpdXPoL50c8YesSlSx85kdN2dT04Wo
79gPUMH7LC5dR97OMx4jZxppwKEs6SDumlFPPi8lMx13pHZl5KtWv5NDS9JoTXpT7MZh1Lptarzh
jvpzE8SqHFQf+mvQWmFRW0ycssxUkk/qzUAOM7OQqPHQBgf85hiXZU7gucjGTjVkIKn84Gm6ys9L
iDuffB2VgXhd026Nq6DGkFtMCzqHZFDqoAaqnwgHJ5hrqsWbnyq0Ci760eHyOq54ZoVwwxDf0WVb
JYQrvxpDqO3p6x7O5q2fSffO1HxCttGmlb5b/DYxw9Ele6aMWpQehZI8CxhrKGUUZH5ARWCd9Ed/
7JBXM+WsvrYFfaczGGLJvpnXIInduq8fh97q9PifVjY2EvuwaV9uF+KmNEkeW23Wneif0uXK3lY0
4inPe6TsarLuPUnlKXUQVYtQksVeCzmFIAspQqc2780Sb/nOwSn9ypdFNwQ7wYQi/Y+qFiSY55Ui
Fz/p0TcFBamUJi6Rg7PAbfwekJhzStvqZfGL3iJcY0p7UJReNP0GkCaTUchlnzcjZ/NgBzfZlImv
v1tio95FK90HXU0x9bgvZuTj0lhLPe+70X6NnqZLftFTMf7tSp7nAahD79iFlU+J9PnEFcugjdLQ
p70OpxQEMNSnWl9OSe2/7HlgWIyxIhw6+qVsoeejcIr0WYoYPI5QQ/G6KrLqtqsCcWEkjrVvG986
IdLwk6b3hvgHELsJKCCydlQZXfPWWh0nnfaTjdOfQ2SqupHz2prfawighH7d2lGLkHPorFxHquKu
cLkXdL/rguhAHrI2/p61da+A+D1/8E6N5CipqRAgKqazSeLbVKN08NsvkVFQzAGrzBMbx+IKpQmx
JrUmtYeoCa+683oSHhxkfr0iX+wxFDNpWoHF1zcUwzF4lUqfyJt0RGs8mcbXhcBGhvqyc+CCIKJf
D/Vii6HJCKKU3tB32ZTjodSsZLqOotq3yuujLqvz237OpxNbbCv6P29awagBLIUSHjVmRBKevxy+
vF31vBdejqCvM5K8usXjnIxUELVPMM7Ad58Clb+YRLS9dH9jy8EaoiR8tN/EgN+j0h1eVV2UkVEV
WuyBh4vQ6f9tah5cA9YFyRVbgBTtaA+Ya++siaOWvY1bTZhz+TqsSHSfWBUvXtX3UaB6QNCgoX3s
0SSKqp4Gu6UHIbV1x41gDVej+W1dr20U/tnM1Ym9xzimtPImz1D1QitldkOHutw+V3g8rr32l/bz
fz3jw/X//m/+/NjIpcOdVx398d+v80cc95pv6r+3j/3PX3v+oX/fjE+dGrqnf7x+kP0/9kP99UHl
TX38mWe/gpH++ibxg3p49ocdPr1quRueuuXNE6wg9X249KnZ/ub/6w//8fT9t9wv8ulffzzCf1Tb
b0v5Wn/89aPzr//6Y+OG/tePv/6vn10/VHwsbqq8zh8fjj/x9NCrf/2hucYrivMbSg6yIDFngxVM
T3//CJUpRPM29a5Nv4t4Vzdc1f/1h+G8oi2MOAeYHCBwaEP+8Y++Gf760QYAgUtOy3DTpQz++Pu7
3f65X/98P0zFX3/+kc74vdf847aG6IWKNAUKWmIQDY9VSTnMikzlRhubams2FD5sbWGbWphokIqj
arBoQHsSedTQRuEwCNHa6WPHSNy4LStPhpPS/aeyLi7scdFaKuPy1qhn8zD0rot7HeVpCtEaBgRI
8swydGaPmooZUIxlJ9NocLWljTJQOVedPw1XhT8uHyT+7eYus8fqvTsY5ru6rYYDbmrrRdDm82Uy
y6YNO9nR4m5xJoahtF5LQ7XD/vub/N/V/cPq3rRb/++r+9A91Q9fny3u7QP/WdyQRjEypH8NrhRw
0I+Lmxs2x99mQ0EzfaMD/L24zVdoO9hw/BCsA6q6nfN/L27jFagV3Lo2bXcqRzQ5f2NxHx8fpDRg
2cijtuwGFO728x+QlguOB7X02iK2Cq2Iert1d5ox9mfOrLz4h1n5yT76jpx/to8Yi69r/ik/wBM/
H8ugBWjMqKjGrRNorwV3pDBJbDcO+uWzWW537VJkuw10jVOjvBXk9rg2Ua7zl3ncemlFhHPTYRpW
7oVcRjeIRE+Crg2HqWr21dgUMe5DAUU1iqW1X/Yh7gUIfwsKbW4mK3Zes76uhbLufv1oxwc/s8hR
RSIKJHIzwTkCB3p4SwVlwvCrZoi9IsRFxtw3O9Pp2tACyBqKIXDDdaicP7ffs7Plx+B0fFr+OTI5
6bbEiHbbz394f+ilAaGDm4nYXp3uYKdyMdTtUzbm34VMjl4dLAeEN9EBJ0Yfg8yoqBn5EAR5PDnF
2MWdo8tdOWRDrAfATkMKE11sFn4i0D5Pk0dQTumnBZ2odioWLzJKzX1LN/fCW0rzQBebiqMjGutb
Nvn5HS1yVYcGXdghzscmpdg+DMXl7BvF56KbvRgwN9dyWr3WpUXb83yYnPnD/0ax4zN6Sw1/EcWG
h69PFKXk04+n9PaZ/wQyTJfAZoCz1b8zdZ8Hso1CRdLL+qA9+p9A5r5iuZA0cg4DGwQC859A5ryC
nuRt6H8yWHiGvxXI+GLPcm/yerCeoNIREiQ3PQaMuZIsYLHGIZ4r40PSmWvYoPIeTzNYAXpeJ5LU
n+QEQGS4TbArkBB/wXcB109JuTRV3BHBaK04vtoRF6bPKS5rF+vUw8QDO4LHjZN62VfscGR9JjvL
ONfLVemha+R6FubeYH7qTEH9uU60N+hcUKAujMW+M+vBtOLackQZFTzyATRZd6Dgpu9F0vrgWFsa
+AvlWiFM8z4DqSajGWXxPBhBm8+Vfr4s69xHrpOoIV4cD7SJu2QppJGFhilWl+XdlGU+LZFgLE7E
w+8af8/iBW8DT1dSM4iJvBQOvR/DkpaggloDXIjphref666S79yJ83HnakDzzJZDJ3Tn0cPNotY+
8192ujdtQfNGq1VAU7rIwJKsBVPgzXodeqVLfS/om/RdISsqlHgI9REcaDhga70aoUuBiE5yMQ7A
RMCD7IzGNb7241gU+4HYS1m6WCgeFk4bqto9m3UF6sXD+fhSz8F9TIulXTWAZ/ert/KbvMkUtIAr
I72z0qz8SAsxXBMUXk4cii88mlm3200EuhkWzRZKm89nasWfWYK17YGirH44jsIIHRonFZZf+Fri
UlDIK6TAtINBOqgM1MjXId2pDA0yMzfMy9qY57dq0p0DJVhAPj0IIb3U34OQTA9VP4vdD1HhJ6f4
C+VMvjDIWcTJ0UULyGiOzjqRepMsTaHiuk6oUq9+cjbOwce8S+iV2qjx4b5Ek2LWs7jOVwW1Ei0q
UXbjiZLMi5Nv+x6kTjTFva1ScbTElHDWvHRSFa9KWTtHSyy68P2ppOVF4ef7425qrqCeSeKO2cJF
0ba+KAsVIxIDPgSD8NgHNEQ9xO6jXlnzWUCdarcRc0LU4ZMLyOMmxuHoXRgiaU7N/sswZ8E2BOiL
Bi++GTrh9MeNBYqp9swGOhYgk/bKbIQ8B6xmTlHmTFOYZFN1p+P7a+7qir5FYa4Xi+GYl0PZ1Tee
qQ7W6K/1vuC3Z+E01snraejaU7S2bc0+3/3QClAngG4ITpjk9vmXnBXNmy7R+3idXDMWQf56NeoL
5U76xeDfqFWZf07Lb11CbuRT/VZ1T0+K2/PxlfnZpfv/32s2xJMfdut2jX92zz57yFX+4/H9/e//
dX57xiuKKUgdbRdiEsb/Ob09+xVlPK7XwSZ+wGHMjv7rGmLqr7h6w7U1wWayE7bV//c1xH8Fh95j
WaPzirY9JJLfuIZsQePHFbPpoNmkFYi3EAkRHXi+Yla/szR8KYFBjiPrOG8wQMiRrTxvltxOwtQM
GrQQR+0J3JW6cecuPcWJ2UZ4+Q1s0hC2KoXrozVrFm3ZgGXwdin94X3XWlZkZ1i60/D8XSbRJva7
xc/twsX8HZXRnLbTkoqe8a6inxzrcnXirBanLJlfzihzit8CpS0ICMjFPJ/RzBd6Yw62vdPGUr/p
8EPqqU83qJYUOl3ivVkJdYZ0iHbtIiX9AQCSme9/WHw/OSqOw8AG5t3usCCk0R6lJ/D8K4D/A9NR
mCDtN+M66fbua7EkQcwdsDrMLnA4S0+0s18P+qdG4PM3CZSYwxRpBxQl+ApHw5pV0gq9c3Z6LYs0
bLI80881WwAQWzNTBrtgNrr0XHUGZthZ0NZemOgOQpeBLJubVGn2O7nq04KkrnCuaunS+tJHt30o
cxUAP23SNEdgKLAuW2OlHy8LZBg5CGtIgYG1zmWYZ8nqgmWtucvwTQ116PzMvtf9zdYwd2bTCzuv
yO2vRdZTD/LhyU17wN3Ju8zKi4+8rOKNJyz7i1+25bhfOBHUWVUYMC7dNnDfpEuQf1692XHvFH29
6p1Nk9sKAwdpljN/0NxPqbMk9rUlwA2+K+1FHCDfrSMGjKVhRoYL5ALqRjV+wH8xr3fGbAfyGr0N
823qenUfLchwvFvddTAOCJBwfXUnDL7pnNsAfGozGR5o3RuPtDF1rHOqybpsxnyewfYBzInguILi
avXRkOD8Ru81qMx+2eF5AuTPKwB6h0OhHDJdXwgZVSwKa18XmmxiKUutjTd184pqmzIl176pzWKQ
tel53a1+y6W/sgAHek61z32Pk9gelnUKRTI4136Wz/cp0JwAggC28SFgHf/Km+AKRJjx+I+VmB1A
zb7TVVv6ZMcgCYuDnpeJES7uusyRy0ahniDkk0bv4u1awjEJx7kA/GrC1P7WIjKWgYad55ymTzne
1t34pSnypQ1F0dgDsE6HLNv25/YxUUkVrbDtzzptGr1dwo3kTigvuwp6N/jYpWP2BPYY8Kyl6Ru8
118tUIBje5C9UAfP1vzLqly88bLQAvtTKzVxa7ZWI8Mc2M4FLW2PwuNsma/nOfCBfK5GcDdCae9i
gDC0eqGiARIom7yKcXLqd4laWqCDtW6v0ejb0/VsZEMb2RXOCHHQDHkeOqaWvZflmN1JUQptl9sy
GM6Q1HbzSPQi3eEuNBfvq5FJq8MUp0b3AvgbdQ4JU7a+mO0iWa8wJcCaWZpV8Cb3gnaIMvrsRdT0
5Xro5w4ivbn4ThsPSU2RZx20dY37rHGbM3sS6RfqpC78skAUG95c+m6kRmWHbdAUj9JrEGGi5Koj
k+2MgAzMytWsm4J+VRItGIWoXUnx5Rp2jpqjHFmZN8uwNJ98tZqPCIzkgBZaLblDz92/ycrCg03i
yPRdO3isceBG/ZMHbeY2gOOmR5Ryi7slN1S6KxJdUObIq6Lf+47mvLeR2/vcmXP9LagVGLCgFePn
noz4iwGlh5ItMFXSedTW8Hqxcbw945bqJDej6BYd3Bjd6wgq7TBEhWhmIySWC+wn9XlKw//D3nn1
xo2safgXccAcbhm6lS3Jkiz7hpATc8716/ehZs4eNaXths/eLXaAMTTw2MUiK3zhDW2VsU8UK3Vu
TZr3va+OJYltgX2qp5QDwPCoMCoAR0mp3sh9qmWuaZMf+Nmw9Pzc0NjwY5XozqULp0B1l6ta99WJ
sqM3Jo742kimhJJL3pcvRlTBJ1Ljvkp3ZTHQEXE0CUZtNVJJY7NiluMnthZjtjK0i0LK1TmS20oi
jz5pNYJ/npYVo+2bdo1JyzBqaCNLkwxiEq5kTpuontvc7dk7wCyVJgbsqEDWdQc5UTlcRnt+mYdW
ouVfWbUcyBSvC6+3NEmQnepRFDRpq00+HohyfKGHxP1eDR54RXzY5Ysd6cWtYPUCLoahrblaW4lP
5iKVigcnOfwBrStdSdLj8DWPJPmhkYw8ZEegSeDOhoXaUyurII67FEcSn15Fa3tqifKMj2l25vhT
VxoPyL331llZaWnrl6Y9VhfT0LMy56w1HwcqBalby6UN8tzsslPMy23Yj1ww6c5aaDB1CsZbqRC7
4gQCn24EUjMYd3l3V9HpvkhFXt/rFu/q+B360WgrW4nMnYCMqPDwBhUVdAuzS40ggYhwC3BM+NMk
2btRy/XrOO1/HR/ulVb09sZ+VUhAjxBqMNwj1OUPx2vbUrQcIXowimi4i+2kjN3YGCzQ760jBtcA
MdN6U5ymU5Aim1k+gg2VQr8fWfhB74Bg8hvdrBfoBp1+LQ9lB0I30iI4/GO5TNeaAxLIR06oWzx9
iZL+V8nNd8rZ8lWv4nAeMpSwtWNOnxSjsk1yBjVzoImI6GA+4IHu6Z3lKN/1eOy4iETmmJfESrN6
3qQFudGsyF0L6HgFvtGxMYe/Kwt/lBP9X287UmV6s9Te5UMXL8XLpu34+if+lRGZf0H8VSljoH//
T9nyn76jZf+1tmqgN2K3ScfvTU6k2LRmEKUg/7YogFDi+ndOZP31Cplg36CGQ1Hnj/qO8JBZ92/X
E0V9+LxkWaRYa9a/WU9qD+zIqZV0JxQZUUu0gpIX7KYJ3iZOCSLPqqzXmoSj3FeKnIFN7cpm9PH9
Gxc3l4HHehCQMY4oiq4G8iUpOg7AoMzogcTWFbABrQBBtkJEZw3612Dm0pmV5CjwTcO44DjviNAN
Yeur3gIn7Uvd48oS4ER4EYdxcb/kqVZ7QCqQKTUjO4fihimlTolRJ1TNYXpwqaASHgXCgqfjJpGh
PRWYWKyVTV27ykO1em5yypEACkweUNXCT3ZelQD8MoR98NAZnHTfGJ1y201y4ZzFWjE/mbYEZB0+
lGigQclD4RXNpMMT6AiVAGLaNxUA6NkfVWX+FSkOLVVId/OjQuf2bFayvPBkoWTn/Cf1Pg565QsO
M+p3qAXIddCnS14G1Wwnt1GzCPmnyFCToB/UOQ0UMchPQJz0L1mXFMkZjCnnu5U0zaU+TYYVoGUn
1Z4MVloH4JfmqT8IW3pQDAhyHvpv2TNJuD6dlzDAiNeGmI/TaXb6XFsdl90Sk2e7YAI7FXpLGC6u
1YN98FBTkL4BAR4VN0xgce0As9hBq7XWSyWpNkpAUtI/AxWNf6wdNdutzDr8pKJglrhIX7eaj3NT
/w1GgKZBG1aRdqip8YkrtCbSZwn2qddxC49+omQpwVrVGzO9GCn51upSnblSYXQ6nCBH+zU2Az1v
VHbmCj5em+66zkieRzXU8sCMJNWTdKgR7hyqEwqskPegiUjOFHpjGK9uYsOo35kdSHusB+PpQl90
HHcYAA75iVvsXUb/KqkEJoadSq90S9FNqw4ENFjaHRiSMkj4iAS3aP70XNUnhnqfbCMbAxCHHgOX
GOXIwwssH5I8aonVdjCCbiVLpH5uTXijGK0UQI5a76VkvKr58VZJ5envSuj/n/RvWvArjvB/bl4F
P+heVe3b0tf6B/51zht/rXpxJrUd5JsBWHJi/3POO+pfKPEB81x7t6iZr7/1rxb8X4jTa3glAS3R
dYrM/33MS8ZfuNOuK+qfStofFL6UTeuYGIuyF7gtXVNZr9ZW/lKaK8iAqpACkVW7wcoetB5/0+J3
aehn+UwBDDPc/KUsn3LryrZGuJfw4yAxopC7nxt1H6st8fJy/ub1fVC62USAPBWHMLoYVPd0Sjhb
ETyykRD5O8kJBtmuvXHOSm/qeofFrA1BYhL8Hx/v1T7ozVVHsAT9G0za+iYoU25F3UKhpyMRqRkk
Iu8kFyi1Udz0pgB+OMYwed1I09vWnUoJ/J4pDyn5T1ZKnzs4+LKvhN1Ygphv8ptBLAnN4oiSjguZ
ith+kjvpjqSj/9Jkc9gGZYY5jasRctduM+vqcw2dJnJJxsUXglvjm0TkiUeOswA9GG17Sj+T7ggl
KFRj5YJUCYYz60zMoMuHDiqWpBvxnuo2OU7ttAmWEc36NaFrQZUzaIPdh3Bx8JBacrGrZ2U09omw
I6433Iz8XBpyfQdZbtjFqJOZblVr5kVT5eW0TxqjIV0dyvRLZBQc3qoeK6ZfQgRbAYbT8JW4V6KS
0jXxrg7x/HMrRQV9FNeWWflJpkMqKY3ZSV3TCfvec6Ko6d2Y6oiMqmZVghuMyUk9PVwEBOEG4ogT
wjC+gNFh1GTPgH3dVOuqDCjGtHzishrqwFQXXi/MdPI8wWVsIghqFX0QtZz0kBAlYzX+gX3pynJu
PA5gVhdvRqL4aZZQK/amfFL6M3gs6Y0irTZOx1fT5jheF5NNTRoqGjrqlDvY1G+bJNKQJvlcLFqg
J1p3bsq5c2PmjVy7FRGQ5IUIi5z3UuoUbp4PKvf1CI7uxDO829cIy6J5vhpWWXTAt6rJHeB+O6eP
E1St1aAgmPRd7q2Y8vRCWCX4+lqaCoOKmQxNZCaU7HbHX8I78QzC11Wumd6zTPEVk5rDt0DJTWoH
kcnBlEzaw5A1GP3G3eQvQ9FeDeNQnjt5VFJ3TByP1qZ9JU3zhMpgUXqw7iI/RoXkxD257dmRv3Ka
rKrzuIuu/oWHj2RJZp3AKcNoDT2Ba0dvh0+OYbaPx2f+4SiERFgWoV9Mwnw4SkTRCyp2ovgqtn6X
S1LmQY62cHB8lHfZHnB6c2190LYFdQA+8XCYhjp6iJqC4tdVZt86o23cD22v/1L0aI369BtUQZ45
mhERQPplZZ+dsjXZrDFqnIdPsJmorVSySKGwgnJQfuMwXvtV149eSpWlMhvLmyIiyLRZyhMdjM3+
ejfuGnm9AR2FC4XOJMHhc4QxfiFqE1PjRv/WIHseuX2NRxWF9+XnUpoJBu5ytdwef/Wb2+l1fPSO
SYmwCaJMsXnzEsaXdUTxzWdRR7tQh8gSUy+4heaYgzHSzO/Hx3tNtN7cTq8DAiCnBbz2FbgdDyec
rOZ/qjChHDttFkg0qvxOrtXHODdpw1tzeg5Og9JrLY03QjHmX4sJf9LIo7k/cay8X9srwAVNHKwi
CGm2LA58X7pmAZnih+mC4j9GKvdgpbO74xPedm5YWOxQ0IerpC/AxXUBvPnAk11BWqpHxYd9nD70
zoJcZjZbDzCUgI5UrHA3ivPwDzv6kFMIqFYw5CvKfOvTO0jOkuU1y9moAYil8ZAFYkxONae3acE6
Ck0+dq5K3dPZltJogRkLn1P2dXQLdnMxN3twH+1VoaT51+Ov8f061TFvpEPFRbSSiTb5u7BjYiz0
dnwRj9N16UzVkzRDZMvQtgzoaKQnBIU/mpqlyquaKjcgzd7DzybNs1GWoy37tE+bvTFKOVHlRA46
F/GJoV6ly95sCY7lFWoF1QFkNIH11uUztnAQgfZpBpTcRhFESmlSqKuN6ru2hCAKKlPNWlexm3H0
p1Sfzkhqq9KHVFgvV4Ci5T7oo2a+naIebbyspid5PSfWgr7QJHEnH/8SmzfD0xJZA0PSbQ3eqLXF
Iw1RryOHk6pUNMPZ1/ql8rM+nXdoSUUndui2mvn3WDAyQMsR0fPL4VegRCCGMlvUYDAH+dskENXB
GMHoHlsaNq3XLSXwLZHBa9/TM9Mgmka2fkH2OMHAx04V9ip22zMtHOG8FCmXCwJWIeWZYtb0h67L
wUOZFQ0gX1gG0h+hsuTK+R+/r7X8RSselc81FzicQ5bRIzXQeguURbOv1FyzL4TaLpfWmA33x4fa
nDXr6+I0I7YHh7JKTm3O1pJuABV0rme9j5W9UHRxB82kI7BM2y5QsBJ9MJp0OHHCbY1AXofFg229
uFcAg7nZm9WAjHJTF1pQlEl3D8onLD3UAqQdpiOVCOgOj7GHfsR83mcz/mR9oSqNl4Zxjzes1gEh
6wUpP3xYYV4klNCq/UD/bE9nEUUHSr5JeaEAIjMu5yi3yj1lClDWdo80kZtRiZr8469xczG8zodC
5UpTABNlrYns2yO7tPuJEhlZitpG/TUdDzias4hPjLKeIIe73uKvBvmFvRNp82tM9OZiCOtiKmqQ
uagulPkV0iLmTzQdzChIeju+0MKigdaJ+nsJifFh4GI6cUV8MD5NkBVHD2OSNsgm8ii4dDsU2jk9
o/KqbbVLKFcXsdXcNGbyqxhov5a29aRr9Y/jb3dzkq9v1wHHwKamH7JyTg7fLjAJNSkn2QgKGKpB
JtrunCLf5JljQ2lQsk7Bzt7PE2isDqqc0rSNsu1mdaLRYTrwG1U6mUN75VSwXPUiLs8z0mi0kJNY
CxxJlfa6A+3aSnTQXMcnvA15mDGpP3sDSVNCLdTAD2eMW7qeqFbDjOMp/Izxj916y4TyEiluD1ii
UqyRKoSpTOACMpOWvFwBEXdNbSwf8cUxJu/4E71f4NRuVrIbVQBezhZ32MZE4RLqCgG/ayDGVv7W
BIbyxwfZKJxSKETWkEoMjRl0FfhnM23LkPqurB16kBl9bFRbTOMHdTsF1B/IO31XcLjfJqUCeJRG
vq36XQa/Y0+vM/6NBmr+lVZClbvWMIt6LZuC+q9kODyxI5Jup6V0aynhIGYGukjkX7oMkv8ZBr2A
DKIqe4UEK9DQjs/qVX3/39v2dVYQFFaGAC1kGJeb5eREIcpkCdT1lQLZRSqBbGrirjcU5g/ERGYZ
il0ufUsWmEcomTQDUmbpDIhCJHPQCbR79KQ07nRbyh6PP9rhxcyTQVoEC0UHkIeDQ7FJUh2Jj71k
reXbVNEBftjaDJ98Se7s6KT7xrux6MkhGrsSylZu4bbGNAxT02EsZEGQpNvW2lHhD/QQvNmS5xPb
5/1QJAtAelfwI+jeLYnRifV+EcuAMk5vaFfZPKGUSSNwjxCMdSIZ2uT5vMI1MaGCCXyadhQy8Ic7
FTUVWxY1Y4F3uhE8FQfSMHpDoVg/HI2Cl61RQ6pGMezkwVEvYjOF+k3jxNUQo9o1WaSfyA/fz57u
MZc6N+uaNW29wtW+LTWguMyeZgBmED1q6cC/z+0WI6E/XD8rH/XNUOtB+uZCsnQ69yVGa34SV22w
UNXwrC7noOxFdOJsOAxU1vdMgRIAMC1qrp53Cs+qnRbIONumL0p5vB3ldnnCHl66F/Ni341dpPhZ
Xp4knh8ee/+MuqLo4Ucju7+98VDAoSk0ooaA/p71OUOD3HXA2Jw7olPPcAuxPQAxAIjipQpMNCuu
ONOr29hM2p+j0gJJGx1jvBd5o/75RyatQbNgLRPrCA8fvnlRjmlWoqjiT/bs7OqmFz6+StOuTUI5
+OOPTCmeF6/RjV2J/4dDTUjU6FNhYm4nKvlMiwASAnTNbuTKyh+PD/XB62aotd6/3jMUjw6HEkrd
VOxshupMyzNyTmQZsNeJVXtYuHn9qDZ/O+QtsjTG2YxiSkZb61po+fFs5elOTRXjq9ZF5eVcYD/j
jqozfDKrUqDhGJ5Svt7c7H8PDuOGl4mkLO4bm8E7dGVQoRwsX5jacEElfQAi1uifzCJEYqyInX2E
svoTZY18V1hNfk7kn7xE1tSckps9jHL+eRKgxRpZGSWHbe9DLqPVRq60qFMv+XWH+smPzmzmm2K2
uzMN2YidVan1ozXJw0ONqegJPdgPNrSN3tWaKQNDYm8ffmskVuS0h5rmO4Y0XxYwU55mfQh36dA/
EPkPOwOK2/Px9fXhlIFbARLhAnp3E5slsCSkQS1/rpBuyByVmh3J73kd29J3rtflUuhK8TR1y7xP
C3N+OD78ByezTekIxAPp1rr8Dqc8ZPR3EZ61/NBWml1sa8PtjLPzdY91xc/jQ22YE/983TdjbY5m
ua6m1s6FtYrlojAW9cZFlXbaHr5mc7mYcXtmYUNANV6Md4Y1hTdyNGdfkRU1rwdUh/6DM4S6CHub
3oBFX+Bw5guwnyGZWGvAIib6sZyjclT9Jhia/5cjbZYV2nVlmUmMVOYOXqAU2hAuSxTaNXLjn3jH
6991ENgh0/F2VurhrHJk0sc8h/Wi1Ob0SZhFFMxLoX6KV3QIGN3ARgTYyxsLZmaXaON1O027PDdP
5YUfrqs1Y1h1wXFnWn//zTU8UKjUuQ4sXxuX1hdGKFbhLG03A7o9MeePhlqVPFYKDNWVracsXuW4
SHQcX1o86/u87Y2d2syan1PeOTv+eg+zvr9XMOtlRbEDhKNvcTgrJ69tCa4BV1xJe1GPzfKbI7fD
pe7oxU7gV/BHlov/Go/QgrCYjHN7pUaIOKUJcpa+goyuN9CV8ipVnU/EMR8dQTACOARW9XYC4sNZ
WQVC8o3CKMCFu4tmEtKNFlOrk+RWc9syizynT7RrhNTKG22aTgkEfXTqvh1+s2RnrbOsdlwPfchM
QIpje5dnJnCQyZA9iFaGR6Eo3R//kjpz2u4TZHNAc3HXANHYfEljjORKYhvwJXXAGXqZny9ELydG
+XBprqx80AHUYbcJBjqCRY2YmeWnuWzv7XI29nKEbpmFYOjx+Xx4uLKnKBBQLae4ufmIWUt8kpHn
+JmTs0KkhjqImfTzWZ4NfhkmSzCrY7UT+hnKY/VzY1jihWY6juM19dwTK+rDfWIhpMKkV+bFZvfX
emv1bcfbTUdyTHlqm2u90JzrLtWAeE/9cH589h9+zTfjbTIeOUbGimY/k4+dFX8W6S7YJ+fEO/5o
FEqDJkVjCCVc+If7JCxGqdLQFPe7XCrulTZFn2+CSvLnc3k7yubd9eXqzy5q9rwp4v0QVatjqEiC
46N8tOcJ1LF0o3pGGryZSzdTvUQyj02XY7eygHST0DhNp68jPBHMg7WkoXpHzuxaLdrt+1wdhxOP
sE5kswVptqBkgUoBP2yTwtxJtRB5AtsH3T5coh0gUKFFBbGki/50fLYfHDEwU8HzAPui/r7tvZty
2MqzVDGUGpVfQdvPrqBm1HVVDaBNhUJdhfLu+JgfrBbGhOGO5uaaHK7P9OYG7OZFkvKFMaOkET5Q
ZeVCNjDs+A9GweZ1pdQbKIRszjFrNIVY2tz2UR4vfXxZf2uNlp9Y+B++vpWvRQFw7V1tzpa804bF
VPhSiVaA2sRsAnsETryvArr6J+rL2d2UKqd8xT58gZTe4PJS3iPRO3yBROKaGaOL7TfUJq6pt+qX
WXyyk7veLttViI8XyTRRCvn85ujoVJEMhaRwdExzts8Gq/3yqkdsx4W4qqW+f0iFJvZIZbaeJE/q
PqvV5bxT88xwpaYx/pOVipgW6DN5PWM2r3pUYOkhoU66GZcIUE4J+nzapDb7vF56ju5iul50DYDP
8WX0wXGAe/y/h13f0pvFCiPOkgiaLN9Ypi5Q6zH8JaTaQlTWafAghSrvWhpCKpONVmg/n3QC+6Bm
hfIW5SH8g2iQslMPHyDp5qiHSGf7bTlnT1xwgHiV1ug1N7c768Uejemn6CBkuVEvKw+VWuovUk4b
1e0LUVQBpMlIpsRl0Y05/mo2hPzXIGxV3aEsCfZ6daY8fLTe7GNtRljKJ34FOPJqaoHbOjxJ/Cxu
klxSnudB36ddn3upGuIAYQyL2w7m8iCAZf/q2vCrZeVQD2D4nTdOlO5klCA+JWYyJW5sh39GhP/7
gWnRrcqASF8AUTh84MXIJbvQDdsH7aJ5JnIT53IYmidOno8OBQeRIHq+BmmUvfliTYzCtiynfLF8
1DBQm6TZdfBe2ClaNO/xZFcjL6okYZwY9/21gTQYfntAqCgkEhkfzq4sozS1MNP2baWOvBhwT9Ba
CHKnKPr5xz/9+6oMQwEVRqEIbj1FxcOhprSWBgfAm4+ebgHgfFAy6GAjDqExGBQEizU5vRp62Sq+
oYE/n0KMvZolH55NLDl8yQEQo4z47nCf6mEpCjsKoXCFg+5lSZP9yqSBGAq0oX6T5ir002SQzSsI
MbMIzH76DAONVmmndXXi6mUszMABEG/7eivSyVWlAsPMzkS1zkO5L4328Aj0lwSw9ejNIgz7HTek
emMvUYZovZW0UxBZcntPaK7ecXyqL100SsJTRF6hsFR2aOhXRTN/KvsUfaPj7//9DYDkKsUggFss
VwrVh+/focuslinpVmYkU9BVVnrfUuX847olo6y4DPYKl9Y2DqkHIzEi3GZ8nF7o6pTC2Rli/JWp
xXwCI/HResIDnvON7iELeLOeMAmpnW5gJDCr9bmVauqjPOCtotUtRT5pHprf6tIH2AZop3oCH75K
GFVg32F/v5OngTmiIzpN1ZikTqncaa67gHs12WvyYj2HU9TsLbOu3cjGpgDqbrZv6VVfcqgpQVoA
GpOy8M6ow+nu+Cf+IG9Z01uyhBW5xQ+bAlTfYRhT5iMFqKUz4CIonfrZBA76QB9Iv5nhYWLWkyn5
jyXSMGJoe7SjPWGzCb15lqLGK8xh+eM6IM+EgyipMMUUesuH6y4J8dZBPMjyWZXVTZ72SJ4Oo/ip
6FXlz40Qq3h/dApB89HBhuTvKyQS1sAWYt2qMZsQfTc/EcXkRaoBXaK1fiqzYp84QjdYHW4IOCuW
ugqUERSDCt1MEN+wznGodPqNbOcXNnhlt9bm6J7jZrhK7AR5dSme1G953xW7ITWGfVXaOrXgJr1X
RVH/sBs9/lnPqnxrSjNyyHmnJycO33chyfqMLAzgUOwVHNgPP0IYRVJcA6DzGyhEtwPMiR9hG4Yv
HZ4SPbYykPj3tRnPvwce7XlBjHR/fGm+2zKbB9iEYi1C8rGhl5I/DHDpo9h5FGN8qgr57khYByEB
I7BGGgm8xuEsYZAaac89gz+UdEUr7yLLtdKbJe2qNcbLXjfuja49gZlYv+7BtbKO+UobRQSX/uA6
8TfB3tToODVI+DbYJlGmO0VFxLFntmSzzT4pI+n5+IvcAGP/WW64rxJlk4WhN3I4oCGBYLQQ4Pct
eQj9aMAuIe2cOUcBXm9/z2PRfC8rxwDch/b40oAjxOzpRBj3bnetkyZgWPEaKgzWzdecWWdxZFQS
tGXOv5gDjw6obNwM9VB/Pj7fDxfOm6E28Rc9zgjADAunLGf9IrXie2Sj8rPjg3z0EW16vPz7CvDb
DLJY+jhHEuK+qopTHu7eNWpRdoMZS1h08pcZpPvv4yO+C/jIZnlLEM5WuCR0hsOvCFV2AYXVOFST
wu5SsfPl2uqs/C6fI2QCxJDmu1IYp2RLTo26OapwAIvGfGkdf3ScamcAMPqtNlG0azpn9KFd1lfS
0oUnrsv3X5DbBVDgShCC7rlFBzaZEDhmqKGvp4l1qculeYWM4SlT8/d7n1HAphDiOASX1mZqyNsY
tlDHEEEkZXGdGBK+F+t0bJMJLwlAtqtgV4aPglul+SmZ6PcZF9RxGyIfHD0wNISYh58zw8trznE7
8xdHTW+6Nc3yxrJvHkytu1KbAhserBVwjI2tz1aTOS+kaPLOpJd/sdiddq4jgxUcX2EfvRBCPUhW
sAFWsOThI9WJkbRl24QYLTk2SL8qO5vRrX8KWwUlBx1vtuumNKfCx7ksPXU+vAqrbY9FWCJoWiJS
j7bwZkdNSrFA0RijINZ6+zJaUW1eNFdiwGOqlmWyf6If5AiMT2mEmOdqwANFUU6mXGbjqZg8RbbU
tm5mNKaxL4c6wdlBk/MvwF3iLzRgb6tQcwa3pvmDGWQXt4YbZ1pZek5YYctLQXpJgjCp9OcYhbp4
P2PCBDCj6trbRg419C8kZbrTjVH+NGgthnGpXLSDhx8PJ5rTSXnmN509mi5tM/DSQ6EBSqoRV5LR
4xy1n7At5t8l6PsrB18/J8isNv0y90aJQwldXursGFt81uqlekJlE6efqF6aJyOz5OtwtNCDaHIH
MeNGM/i1DAXNrKW0cPZDki/9Ifp5tfcycQzFqa428dZrK32+wPNp7N0+bJfYU6qpnimGJ/2ZU+SN
4VnCLsiBzXqIrjD7WYCxy23zHd3lKPLNRsjnQFWGLzMgaXj9NV7hvlnbVXwnTSpGaDb2cw+ZtrTZ
GDRT05YetSR7HD3Dls7kJnLAYOAmqQi/FkVrqY8KvSISI4v5FZgzARdo8FAq6vAxiTRaHIktVw9K
jNKesh+sHhGmvplaLIa0uMEOJyymPFDizEGmI0ToxDfMQcEQL4/plEiNbL30c5x9a0eaX14qI/+B
1qw+o8kS2gZR95BNmP4YM3m/UJKs8xQrmX+NaMff1TSkf8VThn0eAjoybGkpijqk5bpcPHV2gdOA
WTZhdtaZOtRvIeQen92ZxpBfKxJaLO1gE7Y10LI/w/qmlKPkFLP8ujPIWtUMBTY319peBBYcNXFB
7GwjMIMfWuzW9qKqvhNrEfIukQIaqBez9HtpWAOzMSqUV/SovaXS0lI0zawQvjmhg7RLEWhkqWuj
eWMbSOt6qM+3KnRhI3fbmh5OlePJhfO0tPykHWClPhoa0X2jcfZgbYT99QicscOaay4bMgAN3BWO
edkzSkmEByNKmJ8IL+07ZGrqz4AScGMWTVVT7lRL5XapkQFxO3VeqdmaMY1XTQjJdzdZEjqb6M7W
o9vJaMy4fDkzDhxjlr+qbLZHKj3jFBgqFR382sz2PGlleXRTo9JblCPq+TsN5/EF+z3+IrqBcAyl
AmMqqHij+GyEkfyZxqf6zaAuGLvpmFWLuwyifSjzzsBkXrPxOcq00DR9XLFl/N/rRbDFUzv51eMs
e5GOlLrdLk/iW2wA5v5CU4riAk+3rtx33Powto14bn05liZwg4hV0iaPAIE3dAmjK7vT53sJgZRv
Ag/eW6Oz+vjMTGMIjDkeWn4RYpfnxmQp17qUitnNS8v6MQ1OpLH+phH9K/ymhAs2EFkee4Gs5BX0
M5HW12IdO05Z6xAJhZT/q+kzkd+OkhYlXhSn0nRmyotiIydA7u5a6lwl53GblV8btS6/KmGkPXUS
XkGu3KzW2hZqBN/sNMKSYkG5h9JFHeW4W2OTTe0OySBEuCQEmtwKASgEyrV4j5DL9GDOmXrWGTEG
lzMiWogJXQxZnnyfF8BkLpz99Dk25GRx8cdtOYANo/1ejFH9EAGVVzyEWPpnpc+xvMeSEslhDobB
xMIpix/lyDQf1XTIup1up3PnL1NSzF+pmuGPN866kQVLEqt3cxKO855NEfLUiSYPP5K2yVWcuUFU
u0WadNZlEi1Sfx4iZK/t8pbKFJILM81upwsx6lGX0MISSwKgFCxRniU7CFIV/pv9LF+gXSvnrkn5
XKLunMnfaj0Tw9miV4WCCo+EWK2tkOW4qTnKi291yHb5WJBViJsmKiyKUsZfz7XRYPg2zl30hCA2
wC/RxWHo1eMAxWyZZanzsxSTpfMqRjfHqyHqG2eI0E97Gy8K24MOkg1nSm5qT6o0DuG+rrACPu+s
EYMbGbgTimWosvHrFEXWbpDDIrlUzVnax3En/1bblVCoz4hNXOVGMbW4lxFRe0Ono16GJW1X3mrY
5lT7Phf9yHqJTH4XjinqOCONOz+3s+l5QM8aIx9ctxxP0RoEssoaetyjBgm2+Nln6TT5WJwnCBuY
XX2pDM60j8zEfJQbRzzrRKBawAmqC7xDw+SLqbUwetMJasRN1kNdCjK9LNPvocSt4yoqdGoQCQ6N
UXnIqdVqCvJLmagHx8M0XXrBfRE/skmiNOGj9YnEp1Dj5Bt4v/lGFOmU3bO0p8qPo1o5S5VE+tHq
+jCcY2VZvcj0SjAEMzpRur0ZRpwdTu8I7SIZci6B6tXvnVxl0ncTAB9k6QYHNAFcgz4LjMVcviRF
rzxJGjZ2XpRknBMScQhCH050pSdZi51vVnC1y3qvP0RmKD0jcjOSsmsz+YCEUe/o9VRJey9ts/iL
Vlp4SldZVz4WwIhU7PpG5bfUjP2vScMtGL70xMZr9PTSCluLkKFckM3Abddid0lyfSlaKsk7BI6X
aJ8jB3JuGB0KH3NZ6rcUUvJvqhWrN61RqjMGlFXVP2ptmlz3pUAFHIX15qbj/wpdmrO1GchqnH2P
NSXGVDYti9XjeSScM+10/KUqE5d1JIfmVVrL9bcBbzYso2Ul64Nx6SEg29VsXPal0/XnSSKafq+j
EGcjrVqq4EwG8Mqejvs12ltCGO0O4o1+h27j/Dks8ffaW3Vi1zej0CfEqSbKoIRxqKbRVWBdu1BA
8G5tB2DtyH4YZewjlqqEnol+ykvWl4gUa2khdd7Ie7nGYBVItFXBGYdqnlejh+vhRai2kzdpxS9t
jBHGqBsdaXsM6TO04CO0v0zYzQlLiNuGGtKI6kWVXeZ23dg72ZnSrxX7sffGQcoTv2zrQXh5r0vP
dqewCY0+7l7aZZkNDzEOyUA+ubaxnNXQKWklGXalAnzupZztvazlmDSPPK9bFKq6T6tW7r4XsxXJ
QYIVa4LqXRHSt8DoDEYqCYKBbEoXJlz+lrjQ0qmS/VRI02UrDfEN2LEy8+Xe0u9zbDMpMwr8mg2d
WRdZSniMiyhXyaTWOYzAEUdItwpFhUxuLiGdiP0E9sBaFc2X6MXJ4T6VAA4EFtagg8vJP2O3h4BO
0GDj2HtmnDQ/EaEbfttyQ0SEnH5x7UC1MdyoHYHh50tqytCibKlYtctazUPguw0JiCBgryYCWBgq
jRENaKxI+JIR+XKcOTTv4bcbRtkFS8qrWZMs9VTV+rUtcJhIQIShAcOvaxFxi04tWtCc+RJLPpyU
GIoQeUyNQW5VXy5UkdzQXLQLbQxTOiVa9sm2+unWQMgQGcwk/JyYlXQudZY4c4bIul/FkilMJ+El
soKGa4yjtq9wdtmnqa6uwn0JQcQAeF1MNq6Unajcunk8npZ9UL+BXwqpGX4NQu9UDg/zskaMYgp7
GaNH2jJ7zL71c10RilfXunFtOsN/sXcmvXUjWZv+K4Xe0+A8LLoXvKPm0bbSG8KyLTI4z9Ov7yfk
dFmXUuqW0atGfUCikJW2FGQw4sSJc94hXqVaEF+SYEfmaoS6ddl0dnQEC/W6gAN5ngs99zM5uctC
sTN6Q93jM7o20ZpeDWrc3RJrSMfzqTp5/4XfuIceDLW4hypKW+HcRaWjwbR2HyVac6eEqUZ5I6t3
6QRRYi6re5P0+PP7A79Rd4DgI01lXCl/u9T+tjOzHuh7e9wran2TJkm1UZDaOHLNfnMmgTNzwwb9
6C4rq7OaJ0gzxXgQDk32OcMKBCNCGGw7qm5HWTpvD8Z1Gpg25nnLNqHHiW7WgvqNGY/YIxY0Sck8
b72Je9P7k/dGpQgHtN8jyT9/UdYssLcGfc5XoyE27iMnKPb4hMyADx2Qu2E5rBBWie7fH/R1GY6i
mEQPwCFlsz+3N14ManVDEJV4eawnyH/rSXeStVAvo/IcsaZjFKzXFXHGgoJEGwcRMN708AXrPCza
xsm8dVDp5o/Bo3WyNqzWvCvGVl2nvcjvI9QzH/Ru1nZjYemf3n/XN1YnpVNLNgwQNqJXczj+YAek
3Tp1Y0MfnE9VCq3RMUT/sx33P+JFL8SL+I4vpv6VTN3F17rFH6vqfrwUMHr+oV/eG+oHxIyl7QbN
xGcJo38rGEnzLGjYMkzjuyG7PL8VjMwPLuBANgntNue5df5LvNv8QMDhj1AwoqkK1fBPxLuX4j3o
y0lXLFqpbEhaq9K/6+VWBI2L6WkR5ehYPwvIAHjcx2D0Ot/GhOI+6yOTXDlxtiMZKFl0N3y258b8
wSU9+Foqzr4zpz5f66WUZDFHvcKKW9mRDRXXfTIqd2bbuOfQgb17AaJw5Qxxuuv0ASXppMy/VF2j
3heD6H40pXXDraWyfUoL/XrM++os7vXoqsms4PRZlcZGjgUVnakxL4FGBz77C/OZsXe173bWWQ+o
e9XXU29E3KzG5i4sdQoaY5tZ8JGF0d7FClkvPPf0aSobD/25SbKbRG6qnzS9Mr7PcUYyPSAxdlOP
OCaGRtniQD+aJjq12Nhi521hIJm2vVVsjb7B0LbQpk1ghPODbZON0aErLgrEk79ApnV8rx5GhIy8
iLsYsD1coXG+PCm8RP9OBhruqNTCV1CvadVqH/FZLb8bmC58MhREcqVTtLp39Nyj118i4ZqW2Kei
JFqdeC4QVb9SZvPU7SNqetPYDX4UJeLbi5V8/TMNetefSCNWylVLV4+yt3SGebk08OXVTGSwc464
xgPy66gnKgyI9fMofxRE/hv0/8EUv5j+V4HkGqu/tvjXrfhWvIwkzz/1K5JYhAvgyVJWEngAG/d3
JHE+gPlDAw3oC5HmWdjylxYampcawFF5pNMNoh71bzE0zfnAvpfUQziV0kzM+ZNQIvU7XzQrwaSB
TQWaDqcM+SYXhNhivYie/k/cZJsisBVgXt2wNpvMEYBTUoFNfYTSK1nrKUfvnat2d8IgXyqNOMIH
Z+ZSb9oCBUtEj6OWS2EfK+65nUaPExfL04hu1gqFTOoJyegLpfeuQur0p1UKCuPFvL+x7A+TE3lm
w+ySSx+Rf0mCXHRbhtLUBMJK2QakKUDCqWuo0YlrC+FXsNoYx3axNhxJiA5TLzkmuEkqT+CvNaQb
nlEAL3KT0CKRzamkbgKEOdaGlz7pjiQsZH8oNfBqoEVi0nnjLLD6CjeofH4BFp2t3My7f38Cl+tA
vgxvg/6EXF0gUQ/XQdsZiAC3KIfi1e36NdoGawzWyyOfacGFe54zGmLI3ElECliMxatgCqcWc5kp
sIFJ6sI0PSsy73MgrJ3X1Q993X2sG66tFJW28azdZO54pPUoj8bfl8e/H0Bq3uFWQNKsLpIsm9qM
V8YkWV5SnKfFkFzgjlL5Sd+irjQgOv/+tC7udn+PRxNSSieZ8N4WLywspP9nOrprdN+nVVGJRzTn
Cr8J3dkPUucq9yzZ6jJvrC5+wvTgSK8cXY/XLwx/UhKxUPxA+XBx2TLyUTFnJLw3witPkcu8TJVZ
35h2/BR25XyD4/qNSIZ8l/WI/tVO+ojK3JMh0vNSb2M/ykoKnJPwYNXP0daIZvO6M93LSuD57mTn
8HUu5zh5Ujnfc+Hipj4B5pgkWLHoqphCMolAhu/1daIh/4dE0HdKr3RTVP4HG4Kb2UgMP5/FnaVV
X5LAvm9c86aorRtXZWTTwX/KGLBhsOJHp3Qav0IKYi1HQ3yejhmPAbCt8cPcuR+KAqDkqN2YXfgY
oBnte536lzvFnt/LP7IS3bpTg7FFTi+t/TRy673djPRTYoZKkSFYmZOerBG8nm/MGmi5aPjVZZ+d
i1i/iRtZQpVvpsfmxdRX05lZyZgnlGSTo+V2qtLHvaDt9JBQkqB2H4+YH87ZCpk3d60UuPCgAnFZ
GQMmBZb9Fyi1/HOLgN96ahtvVWjMnJJFeC0kID5DNBB3NFNiH6fRRzt1LkmaLkGzFPukwVUR3om3
nSz33pZKvsTw+cItzX7lRFG5sugmbHOR92tOnkuUZWQK5pF3KcATZ8e4KZOMFgw1aSE7U07zEGRR
uskwwfA1kU8f5XcNnPwcAA2tiDGNrjov2KQxoopd6Tb4LWXqui9NZWPK3pzZzOQ8cpKfp3E0kYGM
QUusozacPjqhAUulYBImo/C2uZZ7uylSvZUrnEsvSr2dRc1tV00I6ZaReDRzESNw35ZbKZXhh96g
b+h5zNuhMeZ9UVg39L2ss8JlKSCmYJ0NTEOEOeW2ThgppnN6EYTYY1WKkawtpIZX6PjjlpFzxFVV
+uQO5YMeOSfPz47BVr5Tc+ckz2ZklMb569DrT5R97yuKWltsYAtfpUTr01J6sqdw3ibhoK/CZvJW
ZOn9j070LS4NU7VP+vQms0Wxo4qK9BHA8k2CBP8WhceHOc7VtRXbXGBRSEYIcWjWWsM8eZEIt3Ts
ph3ZJKsmbx9miwWgWOJJCc18V0z1Qzs6yWZ0beBEChYeZNG5n9cjx6snSmw2tRtPQzVC9DyZElf8
dJCfy02jose+Gzr+Es0hw5fbnWs6Ouik3H6vmFjoRgG/usNOa8qSJ6tnk6Vz9ihq+zIatAs9GK4q
1bvP8Ij08XlILiqDBT8Tt3ci0Bu/G8ybOei9VdWMoIZd+zLPtWGTp8LB+c27RNHoJo3ZSLodPhoe
E4OgGWME9YOlF+foHT8otJs3kyM+I8qMxeXABwMAW650L1LuY2FPF5ETTT6qTGJl9XKLOvO3nlv8
anTde3Wek3WQKfcqFGpf/hcDoinyj495yJalu3iPoIiykcG3bakgVE39EGf6TS1KNq3O5qDNbvhq
EFHVrAH7tMq4avXBopRPf8wwCRkzPe3TEsLX6ZjRH5UOGP4cqq2PAGN0abTdDIIi5HM6DZ/GanhI
VVHiCxXbGH9IXbZomT5aLZ1kK4t6FLLncAvBoVvVfZF9y+boBGETsfJKdnwT1w+Arh97o3uos/oB
G0nm3iz0FSpgBGWHdeJSi/ALN3pK4b+Azmafwii4z1J13nX0QbFMod1SAxLYg7pgV4QW89azSNxe
uR+nhMWleKceCnBbt5iS296M00+9E0wJzfd42qVe8ENFb3utj4ayUUx+KlD1mzTJDJ8jE6RgbHEz
k2lf4MnQWI3aueEUivBpn2g7oxmqDbCc4Yo+YUkbuBuvXYMgiONHsqmBaJ7Im4o/1CztoGobULCZ
ruxDgRlzWitfpzGMrg0306VwarHvdAJ+YhUPNrc/tg1ov3MzaMqtFs76LcopFIR6ZarPekTNaBEn
Sua39BEKP4ksflLrlD2wfRrXIFp3oTrxEHRGbmDO3dQRl8x5RMWjTUqafoGIm891GkVXEIvTjVVb
X9EMStZQxZs1lSHcoiNDfeCWaZ01I/qLAWqnf2kwzWEhBtOFkiKltFbj6LEJleRWqMpXrUo6QUdG
fr9YTTNk3hEh1gcNkRggg99x4in2QqO3hMhbQ0Dn6phjgQe/WG/WmBW5W6fq1Qfu4o/jyPEsg1NZ
sIINDmx35PeWff3wfCySt95MAyXOHIeNFS16zsUkqM+oPzZ+5lqXxsw6zB22QUnAMGasRPTMqs9M
rVWgbQ1XVt+KL0VOBH+OEYmwL9WmzO8UunxhWganZYjTSis9rAjx8kxJ79MeIZ7YdsK1jMfjjIg9
TjhPXalfl0Z3URfONzNK/8qd5CyZcEKZZ87SZqRkX+QZt+pe1Ve1YMPphLhtR+uXpCPFLF6AxcHv
ZDobKzU5RzOHi0rg1muEfgKfTXeiJ/1d3PTZVk/Vbt2O1nitD5whzdCMp3lJWCejfHCR6gPOpzYM
yn5Mk2r+0gkPJ/boUYTMX1KLpxKl95VWyU0rE4zndCHX6ofJTh6rmNl0RYP7IXYkRzLFw6K4TBRp
8VA0ws+CWyHQ3MME3Mi46kEyiDapS6yyHeV+YCSCZvw0CEAf0J+RgVcNcWTcZ/rxQUZs4/IO6ZqS
P+yzV6gwPAMaRJVDZe04/VUknHXboixm9jdBkjp+qWHEGeZC9VFbXpOPXIBA+qQ51UNsRjsnyWkZ
m5zns2mQsiWoUtXVJu+qbVzPdyFq96C2dG0VNc0JLY5v2LYqSLgpnymc3VllfVZpLpI4o0W1KAQ+
1H2P9XSvhQ6OTizrPg2eyppOa5SJUzusSNPSfrxENCo5zSb2ch4QuMHgngwydx+wA/DlmrNizLhy
ok5sTMqGpvS8RePvanJLG+SM4NyEVUzWiFXiSgzNvBrciT5emcDsLZHG6xT9SHvl1QXVlkRdionc
saGaL3s8RemUdiNcZW3rJCHIQpGkafbJ7IRPcUn05GB9ev/q8YwwXHxYKcfrMCyCMSCRD1eU3hnA
DYMUnKycKT6OeQJDfb4xIi/cNM38V+c6eKNwqmSpuesD91Kmk/pMQM8wtV21LRcADaXilcyZYBlz
4vGVa5KByUgex4ijNCOGwCE8mUS/bmKnPin09Kkq6wejJNPpZu41sXEzusR5r6FRKERJFsSxT78/
3fSteaObpI4y3VRmMoeMJLxR2Z1C55DA/ooWOaYzZG1cWp5zur4ukU/W3Xu3YYsonE9JUit7ZNH4
ydy6LGf+JhephzHWmvvC0w1aeIM0sw05k+eAY/znycidKxw4GIZJVTbjGE1gAZsa17GhJLBmnMUY
/YJO8iZFJnaYa/LSnT0kEk96A4H3QSLlNyTPwWmIisyX58/3RyW2+yLjn3e9Nf8zx5ndj+Lya/aj
Wf4q+TTfCtrwIoza5v88/3H4o5CFroP/Q8qDIvcN5a7p9kdD//OXAr/8m//pH/5doCee/vjf/+tb
0eWt/G1L1+xnQcp/dh64+yry9l9nom2bf33Nv//r8kcvmsPiG+v8V/FN/wCUGvMYAGGoCSKX8bv4
pn9AUlHTYIRQZNNowP4u4zsfYGyrVPH4CQ3KDDWEX3V8DGdgHQMKR0qGspn6R4Yzz6zLwx1qc0PA
wxurd1R/lx2fGHFu9DpCcABKG1/YhZncGjmMIbZVqF+jNJ3uItCYp1YhtHBjWEWPm2QTdMIfHMI2
d4F2JJEYNGY7ElsVr5VPAhvEwncLa7rUWw0s16DPFbHNypQzCFJf3LAfH20Qy+Wa7nmyQrit/kFD
6m87JBYMC+SNityCecSBRn2HThbgSpN2PZyAw/Dj2TjL5wMNwtCyxVep9PwEzVM5j2mA4f2owFfy
vVw7UVC8uvOoaGmYoM3iYa76E+jsVvvzoPujDfVfUbOWgIl/3kD3Na2v71+/P++e++Lxa3hYu5Y/
/Wv7qB+QvKZjTt3IAzD+snatfaDLRZqCqhK0MuiQv7eP9gE9L6i8VETphXH2/N4+2NtCbzBVdpWN
qgjk0l+B5O8VRQz6xxW2LFmixMESk7+IDW4BbD9cYHTowrEKLUD9w9Dt+p68bBjHdv1idt5Yx89w
kheb1IY+p9HVU3WLlqxk0h0OUw8C/O+YwC8O4uBeGF00btKmt4DiDXX0VxKZiuJPQqlspI7iUYNm
I9D609pxvJrQ9J22c2CRP9ml2jcbWzq9bSchDTUMuxWrJlL18bw0zO4qo6aEgrTrjo9IrLeng8JN
exeOWfuJ7h0dKa6qqrXuK33irEu15q+ZFOq6nkAenkHeDjBWxbb+JhUdJc0u7ep2RU8SEJalKRnW
hSrn1EmQtm53EnOZuMZnIiUf6svxssd+BC4r7S1lN9pTVa+qwMzPsxxUsB/neQfeaA4ijApNXm+l
Dt78NCBRFq50CiRckyLxSSCoF6/0xu4+VXpqYqtCJafGICqfzrsUPiZsh9o80eMEl2xytdm3M8wo
JLm8GvwMM0eATwKGEWi6qB+pgxWT9E7sdL+nq3Wfze4M6od+ySW2KKCkq8HCNtNUhgR0YRpsAftX
IVgoE5U+s00psULpzfqVqST6Jb68+iPSz/g5Zvbofn9/mSwWo8yhLfoAgEohmqF6I5sFL5oBSTa2
ujPVCpepxts346wTzVB6e38UTZanDxajHIZ2ECkkPghwlg+HmXJ0qb2uUbAHy4eTRDi3Ta/p66I1
mzPXKJuVCILgTIuLbsW2jc/HID7mMizj9vIRYJAgCgyIhsL2otUSxiWus1mprBwrai7SsTb2ohEo
bJtRuekEBuTvv7OcueV4BBlenK1IUFmM15rGmKCKD843gw9izla7hjeJjgm4y937Qy27YfIrchVi
HN1imQECOZzeqowC0bgxtqZtLpRdpYvmQZl6W8cpDK0K3zBya6aUG1s4flrNdUHD98dQZCLZGniz
neM6GLmrMS/6q6rnuXegYFuPq0wvVu3QcqbReK7EumT7uKsJgPBmxPsRVeUmuUGRwrmIaZhfPr/V
Hx18/1ma+P+vUfuz9v47h15XJz/zxRUGhUXzr5MGD6fvh4mj/Np/n3x4tyMZaENTplWFLrQ8w345
FeofEBi2yQ7lJpC78N8nn86hiHqRFOmH4cQC+n3y8UcoisLDpGIt8WfoIC9OuvdOvmWtAIE0OK0A
vvhVNuLYi6btpEwKYE0KiPqQtJ+mDHsIje7H2k5NSA+teOrruPxkaMXX9/fHYitaz+NCzUaXiLQA
QbPD7TFPTj6UihpumTl9zYFb38aUv1ZCzbtjQrOLgPo8lkUaaiLcyWRbi23PVHZ930/hNnXDhIYn
RfIGSsWR4CKf+EVweR7FAwwuNz0fdEmdbRrTyWyNUbglZBvo2MPWAYa1p7aZnw7RmJ0rRYCU8K5u
huzk/dmUsXoxNsJClqkTR2kMLrVorKELEdRm7BFZ7I0TmecY/F4Uaie2CIBqGyRLjxWZ3viA1Jck
ygyECFazi+6nYQX0j9Q03A5BJVZBrsKqcON5ZVVWdET24Y2ZRXBVaqTIPO2VhYvnRWU9KAqVY6Qy
rnV8l9benIuTwKL+B9n1i5WoZ+7cp/u0xQ7x/aldCHAD4gPKSq4m3xL/I900DleqrTQJY1sUCvvC
XWHONe/QoYScA3Z9nw1aDchudjAUn7qtQIHI19teWWvu4Btz8sBlhR9ShXVkTt6afrqwcEBY1+gh
LVJJnGqihiYZTTMz9bbw79IVWC9UIQQFsz+fAQAiEnVCMi5Br4czoCE2JlKE67d96BXYxQfWY1S4
6RcwWtZHCsn92rOHVanG+UmXnCtVpq7IqeKNqMZqO/ctrWEt0I45hb268vJhsPhDDFUi4VBEWoQu
ABll2DYmoWs0uMfWKYSIUZ1cvNNKD54lrFf3nrKPdmn0sxH65QCvMcOZ8xJR/uF00Aflc2dDL/RR
pYzWjWnPK/Q/y+pc7/QtjCpo8C2E+6Z2zXMRKo9ZguVnFEVUBpVRpHt02K07msBcN4/M+Ov97CKa
w7qTDjRSh/twxhOniLir8HVrKmNQqefuzPHijHJzoY7qKigi9WkM8G5zJ5xj1obZBuPKm3rd78a8
dPyaGtRFNipkCQgzeJ8xkbWnNWRsVBE0A7np95/3WcD/MP5weKFOzf4kxjpLxPdYcVmA7RHQywuK
dVvHONMXSKlSK6izszgqtNsmjbSC4Jt3F3Nsutex3g0QK6ZAScD/BxnNNaM1eH4dT9EhafC/HVL+
Q6t7CjrvMJ6gjpnhXVnMw7Wo1OimpognfKUY4XZFUOuoxaa3IrXwfc+3Icl/i+V5a+5wKdFPKZpb
t8IO3HGlIfiGB8JEv2jO548JHr4fY/LFb63Zdlutq49ZjL4+f5B4gvyP6A7KVETpw69p9FZvhYYZ
ABUU/UfkwdRd7lbWkfPn7VFQIJLyXC46WIejlHMUB4qnBhsvdOks6dOPorSP6ZG8ThekWhXvgoIr
hPSl7LNC43OurCHYaIPd0oOenYdaNzI/DPMU11lq7V054DZR5/qRI+6NkcFZkAxo4F80er+Hr4e8
jTcJHS40HFxor9RYuawn+O7WTe6HzschrKNPipsf871bcERk/JcxhuVNBoFG/zMO6cV1rI5soUSx
4UGJUY3CN0Y3+GT0dfNVb+LEBOVpKetMU5VtIoaM6yyQj31BZ9dadbFeNnSRnfI8StTpO/W282qg
7acHRA0/ydP6PtBj5ayPHOMezlGZ+XaeR7dKkmffMHQ2r4zSi6/HLgmOXE9eH6k/AyeyLRRQWJyH
szmWRjWVpeptotLrt1CsvDsAPbdN0hLgnbHb4mZ0Se8v2nnQGo4cqW9PKRsOYSUcALgdHY6OiLmp
mGrtbaDb4FdRm9EqUPJ6hQGzs4uTqr9CthN6zASgRYENtTY0K9nOqWpcZ3owbarc/QS3ufDHKJhh
mcyjDwA735eFSeGBZvEqQxNpDS3tR2hYpY9r4tdUlMFlqxvH7E9f4dBYH+wGYjX3SuCLpOMH1/UQ
Zncf9Q6EqFB3bmfCiR+YnjiLoAa2oHxouNFb8U5EG6DLY1XeyZjVxXVQwwN9Pwy/+ShocCE/Jn3R
YaUcPsqYg1IWScEeqZOaA7mrv/bdHPq20TUn7qwpV04E0rIyw8wHudD7yeSca1DNb488iIxoh+cB
zRCCnSW9aBDvXSwvj68JKCXiQaoaQyH9BIafeoJ8kzgnQ2v9lHr4CveL86lRzD3FBm9HoSFdl0I/
JkL3xkqn2MY2pjxPvrTUDIsMHTwHid2magrjYxgl7oXNTj1rNHjsqRk6OyfUvnr0LM5AUVVH9Kne
CMoGX4RoyR3ORDjr8IsUVdA6ccXooxcEF0HjuVsD6tDPfOF/ruUviBh0UF4swlf46Z/NnE8i//aD
po5s57TRj3/t6h/51+8i/9Ec9HXkr/pVmOZ6Djwa9KZcqDB1WKp/X8+hZ7AMAVrilPF8Befj/gJV
Gx/gXsCZkDqcnkvx+d9tHfpEwJ8lc8PEnYBb/5/czpdVJO5W3I/pvNJDpuXE8XO4fgJPqV1lbqBc
9jlQjiHDlxM74L4pVgjUVYAkmkT/aCaG8SkGlRf5+tC4132bNh/VtoIJrme0vws9gEtZo0ygB1YM
YMlRfWSYi3O6Ri1EVEUP71GYstfZYHR3U1tk06bDd2EfN/oRYT19UXaUb0RJjDs31xGUtJalduHh
uGXirrwGk9Csw8nNrs0SyYE4NqKVNTWNHzQNMCuvNdcqrMELo27Mm84tkx04LjQkDGxSachex5SF
T1PZc+4i7WNih9YmmJtp3+Z1s3+xlK5/Bq6XTIhlOs4zg66HywjMGB0udXHXdWtNtZQpSQAdZtm2
xRdwEw44PWCkgs0yompt0BzzzFrWZ+VE0d5HTZKOO16xS28gPpJnFHgOr7GQ0T8m8fSpHNoM4ycd
gKdjXul2bW9RrbFXIJTFtuxy70jwWojPkfnwCFCD5MUXGUSqV4erz6m4Mjk9j1DmtbOxjUj4k6nl
D6NmdKvUipwLtQE8E0Ek3WkoXG2SCUFzb2pBndhTdBYBQvKNMvlWZoOCwo6iHsskllkhT4iuFhkE
hWwquktMNHbMStblqJV4xifRX3RgaWqgQH2LLgNunVVdrNL4CrjEalbHUz2zz1PjO0QIVBKzVRJY
8AB3SpjtyDdWMz5MhpMDv/9rcmNfMT+Xo8M5qWyFd1d35s+g/Y89J5nkvDwjnx9dx4SYogKN2+Wj
VxGtkAxMzrpR0ImYxzpbF7kTrbxkHkCfzeWRBPpVIQNQELwR+p3U/emYLeHbrtWbXoeKCAmTMm0H
Nz1TpzLGQXWA6yCdRIB5PHYtwhgqaPaNi8qC7wwKGELwbr7b2PauxbLiyGO9ngaeCltp2QSANry8
UQAWrUFa8VRePfYrKv/6qsBDdk+MLdaTAvvieS//0Vn539C7NZnof65ir8DE/Hh5Jsq//utItCVo
AfE4aES/T0OC9QdsizmFwJXRq5FJ+9+nIZrbdHcxAmJlGTb2OGAZfp2HGMXDP7LpqeKp/vNE/JMD
8XC1oAWILKCEA1DzwsySbuphRDIA18YoBs1nWmQ1qGG5hZ3etHjVBB/1PCu0j1EYF48vZuaN6L9I
q0kBEDrjDEZ9BgU4utjyoV7cAMVohVkQpu6p41+F/u3n88u7m+RINDhMU1+PsXgxajdmaVuJe5r4
D1/uQ/888I/AxpYycq9eQ8bSF68x2WVWzR5DNJubh4v763h9Pa/+gnh15FUWJ9frd5Hv+mKgykRT
wZoY6AwbwvV9tOZlUII7Evufu3W/A+irYZYV6ECPNJVLA1MWIDlT7Bw4mznMElsnbumoJhvZ2nP3
nnOnFdzLEaxUEOMImhRk7gwU+zRBurIru58B5h/j+pEvubT3MKdf0zxvr6681e6y9r3/xyH0xQRP
qtUHKW+e+V+i1X3rXyI0c2R65RXtxeyy4mkmcCqR/koy3JL9WYbBPGae0+7INYYNmsIRrsaG4Veh
4ly/v8EO0yugUwxFgmOg5EAjGFDj4euUSqCjFoFAjGIFxX1oIZOC8/J+QEXrdPAGJOmSSj2ySBeB
BP4UdQ/s6DBikNnDsqqfTGY8w2DI9lWjNVt0dQAH9129Rn8lP82Q0969/47PXfuX8ykHlOV6ggmy
Ja+06QOoFHqt6wyYdaTpNZUKM6/tVYFq35qiWQX4sAp2bcytOWor5wyZrHLfANbGaiys8Hlrh6+U
bOpy1WpaBwcDv4VUiBFqpQAapdCfv1XszPUbK/MunCC0qXuIYh/WpbsrR4gloukhqnhadqZQZNlw
ezfWRldVW0tvaCE7arSxE0Pj37KUbkdmbd+fA5kuHkwBnjfkkzTEpTEtOgyH37looXllCJuhoh2p
Wy9N021RDP2fjoI8Jww1SYZF0cg2lmFOsYwgUedqOwEJWQ1W0G+RxamPjLLcHiRussMvm7QIAr8S
qZ1rcCAW7dJt23r1J2C3yikqicNdx23uyO3jjaFIEqm3cipzzC6JjnoSZE6UBOZ2gl60BqGafJyy
ttu4s3nM0PutoWjw0OghEaOoZiy+UEb3RADW2s4a1ykHg6m1JoS2jfToWF/t1WKg18z5rUlZY27g
S8OlWEcHNxCRvZVKMiCVSpzdUqD87y+5ZWgBT4Z8CnuPpUB6slTCDZpONO3gdXtasfpTXmpztKrp
ZT2lgUdYmxunvPOa3kuPROjDewnLnJs/agoUFlAxMoF9HU4kwllq1Zp9sAtDDDB9GyObh9RKhmSL
DpD43FpO/Zcg16p8sFf6sfNhGdyIbqRiFC+wmqE3u/RlR0QKPW6zAf2eIK0JX6bQrP3YFA6G03Wi
3uo9cpt/ONO04KT3AnglaiKwYhdv7GZcYNpcsXd9VYg9UTd8KBGAXTWINpyBtio2wHfbI1tjuYig
F9MYxthVI7CwJRcnB1YHM9KpbrHPcmQMI9UqLqoiEkdUuJe74nkUsLqoC4NG4CUPPya07XBiAxZ7
mEXZmZZReLZTq90mzagcOXXfeCEJ7CDBps/hgAI7HCrsLW2Cdlbs7dqb14OjKb4zz/3m/V3xxgtx
p6ejjuSV7NYtRonRQXPmKC/3Q64XJEnNnIpt6HH3WlcVceiPetVsBnYBRx5KA9irUdKQL/0iH+zc
IkAiEoOzQTXB/llGBMAsgzXUDelPgNI/Jl+v5w8otcU1hK0HonMZVeZOaYvIsqc9Nir1pRWk9U7F
p/RIKv3WKBi0SSthMKjaEsepIIQfOhm1JoSIFepBot4rVf74/kd6YxCE0DkukOqivbD02WmArWee
Eg90NbQZplsx5X4sou7p/WFexQpmC+EzqnGkJ7LQdPhxCnccK1NLh73Cmrxyuio41yHeXJSTO6+w
Mp2+vT/eIj2Wi0E2EMkAOKddbo2H42lWWoYdzeK9nZvhjY3uJB1pWKRxhsxv5cGJaEuYfSDn7JPW
EMWRT/d66YOOwQUa6AAoHep2h8ND6tVQQOwHBEuFgtyCgGOIMxwcrsruP77/qm98QUcKSEgkJ0VD
c3kPmtQszXtt2EN6SpDQTz195YUqYtPvj/PWO1H8UpGxAy6GB87hOwVlY1A99ab9OJk54of0MfZu
3ghtVzBYcfL+aMvrMJVQk9mTSCNOVZTJFyumEV0rHCNV9n04GO42Su3KvVaVsPiEIYFyOc951vyF
AKd7PwSue5vXheFuqghVUoj8eMkdic6LKiXhRWLgLLT1saNCEOm57vUivISjHZvxgFxOyDz0vi7G
3tspeDmmW32OpEpwO1nNRgAWrtaEd1Xb4k7WAwClP+vsEnqx+Ta1HOqGmTLHKQ5wkpcWiulax5Yp
Xr8/f682AI+LRh+3DrpRbIHF9I22E6P3PU97GPDO9zzAqmwV6QhJRlh+nw06plNe5jYXnSOd59Vp
OBKNlymRnC6Kuhorhq8HQ/BwtThtV1pmVk37yagCH4Uhc6UNPfYyGfTgoDfFec67H1k0r5Yog1K5
AQMpyYEEm8NB525GczxXpr0Qcf8l8fq0W4WIDwTAsXNIc+9P8ZujYUVETxasAIj+w9HKIRkR9ram
fd6LHvcep4HD3FTOSo909cjye2s6XYNrAMkBDqXLvIdtHwwd2ASwZwpqzFy5CNOA8vdegRNSgery
ZoRecKx6/JzavLxMyc9IZJFoG5y9tGVnKNIQ0HBAsuxR7qzRsojSbqcjWH1tCHcwkTTP9+nUb8vS
ST6r4VBemaO9CXMg64aUWUjHXlxoXFsQ+UvD9g/td5/3JGkgMA1LpXC2nBVFOEqK8KOKRjKusFHe
TPdpFyqDD/S5PkNq/9jN5a3PgOObgyc6vbJX1fTAiYWrDpm6t1I7RWg/9xAXaIqPpVmFm642zF0x
2MqRBsmbgxIIKW6C7yXfOFxnamr0ihXp875KB9jFOR4pG0QFqjtd1NEttO4IxfGyABHwx+ub4gUi
OzLHp0i76EeNFVAjCB/qXgxeidtYhKXAJg169zs9mvrz+4O98ZIGOSm9KOBdZAqLA1uhc50mjjOh
rqkqrKIWnocl7O5yiJp8w3N08M+75k8TOXmOkTGiiiQFb7zF2Wn3RoEGvj3vVeqipV9rZlWt1CF2
ws37r/fqkH4eiGgsJ1KaUh9+QzeKDCOlorzPYgjfXKiSfTqq3ZEv9tYocAA8XgptKXdZQlarwBm1
ttD27VwX/doK0INda46VZUcGWlZ55c5DBIxymmpikfHKpT63U08JEkXbV7Wqjpu5nrpqXXpmOK+M
UE6fRh34vsF4110PcyuA2dR6E66UCJmIVYtFBv2f0krEHncpmEl/Pttk6BLaSKbFljmc7cAL8lJk
UoobHWVvjYKy1QABjyDuvj/QG0cAlcTfAy0+K3fV/8vZefXIqbTt+g99SORw2pGeGY9zPEFeDmQo
YgG/fl94b2m7ab5GY73WOljrlaurqPCEO2SYFDCQVQxFuJuKSlF3Yqiyd1pdIVJ/f7SbdJ8rbqYm
0oYkbaO8dT2tqmo79J8Kbh9FcdDeN5TPdtLql2YY8ve51Tiv4d0jsJ2Dz9kYeiWcgJcKPxLAjQHr
fjHRMZDpiNI3Ny1CLh+wqWnVfV15wzveBTNErdBTn9DFHx+ADYr92Gdiy49lZW+T3jF3IKnkKctE
xdGRZ0I4SfXtPMkw4FCbRqKg3ghvAzuwMhA7m/yTXBzRi2WduBizCePv1vHV0AJKlWFQ0oxtvlFT
uEmI5vxxVsTkbcVcwl4ED43RydYbAscPLMWmdp/LAUsjfAd+cBFhetxMgfnl/vZZ2azoJAMsYMPC
9/iDl/srgtXTMhJVlDl+qUjnUIdOczTGUX0gBQw28p+V2QHSZfsTKZOTL7vOREaulrWaSRm6bb/l
aYjoP3AtINxVLoodyhp1txH7LftB85UEw4MNCoiAsuyy7muVtRgxZTL9HP4wHtnjpMPFr/L0Ta1F
1eMkC/EurMLut9kiaLWzp1h7W/YZ/d/7y6z98UtbBE1k05QbiRMQxl0muxThQY1Pie33becl+3Qg
GjkB06veQkWBC6iptVGcXUu0yTnuvNkiaNCtH21oeOpJT1s74QQVPWLuCJR9SsKoKg8NL0h5QdYL
cmSb1ZF77BOj/VTAV0TTHF2j+BDOgjh7tZiC96WuZZ81Jc6f1Whoqi9wBGC9eak2vM5tRyIK0oB1
P6CcnttnTAsCcVKggxn7UVdM+RilVevSJa+hRHr96KDw5ebaz7ru298EoFX5FOkWqveZ1NNPlRLl
Chu4BZwYZ035zup6E+hDo6i4dICy6Y+l3po/es+VI8ybAHhJVWgsiRwV78tsqApz0hzSGlvPXnHR
gEVjbK/0yVAjJW8Er+kP9eW7xHAxp3KM3sMakxqchQZVhfaqSRKoQcZ0dYDhhTl80xDRaV8ncVe/
6qVlQHyLrPpbIgjQ9xm1ru9NUKooQOSxHA+1Z42f2l50HwRy/skO8TvtgxEnyq+x1s0fbtOa1bnp
DfnW9jK0iNIhQctoCnRvPAQpmR1h+GBBYdXsOjz0WJqg0qQquL9MrfembYSm7bQiDH5EBZJY6E0G
4hnl9N7xmVP/sew6K3htdyGvh2UnaoUeZJ0/d4UGNTKnnjXsa0Mq9RHhh/ybBGZroFPkZh8HiY0P
KkSy+2mqsI78jr8DJLyGctTeClTrhxtqkvlUoihmlKhaYK40YCsVliktEdvs9HgXdPygU5OHbnWK
C7LSt+oky26XF5WmU08emm7vZth9XJQ8GREb0sF67SKjx6oozCPdT5HgVc+D7pXBvtTzxjiElVRT
9HJT40dpQXZGx0iTzj516j5/cBWRfUf1dvhBCDldRicFAlPgv1HuLL2qjVPtDsF/IaZL/4HTz7UT
qpyZuncCVSmO5egqX5RQtRH4a7L6rSCMIIroVH4G+yw8umor1Z2lGLJhh2AkdJDZkJvHkEfy9/8g
FCyHBqkxns9m/qtHqp+ITsUi24gKVt5pj3cOhYSZjXej7ZkYwquUoDF9Uxp1tKvVrEqPKYodX+pw
kEj+WnXh1xjoENP2bbCV+q88YPB9KCJTbwNNtmyv5AZSalIVut9yTT7XdCwOeQb15P41txKwk/XO
8yM9pI0zL8Jfr8kwdq1RGrnu643S43ZEfDC7ceAtPKE+B+p83xmZ81/kjE35+/7Qa68LzzN9MYzg
51f0emizK8M5VND9MUtQiihiazw3hjq9s4TrnIfG/np/vNupomk7kyFdeDJgMxbjBSLAaC2Slj8F
eQspoMdYY+9VUnSPSoow4k5prGk4RWDrt2oMt1sJhVtqYCgaQNG+6efSdNLiShmSixjDBCR76xj/
YQGjJvtKlW61y0un6I6A9SCC6VHkbeWeK2U4Cre06uakhdxsmbi0Y2Sb0H7zC+Y6Uej3touDBUKN
ZYV4NHH2sSWl0/AaQfvJpw8glFNv1nA1kkZtP+KUWGzh+m/DGFp51LRACxACsw2uv36qxJWBM0Z6
qeqGPvQsgfM4Npr10Nex+/3+l7/daYzFWZ5htnAul2A2EeLnBf0wvRSu0eEDGKdHgPHdq8iUmEIj
jL1xc9zuNHKWP1QJgCfETYssuO9jJPWyyfWx3E3PIIJcWNtT/spIRu0cN6m2G1Xj/2HV/tduxsqC
zgVCyHfMETjGYlA81sBmWIbnc3NnzzzkKJuP9nQMO1xc7q/n7dUEbZQLgz3xh9a5KNDVYWQ7rYXe
QGkJ/aSYXfrQJuNW13zlq+Ghy6mhXEsnexl/acFEsiA6QDmw8HlCAuV9E8n+GEtVckq1aKOK8IcG
eR3wEcnTT6M3OMMM/2TLf92FyKYaciBrozas4+ZlRC7XH/UMo3ocZGW8LatCovjVpg3aqhhB4HYT
aYjOoyT4JlZM1O5cOdBaTIIazcLRaUKUNo08e5XoZmHtIHRN3bkRVvs2Uds+eHaK0fzaBiMOxCGh
0On+R1rZDwAByPZo3WElsOxmx6NOaGm1gT+o+uycpgVVdDQwYXF2Y2hhzPMPw80QBx4t8LXLTEhp
XA9hwTTwRdW5IwzXIleOVI3rD2aWl1tEmpUdCOCIi2gWo5jv1evbAzV+TPIiLfDbvCG8DHv7a2fn
9QbWaH0Uk6dCo3rKW3U9ilczQpaNgV/aCkYBSmok3Ud1gHG2MdDK+wAPAGTvrIQ+X4jXA6WO2Ve2
KQJ/cpAnORAu60R/6N3WTZdbuzqw5VG4Axay44Sf1cu/3FwOIH1l20Nevh4cVTEc2Bs98FW86T4Q
EbX6lzQxio+6Upviw8sHozRIkkcOC2BsUfwIGzeU3tArvlKjyNdXiZfsyqpSL73mvUwxZO71gOHQ
qO/SUibKWHpDT8OES5iGjBp6ezlGKm17UENdntAH+2/keGzciiu3Ps0KcJ9U0mj4LtvJltq2CJRo
ik9rPHqtq1V9sCc7e2rSDElN0SuXWsvtjZ0zf5zFncWgnFprLufg43z98do+agfebsXXRY51Vpir
UbBPK62xjp2NyOXBzqXt7VBZl98VPXDPetOM5otL2wgVgakANKNTW1oW8NNisHPLRueUwmWu+RGG
uNq+Dy0pkSfpR/UweZie7t1grN/f305rJ3Qmyv7fahLYmevpcxSjvmtyxUdq0X7M8TWD0Cv1jfmt
jTJzrOl/Ea7eEGsatBmt2i35stiHOjtJH87AgNbDKPL+dFaePJptc4BG65sGxWI6du+ZCJdHTMeh
mpR4rdh7cf8TrdFwX4f5Fvh27YngWFhzVETveTlc68VJJpCwAxHTmAfTKBvaTy2uKgleu/dntnI4
6KHPvVdgaWyVxYXtWtWo6l0W+F3aAg+bTW3fqlFugmTMuxxEqimYHuZc3sYzuLKk3KfodBH7ogpx
cwmUbP12Yo5d0LY+ZdkMj97J/pj11Gcotr7QhWu+dFhL3lvU/VCUW8a1VkZRfU4m/UxD/VIPICuM
kWtQfGyajYt7ZVvOyi4mNWT6HjdhLa38wtCyyvNFYsXPmV5ED53dJ+f7X25lk8whGBMDusjen7/s
X1FRCDRAlkTyfphmw6PbJO0xrLTwlxdaxeH+UAvtvj83Nm8DNJdZq2G2GboeS4ezhaBm4vmJ15QX
k/rKCRliJMtq1Q6RhzYzNJiCYp+FHSi9pu93AnLr59qYwjOKo+5G/XPlWZ41FbjQ5tN/k7ZlFDby
epjf/0akNArdUuDSV/cPIXW0fYx53BG5ciI+HrRqYy3Wlh2WMIdyPi83reIY+JjT5YxNr6VOnqQ9
AIdyCxNUro2Mw5bszepws4MJH5qocfmVYyOGE4ZOiz8onrhE9mC4B7aEfCPFaIUbG3ftTKKhMLe4
8B5k+15/Zok6lXR7PvPkAKXWhkHBVFk3dqhxj/geqt7GeCtFZSJTOoOAlHX+t4yF8fmUWWG1CKTh
Vjvtcqjd+b7D1nA6jjiTKye7DMLkkTJ/k57zsOnLIzLncUU9dBizjQP1J9levNn8FGoREEVJFJdX
RCLNxkxcM0DtR+bm3qMIUz3UZV5Gr9FNp9waZYmLAMSk9MMB+/f0sc+T4Zc92t2XCJv0dld1mR3u
MM5NNN4FLKbPatthlkNZXe66QFbB8f7JXPtic3TxpzQ/dyavv1gRxOGAEUfge0ld/xKeEX9V07T8
Cl4uGw9F0ltb8mu3Z49UjE45UbFHSru8ChzOuRVpuQsoYJLV2URv7mtgoXd+AF2RtUfUfer0ACjH
fD81jadvbJnbuxW1AVpkPB1Ildwkn53VpN4UpC5xlYE47xDaiXNKBwB+G+/T+kAmYEdefi6bxcMY
gfzt2tB1fARX3LMSZejitOawMZ3b4810eCUArFFsYc9dfz8EjWs7LRtGSaPspE29ecjrIjqBSxw2
tvfqhEiBID8BRwT4eD1UNKIJC07Z8bMAEI0HP8AXet9txBOrEyKMoHBIVYeo7HoUQLYq/F3bwRCy
Lg6Np+Hv26vGxVHql0dJrB2pNMVIvPpuALC6EVrxICSlfq6KvVuo41F40bCf8JP4l1lhiUS/yeX5
W276IifANkEk+lM0fNYACwHEls3ZTYXceNpuD/SMsEKoiZiZbuwyZI8RCE0n9IwAdpVYLmsFNsV5
KveDV+hwnQzrxRfIH8ImQRFrCXp0sSsCpBXQGuI8FaWtPpRqkO6qbGqOhdGge2/LrSt/ZX7sdmTl
YSTzZ8mDKNIiInBouT6cRH3T0ep+S95WNU9B3ls/VPxt9I1MbGVHwoGYOf7zNwJgfr0jQ9nWaacI
14+UbtzFJTR1OvjOYRSjeHFsgHASVwbQSpbyBs7ltGULfsxwfSSJ3IfIajFq6HgrChPnnfsX/8pp
pmrIQZ5DoDkEvJ5V6lWG3fLo+EZPlbatURcYamWLv772tf4a5c/7/VeMaWgJON6xcX2OBuBLTx/p
+Y39h9GNW3/IbfsfdiObnoo46p5z0HM9K0n4NtLN5VuVuLmbRem9HW2EnvBjL06mmWC/fH8Z1zYH
kC8Eg9kYlJMW219xe4caX+n6Th+ER6fxupMNII8u17DFJpm/yHV0QREY7uvcRqcK7C2G6qykISAo
WMsaY4tW0JhKTXZkmk/pfpKGii8L3ecKpgKaTLX+8/5MV2J4xgeeQBVkFqJY7pi2RIvUsFlb6SSm
wFokTH951dSZhzR2nWwPjb0p34xVWsuzW+tORQBkNO9zW28eBCUyus0ywnL8/s9aCSe4C0B4wnMB
U7WMuYp6TLp6MBzqTtYoduAFtFdJHTjfu65CjoG2sze7Jffdb62yaAHfH33tFM1a8CY1tplJuNhv
+QyNrjwCXrtW8I7KcEGBRqxc7o+ytsnYXPD24fGAD1mGEqFjDrFC28FJq/G57orkmPQj3kiD+HF/
pJWAepYr4aX6w1giX7g+QC1HaqLA4/pAHvrXEm2Caa/R58AZqcjsryYGMOUu9kJ5UVWSbU/DdQqs
+VYTaWVdoUi6mC9yxd+2CDojNiDYjJ5feFH63KWi3/Vj8WJoPh6PsyIb3Sos7cgIrydb22aqy1rz
/KBI4uBPdQQU9uhi+Hp/WedVWxzdGZgOxYIuw1xuuh4Ih74ZVxEGPiSDMsAaTjGqQ53V6acsC+z4
AQ+e6pWhtdg+3h945f7Vye6Z3azCdHM9jTWd96LM2J9Zqj21rPbD4EThKzNEyrsYXXsjRlzdPzPe
EGgfq0rf+XqmTqkTI6YaVRLT6L+mbiBe2U2Eo5NB7yCSwXC0YmJU6K7euUmT/CS1dmvzrE2a9gH7
B3kA1FAXqz2Y7TQ1MV2srrbSr0NSIixlO3ni7USBsMuRfzGlx/sLvXJECcGRS6DhPgv1LC4Cyh7S
wJaQzmDrYME1IZKCNZ3AtWZTZ3FtKMaidDNfw0TJ10tsWGNXdBayoxFAho9Z7Jm/Gi5nC29FK6w2
du7K9QpW9f8PNh/Uvx5wVZVDYY1kMXYXqeZeIQr/2k1ZcxmAjxW7aAq1N4A9XGdXghAe/PurunYN
kG7MjX00k9EcvB5dp/doYpfi+oouy+fYTOUTTAF9I2ReW1ByqPmiQRacb3g9Cj42qi26ket1tOqj
acThfhht8xhVIthYzrUJUSmlhQxQ9JY1Y0bhNKkZUVfQYeKcBlN8cAv0BF++bEAw5+x6buTegALa
BI5dkdp+lOXReUrz8jDF1ab36to5m9uChMUIOFM+v143CtiDmBCM8ssqE3DttObdaCjejgNOTc9M
7b0Ixugs9CE+NCJQcSBUnSfAYzQtzU7Bz05qO8ep6ud89kQMpsTa+LJr9y51Qvq+ZF5ojyx+YdDP
oWIE7dVDaHSvlnmGFMVRLSL1OKAou7Hsq5ff38MtDgtcyjxWw9D2Rd9r3wOU5n9yVLER68pa2sgR
mqmfiKj8AFHAFA+AZ3rz6AVTtQULWdvRsIu4zOYmMVHR9ZcpTR2dD7u3fUUm7Rcv0jAJ1KvwdWoV
0fHle80lKKVNBRcFJMb1UHz5yC7c0YHWqRh7UCX4s0RgHu+PsrbVKPSjZ8inhLu3GAUYtYxdrhk/
ikbnEjWufjAAa1HmKIs3ldlHG/2alY1jsAGwuiKRQPhqcSVAehOt8AKbsB7V3aBHjqGecuWZFRj2
yGsX4FebLQHdla9G6xulQJWSDjWyRQtVT70gdBUGNdosQBhU6AcpFcvXOyveAFGvrCccBIAzc++E
w7vcqdHUI6cR8dVQSd7bmhkfelGGuANhhACJb8v0ZHVqf423WE+0naakTxLHD+0Ys15MYp+dskEl
bKiSjTdjdSi6GZjVQ44hhLzekGJwsg68re3nIkGSFsjra1kp8mNpB4cXb0o4/eAHaC7NwJLFpkSz
uakAdoUXWcY9Fo/YU9aN2z5O0k32CfDrjeBq/uWLKNKYVbI8YB8Muowi+zhXjMlow4tRO052QYar
+JgUGoLKKVLW31wb6eMjFSE33NHm1x/btE8u96e88n5R2gCdQW+KgHZZnWujQeX9dcNLJ7DVtgTJ
H29QtXHaV4IOri7YyAiEzFiQxW6x9CzOqsoICTJa8YROSP/KdifnlVPb9lMYtKV3YIXacOe0Xvju
/gyXgkL0Puji0aPFBwjmPdzr6/3Tks/nylBEl8gpPTSnR3DXdINy5L+7RgIx1qqS+uAgyCZRi2mi
4MHKejqdvZKLElXfDnH/wTan06z3MCFAnjjdWSouZtaWK2qUGLQZqexIs9qiEKwtHK5COCgRybAh
F/FSB4rcEJYHMIIyboT+keKcgi6K3mTx1D54KmAlN23UozPm7vH+uq0dOx4BOk0zsOummxg4ZZC5
7aD4aq7Kg9dN+jnIreGQloPc2IRr5wCQ0KzEQBR1m2Nw6NQci+9LgfOwd65AfEx7kM5Z+80ODP2b
2xvaV1zKQaDEkek+pRoZ0AZ/dm26qJDh6cE/bztdRua1tRl30cXVhviIfF2A33D4oxmjLUeJlacI
1ACpDEqjM8NwXo2/IvAkTULVxA7Kp3/X2TvMnaFJxZ1ST5hYAo7c9WjpSmT2ZbclWb7ySlDvIYGi
ukG3Znnh4CXLZusbxTeoX3ev8t5Nqh32wuT8Jf/tHR5SXbXxMq0srMmlOkNaZ3bGstYxRLEuvCRV
fDDSH7OqLT7ibfsxb91+4wuurSurSQAIlggpgMVZyRyrUzS9DPwsQyh/p+LuG01wOR8q6fT1rgda
UICaKPOtnHxthrAZSQP4nHQeFs/GqGpt12aS5nPWRu4hFUqhYsuqJXh1D/W0EQKvXAlgBfl6KDHP
QleL2pHTKRlPCe3mehB6ePZa/NwxDOjd1sd1qC5R9nLtX5GThe8LJWzGl1/lMxWXhSYvhpK42L2p
0kccVzcAoKErHzUvh88TOs2Y7RrCjOGpg8lb+qaLvvelmmSvfLp/La3cFbMCDtV7eu6cocX0kTlC
479OokuS907/Ez4FZrQl+68/TLqE+CBcJymgP6TocXUg/8VO8xrxD4X9Ge4PhsRWadQtDzFAuGpM
BXAmZWjCx8zFftvFTm3XOmG+cYBWOOEuPpPc/wTM7OxlOlsWbpZOiqP4dWUr4StPGKF6Qr4kKqih
GealdEoBAbFTGrQRIlvNm89eHibDXtXDzDlVfV4nZwe+5IM1KEr3iOnK+Dx09Hc2tubaQeDLcLXx
4N5mKVYuherVoQKaWnYWInxp+E3p+9rcB2mNXtL9nbB2mbEJaT1zmfIxFscOaVM0tFIAilFhkxhZ
VWntTDeajEtoiPB7zPkZT/eHXImWeBHB52MbQM18Wb4gxkHvAKmPizlq+akRTnmapK0f74/yR1t+
ERfOxkYeTqLcZjd9zNSd4qF0LSKWuo3yn1WYavFjY2kjdij6lOJ9a+ih9zC2XjGcO9WZlEvZSQt2
C+Ct5BLqWI19rkwzSvBRMGr5GBR99xzJ2G73rdHjYTBOiTNC5MDo/EFPHFG/i8nW7V8KUViLHrUY
iGqgQGzptKzQG2bBdODvgK/AsS2PrzS1IQXgGl8ULzO8i2ZPGGkrM9RlV42jF77qElXUez1AUWXf
TQ0rnFtmo58MQ8mehZdCfbu/2mvflFoRZxlpVNK0eVP/9RzbmtKoEgn7i+YE4hJXtthHGXC++6Os
HA3iGvDJYNbpZS3z3arS3b623fiSO1byoBIOv0nbSZyduNC+3h9qdULAG/hjc2Esn6MpT+q4nlhi
PQyH8wDwYq9BP9xYtpXXdv67OebQZYgQF/dwplYpnl5WfGk7cN2KU6NaLmvABNiTNAdh6u2rUIvE
+V/mxiKio0W+u8wFs6k3iqrlAOqhhtuBN5pKciixBNpYw5VHFmznzC1AdQJKw/zf/9oUgXSb0g6z
5JKGESkRc6RIGeMSIXZ5WgTD2QvcWDxT9e8/orryQgvFGV5HvsMEZyNwZKeWF01YTWIwU/RazLEm
LUN0el/llXguajXwC/zX/fvrunKXMlW0hvD+ojiyfNXRfAgFldToklttcsLux/DNSRiHeIzGz+qQ
bAknrIxHPRPJYUAGNHaXrABQXQ4khCq85GkjjlmUWDuZxMUZ5abBV6viH14mdIWh8+KgA0xo2dZz
DInQbyDCy9jX4EHaTJxGrvIT9NEtcsrKSWcoXkATgAHadYtnias7kdgmh5fGjj2Acrb+WKlCuwj0
xC73v9rqUJRr2aozEGUZhKCmqmUlRkp+L2GbTkmTPQZV6D4gni43KDcrxx3NTWqCs+4gTdlFcD2V
Wi77Lo0uExrAxWPfBEa9EySExkFUEwzjMUqS4IuVt1P0+f4sV1B4dNnAldGUJea72ZyYxFS6RXf6
Uk5oPZ0BkUDkHFyv/NlErf6YDgSep26qAuNA03xECBjsm31y7DjK9nbSdeNeMYT5uW9mDnbVdc5T
Z/MvjraVxM8h1k7Rp/s/ee3DALHXIHhxkqkAXl8fKdwkUC2958vKCvchxD2fKlD2QOazJS24VqOe
PS7orlJnvGUPKSZwCJq63gxj1p/jujIJhBF67/Ww3OcV1mAyb4ZjFcTxoaojdV+18ZY48sp1ifoJ
XXNCP16E5XXVNBgdJzj/0HcV/e+yHPoHNDLMQ4CY6X40Y/nOtfJfQVL1G3tj5a3jpqQ+AWaUlG/J
PJsijM/jgYZv2getjzSI/cYZ5JbqyBpSgogF1xv84MEpLetXwyg6Y8BLDAyWmRaQ7BUzOIxx20Un
PTfqr8Bgks9trvSfrbbn/2AmUUGuGZVleVKmKLXPTjt50UY0unKJUrSDgo4BDttsiUHLtKyJ6NyD
la3r9FXshNNv2wsnJJHGaCfGQHy5v6tXvjIwNBaaBUCF5QYvKJ0Q6Rd6XbKm7+LZvx0tfh3V9qsq
tD/XmvG9LICr3B9z5d6ZiaeYhyD9O1vAX5+kRkIKqNMBAHJolF+bIB/3OMDpx3BwKNNO4qea2ubG
Xbdyejm6JBYc3JmSN6egfz3+tpFHLaEvZAsv+Uqlqd03CE8hqDPVh/uzm/+mRaBPKDiDuWlu0ypY
zM6uLRuhaJPGdoxp9l5pdWSXGjsRw66qOG270m6t/lBGWvVfWE9NsPfyWnk5HI44nNXlk9I+W15W
ZZ0pfVxRUNCEomPYl6r2c+NYAcQgu61eZjD6J7Kh+Uxmw5hwvZaBsIXxdW+aFEtk3GUgUcrwU21F
yT42+upfJvbXUPPl8dd37GOlxxq9D3CfTopz1SlfDZHI06il8h9OIgUdyHKIH8FxXLyOOdoQehJ0
cGZwZ7wIPVKfpprLwR1LDNaHxjzf3zdrOxQyJXeRN8Ncl+GawGUa6nAV+IaaIoKHsY/aHfWmzX8Z
2qRvITTXziC5ERkbjZHb3llcqJXaYPCFM6bVhLt2iPPkGQNiKz3oI35zOy3RtWiH+ES81ZJemyhh
OOBkLvm5HXn9CT1jsGWEaok/uUl/nH0knotyNiItzer48jWlgkdb2QHkdYPJwvrTHt0I3lNVhtOp
o8+6x4VU9bXO3aoAr80KfDAVEnChoJUWx76NelUAUHf8tJTZm1zVQs7e6Oz7SeBOf39aa1cMgRNt
wbndehNpS8cr0kmlMSjMznlToZhw6QJTfQs0H9EArZXNK9Ks5gKxVH6VtGa28uu1VwMspTULH89B
3CIWCs1UmWRukRhGQaBe9CooutNE2eQXNsPB7wpNawyjZGZ8JlrItvB8a0vt/dGtoLDPL1huIHp4
tB08x3fyMX/d5vZwEnje7CjuWJ/vr/TqUC4yTwQjwO2WQYJTVlFs0fD1y64PTnViTIeqj9MHtdH/
AaMNl5L6PQPxTZdXtqGP5FYKQ+E8Nz0J20ApBpDbPqoSXJLSemvDrmwiFm8G04ADu22OhFZSdPHk
4hwG+hcrL8OaPlZR6NRUosrw62ilvF6Yg1rIzLjlw6g38a/7i7sS6AFK4Enmlp2ZT4sjM4ZtPRkl
wCFdWM6+btrs0KOff7w/ysonpFdInxKEBXSnZbvNcJFB1CPg2t3gOidZ4WDpFvpwTurU3jiXf0LT
xdtP2I42GPSBFemJKHe70uo8z+87Ne19S8apUexaehv/IRomvc+ayAK8ILouq3+FSms9TYMZP2si
MMSnyUSM52j2wpHPEr2i4STbasw+KbJ36kvajo6GoFMZ5q9yLcrfl4K+yw5C0PRs902n7PGvTKen
XmjqexrAbX1UkA7vztMYjD+9RKCzEQeNbmAfP1aHDkxosZd4ysWXMsNCYC47a0g5QTGOHnDz3NVe
5n3RHDkObxHm85q9bsSm5hdxk73XpgbPigbSeH/A6LX83ZhdBshZNKLdJ3mho3Fnx+13TGj1AJW0
jq3kVk30zk7dcdgJOzWLS9b2VU+fwRQxmD8Ptwy1S1oASCptsqOGLeu0c4VrPifemKSf0cgz1I29
sRJtw+0j2eYUsAGXx3us+ynp5jNHVUvZS5mIi2IkCGEV1nTp9cJ+ecWQ8WagE6JGtyohOFeGgSWh
p1pSdd6W+Hs8tALgVa96G2drbddzB0KhIjxD3WD+73/FSfiaxxVKs+Elssy0PDldEYZ7LcVv+KTH
SbGFQFwJJ3j5ZvsGaFs0W5dHuQLsQO6s+B3AoBPPY/jBGodmlyDffEiw7MP1zZQbx211jvyts5gs
2Kblya7sumrAI9KF7GVz4eMFz2ho2a8hOrfH+5fI2mUJ/xyBXDShaNQtHrzGGcxRNjV9CQArPR0h
PaRoYdWxjWpPneBGl42luY8z1XyAboUYWxI5RuXf/xVrEwZ3NLdcoRzfvPtQ03OIElQLRSTDj6Bl
i7051e6nXNGbjZ365xFdXmXsUmrns5nizROfx7VjtKhr+zWB4Pi+84ryG/1QR+xEFpvRKcsmOZ46
PSiyxylWkqewpYG2S7rU/pKix/+cZ8JrL0ZmKcUB0TSb7q0FogkKkmImb+PQ9oo9fl0OvuBRV3+s
siJ197JpVdTH2hSTv4LeyHewG8knQtVCOUHG1h7wOcqinUTg5LHGU/wf2Gaz2Lw3W1UAy1zu44Ga
nKLZuoLqTf4xTQ3vLEYbCWZ1MDa+5crjN2twMA5S2zzB84m6OqCJ7iHYwIlJ2wx1+5y7txTxxmdc
qyRRaqbVSGOG22CZmpVCmF6dm3zG2ByeqtJAFsOatbw9jSVOCtP8T8DFPw52+kX2UYxgkfbr/q5d
uWT5CVSRAO2uqMVoHYXMwlM4pqgB+IqZZnJXxmI6AhTSTlpahBuggZVjwrVHgZ/H3pzR19dL20x2
KrMG5ZEUePuuwAhxb3pKfO4U3t77c1v9isTAXHt/6mSLe6GaBiOxOkPxLQx/fNS9Rl96tbUBdFwb
ZfatnpNr5H2WRaG4qHCJkYHiN6E5YtMCMF5vwfDen8vqXplBcgipUlIngLlet9JVYncYKeCrQe1c
PCixfjEY5uvepvJtecP0m561au/M3rOfjNyaogMIMPvt/Z+x8pQgqOIihseNTg1j8ZQMnsxxF4op
66dD5I+wTPd9VydHQlOUn72hO9M23JL7Wxt0xioBPwBbDhvjeuoVnancDCVd7ihEe11VggdDa4pX
GSqemCcU1Tu9q9qNCsPKo4JqDBuUi2A29VhcAXVTxTbWvgDBolh80hAnPYZtBUhxMuLDoNT54wBR
fR8NvJxa8S8MjBlvgikWCc5t1UZFo2rWZuNc0uR8VbSiOGie+BW4VBpn0u2Ljwp1DcAd4NBh4t20
vxKt1YSuN4EfTY7+wTHGaKa7jhtn/yYznVkQs4DLDHTmz3yU/rpWR71qq5auhu+Jxn1b97V43Xl6
c+iyznmucsOBhCcAJYJfenGiwdCQSmYtR8rJxPTXQ2OXFiT4OXT+0EedupvsqPrWBNM07pzCCrYo
8rendZYOJ/mmJUW7lrbE9XDh6JoTJFvcYHriaEQJSiVDiTOZwte9M1T2QRMUQvdTIdIRvqHI9F2m
y4KY2rKSZAPPsrLsJMgePUtOzyzUc/1jkqS11TApeuZeIC2bAtzPjyGr8TmpOveLq1adeQobw5E0
lSySift3xsrwVJTnB4bwiNd0cQ13U2T0kg6/T9hi7MuWwtKunXDhLtK4f2oKUJ0iy5wHvcs/v3xk
iM5zZslbftOs8HBMoshSSx6AoEajRGDVW5jVsDPzQp61KXQf67rqDkCrg8v9oRcuwcT16D2BbZwN
z2dD3qWUOQpleIB4lvSTyekf0ro1sb0uAv2g99F0HrRGeRJJZ3z1xq6naxQ3p0Q1gl1lN9Pcw8Sg
W1jRjy4otlR/bm7TWYiKB59/gByyjTki+OsQlgbE6CjRe7+Tiv3JLZDAKsTknOEgTB9qLzI+dmYm
P95fjpswg+IbnskUFBiRCtxiDwjANaHV6J0vMqGqR+QtM79xovi19EqlPkFWNLcs627e5bneZyJw
Rsdm5vMvdz167noSit73CvJeS4/Ho0oZ/Hh/YqujgB1CDIPH4gYq1ja1WQRB0/t13Vn/ofcvXlNe
MP5hFHI0XqH/w9l57daNLGv4iQgwh1tyBVGWg2zL6YaYsccMzWYzp6c/H31lca2jBW3MhgfYHqjF
TlVd9QfwAluP5PmaNXbpV21O0aKdfAex5llhyRPc6hRc+xYa9p4OShb5iD3srVscu17Gabyze22J
6nbJcE7Lbmq8bFfts8cLCwMsZ5OMoLtH2fr5x9QNlQoXrYE7e/L882CqtD1UiYsTfdo4+aEGHB+E
FECcd2uu1Ad8PpV/QP0KW4WlLv1boe9ia8LeAEeCijkJDR2F7fr6+zx4cPg9o1k3cQJhhlZF1QUB
cl1loRsoU6PxPS+/XrlrtjEpr+EcB83zosnW1yobOwBgdxrp6YfB7rt3sk6mG7vm6pdBloUJQ1wn
ID3/MiwoHQe91ZUUBtlehWv5XTHkzUfat+bZyLPgFpX/4qanH85Ro69GkkbWtDvl6YwGN6u+3K2l
XRwD4GwPXtUWn2Yrq8PZSL2zaajmLu3z9LUdxG1kegn8Q4yhlvz8U92cZhAoEP1O05r6ZEsrf7QX
egluoPW3LpbtZz3bv9tYxDNWbwPF7h+HvgVXs6+19Q5os31sk2B56Fs3+zS1trzFdrxMJBgM1Tt4
RiS/ZDC723qmQ4jsHNY4U6k1X63JzN6Qj/r5SU7tGISjjQZZ2HdO/3NKA/udPwbz+6KgIngjh7i4
G2jTbGpf3A3QuWjZPJ9gP+3rEduT9c5szOoDZI3+BBIMrejXHgwDWSNe+KbJnzBXng8zyl45hceW
ZYMlRZg2KF9EgZHOt97e177n74F20UEYptSa0lrvDKnZb4p2bI5SlK9GXTFrf43yB3f6192Cvyj5
YbGsd5CNuzCrxvWxtoufibmOB/Tn5xuZ1kVo34bDP2vj/Gys0u2j/xquXZF6zJCJuEMPaz0qDFPi
3Lbn81SsTVhtGkCTpCj8PyzZX4PuZrKqFsNZ7XG9853ZOKM8JO/TZjJv7L/LQ2dQIOHcbQVhNuHu
ahFY69juyjnA43r5kJlLc+y9AldmqA43hrrcGiTsSHRAxdyyuH2w1bQi6zt7tO4qTWQHOwPBYw/d
Lerb5Qdto2xHmoozHOPdjbVVLMEcotWPU3UTmUs5RZM115/yger7yyt0GQcArLAxYBAAHb14yha2
WSYi1627Bep06OPqfFzWzj/2UuaHCTTu15fHu9yGmwUmiffGmYDRZD7fhj27u4Tsjk9JUI5nzMSa
H0oVaPemdZofixIb7hAoq36jEHNtRrc+AYqArB71pefDKijCHjoR9h1AzuwAUm+MSoNmudIs/cae
vzaj1GI2OAXTCgTr+VAVL7lGx6bsrilFE2f9IJ7Sxl0fVtxL/gsWSrY37sXtED2POWDNSJqIBkSe
C7llB/HcvM5gf05Yov2DNrzX3EP2hpBg1VKhiIxHgXMuW4k3H5X+uLJN9fPlVb0yvVs/lyyJdIJM
dxeJEnPqyjqvEOBKcNMdAg/jR5EYR98vXq2TRk+E08GmJTu8bOwuS0aXKoUWvyorO0OKcw8rc3N8
+YOuLCLUGA4FAFVq6XvcKBRQR45co2QrjUdrzkFKo3aGA8TR+oyvBo6mLw+4u1joxBLY0C4hxwT5
QwHk+a7xQAFUdJjKmMqK/+AkyFX3dnbrfXdlFCjQRBYQJACM96/9sh2wMO3KEr6OqN5hQdkeVuXf
Innuzvj2LSbWeZRxTHieF805z26EqIF+xrZRDWE5COOIqMW/3misdWgvaM+EKUiIGzO4OwZ/RgUQ
w6OOGjJ93F1GO/S9AcuiLePJyavP+NJ092OCaSu6w4UKQiWajUY85KDGkdyxPgifftr/8jvAimZv
bhyGPfRSs+xlJqiWMerN/kfHIuHC5coLmzQpIjdf27eaFjShuxTyW2m39dPLm+jaxPPWoZ3HY5r3
5vb3f8X4uqT1O6pWxbSZUbhcJut74rlNSH7WR6ZmVm8hh3HrvXpUC0o98gH06VHh2W3ddWrnLlga
Fa+QzR7TXjfPjTt3Xzp99t8WtfgvB4Px7eUxr2xk9hcde48m12X1xlBV2a/tWMWBaqz3jdKaMNP0
8u7lUa5sKeAHBGCTWg2I+12lDqUmAHKNVsUo7/o//KYoxHFqJlHfkdmgdiXNtFK4GqWFGwoVIG9S
d0mbP778W2zz99f9vm1scGyU9sn0aWPtW1tT7wcDls4q3ooJ3xJ7/LlUixNq+WB+fnmka7P6B3RI
hshFvo+SmVGvuBVKFTdJ0p+CMnVOqzWL88ujXP0e7rg/oYLS8jbrf+3SrMuz1m7XKu4Knp60INtQ
WYnHS0V7Jdzpz9Th7EFJAaLP5ob9fKjOcVRR4YIWe95sfpmsEkbooHF23yIGvGXAphrdOC2yoj5Q
iHTk648GpRkqGeBzPcr1uzsJnRiQtHlfx+sgtEM3jEuMJ+NwnJQtD+h3k/HMvXUj17myioCQPEun
ir7p+O/mdypUipfXqOIp1a2TlQwqDObplh3jlVWEFUMPZOvjg5/bfZqFMD9v/aSKM6O0Q5HX9bm2
TFToNG08vrxh9jy1bRkZi4KIzaN6W87nyyhKave6xmnvmqydz1abNF2IEY78UE5Y0J1qgOcPqduO
y2FED0c8mDD2tGO7eM2ES29Q3RILvDbFaPNgGg89zryQd5xllg6rsfDx41z9bMyphwyPX+iNN9vV
YYifIKwovF3omg5zJxryHRWLpmsf00l4MQa02uHl6d1VZv7MLj8eROLWB7mQlW7y0mznoKliZwyE
FVYUM92DJYfCOPVpNt3bS4bSdDFqxVmZSEDeWN0rHxnYPAeoh0NBYsM+X9wAf7dU69Y2pvVhfdYc
Nd0bwWDemMprewj9ZRLyTXyCMuluGDoNE+8S2capZutPgdYm7+tW985aa3RRLWwtqnHOi8Zx7U+Y
NwaRKebms6NJceMJeeXg0KOFME3P0uA5sruT8nlozT5L2xgUSPVudJ3qK2WiBhXFdLxx016bWjAn
vFZBEvC/7Vf566Yt6nydjcJt4oGe1nGsIM+xh17Zgt3ASiTjmw4UpBMyv91NAN050Xgpi1j3KtRb
S3YaXzMFI2eU8KmfKMV3H1IzmV7pK/xnZDKdDZsACfgCLF9WpEJFAzGQemX60erhfUNPHW4QqS9m
ke8DPEQAoRhLXrlbsCRo+8o3RAGHzBvCCtpjWC3NrbN+uUG3YegWwH61eKDuN6gs05wMNcnjdGw4
44uEhBA6rQzqd6OQU/JkZv2q30+T2VmnUR9zwOzSqbQjHYBV+CGCHIUZv3w17OVa/szw1hbdCLk8
UPa5XVJXnellXRFX9WLNxC2d9HGxU0lvdGbDHXWZLHHdqtULM78Iflpkv0kIP0wv3iRZvjWyeiFC
vcWPM5xdq/tuLJCTTpjJZZ+7thYVgkgiv8VUuThkTCYqEGDQIYySYuzWzB7GKsPHScSowMxvCrfK
41mVuFOWMrgRbq8ORXIBmhoJkYv7SwtoEstgFTFsJHG3dpkZzkp4d/laPr28GtdG2qzoefwCVL3g
26ZSAWFL+4KDJt2wt9o+LpPZQlih1I4vD7U39fqz8NBdecZthShuzedXx4hicYqBmIjJNc1fyqZP
BnXNCp40GF0Llsel/NGwBj+KQhfFvQvr1g+NdNC/Q3Jry6hpB9uity204a1Tj85jX/aOdvTK3FPR
bPrVv3qS2EY4drP1Rfl4sYZmKUGbTqm13PqaqxP3pzIPuujy7jcbkPw03IvYmzAoA0NchI3eNtFI
Y+VGxnftsuAJj1g3hG/O8i5VweEyq8AtF7GdYwC8Dkv+AHQrPb28PNdGIWSDc9s8yigZPV8dALl9
UHpeEbtF4B+KDNkjlS/u4fWjcPKJzQBdLt0L8K5dKeYPeezIxTlgN2ed4B2+0o5l22nc4GA/NrDr
xtp5/i05fJVM4WUZT8JMP8w+qtyOO8jXX+KMQh4JoByU/r7JvGjuVFlDyij60h7hIYkTOvHWjSzj
ykajD0IFzPiTTu3bP60WKKp/grugahbv6KWiQ3lx9v0qdGvMe25sg4vMjanb2CQbsZUcah/fhcyQ
YOzXIgYestwNo19BIilh5QXYBH+djQxRcL2w/tHL4tbLatthzx6l29A8vJ0/196FWlqXee5WUCli
FbTWobXSRoP5ZKzW3Yx/7Vsjm6cvFVC336gXe78a3fn18t68Nv4m2ezwMIfhvT8BbuKIqmoDEY+V
VMuJrM9vYQ+Xgx+7gRAp5oFN+9gBvxuO3FiYHVirL9SNBGsLI/tZQHwW0AKCgpepc4lEqIX7iogz
fZRna+64iG2gWx97o6g+ZaLIzfvG7m6VmK9sM4tSLc8PMkk8JXfRDUH0CfVbB1vSybGWKPGrxglz
qt9gb6ExvD7A8YjkotlKSrzb9/md5YHGcKoqVs2km6GBM/bHxm/SX7O1uLdSuisz+mww8/ltIOyk
cZw24cU+CPlG84v0gE6/HnbFk1bo31TiqBuHaFfq3e4f5AFotaCEy5W6P0RD3k9NUNsidlCMHkNR
FtPnrkJtGAfqXPc3JSU5v3159+45zH8GpbnvbI1+igN7pKvqkPMccbqPpd+sj+i8p0iPzcsdWneY
SLvVdBqxTT7MhWtgq6nGCPxDeyR/bP/tluoW/eXapBMYwaXjogYkalfnYvfkc2f6JBZOwQfr43A/
B379MKRZcUh4NwEXF7gcvzwJV4LYdlGSVlOyReV2F8TQcRKVqykR44m+PvYKAFija/6/L49ybXnp
xEAh3ARS3H32jkQPjuo9icya+dqpwpn6hCJB86kFffBRYJN+I2heO5ucEY4l54Wjvgtnbk963gUa
c2lRbx7XWR2ddMCixpW3xPmvD0VeTh2UoLNvUuizO2OcIUXstqYTOs38b20ba7QEzi2DlatLBe0F
kCAd1osroOhyTSsB7cfZUFQPuqdN9wm1tRvl1ivhbFMUJYveWGUXwsqB3naDN/HQwtR+Hd9XSZfO
4Rzka3PMUeVvcWFOLfMQJHPj3VeZyn6/vFX22l7bqUS3g5sAQSRyq/2rYbU7z+tWUnlR+Yg5ghzX
71INrYFYW1sxfbOM3Cu/Vo3C1tmnqD6FubagPh/2gaeelrxw7UNRF20XrU5hV8cKJ033FNSBcct3
7MqC8JsGkAOIAZf8J3DGlZW1nJ2u41Ujyly+obhx4+hcG4R9TFuYXibD7LbymNhUf0FXxznt+zMP
GxE661LfqIdcOaDb25JNDH6dWukumKEgVI2bLGjsTK330UiW/H3nzPk/S+2XTw25+i27gGsDblpJ
1Av+dCx38cwD0ahlckxjTanm0OdoafZzurz1tfW7RfP7+PKu+pNa7pIEMnV6oyBdtxf+rvJUJ9h1
TGrM4l426tFy18wOofJlzoGed/XJmJJRvfUT3YUrSMfzbhrWkfK+PS337rKazskahF8cqq3l9k9R
SEuCCyiy5eD2crRCfRFpEvVFNdvRMJsGWGLDytKjG+SWoKrtW9Rh4PhoYSULQ4tUmwoEdDcJnlOp
S3UKvEJr75vEt/qwncvCOsjCa+lag7/0Tq0xq/z1dyQFcRIK4h/vy/2MKLOyfWisaMgs9nKcfAyU
INtYh6TvlhtDXVtsuqpUjznWW4HqeT5R8lcT5VX4AXOwxEllVp/7XpU/4C7qUS4083/ZXdQyEQJB
M4rAvtvOCbwKW6aYuk7G4B1SZb1LDZv3Jk5s9+uq3ZI+vHZGaXhS6+fy2lypnn/fKoU+AN7BQ1bX
u0NuOemhxpznxs18JdKAk0aKautQX3andXTI0yZwtTvD7HWoXY3xppNt9xFBEPHp5eNy7YP+Hmpb
0L9qlhDEUGf2kVHqsKuLbE3Is6cQo/ofRoFpQFEAyAQiSs9Hcd11zsaNMZOWbRsK6uJnuni3PECv
BDSahoAOkX7bmMy7C7TMs7nExyGNE8/CEEQY2hE6eH6CVmveS7fNzqlf6oe05M57+fuubfvgDyrP
hrOBNujz7xv03oR3xAkb5iWPOo78WY2lEQaCz51G6UQvj3clg6R0iVnkpiVCMr3b9QG0MN6hHpJl
9qI92p3hnwTlv9OS4jCHhkoJcXa5BQi8Ouhm9kBXiH/ta1Q9zdaycPwsngwzOYppHaOhzZwYSRrv
MCqnvwuoqd7IWq8cBeSdMMNEDw6OarDt37/2p9e5TaJpHXo3fmW8q4Xb89j1hi/aGFinlyf16lDw
qEDnEuY54s+HwrDRHf2S+FvluX8a3KQMpSbTd34z/vofRuKNB4ScAOzsCU1FFUhH1iiy+U7TDJGR
Y6BAg03J7xJbzFvY4z1wdcuzIPiQ4HH2iMEX+gFzmtW9yLK464fhwfY1cfKwu7dC30/dT92Emt/R
kesqIzvp7B+2spqHZpXyVnv2//lFtuYXh4XW4m7bpnXjNapEjTw3GuuQGY04Y/w1nCazxsp0DDTe
gM3IVBjKj1DN4lZKhvb48uRfOavb7UCMgj3HI8x8vsyweqrJmdFj78SAlFrh/ZKW2SHpJBwKK673
P2xgi6YflV2A/FT2ng9Xqsk2E7VZyW/1vYOahxx6Yp/924OPviVMeeU2ZzfR56KKTMF639SY1YrL
i6q1u1xOUwQzr71fhK7HL8/gtYOygRc3dVZwwfsguMjGHZwS8u9c5914cMBr3S0CWlc49rn1/eXB
ri4X7yD0dzaxs327K5t0VykTxmEGfcuJql6xcolBF6RQxmFaeRfcWLFrI0JBQHCLQpd9YaRV295M
bIHDDhMBnXzflgMwhiJN3pWau/QHp5SefuNCv7ZwFEZo4W+g0AsIalNrPNTKIY2LvOAYSjuAJODe
GuXaDU5aRl5B5eGyjp3ALaK1RyreVtoAEMPFPPjcQlg7oTLfv+npQuA7bmXO+eU1vLJhtlYz+pow
/iA77bLCYKK4lFU629IpjPssU/lRWJMXJsAGbiyecWX13A24sLWiYDW729//FTBQ/V6XoBjzeMxS
qZ9NmfTNQVZlskbDZLbal2RyGvdkSVPmd5XraE2UVB3IGHNNgMbohe5/0v2MPmoqLHUnBjk+lbIr
3FPhJI5+I3G4NjN//7a7G7HVlqLsO4m2CMCRg72MiNdNvRliqflKb/stCoChoLeEWjtuTfuHX9kV
9O/oUVP/WcfP+ryqSFW0ji2ta96robYPXd8PN1Z+W9ndY2wjSZFBgq3mtb97/CG93DaqJWfwqqB4
7CdjCV3NyKIBJ+3Id0vtgAaG/Z3l0Q/jEMjHlzfetc1AF5nLg1rjFgafb4ZRZW4/FWkWu2ZlVYe0
LWmc+k4vzXM6Y8wRLro33HoDXUlDeR4AgiLR5VWyf8dLBMkAYuKmEGhm/sYYVHdypkmEq1YabCJK
rAYWgEAFs1dSb/4sMckZWRI9F4rku8+d07oQJhjMWKsT973y9JqGX2ZEZtF6Nxb22sxCukHzcAPj
0RZ5PrPe4oLVk1svpEi2lL6xjLN0hXl2ayqXqd6sN07KtVmFS8GrCPgBpJTdgMUgCwuEYBFn6Zh+
nTpRA7hqimPrGIt3n3dDoEKuzODE612TNwb/89N3+xi3UhJt3nyAXfelKmcwErraDTM7ZMUAcVSz
m0MJjyO7txA9aY9poUb6nWOaHayeJy9dkEw3w9byq/da1k1PaasBixWp2VXvoZy2TlSnRnLvWUMv
HpMk7x+D1m/fosmLH2pd+/V6an1HVTdOxJVAA90UGhM3JDaK+805t1ljI0WaxU1dzO8xGTXScMCC
6vTywbs2TEDPhPcJDaOLKhO0J4ECYZnF1agtD/6AqFJle7dEQK/cnkjHIpnBFkRLeZ9Pup2zDu7k
yrh2YL0cLBgo6GJrNQg5m7Lwj5e/ybyyBX00uAD40DwFQbULYyMmT7XYmiWJ1fnpKenqeQxBaJmf
cmlPQ+RmdZWGbNPePC/mUhch+pwBDOtuXsof0nSK9cR35OVhKZbhl4Xm2xrZs9mWd57y+AGz1FCg
HwI/6c5qTefHCWrG9N7Ws3T61LtuKiK7ws8jGpok1e5RtG2IWONQvrHToXqE2bQ2NxbyyhTD5ENE
B+gdRZb9fkEIRQ7eYEmy5UquUdKM09lK7ayOh4I/b6RBe6r2doPhkQr4B8YPfNT9cGtZ9SPufkxx
Php+hM5VaUSD1FsZVk6ZDlFm9vJHj3li/aBDHdfPdaoVU+imHgUmcKWdH2pjawzU5y10GadV1s3h
5X1wbUpgxIHrJ6dHCGN3y1a6Idd5BG9fFT7rr9fDSZuXLnTK8pVal3+mA9IosE94ZCC+d0P1tsoy
HF3KGKFU44QYWv8zkUkVDeZa/X79V6EeDddj667SH3p+oadbd7tGAibWe+WfFmG5hx6dk8gV1eeX
R7p2jIhPAOQozyKpuyuWTIkYxNrJMqYa86OUuX8MUJ8MdURTHu1gGiOsXMRhMurixlPiyqX0x/1n
c5AFBLdPRpLeSXXpMJtK9fXRWhbv7QL46/X9200VhqoMQl+ohuxuibKzy6prO7YHdm13q9DqYzbj
96UNxi1l9y073EUlhqIeSWQCorRP6fJeT6ShF3yQn2b3mZyqqHV5keXDYhCAtCyC4q+eXl6+K9s/
AAHBDgGOcIl3TvrNAGWEOpMvbQcYqkveFAaGbcrLb4BIrmyUjWeIgRI5xqXOTp+bQcttLOJp1sY1
Dkzkeu8zLtM6aqwZdsdaqHl+NwI1dT+lqW8mt66jK1nO1o3hUibAXMIe+qWVeqp0CDy6nf9MNGr2
eElnxWfDLcsm7DxXfkasi0ot0n+F+1Fbaog2LRmvGw6Onb83ezy8zyOKDG/AeGEsW09paodlAr32
+PK6XNkMPHpoTBIRYQbvi0q5Z49DIeim1aRkZ2nObqh0sd4px1qjUpLfJ/k83iB7X10iQJq8Jqkv
0WV4fmv4tZr0xBtFPHil9d0IVPm0qGriXW5n56LrxYNkfglvuhO//LnXiklkGJxiwjEv5v3QVI+W
CjNIEZvekmHjLaFihzBV1iIqkWJvDkSaskRQRNVVNI7CsLC58y0o2mOjfXz5l7l2JqAAbNBxkkMa
lc+noa8s3s6eU6I+6TZ+yPve/JandrNZt+j9fGOlr9xjsGQgyVCL3dKf7bf564nLK1tmqiYAAf3z
oDl0CDGiL3d4/TeR71KN2OhrFzpEKfkKhcOBUUrDewREa4WZvlTHlLh444OuHTOSUQra0LC3kujz
D8J9UDRa78JgcxJx7qT08siaM+/rLKbMol8wVE+v/ThYuOCIwFORzJHZPB8RUWBI+0EhY7NEvD30
bdwNkV6seydUK1bwL492pShBJkz3k8Kyy3W2J6ZUNmVALeEe8UcfVfFBFWhJV9IRXzAV5yVjy85v
oh6CYP0YqClLwyQJgI8vraMtZ5dAvFAfTsfkWE1ukR3dxp6qY1OZfRJiQ9HYr14QFIuRZtqyDsht
+9ed2aFrUiHzGUMnb495MDv3yKlgi+yb4n0f9OuN8Rym+3kggyVMdxKMDtShCzMP8HQ1dRdVxAnS
wRFpRxsVPrYOlTV6dzfWYou/+7HIPiiQUoyC5rGLzyiH4Zdm9GXMpbJ0h2wYEWR3N1nqEBUJ/bPi
2f49KbtGnVevzYdoga4xh3BUixSudFOLsOll5r4BlT7fl3Ma/ALE1A4Iwc46PIZ0mtIDVFd3OozF
RDS+8fubl78/DZE/+prARGmmPt+63ooGrtcAoMo9o/2QUG77d0rI66B6mqsbtYlj/8fDMYAFJQNu
IOHZxScphFwe3KpEIzmDT5PfSHouTzAyNexvgDEU3i60ypnPAae5LVQbqv5s5JobWlMQHEc5Gk/1
MH99eRKuDLdV7rlwybEuNedzTZ+mcsxLmHO8RzJUy98NxQqgKXAp6thrcYs1cxlcObpkxQAC/CtY
mcLmiteEA/Yn7/OPUwYme9b1BfK+7WMNugx3yJ0XN/Kfy3seTDOC7NgSkbDSU3++0rABFBw2Mca1
0Jvj6nflpjPt3Qik2xG73FK0THnUkuXAn9t3vlyZJ/ooyiDu0tbKTi4slvRdtXjOMTAWLQvlhLl5
NGWz993oJ9UdM2fuvAOyCeMSSl8bf2HCUpkbLc391s9O+r5Oyky+c5oOL7XWkGPzAKuk76KpmhdF
m7nNUiA9ZtqdkyVB7KxJ+3n80E1V6Yb5is94NIukxH140GWL4r0X/NPqpfbNbhz5QRJlU8p4ZvLN
T9NsDd2StOoA7FD7vaJsthyqdVTvDJn2/yzLXMqHYJ3nn44xjgXUCGesIkvA64j4lKwMUdxDMxDA
WPdlO8JZOFMWdU5N72RLtAbeIj6gVFZ+1ispvnmFqb4Z81q058wsuy+ZT137aOTruoZlO024AQ2J
EP8hEZOpeKA2pIV+UGZTWDt4un6akqrHQARupLDP0+TSOgm0Yan/SXOLGuGyNM5HTVf+v/kUNM4x
Jw+fzibObAIZBdG3D0KjVfogoUulh8GZS/FmkNqivwE0bln/jmWQayHiStP6kxtNoLbVlCZwdWOt
kigPlvKtNF2NiNe2tfGhrJLmk3S0JB1hi8yB/mudm6C608xmst4WlqI3ixXwrJtczZ5WlW2MpzbA
1F+mnw1uBA6rmsl3LecXnYXKfcMDfjmLZW26aNi8cu5mKk7jXemP5a8sMYdvNIzJVCRwhqdBR4L7
bi75D0JQllN1KPrFnEMUFj2Mg8Dc13jhZVMTASBKf/tVbdkRfMdiDYdKlj/Ukk6Qu2U60bRofP8j
wsZGCSJMZl8bJ6kbKGZt+b1H0bWMTL8jJ18IdgEYN4B7R8xHZBOC5jHWUK4lUJ2yrQIwVzDmfyUp
8muRYQD2AI6fLukBnFpQHij3zl+SJTPekcb03wER9dUxqzvRHscyndqwxetuCF3k/svID5D6jVpn
7X5zxp3DCLzicemCKg/zpXcftGrwgdp5NB6lMoQR8RIRUZHU7hCNQZY/al2L7K+DnvIQQvMf3ojC
LxVmm6r9kjaifFM4VnXWKln/u1iuDM6mWIz60OGbUUYBIsSPea/cItQqc5wjtr8osElE0SVsV8f7
zxit5NuKU969KuZ8PsKqwRus0kurPPQ6ceYhaxoTcomo7fuMerUK9Xrq3gx5sYDc9dLk0Vj1/FtA
CC2RVc/TT0okxWfdadYfmVZ0a+TkmbFEhZmkP3FCyrQwN8cyjwQsyzTUsCFbDonwKv+uNvr5i2U2
1oegLq0hzFUqvsxidZ6C1B6maG0W990gQZYestyffipbW8xwGBX1y9b3VQaDa7Cg/nd1gYC3J3P9
kKlxGcJAraPG/z8Ex8If2gSnCVW8R6A1Nfiy3GuKw9AppzlYS5cvP6HtcZS7IHeyg6L/V95pfWM/
SFpm79ckCw4ShjpKJphOLiGwQ3uN+hH670HR3JOhRLsvkmU3fdQst+0OSz+Z7+3UKvnDqdqDrFdf
RvM6OVkkg6H6lou2/I1trgVtuKoNVndJvZ5dWFUfmgVX+8hZ8uFrlpZdGjVzKtcQ/xMOyNjOPcrQ
TtX8KxxMr8KEy0weOhxqk1Ofue4XVy+m353rl1+sahDzsXfH3omCzs0+OLXmpmfw5BCBlqoZ0kNW
ts4ARItC4IGEPzDIctKkC6dUM892J2R6shRNpHBMu/btLExdcNPJ6SkxTYpflU3eHCqvsH7mep5m
x6VFMOokxOJT2qH78t1aqyI7+JTKsGtFBO6p07JkiGTuOl+p77X9sdDSVoXwMtffGn3ejcY2+2u4
GtryFePtqo2CVJN3rc2jOpoaYSA2gS6rOLjsmSA0tLr6AMet+AbAAgzY2PXjHAaB3v9I06TBPKlS
+j/4RfRfS7AWSBh0pvhROovbHFNk/dwwmHp0H72csaIizzeOBWwzJyySvP495UCIDq3jFvI4jrPn
RY2vl+9N6ACPBqyEOernLOsxXcusLzC5qUHq+eDXT0mvuz2ItLH6Z90AJhxHQ2uPa1phnWh6OA3a
huz1A05vfRv5XjZ/qWHpkJpiWevg9lRhUS3Q1kQPBRcDI1xbE+FMirZo/LrVunpHX5s8MDieBnwB
nCoiqrZdL7HSEyc5d6reGH+enTMp5kzFP3KEMLWoqk1DHotJM79QHlANYq8TAL1BKetXJ4PgLewj
6IbeAsclbKQaKrwty+XRmsf6wRFZ54V22gJuIkSK94vZLk+2EuuTKhv2KkJh7m8/IY87qpV0mrtD
mPdzIdB8LdvUb072jG1dGNRDvwCrRA401Applw9WM9pxng7ZP6niWsAdMctEtBRj89TZViZOxQjJ
ZaTMr+6R4lkb2j92F891Z/yD+WCBPUbNTxhQe8+55gc9PVatN/2ux9VCUhtiD9Vk2XEN6p0K3kJy
SNLDMize2TCrromsxHGrCM3P/j+nSkonXGs9y07F0nuSU5YGvyFxt1jIcpto4aqIlpEEBphh5ppj
BUoPWv4ecndcyS0yRS1alfYSGsAK+shI27QMjakK3mdphmiKvjhztJSYW4W21RTfxnLI/lO1OY2H
xJP+QlVbcx9TS1ecf0ezKzpOpUOCgaopACUCq2hY59Aequ796ptDFy2kzB8TDTrcqePujwd3ToLD
LBOS45pIZFIrXAYfOHWO8i1UPaKu6ybtV9NW5goIJxWf22UNymOlAMCGuEn572v0BsaDNyfsSWX2
c3cnYKv9Z1Va9UFoFYY6jrTlFKW+X4toKoJxPixiu7XoYiyPc6py964wi/wtUlXYV3TY9YHncNrx
g8BBYjkvCpL/iVtC/+DjCD+TFBjLUQ2yDt7xhC8esbfg7dvajScPlbMAdVu0DS5BvFm4kde0rI96
rpd9WKc6YQfHtsxDEKfU8wdNS2sV9q0q62iCbEF8HOf6/zg6s+Y4kS0I/yIi2JdXoLtl7SPLlqwX
wrYsir2gCqrg19+v78s8zEzYrRacJTNPJq8o1f7feOj2Gbs0tn8vFGTGkkpy+DeHHu1n5q31RcVj
lPG+aPs6xft0J/ZAv7ruQBvEch/+YZzVXOWTT4UtyJMYTD6ELs3f6TpsUtIE3UG8mPhXn7a8Ye6x
BLdVO6SanwDoM68WinLh9UaSn+eIbcprf4of2OUamycY2MoybIPVPR3d5PuFFTN1cQlsFJWIdJAR
9bgz+LwiWfqECIhkjqQSVZc7Zq9GHj/h3CtMKYZczmrjPzZb9jT18Hb0mYRU4cpkxlw2DWcIf9Yz
eLWkBvyTfrQ2XOYzxCKnHAgq7ZXPs1Lta/dJ/q2tsEoW3vdhkPUPJ1qz90S5NPm6p6avLTFPFyNE
tZwXUjKxJop9bwGhls5Eio2NHR740YFCicfpfcvcTYLcdesNua9ivOltE7wOy9oH7B9eE+Ry8dE0
ZuvijWd3dkIE3REajRJWA/ND14zVU5heI5VFCFOMFinC6pINqyesc/eFOQuoGo0HmYMNtOW8bM2d
OOr+rP54LDdjKJyXYXAxKVII1X94V4FIES0YqOVtjHw8Rx3h34yDY+HvcIAlesya9XvWyNktOp1u
H8r16ntBlsxedEvQzzfsyV5bcFJBJ3FYdjrGwyF8XMJqhBtMhXdrdsczlwHZncr71Kyv2KREfGo3
6gn62mP3o5Nte2viynTFmGBWWuhZ2rcZ0Z7OhadiQxBwYG0h1mXTOTYwlSRx3HTi5K0M4kU2stmU
PKreWEAlLX9FF264FWVN0uZ0Gcd98ByEIHcsB0mf+9imsUpt/vAyN82kcqx//L+cnUeMINmIWXUy
y+Fk2pGHLCSoxeQYfszPNZLGKcd5oPoTrJ7+echhsaVl+Bj5nq6bwDLYYSm3vdMA56ntlryCtER9
M8/Nd9Ue2RMHC/T/I94Xc1aMSWHezln9V89B9Rva0xuKKJ3drYirUPLXYiP8OMEjfS5hxIQt3Phl
wDBwyUdn6R5r6ULA7mNkfxMohDN85nEHXYSTVKbcmbz+hJG3vF0dxpyzYR55dw5v/cK1b+i4IV3T
a5Eedp13TC+/h37jx/PVvoEucwfwWMHHmLPv9M1fVjT71cteKAiBnkc0HOTSsU1ss8lbEVKEKxvx
gY3xMG3p2TEGBcRUBfoBRUMUFt0o+7+ERy1/wzqja/QhBm/5LNTRlLp1wvdwZTcrQpuYdxZaChkF
C51kSnm+7+ohbIrdazZRMubJ6/czYCmij37/iGw8y5z4HnbLyD+CDw5FmXycZtO27KKsX7hf2qb3
pmrMZ7QOSDnagdUpR5ziPDGxR6yv69xXl20ePJOvq7b8mvtobk4EzSuOF9BZarqi3X8NDSZ0uU4W
1ylo8O1tRRgK1Wbp9j+OqZu7ybeq/W/0kAJNzhD/FByKd2dp9oxjhElmwR0G6I0sUzXUl7RadFcy
d0oELN6+ycuwYc+Q22UPaubsahqRnfgrm/MQ+rzWg+0Lt4qvgPFQ08ZJZln+EZqbdrnZj4YdEOyv
P12b9sfhhFbnMdKgrqRGV492DpqvONZhW0bK6V82323G8vpQ301kqTC4z7E7F9wV+EQ6tAlAm9Ko
5wzT4/d0j9elUMZYt0AS4tD+nG797KqDm7TMOaYoZ8m1N2ObzV7OaLX8qNM9tUXS4kCRO8vi/O5p
Gn8qG08fXVAfuC732Urtj6aIjThm6vJC66WUP+lkRdtL9bb3SdQQq2OX5Ezf37+37tT8RiYz/4f/
0vCxxIeXXOzmzbrIMIOvcxXvko4xjOtUiGNIKP8DcuB8YMNhOe5E+HtdF/0YNPy9eUMiyKeV3dCz
dR+mwkegDWg19OqocGdrnnv+20vfOJlziQdv/1UNQ/ZSbbrNyspBeMWbMC905hAAP///iVAukDV8
29rqEIXTrwFysPSI/NKYsfnRMftesiHNPswRh9TxbGwj6h029bmUVfYPz5+5yxkGl+WULVXYn/FF
SNsiSAUFda/M8MbU6N0b/NPXPJSRRxp74il1ntw5/W2rdv8Ija9vI+/qUUd06/5JueZZSXXEX5gN
60iVRDFY5x4QwKfeo/RpTY75KDCPbf4wH2VhvqfOeMtRhk5AKVYUB+ABc/VNyAMcSc3uYS5tZlog
e7ele8THkmQstMFwadnM7c1CxpjDUXzkeCehevWAbmXfi0anzURjmoGgRqfmt9/O69Lnyh972lmw
m/TOkcb9sYplfeLkm2HoCAdxz9DMuraLvh5RSaiNQOrNB7BrDidgLkTp1+dC4r9/GiK//s8lN+Rm
9P3pxRxKOYRZEDuTV15qp9JUIpH5kW5mxCAiTZtCiJ23Y+WkArhs8/dTGor+z7F52Yfr6KUldy/z
IGTnI1vzLd39OpcpIHmxrjJ4Ddxt+mh1Zgk5XVJjAJ+VdL+xN66GidUsTUG6nesVAmC5zqMU29U6
lOwb8TaLR9fJ+rlgohPOmcNE2A7uIKOXVsTeWPb+ipduAMC156EXY3jSJnb6jPuNmL56Sw56fZaq
n11rqxdjg6oqIRn8f4qf5rHLfO4JE69P/7ONtnzGob1eI/vJR4Uka8i7lqUsVxWgdh4uWf1bY+dY
F8M0SzpMLdL5JNna//mBSUWJjfhEW9FbcOSRDDgLnRAWP1bBQE+dAWjU2bte2N3qY96enL4dBHpA
nT3LeFkp0I57AGwkS6BLB7R1PB3R5PAwwHh7uTsc/u20TnHIB67id7xcuGZL+234zwk98UA8iI1B
9Oz0luyrCgs3buyraf2a76ve41tnmZzkFvlx6kEsrbXF5LZO4ltyzO2XxJuN2Af0c18y3IFl6tDF
znpAjsK8ovv1U0ZmXfJdd/49k9m+XobrqV+eNWA8hR2lfVoYYz/GLF7xqYGM/5ERFydYyFU74Qe5
ph/k1vWvG9kKtAqLTSo6yJRdrDum7TnLplawaU++dwqHY4g5qUrc7xCCzvJt1OzWeVb58WMfVcEt
RsOZn6dbvX7YOhr+MMH5X8GwwwUIcoQJp5MBRj6ySjrBxHZ4y6UaG/eOG1K5IKyuJlumppa/m2Dd
Uyi0rFaYOGSxOumjXn5uYG0+w3vdyROzANBish4NhtGDmL96d3YVHFA1/N2WmvLZg9mmpUknhzfv
sMOz6jzxhUKHHduf1+318JR92kNhfvF8BC8xYRV/BChnl1uFOhRrzGr+GPCLeKjrqfYvR7fVv3cm
xrRY2h0eMEtYxvKj86e32mzjr6Pz3Pdt9OT3Ba+gd2dQS3wx6AefuNdPfjdNXUlsEfeuLWcQuLE8
HM9e0KWhKmTI9P8dqMB/KUyM3vvRDrbA6ojFlUnV/xx2cP4SJ6mYZ27lJVnToMM4z/W61zissM/r
/ApRSUj/d/MMa+Ys34c+W4rItdZesgWEhbFl0j8hrv3/2iSbvq+RmO68uUm6Gz24rig7vEHCwtBM
bK5F4JKC4pOTmO8mrF8rZ95reDi/fTOZcCib1hDhME1L9G90kh04Fcrn/WhWHDdF38gQaLtz5QnO
x9zK2NgE1UOif3q1L2aKWh0klxEL6TTnuUTyzE+H1cC+uvcUIspbU00VzKv0ti+khFQVdxfkR0Iu
Tc6Z7+vK9vGYv+4ysewLmi3nWyCtifJ9gkfMZdbZNGf02D5mrgbGnLOXFCyuZZbNe1iBMZ9lExJs
oqkw+YAAu4EyWXmwgtrv/ykABvBsz0WMuahgPIdoC70i1ISul7tYOMflTITSODs9K/EhcVXJI4DC
vZxAT2ukJH3/vHYzkdXCDPFEz52yrKjbebk1PvZufMR2a8uBAPOHfh6yuCCsyf1Z2SX+UtAX38d6
Y8bQHc/nitJ3ASeMppDypJyMvL5+fPM1ZuW5bZLmx7YGW/CDIJfwZUZKJsdzKiG93+Cs1b919h1q
vEpXklEvil4XXcgDkA+dn63sM/Ow3HsNeo4bDPi24bRvU/WxUju+MRna4dxKNBRFH+vpM2yqFt/0
qk8X/FtjoGei7jJW52lbf8zKCFBWara4bIleHzKtuQUnBX77ErO5bmwsiP9Feyef98ZLRpwOlsAw
/LfDg5Ge/9xt1m1OMwdaTZ5Oav9qhzi4m0Syv0bS694GntIIp+PZPO82WH5P7Rz/HCHaQdCamHVz
DNr1R4/cerpPyM1Z2Ih6w1o5+wzP2+C1QELbFrFLUEib+VGCri7eTT+lwdYBwkR7FADtu/ukXdRM
iT/EgAWLqk+wAmPClNPuTO4uwuDuJBavYufyguZWkv/Hvx6JUcud1HpuuVBff7ROFzynIKeMG0hx
/hlMgN7WTjnvC5/Fy0c8/Hd4IeVxnsi2/pnoIIReYUUOChQH7a0G05KlUPKKA1JlHjGW7SeusHwz
n9qKjwOrYeNbTiPG8OwKDoQ+e49r5TyE/Na4zlUbk0zGQIkjFxs9xQEZmsbDrYqb6jGyoWuLbR+y
76OZ7XzjY9W7X7YBl9cruODKG9+wxJ0if7DbqQ/G+m100MkCXyxAOsQoirhwsX1tS7GLQ9+5cd1W
JxscSVaOY5zqvFEyMeWEFCNlLNHjCxcbewsxv89IsRPDF9Fli/kOEDGpos16N/0Ubh/BCqZicW/V
6h1RntA9RaFkwHim06rveJkY0y8QQ4QhqJXFYY7lPJTzMMw7+CmnG6fAG10WwKZ2cePKdgQeZ+Ji
rfdMGs6GdJMe9+bvVQr4P0ZXV0cZBoN7iofW/tySVWelCRLNBXMMlZWHiC+OJ359s1/oGMat1Fsq
72jaw/u2mOAma/v5b0cHEzcbytzunJp9aM/xPGdPw6aGruRlAUJo/WQWrBlxl50mj2vRvFkjBsQG
gF2er+3R+1abZkoeWhaFv1UfEl43b8GvSYt9KtveG8fc4s4yFVnPrQquc4f3FY0hk00OHKbji5dI
Xz/vUbMe74AeVj0cQODxKWSMEXnVm/ofV3z1fvGg7oa7gcgjVoJVJMPPCQ9S/+zNWGGUgILh/A1p
cVuft2QR02O4y8rmtTmS8ZsBTl/YREOSwnkvGIJBo5v9dghC5b1TtthoMskVQpM3ZlnjvG/owY/W
7Zvo2ckwPglyJ9utPnE82r8yVVXxN9cO0/I0+VeBWJdGu18O7nR8Tg1Q4O/1erx50TxomlfehbgT
jeudAkpee2pq7v2KTROZTtUdB+88p/XKbsrzA5XqGUzcGqyDNf/nVIW3uFHF+i67Dt0/yA1J7d+2
d1bFG0zxyTvWR74v1Sj7iPfqSmmb3HbBq7cPgofE2ri5ZdsduoLziBYg3RiBc2hFx4//TnEkswtQ
/lAXfargR0RUZ9sJbiL7KfbMQQs4H/7fYA+VfemrWK2nyXRdRkbyxoiqZpjcYvCmxr8Yuc/mAYNZ
x7s4bQOp55CmMp2pc/OXDZzFJRe6wrZBw4We+8Mzn7JuwUG6areG4SXzvjb+8O0eCG7uzgEgpv6R
CGrQZT9Glke+H+9pcrk+KyQXCky42PAEhYe9iL73nbG5WeVGwB52Peu9R6ri8kljSU0B8zR6z041
p0EhUpk5zyEDnMSs4Vi3x6wyKRQl77/5z5vWxTyAVSfhu4chSHJSVoUwLdPum9t2T41+4B3wdMGW
KfHp1LwQZThxJZ9vm4rcvx4891KmDdD8t8D0vfwGrIu7APp7mojmHkFRt2gWN0ukpSijuDHq4q/I
iXIuV3b/tQceUvnQGRdwxwVKL+Z9suPDmCh6Qc8eq0qzjAjULd41Q97jBN3nCCXcO9fbWkCnJlj2
wpdhplmNMEi9zQDePg+5wzGjTVf6xOJaBed6rnACrKkX2/2YzTxHUNyHLTWjz/S9vR5P0KsabHHs
alennIiU7viYa9VmJzQBsS2qSW8ffndsYZFxGH3kPHA6vqn7pNVn1R0xW0RGXv3JH7dRF0tIdm2p
SCjcTxUOc34pdDjvb106+C5kZbjGr5GSXnKbwa2yJOJrWATOyAcn+U7/WGZbceFCTPVUbByZ2kKR
7XyUTb9thN/qXWt7e/X13kt7hE174qrG58eKD+5phLOY6TEzY/TCH06DnPjhfiptlFcees2wt4DX
/2STUo+YINX7DSSfeAurazsiWTx1711hXXOWmWGyiAzzJoydw5gn4nqQt22t6YudcI64RAFywH7r
JJB7AYw6B7dkGIXfQ9Zb1HetxuAuB6zsRtaGaj1+Trs7DznBi2kFvTDC/E7ZWlVnd3ND+QMiQvGL
2dqhvgPIQAWgGq3BmOG34lNvBUJEdGcKKrvuve0nMLyoz4etcBvlUiKeS0n2DzrvKNX2cVwT5yFC
XpF+A06IZe5It/HuIrCPH+tWRYClAkEYHKpyqGBLNgLNhV1IQlKC8rDo9wBrfOUPEoTOGypx1kkd
D3nbsE3eyiPCE5hUQO8FZJYVY+gXvPV0NoKkDkulPkToTUc5maOpiiE+pCIqbwqbsh3R7/ySw8Dk
G0BPtXkS9GN/s0yNcp+yjhvK87ANqfvg4ndHBd+ADOA04UmYejgNCKITIwSmPn1lYn3hYTyIYV8U
pz2i7QF5PZS/zmNQIT//L7o6crx1WggBGbzB1p5kW7H3hiivo+8ybtytXDcMhj9bXaUzZAF1tGc+
B78BnHV50GeXJewSLkCWj4fvtU3pIHwNTjoymb4Z61Ct5wx9oPi+LnZhnOAqbjxbBydx2W/7dGNI
Y34d8KO+W4i4Xkq/0QesIjqPMhBeNN4nQTvJb3S5AaWhbYBIGq0gCpcm2EivD5rhHbyriotmTitB
LEy0fg2HjhsMAvo1/CbrBVOmjVOQTyk99WQgv965bbf/x01ciACt9+AMVOz4xAwBD7wS3JbuRLeF
yVz6snUqvIQYiS0myJBeqAuC8zhiHfiKdw2S9YQswn/tquxxO1IEzckxTYoKhJKHD76EtjG8bv4L
+otpcouhA/7+N/Wmby9cnHZDscBjJ6U/JvF2nkNoes7KrLPOU54cbUf8t+tum3yosRXfsCsGorlH
89ps57id5g+9oI0Co1obkMXMHbHPwNqzoiLWxLEr/+BAv9+O5Y1tYtieligT91wVL/VFLPsWnCdA
YlCCrYO3VdnhjchsxqAiwK7rSB43OkXdEy+Agmp2wySPuEobcusE5qGBs88ujaGYFJ6CMiyiwfo7
4VoL29zqqGY9j90sLxqxVV0EBFWJex/SbCirlYvhmxSDLFS4+9jtJVHLqywmf/eOUtfRtBZwDHRs
2nwTwGuHq1PsUVI/WOKGMFIfTQqyl3XiUSPhREkk1ogfrPGOU9x4Orjs2bj8aselfty4WkYL0/C5
PQyBh/PBHvVTiDl+3PncY5FV6cr2XTfTm7G9/xsThO4ljHr5UVfegPJiO8Lj+aq8SR+8YAN0Rbuk
MLEB9JbE+aXTkRscZD+aLpIiD3TaKyAQh2i6WsXZcTmsM/7zGl7sc28rPZ7JQYyiCy+jTk++SLb+
jHMEIik97bu8+E7c2UuMokAVqqmT6MxBkKpet5VluVzC8NoQRu2+8Yd5y71mYPV+kzmbRZdpcjy/
nIQ5xFmmscrOe0uYyctabc2PsA15dZtpqX51aaZAMGwYfED3oONqsQ37rncAw5OtTfSx1JyQ5DML
HlwxQwuvPIXppwJzE0UllvnLEPs7lA3c0COIYIesJtbJM9YAC+KGNNraM+y65U3yReXmbjA16I2m
1R0xC6xjkPHBHX+IyWY/2j2WX6iGw/4h3N0G8fLA5YO/Tf1QJJMAY4vcRnLTNvPJvutonsQN0i2y
De0Gcv26JlfSgkl7/S828/7HQ4szYDaZsrOmzjR/QtC1zT2hiDT8Ko5VeBfsWql3g14yOVfkcoWX
RVBfbn0HiPdSHypYy1kFG5oZ3wycoFYsNi2Qkv22Non+jjUvj6jjxPJj4Jbtj0F5/Z+T4eRcjDUm
M7yRpEnftBa7gFLMGykj8qjc8KrOCkgtRRM7Xiq5bS+H3gb26UViCqNh6LPST3e4o9rpNXCdaMgK
kJL1FjGH2dUNQqbVlM42u8+cGIGWTWJe8BVl3xXngXXw37SlFnJqTyCjl5pH72832qXOA98ePijm
ZudviP74EhgkZK6ICBnOgdCeKGOrw1/sF0gGANH24ec6aUMHXzd6EkG0sNo5tyET/sjSV+K0AsK2
D93UNj+F6fqunKfMc09dsi7TezJXY8wvLYBFCUjJ1Teup0ODs9Dg/tGVQbiDGD86kFSZ7Y/SzoGb
wtys+galEJEJSRSRpp4a0njKxO+iJ5d52Hz25BCH+RpAzxXGVVwQ96MjJhReS9ycRdjiLZvhuYc7
XyDlT+PjdH1ezEKCLjWpC078s4c3YYUb4XU8nmc1D9pwj9oc755oq/GCwy/eZ8j2Qn2qeFCBfVHa
/2j72k0e5riq0SrU2qtPVmgwdDdz4tvdWSVgkUjmHg5nuU6omGJGBVFwCEZqDs8BV2u3QpEEATN+
G3siYcptTGtbon0TApmJBMbaZK1Jz5Up6KA3Jc7PfRzYpPi6frlOSrDuKjkjg9mH/i3tJqCJ0Fq6
iCCo0AR91vyWy2Ptk+WmgVz/fagG+CwBO96Y4+qOQaMR8+u2Ndn2zQrr/YuViKvTAv79X3soREa0
SsFlhUziKz05rCfOsmNOSqwIS/jE6HVGThOfOGmo/uFFiDbnaqLzfMT+0F6yanCTW8rn1pWM24FP
i5AzG3F0uGiI2OfFuWZsTC8Rv/gvl+9rZr7VSXPpESr3v9WCU37OyAEnnTfJ6N9AC9S3XMY76zeO
SrPuqoM5ZBEPlv3eB4KcX6YYND33xxSQT7WpZ++om60pokymp/R6O5ZrGAXvJsK4dbiwGAmu/epO
9LcolzuLKDNSHKYnIG1nnvCxe/AQmA68gaAcJw72q9tx2ZcHofn1n494db9Dnm0vWRpkH/7ow3oL
RXd0waddHh6Eiu5Xs2ROl2uITVFCBHnBucss5AYofI8izAKEr3OzvCQmdE1Jao7lpHMdZZprhHMG
4bIy/gnUvYP08xof/TgYfXPXkWmycC7n6RoiH1zrPRmDyblvAgaBMpuhgYvQ7bCr84XvHP+h2QB5
03OVxaXp3eihRwMmXvYJb6OWHOtBrQWqlOah19Ybn4LDLJB8ahfZJXCa5uqkr7wXlztMzPmcxrf/
zdlUczzsSv3PTro1dxYMeHpiJNmvngZpxTw8upN7gXplHAljPfvPIFOTPjls0pLqmrZvkzJdmAeV
Hy2vB/gv41RXgw0zhFvnzZtnZ7vfew927uC4JHoE/uq3M2kCUfjDmfojKJF1WaDjuAnS65ZiuN1A
tCRKxWDb5J1ptcPXJLPnlgUN+Bpi1L1B0Jz9ClB/t2e9hjw3WdZbpIxBsP9dt2ynB3Yz1HONkoaH
qtL1lyOXbHtBOg7xGkKrLs+hSHdUpIBF5vkI1u0DQW23IGlFuZfP2xEPl1AjhjrVOnMUrs67UsVk
k+35WFt/Y5Ctpl+aQajm/mRyfu3SYVjsI5+rpiwYNvOacgei/8aAwkjJQ6M5jpkOab8fBIe4zxrA
CMmEv4bhfNOYjQZVo4j7z0/2MAQHibK30evd33O2JD8DlPrrdc+bfw1132bf/apFPO4fQ5vdG1fW
/bM9gitilTbpfPGR3aLxDehWhfQhe/87GpCl+2WZ5+zekwn8Qqi37nvEnWn86OjVby9MQJV/8juI
FJKKss0B53Kqhc02rht730bgUSezxtvfjFa7FUpISalWkzsSBDuz6leep8D+8X97atEkDnncyBX5
xcgm/LwDIE0lXl9jlTNpDGS3yqPfcmSxC+6YRNKB3durmwF718bUIg9yjxeGsWtC3VHpIln2CShs
8tegqPnesa5aZzMxXcSpLFwK7nWE5W6wnHa4b4B9NJS3Fa9gVuwNGGbRzUM6Mb/IeSywQeYTppl0
l6/DtoEvrvrodT8tmR/5hQcs/qvpTG9ybkAD/7QmIgkf1DLxewwV5s0P+FogoZaZL9VrD0Z7nHcy
Sq5PYwYox2VG2xdHrMb+HCJV2ZFist20OHmgiaJf0wS3OHr3JEBTwaTrDZfOUXK5M1vXvHqLHFSx
qXZ3ytWi0oWRDdAsh+DXTwcJHM6ZsPMhOI2yruWt8eZW3IWp3JhUgw2NJl8N8+fYmP1xxDQBi6+5
n3BXte3UsnSqUTF6Z/st9yBt/87Fc3KDY+j6MgcC+ZCdpfxtoqT/gotMX0mnARJf/Qr5PQGoD74b
dU89l8/PZpz0crIwFSg8191/6RmE4byhu1/CjSYEp4kFErORWXRR9T7yZ3dV29mMKsjugSm9pFxT
oT54G2ZaKRAA1LhnSHWYmEJ/Dem2cSyxL8jh9jpKv2qb+fWpbVRnC4RxSt5kYg6+Bgd56ynuEVWw
SJK5h3Xu3MoYPrqzf1ZOAN6sokdcOe1YncNj7twnb6fOF9AY/vItaNbquHRI1n+hkuIIwt+H9NUj
+Xh5koj0NJBV4hlwlrSantZ0p0irdMPGbrNp9Fs0XZtcgDpgy6ZaNbdBsmccNeBg39/Q1DXS06R2
T0mULMMJTSviOcUN5t3BZLmjtMNg8HbwMu+/SavpphonBE3+XPFD7Y2pGGQmN7xNk4EqGyyT+rUN
ju+eE9FS39nbKbJ8SJakrunj+bdHQ/lhRayWQmCPE5zcSATpzdAw4J+4hgolU84Y4Q1V1VPC3YtE
WdbGZvhr+3R923dnXm+dxDXfOl1v4Uuqj3QPIZab49OVhrOecPShAgxeYr8W1PnR3UHhKhGYtyNX
uXLOzscasX+B3VoxnD3Heg0nDGZ9Fo4zfuL4wT68u+7yMTV9O52RaqFXbrcNaH8a5RQxn4/uG9Fp
Srxyh2N+sKFwU2fTPSv3g76JaiJwua5Z6MM7o/ofog6NLZ1ppZARkI08yw1S5M8DK+Zji+byB6YC
0G3hLOa/CVo1naddJu+SYCJFO61WwBx1dM0d0AfPD463VhWp8KMPgsPbn3uTNkmuIExEvuzIPLi9
bo4tD3vRoMO6kof3Kdkz9uRVirky0R5KcY6ukXKYwPFBUNSO+5fGSeM1PIYa3gKdxN9k5dr5W7KZ
gztq94iXc+IjFC8q1wbzJWBMq668ftYUG0TGaXYE0xcO9tPfhhdR3OqRszXARN/vS8cEFNjVmcKF
xsxIez8MUBoo+We0JSgKEdCPPgvBqVepo04yq+0jzkkm/nPwTeKzwsTo3skkHLiSald/O4smW4NT
bIK9u+kTG858XxE1oj96zcXPJmxTstbgX59bBklF5glcCCC9nD7w3uLoi19F0JRwo1fBkXSzP65E
eZWjHO+bx8NV/Xxy4hRtFxNJGPLlhiO1eZy3aj0vHMuom9QBdIfKPVDNLtoDY1ZoX1VJosiUobjZ
kfg2jN8c7tXEiJ1w9PaRtgj92CVGPiSJVnWZCP0/0s5jR24dbNM39AuQKIqUtpXV2e3U9kZwOFbO
WVc/jzzAjLtc6IJncBZeGMcsSSS/9IZQ3yl7tr7bE9rFTFaHUR5pLE3zsY29sfqWtroV23gAI3+z
osWqHbYY9EBo8bnDThkhLC9SC9c9tdaYJPdLbZU/KI7nZ+6zND7CpInvjVb11XGcwti5BSTufUCe
Kv5RdP2MyBkoZwksuGiw/yqLOKKkRMJ7k+uB0AyqqoipSoCdbiEbQEdifBvSZCopEw8opmHnV8c2
oRkgnrNgqj108glilRUfAtEld8gwL92+JdVNH1oqjEPR2+hueUbdcFtigfgLEx+Z3AA8HF48GcQP
kkpj2gFH7P4LlalfKhva1YPrjU15Whqze6ezyU6/mHQglo9LOIz5ye3msGOPwiLZFboePFKEVLd+
EmpiC5ef9XGyUL3dZjLjliPZ59olAvboilI1tajRWoU8GmMvjR1cheKZBnb8qzQG40cFjI+6rmea
CHSwz78ZeUGGqC28C07MjFS8d6IsJX1KpmiPs+o68nLtGIAS2exdQ0eh2NUmMF247XYq96mlDYeu
/aK/F1PE8M4aYAqRvdTpspsKWKb7TMfgCQdk2OyTMkCQHJN+EV90D6JqZwHMzo6m0sF3NfJTmz7o
UTxiHvcIawSoVT8Bi1nVcMDydHkxd75D7/uQqnmqQTywl3IIcUXzOUoGQzDmWRUIG9sZp2NN77Pm
Usjdb3CI7XfAK8R3bvVBrViqNDzQbKyj91Zk9hXYfmJ09y5Kx5IJDijTYJ/k0zwSfpw4PVkiFOTZ
aqa4BOZelDuD9vhLWUeyP9ozpRYzrbDM7yOBiQrcvqDsn8zIqdrdUM/DXTqkBXhTwJGUTjaTwHuI
F6UJLDZeGP7ndoWzpOzifjoZFu3tDR1W6ySqTJngvCbYPZA22mSHIFBx6yRFLR/xnIiagzLWNkw7
ePETP6j4Cs6Y97NZmJORr81WREsBp+XqvR1MDD36ZeiA+SJpDytmLOf2JtGll+89E4RaCt8OLD5i
5e6RO84cTkYEgBVwhNdyO9Is/wBAfSZ/dmoR3odNX3QPo7csPTxIvYBeMKFDMLro4Ly0PVT7Iz39
QD/zowr6t1B3gu0YmPbHoGSwu62smHJXR5EXAMYruIy9CMjgbPbQzgfgA3eBMBx9KCA93KYpm/6d
NlFOOlGnA9CnxgJEp2rLCF6ydOrphxbl+MsBiLD4lF3NdDQY89o3wOVJNFWR2geg7hkbKYnT+760
RtCpYOQ/wJ4C/cU+LbNnkk/vB5DHFN6wDvt6C6VLULEiEBp9UHUUfgNnpOdDhZSnQyWBNx+MLanF
oc5/l50o5dmcO3ruP8RYNeMGPG1yT4+oiW9wesgH9LjS9tckIrrcNIPA/deIBrKB6oKvHZO4LwfT
6avlpuQoh7tMxvFTHOYJDA3NUf5EdC7gAoAMCO8j0NLuDcDy2N71KXRUwJKMcXfB3NW3eWYnwZYO
nvu5RnQqPcIdJJPp8zSpfN1YaXRjibjEXRNjCAg6jJhQz8T6nN5swNx722SyrT6PZcopEyJB1BK5
NGwQnMLsuj3dbjd7BKiL2r6aZtgps6jCR6zjSqLukE17hgAy2OfJSIu7Mmz3I77qJYiUeh6Dew4Z
EIu1mHtvhtLqT9nikrkE2uWKUA5EJQXZ1921Vkvo9+yqVHf9pKEdaNoAXL7WqO/HVC0vceOAl2tp
ynvb3A6YunmpSU0jkmF+ylmHtwJTIeYAV1QiqdBFvDWBDzh7G+eNcZ/b8AL3hSXpUJQhfb1N34C0
2qpQyPQIHCd1DyJ2c3mcDIalaHIVzdF0Y+C1dTvb8UmqIJaHIY7sFT/mJI9dNwYlGLdUVY9L3sTF
O85vqfzAMsbJh0hBuziT/WOkYdJuyyoaAIzyEsnFka8SZmX19ygETe6NVzXFQzhDaPe9GdUR4C/p
Qg0Rzy7olyD5tcB0bXzGm5RPtKS82HzKDcetNkispZLdlizZLu8ip9w1jFG/tzmj/L1ujbLZ1poe
EinWEr5r4QVM3+rOZkYWk7Gl+wBwiDpWA9OuUzU0mswRe4RfNiESjofGn2lnKpEUx6GXw/jUWWWq
IPdl8yc9ouPPEip3ISzYza1bTqF5NDtwr5t+CRlPIPnAxV6E8BXpQ9VEnjwFCrOZUmXxQ4OEuQfN
uQy4smmon16kw2YbiimKt24z19Y+R9Lanzyuzy1oS2ROnUWohvg1Ne3HdggXxZwKd6WSpInUugn7
+WObBu67kBGPReoApH9nyg5PbwtgEnjnMoL2XCDfDKsjc9px4wS6/sYohLG9V3g2NayMgBrycmJ6
FuSF6QkwuZXuha0XWjWqlzFTMEjFe+RzQn2wGpr//gyUhqZVAfyUFCw1W5qBwOt2tR5jY5ukLbEt
QPlR+tMCoPzkTLn7k5kDZCzaQUm4t6d6svdLmc8fOcWMEyFjzhvXmkvraBdo0SKoMMgPNfjD8q70
xrm7CWtn+MQBXx36hj7c515Z/rQ7e/4FXDeGQVYbM5gwl+RZ9SA+CRou/Kcqod9uemXHxBtSnXc0
pnZptlMYBMu+sW3qJ7b7UwlG6hdDdG8HBnDlItGZbl6WeVgSfpwiFx4pN6CWDGH9yJCqJj2cwLz4
ZO6jS17eNO6mDBZuPdtD4mEL9aYo95h4OOBfam6j3RQhC78hqZ0/D57Tvbdrq/0y5Xo+ZcgUxTc1
fepbjVLaSmIdId9kGKmA49Xo/9PTCpK7Ggzci4gatyC1LK0KGDYXN1te19MeTauAjiZ2K/rkjoab
7mY7ghrkjShvRC5gh2MF0A9JB6N2QSS4YfGEUVj9Bbnb6DmeU+OL1RcMdnJNNLlDGyuz9zQqB2cL
8N2908kEkQTHHQkQysTUz041AIk8EONpHYIy2gN0T18dhN19K6fqu4n98bjvJ4kQAYIKcMa1W4bq
OOHf4dERBHL03M3Ko8Aj9mwolrxPLVi8GN5M0CtkhgLngwOaOWFEI6YPOl/qz0qm2E7ZVhl967j1
pn1G//l7bYD42gAyDqcjqvTmN7YEyqGUKSZ1kR6nRwQm5KqYtzgSH5EmTfet17ftEz4vDaBqe7F+
qHopqEaYwxW7UqOmvQsXXb2PUf+x93XVh08xElI/CeZa7Yw+mwWFtGWDrC2y7HvBpG4Cgl5r6ppl
lKDs7JSRVjOUwIkWm2R+qeCsgo11U+ekBcXZNgJ3T/NIoMG8UQ36FFthRUw05BR6aFTEyBl1DGj6
YxqWQ0CYH9ULTuwj/BY7dx5DHVILWYlnvwyBFuLYl3p6l8RZmN0qgCu/lB7il9aoOMs5Z+t3i3Tp
dyje5XqLNFL0SZdlMpzqeIGvoUPtnQzPFuMD/DB8vgZv6sFTitieb1wF6pTkcaAbUqZ4mG7SblJf
5nECJjD1XhccU8bStxakvfhQ4Z5ikhq1a9sYQqQ8LsYy3/V1N/a+gILn7VRK0QrjcPT0LVPSNucQ
1vwKoy9pRMPTTFJmoGhK7ByrS6qHIgyQuGD3mh9TboviCGQLryfDTuf2OVV98pS28/LDgu3gTxas
ynVOjiF9N5R1iGv87CyQk1wa1l6gPLGVFVmAX6hamkBRDDTnZByl4dFBm4GhvCPLcDdJ8ssjHfnI
+jq10/ihlIPRHiA1qvulC/PmqJCE+BL3VBa0V6v8GUBnMW5GhxfHNkCpYEvERG1jDNTyXGa9M29o
JMygdxsDHbbQUqBZemOm5KHan8NTSI9yL8yJCX8S55YkcRnqn51wKRI6oAXdphvVJKl2luBd3ue2
cbAhEPwws8xWvhyF/V+/VE5Oa0WZT8GS5kDuS7d/WS2kAYtA/CdVkIXn3CwALbF6RzXksUC7Cigz
w6T+Zq4GZzlANi+eXBrgRA0USL+NEOhpmrtO+81TeWT4Pe219zX8hGQDJTp+6EARJ8yAKvlk0Qpn
l802swAxl3FwD/8whueZNt5ja2XZdISXiQmvWCcyIGjq94bV0ZgyC+FFe6fLao6P0XT9ozeGU7if
xwwrsRbl9/LE9UTG5eUWhr5sxwzroMlNM/aTRkskLsCORCHTMW6izrWPlZAO+J3fHaJ8ZYbS2yBM
bWf43bdOOQ3suBwUE4lTxCQGDZceaKDFzOp72kTeY0J4Qx2GQPJVQe9qbuIoCMXemDT9BxoSo73X
aIzEO6i3+lkEiwXk3a6iHLuKRj91Uc0t3/YkeUZew45FEgfcHo0LBnIb5gmhvVvSoKK/Jip9MJlL
gXEqItvZ9sxe6D+aZvlMkkYiN5amBdWt5Zo6Lo49P2YWd+hmmBmjjU4Sryl0Q795GVRCZ6yMo208
gQPeDAFmSrd2ZWbtSkchlfxOTaM1iiCOeOQ9E0scx8QxDD79/E6ix/U5KOsW8YXIBoe/xNwgB1S7
uubGpIJ5DkedQsN3qhiIEISqYVMmwNHvaTvQCAvLVn4K3DR46sIluDeZ1AS3slSL3qK5YYx7zxut
fLPMlppvq1CinzZ1Zv4L98HqixH1wacZ8Ojipyhy/WL4EWNoVgCB2NBVHFAFryN6Y1bg5XfIQ3Pp
2nKIvqNnFOkjonKYJc5zNivKH2QRfENX9WMQ1RYdeEXhtXcaRn18hqiAx+SowD5pAxA9fHy1gGZs
6oYZROlaO1nk9TbFbNA5MRZjVAE6Jgl2ctEu4DWQznhvpFlfPMN56J/mpB/e2XnZck0DaG9B40fT
50au9Qn8keEGLQZgY26a6/GWOy4w37MbIVKo2S4GIGuOY+3DgGYJRFDwaxsK01V43+zG28CdwEo6
hoNaJsO7fKvc0DLDTYrF0n81E/YVsgbTeEPTfvjSWy4IcOqU5jnqKiD7qOHclqCknH0wM4JDtymE
jxbYYfwzrHtr2gEZR/pl1cwQmwXIR3Bw6Lt0CAbY3mcnENEnpNrL9+kUc3BiWXSnWZWmyRgmkrcQ
dEKxSdg0SP+T7yR7J7VRlZhj0zuWXmLfMZXtCty4aXM/Fn0GJodGtfOh89yh3VS93XAQgP8EtBNC
IqYkfWwfliCuvU2IWJWzba1iZXGH5DV7I7SSF9Um9XKoGbT0T/zU6bkhOCHMb9QeHVTl2N1+gW4A
npLYpXhdDhPOXC7tJySfmP5kmVv9aL1BNxsrVC6hIuthbgDiADMimw4kYLiaI2wTO8jjY2NOIH0Q
xcG6g26Q3T6IxYs/0OpXzgMbMUMzVKg+2Fu1Q0yj+c/oPOxBW9O0dOpwb6YjijD8r0O9R/4Y3YJE
L0jhwWdE5J93C+eK9hGNV6QddLJrhrFLDi2SthEFVjQ8CDGYq4iAG90vi22478NAzh/y9TDSnkio
cqvSUx9MECDIGzhVehs2bmajsOO1LwNDz+mYw7F/yAkI2KkV2MKGjJ1KQkM/fu2Qhv4PxQR5J41c
Im2k3cDdhhIQ9Q1MNhMF56qcfNSJnJumwXJxA7EFVMRCZsV+pc53vlo0RD9bIDRJm8Ac0dCEvqnf
K5HZ1X5oBoXSDQF520Iy8hGiGOojfxelm3acIN9kQlXmzoZZlB9c2c9fMz3S2V6GyAt3ggo4/0pT
1t1D8V1bOnZD3kx5Z9gnAIX9zWAP9JEMt3bIS7TjfWN6JjJI+Fa0xgfUoeFLZKP9ASU28/3UiuyH
wT750uZTeR/JcF5pIwE3qBPMxQ+I+ubKULZol3mI2P0X5QZmdsxf1LSZiV+3Hjt9vs1knj0ZaZI6
2wVccLJxNFCDF5QxQthu+BDDTkOemb79QqVInGHYvOumanyekmTpnkvGdfCmvKb7lNOTBBqKEP0L
CIvRPQIfs2tQQAU3JaaQ2tnUNYXnaTRLo/3KYNwstmKM6+qOvkZ5U5JfLccGWIzYR2ZoQGkAwoVI
Tz5F78hDxFcrDMg+iwXYCJjtDgzcYiZ1h5wOzg+bmrlSSVvZrpLjsngzjLIiI3mulOmx56JCkiZz
AU6HnBKOW6BsreoRmGv6AJmmSe7GKnOAApk5oKs0tAvQwokM9w695IoUcljnoDUqjO9QQYO67lix
W/igZJS9BZcVfEOBK0yeqt5pkgNWGKLYN8IbAWW6on7AwLmuN1Zs8qsh2ghxI1zg36C03eyYWXkW
3dAgLcnbsCcaQGW1s/nSuZXxk2q84O2OpX43q1wCvZyTRm2Qjezj9zXQr4MdTnO/z8RExb+IoQUA
awflAVRd8mShdIRUVFlWy0Nc1za2s1BtMIADfRvmD/8DMlAZXdyNvnKH6AZ5zkrfDyIOvM2i58na
/Y8I7EYCis39JRhwyrLyoiqQ3JFFth9RBZ4OoNDNkn9qAZRQJtV8qpq50PusJ2LNPR8O4kQ6XlH3
vCAkqkhwkNdE3ZUaZf37P6RxGX7ODHqq3kcw2txaTmmDCwG/K6gzr4lDr0KbZ0KiiITQY1VIUfLf
mZBosqqFwujp/R6ZhF2A6NE+VsJ9mBGH2dIh0l+NYKGe8MgDmWmDPSvJxiECJvYV9c1LQpHaxjqe
sZDGlulMEtRgS9MuM3u/1Ut36NHDRCY7Ho5vi25e0MBUGnE4V9irq4N9JkdphLRxZ8oQvw+a93zA
8LMNwnydLRo+/QOKqDqDkP32otbFt4wAvgWeGfOgc0+TAgrkGNB09MdhsJ6AMbhHKSxjKxnIHMi6
UC4CX7PPW7XsqjGtN5ibettqLK+Z8l7aWsh2/Z8fsmqS/rG1UFtqdKN4yUOeo74HzMp1rfgWuuhw
xaL14ucEroEh1Crs/pfCq5pUpmXT+4r58dF2bedBIRt3RbP64ipaat6WbQNsO/ucA/iU3gIh6gvc
WelOSedUjo2zf/v7Xdw0f6xypoxtd6EChTX1fgUp2sehIty7TIc+o8RV3CQNQEpyvuHKebjwqbD8
MTExtUyNr/DZo2Eg79FolL2v0UPcO9XcPfTpGCDeBu3v7ee78BbBgoKqUcCVUKs/E0DvEVsCD5L0
PkZ1Av5sp9wDUEmG5/+6jmA3mDbuNxZStOeXTVRwnQNiYfclrf1QLgKo6DKFV/bE37q6rEIaaUsN
R/IvxVnEGsGFO+y8ALnFg1vW4mPgTcZ0s8SJ8OkDBuKKNfv6/V9fovhRYSnJ3aURkD/f6wKrE40e
UeuTIvSfIocyw0iydD8VKkRSedX6T1WJ+lsgxBXh299GHWdra0wTPIXmOH6rev22f55opi4QweLF
7wZDWX4K0BfpJWl4FMBVIUp/0OAO/aYnHzsxFVA1ZYrl3PQ97IRDano1dVUAp5gZPbotTqbnfAsl
InBOBXRaQAQ5OqBMWl0vvMm1wxS+At69yaDk53vsoEDI5miegBTMFvlBN4tdXbk+/96eqFwTGCSI
GYl3zZn7oOVlZRzHYvYjN1UfEIoCx7BE5ru3N+ff521dZd0v3NCYI52dtyY1UslMY2ZUhcxAZIwd
5MJI+GO1tMe3l7r4QJ7yXE8ioYgs0+tvZkJVXdxQsxR+2ftU0pldoYNXTvWlB8LkAgc5W0lFo/31
KghIeU3jSUwGARNt59ZB+mChqIOzcM1t8MIBoLNp0lul6tFM5V4vBba5gLfoTn5IgVRusnxEH6of
V0kjBAxFdIfMavRt9HpgtyIz5ujKxbL++2eHwGV5S2ooq8wFzi4wuqlJ3st68mmXGLQQc+a15QhM
j47DbV2byU7Z5TUT8gvv16UD6OBUxjWDc/Prh66CKk5018x+YsRYeqgx2+umH/c2sjf//ilZavVJ
kDh4YCT5eqlQJYjIp+zNRE4vUkw97C5mvcqW+ZWVLr7JP1Y62zRdbSAh0+ez35GEPoPdUg+FV85Q
Y8Tg16icMJN11eHt83BxUY9poo2RjknG8frx4MNRQLsQOlrAG985MeGPvKJ4cQth3edWL77NTF6/
v73opc8niXmSlypd81wvHNpayFAnHf0QjstNncOxMiSMB1rUzZWXemkpVwkJFs+zBIqEr58P7WlK
1LGa/FEiCj7KGvJRPPzXT6N3JRJdeJOAJ0yHsQexAA+q1yvVsyyLwVKjn7RD94SKqH2YMQ/5yGi3
vnODEPhibP54+0VeXBOrIDhnxECQma/XjGc6itY6Hh2ABedMfdvsNkNifhdPCCehEWAi/zODJpen
txf+O9DblkU8wI/WVKvBx+uFwcIVKbpINUHPiaBPM2zP8MD4WeZ9+Z+NSEl45Tv+fW+zoDQd4ixG
H+rcNKvh4I2RaGu07I2WmhEtuTyN2yvf8PIqpLQkz4K7+2y3WG2BuuPU1X5eTsBHPGD777xEiSsP
8/em5GHwonUJreLvz2bROpVD0DV+M6JnBnqnXY6KfuK4i1Av/vX2p7qwmFqjN65cSPo67tmnYro1
6zqOOh/BHeO2w37wEE1B/jCb1TXDpXWLv44FNhKcZEPKWk0Vzp25vNFxGCgErV9Vbd39RK+ZKkr0
c/aAQCGo6YHh43ADySd4wsEoo9K1CPVvP+6FT4gIEseP2I4Z3HlZggLkEqS0VH0niPo7s+uBu8A3
+vT2KpdeKtmKRzWHf5BzHvXceCmxlyp7P8pFdAiW/BvM3XyvJWjjt1e6cNLWs43Zt6Z4FefPw3Bh
jKxJN75KFvPYT26Y0MNGDJqZ89AfkVzt/t1ympoQI1+TEojQdx4TqhIzBRtpAt9sjOmJaICqkFq8
WwEx9/D20/1OIM+2DAGcuMORXvGr6w33Rw4N0y8CB4MokoT7md+shnUNE3PoORtYFfKmdZryP6ix
4zfMCMSee9D8IJD5vnKfXfiebBghsCCxydvOIxLI5knUYsUtgOn9gHYtY0o3bo3TnAOvf/uZL3xR
z0ZwmOsMVyTC4OtH1jrPVB/HvR+D7ro1xsr5GNR9DuGvpVGEDCQeMbt/XVICIOfqlABUMBI6uwNA
6hRFFietj8UESg6O2jN7bXcmsufbYoSx/vZyf59BlsOEEXMVkzGiPstklpF2V9S5jR9ZUe8jeFEe
DZ71yip/fzNWIe1dDctMenVn7zEDVyyDMWj8uPOWB+R23GMWeoCrV6mXtx/ofCm+lKkVvToij8I1
6ywuGLVEub83GKA3Q33TlnYLUlWXh9CJ/zVh+b0Uh9120Rz0/rJsZAADiqzJTB8nkeJE0vICcXBc
WVnhlfd3/pXOV1r36R9Hz0LAIU27EoOKqBoPYx+onTSQ73j71Z3HhHUVKDQmZbpF1XVenwzJbBEp
esu3yEZQXHXUJ9v2tE/OrvdDZyV7VCG9ezxT2v2ExuGVw3bhIXHqsjnbFnkKpdjrh0yxSsa7CMlI
AejipjDc/hSvZIO3H/L8SPOQpEMawAtER5dGzutVEPNSMuZm8YvUgZuew0ONkfHERyYG1Y0dzD86
+6zr/e8cRbAnoeG8Xq9fDLKhwDB9BoPmsM2XNHlpGo0e3dvPdWHf8+bIg1xQMuZfkWAA7TMbhRKw
V/BwhTWdLGgsdTRy4digb3BluQsfC+QpL5B2mAcd7CwYOGUNbhz+AWWzAwmpTpI7Pq72334oe307
f8Yc3h4XPWWHMDVGeOcXh+hUQjELCo8T33qf4rKIaHDIsv1QVwYYMBd3t5ieShgdCtnOuF/UQhBu
F1Qywa8OYmuEsYXgidvr+BB6ZnNib1vttnE9EM71Es24IHCtQktnnveubIrO2CGoo54WsDq0bjLD
lgc1prH3BWHmGTWUSgzgr+ETCIZiGJ3cTIGZ9lsUZIpoi0uPCXYcxOd8Jf5e+sAuTm2WycxD07B4
vZGmUKA7g2qpH5lu4i/wDTeJkZU0EyCbvf3aL5wR2qa8dqzcL7SSkgQhC/TkF2SzouGzxsHGh442
7nrZV/9N83DFbXmNMWcf2WZ0YHNQ1v7IecHgNmNfLCbLYdOHrtAS5r8wmnQ/hjhVbBG/FY9oe+D8
nONX8vaD/k7+/lraoVShYqENeh5t8yxM2roGbkVvN3Ruq0LGL+AhvOfBcJ3Va9VF0y7qw8elN+oX
kff1AVy/+lAHpfg8ooTwONAy3L/9qy586d/9XxDqvJS/2vX5ZFlhnEpsUCFon8Kma2/Q/Sg/gqBL
rryAy0sx2mL6qta+3utN5ckFKQND8aU7E83IsgGt48TFfWkAMPl/eKq1Sy9oAnG/nwXmfBA1vupE
S4RM4C4hkt3tMiOKnmGcd09vr3VhA9tr/aRocUuMps8eq55JQZLWXXzwAUv6KSS3+zgBJrjvM0SB
fggxG1eC18UVYTKunSebP85WjIw8Dq20WHxrrDQceyQlQb3h9NKH9GGz8Joz9Xk7gYuROGk7TAnI
2v6q39rBqHSddrOfRqHYTQLW41CBpAKekYMUDX+Ynq3+MfP+vSZ7kouYjIfx49lmicBx5qHDBVzo
8hlwCHxOIMDHcszi/8+l1vDzR8LTlcyvw8Gd/UW4SbwvMB94l6dggzZGZor5yta8+DIdrGW1svE0
PM8JkApWbgQMxPfa0bodEfg/9jLLfq3g+VO4VNUndHGrK3v00tETsLgkM2zGSuehbQXlVWNPt9KB
dPQwITB47KomRg4JDvfbx+HSBUvb3mUx6Sp9fsqTtoHnXXgTNH3BkCIs6xM0RQu6ZIry10j2gy0W
LqUAcK90aa6tvB6bP78j4qeJMRc8JMjEbZ1r0E/ejKjoVHgnOVn9zyFqwRQ0qiyuLG1dWnud4XLY
sLZ1z8NK7VQDA/iUrzo0TUkk74IBROMcDztkghN3i9VINO0KyqJxq4AY+zO81gQJ/sC7QUfLtTYm
BIBo6xYyROIadjTqavMUuJvGqVvMihYxwose0f3Zv/3BLu0NukAkP8wl5F+ZeB7lgTUjd+bXmZsd
Rs/QO6QDMrJH072y9y9dXCQUpiCP4946r5fMAYlnOS6LPzT1fAjLqD1hl1PuzHBe7qKonI9vP9ql
s4ZUIGNAknyHVu/rHQEc2A5DxF/9wQs8cZC93d+DbQnCp8EuhevnwaoqYaVt9/z2wr/nReexHsQI
9ANCPZny2coqJM6ZCFz4pTGJCm2JWH5rPFxg/E7XbnOU4CDcA05dabwfmzRC3aCG/gLOcnJeRmQT
ikdYJ6lAWj6GzhSUcnR31RwjFe8iL5AeWrjf5qmsh+RjjhLaqpUTVD0EjqgJb8DgLx+TejDBKM2O
AkIKek1+7ULo2Fs4Sd2PpVsW9CJcIEI72DP1h3lMNIhmt55A5fco3t2immPjG/T2i7mwA+jWohHm
EU3Iss+u9SkpWgVndyKV71cZs8rKjNskjcavwG2T7ND2fVwf/n1NS9Mio89Py/8876rwlIiGzqAD
X8Kt39VVMbPtuBn2AF4DC7LqQNPj/2VNJtDS8WxaumcJSBPSHZ4a1pylDvgIFoDmjrvh4BjT9H4w
vSsbbo1RZ/sNwAWh0rRpvzPXeL3TESi0hwARej/M8W7YBB02NlsH4e5rwJkLR0rSm3YokZQiLzj7
gB4KsRDP8smXqD1EKEyYloG2T45bKVqtKTL/0bLcJe2cfHv7jV64pqREYpn8mT8YCr9+wmVMWmU6
zPYEMuPYQ6h49vZY9tjDfhCOuDK+vLRP2aOWIy3kbujHvV5N5hOatRCp/LpberSNOoRAZWyIaae7
Bb0ShYD5lXv4QghhhOGwRSleafKcbRm3jMLOjuoFRBKqmvddutKDVZQqII/5N2UY97rQ9rQt3C64
ErPX3XG+exiXrum/5eAJfLY0amiF2VKe+twp9YnLP9vnHQC9xpWJj6OsPClsq3ZFkxjLphrq5srb
vvRtlUdxjVGBTe/ubPfSAs5Jzi1uha5452Il5GN48H3BheX49iayLq2k0RBfez8e+df693/kCKmF
qlYR1nxX0iTxGCUOTVWIB0axQ6WHicjGW/Lq3tY93GA8X4qvdVsXJ0Ba7iczL2xQiDAbv3MKanUT
g1vpfKSV6SO9/TsvHGfCFa4hUpBF0R57/TPBqHTay6fFlxHcTdF3KIG3sJCvrLIe1rPvDl8Gdj19
Rbrc51mLISwcBJGF9C2ifnYMhryvboFdhzc9/kAQlYexseHVWMmtxogTtaewWL7Qxy1xJ51SqC0A
6IujqWNA/xpC8c/WBNmNkrKwMTlZhO62KIqh5odeDxQTSkysvoJ8hu6ReF6ivyujRdQWSWhT3FIf
ZvPJbWtMl5XU6YiQaa5RCa66mY8UpxUC/B2X9d0wz8n3SUbVOxmH4S9RqbzbBaMVwt4NMGDbYlaK
UQ1K+c2NjSpduMsNNRc45IzixjbbvPjy9pv8C05IuaLo3ltrJcgs8rwIzBCMRSwhdCij+1j8ICuo
xv96xH4+w6+O2idTtpKaNx7UeFv3E4qhBR8m2tJIm39pQOL5lQB0YaPT0eco0Z8jKT2fJrgWApdZ
bUnfLkG9b0LH+kiVL5/wHpzev/3wF+5KakLmXS71KI++Xmx/nCnTa4qxrBy8NQ3uFqTcuhopnUTj
MRx28EafGTNE/17Q0EahBwmMhiXPL8twiUWM9L+NGkSu1Im0wYsPo8CD5mWWlr42bVvP29lBcUEF
OQjorZX+eQoRtTPDxcWy/dyGw23DWjg2CgsAlNfzz8C3x0NuVu/efq0X4gH7ieaxkswyrHOwEKWj
Hroikky1NfhThI4E1uJuPj41tUf2XA+0qcIlvYUCHV4DPF+4gDCkB+wIdIcr2Tv7pmO+wLnHbxFU
KgrdUJ2Qz0JS/d+vOQI5yEAmpRBJzpFyY4x3SjoXyk97Z8SbUmOzHVnX/O4vHAV3RQStkE1G+Odd
8aRzvECSkPkT8vc7Dy0vrNY6Y2+XTA7f/mZ/zS25B6gBHaSqPM/i7a3v9Y+zAA4f5i4WzX4zaNjl
KnfupNvF+9hwlpOe9UynOO9eZD/Yu8hwk92C78mVt3rhPK6IE74cjVt+ydlvUHAQ0JRKtO9AO/qc
JU6HqLkVHEp3dD7jEx5eGwxfempAxXLt6wnAse76i/54arfNVAXZR63ZboGhvQNdZimgaHpOtWOW
hG/fjD1OOk6osIbxiDnjoq9ceBef2iXLJ0Xkx5wfl3Q25ynKTI00pycPKazcLW456FUBKdiVtk6u
lfwXjohn0rQW3PkrfvsMAwnxPVNJ0GsfzlPiIhDipSjVymLXuVib6Equttdu/AzwAeEo12yxtaff
PztJsxlo+e7Qn3ePMRo0n97ehJd+GH1PiY+UQCXGPEserBIJ+tE0HM6uK581Ke7G6YfwyvNfuBJ5
0/93lbMbwkEgCTP0GLuLFKlXwt5XfOnF52mU3wYEgG/asbOvpKm/Bz1n1zCBhok1k12INN7Zzkaa
npTdJcpWTd4bm0obfXMoi6nCDgVH4E2HjQs8nQzRgMcCPQu4ShUCQ/ciQVP4LjW74QtirfP/4uw8
duRGsjX8RATozZbMzEqWk8pIavWGkEoteu/j6e9HLS5UTCKJmhkMujGLiiQZceKY35xxuQmG73Em
6fg9qAUCPDNKKYiEgNRCYhG6bug145g+B+aIm1GqDqZHf3Rhy0vZ9JUZjoQDYhi2Bu58RmsdYhAr
N1HaocGmYf0L4xAZfyxjmkQJDjiTGMGzHUzgkkpt6SuGQPHDQzui7YDIrqHvjXA3D6RGqw8+KgQH
WVffH0gLcSx0pFuTVlg5O6ckIXm7aWpLjs5Kiuer2za6I7nKHFtnxexnBBhU0K8QsqLAvLm+HTfC
7zLaYTdCIQGMvTonTtwri+uL6QsmDcfEDLFHS1TMvZxc3okBG1cmS9EZX6Dmy8Tw/WOnRgrNyFa5
tcI4+pXCcUK3uMKfMGzmB4hv07lHh+CWkb6xl0rzl9c7c0E10D4jKDB8Xa2cI/2ZzML0W4H4W2Go
g6dP8d6sbOtVMgOlSiTLwvZrtf+RX5zT2LYMfxQTZomhkhPZEu0bQrVfPv7RiGxQGmzgUmSQ758H
tww8YrScm9nB7zlN4/IHkFvtIe6AU1xfaiuQ0CvGUHpJVhkEvl9KKlAYrCr2Rz5Z2m1oSPWrmefq
fUzRfa9OyK1bZrOTW229SIfqiv4Mh4MQ+H7NMEF0LcGN1Le0sLeOEklY7sXGUB3RV0l2ioPtxagL
QGOTtKqrw6g3Tp1j32P4MW7mRIZy0S9XkjMST/rOAbhcirJVJmGEkEd6rK224RzHRqoPBGVHzcRd
3czIVQeGeKlEtNfLXV7R+x2/VMgaphQ0dEk1Vkuh95ASVFXDN+DZw47mks8RPTxd3xzm5ZFWljAG
RncBnl0075whCiK1TzR/DI3auZmYWqhPRl+O0R3Gz0WGLZ/T3y376leBTQXqxVyriIW16SsWhvKr
o4Mr9Jo8qZGtUhKVsTlybRayr3ip4bXQdkpzSILO/jpZJtxzJVKL3wJuw8tQgc8/BaWp06GcguDN
zOAyupIRhV9gipX5vY0amu0mPb1HF5KFpHj2EJhvWZ8a2k2MSOCbZaC1gEq2ZPyHU6/21mDc9wlf
Vftnh7pu6VHCDjO8dLXC+LC22pvIqXrrFa4ZLa5UiHp4bqcsKe5SHBqeRGGM6SkYKvELB8UmPwcl
4v2HeQQShJxmrb6OsOPBINWgfD2QXYVyoieH84ueFaPmhsgEvGVpEA3Hck46lEJImB/SSjIx0cvr
Tr7FhxFNQEXOZbe3Fjn1zNR6c+ca3yiWGbxzhVtLwUiHY3Ug4k6WcU1INZ8sGIdGZK6c8KdcR9yG
GFQr+sNQaSM4ijTB0DIynQw9TtUaP3NlKd+EXTnNTsb0JyVebWaAM5SRCptZsdbl5NANI2qRMoOJ
PHqxcWNG5iNBkAw966l5sGerO+LvjPRFwuiqlHTnEOlRguSQpjFjkhAPoqv8en3rK8trWP8oGuUw
s6glGMCuYrDIS2Qls1L19WzuU2RDbKm4jwv0ONhtTvjNEmBYzlMRo8jSInyeeLkjC+kWbk6X3eZV
PiUnPc7xqNz5YUtEXv8whsok+oC8aVWufhjjL3Cmc4lcVVSWA6pkQZUcs3msnYfZkfsfQnLS2R3a
1C495Bxl/AAYZOG1ouMj9lXNu0k+S2g9aQcNp9wKWYiu+8F4fv5Uxcrw6/qv3YhTKrgee0FVk32s
qyEDc08sURuNYXkuv6Q4lk7erCHkuPNWnMuXQgMeZDHQX1YzV9fY0EPEsiNZ8+WxcL5nQ4iBAyDO
TxqpKto22NXkSDyPCBBNbYboUY2VgrIDDLi8SrldQP0jPkL7EKwgv/GvOkyC+41MUE1M5l9e+KQ2
arG5itwIivEh0razc86ARe6UAluvmIuAqQ7geAX88/tl4woVp7YTNL/EoGLBmye3FA7qziHduNtU
XQMOgMGWxhx79YKDDCY/nBTdZwqATTyqKc5b71Thkw5COjl9eNdQaJBK0pCGe7YOUWT1w1Qgiu2X
VW74M4YgT6JLwp2+98aLo3i06PEyewXssHqkerSLBAVdzSetDG8DGYkbyFz14/VnWf7K6riC3ACt
pzq0eqkI3n+eQnRWoI316BdxEDi/nVE10wO8Ah31y5YD+FAws95Zc2Mn6nAZIBqTHFzOwwthTrZV
Qv9Saq39d5QXdApyI66FzM6hQjvwfi5x8rv+oNryJKsnxajAoPkB/4SG3XJG/9r/rYZtdTxpgz+k
WJo85GoNVg5pfmYnwJmaz7wenKywGu0WAdmQGTeKX8YxNNqoWkTi4eaMVYRzSJzniXIIUVQMP02w
i7+MsWDOtQA1HqysLvAtSKNKeY1CUh4XMP7iuZwScH9omKuk3yuuqh9SFynlOSVgtAC51Ng6jVmK
UGxOdh0+Z/aQm25U7pMzt949ewpcJu0fmS///i1YkaNZet11fpJo80uAoQtGIQgLAmfp1NNE/xpr
FKUen6+//Y1ttozmQOszn4N3u5zfv15+VNQIuOng1xVIVJ+zEPVzdIEsD8qr/USw6nYC7hJV1h+b
HiWzSArchST6fj1aYD0JNEBybFWNp7FQ2jeEuyIP1QSER5tOvAG0qT3Un4qdfbZxbKktiUEGpQNv
erXNjEptq6BhBtrrLTJoiIzdGKEx3Vx/n8rGC2UFTtESHdAMW2XYtbCTsa5MOGpxj2RJZwRyezYT
RfXNajRDNmyZChezIkk6ZMgQiTujZU+89JiQpi6OykH3qwkxCDgR6AbEzdRGBfdTSuMXFTtqfef3
bmw7oiVztYW7dEkowl4E7+ImYYiH3APjYbP6PGcZ4vtDp6W9GzdB5pdTlzmH6+9pa11CNHgCIM+q
ugaVVImGcAwi/75UWtU567v4SW9KPIGHVPnENdkiyNrEX68vuvFt/vTG6fwt9Mj1fH8YJhTVF/6g
ZosKhUQZdyd7sI9TX34N8Jjyry+3sePw+WM4y/0qM5VeHemmSGV9wLrSb9se6Q9rcLBh0KtsD56x
lZozg12yTUgGDoHi/aESRs04EBNL3wALLQ5jqMU/CjpMi7RvMWOLHDW6r6DfOwDVSOMXGb119WbQ
awPjc1Wff1x/7o1va5HSaHwmkjfAh+9/zhQUEnqycuvHWGxi553F1lPFPr7perW8S5EZU49KFpUf
b7QsmSLHQlu+7cW8R6SpHDOSgFE4IAQeBLgnZmnYngfSguP1R9zIG5Fepv9BbUujZV16zM5MrRpX
rV+KSPGM0FTcupEdT07i7jRpVXCjBHJ3ijlLpwgzvdfry2+0ChU2FdMkYik9ijWgIxFg22O16nyk
M0RwUK0eSaICm4LPMWLVsNQthLBAKrHbj1qc6XRZEyX8Jkco/+5E9I0MzyKHJIOFLwgaYRVXJ6ps
pB5h7kxpPx9MMDqmq0tT3xzaoWz2ZuwbR5gIDoOBcwUUbX1NUu8C3epauF1jCWKvi/ozZVbvOnjo
HJDIL3bK3q2nswiQNDP42mTK7/dyhDNbpTlJ5yPUDGm7bjS8hKZiDr/jydGqn65/143bkaEs5RkX
FVtrvRoD/QoVxaaDTdZ3Xi8piPIbSun3iSKdrAmF4EmxjKcaNaideGyoPMj7i5l2y5I285jLjHb1
GYG3JEGZQSCC4ZdyVAdSdYwe+ly4tDFkRmBQRx5FZo8vThJhpFjq9vwN8W9pPIDhC+iy23ZgHkMh
bBsl6ErGMsoORgT0xq7F5EHUU+zOeCgoB9SgqubYjhnidW0IWObGTstpUVEXKIKGWqD8zh28Z9B0
DGfLtYLKelGqVspcgZbZY9Arxu/UUqToZExMDXyNnslrGQYoAQ9N0QP0aPsXZ0SA4uRA1EAGsDMk
jY83Y045WKMzoPpnpoB5MSM7GLASUdeJgvF3GSFw50Pa6ywP3xejODRoTQaeYsY4xblGjuiyF9aR
aexss8sPz1EGy0m7TKEmWyNczGSG6IcUm492dqW/LEIMzm/stfroBn100CRR3sA1SYi3gUvKpu5B
37Z/AHkRbQtZuYD41WGEpZslcR+bepc8ixZsDSrFbf0Qks3dMDNKHgF3tJ9mGKX/XN/1l2eafGkZ
eZB/ENTWM7m4ZdYmUk2gucydIFvojMoYybkjIiqneSQtur7e5Zkm4SAJ5FVT7qA28/5MZ6kV1bj9
wDPQ2+IYo2B+NBr5v27oR+/6Spc34fuVlkP3V3Y9qWoR41oh+x1G6MducnoMmAZE8LkTT2qEBZAx
zfXN9UUv0w4W5RTbCvk8rahVBtolM3z0iMdTA5qoY6zZt8OUNjvJDSPiy4hBFv2nZ8389iLwF/k8
dvRPlql5UoxftQG523+duky1H5UFqeJO1iN1vIFthpl6FzfoiwfoXCMTn6GxeNRb1al9UpWUlhTg
tcStzLkTB8x4VSx/y1wYrqZ0Ve1mGIMtAnpVldwlTkZTPDTTqkd/B2ztgUDT135b6dnwmdxCqOj/
28OvSg9gxkZx3aE9HQVCQv5fwR6zTidrONRRS2xVWqVD+TsL8BgOcbMbYNHMWv9ZiiyyUEDd0fQK
JEj6YsYJ2phhFvbhnTHYmMphMh/+DkwrtQ56hVrtoe5jJo+6GbWuGFEe9ATm18kNff/qkYl2nB2X
7pJAtiU2P+nMSiJkR7rirSRJPOlGoDzZgN8/N/z4O3V0cC4No1DGrRKTsPYgBK0I9LiTpL6H0GzQ
eEbz/avSKXbqRXiQTTxepz6OnSKSf1qBPZ1LZ7yj0x6QC3A95k31r530dvOzy0qaokh+OdGdgXLg
/ChkKfnazXMUHOq6HcsTkqfOzaAWWveGKU78gnBont6YJurQZxvjrvKzXHJk3gp6Ag3PK1Uhtoxm
C5KrE+oLWv5oebVjn2THaqr68nNSQ03z5Mmw4x9qS3v0trUbrhaJF6N5St6oqBoaxeCcEf4PYp/D
i3qIwG4DFnnVIT6fNsp8i0WsbXtFBAXvU9YBywIXXWAiYeP5EXw3q8S87ToVHy+a47T3Ndq9/0hG
0w60xJV0es1EpToHG/aL9imIE706wnrIU89Cv9n+OoYACO9FDYrwq4kGd/kjTFNJcVWr6c5ag/4a
7X7Zmlw9QSX0XuqCcHSnqSe7Eoys9btGxHpyDvOyoZ5qQZK7iAJLCk7YsxnjuS3q9oRgIrdeZjfM
AOTE0KpvQxtb47fWkFrVzWpV/RHWWtTelXGB90fYRggaTcRf+TzjFjrhJrKkc06nlZ8MwyRMQr60
5BOWFDKCjiYCvVMOyPfAhyiaQ0cnPkaA1lT05Ng1+KSDxhPZrVzifeyJylD/xVovQFUXAz3Qslk3
P2GjhbeeHWJK5SDbrPGv5vRQ5ulcI61ZRL2XArD4GQSNSW8ozZPqrrCd6ZfTWjF31Fjx2WlUTVii
R5Yh+VYHVcHN8GiNcRklxzlm+EKYLhUEdnxczWrmtYPdKRhq29rPxgAHcWTyw4Qf/1A0l/Koa/ND
qDZyfCgmKc7PSt4rOXC1ALn+uHKSryXmxXcmfm4Mxe0ge5KNzjSOdgJW/RZezzDfVo4StydLWIFP
DE7HT1QS8QNeI3J5k41m13jYdnOwrGhmuDhFcx7ey0o3aucsk8eXDOWlN8jvuOrqGQKknjDMPjqM
4xBinlNJCaqPZtOnXtAiEnqD34B4mBu7vuOt8dKZYDPKqhlB5e5sy4VyFImDySNgFLP/OsldY/2C
7tFjQdv22H1xLwSYVTcqd+9sFItpHpAQaFxcWb8K3D2Ut0mVh69T3BWflUxVvhjQZMKbOMpif5za
XDnMJdZm4BbrprnhT2j+YFN5uWVjMLJBKGgved2Yx9CrXCaYS33tXLRf7bQy4iSLbT/o4rAmm4vs
k56r+g8dAbmXVJ+1fyvDyB6aSmse4ji0T22omqNrNUb0bzgUU3DEERSNemwGlJ2adCPHQDIIgQFI
/+rlqF8yY9WeegmqehDUHtu+Ok2OM90VcjPfyUNhfPzmRwCQg0f3G4y0uvyev27+LsTQrqt4Fwl1
4VODj8bkcotl54C9HLlFbDqvcxn0Xz9894MfVShIDXqJF2N5PIaQyE1ny3cQpThQpA73AXO70/VV
LqtfXiHNO3Dv9LmU9eigB5zcOYFi+VKmOZlLURhgJ52M2mOBz/zXpo6KO92ohns8Bcdn0Yj67foP
2MjgELgyaXiocEO0dQseDb9E7RreLuYx3aHVwCFWIRDZCXes8/WltjaOBgaR1Hipb9egAxlKqjz1
Ks9Kc8wNMOymJONSQGbeeVSgQO0VYpdZ1dKAN2keIkBwkb2pSdtiW6BZvqJGP/TQrG9F5pjPWSDk
nSfbyBMdjiqjXNApdKeWkuCvLcqIXE0JJ2DvwojiKBuVR2MY5+fr7+8yBUYugvkFXp3QqlCGeb9K
MJtqPSiT7RutJN8lSSjhMxpZvMSuOjMRKL1RZfdcX/Ryf0AXXzDyCzFioWa8X9QUGJ+nAw09Fdck
BBkxdWCAbABKH5Tj/7IUM1t2CDO89VnAtKMO5LGhzTXjVo8WpOZGujHf5EkQ7Ry7yw9GywmoEjNR
zvYF8BZTrzgisbP9OgJgvwDSH8h6650exOWGZxVGAcjTANajy/L+3YkMcE0y6pZPJA/kI6DNMHO1
0LCwg5IwXEfMErXuj79EBwQ+3VK60dwi79eUk5bTgIUbgqbqklNxChSPi1jyzK4ed2rty+gFbNlE
XxR5IGQj1yPJtm2jDhcdw+8XywIXOZgwOo8YtAN9HYEzH6ZJs/EXJ7PDXRcU4IGJ39TsnPM/DZVV
w+UPQob7kn3KuO39M+eWVSLmZZv+WNuh5GHlZDwypzV0j9mE8wohIfkNJdDAnRHkeOUupI3Ga5ux
MHH6AKroMk6wqhMasFJ5YwbDqByGKkzS02D3mDxg6NzYh9Axq+bzmHdqT0Exh8VLKEHheJiFQJ4F
fuFivkVHFbcDVHFGD3iC7Q+imRkBJan2BpilV3ei9+U+ps+B2hYhx4HBsobd1eUgZnSwLL+ri+Qc
4eZ5J+Si33nBl58Z5RHodfRVIC1evF/HiYfKkQikJfrPz/3cpN+x5SwrV1M7RcNO04puixxPBFdt
6vIGn7j62/Vd/UfO6/0n1sCnEMyZgNNQWEMu5DZOmgBVP18brUI9gDsxi5cxrZr+zi5okXpAq53c
yyiRXgfsTFtso2TsoWHux933CE3Z8dBJWFKdIbThFyaj31rf1cloacdZGjEpUvCT3KNFX34evgmD
Z/qQyxx4fT4yYUkVm0anaaGIY5woOU5iGGhcfzkbIXrZzYg+0ffi2C+/4q/bZ8Tx02lix/CLxXG5
SxkSuFXMDhd1pu7pFi1nafUhNDT6iJq0jRdawfvFEvxXulCGGCFRE3u9M83/DGK0EsxWovmzTpJa
e31kyfex1u3KWmy8T40nZDAj0y3hlb5fXJOHUEtNcPa1RdsunM3U62Zj73LYIC+D7UQyDb4sgg+g
298vgyZKazV1b/uo1XYP8PF4vBnD9KdWldCkoy6ZJRprcqfWVOkcCtgvKVVBWkjaCNFfDhXM7U3x
AxIXwDY6ryGnpEyU0kVgocvx0REF9iH09LOjnSbNbdUB7fYwTY0fambpAJHTvvluDmQceEtFdj8c
LG5/+QgZz3mzlQ61LbxxtUcnp8qn/FOl0kO/ByduTRQo3WIa4Xw41ixS+EtDEwA6LbF1lB3ygP8z
sX27b7Mj5tXaWQOG8/H7C/FHZiBcLHRP1VWSUzpyYIYT1UUML9+bOivFaaDAV6me926vrd0EowlR
MfmPvseqeTmoGbcorpbkh618oAduHCKS9Z3u3tbp/HuV1QPR0EtqXU95bWosQO1U+SmcguE1wVBo
Z6mNBJEsFFmNBYZN5rH6QsEYZ1UaRrbfy8qI9fKMwSSxG5dLekP3Ts2wHqq8tZMhbmQ5MJg4jgvE
3VbXJKZAdNiPKTQv9QgTGiMT40ke8YpkoDAdG5yUPl8Pd1ufjbGOhY0Y++sCFpjLzTTo42j5Ke/y
UeCu7QE+s3dSm613uYzgiKykbuzj9zHAyUAMxQOCbHQgne8lBt8Olp30VfA8u63aUfIxkBr2dMU3
NgsUO32h2pGUXlwYNi2+rCGT8LMJq4+4kkIfkze84pzI3sm2Nz4b0ZtBHEUu9LN1NUF0B6dXyA5q
U1FBzZka6pukSdMjU57sAUplvgPO25i0ApJDAhjcPjcHQ9/3r3TC3CHEhzDw6f6GD+hrWb8ASmrf
6E85rxP4x0ORdgREkTqHVM3Npzopg2kn87/MZQD/IMmN0ocJaGJ9f5HMlijCleFtadJax/M9Ge9E
Mk/olKBR8DUioXLwrIrSyHPUIiRJV4oq3glyG+9+Ub/BR4rsDbXL1ZuwohwqNSBsv1NkMbuOLOUz
KFBp/l2IgJAamVG5E7037m1aNiq6XwAKkP1a7WfdQEA0mhwJDx0R+xP4jc8lXnneEM/NOY7qyS2c
SLgDFcXNh88rvPYFlQn9Rbv47GOYG5UjaF4aVmd9Hk181JzCyXbO65/gtkpMEGpDMIlqdckSV5d2
ApE0FE4t4XgwyQpO6yhSDQpun246gjFwgXPL/8mSlX5O4EVjauXM8ScZs9EfqiIM8ZpHaRK4Jslh
RNVkiOmxjPMyd4GYIy1bKbWpeI40dDizhFKsnLpOsQL8mhIZ/6A+dGh0Yi4vjgNk1vsWbiV6JX2m
jBCcMvzBInO2MVOf4zG9HzLmDO4Abt04V2GovMJkcMazArqa2UY4aM/t2Abf0OmJn7umyNRDijV3
e2SUEnU3MzzYJ4H+FQZL4+IA3lG7g1Sfax3b2XRxGB5ifXoxU/j7XooE34Rteq98wnHCxK7MyLPn
oYhy84BravE6kK3h8GhXZBpdIOFYZcTASr1myhvgmHVntYd8cKrc67ChM90uVHCbM5gPPXPNDKD7
kVzp3aifamY55VQ8GWWEYxNeDJiH20U2qZ+LBMkhIOMahqlJas+3BcXo79zo1N99CMC7mnnHxzHs
838RpUwdd6Kd3Xoyg+ufcI211yaP85+MNIPvfRM2b3aG98Jt0ifiC9wqTPFsHrVBeqO376HSQuRK
LCk7YRdGzRfQH8IWE1GpDGpbYutfcskyo527dyNyL9k3ACwGzwsN/H1wm3u71ZS+l+Cbx9/mSTWZ
DjSKfdT1It65ALeWQkcakQzycLKkVUZRY3DMzyBRkYtiekJ+pfxc4LJ1G+PvunNJbNy1C6RRpfkD
OeDirmXAlwSYyNl+x8TknGLy+TgnGGZdjxAb4dBe2BDGgvKjkl29OxNjKYzrLdvHsUT6hw9Y30Wx
I8cwVTSbkqm0y+FwfcmtBwOHAvIHVJVM8rL6XEkbJgz4KNBnZDckaxgeMhXu6vVVtr4UuR/vjfbg
0tV6v4odjUodgxf3x1YRh3TIp4Pej2/AydKd7bf5PERYOOsLJ1dbrr2/akDdlDLTjHgeCzvqM/6T
GJxWwd48fPt5/n8VffU8EkTQIisAotHszLwU9YsbBkex18GBPV9/dVsPxH1F238Ru0Hm4P0D4W9v
p5j50cdScKlvaXf9aiUr+fnhVbh/Fzu8hZx20T/B/9jOpCZy/LAd8qPWl/NJKcvi46cIDqHMpQSm
jpRy9doS5B9yTO4cXAFiW6FCGwPnjKv02O28tI3vQ8VEk2mRLF3kKN6/tE4WQZ63DTOLqu9f0zEB
KKBqqKcxRa/DnSRmazGdnQa+CkzXBR9BDQbaLx2FDWSM4ADLHhRuO0wurmJ7nnAbyYsDFBh/NEYU
FpXu++cKzYLMRWUWk9H+kDz8PZmPB6mdaO5cSlUHIGCwfxYRbngKdffT9U2yEZ5QSObTUeKQOq1j
RaShYJUL+u6YV+euNEs4go5RpcOyreZXdE3Cnc+49bigEaHhMhLiv6u9LzJ6rQngDB9BiPQN3C+G
t0MbiAPjvuxRysBgwsiQH9uhQR/v+sNufVVoEgxIEZqi479eG3WyuF+qK+C94rYzB4NUx2isB+Af
uroTHzcOOfQuDa8TKgI0tVaLtQSQQFilBSovNI+N5uSPdq5mO6tcPhKqFExNGGAsPdL16xy0HnPF
tg18B7jDGWRD6/ZtVH6arF3/jw3OGorG6I8ZsHQcGuOrJwJgqjCljgK/qGn0HKjS5+iwtI1i2hia
/YWSohk9jGPN8dB2eTt5ZY7ruatXeoEtrq6THx6tqTX3YLaXe2r5YTSJ4WLAWVuLgMgoDJltES/5
iQjDE33P9CcCo/oJB2KlQmav7XRPncMmdrMSW9Tj9W21ufwCpGIyQbBdn6HJLjHckJXAj/veyD0M
s+cBeSPQn64UtuXdMMraN3CRWXzsRpTNPpxh6DJpHo0RNLsJV6sAUjaYYuK1ESAMDutHlxznUMjV
cCwCR3vOw3RvVLdR63KhUFfbqMdQ767LraapayarZeDLGv7pg97BKEXtwLyZe7xOe6WTj4aS4AJS
2eNn/Iuxl9TH6vn6S9/a+BRcIEhomFoX8yecFoa2dRrJj6ZR82ZngjybdcVRLSxj54xdnuTlAqVl
SsxYqOyrF2ylrRmWYyn56oRFhZ5QT1tqrv0Pu4gZNTppXDyLVPn7e8ASXV8Vhb281WQ+yUqGjWNX
JMcpRUqqxzrlkKWjdogtRByvv8rlL7+vLrm/cYlYxDRBTK2bXFEPMS8QeuCj+2t6tanpD2FfF54t
S8UniQnE3u26oZatw/xeziprXk57cX7TMfrqHF8AD1nqtjxV/0UhLKyfjUGY+anI++Kb1XXal3Yo
9MyzcLS3vCKw4xJ/6rL5PUDde9LKlu7O9ZexFeXAQwKqXnQtQHIvp/2vbNNIbZHJTQUkIzPS/DSM
afoim4mKWCvqfN/GWVaqE/Tx4l9ZckLdRRq/eNJiS20OY28lwqulSkl3tuBlZwcIKukIp85Y+kyr
H9WmixpKY1l+EsvPc5/fl8iQ38ROa9zOoZIdSQ9+4bEtDmFWZ/9cfyOX3ULeA/+hhkEw4sIP0CzU
SDNzuoWhYj70RXpIo8YDiJQ9ZmUE7A21zfP1FTfONuggfG+5Nm2mIdr7TxCGQyppde34ThABAHfk
4RhlivyrUuaPoxvo7JJUcp2haswN8n6pvprhezE59WMrVz1NavoDlK9u5/NtPhBMk2XSiO7WOvFI
Y40klRaMD0wPM1MKPyoMqIYvYtQoNj7+9gxo7vwZJoWk5e8fCQ0qVQ8mSujQBFQI9rQ4IIlj4PMc
7NWAy7ZbRQ7A2AQs7j0GmOuxiVzCWrel3vFzw+jjczdAIXODCWsMF9OpqfRkMwaJrg52+CJj+bh3
WDciF+uTZlET8I81wIfeh02KRRyRbUkcbIgBR6F19aG0hsyDtLan771xEwAE54EtBrbQWVYxGv6p
qsxLMd+3xvhAMaSjqh/vzTy3nopmCyQtEnIuuNV9Mw8ScwAKEz+cHTO+NUKlfMljjTAsV1bQHxEb
+jjWnShsM8xFkmADWTFiKdmqIVWcNWr/qXLb3Fe5CB7oxGV71M6ts4C+LIowNF4wNFm9w1nKe2dk
j/pTJY/Iu6J33NCT9GTEjXe6sxtLMR1EtZvx/qILulpKFiBgtNnU/MgCRX8UI5MPWmaG9LuK2jQ/
Xj93WzcHrVloVkvgQl1jtVxaK2IUKBf5IDvr32OuIQYG7lhO3SSjRr6ZRVlOz1ozCtT2wwaBmMGB
PX1IU7WhC9vCZj1OciVnO/f7xq61AcbQgmIv0a1ZxTgEUOo0D6HwZ7rUfBNy+G0yCun5+tNvLOIs
ZR3lG+JUF5MyOQo0Bb9m01cqNfQUOoW+NIPuv77K5dFYGlqgccCxcz+vU882qJVeX4CLvV1WT5LZ
OzOeXbEJ+EUkP+I51HeC6WWEY8FFQ5VGioH2xeospihdWq2C3h48vuCpM/X8NMVO9VICDXLFHA3/
wDUqPCcx2p2m/+ajLhc+PTyg2esw3ipBpyXyYAFyn+YbUGMVwyTN9FQIt0witY+rIqDebjDk5N5g
EH4RdVLHZMJfA8sNhummnALl3Ayj9eGrHbmfpRmlIkhMDrjai72K0CY9IsuHvAzPS9bC+6IRPx11
KD/+/lAtpVG07Hom7qtrULf6IVVHEJmoZquPau8Ai+5adGcbSTkJOTZ2upSXaRKTRog06OYxMUZx
9/2121hDEpkwr4AQIH6emHFznFCa8AYpmG6lRJ89hHs+6lqugxtaWNkmtxHX8HriBzDDUUVbMVNt
HPMQl9iDsKGq46IA/+X60bs84KAWgS8sEzaHOmXVhQXs07P+FJwnM46ehnZsfLtSxj1brcuYvSzD
FYviGi9xzQqetQ6NS7h959LWpcqTFKU8QEnEg1dW070RwOZi9L2A0C4nfK2RjESyTmjMg/Msm9lN
21f4MZl1cI6Ueg/p/Wfu+S5XQraSsT45Cc1y44K+pmB2ZudmE91Ksw0uM0KewzrKfYoMUjPr3duc
V+N0KFFeN125ydAi6o2u+FEIJymOoWUUKPhPU/2tMMr8v7Gg6XTqRT+XdBqy8mfEunDF6rEOPN3o
rcxLRA3eedJsyfqkhXwz1Q1D/GrdTCS6hdBR3GdeWZQo7OYq6mgH0adhcOAynb9pdVD/N85pAp4Q
YFePghSADiL7jLbxwmj1iPUWdonpzGYreqsbvGoM6k+GJGhx5SKM8KoUWv5NFCMiWaIpht8iCZsz
uCJDOUSFo+DUPvYZhA9ZpM+TsKHBfHDDLi98MdFhMkuncV0zwUDMiwAHpNtgasMDo57CL1QADtdX
udhCgGw5gZxBKi7AoqswI0cSEgXdJPktmLAvulxph0wo/WMUcKdfX+riBP5Z6o9aBCtdwJXtCBkI
wwCdYTVtfNSGRr0TRb4HIthchXuAftLSFljn9CLrexN9D5ppY+bcoCIpHQv4azvPcnG7IdeCfMmi
8wnR4qLrXQmnSQbbCHyGi+oxsLrMUyQ1/idw+uRWb6Z4z9tg4zvR5UY3dwG+caGvLh5GYa0p8Ci+
xdgbydpWtm4CsHhuFA17VdEloJOHw2qeKQVTzEX7/v1VUCqzWgPLlHwRBfUXKkutOyzNtHulS8Tg
0twYhkOc9dkI1VGMHJXI7G6xDAyfEzWZntVikl8mQ+siHOkmqXfLUk3sIwe3+MnoudkbfW18cqIS
OitLvOVzrN6NIsxk6qCy+VZeJE9y08f/Qq6Ud2SDtK1PwBJMOxiDAs9Z3ZBKmEpZbToQq2wpZggf
haPDnaxRYswNXLlzOky2cNsgRqJ1xvVKOocM7fEIVzr7Rx47WvSkFaE0oPg+GP/gBARjKkIqSjun
RdrMLvPHzjqOMsHzbkCxJ/WMyGiiJyWYUgOxmNxMkJFVO+NGimOp9WAdpD+KSR9mrx0M8IooYxZE
OBQGtaNh9XV9ijQjKGl1y2AtwBmJ33SBa7hvQaDuOURvfQVSTZX/URehNP1+10hGohi4F9DHTfSI
YFvPt1pQQyi9HkW2vsICq0Y9CLHziygytOpoFH0R+LUuFW+9oUUPlZJNumsiYP9hzBcnAYDZcrWi
xemsSyJlQOSD9nzgZ8mQQjsUqmuoWX4Pkm44Xn+ui0x9WQoqDJ0qeoYXU2+E1PtAC5hOzPGke6OJ
7kOeZvZxlsVw39LYupEKrHTqyTT/u77yRXOOlRcBOoILDdyL/vAQIVYp2aPj1w4QRbeaU+Mc57QF
0G6sPclGklE1M+B1uSGOoPDLncxza+OAlqBwRxSKkLPaOP/H2Xks12107fqKUIUcpsAOJEhRgZI/
SROUJNtIjRwbV/8/4BkcERtFlDxwWWW7jI1G9+oV3jBpi8p12nn3Vhkl4ZTYS4AaQHF5+y331hcE
g0rTFukBGHKvtyd6mctoRYp3bzotEnf40YxXYSXi28rlu1OU6Uc7OV0AKO+POwasLxOn9TpiykFu
+PrJSgV4C6ft6N6aFuNat4Z6nUE5gS6uyz/tGJC/c5Y5GczS6L2sS/1b87czRxT+1v0auW3+WOpq
+VA2g3Np6/Gostz5amxVECGrmPFtm06uLTo0V+IQRfHur8aIV8ZnMR7I9+18NWhVa13CeJlaYbN2
dgWbYzYRoDNGN/831sfpWo4wbM91O3nfF60wiGtWmVyLvI4OdszeG65EnRe47joper2YTq64bs8U
LKyrwbrCvzemk2rCuDq9vTPXd3idWQN0phdAgc5Mil716+d4/ZKXjA3icIHddwZnfrcU49lL+/kO
T5MjX+2dFV2patBEaXWwmzcrKg2ZmnoSp2Fi1M1ZCMe71IO0MdWxsy9Gozf3ulu0X3s4Qgeb86bC
XHlIMFQ4foQ5hn6v33POKw8RyjYNhQ3Gb9ZG69oLkX+GMWs8iKX9F358dNBweYnQm8UFzIkAFyYV
DKa2EVwWNjBDR4gQakIdnektK0gIuVXc+c7kDvO576oiu/RpVhl30ax1Y1iAaAO2Nibx/wR+vrMv
UYn7BZNft/zRTMv6TNsf5xDdGyxfdFXX+8bINvU7U4mvmjLbht96reUSxiz1/ZwYmgjb0e7rsEva
qPcrp8c0PUX98m+3kHAJFC+9H+uh1f268tInsLXxVxvf3a9RrE7/prGKTVfcgPXyk97Tf4G3EN9K
zAris40YUPJkWfjx9rllfmJAuzw5bFjI+otqywCt5ebz2/t19zty7qlvQaze9Hcbr9SGSaBZQI+c
uVexaL3mF7o3WX5XxLV9nSTmbcEMJ9g4OJI7VxVFNQ/GN5UexQs75Lf4hl5LipR5kYSZM4j+KsY8
BsfYxab1qcq79h0bfvqpgJd+T1o86I9ouzLXevv1b/uk7OOXPbXm4wSnzX2VaoYYJiNNQ5nlff5R
WFzb4BmZ2EMkISz5A4qqS6DgnvwThvr8YcavSD3B8e2SQGuc8XkZjUw5qEhux9r8LNQNwd0j/QdF
ZhOu7HmK4q4nVFZl141nHtTVwdjUMFtmhpCa7xVaal01baz7oJONJXyrs83Sd4WpHVSVe98JSDGC
UgaTnBukijkAmKAdEIc6LLzTOuY8Z7WMnoQAYxUVNv6sSlme0hnCYc7Q+Nfbn2h91e2hB7DI3A+9
x9sCJpJjNbVeEYel2Ta+q0jrMSKpPjgHO5koAuMYmYBSY1Nu5+rSpQKEaMVTYipNYE9oovCUy9Qs
R6Fz/1Hr8JTRLmjtTfJCGdo5kZdzReS6d+6H2fxoZNp0QsOiOchD9x9Fs53XgoO7rZ/reCCLyeI4
zIqpx9lKNU9FuSz+MA5HU+HdLUs5i+MWFpgr2Oj1jdBOIikr7A/vRZnbD+jOlGclMqzPhlJ2T3Na
oRCmliJQUQi99LMG08uIxF9v75Xd4wzif6VQrozAbbXb4CyWJhqJzKBJ5xtjzpQcuGnr950qMpRM
sIwtrnNuJmC6c8LbO/w0quVUxcb0rTI1xfN1uzSODKn3giw7eDWmwGnpBp6q5sXiEEXikLtt/IkU
+wyUXcTqFyfquwckNWHU6hNGcG+vxkt/cnN0EI2iEiEfx4vcNF5/EjwnRyaIShoydUGDvsE45WcF
Lv1HNUv1W6kPzadROqL8pGdjhXJJow6qD9svQ19HtBSlXt87n1DAyb4syOgKv3AW5QfegGMZlMug
fTZqTyZ+WjbN6KvGpJgBKjbacHLtRNJVUOr2MlamDufb42JtprqDjTdkzjOeCMIKDbh/WE0lLb61
yZJ03xlflOKhwPTwbyx/Ryp/4dRnHOFeoOrI3AQoACXA1qXIPmWyaf5WsrSaggoeAAB59E7QRiqS
zDjnZRV1REZZ/ehcrdJ8BOwbdNkyo/hAaahUXzvXqh4AiHbGc7zM+bkwu6V7aLo5+9UkwvonjZPp
74MPchvKXn2PzRGpY+nK3GB3Tlb+Qx9T5yxbpwlKM1/u/vhJkO6BrMPiZMC5jTGDpHCayINCaQJ6
s0Z8u8ppdE5lOlsf3n7U+qM3m2yda6xemYyHnG2ZUnYNAsxKn4Zj5VUP/YIygl211entp+xEMtQ/
qYWYeyFgvb0QHUCwWA7MWUhLfPifGeXpU+lF6aXEPecgzbzVJgUoSZIJsgUwAX/aBGi6s+j5WnEW
TorX/OgmdfkuYRb+paL98jzU/fR+auvih9aMaX2XqsmEz9JkDPV5Mt3o+9vvvRM6uHdZWcp6pDW2
k6PEAmE8NuQnYN/aJ7df0CDCmuXCxNc5W1Wmf/UsYR980p0ixnVpxxA1QKjeCHq0nlDKptKSsEFr
6wwZAXIHAshP8dD2AR4m8Zf/8JLrII425Q5XDGGuYYl5yzBLU3pMq1r5c6yVDn8UafSN6f+8+CZd
KOMgQu7tXRf5SmYggEZuEDfEQqSdmNmGCeVu6hulu2BHnbif3n6/W4wZO4p6ZcWlW5jPbO9hiS95
7+gyCdskgqIMQHD8rJoC0e4+MpE9q2PxQYGD+aspo/m+G2uB1FqHO+t5KqYm6Hs10y7NMjYHH3rv
VK3cRIgMbPabOWGsQ5Voh4TsX9fyp0lxpusUud5jvuRHs7SdpV4F9ygWyUPW7tTru0gko11WdZOE
ejKq351WNy79Agvy7ZXeOS4eArPwGAgWeIZtji4m1o23eGYcNjoXzmwsp3SIAqlmMohyKFcDChZ/
HpmAc3DN0vKjxb4NtdNcorrZY2VaWkKcTDtWr7bGQN5GyOUgqu+cS7C1CM/jucATt80FxMQyRRVT
GtayUx7GzB2eljRTZCDI+vtLqVT6cHBCdjoMFIWrQPGK/mGo/Pqz1SB6tVjjhKiGaN81ZN7PnePK
B2RF1TBJk+HBsjtXYcKXKcP57Y+5szvXQ8M8az06N/P5UV9sp1Bt2oi1UVxNJ/02Nkr1QW+af95+
0N7exFUCbgrodaAAm70pc1BG43o8K7SG3wMX+qECNzgoo/YeQtIPWhlxD7qIm5WMcEU0FhoRodbh
szOjIJqcE8Nsj2ige0eAy2AFwIBCu9kkiqWVadLzMkM/Pje0oa/Mrp2L2Yu0hcio1kHawq0+2Cd7
34paFaQYc8dbHLZdosSCUx+RRDGjD209FYGr4QtjV/LIxPklWm4yjpX/TisPGhaBdVOzw9gwutiu
RQiJd44u+tA12Xtk8od/W9NC+RH6CAptcx+bJ4N+o+Mzw+g/1KhNAJ5dkm9ZNqIm6aRR/aMDKvRL
jePhuRQ9motFadWNP3m1c5SM335+i7nMmk0gVwwsQ399kDhCZicLKcLacLEiGiLtjNZwfdA42HvK
OjdT1w7Z7dzG9QaSXSemQzaV6SlDF+Usm7z+44PJNjbo2vCpIXLfBIUhmZO+b5BkXGxxYcOLa9tq
9X3ewrb406PJsAY6yToEZmhzU9C1bqZ305SFjgKWvhZdfW6r4khA6vbMwJ2iA8Rx0Wi2b6eBheyH
Iu6zLFR79F99vW+WPkAfw3kf9Uxmfb2etfY8Ajk5gmK81GCvNzMTKdKCdU4ESXI7C7YpplCWTIsQ
fJCxJiKd7gajPrTzqcYWJPEzbTG9iSIrrror/Vjb9hV1Vn/UQh++lMiDjqcpG6BUcpvaDJvGrvjV
FL2GiVQTo2mYgAmIH70qTQC/AhP/hzbk/N5CP9UOIEWY700vST81mo1eSqN7LUiKqjDm09JrAtu/
vnftM1qlBpDyJNblle9VyiAVC8rtVjS6AgZzZ7YwtLWiD9x2lWYRXWGmQVWr5l+LUUGXHj2LkJNV
kgLQFK2LmJDFP357r9zGIJbSIm+nd4aS4Xa+ACwePKWhcz2WfXYV2Hyf9arOg8rJvYNgvrdhVq49
/F+wOjcCOXUkk0kx5jScETj1QazaP828BefrjO0znBQc2ubuj7G4XILMY4mxdOFQgt6EkHHoNaPJ
SZNBjmh3nYTwolYelnCzrpyAczYHZ++28QdchYLOprgD03zT0enaHqWjMgs1t7LEKc0T81fW2pG2
kgFzlGK5gS6O9MrpDOLF+aXHDTLlb3/T2/xjNdsg3cEwbU94K0typYtG8o86K6NgjGT8mV60eOjk
VDzavdrcm3o7ICvD7z949t5+otxkzMGy3yLKW4BYUp94dimEF6z4x1VD2UQVVxw1fPfi9up0ZlOH
0InfLnWuNJQ4BfspQkT4PLtlfVd5RX8Qt2/zR+S1SaZQPaEjhLLT6ztISGPh3Np5qCtFUImiuEb0
3321QdoF2MVBLq7trB+eQ2vRyivdSmHEmcgVqwJDE+uDjjKAjO27DPTbZzcpu+i8RoP5ZMUdvGN3
pJvjt02uPI4FqKI2TUVQKlgX3tkTsmFBBFH9IVPjI7GUF1jdJv7SWV4nWEBAuTg3azLHRDx0zbjL
YpwBrgvwF5AwTASwZeqRB3/UUBdUz81QD+/jaDb7AJzXWJ3ToRafVSwY/8UKuFgebDWt7i1d7VdZ
69bEpDjNnLMNxS47qWPqQkAUal3dC/pfSohPjhgD1139oCKEWOZzEdldDjYzG7uDbbyztwAaoQji
rKUn+pSvv7pNJyOVA59BQw3ks1mYnm+gI32gweisKk7bhWS8ilknTAcQk5uFXIy05h4HaOS57SzD
FL14za9s5mNA85SyfQDQieb2kDaW9tGqK1MJjJzxhd9ZK5VNB5ZXoOYlpyjIHLV8juLFRNQDRvrs
z4Pa09LtzAFhw9GtfB3bg+LiDYATgywuRRvEs3TfUY8AYZR2rS7BoObpr7w3B0aRi/2zGBbjk1XJ
yfA1IHKpr3ZJmp1zfXbtUzwoVnfqBJSuszY0tn6aRsa7dFmc+a+qNQozGCcZ31WVNfV+kWrq96ZO
o3+KOrKfNFvi4uAAiv2cTsL4CYUeicS+9GrvISoRb/ZrGp/RRebL+K1dkkLxCeIoLYhYyaZzMUCo
fXRiuoN+NU1Ke/KwUv5ChqXklwWjsXuZC/VvNyqdyVfMtv9ZNKPk/ILdjNFCQRXdp7ORau8ys5n/
0lqc1y8uBHiLvEAaR+XuTneMKgaIFm9Bk/3mlpV2ghMRWuD3bTcjzUyv9JSZbRzEajG/X/uET16X
VUzM+vJdofTDqWeGEjjOoB9Es5fKervjQDutBRU4rlsAfqwbRT5J9x7REsM8e/GY1Kcm65r2afHm
hpOlJ2n8kHvelF2LnuwAhXslT++6bG4tv++9ybsC04rkxTAmNOgLB2mVHB1ky7dozbuPjE3k8I+q
tWkfIJRE27tgu3xRB6sTOMAuCZLxcQu/Z1ZGtfpUD+5YX6o+n34WwsEeAN1zrXrnuov3zl6kbZ7a
xG4/ZJaSfXVrDF4hY5h5wX82d/zyvpAyUDpnynwFNYFvabWo+aVw1B64uEwpTJbELKZPkMo5MBJh
9DIc5VCFU5cO2AoTYOaT8KT2XjUW7OIcj312EEx2Eh+KixXawzEnMVivmN+GtmODeM4yV969ruKS
2+hF4/k9NdZp0tgDSt41p4RM9+Cpe5uOxyJQAbecAdN2PBdVK2C3Vdz7BHkCP7NBb0x5UZ3SemCa
NVQicIsuCvqOdFTV6+kB1a32anTyCGK7k49wPVOO8Ftg+t7gSNBYzxh98EOglp2mJl+eFH3uz8yi
rKd+UGdU7QvnYllHjeCdy1RftS0Qg1RXFdJNFHfADXhGvW521SsvUZepQdZ45mWVary+nXPttCu5
qJgZ0gnhU9+0KuaSUauJD8C9m8/9R4R1sP3NXDDYfmcszIDtIl8+ZumI5L7TqEwyIYQN6edhUpbv
ho54QoM4I2wnP04jtfxjhBm4f7KYlSFJJX3TrJmxXJlWKRFXacU5T4slNOapOHjK3j5fJ2fEN0gi
Nzgv/kVRSEj2eBtmCsMtgLOfZe616+0xeOE85A6OzFaSHmWC2k7WvTIbmLVboF9vEHQg8yenbxLl
Po5EN5+NNl5FEwvPArvCvzJB6Pc1utDWKH/OVjr/QyzqP7FvGK6WudQw7U2M3jvbWmQ1d2SbuX6K
nHr8nwRoxjDPyZSLO7fM7zNq0k8HW2f316/VLOk2kOrtnIZ28qTpMfz0eiFSgSNlpm1logMkoBXm
ozSwsYD8GV/qSlMf5ijWW5+62Argg5lPE14pQaeMynvPmJXL4g7qcyy76Q4sivLVMLv5mgjlSNNn
Jy1GMI8bjdoZGOq2+h+8xem8BMgxcUTcZ0uRXKfaLP7J5jn/nBaKdrBIO0cZgsyqxET35LbdmOQN
nJKe50GfEr8EDJMmqMah/RBz6R8xD3YfRkPcwQcbRYZte7pHvB/jOlu5l/OQnWhB4dKCTvMdUmzW
5e2Pv5NowlUnNK4IrVspxwr9N0RieC8GyXOgLeg3V9IyDqrSva+1YpzZ0bwO3+31DcQbkk4lJTWC
AHpSN4s4m7SIrjGJ0Cmp9COM3d4CctvRBYeSttNPhYrSYg8S3c+FPZwsMquzgo+6j5rGnzdRieyr
CBjTGA0r7k1j04wiZxbx+mqp7B9hpqpIL7uYfokxPYhvu28FUJf23coTu4EG9BNj1iFX7s16TN8N
ijff07Xsvhda4vhvb4ujR20+GGYzWjLHGccLUZaLo7q01uASf4mj9I+V7emscy3Y/MW0FGzD673h
gAGcoPlG9xmWPIk/SKMNMHuZ7maHIPL2a+3cELRFUEJYC2rmZ2sk/C0TUtpez8CUwDfPh/jcmUv2
lBRjdnKs5XszJP+YnTYdXMw7K/n7I91NDjCVi5XP1uLda3YKPQx3u/m5Qjt1JDntjiAEe+9HuwDM
ygvaeZtyNSvERsXv47527fJJwaHmIW8686G0O9Rnp3jiElycg77a3huu9hhr14W+2hbQyj9c+m6I
XDxW1Ty0k4Hea7Xol9iaqoNtuRNH8MJchbUYbqFzu9mWEv9WretJKatR6U8LsoynyegxzjPTNKBU
t89v75e9562irCuGDeOA7QwYdnA0jCXqDvkwZpe0n5a/p876Zva9Hqb26B3U4zsrSXVGp4cxKOnq
lm+eammpiHbFmiQJmsQWrhUFxjtXpCWP/EZ2H8W3erk/b3m0c5XCW4RtEBJ8p0ejtOQTXR/7w+DC
NXp7EXcAXhY6aAh2ocTBSH07D7BsgeuZHa3qo552mWWhBPVcmqcZXMZV0RxJIbJArIWg9tQadf9X
MeVloGu18hDHdLzf/jl7b87Y1wa3wF66mUQZDc+vPB1yFaqnZwkB7o6cTjnHdGoPUCk7xxH9GXbO
eu1x/emvw83YjtHkjHD78EKTj3VXxXdaqqiXdonFue2sD7NSZQfgk/UIbApsUAHcQ4zr6Z++tHx+
C3FqVwiE7aVyn3VlfPZkmX9kFtEe6BXvLuJvT9m8Wa0WlY3/g3I/2llKPY6tpZ95TeqjCw146e0v
tldJgs+H+8rXWt28N1fEEInF7LF/u4fm4fzAFN26n5CiOI0RDAFSUc/40ODY9tBHs/eX1uSmE6SL
AZSsif6Y5U51AeFinVZQZtzU0kZL8Z4ZpGa1VEXY244Ivdg7MpXYXV4k7lb5Gqj724pVUTMnzoo6
DjvDmkNXAKJxraR/8rziPwzrWFMoAaRJK196s7YTiMKsaQDRunMCBFP3yjsxFs9vf8Hdg7CqvtF+
oDG/vSIQIvBaNwIaHeHC4UtH4gZi5zgNZsjgjiLtgiFPDqy49tbwJXAD3+F62uqEAE7SZgeB3NCU
cUdvUK8wh2U18wjS8Nuvt/uoVVSC+MbftsVIRfgU6JehHw0DL5Ayx2yjU4v7CPm2g3x9/Rzb4w2o
A5FuCCS3wG4maG2lNtRqCLSK6zC4KpIrQ35BRDU7FcOUfaMAs7708fwfWtKAE22ST5AsK5vjdTCb
ZgR0EIsmiie1d62Q3Do56SAPBhB74YsCi3YJ6fQ6O3v9FBT6tclyOeoAj9ECaRX1Ptf1/OAO0PY2
JIXjqkSA2xasv9ePcQaNcauHZJnSWkvsI1HVgKLtR6n5NhZV7V3kLMY/DMgYpLaLNtentpNjey3E
Yq19q3msfSYBvXdyPAc47bo3Er8SS/G3Wi5td6a9qR+Ngva22SqiTF1DJ4UU9vWP1vUlmTFkU+7L
UZXh4rbil1fqxtl2Zu0/HFgH6D5TPEQJb9CE6GS1k1oLGhpV4Z5WGJWf2upwrftyvOS5LP2iqrID
rtneR3lx9kO7jS69u9lhIBu9pFWBmynRNKL9qGGBiRHEObeUj7YroStAyfoPR3clw9uUpzTptp0p
T4dHo+NZHjpabD7nVZsGKHG3v6SzfHs7SOycXO+l6c1TqEq3O7vIFq3uMmBuSolSEuMEs30w0lh7
wvvOw17Siotnuzfr5Qq09Kjw2TlW1KYEeDqRdHq2EcrJ8LfCATYOrRnwra+1KphNFHDVg+XcfQ49
MDphK85k27kwq8hOms6CJd/m9eSP1uRcJmzbf/75Wq4OkGD3VPKr7VomBUoSiznSxEQpKWTYjKiV
BAzKvDcKkZ3vAy+GJojlx1G5v/eCtBbJZz1wbjetGZ1hl91FtFnboRg/MdBqoJu0R5fyXsZDPYx+
OQI0DmdwEwYjfFEc2UBZTZJVknVJm849QVZYNXZrudDGnMraOReZV0Q+1JRppnubTAxLFmNwAqMt
jfogmd1785VIC4YBtOZNM7ty59jKKtj3hanKp47uA4yA+Sg7331zCjyKhRUMyvu/DnKWQCCxhqxy
DztCu5vpTIfYolWn2IbiYQhFBw9axE+gb2bfS4bxXu295jRMbnPQbdn9JevsHdsEIIY3NLvJGpSR
Q+veCwUlk1ORAGGAF26lzam0pWPfIUE0IOKoNjhO6xQq5xqRlvZiADVw/Vyxp+zgJ+1cAB5oeqAr
ay16o0hiAa1spZVH97lMxaUFpfNoZLN2WcGD/+Frg0lb1S4A8N/oAhdLFSEulrLPHTU5W32TnZW5
OSIg7dTXSCeip0w6gbDh9kabZRkZXYMvhZ2DoEqaOr4bVS0HAtRGp3rJfr0dNvbWD+QbS6fTrb9h
6HkU05WoVmdeG4q/2iINUZcjDjJjLv78LlutGleY0Uou3nYO6E80aFPFCiJmaXTtjC5TfNNu68ex
WyyDTDTRDD+3kuWvt19x5w4lzSYqkpqgtLTFWVaIqfcY5FIq4cNwbQelDV1Hxg9R5mJ9gQRBOHfG
UWJi7OAIPAglBAZCPuXW5uZOaujtGImS39dKaZ7TGvGlIE3QYmH+UVKOQeQcwgFPb8PPjKT9NbQu
Vl1OA0gOKmbERa/mpnKChOLIux6qRu4PsKCroGlbOZzdREwf5eIpYE/aHKSolg5z5mPFkf2gvTgz
WS+WIr30yB99xX0zjwP4vu03tYd58qHzxhGXOUBQd1nduk4wEsLig5Ry73onZKE7i5glCKRN3HKU
pE6buqblrCQVovKzkz82svYujZPReS6SrrpPvNxj/lOn17c/+l5oBkLvws8nPN8orAoLEnmpNYh4
63p6HhqjvxZpdIQi2DusnkEvBGzV+qh16/3WWagK5uvqxNWnNJm4s9RWBaeK6XNUW1icVEZ+0Fd8
QVdvah0u2f//wM2uamtcEyEeoHrqVDb99a4IVoHu9/EMQJA/eb4pMUYSAN58PULny0mZlLy9tLsv
TQuQKEW/keL19UvjLI6OCrw0QkbdvJ8Vr72kS6wHSmNYfuxVR5PS2xAFf4dhAvmoi2Tgy6Txt0VW
mi4bEzRj8C8ZMZAeTZR/YCWc7UgcFUG3oeLVo/TNq1UZACMvW2WbXaf8uRTLFHioKQXM7oynjjk1
a1wcSQWtHfbX35SXWqWbGdmtFhabb9qQYTPd5JvOmc56Rh54SEAoZzeNxOgLu6s+5jHdP0/pMKAS
9h/7Hq+MYRClGkcU8vi28Ms7y11mfUhCwyiS98m8lI/u0NTLfQa4NTrYwXsfk3OC/AH6srdSWN3Y
TbqCk32Yx7F4MqKux00lmj+Iqs8O7uu9R1EVotj7Qr7YthpnM5Zm1grArbZXn/rMxWQIqYJzl6N+
/faR2HsU/S+sylwYZzf0NrUtazXuYcamMlUepKaIvztj7E+ONObPbz/q9vTRA6PXQAq2Ct9t+0Zi
KBTJtQPEmtpT6bgtLGOKL3k05SeaJMv57cftpHw8b7VfW03QyP3W3/Pb6Wu7TKbxhGYuUonu57Et
I39eItDISqGdx2GQINBs44IjgzxhdJU/1thYBXOuGQdtkNvbhFYLzAM6IQDMcUd5/UNsMSVjPfJD
oqnPPniV5QWGTW2KbIETmLO0/LRRwH6Xo3Vg6LHTrX/96PWy+W0NEDkS1jjIPGwWVe1A6nR1b51V
K8/fLS4afX7dLuno03qGQFxorREOmArU4SAi9dJxMfesXmMcBY6d2wArGjQvED/kCN9IGswDQ6yR
+jzUS2wjyrKzr72ypJdsnCn3ClE/GGOXnfpxdPlobXLNqkn9D1t/VV/EIY8a96aG70wNuwr2SJj3
lhNEZat+04ahD2zczQ6+w97Wp9ezumPTlr2BlIxq3NBCgkiV18v/kFIo1cBFjeakdLXzXNJJOAgg
u+tLAkOyiuw0Hq+b68BITLQqLCUJo2wQFz3R6HClsjD8QYvsU2VE5tlqiVuVriXvrYaeLRZE7UH/
YO+tyWRWTC/5KzX2682HTr1bdjFsOa3J3O9q29vvR5mXF2Q1ugeTDO5IYGz3gawvBp3gg26oHI6W
ZZHwiJuay9ayClV8kkpWPDiTknwUaEMfpGp7ly6FDnILKDwQQTcRpkqG3Kgxug2LAaUKZ5pwGSxn
jOrKIZOUtmN0ajPT+PR2YNt9S9AdK/7zpc3/elmTmMw/G9Ecar1x/jbXSe+XSpI9TVbEsDZOj7rU
e7c8o5oXbgzUpu0tqzdtofalm4ROY+O+NyEVoxXjN2lHFpr8xYJxYJIHkmrZL4X8++2X3dvJqDgh
KQ+zhHi+7elZY0Wb3sPGMmJOhbtgrCFyqWmoDV2V3l4uBbZZod7qzgWjgOkd7TLjUzkuiXNQrq+R
cpPraPRjYdchCob48+Zb2401J2Ie4lAwz/YFAgvP9aSoB0nG7lOoMoFxGxyaLXrLZYVd4TIrkmlj
/E1n7kuDJOH/DtZ050KiTsc5izE/fcTtvjXoezTDapGjlspi+bSJaCOmS9q/G9QaH2dJhyBU3cT5
yskVOdhXRFP9cgRd6osBzK+vJNHS+tJjM/rYhg5xsNh4juMG0Vj9aSjH1VuyynPl6FJf78rtZ1hb
dQTRPeMvQZ7tpYVGKW6bjRcoU7I8ZnPSudd0SE31LiPHqUg99f5rXKijdXLcWX3Qorz+EfdD9GhX
wi1O5ALVH9sPrPbnZFEIvgMsu2ljTvAwRGkpgMqUeLrMTW9cErD0f+uiUj/O5XIkhLe3VchcaCii
k7Dyul+HAbaKo4yIPIc6vPTQ0iPEhwY4tB/e3iw7/Di0+UmgQClRLd7Mw9D7URK6YHFYiEy4PiS5
5EcS2eaXbtEbdkIRoWYINSn+oQ+ONr9TpFHcoVnUjsEC+7V7MmSVO2e9WGsS6J3zt8SxQQjUrq64
d44l3BZRoVF+BeXv/GzHrFev2syJP9lu1iB8sBTFc+VGGIr6zHTc/m5CUcw7V0OF35sFDdX1F8wn
pss0I9FwJ3tXLr40q+oBdJ8X+9Oo5c+lrHX7nZpkQ00bdojbqw5W4rvD/yT/t0/gpwOtbWPn3NWk
SGf4Mk38fLCSO1uX/FfHixHY3E0kc/QlrxbZw9BVpRGC3rafpq4r795+ys6dxNyQgEm0ojm2jVOj
l1YIADB3qbNKfWjrqXmwy7QLxZIXT7APv3hVpH19+5k7RQRlEaEEXAjjxO2Eux/rTi8qtj46C3Uw
F2Zx3zADPsEgSQ8CwM7lB3QA0jGzdCSDt6GLSz8TzQJoSDbVr9pzR75pLp8x+/DeR7FXDgdJ4s7z
4O3QM1gvQIbeayj9LYGWkRsDKimACESGhEC5QgYujVBoWMWK0c4BdEs1+/L2eu49lKHEmjJRcN7M
BnHpFY0cxui+TxXtvEz6TydZOt+WNdKM9XJkCbHz+eBvsJYwRwms2y5946QdBCXmE0NbTeTb8Rq9
+a8tM6hSIzv4gjtxCzAnnVvuyZfc8PWKxqZRx2qz4j+qBoUIFVM8MIPGwUW6s4RIdoKDRV1kBXNv
E2ATEnZtM15tVYYol0anO/FsT14CBNprl+pct1Vsn97+bjsL+YIQotakXQs24vWrYRhrdagJKvfN
ZDZoHi7KJa8zxoMUuweruPMo5ipAIVYuBAOWzfuJTmYJomUAVpqxujiUr+/G2kiKoBGHgUvf+WRr
mkvxsoqL3fS/oYDair4YInTQXS7PY6RBx7QX1Rp9yxpb208pI3+1g5N+T4tiKHxTG+ccmpYw/8nz
rHlHxK2Xk9HCXD7XuY7G8xwn7sWUrvYXXB7XDhKv1j2IVwMcIWXqu5/aqKt/G25sY5hSZdOzi5vW
kTv53nuRZOl09mnp3LRazXmgQzAreVinXovYvaxPEVYiBxF57ykvvRW6Hlivbo+XyU1kzTE1uGUu
4q6ekLjxDHnUC9t7CqhGWGEkqKQf673we6CKtTh1jVGEIAH7xxReVtBV/ZG54tFTNuFwaHjMpHci
TC2gBMZsJxfdbtT/sLnXcLTyDkhxtvcJ8HyY7JBLwrpQlWAy6Bcxf6suJuDUgzix/uDX+SRYAYIE
Yrj/T9zq9bKBGpm7bsnyUIvitA2oJtpzZBfup1Gzi/hkTJZzQfn3znDy5KBIvz3CZPm0TV86l9it
bI6wR15oq7OZh0tplhg7papvmKMME2WQB8XL3luCWmSA5axA2y0uLEF8rqTqFqGRQHK7Jl3WDZfW
md04ECUE+l+6M6JXYBZGFPazhID7dmDcfT5zZkjPZJKQ116vctrmE5NoVrmvrfLBXKb4if6p6rud
ldwVyZw9QWNTLzDKuoMn7y4yolZg+ikabnjdve70KThxnryo2hLgEe/+tGB8xr6r10f79vZ0oArE
8cNghkfe5EHlVIuhQ8k/TCFj4zEvk0eYecP17cW8zfBgDABBIm7B77/xDsmMcmLOW0KYRlKvRL1v
tooTOgRd5Y9RQ2xtkj56Z9N4ORoa7bRUV7ICeiCo15FcbvdRq8bl0Bl5EVZIUHyJqnZ+J0Rmq+cC
tbBfSW+NH/uudE4o7A8PuaHEeZCXohK+7eIq9h8+LW07WNVgaG7J9DGI6gxNDUFvs/7cJIVzn1iJ
foJ1nHz+8xUHLLGiRNc8cCv7BMpY7wc7KUKQ6QJtYU/9+H+cnceS1Mq2hp9IEfJmKqlMq2loPOyJ
AtgHee/z6e8n7oRWKUrRe8IEgixJmSuX+c0CZd118rr71DpDebZAQR4MnXc6HwjsoPy0DgKQEdzG
h25s6N0WURGUY1WfFzNCY0Ix5ueJTrM/WOq/SzM4l6ztEWXMu/JEz+NoFry3ofnS7DT6Jmvdsjm3
0hSiV2BlQUuD/DI0tual4HoPwv3uk4JKAEoKEuV24izpdqTIoZEFs9Pm7zE6HR1XVmcndXOljleU
+bS8qfooPtlmUlRuWZvTZ4GD4RE4+TZrXAGtq409gGv7JlqE6gRdHZu7AE+VTLi1Zk0/6wzaJ9KZ
c3Qqley/HGamZwRlBSj0DQ2oHdASHsgLVgox7jk2l+vj1DH097IpNBt3yJIx81p1bI2D47P3bf9e
ef37vxIG2t/4GnVpHtiVJN7qU2MGmBe3B53v3VWodmlRMKcD/fxylZkGaVQ0IZ+2c4wygAQYonOa
RIPj3z+ju58O0AkiT4D/bkR9Y3mi2nC44kJdbc6G9i9KVD8x+lK90kG6+f5iOyGYaEAcpAe7lobq
y6caenmOrExLg2xS1fQTc5Lsq4pjhvouM63wghFC9SDLw3y9v+zOM0LtY6RFXIAXvG359PqiM6U2
0HzvBhDQo6A68MKUFliiZt2jWg7jQffntveLeCnCkCjYoh14I/gOrHOsk5Zes1lOdNfdqZnU5o0t
9RKoWLsaPwhZHbVzUyZ5/LtDkao/F1PU659e/+CAZVfhQtr7Nx8XRSU1Y+kksAFEP0FprfxabUdg
clX0JraGI1GonbkZzw2QHj1q+O43XKGRgMhoBOUZWxswyYrD2h+TRX/T2qK/tJaJdUicIbm0qJ2H
V07rYYX7mEmR8p20bjz47Hu7bb13QVet4K3trYtI+6DrNHaCKs7oaOaDLhVno3OWL01rJ/446N2D
UyvR66UHwTvDlwK/sAKttr2PCBW3MCuYWkVRWPi6KHO/tc9KAdw/Gd+MvfOspVZ5cO3tBAySVAxp
1t7A7UAaoBAIhtFhVCaHyLfUvfXWEdURF2wnLWQVVABXCYVVNe/lAY4dtXAolBA8NaTEg5zRnoWy
hP5S4Fl7f+/uLQVRb91FKzZ529IvAbRUlkDEyRET/Kemb3F9ynonRM15xEHy/mp7IQKKEgQbGvwr
ov3lgzUSLOMultKgkGec2hLQLT0Agqsjkp8CXNXroy71Ge0xwEh0B7Y5SpSKSk9aNQ3UrmgeGHPb
fjlp3QMlYnZKQ6M7yH33XiZNuLUdTcV+g4grEREZVIn1xqmLg3gKxalHVcevkBc63X+Tu0utyEwm
9juUk1yZFylBJj2QCpKSWpTqKZs75WuPD9PBW7zd8xDK1LW3jsonUW6zG7sucpy0nrMAVXrySyrP
k9pDh7z/QDtpFsvo2Mtwg+z0jIDgm2x8lWUQGPawmc0uazlzqp3Ihtav2c/IhzUXC0lTV1Jm3Tf1
tj24OW8vlPU3WDh+UdmjurfJKOe0R0poIaM0jIENQxS/zqO0vEn53t5UO7PhEs8rF9cvtHWW9IgL
vf7/L+t91kdrEHVaduxNe1zuIxOFQZt8RO3a1DXN9jGzu/YUMd/zBpA/7liL5X1vZcnBydz9yBxM
Wmh4t7MfX57MXukGZNYL3n4R9yeBbPqlK3Xt1bv2T2OcaekKNIHt8XIV4KRl0mQIWc2xFHoV/8qb
WsXyo66VDgLb3qtUkLhkHkrmegPuXnn0ktPXLBX21XWyrP7cG3PtWrJw4E3N8hkU5XQ2+s444mjt
CKTwmNTZKlUZjJ9tRdY1eq9ItDGCZiyt93Olp7+K0QD9u04ixgutScw58lhKnpi81c3V6a3kxEUw
+ObcJZ86EYM1Qdzx1S0dfhZjFwBHpNY3OI9IG8dS0gzywshsFpBbafhBIAvZ+VLbAhq+f6D3dhSs
AuDj6DBAMNzsqDmqcwu76DQIEc/WXPSx7E+N3XevlwDkqTisAGJXktV2TyUWg3eRVClV/9CO5xRJ
x8824sAjeh32/Fj1BbU95OQ8QpFQCw8qCFXZObIoD6E3C2TzVkrf0se87p0iDYQQTfZBLfoZzTIt
EpGvrMqDX4u5HpFyKpUEbbEpndTF10Cyaa6qIP7mJrZex/gipGXlSgnIQH82Oru75kJ03/pZraFk
DPWInuMSmue6WObkKsujFrpi0WPtIADeXisos62cC8oh9u62t2mgeltUZZYGrawWQZHNs9/bRn7t
hXa0P3YDPthxjglKOrTANsFWDR2l6cYxDWLAVO+qUddQKkOl6rSgz3ZKmmR+so0JOScIbv+z+xhE
noJt0ut3KRpGSNLB0WPOtIlIaZ8MkWEgIAvOsH87i1HyrKKwDuLe3lkgR8WLjik8eeOmmYokcVz2
NrCFImvGB8NqpSuaYfZRg2Dv67EGQph8PPQ4Nm9UjPZYITfHdLVVTD+WE9PrehibTh5ZB6zs20yO
BgTIOHS+gKHfKG4RtCeIKRNZjqj7JwWBeCzbaVnOozL6QrMX//532t0tYCWZmtHnoouzeYVDNqO9
uDox5UKTf6IGtIyn3ipH/TFXrFLxW5rhjZujLpi7TplV1nMylPY7OeuhMN3/LXuvGU3etc1JQnRT
edCzjSR7QdI9hiTk23obBnHqWOcUh7qDx95dihqeGS/n5EY1UQdFAhkUWG8FVnD0lVzulKcJnS8P
8xbmvvcfbO+jUlfSOuWD3oJEYqxRZEvKKKl6o/RmIE2PUQr2wElC/RcgzCN47+5HBR8C04h6B0nq
zR2h1iiq03LD+Sac1NxF4zB/1Hpdr6/oHIvMmyq6B6hTRZ+WMk6bUx220TWba+2oP7PznhFXXpv/
6Jnp5F8vE5OOtzJp6HXRMhGzVygCRxngVul1LKfm4MrYXYvgSn3AKBaGw8u11HzgU+NFEwBvVq+m
k7Ynx4JPlymQUO5/0J24w6iXfhOrMELfvt9oavUYGjHbB63AS1F09TmUwyM+yt4dSK6DsSjdGK7C
P5/5r2adtszQdiFQBCZqrbqLIOX8C18p5R+ATfZbTSkrrDqmUC0fh2qsuQzxHpx/oLWeOifU2uvP
vbPIw0lHvv9atX0k+1OdTpniasqCLaqio1rtpVTerYu5SbYCeGzrpC917rz+aAOBoRim9kYXZZu5
4TnOhBn14kAyNSx5G1tx8yLKrpmZGwdHe+ewsRShk2sHDOq21ijGRBvVKcmDCn3xJ0UaettroSN9
TwZpPmt6uCgHx3tv40FxgTRESgzme90tf32muBeodRRk37hULE9Dp9uXRop6RBMH56Cc2Mm+cfEA
dEr+CyZz+3D1UokRWh9TIDtKnqXSSR9Em5nVhZevP0GZswLmmg12lPAMD77h3qaniCGPAWVE7r++
+L8eEy0poBsFayfoeJwWwJin3kj6gyfce5mrMhZXOuGS+/blKpU2KmG/TtOcpmhMF1iTgUa7lP42
hZ4e9BX2tgo4UrDt1Ey3pCs0NVNk7vscnzYzPSVqXD/OUvShVsfKLy17OtAG2lsOGMWaukMKYMe8
fLQJ8aF6Ak4XlFWh+x23zZdogN4s6WN2KTTjaIC19yppGZODoRnFYH2TthhJZrW6XuSBQJfez9Qp
9NmSpV9q0utHRvgE0A6idQjH/wYDQ72ClgoorUAOx/BRqcfmlEbF0UB594EQe2BoAkjqRuUQePUw
6DZtrn6JLG+mN/u2qh3dFejzfr4f4W+7rzwQVBwI3PTcb1qF2ViBjqrzLLDbXpwl4iIzsNh+B3S2
uHRdlz3kTSi/ugvKoshZkC8TJ28QuiUIvqaJMgJJQ6psRMrIXVb/e//J9nYhpBT6kmRajL3WJ//7
GBdYpqtQZgMNFC8U9NatnGY5R8vY+JJSHrzHo9U2e1Bvyo5rARXssUqMN3Ve/EibLHvuOXpe3S3Z
6f7D7e0QwGzk6rR50FrfLOeoC7yKMsqCZYRnMAA58KQY9mlUcQLuL7X7ZICSgeqhEHuTQuLDKxA0
ZjPqkuScE03Nr2oX9V6SJvKpjefxfH+9vfDLvofNDsr4lnanqcKxSpvGi5Mp+ZlUvg7CVVX5/ip7
L5DcCXELrunbGVetY+XrDBUicPbonAxouKeFTuU1GtT2P3wrJgxUqIxbSBI338qmZZxPJuEwStXk
XIVJrPnSLOYT4s9jcbDY3teykNRlsEOX7KbZWkXCaiONWCjFMiRFJZ68xELIWRbM66yqO0Kg7MUP
UDcgUyENAqBbf89fpwzUCcyTkmtscYryc1v0nYuAbnJO6k7+jL6MOKmJdARb3VmUJJEbhkqYr7fN
stiHRZutfXJeQBdUOarJbt6bvbeYfeSZUoGZ8dB23+5vmd1ViZGrMhQX91alSbJUOKaWSIOuxOow
oYK+5IyIznkbW4/I9JRnISrl9ft0FexkNmkoa69+U+HUoyPGOm1ZdOmyt0Mp4g+pkmR+oc76AVhs
50hQ99MMg19EbbH9lKoV684Y4ks4W7Fin0Mzb95FGcjJh8qktDkoLXY2KvFkxX7AilxVNF5unBk3
j1yLQ+rxLLf+aeImvIxD012MZJI6l1nrdHDp7H0+hhCUaKu89g3smJcoynHE4hFanOQlCV4iqh5H
Vy1Wx3MJPN7TZayw7++Z9WxvGvJrObCOdf8kRJvPpzb2MJrYtAdNqdTPljK/pYw1z4mFL6cVN8ll
icr5MmPW9en+wnsfkzUpD5C+u+1LKWU7ZABPaMQh7JV6+PUg/VtMsJhG0wz/w7dcQeu0/YnbN+2p
RSVlQB0+CTSzinsPjfy682qtjmmGVVCqnu2Si/7gXtq5J7gAuddRbAetsM368Jwt1owXOtw6azGd
Mn+y8eA6+IB7q6AjRoFFxkcM33zA1GygRfX0vJvCqP1sWduN9VgeRO0d6BnnjZGfBfGHwmr7MGmU
TzXS2QD5FJIIb6Tu++Y0tfTccgxTL0O1onS7silrV4EJ5EeRbsS+SACayJbWH3QY9n/OCk5dSdOr
FdrLwwk5oSpAMJJeaGA9orEqvBL/jDeKKM2vuITX30p0yvGOkoprztzNH7Kmf4pmVCPvb+P9X0Jn
dVVz26GMxc6cc3IVCuo8M1pvmfXkjZFKCVvazJ2gC6P+bau0+nmpjOUdys3yU9ziKY+LTv96nisg
DdlhOzB/RvNo81awBjZFWdHrbbP4V47mDFVb2rmIrqqXKZWa/7D1yLqI/IT9W5xwlHdAUAyTlFJJ
xQfDarJ3MVCFg7O7Eyg0Mn8FV4dVLG/bwEZ8w1widNMDwGfTqdPsX0sX92dS5frgftmJhTD+CRIc
o5W3vR61v1OFMbRnq5Qh47dV/UOPq3R+KOwufyvDXqjdLi5KMC8NpheDPZvS5f5O2ludxi/yrmg1
AVjfJCqRsOsup10RSPReGQADt0mbrjor7Rxfs0Y3Ly2+AyeVQHbwHffeMG1IZvoEYu7W9Zf99dxD
FCnLkhe0uuVsOaWWZPuxFWYXOlXVQRzZmT8DHgAeARWfkLjdoSi5EIW7KQoy0fWBLPctNiJF4RVd
NH+y0PB3S+zSLlaMV6TLkPX1LEEK8PUS4MYhMG9H/dhGTJh384mXMTvBUBFn0Qt4Nn2X+HzZgxe7
c6MTMfmZUA9o827RIHieV2gwtuFDmTqoMUnG+Ma24sVr5XbxM+a2p3iSo0/399EOY3BlQKLpDHqA
snLbrOzIvKso50aQcQ2ZTyKymAqbwiyKk2gqHF5G0GKoV2tZpcAbnswPqdHHUPANMxy92aqVr4oS
YVtg29NveYrzxlczrBi8timkN1kdRjk8axWB2hb3K+syijl6nyhzr+Mm1NePYZUJ2UWWI0rPfdtV
3/S2UpYLtVSWuwzh+x+Mi5r4zLCr/YJFbaLz0VFM9ZfcSexraZhL4hdKVD2X0AMHf0AaMv9Fe5zi
Di0HcRL9oEfXuaki5auq9ssn/Ge7I6TEznFEMRZqCuNdXuZ26pohmQjBMYkDIw+bS4FTw3kc0MHL
pTr9X1ozkFnCMoaMk8jX+x9wZ9dAR6CBg2Idmed2bBiHStOWE0MutY6rAF9J2JtzPLyn64E+xhi1
CKJmR9j5nYNJ/g6PHlsR0M7b3LrJscwZHNiRxRDVJ0fksp8hl/21UbUclZ68vsxROXqdBf5snKvh
+/1n3sli6BaspoXAmFbwxMsQVFljmkELJUFDiPyhS6zkLOeiPVAC2VuFTgsgPvIYnBo2Ab4u8Mhy
lmwdsY1V5OLjO/pVXs4H7cX9ZRhHrO0IGKfblKwTXA8x6EVjEmXhFktU/Cjj6sjZYqdAQduIgE1A
+5Nhvnxn0apTw87H7jF2jKfaxo8o6TTV7RBM8KtJHM2zdx+LZBb9GEg7bJKX62kTTlFOSRJd9lId
pHaff5zz8WjWsr+KwxzU4S7mj5erIOxvDBFXPf0+VP79aJENL8ryRH19WoHfMbBO7juy8C16w0qh
sYNEQrxo0vvIHZWKequyOmjLkwTI/fX7m5XoFkGrkgGnvHyquFLUtGjAzOUl9mdtDSI7bg+FBvdi
FiwbWMCkZaBSNquY/TDUDQikQI806S3HyfJTxN3eCDvrULacLZ+IUnqKMr9eZPuPNRW8GxUljpsW
kpAcuGIZsFFFMMBcKhlbOiEN72ENfrv/JneSFSbkKyoYTgajzM0unGJbm9uiSILIrMfvlVE2PFnS
fZoBSh98tL0DtirtQwVmqHTjbJ46o2YnPZ7O+H8yh2idoFfz3DNL8aWP+6/3n2t3Mb4Z/eB1229z
BQj3tqRlOmbfQ9Q/OUYSu8Ug2+cad+7TzLs4mJXtnLP1sRAXoIVPk3uzVxKhq/mkVUjUFOlyJpFY
HgRcUv/+U+18LVYhnyV3g263TS2TPp/mRZkx41YT8W7ucMMxmQa+GbrpCMW5s/lNMDZklpyw22TL
lPEOwgAlDhi0OHqQylme+qYY2mtlS46Bt6CZXlo26RenEeZByN97TqCjkDaYKVGXbu6vUqvwjcFn
KJinvM38cCqUj2E6pbUvx+pyvv9S92pO8AQgU5hy0tTcngEpj8LSbMwyyNEwPCmLFvqZPOduavXS
ebTU8JoozicKRTyQjdKBlKzEvj1kB0dxZ8uubmz4P3D9MCpc//6vugGt+SZs07EIcrWKHkqUcLwZ
rPrZKByStDE9ylF2vvBKIlwD3Iox2j62KleS3iRWGUzaLLdIiyTxN3mW1M63lHAhc0nMd10WJ/4C
IfHf++9857gA8gM6AlaF8dr2umjsics81IugK4D48YFD4zmSrf5IQ2kn+QOcRt4H8B/jki2HXS1E
b0iwNIN8GiOUiUeosdzHp7ID5Ncg6e11bVdc/8PD0XEE84PQ6U3hG6U1emitUgZ6KHePhd4WD+2U
Ngfl9d6jUZPAgqUNB95n/bx/bRdwqHqdSUsZMBkyfnWjUK+hYmXfnbrSYNNESDmhPZwdYdb3vtw6
UqYxYgA+3uriAlMBvhjGJV3xbDhlrZUguqlOB3CxnQDApAeaARMhJBy2/bGQxjfUo7wKZK2uZBcY
j/a9TbtqxJYyOjQ12zkJNKQ5efSmFYxXNsG76cnQRinkJISmM1xta+qemLaM3zpHiUvf0oBOevjs
Dgr4y2WujMv9DbMHAOYHQIRidEnBsK1R9FDJ2DU2UxwxQ04Rg57JLjix9kcXOylGfI1Ri+tI2Ihd
K4uKfzVc67+IuJt/Nr1qp/SW+0hxJbjW4cGtvfMluLE5Qgogrx3IFf7xaAia/LQILVU5spezpeX6
lcpHPngNOwGQFIQJ+J+odEMIk4Dwm/TAcnK5pvYNUY1vMEccsEZbrdehXB8Eod3XTqQlCAH9uHUk
l4w8gl0M8mNwwv5tl5rGM7l/Y59xW13sczLLksA/cM5kv0Py2Qy03Gw/oraKirs1SKn8IIpMu4LB
R87y/pbYe+1UO2s7EFoaBtsvT7dUx1OlzOyIKjWKX1KywG2XkPgIJ0N/PcybN75eAKuN4E3zV1Lt
fCbfQJ9AS34boe68sdthPGs0Hz6//qGYbUFDoQW5Wle9fKgZxlCYqEYeZEtW+YucJFRXCMwV6mId
1CN/StzNJIZJ+Qo2pQi/TaFx2TSWOGmKoM/D9J+pbMX7fspF6E6Zkz0ok6NfTDowpqunBdo7dmWc
pp72zauPj0NgYcRmUyDfYlVSpZSctNKKoNGUSfdgFg6ZD9ZtBbUtanskE3q7bRya9WQQa7m3kv1e
vuEqG0ZbjkGXW2vYrLIl/7KY5g+EXrVXX3KsxISSfBQi7E1zfORWL0PE5wMVBy3XkEPx0FT5Ef7m
9pJjFXSYULXEIfcmMNImn7TRThhMoL/7mX0iX0nisl8aeDvLlWNzOI0yGvMHX+02EgEHw9WJwAeu
76ZnlHFnp006I0oozPwjSsAqjOaqe2suehNdRi1R1PP9o3F7rbIixSw9eXgBN3Blq2op0Aw9CaYk
wml76gtfqi3lIMLuvU52BSyLFQdxk3ZpFcGuY1wfdE0eXduqUk5LMdhvE7zVzpQC/cdVzvP1R5Gx
PUK5fwo//thkKnFCoaIIqtkkLVU3Czl6whlij0bh8rFF2fb3xLT0QRna/IwIYeTWcMbLg0+694KJ
cgCR1mkOSeHLk1Hb+sQ7YZhDJ724hLETPpK8HLVBbvt+DA3hRdKpMkEob8M2+I5FwfohDWpJWobL
kujOVeLy/hSpaPmd1X6UZfjvcf4BAG4yeExS2+fX7yQQhnRaVXYSceflgyLbF/WFGsMdCMfoQdMk
xZ8Qyz3o/e2dEI4mmE36Vwb50ctVBl7y0GNQE6h2JLylmIfnrFXRQ4+in2kO2OX+Q+3FNYK5SQ8L
4PANQq5ExQVnHugDskJwk1pNw5Umth96ZMcONsreGcHFUVkRcms5ttkoY6FqbD8LaHec1/7gGEDM
0SKFYWKZ8aqy3EdXUS7Dl/tPuEPSpisCeXflKHPtb2veYZHqSa4ouCOjmUPPBmjjzXMov4mAvP42
iq7tPTjzysWIssVxqRX18NQIYb/Dc0tivFNG9q/7v2nvzKwfd2XgkhVvK9ICBUS7XcY46KZE+5lF
dvmsj//B0HW9pulCAbEEQr2tBSVbgqnRMhqwjT4MrAkZFkcdlyezlY8k8/8MxF5mBXxYJPAIgIyr
bvCc1MJITjkE9jRLcsxcUXN40xRTsbhCazowGlmETVpkIet1TrlCP+EmWEQ/26iKYY+o3dfRrId3
ct8Xrd+bzahdbIstT4uuF6Yr4kpXXCQcNWYwM6jYs907xgnHnLq7SINcn+rO1nPaCU3yrdecafG0
bmQOoMwC9JajJJXlCfC6mjsrUjceRP+dz7lKdtEvRYnqVigV0WlyPQkExVw5n5QhN59yhNkPytKd
k8oi7GF8PoiF2wgYabnaZ72WBJCLeh+/cGYCqmgejXGSD+7MnRgEOBdMyPopb6smNc7qpVkxL/ok
K2jKi+nd1KvxkyWE+qOU5/EgMuyut8462ac7Ql6jVSKZb3FHSzkiiUlifkOHM7+OdC/foeBrH9yb
e58LXQ7qQmqpW5aEVDsj6hgxOnWtPDCfU+YTDPX+YJW978XzoEVMp+22yd1EQukqmJfBvOTpozKY
tV9JquJBDasPivo1cm4O3yoZTgKwSodzQ728Myr0GHEhAeAQt8byK0Nr0huY31/nIR+8WrLTNxZO
Uc99emhatfOQqCZST61Tedr56suVlV5huKghTubQBjLO6Hpmb5Mibb/nqdT/cz9o7uwSQEr0EWB8
8Uq3KkNmqy1IK690AnlJztg4VL036MyMy6yTWrctdfWggNvZKBjzUlUxd4Fgtw2gmaaJck7qIhCx
VHnmWGqX1XPmdP+59t4hdALaE2vn+cahyJQMOIkiKYK20+lwR3ESYNRreoDSjqQ69pYihwLGTX5B
r3yzUdC9GhyMRosAHS7xA0fBKPQYyJnfEjh6/95/rJ3rHkEYQDcG01Iu/M1aI8FZTw0MUyt1yp+U
eVpaLyw69WMSqknpzqpSoZZa5QexeH9ZmmhYxSnMeNZv+lf3bljZyfUCjra153JwB8JK7Y5xbpzi
WZcMr0W1LFjkyTmy29t7t0xhQH2CIydL3Tzvwin5fxrRNA+mn+Av+KnUcD4tZln9cP/V7i21Nl3p
q69sxG0mJWWGOmeFxVXQlwaKMwjMu1at56di0oA73F9sL7hw34DCBXtzqzoxYZG8FCZ+HPJkmF+7
fFbQt9U668HMW+MhFbV2VWAPPaVlqh+RgvcelBYz9Cxeqm6p2suPqYOcXfSerMKwob1UjS5OcpM0
5ySxo4Ozvhdd/l5qs2/yYcqjelaYGttFei5TuztP3B6/hZbgOdTE4etHrSCgcRX80/xbyRUvn02T
uqZOSlwIBmX6nehj+CbvkiOwFvcM/83mblgvOrYLrSF6cZsIjRBKwpgB0FRYx4b+qaC8EZULW16C
lzuo8jkXSWe5YahmvYeYjjF4MQr+lMsQS7BeKcvCs5RBWi5mY5u1t0SG/B6XG+2r1RWR5cKsSVv8
BIrZ8GU978znRWTt7wyKUuradut8ijKjLK+OidzERbMbJTp1cVl1roRAd5ArCq7uTpGFsheX8/Tb
lEsbB5bKlr8pZumofgRK8v04TuGHbDRFd5oKtax9U50RcHfSaHwjzU7Xnxsn1b7ZpTSPvp4NUeOV
uSYKP2dM4/id0YyDi4muJGE0KsTbWdVq86GeBrDukwTk3nOguf4yOgrLDyGdNmJGaGbKRa3bDvrj
IujTjkjOeUtSZbnXh5I1u4vRM5IXwBbxRFyKsnsL4Qin4Sa385rsopp/FggOonBNbwlkShnNX+Zo
zj4TpSzxrnMs5lIuWP/c+BexyRkpiE6Jv3dpk0wPRa07l2KEM/IgqVMXncjmldTTMtnOT6GcZ+ZJ
LiIdFwk9UjXiWqJJXqWlyVsBXiD38Xrq/kf0mM1HNZ8T9RRJUgsuakrL8XO6UOT4wtaL8llUTfex
ThvzCXm9qHCFOc3t82LWce3mrSm+2Ubm/JpMsZydGQ8rd0gQ+rlKitlal1JuChQOp3F8O2Slmj1N
3TROLvzTyPapKyfS+8LIIl8UI9zRzJl0cZXxxovcSObWOyHTb+W+sgx669WTibNhTW+qu2byqBRu
lNeN7re9kzyWy9QNGH9nzjc0yCbb6+fS+Nw4Rle6FmAd+0mVpikwamXKURaG8+vJXDTzdYyrpUH2
wS70BHuTrlDc3oE5BdGnnno/Bx/VPChZbOK9xWXRuPYY9f82OjJ/bphLZoNdHRNnr8NFXn6se2F8
GaQwBgBmpKWXDyWiimbGjNpdQLlFzyPFZOcWttlIX8q5VU0vgl4dSHUnPmopIvfPJTa7wiVnS0c2
pbOMD3PStJ/HpTN6V6977WvdqEI5I7RqVr+xpFQLT8VM46iBtHNXUhfS/2OSR96xrYzrbI5g/EHE
MIZCewaIG35yGsf+VVCbf2w65d92rpeD6+QmpK8EDCSguCBJdm6U0rvMnqwGBgF2OkvidSvWrk6k
9LRIxs/7F9dNy4gOP2rNlKRoY7LW5kKeaevLxmQVgdmp+Xd7dor3kdabYI6ctP9Wo895GbKu4uQt
8xfwuml9uv8Dbh6VkRN1FO1H0lVGiZsIP6dzJ/KpQTe6car3czwvODSGE2Vbm53/y1JoZwDt5krZ
oiTSsSwjR4YIGE7wNYsyEtATauOsSuGRTdX6q7cXCtkco0MUbG45CkksADvaJfPeZmr+Xd26fikD
k7LXP9CqjcsNuWoGbbuKUYK2G2B+qidt5Ni2Yk4dz7ZT48cqHysONuXeJUnBi/EpkLsVXPzyLtb7
WluckgIqg6n/xkm06TIyIJ4vpjaTtjZOMj/oY6mcKlmZj07h3jbB+Zq2GNNmQCibjl/ZAL6jRcQp
7LCOLHq9lV2VdR9Kqe9fr4YLiAZcALq8QNdu4DSlmch9LOijqgqc/0wlRNn9fOkwIzl4p3+Qpy82
ygpd5KrkjeJbe1PXqKZkVkiyMtBO83Ty14bp49I63U+hl/b/zFjnvpILO1Pdom3Lp8xsY/tp0WtN
8vtYsvNzOOfJdzksZUa2E4Xt/R12883Xn4fdGkwEZqM3OwzLzkXHrrQI4rAtPTzVuUc6MWl+Xjs/
xsjSTrY9514YlkcEqptUk5WpFECXrxBSZDpf7rZKSeIpaoaCMiScT5JWFqe8rseLkVnijZoYy1F/
5WaHrQtS8a30XaqGbSREergJm5gFS1yNg2qRZ45V/QFKSn7QpPoTaLYfHRYthQmDSFqC61v/q/zC
9WYBoWsxiVRFOLrqFIHYntXJiHxd61vuxbCxK5eMZWVVNmWDpO2Stv+oWVq9lzFx+qQaib74YoER
fx0HxLLdMjG6+Ko5jfW56Dpzwgiizv4BLpB/z9UQ7NIy83inUa0UcZoaTfwqZwmxz3oMATcguKrk
WOe1rfqFPT/0btqJeXzfxnTqTlYHqZQpGwx7l7THpKkGSu97E0XG7FIOWImHw2jquFyFY+9GFe4v
bwlb2ccWGajQVRZ7+np/Y94EWL4WvEF61ijgwY9UX77CsozNOS6RtU941pMpwv6zkUjZa3F16yp0
wRhnwsC5CQSyleJ+JedFIOe9SpxLpKe2aI5ULW8hYCzDfIr4RRFyOx1K0jQ3czClgbDC5JLn4XQi
35H9OUkHvr8SenGu6u/ipE9wmTPEP3Frae8m5tb+/bd6k+usP4QxIJkfJEJYUC/fqjmFMp0s5v5J
pi8nzIgI9lLHbFrWZj+zJfYkwfHgOOzFGJbjKOj4j95Q6zhpjliBJ/RAovJ/kVGMD6kU2ZZLfWmd
Q73S/4Eflj6FiHIfEe72Dj16PiuyG/wBGfDLB2Zr1RyyugzMYZkeWzkfwZuFWKONzpH87+5SiBzT
UmW1G3WbVKop91boEmLUNg1OKYKpgljAnAn7INHZ+Yy2zIAVVVaacvT7Xz4VVUSkLej1BEvnVJdF
z+qgzizzpDBq8Oomrh5lKywPFt15PhpKqMOAm2SCtE1GWq0xycxFESC13f+j4Uh5SdqhH9xEFdYR
sk7ZuR7olyEVRDt8x/SSxhkVxMimaSkb3XY0lAezbQu36nLECZNFdoHrp6c2G+zfE6NCv07A3GWm
3F1TSDQXqRTGA12wflWrFG7YyEdqRjuZNeNeukEINclgDTcX2KocpMwz90liWMCnEHgsCJaI1J2x
dqg+YQbUfRPgh89zhkYUahv5cr1/mnff0Tom5ciuE6dNjGxs4C4tpXYg1Mx8lAfjGYMKlDmnAqYU
DicHuczecsx1aAYztryVNqzNphRMnIqgthXps111CA8YBcqj9ZifhLX088GCtygb2pDQWzCbBKN0
O7Tsxrp08qIHsxqa9VtwRNGp6OsY3SUjS7/jTTSd86avLU8rneVT2KfjA1yn6iBH2tv4tNyh6FNF
3fqDqrOUt4UOyKYwu//j7Dx7I0XWv/2JkMjhLdDd7rY9nhz8Bs2cnSWHIsOn/1/MIz0aAzLy7kqr
o7PaqQaq7rrDL8T3OewndHt74bZSHh/E591XjHMWdRq5GOCxlwc7z+RZ2OmQ3+zMbE9WGDsX9FKy
O6cKrft2rq0fr++gvUejt68DjAORwjO+XE+NxmoYzA4+bBg1z6xkzB7Ky/oXo+9r/eBz7j0c24dD
x8QJvdXVgekwmw6xsErRWsJdO1XS+aIIVVxKhEm8zhqj//BwVNk4YtLSZNcuD/9XFpYpRWoFM04J
FSflMgfFx94Zx1OMJerXt7/Gv1danvyvlUCVKOFMOnRrGTL7wMJS+l703fCPPWqY7n0x6gmskRZC
pLE+82qDC4yjUBJOTVW6JTi+x6xpcZWC/fblPzzVghmlGwq/bZ0sTPBeMeMFHZXIRXuLLQ67X9rE
twEbNumg1F122iplXiDbGlODP3pnq1eY0iqT6RIlty4KO2+wtek+quz5IBXZe3uLsCapubFT+A2N
GestcFh0qmftSzJH6Wlsjflczc1Ri2fvgShwKDeorJbZ4Ms90WcO/STBoK4JM1SJaCffAO8cIdh2
cis2Askr1wDT7vUQBANuMxkFbmMQNtFFlZvI1e2puRq9GZ0im/ZsLPrmQkJ4FKr2XiUZOhQOcIBb
PnluZqAKuNSQ5Upi+BrydEcXKvWyMS3Pr2/E3VfJDQdKhIHthrrQmCMmU5GZ3UivYTtPLZqavXUE
bty9bcimYHxREzMfXF2n6GtHY2MtJUfgdKekSWYapXL0adLm5ExymSUu+kjtSUtnOnVD12BYbJUH
3JQtapg7b2GlQF/g4ttkrEGHnifFT4aXeKuGp0QNzJFeeqKf+wQpAkAldg4rWIJo75aFU3eXssxR
NE5THFuptvPcBUrQXcm5j5pee5uNmMMvo2eyBWvXfZgUgcoQoAAufT+YgiGGaUnv87j8NQSj/NNB
rO25Z+RwcHPsbQBCA8UDddqW3qsGtilpTpXdRrk3H612iL8hVXIkTbWXVXPLA96Br4aRx+r7Y0ah
FmmV5zcrtsL/5d0YfnekdnKVEZI7EKLRdcb0yN197xjxSIsmzwIIXQfZVsdCx26RczJyQ37MlSmv
3MCxWt0FkqX+ev0g7X3ARQEOZxCbfvcaIW3WjT3LOYvxY6DUavFQXdCLCMiP60i/oAkUvRuFPPh0
p5uDUnsJ4KsAv2CVqS8hudPxWZSr/7ojoyoLEeUkHjJQ0j8KRfonHTPnX6y4Imrgrq8PRpk7e+bF
equvWUeB2jvLCLzNlD5zC7Wdfjmzmvivv9LdZeBCwyMhpdnk4IR/6I2RlsLfL6VHScBXZoh7kMns
hSYEGBYmJdAPfaOVzteUmVtiY9ZHat/fITREKwm7dtM348xUfMk0Y8U1is5U3ahu68LFZSfO/By/
sTePoxGsQr4VgC/lJwdldVPLVloT/MgZRZk/a0aKi7DdmR6o0/LttzXWJlggEJNxBVmPDuRAr7Wk
RWiy6/Lya1vadK2KEnZgNpn/ITNYPiKClsugYgPg7Rnua11GI85GZ+JTZaXGU5RUgW+NvXVQtu21
g5amIKGGpgQnf5UaYANSSGaDqprR6B3ck0nt/s3TqvxVy6J6GBMlOCtZIyDx46F2gkLZX1Wt6BQX
LzvtYP/uxB92FG69IM9QoXCcl8dyaurKlhSSZNWMwm9dPSmeMZT1LcvC6fT6UXl9KYBSL5cqsTnu
ZweYVDQFsVd2nfARrcrfSRqF8+tL7YRyeAMoGdKHcRb8zculGg0z4GZJyKNUAbNkwU8YoyS+OmOb
XgTK6HdTdISd2EYCkEvABdmvFHDc4C/XHNVYtElR00ofAxzYgtD4TN0oH2kCb+Moy7AZaQAtefm6
ZNOi0DJmh15i39vTKQ5j7bEZpMIPpMJ8iJvmSEhgbz0VaUMowWxaOrIvH0tNRanNCm2fOKoUt6mU
4FEdovSdqvUm+CWMc17/dHuvEcYnQA2GsksP+OV6hTk6bSPgqTZBb33qJCV918qKOFhluxcxicJ4
gpGkRkazLqNinVreRBThNpD6/w/N3OCcdtH4qMnpgVDc9s5lJQrQhb1NdbOuA1KdedYUAZ+DUlL9
b3ZwTfKsVjYudjAyFEC39GoYzF5jG8PIg2Ow9y5Zc6F+UPHgS/HyXYLjgG2sAaorsVW6NuOoPMRj
dYQk3dshf62irr6YHkRRPqkFO9Jo5fehOqXnKpqms6l0PySAz5fXN8jecvgrLuYFZIQbBGTSkZjD
kkfqeKparxgkK3ExsAjvY7NrLg3/zYF+2d4XZC5KxqsAN9tMsM1GU4IBVuKtVsTompEFxAYNBaT+
xuCTBHabpmSf/MDY3TmKY38s/15mTfScwEWxf5aif1PfgefvKKjy25BMLdgQiwzKbXEDV7ye+cjn
SqQKUVQGiaIF3S0dO+kB1D5GVphBfiOfM38isZrWrj3mSY5QVdAf7O8tswBSLsNUTiwp5WJB8HKT
2WpqDAwbIPiBBfkYpmV6Huo++IyGUf+AZ/R8B8QLE+sMSxGR27KLZrPmhX1jP2alFR0c7D97ev3G
APTwiyiKicarn2PIoKHitodtC6G/cDszD2ovSTX9NuSDXbtdZBSxj/lhPp2loaxK3x5RAHVjRcts
D1iTnrt2UJu2B5gX5+lQaaP4fZLUjeW1fYIfmZXPYK/iyKbDP7a1Kh88wnIq10/AnUwOQkgANroc
gL8zZWFHZeyY+c2h9jvpNJHOHQpDcELt+lENUPdxMoTipmoo0GCtj7Rsd86XgcEm+vwLQHZTkWDC
6+CXrhY3u6+lp0Hu27NiZMalLifHoyd0JPe4k9xymDXUFylM6KSvIySHSyrCEIMXkTjydcKnzxOG
9k0fnVJ4xjTP2CRVJQgEyNr9OyGM/Cs8qPGtbx2ELqdsEelBAWNzr5aFiU8808wrTrLfRa3n76G/
m8vY1birqzp/0uYaFJg8Zwsey7i+HtQ2CQvzqYUiDCV30YhfD1d4MBOrkNG8OhJckBLc2BOzo/6R
0cN4zlUsTmmeHpGv/0SPFzsNwewFQMsFZUFFNFY12Wg7s53IiXN1dGQHHzTVhKTSDKme3uvG6HxF
btpG5CnrYtesbfG+7yrZdHGtTyI/RdbriV6eLN0FzsTkcA7S8FPB5n0nm+iiznoz35M9qEf1x2Z/
8qMRJUBsmc4uoltLuP7reNCoHseslOxrL6JvCQZzF90K03MD1d9rG10cZK07y5EXmxBOAb9vOT2Y
AjbBYph6Ra1x/BhYTeMxIcb/ewqlX7aoP791I0BGBZxAU20R7lxvBNsK5V7H//VaaoXGQCsNuget
V79LWaC/zxGtvAMJ2h5cqZtsCEcOfGfxfKVzq9OzfPlKx7wSPbWRcwVsNF1tXdiePqEuOAyIG77+
fJuUhKVo08GyY5gI0GgV3PquHMOgGdlyJjp+vo26XHingwH55/V1tp8NqgI0oYUMwgtdK8L1BqeJ
XpV1FUNm+4meSVerA94TzHF8biuhHGyTTdBGn4rPhqASM2Xaqatd2aqDLXK1sa9GF9YfnLRs7wSA
irvQqMqbMjq9K1ll+c4e0TqftPyofb6NH8h0UOygRUdfewNuEXrmyHOrWNdck4MnpB2yH4wtO1Y1
CuMZYUMuZccSof/6W95uHJZFjovLggRpk6x3dYtqPByLa2RJ8yUFX+whL+qc0RJPDjbOzgeFoEkS
RvOI0cd644R5iOqg1ksce/kLAG31OsSydcaOu/D7asy+vv5kO8st5h/I9QAX5+Sv0gjUCvNy0UW/
JmY95C50r+bHYKfxu7HMEeIfpjfjoUBHwJzjIzLWXya6L8/g1ECgoxPgXO2hsD9JopLdBM3H78DO
me4o9b+vP9/OhlkEJ5fSn7DGvnm5XIffH7Wq4lyDpaIb4Nq+m9JOedIkS7i1o3TXWda68+uLbjLp
5RkRKmDSs7C116kiNBTgKXPtXNtcd8JLiNNZ5Tr5AvuYQRmlV0QcpWcjK5SfZV63R07F29jD8sAz
FlW3JQytvilarN1gmoTymoc+T7aW3gU85EHXam8V/nTkWbnHOYzLzvrrfrITTeuC1nauohb6N4GG
6K2Mwzf3HQ02CwMfA1AL3P51OzUPmzF0JMizVlzQhpca9dRV6VE2vXO+X6yyemN2reshfX5E1San
OQmnAjccaLJL1+HoWt95beCE2ZPcCXyddcAOS7a9HqKoa7Wz8JVuUq9aZwcHAWt3FT4NUG+V/vea
+zVGlTNIZPTMZ/P5qowpWPlwfrNvIR+HaZXFHAdiBRfCyy2ghIqSixqxRy0pvs5tkF3yWok9YZnD
QdZKBcqf9TKHI09fMBlo3xEX15ABNReDOsZYJjeDbT1ZpQi/9+hXPCmzHCVup6VIDMVFrI/uUOaI
rIELUbOvRW9AqQ/6zgQJGUXgevUhvkPQA8cFnabkUyRlyb+pGsIB4UgD912YZOljbKIe5kdJJ/9P
LiOzc6FqqB+t1gIkWtDWw1ky6fXHyM6zyc11+s9uSkqLibOEv4cF6jb2nDbu1XOmtEL9TFKey66B
Bk9/Qn7cItHMcjnxS4FLoIfxK7OuySrN9+acFjI1j2RlJ2nQudmcTrH/0e1UrmAvhNw3aT3q7+2p
ozZqwtmZ3WgQ8/SOJNe4N5oaxch+tOWf5egk/0aRZn2A4hsG/iChN++aOJ/81uus+JhlSM5dCqL/
ExpJQekPpgX+Uu6kVPN6XF++JVJRPjd9lzveYBi57Wd9FQw4YFrR59SGWeO30O9OWmAP3V3Qjeaj
6KWxvZVdXGe+1ATa96SFg0GrXlswO1EqnYZOG0PXRIdROqdKLB7ycWhib0il9DlGsCq+K5D9Gl2r
UWrnjC92VHi2IwnwozFiD/BfRuTGOtUQT/ibKcIPxlatPD3LhX6dG0Sd0HNKvpXowgscGCMoLlI8
d8I1mtY2XTONesmHUWZ1XlLyl2tLRvWEaLGU+iKALOybpG0yH8mU6EC0XMDvphoMFLOiSbu3cmus
HyU1n5oPTajJv4tyVjQvFaguuL0Qs3ivBml6ScwSd42QnpXkgnWp/1fxnXtvmNMg8URTwBnR7bH8
MFvjYLlG4oj6TlJV8S9KBFl0rVmST6FCpnGN2E6c92ZSqfJT35u0ZihMmgdiLRIKIOEq0FhWZv3E
HCVKIUn1efIxgFdaHmhVbEPKMuVfSIhE5K0iRmCDidIRUb5ysRs/+jBov3Kr9G8NXPAOAV3hrUTq
vEXqVNEsMQTHLQ1noPRdgoDUsxUbzkEWu3mWZRViF5kcIx7A/S8DV96nUmBJZnrrCb0gZeruBpon
u3s9DdisQniktcCsHSAQU89VqmPGQpGh48W3qQ2He0VrgpNhFvVBSb13d9lcxFSJpKYbXs/EvTXi
64IuTDfEPnyomcl9l/h1MByZDO0tRceAVs0i8saA/OVrw9QQ5dE4Qw1+lvBPolYDVhKnF+rG5oDl
vrMUSSn0b3pbO5MNWW3KwUiEdA2SVvMSUefnSpjhg9b2zhHWaPnaq6sFnhJuAdzGeJ2ur5bWMPGR
AwSOJ4bencxJTk9GaWQ/pTzMHgZ8EOuDHH9nY3D5k6MhOL/MpFZJaQZVWC37IrjOVjP6OQ4VviAw
HXUsd5dZpkKLgv9WvKsFXZ1hF0uGRu7pZ6JzPKfGvd1GHMQ1B1X/n9HX6Z055Zqfm2F534vpF4cz
88PZLO6GSu28ti77g2Oxk5LTt0ahjmoDEMI6cWSmhIXNHNrXxqywLgidCGS/kE+tZZfP+mQaFzLY
I2zNzn5iUTDhi23ulhkbEMLnDCD2taPL7Adoh5z7OQQW0EnWQaDcbiea2MsghCRmES9fPstfifE0
28gKGpV6VcIw69woHIP4ay1DnR6KqIl/lkNwpAmxfTq2E1N5ZgWMW+ntvVwyLODijk2vXONxsP0a
3cxToIJ3TwpxFKABtK+PC4tQTPH38pAb/EiFnPNkC2ZKid7b4oRjtHlW5TAwvTZCtMGdxsr6Ny0w
Yz+nWZvYrqznln3WyqBKPNT8rS8q47zQp/kXB/44hHBKwQqN3LOlVbqppjbCjzpszHGiLdWnGHr9
iK9ySYaHPLCenqVmMN47NYbDl6yY2ucMyPZvJUnzr4YzherFoTvvXOUQN4EHjZCleznDaC5UZ1T/
MdvaaM44aAzfLcQBp7sKVSDrFNAJ/FFg/hPDW86a+dxqWXaelaFnGliXhnVdWOPVWXGSyfbNHjGQ
e6lrSFVCxHZ039Cz2PFkaegQqsAFJjhF5QhUWCE7fM4hDZe4ZOQicVXIA4Yf21KrurXu1J+aBsIz
qYYNnAFxP0vxyqCjuYAsvGah/t3XkUtaVQau5JiT6upZmCo/xrw0S0DwTQZRJdWSX0Zcx4FHFpD+
L2Qapp+L2HG+S5UNh8UJi+y+UZygvtRkOqWX6WYTnTv49r/SXAmyc2eM7UclrboE34O4HN0CUlrm
llqnPQzzPMz3WuVE4aOTSnbvBeC5vhtDbJLHRhby07mTzveRPA2ZbyPn0nq9XONdrndB+U+LHy12
fiUSgb4SB6kET1urHmwnS3sPgZlJd5Mx1H7PWZ4/p22r3eOtUg4nNQvHxrWsJBR3SdrId5huyq3b
OTkYkKGQ/lFNpA9tpTaep8GR7tJezX51dSO+1wXuDHAfPqKdU3ZBrN9lgeZ8mlJtSk5NSH56WqIh
zGUzTwo3mpP+Nx9dPCZaNyvvEfk3zZOt9l32AfcrTEx72I+1L1Rp+tzHI2yjPOv7i5RMsXbSg7xF
l6GKnSdkniQB/3yImaGYc3vKbTWJrkWnBaVHylM9ZxmkaFePa6M9N84sp3eWGei/y7FyhE/VKIFq
i8h8/KybYbCOqRGchRxWhae2ehf7RdOFbAFZGuvJHZSx+RhA41+8v0tNPMghhYPbFo1h+YMcaKmL
3SCk83GW2juzz2bnjtEEwo0jBrBPQop0ToM5fJzLwHlsSl3+NEXMNu+qsM1iN+/N7AszuGzia+ph
fRKtbYeXxtKaZ2gtELsq6Iz9z1CdB8XPHaFQeaSTIS5RDDEgj5s6dedWlJEXKXY1+HbV53djrFS1
TxBWP7ZKZMzvHGlsftSl6fyy8COQ7nGDl9v7KAopL6QwLu+HyIzsU9gmA3CfUcsUFzJE+1SnWgaX
ERq5dJkkFLXgFwfOF0zXxuETclK8SjVhh3M+CfJPJSlE+wkx0Lj5MKtFE3pdRm1746uoQOrn9luA
Uplx0Yu5+lyVtZj917PBzbVHzrmgiRjVAb/ZZIN2jlI3DDMG/iL2RuiOiLF2+imLa7j5c2Oe+vLN
/JllSaIJSONFpmtNLrNKZoNgGIDZ58NwbmNsMqqmjnz6E/XVmq3Y7/VkOijVN1nHsijowkWwk8He
OkksqvKPKDWkwLEJvnZqqn+guDvSINvceH9WWex5gWrQ3lvdeL2ixVgbh1AmRpF7DEMVDwq++Njp
5ZHg15LVvkgP/yxFg3XR/ELhaXWfU+7QB0dG+ca10sfu0FWYndQp0EVEFgK3xRcIbFOZnVMtDr//
h03zZ2TFXJzux2rtMqaN13RAqDDPsrymai366/p4yqwWUYUxTiWPi0B+fn3VnZcLdpEJJeMS+i1r
4FaeR+htDIsKRhXbDxkm2a6wpOQZAdSjhv7eUsxI+IDYEfExV503qL9tMS4vd5711OsnlLYVLS/8
DkuKtzYsaQOjgor+ATnnduSk2UGjjxkmF2qhPMVkvvc1wgsHSfcm+SM5As6zHDoHqc9tzQcmuViE
29Bbg6gVykl/sg1mMbEodNehlD+oJbYvkAazvEgfMEmnG7uqJQY5wmm+haEfJuyIVpK1e4RXZy+E
6XzwAneebamVeXmktls1ZasPJBix+NvlocjvRFqkpzpr24so5cpDnORwbrvp+S3NcwIXFTTFJnDl
l2kt6ArDbOMhveltnE2+QNtRwqlayz7kUjLXv1UlJTeKNHVgLJtG0/tixPWpjyZFcacpQfrGYHPd
ddbi0vz6EdlGOUI4ZC3O5iKMvA4KgR7lfaRjJSxldoORlRJ8aIKu+/hfVgEhzwdm8LbW83G0mnZI
atP07NTKl9DZfkfG0v/z+irbLcTBWHBbi1QYo6dVkDFaiG7cHog8NFGAa2IQumh6R5/bbqwPYP97
S+GPSCClpY9s12qpIMWvIIU6cQtaNXmcxsz4EOTzMLptOg7xwdHYfqPFJpUeDxNmAKhrgAksWM0J
B5ROVTOVvUGL4rOm1EfUlJ1H4v5ZVM+4idAdXjVFJjOdS7r4CY660nPaFLk/Srl6RYN0ONgN25Vw
Jl0QkYxfUVpYN/X7ThhdVaAYpxvl/BCI6Z/MmjBsj7U3G2UvOw6G73J/M75aT+f1ZJgbJEpTpNoh
EfcFHVq4bJKrRtURLGYzUF6W4mFoxoFI3uBRWjBdMnLQ3K4l+oxhV1s/HBin5wyVzW9laZpfeOT+
WsUh5FsJGNpBtb4loiw/AMAivToG2lj4vgwyfW8ZZVlxA02tJcZLXsSm42pCdqqTVQVF4GrM6awP
NW6Lv+22UlK/dZg2YO0ZIFGQpTaaNm1kWm6oSMabed38OGYr4HUIAFsTDMSuHK0xaFTqYaLcqtnU
LzTkpUuJwedBRNvLT2mPqAxlEWFjQ798Dyg7TaR1fAicd+H25kr2zizM1B0GICBuFDAFKJv5CJKx
9/kBjII8WealG3Zxi1sAcuvI5uOTbpyQWSCSD8K8aNTjl5ap3Bc0r2cvHaKLEh3ZNm0vNFI6HEZo
kQEz3gRxSxvw/KvIc4RklF/wTJPcEClLN8i1NHVxz5EPupp77xg0M9wu4Cf0/5a38VdrCN9COZBa
+A2jYQRf+yiUPBxzAjdth/yxq5J56XtUBwn5NmzwlP9/URK6l4tCzidEJjEpFlLlFwN98PtBLExy
caiMvhNxgTwAj1wCLxzi1R4CAyw6G2bvrR9VmiH0dp/kID26RJY/ZZ2QL14ai1jnoqO5fNa/3qIW
dfCkAx6IAZn6EaPb/Nz0RuGhnaUrbjnm5iWJhu+S0hzNDXZ2KzpF4Gy4JYHIbgoqAZJSTFN4E6na
/wpRvppZr1aY66vgdV00wxzxoSos63/aVMj1PRKmyREweOclqzBT6I0v5rMbcQul1wTU6SLEA9yc
wG1G4VmXyiPe484qUFEWYBEBSNnkle1cjmS69PoTFArunWGMDM9KKvtod+6uQxsR3SBn8QpYbRkQ
GWNrom0HWzpWsNPNwqcMRuDBGdjZMgAeMSWix28uM5mXW0axU1Mdckm6ql1eeMxoHWy9lZmekVDf
2VWiehGa8u9DkGNvz3ioDs0/jBugGOtLWzUiuY8RN77FYYBUnSEFJ5TZbb8L5+gguuy8SlqyHHbE
R3B2XcNOQq0fVII3lrkIF7yvB0v5CTkuOVhlJ4bRxeAnstQfcvbLVznHIu6kLghvpY2f5EkRofrb
SE0HtZ8xq+0zhJVqvJYhtc5BbbUTyP4fG4s5FxCpNfYsK/q6tFVQGu1At8yJ0tqPp7nyx0KKrm9O
icmDbYILurLgh1YhZlCaOAPHhox8FWN3Sv1QgFEM4zP+Rup/eCwuhGWoBuxr009P+xSp88AKUTMM
O5xVssi8m+CgMlaOi+HIoHPvJTJ0oZwCgwzpfdlEfwXPoTacWoqb+JYKLncLfSZ/EIHh27F0NOjZ
249LUQpWzyJjXfdobFVp7UydqYWLIHykvThdJG349/UvtYVV4wAPkJmMBVANw6PVA5VObQwmWduN
6qg6JVpaf0AxCuv1etBOY9IKn1kvLqSJZJ6CeDBQ5pzeDIThNyzCCOi5Ib9DdH75UqPY6hI5IDMf
5FxcM00oF21ATV2EzXSwW/ZeKqd70eJTuAA2O1OKHTkpEFNNs6i9s8dkuoypHR+wSnffKjxk0GPM
slBvWT0RDUUmoDAIbnKlqH5Uqta5nPPZtaDBe53cZf6AoJhXIkLj1lOXfxCB/mby0vJWYYMAtke2
bQOFjKepz0K5iqHSluU5pgEC4LIcXEAv2cFb3TsV1PHETvjwAK9X5z3CBbvqmho/9zHELqybLLce
x/p5ag4RDrtLwfIGMkdttclehKVFugHH/AbpPjmpqKL52hjDg461N8NWUVcBZMnhoHkAN2XVP1nE
xTQnU3I49l39CeCM9RVhEsQSHDMyD4rT5Q2tkrIFTsFyzNDR0VjdsBKn29ILJF2krO3Psix37rxQ
sNU6kS5yUdm/Xj/3O6+R9VjuDwZtc+xlqUtCVUYzp6vmPEJ8WG0fNMqx98C1goPdsXPlIR6zLLUA
xzcE3V6vBjgLC+WRMXniG+R6PgoJToFwQprzf+hpckHg1vr0+jPuZC3wU7gRwMNAXF33v2Sj1CrE
Y8nc1XI+1WoVE9/k7EnrGxmN26RhMNXJT0WWD2/PWmhkIt4KYWXp1KzOw5jnEqfEQAKhHUbfCKPI
xxsxO435oT/wXqhhj2KDuIgzUj2sQk1jTih5ZbiKM+HVhWvF5niqVGU8J4Vpwt7XVHHuzNK6qRLA
K78cRWfeC0frvr35bS+pIS1HGqrb66qSjDjMVAl7g6CrHyMpbTx6b8x60+B3quLmK+Nc448jLLPX
F94J6SxsQoxZdM83Wxlnem2qTKqmKFedR6ji+mNbJfHp9VV2DgzNbyI6Gk9cHfayyf+6+IswE9xR
dG9VBjOfFbkbzmo4LVoahyKnuw/011KrWIBXaG+NjB9v7ViZvqPMmW/J3VHnaOd0LM7EOhXZoi/8
h1P41wOBcI2qZimm02HIf0LbDb+o0HcuFTnHVU+KOIFBaBTMbc2u+PL6y9yJdi/WXp0PVZv6Wqa0
velpXpyQ5bIYP9E8JXoobsy7PdgiWy79wtenPUNzZknt14i1UiTN1EiISgH8DCNABGF2TdrU/kbz
ChfAoUPOym2A/PjyFIQ8uZNpD0ZYzo+oBuZHIJC9vbRIFtCaR4MYoZSXeynRZ74+lnw3rn60+i2m
qo8mWIbK1bWh+/z2dw3FHY67ZgAa+hM//vrONAJHzQHWgK5Q9VwwYztHCcLKkBxjP1PGNyOFeNMo
lSz3CqF+M790UDACnTrRDY+d6hbpeuMlli75UWgaB73HvR1MRUrWSIFtbey11UgEQ6ThpqvVoCuA
iwbRh0Eq0UyPOiAvgxUywqhjMxh9kEbp2/cw2cfSdCUsbHMe8AjTaCAneJPj2QSqI37LE1I3hlp1
HxIryQ628M6eQZAFOxfuUGLQ+kpRBs2eMpDHt77u2/eoRun/inAQP6pe6o4i6u5aC7OUhrK5hZjZ
BtOgzkRIp7WM8aEITOOqAEW7dgb0ytd3595ScD1IyA0GAJubsghkZg8KYTVq++jdLA3z2Qzz/nMi
CfXy+lI7YZUcl8gNj4WO+TqdS4vBlMuAOU02Gsn7EWDwHYCP//CdSEt5cyrMqZ3vFDB0Fra8zJxE
9GNqWuG1AHYe+67RDh5I3TkADPi4bilnoMSsj7aEhFwSoPJwG+zZkgAvV1Z9whNdd84jEJvY0+o8
6Ty4ZuCs1MIyfwWFjsBvUmvycztjzExpUk7gNQ0l/dzkI/9J1A4m5ihS36Djm4X879aYDOicA4mw
lec2olYd2mH4109J7zmRI8U+bkNs+LDMtd/4WQ/JWTYCDAji1ga58/pX3NkwDFaW3B8S1DJ2exk7
QXN1zphDZEBGVZxgdE0nB8HJp6gZ3r++0t7bxTASOCBKGhRSy7//K3BKdho0NXLm6K+oKBuDx7zY
o5le8Ggo8WjLc0/rwhEvPizwXl9553oEJsxHZa6/cCBXz9hZbR3kaomnWJ/kp4T34Yo0HS5JG7Zu
Xsj9wZPunAwQrozbdW6kLeaEWfeEaRMY6M7Uw1NZBvN3kPXOQTq+9+X+8MWXBv4OLEKNohkMY3wL
Zvh5Sa8OH6UBYTKEd48y/72lGH7jXwSClDp//enoExphKNNQqM3SF3FYn+GIZG4KWf/gWy1536pw
Y6q4oODhWXGZL+/2710yQbqX1QB3Fj2RhovZauK7KiFi5TllEJ/zMck/QDOtwv9wDhYsAXpgJHCb
2bYYFGsOE5t1I4CB8KXGH3kwvusCS3x8fTfuvkxuHWBJZBCbPgJzWQCxhhHfLClMUJoLdQ+1Ud2b
lPIoyd7b+MsWpJdNx2JzybXDn/HHFKP9M+WeCVf2ZxZksmc44fRgCRoorz/aH1Ok9ddD25/ECD41
22V10vASM8F2ogBkDZHxnaGD+k2AnP0gg2r9ZlR59HnMBOY8sVVHPUrsgfpvCXbikw2xRvbkzpIm
j3wHj06rF8UVLYJucu0Gv7wBA9T23CVW/7M3Grti7ClGaE6jIXK/VkvjXp8L/chIb2fCQu+AB0HP
iH+s25PcFb2OYkxyKzq7Z9At5f9U1L2/Siupe0+fdZv+T62O/syE6Is22M18cCntxRJkgJa208Ic
XZ+HxrBHqxYWzP7ZKL9pJsiyMg3HAyzN3qkD9cRsmy+3KEC/PHWQhNreWJAdUj0VABXj5jLG+RfH
GcUdYOHac7BLvnt9s+ydA5quC06cCdam0J6pPJtAB3zRW9IvKEfKY5Um0Z2atd1Bw2TvGNgLn5gU
jObTuj6YQxoUJFygY2ZZerYlXfmpNVkaoms2lw9DUxxpje1ddQ5wnD+AQxiCq9cZOfh1mMbi2B3V
1RNHYvKcGK+pSrJ1V66G9qvWSNMpy9i7r7/U7YfUaGZBtATyvwOKajSIKmVJpG6dITvhwDwAmrbH
k421rDd2+FmK3IgOds/2cVmUOh46JEpuG4DeLMhgkgTPTiloiztV0n8NZqp72RyqGB1lxlMTlIav
Yn150BfaQUuwMidzEatmZrE+HfZkaHU8YCmil1X6nYFrZrhDPM+wELEVOEFJhu+c1CniA60jDcQd
w/kaNE35TuDppLoNKazqNX0WHYXerUAPcy/oCAsTQtuBZKF/rqoUhdQzRmJ9BctRgGNCRj3wDaUv
fmMwVhqwC6TkqZna4lceziREeqtqP1JAo7PL5DDPDi65bTDhN6FvA9mXqpKO2stjrpRjKWUdybSc
d+2d1iNvatZwEl/fg9uDTVsB9BbyBHvijFaRMPouSbecIDduvZTakVdlsaS6ne7kR64ye5uPEg5E
Hs2IRXXr5TN1Sh7bnUSITqNYus8zQ3YdORtPFJPyJZe16dyFpX6vI+9zkKrsPifFFPhkhEs35jnQ
TmA+dkCtwKRAB+hBTteCa0xS0Fx6/ZXuPeSipw3lEXTfpt8itCbJYVKS64VRfo0ggMReETiS7tuZ
VOAGNwX2VxE01X0yI9l6sG228ZPRC+kKqn4LHmedP4dJaCY6X/AmtKnxpixOP1ihFblzOSQXXU2j
gzvP2otiTFXpbiOOsijzvPymQJ6mWJSLR3WvJY+x2g4lHOCqaCFa1Mi/Y8uY13xcmBXeXNqQUzMm
lj+t1Gnsk2V3Y3mFojHVHxF3+z/OzqNJTiQNw7+ICLy5AmVoI7VabkYXojWS8D6xv34fdFJVEUVo
d44701mZpPnMa2CMLJoNezYek/HdoC3C/jokoyQO1MzS4nmx1IpbsQdl45PfGdK5NbMpPOE8nGRu
F86K48c69nfHqXE67VAMYFyRcg3LzqVU0WuQCobmeTSHVOAVFZqofqlK+FhkA1SDyl7Mr3Sj7ciV
46Zc6TKV/hzWfSx74GKHGlK/qF5zK0FVdJwkrTqgv1Qkh3aBH+FaeUvNLOJdxNFCz4cVhKShMzbQ
+JOYdFJBugFEj+VWP2sTuk3m8N0Adav6ozFZdDjbIeeQJ/ZseWW3YCWrGqKF59ZJ5egvcidgZUxD
Zrr1Ygyqn3ehaR/VPokVN6/lYuL8xnr9IKW4wR97xPCbM3Gc9rkoa7l/LqB71H4zDfKLTIc/cfvQ
HGJ/EaOivd4/AhubkLQA9c61DMCeWPfMH4nBVOORota8qRmWZm5Br8Wbm1F/l/K7f5iRNXy6P97G
HsQEwVhLnI6KHMMVOKpQqkVITZI+5FWvSp7uPBUoWuZuKEfaj6GUu9disOudl3TrSlmlSVdBNzrV
1xu/R8CC5xlMwZxGmk/tCutFYuBTMwqxEylsDrV6s3Bpout0fagFHfkmMXMwBc5SHLmlWw9RmfCx
wyD9/kpufDnEY0hCEGZYX4b1Vfrjyxkw9JciGWjeomShuX1rpq9kWuZJTLb4bjTyHop//YOXWQhq
I5SDKWRSyrmJLIW1DACjGpjOhVUarhRGDbaVEvfFzrW8NTO45xTCVxLnjSiWbPYmvRLMwxc5bb2R
nrPfK41wKTsOZDDznlra1jej/waXhSI3scXVvTiFOmLpNlZBmrzUJzyjGr/Khu61p4F7uP/RNodC
8YvUEV8MSkOXHy3iNR3kMk4fTLkfHiM00B+UWusO82zq/8dOJAsgydEgwyrXjhHlDJQyTydWsSz1
g9RluttEcXuIdSgLfz+rtdJF/9VcSwxXsxKmOWlxjVr0XExoDUrjlJ7RSgtDkkzU3O8PtnGDwLlF
Yo8a0G/VrcslTHRlRlVjdfbT7MzTFsfuXWDLvYsMRX0SqGS/o46xB/64TVnpGcJE0gDPkrVe31t1
XiGrKhMPFZOefKct1RwyXWlstzUm/MPpXoT0Y0yoVtBcHfNzJPXObvB7S8oFk8V/jkoyXQv0KS+n
bskt7w7v5wMsM4uSVNlI7yRnRGq1jpv8CbEZu3iNICy3iPuDzvew8ak/F7JcEF8kiNLsfIqNgwoq
fjWJWgu8NLEvf8+kFOpgJhUq4VOF2h8Kk26bVqprxG12MEW4x8fYaJCtthDQytlk1F7kqwVweJnA
4REyxWqqumJ2pnPTL7ab1rHlZ0aTnU2rqo96tESHbFlSis19+LDYGKLe34QbdyHO9RQ/AeuvRLir
H6IMhpwUNs9mmuf92QqN5INT6OHx/iib86WMTPOItjlqilcHq6XdifIzBimpveIt7MI5Ylyt4/CO
DEw32GVgOTX8ffIgrzXQT4k6gDw6BfbT/V+ycW8BwKKsRgeEn3I9X/T6qspCq+FhmqfIR86Qy8TI
Fg8X8b1q1+akgaywvHRB1p7v5a4quiRMCmh2D3rYaIMrV51twHRV2x/EiPV7GJTp5yrpjbMRz08j
yvikeqUadHG3J/O/cdWsbUKmzV0NcP16f6smwclSM2ujk+DWxvnwSHerfzH7pD+RjLdfqDpMezf3
xrAIGMAt4zmC03ldHouEoEJHRTVQyglDwmqxY8XTUDE9ttCVSg8mO/JBXW0j33j/M2+MDH+ObuFa
G+NvXaE0aivqzEFkTqAbwjqqdVkGzmhNJ0mHopui9YO5TLmny7VxloDMrrYrKzPkphqooTdixSWD
Jvg4HMHI5AdzoMZxf2obOxi3L1oyVCeoPV6zrACo2/QJUY5Oga76UpNGfqtrxw4K9d/fDbj0UYbm
LqI4dh1ORMsSA1XkQqxBXbiT1qovIkrVnVE2EDVIAjObFYzIQNcZOhashsBUBY1XzMpGbxSN9Joq
dkfENEaJ5C59berPMsj5lRFVNwjPxl0VPTUUdtK/D2v4dNxQDmIRbNqrfYO2bGiFsogeQpLFY4Vq
wecxsww3tpY9acGNea+sY1DJPABrILAm9X/EvUS9OZg3UN5miblq6YTLzDunKN87tVgaL1WcRhzq
egk/Jqs2hFem3fDeEa324/6G2v4hRIs8SLBLbvqadjPEQ88N/YBGQ4iZVJV4uN5qiUuhLITB2CnH
Lq5nT03U2S+SSXXVUDd/3v8Vt9ua1UCp4zdjE7Wj9XD9uRpNZdQYX0tBL9foO/N7EIqyTUSHjWLn
BG1OmI3GDcELzJZTL8eqq0KPh8iQgmw1KvO0qEk1N6k0XGFz0BNnZAVUcapiWUpdKxyM+FgYUfuA
BjK8xvvT3ngkADsyXwqjEP/QRL38LQznZMIwInpnXQxsu6rNjyk6b++KqB7+SyUtwcFp0V/nvJ2D
vkLm+oA5qK655RKj0XX/19wGh5c/5nphFJnkeYExopZy+RobFopeozJbT01aj14+KzaCQ1DIHDt6
qdEF+/urgFAIYCsnEP1ExI0uF6Ppaq0fUL57QNEbBQadCP83Mvo75g2EfnlWO+/moQqPaPmtAneS
88BaSOXOLXB7ka9Qc6IhaIXW6rV2+TNSnc0YmX30kBmWOBeGOUvekiddvzPObdjJ3yaNX3GLtFau
v30lLCeWRgU2iT5B5rJScJlG1R8Xw4xdRNGkD/c/79YZW/1EKC07Oq/yVc0iRilt0Z2J262oJb+b
6unULkPvIjXi7PAutoZaeXmAZ5ge+f3lEpb2EJX2yJ2SGlLiRjT1/MheEOgrEefYid43xwKTCVJw
9W/5Lcb4x9VhpUZZlGUWPYg07iADA4o0OnkCW2bstds2h1rpATYZKU2Uq1uqzAAQTLGJ3m0uxx8Q
k9E/F+Y4vMPsy/nn/sfa2oQrHtpa8Tom5fjLFexCCfd1M4W9pQ/jQa9D6WhlebETmdtbw6zsGKCk
BBPURC6H0YrIqMJxDgMn6afkaCW6LJ5nSOnRizCU/mvSZrniFdZC93moG/GWwNxJTyjqlZkXV05l
eDwQcwKGz0k/FfPUpcdooFbsNmKWf0wtT6dbh1PVIQ7UJhm+LyLXTy2RxeIPy0zlsovN6Feip23t
8hbhQhNryZR6VZtbgy86CY7jYhlJ7KkUW36VEO1JDQxjesGeaApdKkT59L4JK7azjB6m8EZHLckZ
09ayzpEtN7o3xLFZ8qTm2hHNjaJB2q43W38Q0+QcyPmzAS8GsETPsrrYn1Mlm4onbHwFQtUoYh5m
PcVmscMj65xbZQE+xKrj9LxkpvbNzDEDcMOyj8JDNg3FcrLyUeoOiqhQ7KzlOrefCPfncxSh1emu
2i/vNKkCEz2PUv+ltfMiDGKtbX+Q3jrxQZLr7FltRIPK0lggnAMdUvQHAYYc3acwQR2yRdKgcju5
iz6SMKE/EUd4zrqditWbW5bKjHhU11I3SyS9eqP2n6Q7D8XGOQANtDZNZcWgAnoVu4QJ7WAV/Zsg
1cf8kXcdN988AvKxUG2Od873bXeDXHg1huGpRnbDWX/MH+c7bNtKi8o2eXDMKDnQT5hc9MIXv1hk
cUBhwC+LHC1BK94b+DaLADlDBWKtpRkQKK/egV6teq217PhBl7PsS4rzwtdRGVN02FVbBLgK8xaL
OjJ35rvxCuPGZlCkWfXYoepcztfW4rBvMp0qb1x1720W5Yzq/PtRt5fH1NH/o60pndppoBBf9c3O
xb3RM6WcR3kZYhCwAnRBLkd3jEXRC9EnD8iIlg76WkN9wpeJulQv4CB2rT5UD6hDqp2LIEnxDZxR
/9JrDskkcq2ZOymtdkrifjzfvw83thyVirXRZPN+3QCorSIqlqSVQU1VuGjydJI/pv3kTzTFdnb3
1nfH1ZBLlyyAZ+VqwyXIr6lL2sYoESUmlNKl93Kn+ClrUeWmveMc6Bnvdea3pscVrCswUlZ409WD
GadzkY82REWY++qRC0QJQkTJnlJJ2RP83hoKOVGSSLLzVTPh8gtnAvgZARbbWqHdatD78YdWGbDE
LufT/Y+2EeGQD9NJXuVLV+uXy6HC0bEBp+g8Yukcam6VO9HT2FeDoO2eilMCNUzeOT0bQ9KOXPuR
qy8lBePLISNcWnDcsyNcxur4gMeA8Yn+U3R0YkTRMmOSdg7MxmZZm7w0LyBk3Za2qlQbqWAgkZ04
Kk90P30s27z6Bi7b9BauSdcY5/n/uJkAJ7OyK1kKmunVzZQDB7fMySF3TJreawfVfC/NJcnz1OUe
usvCm+r6r80b+YqKSa0aDSuU4s2rQU0kDO3BJKabjAqhxIiSpOWFHAjr//iEazRCjEpOCgzu8hMq
UVeh9LZIgYYptUtDI/a0tLL9VUfuVCW5dLi/SzdiIIriUHpWJDF14KvxwiwsUktMUtBmbf3Nssve
szNjb6Osf+Wy7bQykam8002jKnZ97KRkWFIrs6Ug70r1NM596VVLaXtd1Rp/f+zoEMLPMdmUpPRX
J3yeZqfPHYbS1ah6HiUIH4Xm/JOmjX3A23NP1WnryP0x3DWhNAXDbNIfJnePncSNY0M5zVopfCPO
1QPotL1y/dZKAkbjcTQo/lvXOmNCi7vZCicnmPVldBGmqx7QLdW9fpDEDlZ3a6iVfQzZedXBvy5O
zTU0DgXhy6Cbs3UuVX3W64lV7GGT39+FvxtZVxuEHbIC0Ojv3tZhupazlVkxnnClWp5NpMZ7QAXp
GNg0758nOSSuG7PWyQ7YWKc/Wr1vR3ek9AxQqZ85kbo228tZlBpq3jnJs/lRTpxFfEK3VxcHHR8Z
2UOaPmz8olpk4wXTNPVkl5nxNdVFNXoG2JzHOC/Nj1a1GF9RQyV2N80l195RlLPCI8989aPOtQJR
zcEWzyG5UPTdJvCcXXgfOHslE8Ayb1KVOPEtMOyyO0qh7bi1DkTeReZf2N+7ZRDyARZr9C3BrGR2
c2OU9cBuS3n0wkQe/snUdOxPCOEYX6jH8UiRoaCSr8WI1+mSEmXuYHUz2IPZSn8VlM7pHN3/GBsx
J2UI/lnzVx6SdV/8EXMuppmaSY2ic6xm5mM+ZqE/Kyitrw0ikg+SZgmQyM8ciu/O2d3YcRRdYQ5B
sEdq5vqa6BQCKBknXvwwjOo48m/4edxR75mN6fX+JLcKYSuMgBAXJU3GW9+2P2YpakmAM9OkQMK8
7zyT20IRk7KZ+JodKOWz5PJ4jV4bm/p7vdTe0L5pPtz/EbfzxcwFfDrtCZ2mzHXhr8AJsTdKIImF
qB3PBMbrha21fNJEtuw81bf3/Creszb5EFeGLHV1LRaFXlqRSat6pDF0JrqVznnW9L/uT2hrFBtx
JpshNqosxgKGpy4J3zF1VJ6qedQDVGzVPcyXcnvrIreEMg/gE3MFyF4FOmJq0CICZwVaz+4/KEBc
3rJhWkwPGbl88IBYU0JHGUO8J5sVn3EXWE5zAi02WRTzDfJq8l86tg5gZTn+NGMjcB7Zzp/vL8Zv
9MblpUaZlZYTKnwEtzf1Tco1uWqXY/yAgHX3UFGrmV25j4tfg2RHZ9IKhAZVqIFPcxkN5L3F8qlY
svFQp5LlG4MlHwerN98PsbkE93/axsajW4M0B+0aehzG1W6I+yWZ8IVBSN3uhhMOg+3ZCLG3KU0l
9/9+KFgDQH5V8mWEyi7PmS3ZtMFyZFWE1Mu+nPd4LpRNeMi1bFdGbmP7AUeHicEzApbzusFfEhaA
iCMejSB9vw2UUAu3osyYnUKtH99M9Bdrryd5jdzGCPv3wF+GwQXtI95MyhriSURIX0x6N+hAwqj2
+NPiqN9rIF64L9uQZVxkWJfpGEeyoLQnVU3mNoPWfcK9Mflqt8UYuxpt3vOsTmnup1GorKWXavrm
GIBxfdno+5d6xWL7mrkgqt5JCqqoRTGhU6ZERm1AnpK1N0EPhvJvXhmtO/CG/JrGKrZdgbC+SUNi
ThtPxTskpBpdJR+beHH28DsbO2SFVJJhU42mJbT+/39cjxIdr6yL0VUp7GTw1GkpDyqw7Q+TVu1B
d9bNdnVM1iY8rgh0HLAGudqMvZMbWuiQ/i1l+k3ptfi0SIbw7EJrfdXu5BcHNoSPG73sJqWYd/bn
bQ4DH5CCA+0+xHhoYF5OVAFxYPc5heFWy2S/aB3hQ0NuvMhxMBaGFwKssdmT5tmaskaEv7q3Inx4
fSii0SoyCXnwh0lO7UNL/yUQZrdi6foxfC3DcAaUEhbhKa4r6gpN3wIRvn8ut+7QlbS0xsn0G6iB
Xk4cqZxxdkI1RPVaZOw7Jy8C2kCh82vGuUH5z6HQ1LsDjY9AgJpMzpg78SgutNGlQ1vq6suYpfYX
dSmNX/pYjcgpWgPF+2WU9pALW8tFMwLoPrWhjbpMo4PistowKMzFbkBOgCdDpDohBqwpXpmuSBLV
gruzTO25NqNY/qwknW7vLNnG9QKWmp0KXAZctXwVMpSJTGaUtYQnmjN7o2rmL3op6r+mZJAgsR1h
DKxM1euMTGSZ1aHXLgVzncijb0hO/DpFKIJ61Vy16hF97frT/b2w8Zyy+S3ISZBpbqsiUU6MmXUi
DLQM10+/lWrz1BXD7BzA6TgfbZr7n++PuHG9AFdl/6/oG2hRV5uvU0Kg510UBi0XYkNQfRAa9YIp
z4qd2tnveuzV9UIsj6IYMqZrs+nqATKyJsySWUjBOJnSsx47ueWSjC6yl9TT9J0Nt2AcABYJBHJd
FnOQpUryfaR2U/pSWbdvaPRrjQvbzvkZmuhHu7pkKs9GNhov+INMo9spTap4iyJPCF8Wktwd20Eq
jYdZramaWR0V9J9Kh56Lp0bjRAwQ1pGDm8HUvvZjgpepOk8hsLdMrT8bSUdRlSQpLjBTIZU8DEMz
AEEIe/GddgtSSeok6Z8GZaG51NZO+SLRKQ0c6lkkLELSnVeiEvkR8zJF8fVBN6tnru9JfKBTBcra
7tNi8UMlB/c96M3yQSfkljy7dDJouEUpteckK9Gxt8tGiX1JbXXs1XBVPDnQUfMPhP4AetRqRiui
tZ3J8PAIsISX9Krc435d9+8bWbQF1VOL5mmcy597uCQfe2SdWleKpeE5yZs6QnSGK9lbJtCNVeHY
HzWNhArg9mC908CCfbGVrrIBziA67SeV1ejHmK4pOPclnRa/XJapcYt2oNmFuWXUeoJ1GdwlwpHJ
bcowtn07Nm3uoyLMex87mrT3YUPIOYIsiwPBZKpyeCdqJMmuldXlvzAl8GVCUjX9cn+z3z4xeH5C
cbdhuiGfep2zD60wbHp/RiBTTD4ISU3+yVFnPsrFgKLkZExH7An24q6NBGd1GmXXk8fBKb5+Y2JB
MmMYrRnMqIuhkqQ3OjpXejUb9CQB+Lum1kY/81bD64zqpM0nUeN2zh8hLGXdzhLcnvfLH7NerX+E
E8gQ8XEkC3Z/VkR+iR3hoTIb9TDJu456G6sNxhm6NnUtWszXREvLLDhYo6oHCjenB7xffuiNKi5w
r1yc48JBeRYa6mL3v/HGBMGVEsRwyawNk/WK/WOCMPNE0heDFgxcm6fQlBsfaQO4GeOe0vzGSCTm
QAX4H7O8ln9NhIlKeYqFTA9222+Ekb4KOZYfm96I/7k/qZt34beqHkAdY4Wx8T5cTWqUknpQIyeo
Vel1YVkflLH75HQJGoKLFu09ClvDqTTWeBCY4U3bVyn1ClhSisUpHjWHJRa6RzCheE4aap5eLHv2
mzcruXbW1syEuBNE5LXIK04hsRHKCxi90Co+h4MIwVdJWJzW5SLtyU/cxDDrYBTskETgNboptGIQ
GBk5soKBkSVJeC7BERleXqrFoVHNrveWucFvb8CdI+KWjPP3Xb+UO2JxWwtMvPebBWnw8F59z0Wl
HYGtqRXYtK2fo1m38tMA2rQhts/Lx5ordCey+K3tc/H6Mm3CGQ2NfTLOm5RM5/YuAPY4QZzZZndu
lC5ffI0eGsRgaAoDoCo8Q0olMeDAOX2p+YoYwh9dOaqBsHrIy7GdRZ/rJB7BN9Rd1kGtz8Vezesm
tONnUoChrQtCllr/1fGV7IXnR8IItgHG+ElFtfmnNWh/rUC+joL0IVQxoJ9E3ZfnyVFhq+Gzgd9r
2Uzf6mI2wVjN9PgjFJI+3z+7WzNaaWJA+ig/3BymSnPGcKGfEaB2Mh2IifvHpE5U//4oW0cIoRMH
vs0qM3R9hIjuioJkhV2djpmX4YVzor5au6FDTfX+UFsHiKQeXAi0FV7SqzjOHDscFwGwB51SypFr
GYP2T827/aHvi/BrDiohxu4oagldwwkEn0nbZN7JALYOEEA9lMdWGj+TvvyACqZWGGXNdjCDD1zt
QCkbQAbrhpRCbinJAWake/Pe+JCU0ji1pAT6qvh9OeaMqDmhuWoGpDS2X5ZFc9YQ/Q/ur+5vyOXV
QSXDIk7hcuJCvG6r6a1iS6mM2VsEwaru/GrpxvZAfJF+LBAUEIeURNb2la7pBNZRJhKeeG7l7QsK
pkBolsSoGg8HFMn41mKM9NKHGKG4QMSjyJOVRczvHGRx4nehFVf/iMoQ0uPSI4zlzY4V/Rh0vSDG
lsrliNyu03mygT2YHkqYbPX4V2B21SlaHtRjFX4RpZX+sPss+4gLtmb7KPvM9lnV8QnyxrYZvsnW
DMZk0sfxv1Ho1R66fWPTrwLIQD9WQQdqBpdfRB4H28pGjMssu21Pihx1x3LQpGMlsvJ4/7PcBDPU
Q2jN8cqjasjDeDVUmc9xa0qYcM/E2h5gEMft9Dj1IYUsJ0MtSJmQETvcH/S2cLmOSsWSXif9+BsU
BiXcrDaQTQyQ6JGO5OUl6QD9m4+VoigPCaFk5JX09J6noTHeL11WPEsUNN4LM0sDc3DgkAhdNb85
yPHGO/ncxnEwWHX0aqDx8+uurgEeLmNJa2oBqmRW/4WSsXyYo6n5f9addAKOikpCfB08p1pniaSx
nUCq0KhLEQiqvDCP9fbJgtDQB6nUVf81aYag+P2137jlCEXWB4KEYCVPX+6tVs3buk2HMACYTKvH
EY6/TE7ozWZaHsa0kh/ElDsHoUTTK0a9f42C5ctTfiC4ZIPrN/sNX945Q1nfIbg0+qAWTuJJaV6c
87avUbNS8qfWKfpD14/qsc4NdadLsTV7AHn0YxxCMgiRl7OfFTPNlSYhArTt9ssq5/De0CqZpbdQ
61O60m+UvHNJIEdvsuRddPTG/Y4lJM/ZKgrDL1hP/h9RPPOd7bDMw0Bf2bvI5XXlS2rnqeKLflFf
pkWVSjLEtvmZLmPMxsusfxsj1h9BdIwKosmLNp0FjcxvYagTpJR6Er1MsKPrnW2ydQU5cM5XXv9v
UaDLHzq3GQbXA6FrmbTNt0lNLcAC6UwePmrRuPPIbxw5sG6Q2+k6rjns1ZGzommS2og0QAXVSqdU
GL/MSe7/vb/zN9ae/AmAADBdijXXa1/GSi5LUsUDlC3mGeUt5XM8C3GUQ12SPdH8Nf0LYi/9sBXR
geLuTfSfaaKtxzZ2gjErw1OHkHh6sIq+LXYyw1u5CwYCY6qpgLdoTfy26fxjUy0qUhxhSuBSKgLX
jFyZTZsaRK99w1NLqj464Tx871QdcVweAvGm5omOg4ujU3u2yqR+SK06Gf5+A138KPVyA+HraeF0
2diYZbbzEa348IOKYfChkcNlJ3C7rUSsCwBagZcMNBTBxeVYjVZabVXLdjDpYX8aY3BPCeRc16qc
+lxw23gQLTSXI5PgTDpRpOrLPNvZxBsnhotNp8q/VkV42C5/RJ02SybVHRE+z+2zbkrw0doqfEC1
d8/Nb2uolW1GhxId4pswv+yXdjYKdlali+hXJ4b+gFW5+GKZ1af7Z2bjZLJxweqvBHJu7KvwQDGo
pCVg54LO6PRDEUbV69LF1o6WzMbJZIwVEAl2+bY8vNg0Lo2WqBcpquWLHIv0POLX9JKw1JGXOb35
/f60Np6BlYK08vx5CilJX34rkRbCiuTSDqoOmLJrjU3yLZ+sdPonVgogV3rlxG9Lm/evUw5F1xvQ
UN07IFu7diXF4uiDEAC6fFc/AtFmq2vK0QpQ/hy/0ZsLTy3mxJ1rD1qZuiEpQOxC5isXGhJt+whG
YHmYbaxOds7PDR6DRGMtLfEer12q6+t3XkK0r3rZCJyY8mfU25qrGGN2SBVUjos6Fx/mfpE8Aymh
nef493t7lRTAluDMrvomKAReHRoLyx1rjBozsK3aWg761OnHBo9U21UHVRueELmsW1dDDOJcOVr4
KRZW+Cl1rOXd3GXh3hHeCIbxqlkRyVwiK7nxcluEpFhxnodGoBZth9ER38cdIT74JrIoR6Vu64Nd
tMvb/c24ccaQSLRQEgQYfEuQ5kIHJN8UZlD05rdmacpHuAjxTmVm48pAURrMM5xoLIeue6CklTkE
b6YmEizuC3lq0A2f+/k7fnVmc7g/o83BAGnQfQHgjdHK1Tqm0eqwPVOPTosqKJFueVgNYn2nG/W/
j9apQIPTpKW99nuuPlkrF2aYm5MRUMUBnVHU4jjLRrZzQjb3KUErbHKeRUQKr6LmSS60MZxTI1j0
qckOtlwWKP8UefoaNkoqvGZR0qc+qdLMwxEyftfXQJvcchpxRC7lAkXmv19h6N6r3yjd85uWtmNV
XZfPGTtVreLHgcJS5Y7w7jJfHmy933natnYo7BXgFQDebkuL1Cr1abE7M5Bo73mCXpKHD3C+kxJt
7RpItwBuIRbzlF59Sh2XoaGsGIU2PmQ9zRi9TG/mI+ib/v9YPgjqvGcrLgqpy8sNipRhbdQlQ8EH
yNzcGafASSfHD6NW2Rlqa+3Ymtygv0HT11FnnLTSUkMQDWRLKh4GxgPpOO1Ztm08JuitrMU/+gM4
NF6XDBxKJTZ8cI5cUjg/BFbaoRcuQozuYs5IHStAU38QI5loHBVLjll3VWa+po8Ute5vzdvHnF+y
gvtWGVmi7au17SI65naiGIEFiOp5yLIBZKUwowGTaKt4Umeh7uUPW0Ou8Kf1JKz1paudY4JYTSJC
xECFqXaGt7QqwkC5OkZYgD1MWr9Xzb3dqpQHgKXzUX/bMlw93RTRh0KzEyuAQDD4adFGR+pJxqFs
QRTeX87NoShIIBy3Fo+vu8vaJGsgJA0zyCWzgDUt49mGZOmx6VJ5hyK6LtPlY8ys6PkQTVvEsNdC
EkRgNJoxVAu0urUOcjgNx1kMb0oy6YcstSiJxnaIdFaDQcOc7oPuVjrczfjkfyu/3zRBc1+eSjnV
pBj4jxVMOBOBgYjajzhmKY/yEOIF3CjjadHaqncznJcSVyvj8R2yNXtYha0F566jGgZk5TZNHKDK
pYYeWYHcKcVRhVzh6dqcnxWVfv39b7tRB1vBhXxd3paVo7r+lj8ztwqEMZxvMwB0jYAqAmDqf3ka
zyQttvQpB8FwkozC+di2kxlMU4ndfQ9N82nJ5fGxtbXm1CdD+mr12fTr/k/TLfX2a7C9EZBBThDh
4etzrKc2UwfzGYRZ5AxvhF+1/mE0ckXyNEmzmqO+mCiYWYiWqU+wegRI6VmaZ3dVWFOOU4yBZ+2W
RoNcV5KBBjQ/1LVUdvWTkelG9kLE3yWHpuDPu0M7VYk7WFnzCyybXf2cS1NEx0YBwfok5DJVnxqH
7u4nIyEjcHuM3e0HtRoi4EKzXC3/xrnTlZ7Z6ejGSYYzY6djalH6BuinGf1Bm3vtJFlaoZyFrQjN
c+rQ1D30vfvwl4XNVgHiYEKMzaOTHaXP3TC2SJRCT5/8Ac14niO96t9yM06zI4h8MFxxgTCdF0no
i3il3RfCJ76lJ9Ehrzu/j1N1oHAvOV3udm3aPPRzMoZuAidhcpHxR8AOOST1xU4qOiht1yA+k2Wz
UniqlnTEnsCjbZBG0/C9NarB9BI17mNfbnr+yzYJ4xek85r+IUsaJTxHYSOrB1zswG13kTN2X7Je
K1TTtyiOW2/L2CrRsdQ7KzzUGsDuw2QnM9YQYGiX/CvwDLt+mtJEKR/H1JirY5uTEnwfq2KSPeDt
5uCVk6pXh6TsEYiqkP1sP8h5LeXojC7zt7YxSt2H6ZF/FKjQS9/x7a7eRVWmyT6s+tIYg27plFq4
vRnJ+nM+41XjNbo2Pa3cKNAUgzC+W71qhC+K2VHtRuGu+WqYzZD5yAsDHlNEDAoLZrUquyilofqL
7og8YHgVql+g9cc/Fa13iLjUaXoqGsiaJ7Nm+7xCwC3eaHFYjUu1Potd5GGUf+ZQlbr3kLUmxW0V
XLqf6PNo74zBXEbUovT0R498af0ljvJ8PlFvHp/QjaqKl4UnIT4kkaGmbjpkc+cKw5weMMkZwuO4
VMMXpGBUx59VaXxVQsN4lOVM+uLM/INm8TzzBidW4fVzHP5bkdYZrtyG2eCPYl5QRHCU0nLcPrHi
xYNmUr0V9HIjT9dr7aWlyDE8msjvIWg4M0dXK3pt9mqtwXor5n75bI2leBOd3au+U6R0LmTwOv1j
FraFdsqkROvPydCXP6Fa1aNfYhb+vXD6rHEzx2g1tyYdPS7CTN4SZEO+FRY+tq4p50hoRdLofE66
WFboe2VK70ZDP32QaolYME3rpHMdg+ac2zdmohx1gJ3OEZlDPF8k0nB/CkN6rPFgKeR4SVEGAo/y
+ZxpRR3yI/XkOcXx9YcYbaXxFaWePvfRbMY+Dj32i4l+XDn4Zjtp1odJCQvd05KwN45016ErtHod
C7KzXpG/ah3CekGem1H12MKICCWvNYU1+xq0aYB9sQHSqqxXPGKrW+TXYxc7IZIYo0Hk12ua9Grp
dWE9Um8TnwtBn+/NnrMcQ8+uD+NnpU0V88uUztmZYBU4fVLFHUjdJp9G8ThlkRa+t9QkaZ9To7Yq
D4VJ55FOuUgPkeTMz7UjT9+HdKEGBnEA04FUafQPdZwJ+WVBpsnhKkQbhps01/9TaIFkHnxVZ3rQ
7E4fTjQiu6eJQoDp5jhpRW71P/bOY0luJFvTr1JWe/SFFmO3ewERKiWTmhtYUkFrh0M8/XxgVc9l
RqZlTM96FtVdrGCEQ7g44hfovqAiCZRb3Gf5DJIylh2OiCskET82NAnyrM/rjxNejRAezHGdoJdT
m7sf26G8VdB1jw8ybgsZjVSUEiZdtVjIv2XNQ9vUGrjjhSfWWWv3duiKZvqgpWNcRgnby906ityB
7qKoX+zW7e4Q1BUm8paDqsHtbgSsVspSi4+69er4rhDOvYMwmgnfB2Wya61FZeMNDD7xae0V1oeR
uP1NbzO3dynnAWDRvnAD1YanE6AG3i2BbeC+FdbIGi4fsb8qll1iAGe7alYtwwcmmbPmY6oMQtub
MNTfpuNSOzverevdctgvY4Dbmbxr4yaZAzCB03TTLg5QNFRhHBEaWb8WSEWgAOiX2TJUvtmpaRk4
TSm7XVnodrJra8JpjjhtLCNDRxCfgERrdlaFu1mQJRL0lyx069tozkLz61EvEYAni/Mp5DF5F2zD
fGcpm4cZ5MtXTRmzH47TG/dlhXYMdMY6/54N/fRdLRw7D1uZDI4/wSxQw2lczLdUynOQqdqqQpJh
/n3kQB6q0Bub5bOndfFbac/DVTPXy8/ZtWe6xuUyvpfk3ewT9SyEj/th93HS1xLT3FJZ+11ZafV7
xxjaz22sZW+pJacY3hRlG6F8qWGIkUn3i1VQM8bgts6KsEa656ft0hc4xWoqm6M21k0aTjJV7xpX
Kboj+s7Z7Tq6kx0UIMpjX0h85gIEpdL3CG+3DkkJszrIVadqjwL4Zx7S97aXa9HY1scUSFCMOcTo
qD4i3vPPyaVjg5IWxlEuZMKbHgFk07d6C5Xh0raSa7Os28KH1ZKi076IPozlwH5mFc5KKViIgVcG
PPBNRb+FLqdI5jVQ6jz7trbxakYkFXgJmcIcvsik0dqP8+xWH+gtTgpUpAZRntpK2WlxVlKc47i0
6dHFaaJh3zC8L5Nc2m8mLjZmxFZUqZ8XOXfWLu5jDa+GdFHNSHRtfas7Vf/ZQH2PQ37Sxc2o9Pon
6gliDSxjGGffkOQvfqPze/u2WTI77IYZ2IsvyrV1Tw5caQNu2CB7v+jLDFkIZN8QNbeb+s20JrNF
6bsqxyAe1PhIKOl8skn2ioASW/zOrRGyDdylG/p7Qkid86XMWli7Xu414aIo67fakarlNyMmK2EP
RIHc0bEX4zQL3c1DuPqLFs1KOat7XVr9YdCEY4VKk8v0utSd9aGXTWfu8ZBkjgN7mj/0JXjKYBS6
Mwap6xUlb6Qj4S56oLlAkSzM8ogX2luM3NblYKEeSs6fxOt7kaTcpQeu9qFqskkLTHtCO3FejEpJ
4eTGq/29FkPXf3w97H1eCgVrstXHkPnc9FnPklcpWQ1mWmjHyqnMY6Hk4xQKtQDMaCykQH6ixsnV
gCT0dT46WnchAXsh9UAmCoEsokwQaudJPGxxteRE045e6W1BWpLdwwau/NbOL2mTvDAU4EVqvSik
0w07z/XYkKtSEezFCFdPYUIcFThxPBwW0f7Hij/cEIL4FHVMjeryeQbbGGrSpFNnHevBsKIYbfVd
MlXJm9ff3As1gE1QjcKtTpXqWWe3EdWojs1kHcEQK6sPEab9MLMnvTXiqd/ZSAd/e33Al54gwFbS
N4jiEKrPslVp9k01lR6ATOLKSJNCv55qByWvsrikK/rCrNwE3eFzYF2Ai9VZPXWWEAWxHTTZehqt
i1Y0paO4XeL6IGJl2KPG5+JzJKaas7HV0ktOHM8f7dae2GYklQG0G87utCqGrE6aBkCoSMydo2bx
lV6CrTU9qYaI6S0Xarqkvy/knpggUw1ECQXQ3NkyrAjzV+nqOhKDqfLYInAY493AVfj22htl0Pej
WgSillIGduWqq18Mw3DdxYYKLqvGBTBaEmi3uJhgDs115+6jPuCB5Of0OHLfTFTZhb3KmcpRYTRY
EXWq97gY/Yo+2yZRFZZOkWBoa+rio5lIZf441Z1eBK1ZW5+kWphsVEpWAGxeWxvh5pigTUVVPMeB
vYJRs/aiJW6SiMqQDLSZEhW6J+ITvxKvV6257fRE9lofpi2dmQIR3Mm9i8GdLA9D57hZpMiqdfdz
V6b3fasu5pdeM2YDIysdnXQCSi0JWgp+KMKkHHBJWLaeUvkqBLV4byf9RHIUa8OD5w3Npi+9uWXd
5pU2zgegFjoCH1k902bpKsUOVFXEY2hmBoKabq4q2p4y8lyEUkkse5d5s1aHBEH1iFCL3TWHbnYI
uRNdz9tbaWsIecBm6PL3Djpziu+isZpdwVvu2shpzRbRIWzCseYyoH+8N0nh79YZjH2Q28IYg3bM
1zVIDBTkfXsA30DNZ1Hv58qV5Q1wbuvtanl5E6QerNVIpolWRZqXNNh9I/wOqJzmgHloZbM+zvOq
fYhR9uEorto2uVY0Z6h9+lucPWbVVOiqZFXW78Hxdfejt0G3UCSpPOIkfd7+IkqMkY4VDhxPit2p
v8TK6tIFTFolErLPROAgGUWtYrTyIahbb3ijGG7FycA5JnaK6HgGQdEsxru6tcsx8SvPnoQvirHs
bqs46/qf+drXH201s0kfLHNxrzLNTa6REcU2klyqGAOQO/Gp6wtsXr1acVGgVMtmuK4mfbAOi2KT
uEDVrj54ddnZ0Dh0i3UACOCjnEb71Laz7u2HRcshV1fJchKl1Td+m1mx3E9Vrq2hsN3y05jB+kOI
UJqpX86F8Xa0Wu8zaU7+dvY6/SqhEakEY2pV5XXrgpL1+6ZWvAMM+fGmNBfollOxOvkBufwhDoaC
RsFOlDmBQwUYuQnx3Bxbn6WqorfU6e5tkaJpBCi5Rkts6JK6DWxZNY+miVseS7D0vplJlU6sm7U1
I4ItlX5kkkBPQZdAWwMdIoyFamIjH0a1NotrtUSiAR7jEn80q2qtUOF3s0/EiE4Z2KW1vvMoi/+U
a6euUZeU87tindtxr0A3F8iSG9tv5nNW7Ipe2g/JKjbGhuoICkG1Vd+2suwaGp+W8Z0UYFVulskb
3041yq6+hOKsRqWbdQU0nsVx9rE7ZpR7Kqwpdg1YjR9KabcLDBeAgr40KqPCVMBaHpC86+ogpcao
+wY2BtXRa+t+nw2V5wUCRe4mUBcvUQNC+Kq+mjOAauhuqRkvaxQQj1dvNBo/VYw4yoo29nxVsbti
R0ZnkN3hJs1LVaydMaUj3Q0tnq9GXY55QONhrmAEt7S0nUZM72TWu7Q4PX14l/eNo4fACmw70Cyy
LzpPJc7NmEZ9SobE1PdWl8xhnMsW+TG6OGkgkkE9Fr0xy6jqe2UMigV003HWE9wINBnn9+Tc9pdK
H9P+whHxvKuCqB/ceirVQLk4JZ4WTksNljnCLMZx3UootIKHUJeJd6k+u/3M04o0wwDY4tCj9v5M
CkZzapKSLjePIGPH3J+sYbjz6rzuWc9T/YOuen23DLW1L1LERX3Pzlt745DqSCca+efXA47nUQDg
WcRMVST/CE3P79ldMZh2qIEcsThqrr2Y/FTR9fFE3c95Q4kvR0fRG33XrIr96yO/FAAAmfuFOHmh
MyfKbtCdYTCOQ6+7b+Zx1sgxlmpnjm59O2mxcqFn9uKdbh7QwLRQET0PrcwUdcOp7YzjFur5jSea
0O2MbFfGzZfYq+xPpEgVtcpe7l6/0ecxHdLpBHQb0ByqzXkAruQSUqJh60e7TFYksKwxnPXCpaql
LheGeh7iMBTlKwTQ4G1gV/h0BlPaKPLcSowjcIc1LKshuRFsZneIc+e7wqDlKW3HDl6/vxeWzWY1
SbRKXR/I/vbgf+s3SHsZmnHN1aMwu+7ojfE3a1Ev2Re8MFugofD4sGHEfem8j9vKtMkQ2FePsybs
LnDHqfqKza64Qevd66LBzawLjNYXXhuzBeoO/4AhOse0ZvaIAHpirMelYAdVrTRDRqnOdqPiVhcQ
K897ZJtxM0gNjziYYu/Za8N6UZeNNWpHvEHWaO1t/esmLbaH02aeehQZAvK7HvGBkSwf+dQLO9IL
zxaZKBv1C1QfwFecDZ+lRemUtGuOEhW4qJdAeAs7jwlL1zwYJ/P/YUGAS9nC8F+CG+f4nKqgE1YJ
dT1KvVeDdi0aZCAzebQsWV4AgT0XxwM8wOTcoDc8YLb1p5Ozt+yptkZbPVZxw8pWFWd43OTrO1+b
0v6bV+KVgzCWUbd+nntKHpDyzQKmaK/djqIroDo6qsQmefbq/zi55NLIKhEO3Frs54/B7MRgj8Re
SJNm1kNvGMtXTc55EU5ua35rNQonF1bqC9sDOz24KITPcDg57wx2JSw/2ykgZYC2OEp1mMNlNTBk
tNrxtJkfBiO01dd3h+fLiMrmRiLb8jwLpbynL6Dx6lmz1tU4WnEjIm2q6SlNtBk8RAH/86EYCWQx
1RacjM93eHCUdhaXnChabcV016ax3KMWYy9RMSIUcOFhPt/22PKgvpGtszHBS3t6Y+iqYwSnuPpx
leDpqR3aN6swrQtbw/NXBooNDCocNIBWgNmejpJjytmVXaIia6RmN71FjJvplX1tLdCJpaq2wWKU
2uPr7+ylW4PwB4YQ0y60Zs8GRUcydsxMVY8YBFZXg9kVx8YbL4nGvXRrrE4wilRYNmDX01tzodHo
Jq6RR0hE7p0OzIEmmxjuiyIx33Wdp8b+koJUvRAHvDQsmxwAHWaIg6XH02EFW0+2ZqN61IxWfaNk
OYI1pZXtJE0wM9AK6AlEB7nsLoz7ApoGUgoPlMWAOBmT5unATCTdlPCYjpSvnY0C09OZLXt3/Yii
PpiabuqtOBwIQXdtNiMLpomqCot6cC7ZuTxfk1wJ5Bz685sX/fl5owj4J1rVEYEua7GLKWgfdXWw
Iq0bLmGIXhgKoRKqdFtk8Pxoqx0hsmprz5hdextnrrgtNIFiSa3o0X86aX8dKTYILMwDOVqePl7o
ZkMzYGRy1OkLdKESW/TDrKbSLqzI54sD0u1mIbuBWthszqatPqdlVmHscrTmvLkG61+Hi9TVC3vZ
C9EqwQBESEhtIFjP74ZaZq1Yrake7ZmDADYN9JrdvOS5vnPzrpWBJcb860IFjVbyUBeXFucvOOVZ
loK1zlYd1NkHns0RyBnmmNiLRlRHGdIfkEuGvVLU5Px0HsuWjHaZVB9Iuv6AgAVtcnii5jc04rxP
nt0a39Rinj7F2KJjzUOv9XbsKNkHc7rJiU90L78UxqTLR10bqSf1tO99dQRGezQQOLgzSIgei9S1
Prd6lnYhRuvKEDiDM37prXy9MoZCKGjXwfEI24WKzYXF+kJIBGh3O7A2IeNn9jdW7jZDAdjvaGBs
QK1tRpxcSej7kmoH8MzGw+uT93yZQAlztwaBykvf4F/b57/F0ENl6LVrQ84bZdrTOKNTbyplGyhV
2h4vDKXzW7+/2V/8WqDBAAhBqbPpPB0LQbHKpSg5sw/ldPwGCnq3peLM+u1aAKQPvH4WVyguYFag
JFn6GfTkNJ7gjqGmJ2h560E+NX3zKTfjxbntgAAHPVjkxznGDP57b5XetTqJQZ19t0ttm0LRZCFg
KC2tCBGusNK7IZ0tuuR9OzbBvHlqBUlpxwn0ckf9vC7einshqqFiN5cqyqh62/VzqAx2OQTKxrby
8ReDUq2ufZccxlmdP1qKnoKSrWxuSFSum4RpPrX1/TRNw86ahVxuzbiicDEg7eodzMnLjPtOT3KO
00QWaJwQlLZHSnpZsm+oh9gHcDkLbn0uZd73r7+B8xOIF8A5oNGLwZ32OT0SSZVSYR2Mx8xtXQQf
UFfbG3E8lleSbrs8UGXUP3lNOieXmMDPziCG3pDoG7WdCAlw2NN3j1mKbiqKLY+G2ydF4KYtLkrp
1CRf1KZwZJDiGKKcbIGi9FETivaB1YmieVWuoOP/46dAoMbSUmnlAGXdluBvU94Zc1DwVNuPwxDL
sEFCwc+13P7mmSAY7LZqA9MZkgub968bPJv8tHNAxoGRA9t9jpzFKIBCX9uMxwlcnCQlt707raIO
h8jbhKhZbs5Uf9MlbtSbak4gTnRJJ+xQydsBjI6W5JdkAc+XvoOe0Hae0M8iCOJ/nz6HtM7yDLXK
5WjWjXeXjEp+dNXJCNduKC7saudHF0PxtLcJQAagP8PzlrBGSXanlZbPmB9MUZWnFrjd/vUX+9Io
6MUAa0efC/nvs3pAVXhrrOhSPa7lWIXpWsA27stL/JIXprJB3eqXFw8P7xlI30LkaXILtugMA/RN
WVxFF9AdIqcbtVAvNmt66DVN1l15SmffanU9Xdi0n69jroCaGdVC9DHo8D59c800gNMxF/U4TmV8
AGGXHToIuLvMiZ1jYfRL0NjJeiEweJbRbi+ROgsrGLVT0sezOMeQCNyVE+KK2FiCx9FjB1taBU5z
uhvrWT3KtuhMehSUdzV9GZDiM9XuCnxdKlD5oxeTOonigItEJ+XCtT2j4/+6NpQVIDVwtjw7xsrE
Q6sjFeux1Er9qskne2seud1XZ8WlBhCLrGbU4WjUhMPWpAAD5K31UZW9mQZArJM6AAWKJNTSTnXm
w2Wq9EMviC4CRWCV6duIfPWBIchLgjid7I+GMdiz37dIz4Sj3g33Nkn1HKiANj7jKTy06Gp3koYJ
lfzHidV/N1dp3vvxFr74veiq2lcTdfqJjUVG7VM4eeZbgvaAX4KrvzdRsf+sjqK9ZFx1HuBtjwqe
AIoxvKbnYqCm3caZJ4b12FtafKtatXNd5QkuGuZaeN9rUHg/8TAe+53T9Pa711foC7sgZWdqMMgB
UHp9FivDINMH1s96BKybNZGz6NbPIkGbwjeLypk3cFV81+VjXgYDm2MdbkHDx1LMeDdopqA6/voF
bbny013Z0FGooDa7BUDkZk9XkgKRwPSEUI9t1TTZrkPNQSKHhR+bZiAc7Yu0oBekgfCqwsU0MtC6
TKILWe8LGzH68wTcbF7U5c+PhtlU6iRe+unYNn0OhEFdIlUp4rcEfu2FLfKFnQPFT+IvivkEx+e0
TnOIY4L7dT6u9GTuOlHQWq66NpiSVj3V7PxhVeTlXw/5v77N/yv50dz/9TyHf/03f/7WtEufsdLO
/vivm+wbMJjmp/jv7Wv/5689/dK/7uSPXoz9jz9uHtvhD7aN748ia+rz7zz5CUb6+0rCR/H45A9R
LTKxvBl/9MvDj2Esxa/huObtb/7ffvjHj1+/8m5pf/zzz2/NWIvt1xIu68+/Pzp+/+eflId/m3nb
7//94e1jxfdAMQvwpH98yPokq/84DuVj/X149gM/Hgfxzz8V2/wHASf1HfAJFFixfP3zj+nHvz/a
JJ9c4in4S3BmCaTqphfpP//U3H+wajbxWLD+cFVcPqIA/vdHVFexAUBpGLF8z9b+/PejePL6/ud1
/lGP1X1Dc2f4559PcxTyd3THEcNFAxESx3YEPl00y9oDYxtsLxzMnmAJJwHkX21frvuxXH7+9pj+
Hvv3sZ6ujb/GcokYSeVBijwrEavoH5VyyONQUE1Fri7JI7tT28hLL2mu6U/Tk7+HckHAgE7ZLD22
z3+LC9FsRcMUamSIVkFQG96VdD9AjJtCln+xoyeY+bMkcitiJYyn9tPiIMoUq/dpljRfKuOnTB4U
zcwjC3/oMF42x3dAzYR9gTSNKkKG5PVH83Qt/3W9ML42Vx08Fwnhnl5vjn6uNU2YyqP5jgPf0KmB
MTXIMEzgU1stpldLGzB6fVDz2VNCcp4ZhtcZzZBNJPvpqCUl43JcKi9sc9cK3K55gzzez5Iy5xt7
7m+mGGu6SpmaG0zJ5mA2gEgvtncjzcbfRP3Crs3DLHPfpCZiNszlwBiocifdTSs/zEox7TJNAxqL
7Ia/rHReraqm65J4XxYLmHDRNm+n3n4zy2GOhKkYVOpW5PxRLowsJ9sXlpqGccXOrbXxArLGY0dL
2mho2vLj0EP2mGV2KbR/4ZFQMOFFQKaE+3buftlPc4JDMdIjqYvLTO9UVgC+7nuNyDEqHKYTjkPy
qRKCVvQQX6uxdypZ0D6IDvvC9n4WozEnSKzRPKJoyyGLiuFZbXghlzIr2Xo4vtNfl1M1hEsLaDnH
uTdYu1wADVG9CGGrItVMXxuECBYTfpkFjFbal3xAnu0UTy/n3DLMMyFMFLLxwM2DaE2MLoG90oON
Hj/0CFMGF+YmU+9/DvO/bp55SdWEtG7jJz6dmtmcVKYhPTfsunhzEBAySlr7kvkCe+XzYagMszMb
tJLYBZ8OU5ntUmqZ9EKlBMQpZ/HFmGdw1dl4UxEO09RZw2V2YQmnhuLHGsqmDsAJ5Ead1DpQTFBx
Q3MAus3VQ0v5JchLeahr57tRjwMaNjcjIIebdUIsQDHGHfQwGVGVwJFWsUkQB8X35C0WsjLoUu89
UdwdwHTzCnwOIopDAQElSeFeZG0TtVB1F7sSt9oSulo2HruEym6cNn1YKc6+dtMKBgMYDKeMHxU1
/17U0+ckUbtrvMZ8xSOJcCkX+wTLjl9k72UGxMi1O2gTzQDKKc3TqKjdIdia+Bd2mhfnMu40W/+B
QJHH/fQ5p2A1JrsovdAB9h0tc9DAxIYoZzUHYSnvUjqzV5qa2jsblyLfSUKoW3NYWm4g+Zr/+tx6
GjX/NbfY8Bwgn9YWOJ2deZvntHDj2A2dHpFUY5jg76iN6qvfPFSVB9T2oG1capu9OCjtsq1Gp0Ka
PBtUXacN9sWgdXIvhfB2CeBI3+y7G/yt4CAUOcyVS8AM7aXtjBwKw7bNOQUJkKfPvZ5UQGFdzvGO
ptFA2Bq5y1zsJc+0kaiPKMP4BdcPxZeN82VRAcdRYju4A1Dm15/5r7bg+YJGXZBICGEtDCLPdjMk
9temHQHCAAA0g6VSMRNRDSCCzlQFape2YIeoG4Lk6U9xn88gzFFKBfB22xKVnFyqJ83Y+DM17MPr
l3aG6fxrPjAvtzoatGukS54+pALxF2hT7DVe9Rn6YHlXLrdLgUfWZGNa7mksHrXdN6ZxNIxgtePl
xhyRZZNWNkbI44sQYLivaar0F73vfSQfP1OLReJy2JSMjYdM74cgHXJvP8OGBhpjq4FT24Hhjn4s
85vOndyorZTPc7aEiYeIr1082qr0fGVhdszldTHlB0QNY/QmyG7HJssRjMMSGVW5R9qKkBHWZTc0
2nrtJHc478zUfCu4AclwpcDMC6eKpjSIuyAhOQwBDjkkY5TuINW+yQrzQr/8pZNik4fbdtWtLnW2
qVopnAJMotxwyj0ZGqMSJK6IdJG9z3S9/2tr+f8JyZOEhHX9X/+O8p8lJO/fvpqL8N3/yUU2kDby
jTRKAS+bv+Ui1j8AjKPujlEsaTTF5d9zkV/IB8jPRNRsXSzdf+cizj9+qf3QbNjCJdwD/5NcZFtn
T7aIbZ/yyJlNClNczdkhQYSrTwnqsKhay52eLXswexcOom3qvTbEWZzNVgmqe2KIOTVvdKxDM9Cz
yPa9/e35v5DpPFsBv+4EyRSaP0CpznWvhCKLRKhqHMbltGvM6poOGy503gf2sOPrQ52ZGbB7MRZm
kBvtn82cgsDT3cuzmh4M6RKHrpRXqSauGhfYgqaGXbzsO+xaM0Ne0YjZwx45ZdVyKxbzsCTGYXu6
3rTsgWheuP1nZ912SQ7CaWSUbD+e8fSStBxEN+rluIqnCmFReUinJIKaeZVsL7Z334N3vdAIuDTk
2R6O49lCU3fCLENNPtYLw4osmLF0q0GXKlTjrfmS2fFL0/X3u9zm2m85pkDWxQK3GodtmUMYS0+p
WVw4ms5qbH+9XBJzxMOoAQDvO4sacgffazcRvNy4uV/V+gva9geFsQB73NiVeSPt8WoQsBBFc09X
8NL4z+IH3iS6iJQn0PXm5D5bkj3kMb0o+ji05ZfW7O9WQe1sKA9F7V27cXZakgyvZ+9h8spDV7nv
oZxeOEx+FcDPlyygm00CFIlxFISfPmYk4ly8hyucuKpkZ6/5Z72vrls0H5AUel/jGt9QyVPHKTIS
44SKLCpVOlyBtAxHLY5qjBITi/fDwmMqXINDvSq82ococZDt5Ftjc8E7bltvz6+Xd7aFlyzLs1fW
9RAxYRnzyhb7Rgycu0oSmfpIQu+9VYbhiuLITa0OX1/fB17a2UhhkHKmIEvFY5Ow+G02VrHDgptq
ZmM9ffX66r5tZNTb6cPrw/wKhs5vD5QmCSmoGxomZzMCJqwW94IiTqG+a4r2vjbdwa9WI2pFs1Nz
65RL89QlyI4UyvW2xeRNGnmLgryKBw2pfIPC+H5dLeiLazg7yRsb26dKWAQ0I8H4wn60zIAWk53S
lAev7e5aMhd7XSCiV6E6GydVkxGDL1a6f/3edGfbmJ7dHGC6zRoNBbfz5bamcAmo3nthrXnvUqe6
12d5lVjejT3EIfojIfC0AosKiWygOM449wG3fqQkEEFqP+WG6StN9nmeJ4z4UDTAymfCo5rph29F
0C5yZ8ZWgMwBDOh8ipy+OsBs3GFEwA5pH9Y1f0De8iCBR6DYFznwLQZt2etOeZhJHGdjDQG87+vK
8i2XRJInqWLyHOvsrNAWtWH66gxTBMeTfgdeB/z31Jtura67i6svnTPfpsZwzDeXa0xLxzl9wKYM
bXEPV4ymQr5E5pAcq2vPkcj2WYHX5Z/h+kXbgHBU7lnl1+OSAKEwb5O5hKtRfu4WcVU57vcJFeBh
mPew3IMlzU/rDNQcAB30oxBM/gFJr52l9o+6mZ2yvL6XWVIFStrfURK7cRMAKHa6t6bqqhnKvZPE
b0HkPiotEXfbz7f6xLI13Q+Vlj3gD3WXdaUVAvp8ByMVXGVd3mORfPBMeu1JGo2JuHPxwRyL7Ltb
lz6H0b7BRLpsZYT448cs543a7od8Oxcs00cCIRJOYI8U/PaWcVP0ri/ZPLaNpLF/pjzbbd/dnnW7
tDucSczuC3XVNshq/pNhfZ8T8wB/Cs+tdT44dvug5dV1H5e4VTtvlWm6KjNl19fK9fZbDdXVZAWv
X6QnJ42jQZTXs0xO1STwTLGW/YjLCYX5SCbpaegmZGWyoFLW97Fh3SCTeZyV9Qj5+UYkY4CX0nXr
zfta967z2j50ivdm23WUTN0nmnHjlukeengEPeWQQJQxx/RhqinTGRioBNS7vi6Vsstduf3jI4PC
sTmg8lt6by3Lfj+UaTSLfmbDZIJMWnWdd+q+HS2/cli32nAc4PkgVBqgDnNSxLRDsfoE8zmaHHll
NJI62RK2sTiWEmWDaQ1R9I4Q8zpmyfgQmzllx/7O5cU1JloISxkmXRXWE99JmITOBK3J074NNXrP
DWQdcqnjOJin7VWnJX+2Caxc5YMixXEyJ9BnxUEFdALccT80KDgn806m0OYHj3ksx6OYkgeC41Ox
oPq2xr/mALoSp8VMfi7Fuu90DNrSNUSg5K2dphFWVf52sNr6O1cbg0bLT5Y2RQmPtd9ezZZF9dnn
AbtTs4IqxDyRVXWgH/e+0ucLO9RLmzyat5QtIFogQH62+QJVsUuXTmYI8uLOAdWS1PN+tPQLx77+
VO/or7CDZBhZPiJYWNFnoU0em2WLBLQXTl7xM2UV9xCnk7K5B7kUDpp5ypbqMNZ25i/NGHVKfV/U
yUY+PKhWDEuemTRQEbNd8RGx3mtUyoN8vmRf9ryoRHCCKi8IDBeMPfiyp0eeMPK0rrCICxWUsamS
o3AA7OfbBOcu1yGH8/+Kp500e/y6GvqNac17nI2oXTaXqpXP6yzbpXjO1sfh1LB/Vdp/O33xkJhK
AxhIuEzpQybcd2a9fh2LZb+hL22H7NcQV/XUPWboFHcOm4V5yc74xbnx2yWcPY1ZVko1UEUOLWO+
dTpEdNKmfUTK892FU/KFyQGLmS4nnlkoczpnkxDiWabowth6K+XnFtUc21Ei0rqDWL1fa6SWceSg
bDKyDXVG+mnp70xP2RnsQl7cHxVV7nrPuwZNcKpGli3+DK9f4kthM+f3BlMCUs2/nD0LGyek0kEo
AJEfLEUWGaU9Gw/mbXkx+XYpd1ofR6PivVcSSlAVx9vrF/BC/rch/jZfMXorFLGfzkwlB3zXzaoX
VtqXGciPG+vf0GOJyvpS+vdC3kMXcHNxof/Pv5yP1JpOU5SdF+o5Kp1GZOd6mFNlbPVlb7QmO/KX
128N9OjzIIkhNzlQSjugZM8ebmn3M+hnhmxNAjEOjtGieYTQ3Bbo9hrUVKdTou3DLeukzrRDGQxf
jKk4bDNiISkzOwrpxhQt0EKqVT9YqJjZdnmNOdVpWPvjIJJPFL52baOiLCPR+5BRbmOzx3cqSH1g
uvbIct/AQryuMuUDxbO3+EhGeTfcaUseSNe7zgoOv9Q6iV4if2Kd4IqfhkqJzD5/U+WT71Do7Oyc
qmf9ZZmdD2rZXfdc9PZ9sQnMUQ8XrXEQnDZuYwF7GaMJf1dQd5+2aGxkvHoYr6wujVCiPco6uZnz
PNBGcWdiTCCJApfVPGnqundJs7dVMnp8PvR3KjsmAhmHLViaphGfh+RTAiUH1Rta3fkpSYuf0i0O
BrmyOc4Pnbfeb7gcvwDAa7eEiNlw1IiDt0jL4bAVUnK6lYc4VaJUVR6gxO4tLdlz2p3MZf4GWfwK
HY7bbf9eevMU61/QvX5Y2zIi4r0avIIzup39LRTB4/nayJNjOd/Yaf1FG5N9rGRBh/2EiqILB8Y1
ZYhgkVawRaNoOQZDyyzwsjcJ0WdH1Os0CVGNd704pl/26WlCbGN7hlJ0d2qVPHh0ALSNCcz3oJnu
thNVna2DnI0bxeOfSXmL8vHPmefX5ONV9b/Zu9LctpVsvZXeAAPOLP58xUGzLFu2ZfsP4Smc55k7
eut4G3sflaQjle0IIdBAN9DABW53clWiiudUnarzDeS2aHqc9BRD1mu74n3Dx4YvhmjFOOF1mEam
ruo30Cmyigr1UxSZ7WhnikJGDvR7EA9FOFVLm5KDZRrMm+A8s3b06kpL+m3jNys5xIYf4J0i1iAp
R/kwXitqt1XiK7CIb4ICRXf5BAFbI2/j3XhnRByUVUo7EzJp2cbNIuu9pYRdqJIH0/PD66H3DTdt
VwkOp9AJu4YFMQ30Am72BaYNH/aaAEVy5u3Hu5AxRtSun7lYppoWyxNicNxiY71c9Fq47sthJvMx
4rW1dLlaqFhdKwfxSWCjWwwzuDkZ47sB1dUCW9vQPG4PGi2MInDs9KO50oVzoUAl194ipe/+vCJ8
3PxG9MDYpgQRAr26D51BoC5r/HZ0Bl1uP54H4EeyGlBVjmGQBDJc9dy9pg0zX+7hUIMyUNIvHEs/
LLh4BFxaQppRkQBoY9uFKZ/zkN6BTmoJIfcmqYxIlAHPiuY9lLD+/HNx0mUXwPEyRoWzIn/0tWN/
rwB6dZJwLjFlJVhyA1zQodZfUGBGbjQeFk8DyvhSDq+hwGflWIeDXLjPve4pz72bDApzFDewSyfj
1o3X2jjIUK5rX1QowJPOVQ0ZUmou1gYhwNbUN6jUOZVbB6EPL2XQnisyljnj5OKQho4SdBaVudDj
UIAmMRHbWavWxnjZNaiowuB+CLm5fta2skOhuDMHQngFVvEy1aQNZPCWioT7I82/wfnjpkTqxEW7
1VVEVN86kG+A0A7JUfz38gaIekC4PBU0cm0A9949BARsfxjFbxOh3wKsjRMoJHioJEK4vEuwCg7x
Wi7UTVt5D4nkX3NhuoM9YkJJ51iFgkNFhvWyjjWssYhVdER60bkpBKClRoniFroGXXP89RVgdlHC
7TlstvCy925q0RUpNGnmsly9cIX33neqREMizdUk2xG1XkBuasvhKqJ0uZswCNE+apw9NJwMQcIb
cHNuDS/kA6Dolo+TY9IkmeXkjYWVYOn68az1g6VDkl2l4FCnYLvycFgTE5yB08YGSqIzSte9ySve
xoosQaQsrcgabjX7EN+JK7NrwYF/wxCtQUhfijq/IThPQ3XRGvOilDhLSuR5h1YuwmzZ47APtbS5
gHNGrTR2lXnLLGhB/XdvxmUWCuR3IL1RraqNpkCLSc448zi4HszRHwKVvgZvHup74HnNKxGb4lDM
1RJ/UZehkZNqL0JWGFtwYOB6/02DhKVZE1gSeuhAV14uzYFEgDNDCjk98r2GoxQtoYFGZcdbRlw4
D8tuK5HeVGCUXfLJcxiSPdS6t1I0IkXCuVal6/HgHWBRHnCQyvjqxSsiMnqCQhKKG/olGu3X0Fm7
V0TvphTJTY7F2YKmGxYsEu/c0rkbj9heEIVGp8F6pahtASua2KFzroZW5rgWRCvQ+1LAJm0tkuFs
nXJWkkEOFedkqtdPqo9jPOrtSNChtYI1E+B+Z5UK0hJX/stIU2/LEtVJPnRbeIhAT0rT0LDPpQh7
e/CoJ41nS0Fs1miRrMadvkjcC7XzJysHAaAZbRbUhICCMXf1Fa63YvgzaSbRW1RHmExsvOqYgnIC
ocdL8IaPXwdlT1xRI6Fx8YkTynkZCh0PqNZWyYhuqFdjfQJlBwuORs9jpGdda/15ZfxkI4D8B3Bp
Ak5lo18Kc/XZA+sGsFmrmSkW/QgH7MLXGgq/2dno6e0L4RNsQPcAXK99LwbWuTY6Pbg+PsS/oB94
m8b4h8UjniEav0Q6/juiFseb8a+bhDRNnv3i/QymOH7iV2uQfBu5A7j2BA8VXK3x3f6CKZJvMPTQ
gfCFzgTCaSSp/oIpit/wXyKUeUQXeN/j5f2v1qD4DawgcOwluByrEj78N61BBhSOmyYUGDjsw4oB
puz4Mia00l4M+J7EgpnFlXDw1AiknwpwFzoEBcBHUPHNLV2BdFwR5fdg9vL7QpadBeykyUrR0SqX
+eHBgcwkpEZCUsOXrXReU+hBerT2gM2w2kiIQSmTPLtsuNZoUJZaQ8JXKJ0hDVTXbhaBbNTpj2GU
kA3QSeo757vA1zo5yRcdqG4AJ8DocdP2qmr3pOlpX8eePTJzIWSSts6jVgrD/uQdftJoZI9/47Tg
NghuVTA6BP+VyfACYhACRGcFs2xySK5oUmpGSZNZSinlZucmKfRtncKCNd1Pb59/QZ79BwOBNfT8
vk6p/fPL83k+4T//lU/SN7Bwwc4C/gHdkiO291c+4a9GuC/6wgSdNfScf+cT+umjazEgq/jID0Tm
r3zCXwkjuQ8ontGVDfD2X4CAn3HyA6b9Oez3qKdx1ulQgXaBQiM06XB7hpw/3xqEIFO1wSGiOVQ6
N+tDbS7liQ6L7Pa7OKq8trdobpRAr7SvpQvZP8HnF7AL2EpJTGCQWKwRZuIG6FKc+iV5o1SP/6pl
/D85vPDm/xBeQGz/w6rLCrj5ujwPNHzwV6CJ39AwHFloWNVQWowr5+9A40GdAmEaYJwj9vw00IDk
GDfrY1Bhxf+9cGvfjka5PAhC2BBGbvtfBJr48WQ2ApqBAhjd5RDW2CHO+pI+B3nKBH7sWe5oBngY
htw9u51bzRO9boxSAYQYd0GFfwA+aSyR1b2ouKYoA3gdoFWFE7f8ILQksJ1Be3EjN54VUbmDzBKt
6pQziZbuRUfiZ1LQXqftYFQBdPH/PhivsvdkXxXv7xX4DH8sGv5zA1IZ+XF/CMjnMSLpMwDN//e/
0Xvcn8bk8bO/Y3J0X0fHHnfhGqQ0TmJS/EZGVBh2vWO0jgIGv4oJ7dsIlQGj4QcZYlwXfy9+x0gE
IQxmEyMw+29i8mMPG+3xUQUITfpROkpieuVlARlzDj6OZs97stkEfUW7CkS2JrjDKjjjXXGWV9o7
zLdvVT+OKK47OasouqVWV9BBE/1bZ03gSmrLvf7QBqJmJlDbTPpAoEFd3Vc8vALDON3oONtrXNgZ
fsUlRtNAyRCCghotBK6ZaR2U35OgK6xe6uIVP4RLsBHe/hu5n1F2sMuOfK8/xO4YuptnxO77Gdfn
5wd/Ba70DcseNlgB3aRx0z6pgqVvwgjChwIQKuBjCP4zcMm3Uffs6MFEjh/7Hbj4K3ggQasNFjDH
rf4v1tJPMLTwHtIBtZNRC0OdYlxrT7pMVZp6Qe/IEvCcboQoUhto2+f3ig9buOy+crmQOmlyW0Pl
GpQOVzagjR0ZGQ7ZOEMHB2wzrSGDkW6ezOQnRegnF2K4fBv54DjTjiLKzHO1EXodCYh/Zha20FMs
m2SuFPwKDKIXYEE5C9rBT1xVCdSLhl2WFegWQkVMjtL7Hty1hYaGf6RwZpGRO0EoeAqNNYqLvA0w
6xEQrRHulGpcG6L02A0DBPW0VossJWxykEKkwDbdUI4MnQzgy8ANwyg73M1CWFslIYDv2dBbYBqs
cJ8R/fjh/62BT7CnYHaOR3polwHLBLEblAQn0WGy5LhtWnxPo/AnK+50g/h0oB95h9j5poP+BAcz
cATGQuFXDXP8m7F2QFLi9uBY3fzcLjiR4EPjvdTY/T16x/0z7XDRhmxVoe086vRpEOr7m/3ivIQZ
FS6OI42WMxL6edp4CDtJu4i4RG6d3DvUy76g0NF8GC7IazM89I9fwZzjKgGWrMKArzABjnxuHqKr
0aSFwgnj7xy8P3wTYfa+SEO/EGRq75BaxXx3Sc/q8x+CLgBeIzziwV46nys3qZNQ9lrv0Brg2NXb
4eDY/G229e2TqPpkzRHHGfl9gPn5O06+CEev05ciC/DtyaCjc0hkQ/KseKCaDaMM/cWzFw3Fxfay
WmYrZ4ctl9aL3iy2ErplVDWJHS5UM7Vj+CZq1p+filmhPz4VSpjTp4oC3OAPcC4/FGSOvlg4t9N3
3ULHymrN4rm7b546GdI3P+rTM07uKbGSOc19/FpmAfYKR5RzDV8L+QKzuAUleB0ElDuUd81KWDq0
3JUw9MAKulxeggN8+pPh9jdujLiJACzl/CdzOReoclB5B+E1aSgB/+EpNepHMGvkW1gVyVeh7YuW
AqjMy58n+/x288ePPv1iJi11sYDyHwT4Dm1vjXDQgg73r+n8z1/C3Gl+/BYmM0sJ6CEw0byDWlBQ
GLNHHqp/MQhU4xeCCAnQos8ZIL3/+XslVBof4hsnc5TJqFMB/B3//mTRATsrIEAhelAPtoqkhKa1
2w9WS+CnneFcR+VWAkdUg3OEAoJ93y0kvgEQE54yK5jjRAZK3Hy0wikMHpYlm0iQt1CpDs2w0/YB
VzxxCbkPYxLAOjeG/ZMwIsi472mveXMthdOP0HC+DSOoUTvsMPRDaQlD5l6oHBibsV+z+/tXMstF
Inha3/GidxBn3FW1Qwf9xjeELSwY7iFk+CjR9BI0ZByRXTdO55VZN5LARU9NHLyDtIdUoYDuGoV9
sOVScgXSE3kg4qU3OY74p29k1gSnj4qmyAXvkFvxcz53rB4SiVZnR2vQgEoDFM5mN1C0M6yOgi4r
ReaIJwXzLZz7EDiC0NXcm0WLch7N8P/DK84UV5d4EWOufHjG8Q4RdDhJwSHsPNoGAvOpBALPh2I9
rPRtbAYXYCPHGpD9hpH5DVUPBTrBLEKqr1IoexW+f4gpKMGzoqGb8Ca9Kd6qjA40NzjrFQTH/I48
DiuIZV1VBwHQHct/qlZ9vamIrS76nbjHpQCFXOHBNR0LJjIOPGsWnC3su10+5zXqvAMK/whY91sh
m6FgXYMGsavfwp1DIZK86mlGAQVwd88tvYQBO+ot/OkXMrEcebnAVx7nHRRaW96iMZMrmMDZuZFG
FBhYq73hZRouvT1ZQKcazuOGQ0UTWsUvKi0M74mnDv6d74FfpUAuXdojPtswT18A84r7vh+gtO94
BzSk1/2S94zyHoicWTOHiDGkBEk165bCkl8DyLDT15ly4QGUz/Lg9AGYPMC1dAu/RERASLO1vPQe
I3OYp0axanehcavNA7NbETM0DsWyNHVjDIp8mRvVstx4drHqrpOX3fNrdx1Z0Fs2AuMBzVBTeiQx
ZguqLsEmPYg35QoXQ9mmXV0yZmUkBX4sVZCyw+XEUb1g1HE4XZA9MQQJXvT8Q2VWZrIoRFOd6a+K
LZiJHdiahTU5s9T9YNVX/ltlVHeu+f3PewIDePz5CChrQY5CpYxHOX8E0XO5nqiBf/DvxXuIuN/I
b6pHq2USWwCwyGhUS7SNL6xfDJju47cyxcVQuqGCa1//ENjZlTLn6K5cVzOAelaXUujiVzG1RJFp
mQ6ZP4TINoHzxQYrgmP7i8Rytlg4L7GSxU8j8mQ+mQoil3Rw7NPEP8gzZ9mZoelsHaMyuzXYpwa3
7V44q3/kF+DdmwWFVeA+NEGcPFx4q58m5slTMBWGBrNmeN7gRyMpZ+0smw+z6MW78l70rbtULDAr
NpAmDDYQ+MHaOfvztzP0mp9vFxceUIXF2e6D/lQSQVo3djAHaHeZkRlcRaa/ikzP5AzfyL63j7lZ
mw7NlnBdMIvK3MD3zL0QYlC6+mT/AccJF3+4QoBUJXMq6WvdhWUI5uBh8RJTnz7sNy/3tr/FDZmJ
iCsNUNjoy2LzotEVDP2oYMaGJVJrOcuoR3cL2YiNK9HgjXgZ0wd19lTSwI5nt1hDPPvGCo352jPt
kMYYb7GzZPy+hr7cu/Y+pldoE+KT9soAHt6ECi/duPiKkj5dbzR7lc6erkN6NeCzCrU1qpjyjKfX
YKevO3tzBYNEqzQc04ioMevN3bu9e7x5tforElDRGmyfbq54Q6GikdIVrAKXVxvZerr1DIl+h9EK
3dw/mTm9vc/xv18LszeuNgOVFzGdp/Q2ovh+KtgSfbCdBWfFxwkQbNXwTIxaYtSBvl89aXi469SM
6X7b07fN04CfYK4407q5ogVdQ9CAKgvTvl7ew4ybbvB73oBXsu/mb65N8HC4JKLzO/hzGW8PjnX/
5Cx8mho7BdtXZOyBvDdS4wpzOUZHt3rB+wAjgkJ4Fn/D0YVCrzd7szE3i4rezjr61M+eVsZbZ0r4
oyfoQ2N64exhYi/X8eTl7OoJJzXUXLphx8ZswC8MNxW9UfFW+52KUWJDNpF3NsavqCXTisJUh1qv
lmJZM0IN2A4axt5ablUazhY7u6OP8zs8qmTMGmNR0h2uxBC368N2v4qMLd2tB4Tzer4E5d3ITWu5
Xlo3a0KXuvmQ09W8pvvCWijWGl9ioNKihoPw+v5MzNJARTpgfmaPMpURcTugLZeEYnnf1HSbUGuu
oJZI8SpqY7sX6dzy6NtgK5hQafnqmbPW5pbSkor2M93ega1w69Inz4hnKibOusG/Mrp0x3cX0Hud
4i6ZwoIDf7h+1wxrmc2clbUUjPHJ3lPDNnkEG7QNr7ZrfBGe08iMzZVvWt8tczl7Hwsda/u2qY0l
4DX0Dgsa7tN2VmLN3mFrM8+tTb287o1NYzZ2Ywp2Zc5DOt9IeH5xeY/s7hFWm6vbxrR7o7cK8+5+
c6XQh7mGjGhMMuNn1rwyNXq/WV3jyUMTFZmVGQnt6aq2ru5Dk6bmd4nuH94QyWMaafR7bFrzu3vD
2i17BOB29ojpi+n3+/lDSzG7vRlsn9cFJXT76BqPvd1ZS6u6htAFha+Oxc1S06PBClZLmBe8ioSi
iLPnmOxs6VHXxKjjeLUB9LvJjQ90Z93h6Spr6Rj764eXlq46s8SEaBSZZ8OpdnF7z+ONqTOCKbzW
zOiOp9E82xbLxFiWF06RRyOqD7XhyfrGtFtFjqi+nGN907C8PHCrh8F82ZSImnu8KSTswjM2siFi
6lPj5XZWWfHiFdcG+eJA6HqsXYGBtiVjP60qBNUDB2kRyhwys+NmATRNOA7dN0iGLXjL9Q1nli3g
XRrtA7vCBVR7pc4J9H4syUgQcH/efY5A+A/zcvL1zA6se7qnykk51oTi9VO67RYa1sGZb0lbZ65e
qXa2DK/yC29jHJT9Up1Hd3PUeR/FtM/LKN4LYRwptT5EhPzMglXrThfBBOOE/DkB8p0mQwZ/1K7Q
Lt3yfXb21HFhCT0qdJ8gYXL+xXFM0lbg8MWtNSz47+S7/Ng+iA84kWQbbcfdkh8l91/dT/8PGsjF
c+Q/J/+gUGN7rv+Rfv/Hfuwpw/31tWQ7mf+GwKaxSvy6sfM/hTuKuiVnSIzxIz9bOor0Dbpaozgq
xEpHeQFEw8/+uCZ9A9UJCrZjZxoShqNK2D8vl4VvaH3LPA/rDrxzfhQg/dmM5BRoJYwYDB0SMkAj
jQCOv+jqnJc+3IgSgZw7rO3Pg0HO69RJHQ+OtVF9AIj4xanvTyZi9yOiT68FvxiZhf1FistXoPlB
91DVaOB3sHwjFxL3q6HH1Dq5lfKHHv4snRRava7teInbRYJ0yWPnq7GZtMxqTUxg1R1aEK4dNqki
dgbuTlRz2qQwpxgH+i9l5JPRD9HmASJ1/Z9KJF/ewn713MypLA14cNuIEFpDlzRLYMZqE/6/lyQl
vhp9/POTGRedYoB5YxpB/6nQDF+GIJXKyYdpkzIuWCeD48ZYa2UAeEF8CNW5C4vulg+JNW1wZrUb
SIktT+PhRlzmuKgZ1tBTnE8bmtlOlQQ2uBVfRVakz/QSq9/EzGFyEq8ty3D6Dy1YvYvbEiZxr1Lg
892Fq5Av3iVrY+KQRiOBD39mqPwtIE15GyraxKGZxNTyFgJbURJZAXTrIJpbCxuHcBdENr56biYz
lUqT66LHtHjiaw5sg+peIsx9NTKblarqdFog4kUGCVUzAi9EDoCLSVHCarH6TRmWMkTrLD8DAR4u
bHMl63h72uBMXkJWMc1KAfypou+j16GI3UUZiPpi2uhMYsqRHHZpU6LL/TBkhpRNnBEmJR3I+/R+
gGHbMgOpF56FUAoWpuU7CylMJIjJaQmiBBpTYOe1IrwWu6lPzmRmA8OPLPeLyGo0t4QnpO8YLanz
adPNwmi9JHIGF7h0i+gRFhTiG5A9KqZNOqvtOcD9sXXLIUKTyo/BGVJxVIKjycRHZ3JTFes6HlKM
ngXrsr5NswtF6xeZKTOZCdnwJBi4HpetYrOJnSiAykJ2Qdvlq7GZHVOVBo/XB8irouG/SEOIanup
Il3oOHw1OJOYuUogQ9FKAQijavhUqDwU8PWySKblPWs5PMS8n/uyGkAgw7eHNoWWksBd4vl/9exM
fkZpXwsuj4kRoyg1HSUB01OFMsWkRYVVpgkEma+SAEo60PyFpkFriM3btJGZ7IRZQB54fhVYZS1D
T6SW3ySnmZY+RzrySY2SVEPARR5sh0kGy58ue/IEsHcnPfeRdXAytuAoWj5IeWCBWihTvyjncFfP
zGmDM5lZNVrVFwUePAQJF3qAAY2C8Hra2Ex2NgTKB6KCBw8wLC8ld/B23U0bmknOpIPwBKztAquA
V+2ikrQlX3TatOw5IjNPJjwENEIuSgwO/XxIr5iFPPGpmQ2zK+WyiLGfWX3UGp6IxVvVAMecNiVM
WpZBWvS86iFMcuj4lHAfslS9v5s2OFPLRg6XJWEdQws7iORo5gh6rzxqKdSfp1VvLNoVgB/wCWF+
bHlApBDu4BXStLd5xOicvM0eINrOkTByysHK2c0EGpfD7aRpEZmCFvZxQd1oAziFcfvCcfUaYvf5
tIWQtaZLea3uOg+ooUbq1JuA7+5kxRUvSEl/sYYfAfEnk+Ikue9Leu1bruBtEq7CuYdvy2m78giR
Pj2w6WLF8bIfQ3GgfS/cBUmmHaiOnbKThy4lL4LBBcZ1Wh6IBM7s6nBa+LEEgKSKcKQUIJbQJlYL
vpQOiNC0EGHSUnRlIejhQm/xPkGvIUkecaC9dEX51Wtk0tLJQjx2BQa3X4WJRbhSB3+6mFYAHfV3
TqY74XBP5QsYPPMfdQ93kB4/rRwcuXqnAcLxoFS7kuwh+jpCiwwaKCqcMabFNuvSywe8krUEoztu
tkYCXYtVegkv88WEs5opVdG6XM0hKTv3GZsyoMxQ2JgWKUcNzZP5hhW60NbxGCmRmFoQVLwvXZ1M
y50jQO5k8LaB864IPShLg+ZaoMzEdGLpw6JyIOyEswN07pA3lQEOUEtrNbzUdP9qvpkdE7ROufLg
TmPFJOchKp+Khqtz7cQ4ZHITzB0u6OGnZol9A/ue1oVOWuc3s0mZf8QRnEy50jR10xGMDkmwbRS2
7/kAPfVpYzO1bOAUTiN6WAoLDuoawGEAWwHfmEmD80x6yi5p4bGkejC+EAPIuPOVAQ9Nb1J6opl/
nvyVrrpVFVdIocypZ07Y56Po5KVu/RcBw1pyiYVbu3yPiSEcxLqznZo9TJsUplAuYjLAK0nzLMnn
AHRo9ea6aQmZODpTKnOtmAUwcsKa1cOlLnKoS6YV4ax5AORdkjbMMXKQB1DVmUcgTk6bkfEVnMR3
0Tt6m8O8D8TdFBLp0ktX435s2thM3oMB3kfcuGuGbSGYXq9AULyLL/iefxUjTARCNE6K0rREYtY6
ZEMGdJlBwpr45MyW7JWRGnsc5JbSag116LiZVlTxTMZrYlpXzVBDTift11kUbYZLQgyfTwfICOfv
kYcvb0d0JCQggIAzlpPKB/AizodN5LYuvRJ6Pqh7FjBSXUmOZ06JDjD4zofW8wpGErBjsKRBhSDl
Rur9Cwjcr+aCycOol/i2k7GZ5V4Q3ECI9G7kCkxc+Zi6uIthRKl1eIVpJO8LsgHZdNLygZbg+YR0
cA+sChnbpNzfurWVeJOCjnzQyI5krihGdU0oCL/28LeFvfm0wviDOzXIYWHJd2PYpVxhDeIoRgwV
/mkRwmSLFGtSn+YJBneT7FkjmbD2lIErJyU5iEfn8x3patEEOoav8wEqrF43A69NmvbsIy/1dF3N
IMoOlyPUr0pY5IfBSWvVlrRa6abF+EiVOh3f5SF6HLgZaocouA4FgFJJP5807Sz3L200D+ZZiPA4
FuZe1CeGH8MfZtrgTPqkudpoRTumTzzT5P6q77JJGwL4DOcz0geS4oOBi/UkIVANH/IZZLqCSfcP
IKedDx7C365UJayDfSVmva25Q19SLaghCzJpXlhLQR6LSt4NmWpXdVdfK1zezSNP6ybdWQEVcv74
PhYFTZET1W5rohrQTiIPsVzX02aeBQsX8eB1YR2pdgLtlDkXetKuyatqUu0D7ZHzZwdeVa/EKlDt
FFa4cAMLAdYVFW5iHonnoxd83ON0jBdbcPKwCqP6LchF+WbSSyVMGQHTRzg1tTxWdOFW0UoqdNMw
BqAlnj927URiC4YjDj0ecI6SUxqqHvPTYpE10NHyFPjzDoNHbTr3/M3A+ZNOUyDanz92RMQKV8jY
LkJS7iLCAV/q9Zo5abZZtVitHwTRSWrNavSqWdc8n6xz9PCsaaMzKaSCaR/G1aDaPjQazaKRk0Xf
5srE0ZllMUwEMKWKSrXdJotnegFPWqdyL0Gwx1T5DUf7BQAC9u582jUtqzqh8rEDOW0DKpfbW54a
dBOfnV0bOTL0rV6odqiX9byATpDd4Xpl2kbKmjLwTszpRZKrNqmzeKsrkOiP+qCa+OxMhiaK4/eO
46q2FzY8SA1QhOc84VK4j7Hx2bwzWZqgwEgUkBbtOEiDV9gmDLuglAaa5nlgC5mvTlyAmUpGDb2u
yqDbYmtOIaxQNYHg47vOtLwCw/ms1Eh7T+zaPsWv0NXkOpdzaQF/tb8z+/5nbKpM9HAJJ+U8PKow
RzXQn5maDxseTm0Tdw9mfedLR+Z6DsPDGDu1c44Azw+W9bSVUmXCRxN66Hb62LXb3LvOOdgdZA1p
p529VCZ6Igk3h4GLbTX0Y38plUo3d3h1YsHBIoQUXoj1xEVeKXKX3yppIn73Ul+bNjEKEzN+4/p5
BxtFu6tgqu7wWjqvUfVN27RZcXqdLyUtHbM2Jn1ld20KWps6XLLF/GK1ZJ3sYrhwxl7rKLZb196s
I5FsNYQPF5P2ERYqJAOvFxQyVvoqCEUowEmVVcrxxIA8MuNOrnP8Fhfytcfh2ZW8MyseLhe1qkwD
rUEA93wlUMM8LwMtRswojThHWUCMQezDaTW2wqRqN+RqSWoeyQS9xitPcV1zkIRLVKyv3iqTqvD4
JAA6tapdtMlNzinysk5kddqRiSUV1WGYZGLbwMSvSt/CMtMXUhVcIoh/8eQsZMiNYazBD0Sx60hR
TVcK65nHcdOwsB/8gKU694dQ7SAkmPDeUy5H0izQMn9SSw7Y5/OICeWgkKJYUm2hItwsdmRtyfUS
mOyTkomFDiUep2eBXOJskNe94RCpp5HWxdNSVWaKMketYNma6IotBjH4XkmvGmQInGm1sDy+7pNU
bZwsCyQRqQoPe27vAGhqChnRL5Eqv4oaJleJVstdIyEkC7S2V0HidwYPQftpVRnLsRYjvYq7ENmU
+6JK+Tj0bY54l0zBxgn+pG5i4UMkEP00VkTVrr2ypF2Zl6tQ6ZpFmObEnBY5zObaaV48OBmWMsjZ
9g9w9Ciu9Vjv/QuB+cUvYKFEPqgg6MzjFxR6mmxhz5MYuMRC8OcatO8n/QQWUuRlKkHQqIotZZ26
0D3OfcA23r5OG53J3KTxEwH/KLZKan+eCb42K0Hbnzb9EnOairXAF6GZrdjDQIJZV8ixrTeqM20n
OfLnT1JLdPHg2PYUm7i+hsOIo82AC4im3QCzyKJICWscdBA6HqyVLbkUfQtgbnFaZklM3irwVMgh
7a/Yveq1VgKBLUMKc33i6MweCyU9Ty0HnAS50o3nqV84dFCyYVqxzToPeyOPRfMjze4VrJVAK5I5
BDKmtarg23m+YAqV00IGF1UfX8XZW5eV0M52k/52UryzCKNKCZ0G7u+KXUmiaIlcq8PZzNemVaws
xqjhcyx8HKrtoGrgPMUFWvGeuak4DQEIbvP53HSaWrRKj/HLvocfARk0beY0MjdxrWGhRh2M2BOo
pis24BjVgfClvx6itLlQPo1P+cl6z2KNgKJtfHWMylIKG9eI0CMzdD3Vr2LJl0wnLAdao5noTksC
FoLUoEMBJcVQsyU0bM1SLrIt2HLBblogMQmMQ9tAEgcXRW6U51QMZM8QILc/7cLiqB1xsrSpXat2
fIYiuQcg4Q67egFToUHeT3t2pkhWEDA9pK7xIvi2WaHvV9lDUU2DB0KX+DxI0T0qws5VYL0OhIxg
JEVaQrLELyRnWqeLhSQJaItHLpYeO4/F4b4mjvy90MnES3QWkhQmUts0iobzSdN1+wYSJ1dy6UYX
cuCLeo0FJcViKoYayLt2KQrVDs6NgqHFUTptR2RhSXDP5TwuKTVbr9rUWThESPcVAvWSNdhXT8+U
yhzYXRkvQuhMKWqdOiDA2VyPemdSWLLopCCXayJnqQ7bx0DaxlHMr/Uy1B6mjc4krBwqJPE8aKyS
EoQ6rtb0O7fI2ml3c6y6VsmDEinUkm5rch6M5j0xdbOumbbYsPCkxEmHmnCqDsliKFDCsyR+9Vwp
fZ82M0zC9uAc6E0tYt5Vrr8HIKyKaQDw5s2k4VmIkqp5oe5rvW5zoZhXpjJEamjojt5Pu0BjYUQK
n0Cfk6SODUEiAR40lU55vpCmrcQ8s+XCzqatxCRx7EiBpFk+OkKnSlBNK5B5pkCG/5SeyuANw/Gl
4mgd89w8qyJ94swz6eqXsGoCW9kZ+4HRCq45ElxUSTUtXflxkTjZo+IIlDUXVs62l6E2hkKXtK2S
Wp6GDiM8k6++5+gx8RrHzlOetziJC57jJK5epgUlUyEXUtm7tZhwtt8CTqg2gWgrDfpg00ZnNlit
01MHFxac7emxcKdKsBPLWq98mzY6k69DFko8imPOduK+s2r4J8/aihMmvVbIAzOvNeGKoNQjx3bL
KIJtTh/uNCmUXqc8O4gf56P3XRp2Y7PHhruluPEELr/FEf2Saujn+5PGgo0G3osrte45u4Gh0gOs
fsKlAwetSRdFkCE/f3ZZgz5oWGeOnQyDaLdZsPWdOJ1NmxgmV524FfISph62pnCZJfSdA68t2MVO
G53JVaeBixUXNrCvbZTMAuY/mLUifJ+mjc6kKtTya1cZFM6uEviHLHJ4ve4lR82mrcEaC0N14wod
Oxd+0IIWSgB8tG0mGGLt85MSCtYn5y820CTy/9SdSXOkvLqtfxERNALB5A6AbN2VXbarmRDlaoQQ
SAhJCPHrz3JF7Lhn1z07vjg1u2Pb6UxSzdusdz2JJnj/U2yLFiXk7lNGOP/LDfXHdhU5QIumx1Hj
wqJv+hCGCyDC/5RU/Ycl/6e8Cfd0SkOZ4xQObrykmJd7FYWf/ikjfF/b/2/OhjT+3x/NPCNTC8pH
x7J3OWs6t8UnTLm5o9BwPakLBepH81er6E+tE8TG5TiRLToGQ32tWJZiwEiZv3z1PzYvV0U8crbj
SM7eke+EkRoEyPGvwj9a/rF7ObRUVTQxIKJ97sk1zvLiRaEwshz/7tn8sX/7SgW7lbE+WZd0R7hK
+/Mwm788Hf6UPdkoJWqiypyUYGPrwipkvSu+//q7N//HXUtc3vMEw+0nWm1La/vctFMvhr872v5U
3wx9iAqeTtGJOESXvRr9CWjyv5vson8qcLq+irooy7tTHoBzQ54fFT/JurC/KhjRPzU4MYYOeiMs
O4s0imU7S7TFC7Fsf7nq/1TirEYr1QGle6Yzies1Xd2tnQX7u1X5pxRnzyrKSZwuZ+MsYLPzyGaY
ifTT341GwyDn3w8f4WQ2CVfqsxf50swlvlUJv5K/Wzjv4JD/Hr9q2CrFnWD5eQab/gT9wPwoMuv/
qnwMKsi/v7oSzmNdbtGZ6/lT8Ln8OVJvvvzVjqJ/XLhLuQ5+4tN8WTMyfs0BX/oxW/lP4s3id9/u
fzj1/1TjCBengaRuvoBDmrGbHNWiLjlRC6tfeRvSHqRrDPiYARCEUlFyB0pDVJ6AzQ7dTw88ynuD
Tg4L3IVjo2YHcni0R/YuIhRczCYSIaNHWkT98KalD1NN03gLGcDaU5Fee+XEPDXZ3lWAYfI1E2/R
ls2YC9tJ4ZMv9P1P4Haccb0/AXK7jFfZVXy6oz1o7NeclTP74qTTDu7aymzLx1hrN86NCNaSocaH
6NhblPqEdbWIUzX8AB7YgvSzVW5jYPn2Xq81IVGPRafC0j2ohAzb7WS3vVgak6ylbRMyie5pXmFS
cafQt93hEgfN6PBEtRPJWvuNxRttwxzy5XVclrE/YSpAzpeqBCizZnadVtWu8ThO+Py92/VlX0gF
WX8c9fpzOo+ZvC9VUmne+IUU9lZVa6on4J23svwxkTnR97TPdfx5suOaxu2aTBzZl4KVDV0aCXNX
INszW4oAeCleU+vW6JIkb/sY5z0QcqUeOKyPs62DDyg0yylVdZUiVFxQ2ukAfWOd79T9EKTNHxeW
G7xCCXO3FP6OcAzPw4FBPJA/DEaK4b5Kd/CiK+QmMz5QR1Q4WpMg79zLko+PIC/NAOTgglf7qc9D
bu6My0Y9wu0cOoOPIHWndmws2H9M1/m2s/ncA4ESfZkyG4ysOdRttK/XbZKbQg1ky9/RIOXsjWuh
q8sW32AkL2TZTRjGFWW1GBDbve42SfPhBFepEfgxvZsoRzNEll0BX/CsIvO3NTPevzielv2L7nK9
LnAGgN8NB9ok3WCWEGWAul8Kp/LiKzfpOPyyMY122NmxaE9lvRYR/qwpQGDezsOGT5WcwtSZMaoH
uCMkcZ1Iiv97kBXkWtgTXrnyV2xYnw01H3SH2URdOhl9jnbr8qFZ+j3bv4NQEaIfwEeM4JST3MJ5
dJir6ZDNXm/yRgbxvsGoBm71gHlyVW1tL9VabTeEqyxZjkMMLqs8RFVvYe2eu6zvZEtLPvmfKeoN
7qmcWOCmtcp2RSMc+1Jsi6KHwdhS1+AfY5kvmnL7PTF4Rj/0YNKZ4eFNSbjKWE70FkPsJn0qNfqd
SY28cXycioJffSJieOBVI/mh/AoILCy+9u/pboY2I4HC9idh+zMRiWc/GBAA5MRo1dO9ZtnW6+5u
G5UVt96KQAAz30hXgWfueiwqcUf2vkr5FW42G1g0XlRL/8ngdCDgTwwgvfZt2hVeXcd3Y3bdQpLH
Bt2SMRT+UxHFZv+5Rcs6vxSmiugAWC2KyHHtMmL3xx521ka0I26GRDajp2IA81VD8qVrFaPNOB9X
9PGX9EzjFQ5XJ4w6FqarJ7gO6V8Y35rBFWZwZLEzJOQwZinB7w5lutbUDYP+AqYQ1AvHDcHcWDVw
EBKgMRtwy1hV7xHRQAHEARZXn8HBCNXTkkpffMlCZAEnrtZpIXhvfvXk12iXTD3y3pT686YmlUw1
2cjs7rt4SLdvnq3DCKu2EM/8NHb5usCBSs9wiqpj1088OXpWUMgERFgykd6KNYnXpB6J1NnaLmWX
QUcwppFJPm/Oh/hAiSjILxchCYNxvGKVGo9UoNB/BBLQLPd6HZxUgBhsK5xK0QihH3s4M8Rv+Fod
wM/lVuZ8qnE1+ArgeZtSqK0UNCn4Gyo3/zZkagF0lw5bDAxCxOSWupPQs400HIXmgj0UfRbpNrX5
Hl9iTizuC1qsJWwWte9+BDGu/aOgo3cPqtN5esKzYeT7CFR7ghnAMi/ZCy56N8CJEhgftta9maS/
lJrseoOuuvSwIUZ/CD3wxpJVpr6hbnTshVSJsud4SY3/bEZPJAxfc94Lfxjtpq1vZr/F66PTOGfu
zNCP78Y8MU+aBOGkaNm4V7AUN0olj7Qn1tVyDDyF6zzx2/gp6lyxq0fE9sMIV2igG4b5JtB5pwef
mHm7QacvyuM6TaWBt/o8JSTUHWpjgCFPsQrTWz5uhAPFUfUexcleL2QGoaSHI5CAOwPrHwbqFhzZ
XbeRbzAfG+XU7utgE19j9maZQcZO8RqfTEkr8zAJMSh56uOhF+VJJutSxoeEJRG/SZWMTXjw5SpS
2VQmpGy/y/Yd31WtEzsuEBDYEHdxq9JoAvhYFvhyZaPn9+S6tnsWzY+zLQ22HWYnQ6oPu0eRT9Z2
yZksH0bt2ZcuUjlCgm2x6fYzwWffuxpM62H9QbyvIErbTCJB745ABD+TtPRZw6K487qGl6Avn2KX
YHaAVYavVZ2PASn9L97ta9DHGZ2j6gUnYJzyeiW8io5xWjgHekAxr2KopezT8Bb0Pi83XSpCfB00
3f2zHHez3pE4KBs3VgueZ4gtdhwCsJ7Hftz7l80bLJAmNZYmS5PlmeUKFI102l5xqg/RV0cDTVk9
pBN0Cmyosv7nUI1yeV5Klyl2Iirry6TRY6Gr2zzWJdDtzimxGoCOZ8XPQW48rtpqTeS81jrC6fTk
I7riSCZEE/khK4Bqv3TVZovHPRagWMOzhOeg2abWMmmaBc8ECO2EZVB5ICQFvUv0TGGsiCZpNn6s
pMJVXqu8z+1XMORX9hN+rsTMmMeYvAv1im48wNZihlNMHflxyD4la/XOldeLQgJTd6XbI3Bre3hI
JQezy1lgvwUEhHm9jiQMN3mxLsUTmrNZ9ZHvwItbfBNpolGELTSXKH+BKQGszs7EfC1Jlw+v4+5y
+Z2mfE5DTWS2JboeK9DKvvOc4RqoU16M/BMLrAMfhpURYp96m/NOXybTDx2smzOom1/NqHkMi2yg
KSI8wMJaLK0ucMpOOUccmzYctp0DzsE1jxLMF8ADxiGCWpAW18D2zd2l753BExRhS24Rc5DyNRtx
Nh7nPXm3EZM7LOI+B5UJcdx06hdREzNl3Zdpr5R5xFvJcch1bpzesQLKpB+KiZRRXUGZl9R0kg72
15WwCXAE8N7rnlRHtuWSbOOYHneC7wcB96qqF0v7bcFQomHhCzCWi3B16KNssnXSx4rcRTv2xGMc
BojP6llXu1A1Z0U+chyxo63w8YNiAPhAPSYniZCEcCIOWWUY/WkE3NFgiwwOHX5/GtBgPecTbqlP
e+govW5DqfLPLMF58n1XeGCPYrH5+tCrKVvvNwhb+iukUBTjdkiffXm10iz2VzLvcj3EcC7NXb26
pFfnbs0G91nMsN34mEGU2D+tPsqcqhVGicOr4EboM/qxvU9qMLuoel1i9Ex/7FOZyOSQLetW+DpF
k9A/i0qnCOhX5uf8EvTgOT1P4CljNJT3kZvqpJtd/jNxYshxvwo2vXocIng+qMjxHM9gizp8C9jP
Wt9sO0z0v8UQ7z0GpFr5LXXRggFk6+IPm3IYfsj4wqsXzvmwTg0ypCW/i0QlxJcU7lLDg0ARIj0u
A/bhN2Y09mQj8q7KMR2UVBlmKBPyc+1UVD0GOARsSJ58FOdnGcOo54ImdGmf1Zja/i1US4mPj6Ne
hAfq5Thht43ByjvAGwZXp6z38nO2IYysZ0B448sws1nfLsD0ZKfVcSGe83zuJ1GvIqTTeZyJ0jgF
TPbqoMaaH1y3ruJkBhtFul5jWUbP/axZ+lOM1rsTbj691RICuqTGtUixKpMhNW1s1yG+XYjrqlc5
y5HgzC7zuU24K+eXTRLUI/GUd2wCs1OLqS5XICR7jIy3KD070cnhsOY6Eu1arpY+Rcxs6XVZGQG7
Y/fjiFmwrRrvs3EXO6unHafP81aFLW+UXJzCbcM6ALuLwbibOPZ98QQfv2kVTSfpaEGmT0pHnlCG
y81x2FaBk9ADczQcyQ5iwGk2U0kP8WxWZloMERN/gFFDL28RfNL1SkuWFIfJOMaOQ4Ydep12WXSH
nOwDkl3KE33brSJ+NyN1iosbPhGQC2t8k8Je4mBd2abId8f7FeIrcwEWHD3Woh/VxGqHd1icqWS8
uN9yTCLeTjFaIm1eRMOMN4sxJDh7s3KPb7qlEOo7K6bSfHY00clDMiKKRgKHUZnigc1GLIcFps3r
beHTYr6QTluc+Ylb4wsnS7LdYoIUDhR1MVhSfRWKz9ux5PsqnwV2MYwXhj3RpyVDUvNQrIbMCK3K
gfYrKkZpNd2NQqb7/VrgQUuAoCIAloZLHhiJ9hZyPi5h8h0FWsF1My2ifyJX/YfKNv2jKp9POonU
QNhlw40I95ZJaahg0Df++ndFlD/q8jrtsK/Wpb+MW6xv0F6P74VUfzcAAG/nf6//pJN1FHHSfslV
b2pvEv0cyrl7/Kv3/uewDs33RctM+YsueHJN+3H49B4x/0Oj67ci63+o//w5psp8srAQuLiMauzn
4UDAoBvqhCzdJYcWCSNUMHNkrS3SCMs+TNAxxvDU/skrgVxrUCy/51hIFgVThF771pC5WkIdkSVk
uIhKjMG1xE0lfsHMhHWnVCtwyAYxp6AUjtC43kUVlebKVp70WNYGPbF4D+M/Obm+VxD/pw/4R2UR
Yulg2bD5S0WRPhzXpbLb2XSJ/6VimwBqBhOVf+oF/4d1/Ofc7KZFFq0mmMsK37voOnJVRXmb8SRW
baV2lGHqvNtJ3qKaEJWu6UmF+hkkckmUoyQGoGmNG8ODl5bbaDluY2eWczUBxH5brF0kmllicssd
iBVR5VAQWEZp7nk6FgjIrJ1daeGWbMy8PEAw6N09zFx6JA+mL/X1XV8G6DXtBLLqAx8iJ/LDuKmB
tunSB48TE+dOehIFS7fTypbEP0/KoLdRj8U6AZPUjR0MuZDNIn8PJ53lCQoxememb+IuaNWmHq5D
h4lFm1mvpNyq9X4qCwY/MOGNl7z9vSX+Vx71d/w7VGXql/3TjR7e29/VHBbOevt//v/lar8LM/+z
g32tRr7yb/+dlfr+B//yrweOHdU54BVBxq7i9F3Y/C++e/VubV9Q9K8KQvLftOJ/+dfjRwXmxyu4
QpH8HT6MV/yXf30KBjdcVwoApP5FOf5f+Nen2W8F8f/dluC25qC6ZRnQ3MDM5ygG/PvhCU+jJfWA
Ax+AG9zYoUOGPGGgPV3ceocrM/XP0e/sDOk+rpu4V8XeLijShrccfvJvjM0d/WoTO7ADqjyRbbKi
CLDLLAjLXDOHXeS1VZF8sqrq+RFhnsCwih0wd4quO6z8arUHmTzosQSfe99mv9f5kuX6NkZ0Xc7N
lNEeaWEy50BKeS0RyS65yg6ryPeNNLvV2hzsqoN4HTEGKi5EqwVktoX6X36a7deBLSk9lmiY1zzQ
4gDjn6FFFft+g53B8+ImiQ2FWhwf1EMED9SDmJzHr/JX5KvqO0yI8tasC0BrLLzBri672XG2sJh1
TU8x49pbpLO7FLqeOZyZ38sGJ/ie3sRJOd8IkZuGMmGPSYGkJqzVTW7y8SETkhVtT7OGZuTRhJ23
Ypl1y4NnhxV63ftdZCghQVPUKto/QrRQ1OWw3Odu6y+2D8tHt87FoVxZeUFmnTZJyO0xy8HQnhIM
vmj6gCRkueg1uqJz8CuJwmOWi73JFYuOy8ZfRre6ExLP/UjDoB6TMX2rhoE0C2qJLelm/TJPMNoX
6SQPiK3fIlZ+RT04q4HRVqci3r9nRR89xJmbDylqqzVZdoC40DCpU8XXj6JynwM2wdM846MuZeTQ
qWDdi8CA21cYzlZnzHnOh8gUW2MReDcJmxDTlTg3t2dALfv4h9+1eE3XmIMu6KkrPmrJwwWD+V12
Netqsx/dOpYUC1JFUWOyKffp/cAzUh1nnlt7Qg8xvp3TnZSHamS6v/aupB+jzcoE2XCI1nFAe0HD
Yq7N1qQErbC0pC8+0GCrEm5zqH/k5a85ZjaEW0adqdIPPWGRZyhg2TjhV7Pks2wR5a76pPMJM/6E
7e6JxWhn3JQKJTZcNkvyEalS+o3utGxgK7md3dDrxwRoVthl4Y7hKdzkYWawI/G3Xd8U3BafsWyz
Zo9cWSsgyFCBjyd77uF+crd0w/wLpXJbSyYV6uEgXVy9ZOHeIZg15qDmbozMq+Edph3oILpGIJ9o
GPP8PtmyD4yqrNVFNjWYIlt5XU1FD+hiN2AVlwh215sJ50V5TZMxzKhgoCy7nw1qZQ30FNGNT8b4
DHOkrUbVIGtIFIVD1afgefFOm1uDlAadyhkpWWvk1i3IMjGl+Vah4Hwe83V2je87a2vCWHd2XcTq
oM1Lv6j8a+ThmlVOa4/JZR/5Y3Bz/4GoIpxohEpBFSXVUZUyPhK9gHED9lhTdmVRpxMZa8zbwnMd
BbDOSn1J/DuYfNB7LUDZrSvJxSMf9v36Ph5KBKrH2VA+GJ7ym6Wb5WWGSBVjUcg9y3jxGHUhy2c1
hehGWQ9uu7LlXbn74RvDNEwtNix7YF3xMDKUlEn+/it7L2vv4QRbCl+ejEl6VouF8ptyWUFfUkt5
KlHqvSB2j5vB5Xtt+FzdCpQt75UEHF5VQ3yGS+hw43sf3ZQkIy88h9McOhimNgYm6mEfLqbf9McY
+6T+/S+FDfojCV1Zx9Xvd1W9MnBLwQtbK160+Drwf7ldPv/+BpWZ47Pa9qwt0/dXiAr4kW4LuO9T
/00oVB83T6Lronp/Yb3cnsuAR4Kzt3uwUAeh1mrGpl9msP1Wa4+GFPh82vsjyizVKXcCOOe5yi5I
2if05kL6oOnqD+WI1cPhDdtguOpL2YXh2+//r6oCGGBajCdh8BuxZtX972eomNqe422yl3Ih/XbH
xhyQZGy9H8zk5Z3M+uzHNtj40Yx0+GboKFuz7MM34bLlM2Sk+9s2rVM7UagP63INOPogxP8ikmi7
oJ1UPVNMSXxcdhm98rlHnQva2XpIYHmmR1ne+gTa2Skt/S/uESQL1GxvqmSvmmSR1Vx+yvIcXY3L
3KGOLt6fcZGm73GlGtcrrGnnoUcVIk6YqlFzS3vU5mZnryROzFLPNBeXCBnQs+F5dt0A0j1ZXzx0
Kv6ImudTKOR5k9neqtIDcuRP6Wgukrpj6sLZZdnbXJaqiQdG2pIZeY0pmnv9XD74TGOhl8mHku2f
Vl6p91EntFYLFM72KTEn9IaRD6wOiwll4SNf7FJXzIgjpCPzoVNlhkoqqkllxBmIUlVcQxlKbkwG
yQows4BurTxrCklRQ2M5Oy8FlrjxxZQ0wdhvVCdpszkQYjsfXuFGzfH81bNIu69u6b7nMMZrExl9
TBav73GXVA16HvKcJOl0GJzH6qY4ih36Tod1L9HjtKJ42VS+tWm/m8+hR7eHrjS6WfganYyCak8i
6z4Vpr+gfxtwcJPy1xab4x7oOUZzeIKpNK4svj8Z27kbVJZOpsva1RdZO4dEPKQiondzvvVt6S1r
DOXlTRhl3AgBlNdUAA069y+dRIc38h0QaNpckfR/0nY/zeha1sW4FidbwoVCJ+I7JzygW/Le01Lp
gvYljCgjYuK2MrBVX3iCrCsJ591F+uByOh3iakOrsADcjvjyyIi6kLCmbRiK8ZaNKP8CC7q1GEMs
D3LscQzmNLqu8b6hbegwwBkNJ8yYFAeXzBe0dHFWq76B04n8NgS0lkxms0eAYrIT82vXoFJbfZjQ
4XxKTIFBODrGrSzH8qNaaHrC8Fd2FlOHrm808q1lk+GtiRMKixBKJAztk+qxY9kF0WA5tLzyKZwr
0CzA4uv5/W6m8aEak+mIsxoSniSgMooW1/JpCaTQUIFxdyk5rVoEpGAsMoVrpAipvdKq+4GCebjv
UNK5Q4I7NkqQpC3neXrksVbNrjW7JLikD92E6U9ceYVtO+Ky00IF1itZe3TkpD4u8bA8T7OAjbiP
lGod/C++ykpGJ5iFLe2WL6bZQYy4rOtUXEM2rEe+6QglpVJccmmSm6wY6NnjvPqxOYXuIh2iB9iI
r1imTNwm1bIfcS4ml7UgAeXzzW/NjLlptHoIDhnM7GUBzTP0XHAd0nSvBzuHlvHIo3xe9NUt3ylr
6UwdYkU13ymulnYQAjU49J9qucXLR+m5gFwAEWNRYkprFjR8XdPI1sOYctawhbKnNM58S/N1P6Cr
hw5HrnL4NLvhpHU/FnUPYdzBBbT4MNyX1zEi9bbbffgAbUD1OHfmPYTeMIggonsPNex3vLD4UHmQ
eazG+b/Gdn9Zt3AqOmLrAvaeF7SQrpkPpC1ECD9ZOhU/ypnGp6ig6Dwx0XKRkTMfUCnMu86fNrj9
40JEZwRisc4iPsadVA7drwrI1EMxUlrjTv5shTd3ycLVIxGyarxUr8CFiMPcx9tVLqJ/rhAytoCt
80uBjlWTWQSgNrjiMAS8UEnlL9zoT3u6oC2Cq6yu4vJ+rdxTFxNQuFM4TeNaTmGls+A26ap+ekSr
mKOxs+FU0xv9hOnr5wGh/RXSix+0ct/jsUDslUdZK8VM0J9OcJmxdC8sjku5HNd0eCv8ANYzG77R
ccftt0/AfTr9sGCP1aIkpA65w007Y14NoQa4m2WR1oWIR2TrMdiIlt5NUqa374qak9xQMt3isX+N
CUnQ8qrG8oZlOI8VrO8QKqdN9a7GcL3yx03iHF2Q29UskvMRTbZvJRquZwRc8htm/XAoVuM1zHDU
jnpVnTvC50eoM3zjklHfQBIo8TWloEmM1Xp18QbCZhw+BlkWZ6JhKcwzmtar8WPbjeRe5sW3cjQv
gyTpMaZiR8fd5U0iiuhodFewOh4FNv0+P0UUMSXsYN6/1J8ZL4EE1IX7AL/V7WCF/onyEgJdvUzw
t0b/y2Sr/Jj21D2ukbQAcXKokvYonZtclwMWm+te0U2PZrBXMBvvES3VYYaAR/CFnCoK2RDa+98x
UiMaUTjZEDis12ZJu8uKq+48ZtGzUNkli1CA6YiPzzbjxcMqNBRSyQ5rooldk4qwdlSywinSAx7L
0PqcoyVtRmf2k8djrHFtZ/KAJJ1dWE6wnBGBt5bv8VOHXvknDzZHvXbbY5DuW7LP44v0S00smZ9M
lA3PjKTpaSVL9gV5lTlCXvpDg6V7Ra0JZyHVD2iIPOyxup+oPPkSkZZkMOpFS0ReRDGFS6JgMImF
+yY2fhvjuX7qkgKO1ejZ8AHdZeDRqqtAHbBeOpM0NmehzUfAgtZ0FKfcpmlcV+hG3Hpi5ZMnpYVz
z6Cb0EHOIFIRH9dqt2cx7t2BSFbdrB1DeBZ9pbJ3d7Ra4dE+RevPbiiXV9TTpraceHUkkc8x86wY
Lsu5e81Qq7wfYZl/2ou8u/NJhCusK+MWOqoRZTjEPB0eZgFL6Q+eZrKF51/+wFUv5qaA9WwD0Ya/
yy28w2WS5Xd5lk5NPzl7P+BwbtB1Aw8vTBoVtzCdlnlD1S1BFt/AzeOHJNXeDlu/Pm4wyYXLDPJQ
BCtFHYhFl2rV7o30ZEP4loZ2TArYDVZTL5stsm/9ig5yRqFTgnddeip47m7Rs/vm0S/7ku8eXSf0
3q481wTrH4OEKH18Dn5kjR42UaNdHH+SEV1OXnf0eTQ0fmSrJbdDNaO4sPkIgXm1N9B3sxsuxeMK
z2vo0orsKNPxU8l7cDrJnLfwOqIY1tXrxa+lqcteexwbBdfHAlMKH/Dp+AGjC/dkf/ePdJnPP+4D
+bIUZK83mFa52s2k+iCl3A+8Ss2bQtOzkUOJhz4lnajzGJGIcxJ9FDSwa8CNxjNKnfGNLIZ3o1Hk
UIg2qkeSjetHU6YMOfswpO2ssvDUK5YckAuLs5I5BCRscLdIUe1BUUYva5+Y1i1ePKtqUk+ZDLgG
CM7ZO42u0nmCjuYmU7m4d2Cp/QibwDk+ach7xMg+TuCm1yPGfA+bItFnix7QWVUuq8d3ctEUCf0l
1mS+chf1c83EsB0TjcPFwpT2FY3nR7Ri7wiSf9bHX0e0gF5KlLMakdLxOHvErrLq9Gnf8heux/wg
IHv4rNNR3wo2l3WWeP5Jz3S8dQOCgCTZvy0pRHnD2IUTBB37LYGoNIYc4Ib5fr/tfOpRonfbOROb
RTThgKYtseXgLmXORCbskEdkqueOfVdbZg7d0L2tGqKScZnuFqRfZjfqYaGbfKRFKH510OOjBcUg
GUbE9xgtHT9R7nZeQ1kwf5UyH2/x6HhLIbI50ZBWbRz35pEiGP/gkGwB89pBIYqiQwPJz3+xdx5N
cltZm/4rE71HB/zFXXwbmLSV5avI4gZBskh44MKbXz9PqjtipOKMGNrPRh0hsoVM5DXnvO6Uhu+0
oxtqLpvl+o6QdUhpQrjGWy3YENII9dR1wi1tCehYycB+xDO1HIioEBicjCGQTjXvZS20QHat9lmq
2A50Z0vDpo2rJxjDJUhSBgnw/tuTohzawS5QK+fmPND3OCaL0FqgYIuWQOJqNad9Y+Ukww5xe1vk
Y3y7yKIPKGjRrkBgfmlWPhT0YN6Dc7TuwVRt9bhRVhPba2gv7kB7knbLEI4Yzff1FSXQk1HfaTm3
7VroR9nqw4HPlR7lApgE1lBe7Kns9ok9ZD/LLSuZEKuQYxVDeRBN1e+ntlrfesXhoyeyY3xdjYrJ
NVsLKermffWcpohyVY+HzRm8g9vXzW4Ftvlc6uMa5QhAUz8bB+Ndjnr9OniqR1GajfKR0Bn9rt1y
/XstB0jMyeuCgTl8P0bgpDAp1iRscm/xxzWvd3IEoTFjFqVMF/UKBBV/G+u8uY3zYQjqQTRQiggS
EwLLv2cIA6zELm5n0sAO49BT2Dhyab6sy2I/mgtTBuwlX948FJwcIbb3bcrIqlGaPh0KLu4qIHfO
feyJ0Hua+phDuGkVtMO10a5X7dQsxoZyNUWPqbiEmpSu2U+qWrd8uzG8S1F42RnBZvbNKuayu147
iQtzWeX3Q7cxiBmRgfLdPiP9t+/EreWi3zjPm8zUPnWtHmmHG2nmUIS2Er2FgiLj0smN6YzMuYVN
9Qx6taSVd/WSi0fQtuJiIKL/WppI6hAiVZnfzVsXTKk3faqYtxUyZlR+78Dcnu3Ejc/SHTXiDDVz
Z8pkPjUZstvRquHxCXj6MaoGZZye3fdtMt2blVhOTVyBn0HUMr2n5Wwstos0ZLKfwBtvclHEDxo/
G0XpKu/NpTIAOF0GbSNyvqhYj0+crdVtWhhWVDntcsf2GHyxJsO7pBBSTfLNMuU3VGVPNuDqjVbX
nwYjfsqsjXpo0qcQde0SCpaJl5rvVTWOgWnJL+6YR2WJnKazquQMuFg+D4ZtUgWZoV6IF3dWWeB5
gIb6muwMY7D82dat0GA3RNZqhg6FrK+pNAnS0mTgNrm90IjrHs0tR7yaKTBXdZqaZHhiVgLLpi8u
U5qYHHfltpvymklMhmmeWsucwnJYX5N6/Ny0EmWsM0Z9Pe0aulGEHvp0MQwQxDiuDmzwzc8MLb6o
YTBDBoHUZ6HX4rAYJUplc6Zcw8gaJghQAzMf8qPrusNhXfp1v3akeOiyODVdPFxok5jqbCz2t0nk
eYgDe2GvmQ9W086HFjGZPVlZYGZWslfdZv8gTLR7cotei7YCYfZMDBSVQpkHFtqlw5wyT0UjHg7h
sGNG9FZEvIqxuMy1BHtF1D37rYOC1MvzzyN5uCHqQf0+R6ZxyVrtKmrcRjviSpF3rgDildn0XGWl
ERq9iCEO58onnhdFmWOVu9aN04dpAD3QZ6GF6HkvW0JF35fAt+PI6B/Zu82lBkvakdxMH2XRZHcN
797TnaBzDWbO//HNWA7PS70+yppSOZsK26fupOprYeevnZUpU2aLOzqzZZ3lFI8mc9JFrW7nvDmi
tf+k+uQyKe1dTZDAWmYiCVpFdqsnPXolJJjXKWdBosfigCTcDfXEo/pzvG+e23d0K/VnIJ42mHSX
1YVk+7iikghUfK3bK3PXLOC/21hFGiHRD5OyWAAzsqgaBXRPOxEwg7ANSm3S/EJajecvs3eXsrkD
21RZNOVFdfQQNg9DT0RD8xnxq+OvZN00a+sFhZ196vOsiWgfYt+FHtohH+13TuG2sBsb8+Sy7mLn
zfPi5NxvHZhsbbk3tSw63+pgDIggmKPWEku0VUvGcFW1c0sbdC9VjGqPUVKaXWE9C61/GyUwncmg
dfSNYuHGRAqCrSTIV2/GQOX1Z9ubX/pVZoBbjb6rlP4596yEo6WYDu4onxuXkqsdrOVipkipSPHr
9tJS1kk546NwFezIUk632DUTCxQAjl02S7Zz6nWHD+DLlMonJwYSQUO956Qfw2IwY85e5R3HpdCf
KR/zfSa/k1pngd/VANC6fKaO/JRkyx2NRoOgu0mfsrF+X+FzbgtD6LuRHNCLrRnvIkZ9I1WoZ5tv
kD+yl+1WH2Zy406Wt+y5MUvONJaEMLJ5v17bAASTu9JW79NQHdPGfInb2A6bQn/c0Iaf8qTKb7qK
zlYaeWjK+quLg9zvKvoeI5ugthAzHgsSxP015vrQaq++2fL8RJeUnGahq72pGd9LQz0nRfZ1ytBW
JEozDgVzpg6VLGGSKFjPyZA4e4tSDf170aX01fOhx54Rre4m71bLfLeqqXzCW7IcG61dAydV6sHy
cJWQQdGECeGNAc1795AQrLiv6/ENp1CV3czJHGbpM0f6fCyrWflWOa57E2MhJoMm+aIWZYRjU7PE
9T4PqLuOw5znfBuNhBtn2lt1dSzn7a0ajZs+GXebtSx+u4ynskAXPbIAMydGtF3mb2tjP/C+j4tl
Rw6WD4t151trq0egrvu+yJ6WPg6XHOqvHev4Pkv5S9NYnbu2X0OtV48wbY/W0u1GMz0qxwuZWoR4
tI0jgzmt/oZ4+2zHQ1iP6f0ojVctYaur5VgU6Du3dnwvyqUIY8341lf60WE3TCyN/TzmF6V7R830
ngzXKoPJrk5Ln5wcpoQL2/I3WZj3S94YPvzayECd2QtdXT+VDSO1ZNm6r2lXfyajgfK3Vm/tot07
RRrYRv9kt+ka9JtxnGEiU7rFCJ5Xfda3/DaNF1+rhpArKlxK9aKn2IeoYne1a91ahkJ+gRL7OMp4
vU3i5tAMTIxlGKMdZVUVw8zCdZlaFs7J8m1jxsNJ67ziNGn4F4Yh/kwuuOU7GhWUW44hXpLZV2PS
R+W6vFWpPkfLFl9M2hZnIu2ga2POBvZRKQUMLhFJCQTCzmvFKfFSeW57I6PDs2rxCUDMwSybZ34d
D/OdJ/Qzcw4AgGk1o8odsh1Qg/qM8ma4X4Sdn7Q8yy5SYwpwOYocNNXt/NJy9+As2THtNSJLzRJb
AsSieiXMZP5mtxTsjEAtQxZ5XX7NXIdunboaoRm0Af6ESO87FS2UciRIvbvuZAcVEgwIGaJWFrmh
tnd7ON1K7+HzgJ7SyRaRxS/jCpnji7G4vSlN7NgIRd9FzgiSnIBmZJN4ylDRHybcCoSwjd/togB5
gKQCs/DHMTvyCwZUgw2g+liH7dx0HBqOczLn6tGo3AlKA9PvuL7acX1qRTH4o67fu+NWRKZQZVDF
7WuZjvfzZL5AhRZMjYb/11w7D1sj6Y711q0hZsHvXdIaNOY6KvzcbZ7HZhIIlPPHYXOPXiyt3dha
cYA6efVHe3sw1aaiqpsaFI24Isu1hI833gjl79HHqDxwAOd7Wy8eHH5RIQrXR2dK4ZqI/Qox6nsA
tFYq+6Aq4yJcvPgW28KjqAEteoF9YUgHn9vnMKUlQdBJvGtG50vvGV/GaSmDDk4xmlR2teUMr0kz
fpf6ELaxhEpxnWiyk4x1bN1jz1C7pmSmbVnq311CiA+ai1/BFvBzokgFpYNJMu7WhmNZnrthCpNx
do+NyN+0BjKiKE1KxeG202Zrb6etsdv69tGLDVpu53FwRXeXLGIJu3hxb7rGHsN4AN6eKm5ljk/r
5NUiEHPShHDQ6WmYMnuHHLHBSkbZDn0OmB7ThAq3qYIu8V4Nmfe3CMudSzpk5x5bRISO8oAc+S4n
5ItygosmpsHo8iJCqxTBXCL3L6wOBAgGtzDzu1kXmd/0uunngskXc5YVuxHCPkptCoWCSWDsujU7
lh6gte6aItRoC9A6TTcOA2GmbXIjDGgPyJ3AGYX+SmQRqrhE2fyjSY/ZZH61FmCMprogva+i1azL
i57YJQWoLAPDplERq0V3U2miBsWlscPNNefgntbrZKmlrO6bRBnWj81UcRvGLew9snji2I5WM4ri
vOBGXBF396V1gZPFdWA4U9EdewL3jZtWdammgCpamKgu0bR85/Ryxn/d2t3XXKUlOP3Qb59SoLrl
oQdKUn4GGDnv+cPZuQz0n02EFWpN77nf4+6u05r151YsXhdBtSvw+orhT4eqcvABZXFNFIG/QJU0
QZW0jR7mTqcZN6g/KAjdVaRvrZoTQmIcW6hHE1KMapp1X2Q3i5M14+PUxZLCNWH2bziiUapPdZLK
cSehuwHvHTm6gbLaSd9j5u/gmoutKbRzAva63s5LzJeL4wZIy7HsfghzL6dbwDc1GdnidwPDgj7X
7bzpJ8l4HKx3+WIbQ0Td43p3GeIJ1vFcMfYNwfAa4gTKJt+oPHmPmsK7tYXxbWmde69DKm5PkxuU
bp3th6KfHz0LW2mbqxYJYRwjmcvG5EuVz+peKzQsIh0zh83A1LlLA702vCNCj8dtEs5zlRSfk07s
3DwFADfiwKzGaZcU1r03V8w8JqgKBQ5xTGtnP0CcN6dE85QXcBqO26uN0tr7OXWdeX3+5J5l3b/M
Cqn53KY7LYm/p/Zo7KtS7Emj3quJGrgrb1YnM8I4Nwa0/U0GFZJukDAZqKMwd5AXOLwm/rDOGU9g
VGTXdK1E9iOG5bXdsEt3S3OOB5PmjbL3PFdr7VdyMc+Vk6ahuL6k2qktoO9u32lWc+zRbO9nS32r
Ne82RVBMj9SeZkWNR3eE173CgcW2ZJSTlnCOuqbqAj1lh8yYaV7iHtuntpjupbR1OwS9XJEy5PFR
mzr707qMWMDm7ZMaiveGoiMclm6f91t8EIpx9MkgmWyzOQhklXw3Vy8/js142+CZ2DfT/Jwu2XKe
QL4e2tYrI2cWGCcz/Us91GmQpT23jKWBR3ebQgZOg1b76ZQ3zCmioZXbtrMXePIl7ZnkkC5RjXaN
pqqFiGjXE6SddRCSS1CupopsY173ZVK6VAkCP2NOp0x41QMibNd3nSoJXFMyl82IE8ypQl4w8j7a
taeehcQjmo+b+4CmTx7mNhEh5Er7PZ7Lwp8zmUSyZepQYvXGoZ/QeDELil4ih6lNO2xHFt8ei5hF
yBTK4SO7HdzV884ZYpr3FuIAcH9jps48b3eeuepBXeBViB3N9Oe4eCtc+s8+42przPypyKclqPD0
RdCwT9tSVRdZxNC6sqUaFOMgQ6fKl9fGtiqKGTRSJwhvopszxbv3gUWxA5F6tX1FHmZ+K2XpNA+D
pDk0QfWNXV1ikrj31ibvd4Oe6icnr9S3bZLggf7EF72xS2bUB1ppfyoyI4NhbNQLyjbnjOhxxLAL
wTlu3Wm7Hln+0MfYRj1VQ4fVNyVywaDVwVyUVH04X4sbo9e2AzVH/ooEmSDHJZ1PZh8vJw4wCmsv
LougU6yDqI67OQ260aDq6utZ6SfDZL66bw3j4r3T9GGzmkZHRt4S1zedLMLGbufTkjT2o+a4/ckb
KzNcUs29l9Wy7uAk8tthTevHVNXfGYloXtjEdVBUpfbAJPsHk4FYx46xNU/QIrgOyh9Ol3shIU2o
fzExNJttP6gRsX+YGbEWbm6Sx2iA0m04o7L9wvi8F5jHMVyzLRpbXTvmMS2ymWWPSwGRZ69gU9zD
B6+1tB91i8agkSLo12afm3UTLO02Hzkhdo6Djshjk0QVkzhHFnlhh4YTG9zMbnFJhP40Sbg9Hfcz
zJfyTXs+K3swj6al9UGsSzOYsnm3eQXvfp777F7o9kQ5X8NHDqnAklQloYNA4MVUg7hN3EowTAdn
Q9DknR4IxsocjbRY/T41u5ctL14tDyPiPLbvNEDDIxI8VA7N/JRy7DKaESf8D1fYzwBE2W6Eb4Gp
f0wqPQ3iTgrq7/mZEjTHRsk5gWt/3pHu9GkjIBp4tpxPca/z0xgDnPjsYo2T/tzNOlKcdZFDfpM4
joN5fRYvFubYSzk75Q4hQ7ZfUFLn6IBWWW3RFcrn2eBbXr6Bg49uE1Xoa4cbkba1vTMN7duoe24E
TuQdTSx+t9642uw6VlhsoFOZMQgG6Ll0v88d92ChDph9d1iZ9LkVxu3WDF8Kp50vxA4U+zLv1wjX
qn2GjOxvsQXZV0vPe816DBVmoHPbIVv1qzr54aYZSqE2modlB6JPsAM7TbZPOLaRs0FaHKp2uhGa
CA05pYfKQtBhDZtBMY7jo7H0jKVu9tQ/EmmGy9wNiIYe5Q/U+0mOxmGEkjPXoQwx0QR4kD2+gfEk
k+FWVOqmMtG9YkybdqpKENjioMLebIsxSjapbvK805Dv5KnvoFQKGQ4Dm4ozgYCRuPHbzIsPPVbX
wwjwxvdF+JXJ9bUyhiYoRQqcz1sq+ixB1psTb7Dkj1qvvWp4yuG3MBtIh4itYV43rnrnvsE2dC5r
crBXGHNyvfqzVsz1DjHoAaoOa71BSd40AJUWzkrED94bef05CIr23TLWp02NJr7hhKFHGHHmOdd2
2uTgb1432kPHw+0F+HycN/HDwIbjBYY7DYzMzFhcxrYda17WhblGNR3I/xfEJ1lT/1nf7mAO+n8L
4oMGT9W3vyrir/+P/yriXfffnmNfJefCcT3LuY5k/K8i3jP+LUzPlDTspuN4f/zRfxXxhvNvpr5Y
UFSuNHRbv+YfwrUP6f/8S7P/jS+KP3IZuCsNi+37r38giHeuSTT/Rw7PMeJI4QlLF2jzpS7tD04l
ZzK7VeKu3NHLDDfVa/M43GDAfKTV2sX7JVyDbVfcguYuN93R26vjFqrdeNt+6R47LsyfxXNr+lVw
mqI5BKQKX+bw6UYF1C973Ucf6/fHLMhCEud8nT56223+uive//TK7//zcf9XPdKVQIj3//OvP4Jz
f/0WtvjPtxDyQ94O3DoGzplvUX4eIxXSqOyxoSxY2+9NQh5eSc2OkjA9Vmf78TePvtp5fnm0Z7i2
5ZouhoIPfoKekyExgDF25n7bLW+5FZSfvUv16hn74oyg8rh5HBrhVt/Wvwl9+788mXEYPFcYOn7Z
X1IsPWATb+yrnU6YTe0RarGIvZEut0SU/OZb/vIoQilcD4DHdNEwmh99RminLGgCJ9sJD1d6iqu4
jBI9PyDw/UeJSSzHD0+6fpI/JX+6M/kLW8eTJgsg6KlcXn7ze/01Ifz6AMN0DYsdRNieZMH89QHe
mGdD1dFV2g3c5qe1n1xzN9Ssnk9eoaG1QE3aODtH2+L2Z0Uj4T65vSPVsejLfnlV5dy6whdbs/Zn
VWnDhLR4FIJiZ7CnVyYiWVZk026O93//wX/ZqK7BCeIYwI221N2PcVv60mgKFj/fZdPLWuGr9Pxa
/aNAqT/eDXQO0TSuLh0W1gdjYblYWFx7njFO7Brn5DS/mxVlXM+Tv2wXl4XEVkHhiiLM/hiSP4oh
N8Ejs13sDO/KqCMLtqkY4tMcTxSTtl9gBW7tOMRB8/cv8Prhf30yCYzXJ1O9fdioeueKZNJ5sntJ
HtdLfD+csvtlP3/6+8f8sYB+fY4k8cp0PNP6uC0dqpS8MWW2s/wvAKw3mIiCOZjCJpDRtk+e5Z4E
pd8kD/6RAf3LQ4XucBSY1DbGhwOwliIm66XEfrwvj82tcxgO8W475bfuQTsav/Nucp/98iolChXL
JsWIzP4PGWGaVtCECyvbzYG7t0/aXXPbHe1g8X8MEY7HaIoIvIpi3wo6nxmQv/my1vU///HLYhZj
F1hI/tjK/PmfzggMhSI2cTHsSE46tXzZ5Yxu9OiFw2E6aFFxEY/OI+AZiQf0AIHmBfmP/If2DvJx
696KozwmIYKSszg6v3kzf7znv/loH6/TWSX6vJGNvMNahlY7YX33h8HYQzep0p8wGTd+TB4AVfIT
USUQLX+/+v4YYfHLB+Cchhx3IcA/hoWLuiF2gDEXO3C/g7WTIfGaJzOYD15U3JIC9Tk7D3exAuL2
7fv4jibhrB0RrN00z819d7IPIMz/KRLxOyY/mvv/PPzPt/N1Y/31I11NfxxbjulJx/v4c6FBUCDx
Y7ob+qZOL7rjdY+5IfLlHwUdXk8v7kCDYovwG06WjyPuG62MU5OI8R2A31KGa2mOIO4s09+Nqfz1
KOYgcrADcfOaxi+T0kljaat5ZgBjdtXPVKMXTOyVYNw28Zuf85d7VxB07VmGMG3XkdbHMXWOJHAE
rF6Lklbb41mKTHlCQRxY9e9u+D9GJ/zlV7o+SiJD53+YLPTHpvvTpkqNqo+HftQix8ePcTvcad+G
J+fc3RUnEIe74r6O2rvtBc6v/qJ/837zRf8I4P/weFhzC3sc0comNc1f97SiNiU2r9SiYQcmcYxP
EDmhpHwyd+q2ClXwm5Lx46J0TQ5K3YTdp7LhKPlQ9xputpE4wj6psfx12VX6HP79Vvz42/EE4v4s
B/DBMS1klH/9RvCwJvTkmu3WoAm8+/LQ/M71/WFf8a4w23oGcl3dwBf54ZUlSBFbsWpFlCwEcjHX
HNZsmFX091/j44sSjkGNiQOXUokj5WOAqwbUClGMDmgl+GVnobU/I4oa/uF3EbQ/hqAPoTiw6Wuu
N86fVl+uWTOLsygjs9XUJRdGDJpS/rMAbMfhYtR1bq2rM5kVbn34SWQ599OwNlUkIWp94m7HoPW6
fzbl9D9PMdEieZ7BtxIfl5Zqt4mEKYiZJRYasvWe/U1Mko5s5e9/mo/n0PXreJT+tmc6VFQfrczD
LGUSm10V1VMjfMNs62Czq5lh67r9m0cZtKQfl5vjGWwUCkNgR530q7/+RKKYsr6UGbR6nBCcktTC
TO8QCQ6rl4VtpZC4Y7gWVYAwkvXoFMkG3e1olXaVIs3PJbFL2GqqTtd3GMU2fEF4/Cbst1ayBkrM
7s9hVdYdjaqBL6Uc9H0y9cY3C69yCvOWIFByLdVgIk4qL1y9VO08XWx4RGyHPCq7pZX1y8ZGnT2M
yHf8LLVGmPp1cp7dLjVGP2eQxoHYmLmEyNbkEEpk/UtErDswDqmFxO25APTbWVSWboZ1mjMr2Cxx
TLzmELBuUBWWXJ4slwnF0k+NdBwCEqrge7wSlDFwqmoZ+SDF9NCnmoEiDKXpfYlQf9kbmy3vtjGb
n0nN5IMyqE+v/HSx+YjL1JVf2zEh/aL3StImizjuH12Szy9trA9Q+aKyRTApYUwQ/GVv7HmZpK4Q
ThXfjSPSLGAgsrvCEsMQNIU2gaI6uprerURZAn/ILG5dNU51RKQYqg5QNhcJU75hKM83vdo5gFBY
6rapua35UCqQ9IGf4hbpBu/x6rzFq9dmPgY6NWMg6qqev+1ihDEGJ+P8FNlch2THFjfNtsFlKW+u
AzJeN8LT2ItXkRHpRb5dtbUCsldXWd6WJBBFo65w2Cm3NnxXzupLa2FyMQ/GKvTOT/RS/IS+6VUg
UJjiB4ED0IMp75vBTyRZPgH+c20NCjC9hNNci++LbYiHKBWoiqFZxSSTfN/Nqv2aI6OvkNpXQxYJ
Ta74AUwL8sLY1uUi+8a7YvZygPxH4ZCEIxYjEfV2LrVQkgf1lhaYJ+H29BIDE3rHJ+HlDb5aYqWW
KAW3A/zWNYhYVc8ozfIMTThG3ap7SdSUXWHr0dpuJthJYlvGWGUH4S6xBzMErR6lNSvQx9GviDlE
HbeSIYhErwd7uMYnjghXr/N22U2b9UkYdf1KUGz5bnqV81U0ulBhM4yVFQwOIUqwn1qD4CkDFNUl
1FrnWrkR5fztr5Vb5V2gkdXwfcwkyawJpP9P1hZE/FbHtkFCt0QnXRXDlXEyex3rwOKk4jjUtlfu
EssiZSTHiAL4yXJaw1X0Bu9r1ts36TQLy1sqQssDlGTeS2vCsfjtcCWhWlXo9eEqbh0A1zndfH3F
hBmmJkEBCvn5VY006WOw1ugcL7hl1F3u8El9fR7KZU/SR5ceryOgaH/pUL73OWqQSG9L7Um3BlT6
fZrpWmg2wkGowqzN0pdbChnRIqmbyIDNy3KfWXAxQUzslYmYEQ43ynNPfyuYoGTyXhbxYs7Z9KYc
4q6wuNrMCNGqYoJ7tsp9rZXjrSeu4r2eV3/jVE4+Bo0zDC8j4tFHghcmg/foytFvKx3HVWvnw7nX
iAj0BffFD3MZW4JMRC9uc+wLemhpjANEitcyFSpdiMJ0Q3g6Jz22qellqPKy/GdB2atHZmETxMh6
49ZqTTmtoUE271XV4sAZNktSIcrIYmL1VvQQeQg/CG0ZV8icyDx8cmpDezD7aa7CKSObnaBMzfmB
p8qWRxyEaXc1uaN+TJI+G0gQNuyaJEoTcRqEdG9jNqsw1nDDGbdmj4kYi5asJ3+p+xmpmtWiO06H
BV7TQIjnoOogt9XXYhyRu6Tp2i3yGgD5PYgZjPiQI+4MeoyTtd+lMaWnnaK1Poo0jvd9ogojHMys
xDaRyuxLt5EAFElyoarbBGX3U8mOKvx0bvEgenNH4GA+IUr1ySzNusCbrmGb29YvSZAnTf+VUcy2
Ey245q3zuCLww/gFGRdg5PQIliZ4AjVs340hYapuHuABHyfY/rZLdtfRcp9kr6QRaKts00AUSt2U
nTKNgKShkid7JZSyZkzxfMF1mhVRuxgqJZ3AM6bAhnjXwtHD3ohyX15jcXPT/ozC2HQCLF/ZzzbX
Ujdip2NpR2GfEOpRkz+KzqDjaJ8xzyJXTDx0Xuuk9z/U2i64b/Fea76zEm9AKhyCjDm22ZGGp2MC
yqlu30dkaG5ALzN1RP/M6OhwL0MymRiyOqyIY8K1Z9fO1UeEJMuHnNXIJ+kxTgWgz7hQ+0o2b67I
Bwt/pbFMyAGvejBtdAg/mEpTnDlQJhaGqgabf+8VRntNNOzk9JaM1tJEOJlQwaRo5sYQRgiPed90
2edrDhqtMNqc93jckpprrVLGKV1cbwtQaejiYAjXJGtsLu2HBkDqeZPTVYBLA/iey3o8S28gAZJM
MzLPwC01k5ugmu9gqJFpKkJe3hlns6n9THPaBnm8yilEGElK8lKN2TNij2vSZIc1N/TIIC58a07s
r5VTix8r/tyFR6cjdKVKFgupR0cBQTTium/a67+eR6f5JgkidEkzvJYlvbHqBmTtvHJ6uYzpwsnV
G0ZUNmxd3O1EpKSB5U7aG8oD0iFVbxTWLkVz8EVrxEi4W1bhA2TF5Z8Hu+Pk1V28hgEpjfmXieE2
U9C22zV6N17VD8L1GAO7zWj0DkNpN0vQIo5Fbqk7+k93MkmOE7ONp68HBE0CW9+Gt66yKlQfGrGR
GJXM8bU0NxzTFVZuG3LU6J5yLlojcvV8eoqXUepRbNt4Jd2Nc07Q9H+1s/i6OUSf2WyGMlvfc31B
RttrusIWKb0SOTZe9cVDWZU1/Y7s6+xrh49gCyy21HHscpyUHKzOJ0jebMT9NaSXdqhWGYhObo+r
SAiCE7PhvtdDigWEiJMucIqhq4Mhd0gILBckDXk8i2fUgisqbsvLdplREAdj91nNWPG4I+UFMzJY
701LSvCXqeWFPNSjLn5uIAJp1FsuXHk5D9W4J1jFMBBIzxZxAZwVVtTMln0jydnh9u50B19D6kBx
68AKLxLjy7a3tMT5XIwD7TBZm2m6azoXpfqIFo/o22TzVt/uxXJf4km5Mu52+z1Z+20IlbYoovgW
y/yJYBRHDbHYso5cpsV3vp7n081oOLnErVCBv86MivXT1pLDGceud2axT1louDniyGnDB0XYMkPJ
Iqe08p+xpzpGyiKojZoMCzZqZoohnSRIEa3GWr26ljca99maa0VyICila38ObaatL6DY1poHFEb6
aZTY2eDhW6/fZZZyisfNGqY53Cj+571mutt4aJuFYAn6HOX+b/bOZLlt7uzWt/LXP4cLzUY3OBMA
JEVKojpKpjRBSZaEvu9x9eeB8yUl0z7S8TyVVCVOxR8IYGM377vWsxC3Ir267HPZKvd4N/wEK0CH
yaEJW3WA7TX0moNndjiGESX5FQoy2gdtUaO0qWpLQ0uV8AXCJK1k9gsD9kI3iRIzurGkmr3jQiZY
rJzKtMQC+EhFVC0If1DKtd5QqbEyBWMRKhupyhLx0Jq5D0HJFPKj4OcGqKHyWb7UKs57O8r3kWjc
yQ5SCadcozICFnvWeBH5wCB1tEK5cTFTWGJjnsZZb6/wm0nC8GJFB0jNzOpb9ioxoumlV8eFtNl2
81NbB2JxgmrlJuGgg7ArSirpkh6xbsFzGPzaZQLXFfD5Cqs95herxcicRFIXbUQPXOWiBMwwbKWG
aQTFTTDHd6ywEsWrlDTKDWrPLLjq+14bziQxM2ez0wekUHe6gXZijPphZwJc650kQGSxEw19+I2J
GY8pCL55ytzq24cWfm50hJ8zHUkdUe2NP8BR3Y25JP+wwZRWSLaIPzozSH0FC5HqdY8yDk+Bvoln
oNPwAGUlXC/03WLVtOOk3FD16s29CgoKfAUKZQLC21pI6G/6IPWQkyriluBztPqYrzIzw4Aqmjc1
SHJ0gzW7HdIVsILtYmVWIg+teieuRDJm6hKzoup3lW7WICzT0bqRlLJDoNVIeoK8OQEztbXYJxqP
kcy78eYBDBdAfr6SSzIYmYgrrdNkrx7GDhch0toECwBxeyuqAxAfEyMn6jZVcxFc1+kU4rZhYIPd
BvxkOXaHfBw3S444Mp5VKVhBz8X9QG9j4ovSmgKZpaHUDU92TECQp2WOYjuepn7V8qiQxshAiB01
ycvmdrYE2iDdaiNrJ9dQSVwjkwqgAmis73L+l1us+9b12AEd2WTID3/omTl3O514ivSmiLXhexUg
RdgwSdhQkey6SJ2pyVrlspOLXl5V5jizEOptMDyqwySIfOnVgujnrKuAFqN8Vm7bJMqfskKNEPqg
KH5XIlzbOzFzbNqjVUVdbvJ+5Z0J/grfeV0HylWPkG3ewobHy8L3DQqXdVYfcTBitOJhta2eQ0rI
O6vwBnZqYK2UIH1X0kgqdhUkQJxJ3TyUw3kxS5GEf1zghg5lwLGHYKJGsje0ukX1IDWMvrYgVWKl
DFaoX0GhU4JzBBpotVN0ZJYrOhwTFrVzQD5OJWPj7p1ozjp/p6l4FdCDyayYcJT7F0E8mNNHmvUA
OZT0Xwz5/b3c6GZ/J8EfRyI4DdJb6XOQXs921fxQJUviKJ5P8y61IinZaEE33xVlXwKIj8PgrZUF
AlAhZan2mjVF7z/UQ5wdpyoMI2+eo/LSjmY1ADWWUNRPUPJ0rqCq8GpN7RhvMzmP3tVmriQ3D0u9
OKoFEDEPbLyZnxdZLT2iaont7VgVBK3oc5n1HFGizjjPCQ3hEwcsfC9yCF1ughO3vqYgFN6nehoU
OwUufbIlvDCWEBv11vcqn6vvfem3PaQiAiCcVpcrrM6WQNYPfBqjWCCLEZlPP7AfNbDqIHBmysqu
WvI5UlcluVRxUZdzuAAyPl6kGfOJE8Yp5KuURYd7a5LeZO9fKPfhoswE5RIleFICtgAhALj2UsD2
ynF5tHl0Ldt1ru7QjLfNRS9xRsEQAnY1uCglUbwA64O2orYlsmfiN/IG20CJtqVVzTlfFwBEbjKO
EWhGzWLS1iKaY92lJp7Fbo8IWFpVFZhLKkE91P6mqIR6meThpJxHAWfYH2zbEvsMg5UVuHVf9u0F
jvf8uksxVLogPAwOeLPRQcfqpjr/0dSBcW0YgNQ3MalYFXsSVXmnHIPxlBWxrTdwXFCixegBZG/u
SBZZaay+LTOBBnCvbGHOuVlF1sRlUXV4qkPNr6QzkpHmEEgg2xgnmIY+9izTlwk540B6PalFPV+k
XSjXoMwl0GSPJl7jwwRqIT7rA4kz18Snilts0uVmZwYEmQNzKwNY9epkYEDmuIABqAz4BkcVlJ1n
xsFQ4IzQ7SciNxahsMR2wxnxejwMYTw/Gtgkj0OfQpmxzFhBXC5PfGBSEEsEgOF1jlxkr3N6PeFW
5gvQyEJBdCQKahGhgaQqiQPb5aFjY/QlA1VkShlD3gYcrjRnbCvrR2Hj+nSCKgsu1QjnmNP4uTKh
FFTb+IwkMP3aryXzyZ9D/xY7vu+fC+R1owdwP97MoYRJSSCdq71ESyzL4YjT5JuaI/3OFurY7pqk
Da+jnrQ4R+/zeRcGdil5oYERDlbAyCm65FkLJ0sbqnwjqs0DpkJUmwIpImpCo2meYNfrd6I35zs/
S2Z+uDJiolDtBnK9FQ/9cynKEfcvQnQPy4kMtziLmq1SpSJ1Z4RWw0rxC9CBpiQ/aj7vbtWoOpaH
sh9ZkXtT4h8UTX1rrIE8Dv2FVafNAEK+imtHtSblWjPzCtFlTL47jKqqvBuqwiITJ8yuxpzSvlO3
cnK0J00eGd9jXlFRDhukcaFvXpdajGNr1MDj1JWJ56YIYZjnqYE3OyeI4zLpYGy7QH2p9Jm5Yeyj
1G/1TW9kISyTuEP93sDR1l3bqOvrQe9Z3McK8VkD9PE9CshsAMugBdKqQJWseogeFxtsIkN+jS0a
HFu/li19pYeQ2PE3UzfglBRQsGlKpRxdjlc2ckdyDyZeksLM0uTCjFxqUOJC7xrIQABikKHL9VTW
jmVAEELUboccL6ogXmDYOXxgw7BD9Bnh8KRkmhK6VV4EZ2IujNAFfiLuCt8wMaegAsJWJni5ljFU
72YgMenF+Zy3OMh8ahEqaQVvcS+aH9j8MXRkXRi9E6I6UbxWhuy+Le3xsQrl7Mqu0rFcw/tor0Z1
yWdjfWre8lqTHvtuqOD4FjG+mxTo5E1BK+BeLxcoCnpuNJ212s0lK7XUMT0YAxkbiD7D6dzwp+LY
UoiVUdSm8i5KfDKY+tTnOK76vvWjGgTeYsjv87mBHjZxcJLbu1TDwY5jd9lCtfk8iRULNruPWevs
IwU8CrqW3aRPRoMfhSNtroD9MGoL52mCdNNNg7r40UxJPrlsxoCEodisJvx6VMAc0zAqhXc59aWD
9j9/SYfC3tpC9LFrWEzXrpYCBl5BLc1vpkjOar7ugr0zweht5AHFZ1PNduen75B5dWcXfXanmpQ1
uthgwa/k0DyAbhsOXacio60JB1h1bDYVDygfh0etzWwQhoDkXsPQQvpRmQO7wSJ4DklOYvffYN9X
Ml9dpZD8d0YNNb3C497hEaZxBFbL9iFnEM3z3WRLhzkW4+JVZln2Y0th4r30h+ZMVaH/ryg4QxlQ
ZTgPy5FzpYbrwDAwf2h2OVwhihaHOezTK8pv/kVLMJ+OfTbtn1RBKYlYmirbzViOXnU5SnGYRkIr
zkVcMsnMRTyTt9HK50FuKZfSIJetK0np/CqFFh8RldvmGMxj91h0xJw4qIOnZzsZIWqptUmTJBJ6
fMEpP0VlReE5cPBWD0gX7Ll5Bpwp+GhNbXzHuEzQRB534z3YeQ3BDB2vzpVn2X4Rbc+Hx3dXl+7I
FDl7cO2LJyFF6ewqg6/1eCjDUGECHMw7reNsy6pWdpeZFM5YT1I2E47cwyZkc20BFOvaotqmY5Oz
t+7r7JUoGfMBzquNSqCfskMkN/m92lLmgCo6Zo0H2M8E6QlrqXdHv8lCLxctOMc4iXwEz3VDLEQZ
AeoO09x+QtMNnkOyfMocGsasW9C35UvA/ql0KIMs1Qspzt9mrR7vSfmuj/ow5nyZInyjfMkU59N9
JenMFvVFLM/5j4y2bu7gjMJxCZZE28ZKH1f4F/LoPg6bTnblQjVvRRBzPI5mHwITuDi+xkC2UmUN
aQ53Ym0MC6jLwlayKitFZ/NLuieJKaUQr1OgtrNrEpb1OlMF4VsdTAw4SRkHrOZWmBOxVYcan5Kf
ND9MYYwqv68vLk1CvtEjUt1HSE/mADAaVYkQNvsRsh0JpGW9ionhYIeTsJZLBriq1Wyo/fVQKeyK
SO7AKtLWmX1jckK/n+US/TUfkf8Cf7BFP89GGAMEpSuObaqQMQvn+qNQl00Zy1lnLArpQXcG2q+N
CuASAMpDMUpW61qc2uBBFgK2YdUt36wmKPGtFKXz59WAtZ6YsG6IZKegvMA9EzaSeSkPsXUiCGyT
C9tExeKb+TihR1BD5Aj1EPIwsMp+d0YYitq4luA4csnsDxXs80boCUyeliuCAQKfqYATYgSx8rQV
TtNLB6uerkrTWo3JJo717VxdCSXeNeLeUOINWvE17f4ViGVwDMAH9QaC4Dl1ur2i4u0Ue41qIO1p
SBIded1bYLtOLcZtZl3OgNA//8G/NdXp3No01jVFoZpgo+H9pd3dpykVEIlGdKjq1b1EB2wPKvjv
0m6XRrQm0/AWCsgNE53WiU6qstpesTv4djPO6SNiEhOrmSStP7+XU52DScHMoAdNOVYHp30qu4kb
U6hYVuKV3qbzQR7q/pLqhLm12GCurEQf/lLm8/N6i4oQlaIsNP20D91St2GfFa9KqAdePsVsXRHE
fTGk/nhX6C35m0hikFv/+oY6+r0ogAQG4lZGUqZKaPV1tq2CKs1ZiR72C7XIMkI/6l/o4ysKN4Ws
m4EhjGXEfBBA4DNMdRKocbov89ooxF4eDDbwHBw4dEtXeZgGX9ziaUOfS9rLuJAtpiEh5JNbjMH4
hx19Pa8oIv+skDLq221DfICc51/c3e+XYhyiu5VZpixDGCdqG6mZJ8MYO92TICe4oipp+wfUusY+
/erFnX5alqxCdkKqoqqaKhgjvz5IJi9jarldT/JDinFhDVC8rhQOSZ8P+z9dR6C+ZzjyAZjqiZYk
nQjWsv0IiPSgaWc6NmW3wOT4hS7m92GhCfQ9NiIw5Epor3+9m3Jq6IujM/JoPGi3TOsmmzdJzdZJ
GCZPHdxe6urdKH8xNH6/Oc3CKGTjT1DwB/xUa30YjXFqKfBsqVHlRlGuqdEo24qcn/XfPkIkdKjJ
yapDYmQbJ48willqTPg1XggueqdHYgmLqv92vvgpaFumQM1GIsOU++sj1MckVFM7Fl6PZofzPA6b
NIaK+/m9nM4XXAX1IW5t3B44M1Tt16tELUenri01zwAKT8PEV9Y4A0DWaIHuZXJUXX9+vT+8IZun
hm9DGKZqngp+9aHSByqfEJBSpVvXkt3fmosp7fOr/D78MJ8sakAbdSUr7PIrPowDItIzNppchaOj
ehWxDm86vWoOhCBJ13NCByq0LDaHn1/199liUa4yVZhIqJngT56l3c120KehxlyozI4dUJ0FyQqF
oi+nf13qv4ke//NGKE47bV//z/8u2db/bwPTun7Lf4T/s+mi5/z5o+9p+Wv/zvVQvhnkamK2Y7Ch
0hOMg39cTLr4ZsiqYZmYmwD94nD63//5x8WkfzPRe/FdGza0PUteIqD/cTGp39CQ8ZnwmpE5MQko
f2NiUvWTr89AOogWko0rF7FYl09mkqpV1IS4Z04zAbFZ247s3NaFjA0Kw6ZWCZmWPh5lnVQHXzFE
1fCo1aEgDaJNCs/ye39m8p6GyEOuVMhuWcgZhSsAhRudEo1Ya5oJhgBAXbYiJHTAU6pW9LLqybKd
CCosQZ1dYDxTdqQW1dZhcFU3UoEFwBIIdgKiRjsiWeH7UmWYZzg7cPS3xVA377bVZA99mUUFLc2y
1c9m8o1Hl8NWUUHj7nx5Iya0I9S9wIq4jQ9M5q4bFZAwTd8w0xh2/chICLFsxpZxQ2tOuzGCpM/O
MkzOr4k0Vbegk5JHWwl6zsp9WB05w1CkgAYfS3szH8azQabt7OCHmd4yitNI36zC/NEVanikxWXd
chTNJi8rOOpc0E6QNGzv+ey7RaOL+wqmbkKlQYrpnAxS9qqQkps9kCFhWAQjcq6jQCgojKGF0A5k
AhKyFiBPgtEx63jefYBGIFyNEb9iN0kwYyxdNagbwyaiU2MnGcXOTOt4i2FPK96ialXBpw/RcrV0
KOpNl5OX59iwtnboFqvXpYUXQYrTYvDY5mSBhI7JvHYSv1anVWnPgGe7ATazEjdNt6ONNYJuQZ+T
7TA6D2Rbzih04Egbkr4hWC+5Ihaz4XWqRlaidcxh3RN90L6GsAnqiy4JJH+rZlp9REBhPZPvKl6N
MG+IRQN3+SBiKfieygP5sImVZ9VKBR3ZLTVSpBJaZnc06MuhQeJWyrJ6KcxKvC2dvIykv0Yo6zCS
FMD0fTbG922jNQIOAYRMV8qW+qra8Wyd3IiSSyU0sPgj6RLaGhFHZ9yaJrUARyYVhDgqPVBgT5pj
jAzEKDnAmVUQHmrYjGyUImWC112VfGcU1rvyWBPMKZygBjqkFpRlkJ6MSFf8aKqPGfIWb6xq9Bh1
Zlg3RRgV0lrr5zS7UVpyJRzayIO0FbDS3+sW4DPdV+rmzy2soIU/6mvmedbIZGpmuKBRNJl6Q6hM
SgjeOs/oPjt105dU0ueR5YWTRdw5Shq2NhVVYERu1VQpqesxOeRIIYvoKOdG+FblMD/c3DBJjGYz
qnOW10C08a604mwkB/amJQh9XGtpBU1lShjvXmSKpS1fCCJTyjG36BdR9g09iarCO43ysmSUtJLh
2bGlNhjjw/zZVGBGOoPQ6jt2fzQ8Q61GuiGklO1Y3tmiugRb3Y4rNSvBDkmBjFazL9RuNwC4wPuR
GUAM1VKOzkYpzzZjrJeUl1O5v/l5VANjiEG5TltrD9bIrz1mvvYASzXMPFvVkkMQ2JSUaEKb3zGd
27dlm6rX8iTVl7E206UJoEDRr2J/75nCLigZZ+TpuAhXCqRqTWU8MUNG35E6js++PlnW1iIoOnWZ
qSsqoWNUT65PiCKBvMizUCdQv3eCPB6uUW6CrMwoDMBhmpKELRv1V5XYFh3ASp8NFhB7NelGN4oB
IVI3wVQfAlkZd6nfjT2hA53PqCfnPkV331Mt+rl6/XdF/7CiE5H12ZK+6aaTtfznX/j3Ym5847CO
WlAVFrsrXIX/WcwN5RtKf1Mx2S7/y678n8Xc+sbGlmgvNJXLActevIH/LObKN/6Cis4dYx0uHCwJ
f7OYI5NnU/nhKExpREPMbmnLUZiZSpxu2JnCjYSKuxuOPXLGyKZD4jZJgSi5Hg0f1kgQz0/9rIj7
uQwVGh2WHUeuPldQq4ax7e+GaByRjqCveiKJjpVEhRJOITeXDhNNHmKWSlv1mgBol+yXt3CtmZrb
JZUY7ls1nmsYE2XW/z5YUnJV05XyObnpula/UIRvVp491vrDCAYBGdeMd3RRAAwcLsQEUDpNFCgb
DZqJuyEAQkhlPw6OjQzWOwojGtLN4CvtWm4D7mgpEx5RS/qDR/zwsjaMsvlciy64oYNOITCkcfZG
4h3tw7oI4HoNY1J3q3hoSfCrm+a5JowVdWC95I5DAYGXDHTVPCeDUg/oehDw7pUptDaqWVxspagF
n6gxKMFj2wTdZd8GYF4QtgCG6INsIqg+j8TGCIdml8mEWHlZ1ktXyC9Fum6wbyK2qxbRZ2JCKkG9
beu9l9Mi8Jf3kunbcpbVsyBgEobaGwLqDvTRfFT01keGZsI89PwmscOtNOQ6+mGzjwlM4w8oFYie
QxBa0d/atBgAz0rDROexUL9BOfi3Eomd7NkaraPInbbKrZSF6EwqDO6Xgt8XeENr6ghp6SjfB7Vv
CseQQ2srG5mPbBvqWOyEkj8taZEh0kKeIfllaSbZL0Y9aogGDb19UUad3YBGTHF/psqZfqe3EWJo
S0r7w5AgJ3cU0UzrMuhoro9hbLlqp++gnFMpHcifcorOLi+ZCXUdkCxLCWA3U3m3JA2RgT/BwHa6
SqGBh0YGQrk82HBC5lQVFfq22pg8E6VP6RZkiVzFnZhekZsUb/1syO9jMctXRj3N1cbPUa47reyT
EFwOaVitCNSw2Q0ICaFlBub6JTSGdqAVNcM0Tq0G6ObolwDu0VksGDs2pjld5bPUoBXnzPpwOUPl
j+Dt5Sw+IEWs1lHnun6KB2AFjgGZHX10H60VkbRiBY3c2CF6Tm2K/r45O3MQqmKVVRliAUMtyvpl
kvx078922q3m0Gy2XRSARrP6NBOrCX2PvjHVHlG0bHQqEoAGxE5MCRmuSVkehJxplptHsOiAbBt4
WxA6QZCZgiSbN0Ud9ze1jQpgyyHZnkjoSTWFTPrZeilz+rJuLaKfhC6lMMiNVjuaRZgFrhTwb2w8
gy59bRWrqc/BtYQXpZHiUBDyOMobcuumaNVqMyaacuZdsPEpync5y8O3RE39Y9QU8zM6hhBxqmQY
j3naybw7WZRgO6RSWpCJ6H3lgc0gkj5wRU4FETojfCAcD5ba62C8ErXfUyEH/IaXpHvScW1C3xcT
/es4RO2QDTm7znmWns2OA483cpB6NZtAMuk0+c0B7YvZbjWmv3AVNm11l1eZcsMY0xqeflnq7twW
SbzyG1TRqJlt4hVGzYgeLGQHKCkzBq5TV7IaQFUiFGKVF2rZnbeitJVdJ5fDuO9FNEKcH0wk6D5Q
sHZnACJFOlrVFWxDXUH40eHpgMyYzrVxoLW04DfbEiGR7uEyYZKjfEBDH63bQCi5XCR7UPWRuarD
RqZ1iAZ4uoyHMBBXShbIL1JsInXw09C3NmlK88OdIxlKkm4gtLwClFjEZ5VWynhM9LrIPWS2OlIO
aWpvirmRZ4QpeeSDyMacfSsUKSTyOSSGdCdV0ejv6i7TDd+ZI0PpVEcQoWgQT5/hGXGIfI+aVQMS
FlDjYNQeYVEk7NGsGGQ35KkjJw21vNurYO/rB1OX25QM62QMgYQa1rA2eK8ks6EzmTZJQKAcYUAg
pIBlW0DeRISDQuXvexkUu5dAL6QXep70bWufd4V0PhpkT7Gy9jDwbLBJIVGw13GFhnSNuMYAdDyF
4V6Xk2HXEPV1jBBDEk412/HlTCFP2RAyQO8KgC8M4mEoyh+QZOcfKBFqGN1J/FQS+3Iehoby3eeD
/qGUgP3dobU5UDHpmLU3JLP5ag5Ddw94sJAdPreMdMvc72KafRRT0TmjR0d94BPVgBGBSLB+tItz
AxFH47Zzxoa3autmxRFshn5dMeV05LVpjg9gtuIBCBK+4mkuFLe3lwwW6tLxRQT4/041cjGdDU2p
PxTDsCjqx26C1YQey+0JTEBhXAUQnbRhwGMQtVRL10lWZySGITzl3F/PHP6UKBhRTc4kzq6VHj01
QXjjEgLjV92DbIxCw90hBMwcZeHVkr8Arqgjtfs+MocGyrmJ6NdpqfQhbkBBEzix7ScXYJu4H+Zj
WO56MDPMokJ94twFor1gQqEkmyZpv47JEHwyAj1DeGD7OegYo6zXUqfFj3lRjA86zDQykHzZeEFE
3B40KtisoICS0ZuqDezGaWxpGpLcTvvJbl6taEqu7aormDBET5uqhrOYkROkpySvkN85blht7Zw4
Cw4aDx0wdBi0QVvRXGwl+x0a1vTeA1t8V0QpMztlYg+Jnb5CltTNlZ5L2VmJJOGyycb2mFtVGnoa
lKND1OhVAlA8liunE4q6RXxXmmccBjTdzX2rvkhbjYYnEGq4siDP1c5T5hTogG/SZVdmDsOYfyaJ
lOBQk1+NYZwnbyxDUZxNusmJRouDdCuPPVpMLVbVg8X5/pAXaIrWKumcMW3K2JddKSjZc42xdYC0
lhsuHpCaBPEyl8gvGTJ5Off1R5sALW0VGHVCkZDeTOQomj7vsWcqndd0HQwaI7KEE5VpvO9EAJg6
g6GoIHrPgntWFDnZxnaiPJhmpRISBp14HTaLhgbhaCu8KSQZZKWZHQI0dcxxKed5bdy3Wi4jGWfn
dKzNECmypoXJAZdaiVNxILaqlyW5ccYgSS+Y1Dn92qJ/zSgXvLKbnV7SLi6eLJrBzELokDG6oCLk
V5q8apdv3kRyXJY4gwzDb68j0w/vmzG1fDfo2I45Ax4kmXT0JDnA9oTjSi6v8Th18XxOkK1erXXS
duxdabaK4dSD3ypb8jFRGZGjpzxUWV9cI5ErMhKb0pGiDeIdjwp3eY4vdoCKRQN9adNwknUQeWP+
6uJedVolVnbDPMcLKzY2dnOOodLtIg1xAbokShmMYXDPk9rLmtMRl7uxtJ65cVbZHsyyrgfroCSQ
FNnGqBzZI2SotYj1Hj2rspvvYWtIPXWuDs0ahQQ0p00Lzo5EOxK5zmy/iWLkhj7Y1Lye7dsJOQze
T8scDqgdw+9E7JUllRFgek6RqyExNdPwhsItDUi2YuuE/U/vbPdn7mMisvCmqxrKDcGAnyArYwUu
euoH+6i2oG8rcokunhwq4OlSOvK3rTK09zPUcA2IcufkWicdNaJwtDM8zLPiIu4AUjYkuIR6fdK3
SWWI+7iPOd8P9cQ/oNAb/6rXVH4D+mIbHf+EGQqC/6Alro0G8J82338PxB8OxDT6PjsQP7whEune
0l/q2z//zr/PxPY3SzaM5cgp4+ylwv2fM7GpfdPEcgylV/o7poveC/8c6uLyAiPhJPvPmVj+ZuDI
X4CZDGjLoAJi/s2h+DeBg6GDIITQqar6gur6WQD/0IiR2WOiGZ987+GKFcN5fYqc68i5Cpx96Oyv
3zb3u/fj6+7uw0O6/teR+xdwx9Ir/XAS10+vurSHPlwVupyvZz2GQ0A2DzeFc0Ae4hz5w8vbBVrS
5c9vm9Xj9+f9+cP+4vn+/e7+/PVmcL76HV/8jJOOv5ypozQn3HxRPCjySx3efH6fP5v5n93nSZdV
HUFJ6st9Fs7x4SZzCufp4fhw/vLG+u4c+fdT5szO4eXqdnv1dNgGzvbWud7e3m4v9re3F+5+dbG5
3W5ub3fLf1vtdqvzp7v9hbu727mPd3v37u786sbdvZ/f7Xc33vn5+xe/X1/aG5/8/tOet2XIhSl1
/P7Lp8vjze7s8unq6fx43GwO55fHwFld3F6sNruL1e3t1e3V+mr5ibubu5vzu9V+90XD2l6e1We/
5aR6Qzhagjzi57N8WYYNz/Ll5fB2HTgHUpF5jLdvh4hniYqI/woP0bndvB3eeLyHcRnN3/l/fi+d
68fQeX9+3L+/Pj7fhM7u+YbR9Xj9zui6uXt/eH/Ftcy/Hm7eHzCuOMebi4vH59fz97vQuXn94vlq
p23Qk+/gtFHNeRffg849eetL7+zSW/5z7Tir7Xq9cR3XWbn8wTnzzrzPB+bP3vRnD/OkE1qyRKaR
D16TO2QY3ry+n79cZdzvy+1b4NzueVa5c/G4e3i+ft5/8SaXr+qza5/0fttBBIk1cdOScVYZ3+EW
B8mS1MABr3MK+eHzW1X+NG5QAhgmqhqFmMeTFp6eyF1KzpmPZLG6jIaLDp1NRlBPL94rzE6sjk/z
+BxJ5GP1t6L/Lsgb62FPAfpN7ofxEHSHQIv2n/+qP867qIB0YF40KjlH8ZA+zIDkA+aySXY3M8Ph
BTSocxs5Ly/XzxfXz4/X+9c72Xl4/epzVv407X686MmjmMO6sugz+F5DAaHVv5sUyRPlfJzuLDtA
Du7TnjtX2qvP7/W0687yhxCDKDSgUSxp1skkSIRUF0hdxYkK1qrHDmemEZcNgTcRsPnj765l0qUV
gDzQfwjK0Kf6krof2rpoA3z/s9lfNsOkPfdiUG/rOMq+EEqc3tbPS9G9Zn2WURP8nK8+vMECIw1B
dmCNUwKM7/Q5aGN3knAdYa7L7j+/reWT+PjJLNfS6Yaj07FgsljLb/lwLbPo8k7UpumJttCv7EYn
5cqw0y8G5Z+uYvCdUMRA4YQq6NerwGQf8WLLpmeTZYGLzzQ3GPnsL+ae30bhcjPGAphErqUYsnZy
M6UeaZRn2GerzYitVGja9wE7oubmHOB2UUbHC9NsS5RFYukeEgH7R5wTtPavfs7/Nz3s58+wLYFB
iaYDg/TXuzW7sBJ4NkwvlmZSdmyOIANGWvcv3xxJU7BYLd1WZXqy9slOp9HDmr5ip3ldU0ebxJpV
pxjKcPO3V0Fmh6gKoy3YOks5+bCDIe6H0CCwAoeFDPgmV6kq2cEXb+63EY8YXFnCm+ADAW//CUv9
MAoNDq6x3lMyygfF3pGaQeh4q4WeEkThFy/np8rtlxF/cq2TScO2YYAoFteaakDlYXKbEehZNUvu
l7+NTcg1Uva9oJJcYRgL5vKMcbaSsF4qY3emGMOZmY4rfZyfIYN5YO3WMTUlR9OU+zH+y4kAZptN
WYjlBTAee/yThx8q9tCh/u88+Bq02i0qMjexQMZ3JlNQ7Vefv+o/vgRwVjp6fB1p7cmDQZYNSlvl
wWjQINetpR01C+NzFNdfaSt/mw6WVwBKE66VIQNwOxm6SWthSyw0bFNaht9HF/KFpGtfsaZOFDYc
PyACyAbHD+6FNuDyKz4MqsKn2TVWYvQiqzdXUJKGdTr06t6Y5h6WUfgVSfG3kYW8lxMV0ka0GgtW
9+S7h04is1KRj6Nc1Nf6VfeQX9ZH+1Xsx8hpv9fn8cN0Pe/D5/k9urZ3/orz9RcbIHVZ3D8O7tOf
cHLPwwhVJuXU7hUP2p18a16JffFubIKddjNQoLq2Oke6h0o1OdW2OdOutIP4Yqo/feqnv+BkDu5D
TYSIXUhTR5wOWOYMr/la1cl5rMz15wP2dBjxeWio6KkRIdVCSHUyYCUkCHLbtANAGcwoijXXd3WQ
y8cvrvKHywhdZkrA1G+yrpw8U2hUPpVEioEiJA0PdIAHf+dojSqtOYrmeY3vK9mF5T12rM3YCoQk
9yaJlWHpU4KxIOhY54DkjwSQd2StKeE5vKwzbOVeJl2qhQG3hCINdiItfrbDCZ/0Szs8KsrjSLPR
L7ckbW1m+VXlBcrSd1NLsYJTwSTSPolei7Z8Yr1eEzrzlUXhD/dNYxvpM7srxHI/m94fvx+sHYTM
cbtZMdv/l7Mz241b2bLtrxzcdx6wZxCoWw/JbNRLVkpu9EJYtsy+7/n1dwTtW6VMqZTlDRzgbG9v
O0QyGIxYa845nsckgACbpScWnXcGYQeHJp7VHyn+sTQ+1uwO8vVEK3nKIFzX/ScnLcYTsdPvD8Jn
maQ+W9Y2DleC0cbFo5jNsLbanJwnFE0rhCrxP7gU7heJcy6zhX84HIUgMMt39HhYJ2ljXFl01iVO
Qpx/PB2PD3ZMeqQQNisMSb2U2+X79+qpGAMDhxXpFmOSdLS6UnfvGnF7DZmi2xVBBGkGC/T1x4Me
H6yWQdHtyqRDKao8eqn9AO5Nhl5g3TeiuHDq+ntFM5ewolRRCICrKIlrcwivwO+0E9/r956dhuJH
QzPBDvxYtG7BNM+zJOeuWkaybmvFX0+DfUq0/t4orCUIyLlIeWw6uqsCl+BcK/0aqJizja20u9D4
xp/wgWjHi6O8j6YsvnE2w6RxHPqugKuqESgP65hk0VUOSNqrJj2464dJXCT+JPCijwTb27nOf2Jo
mwYw9jcXdJbZD5JOMpClk2YP5eBsiLM5kaW9bOZefz3kjwfOldMA5wEELUdzK9ARTnd8Ldea0QS6
5xNg82yNWnlbR4VcixJMz3afn82chjnGa0HzqRmxGXsq1uzEQ6CV//h44smJdfQTodyxVBqSbIXg
Cxw+l9rEjim0Dk3Y0JnIQw1SGnHcbdNuOPX6yr/qcChWBkdDwcMTYt9+9PpapQhKzeyxjEcCLZ6P
3wwVBaw9WwLiyzy6mg31LBz1eySP44nN/Jvr1FQ8LQiLbP5PTvTD62xrH6yJGiPTyfI5oMuY8l2o
YQrruwH0k7b5+La+mYfMc6JkUYlyUGJQ+Tq8WkRULbWNdFLLNVzx21Rpv5YGSkrfmZ7SpjrlzHiz
eCDcWqTOMvwVufXRbo8cunyshUMKZ+y0GyR//XXezd253Tb9feNEPR+YId2hOBLbjy/zzVq5jCx3
JNxe5vbRyKnidn3dQB2iW4ymSSmv6q4MPCRYT7VbnuVFHpx4jm/WEUZkC424DB0Yk+joxkZGg4nV
sVmoKhg95RSkq3aGGfbxdR09PqleN2w+yrwU5JnjVTt8fJnVaWnrzKQnarFlXGUiSpt7O7NHwyNn
0BW7IhyT8sQ34GiKMqhDlYuoZUYU0oh1OGhulbiEMXOuHRp8P6K0TXYZ3xziLa3Q+P7xBR7dRjmW
hQWfcgTfGtxER2P1HAt85EzZum0j7ZMfl75Uj5R/97CWUfAImGig2YJQADm8In+eWrQdBAsatZHs
Zi2Mv9f0Q//2vjEfyKvke+9YGqvY0asdjVVgFzP3zSpJ3ttmRpN/0dWpTEEsVs2J3ffxAYCih0ot
gA8ZswzzgziagNOsd2nVY36NkCuKc6c0qYTkgQEWGVYfuXTqFIEOXOVkENq35VDn3+aSJjlWfSJl
N6mWF5jNI8cJn7I6rZ8Vko/iF5Gj0y3SMB+I/MQ4FK7MCMremiRQu4EXpzdYVOPE/fSX04BtNzFU
DrtualRYlA4fkEIfHGeyL8hoIq9MzJQ4fC0ZTrxNR6sEyh5GoXAk3VbUp463oEFQVMgXUG71Q5Xf
66KLnipF9N+0yDRDAluxRNEtsx/+8tp4UIK+GPOPLpl2vKWqBjeCOsuDMubYRXehgg2MC//s41He
rBQGgBxO2Ghd8Zvob/akZD/2aKxTGu2VDlLVRIa/HjguCdRflfKkUViw/m63zRTUkCm4HMwwmLEe
Hk34lnsHhTcn9swS4LRinPdWNBYnXl7N4OG/+l4vw0BFYUfI9VFPOFojEg1VNjm52ZpgSfzuIgxu
UAAmnkqo4IU2iHJfpdjcgzAKtk03hhtQs+MK7cu4c6omOEMEoX35+G6/Wba4cnzF8n8yfVMc7SIz
QaBkFkvFO/ETZ1FsDduYtMYTV/7uKOxRNekk5jAjb8yrj/c4TlGWVYwSA53ZizAM7+BrVX+3715u
L0ujLJ0QPs6W6HAUhdS73KhlMHCkz5dRp3Q7krhOAYHeuxZ2O/pv+yt748NRkrCwlLQk700GDG3B
A+lrEg3+COz/twXZ39fClVDWYiBCCw5HmcmWJp3OSFmvtPRXYQCYbgKZwfPx43+zkPD48fLKaHuq
TRxmD4dhT9AorRwmbQrlk0JgLzEMc7XWsDrtqDkm506UnDq5vPksy0FNtsZUTTUu7egOzlGLl4T9
wFoI+KhaMqpn+JoUMrLr7OHj63v7sFhApNlbpxgpZ/nh9SWW1SClH8M1lWKOYRp+n6t4TpNy/fE4
by+JFRG/s8ZWHmjFcTV4aCZTbQqKzDlhV1/LgSMHxO0m0u2Na7W68fLxcG8fG35edqacpQFWsN84
vKxUq8mcItlsnUuGdc0qYW2nYXLzFRF55i6ZhuRM5dHu/nZYuVqYIDgpuQoKlYfDxlMeG8pErqOt
wuHd2Bqanp1VKcVt29UQQTXWLAkkz+oTVWX55h4unHLKMBsxyfLpW1rzr9ePWuvbUQ0VVsrBvwwL
JztPHGlKGifY4flU7ZQ0UW4qzYjXSIiHE9f99pNEPUnF/eVSkCHp4eijjmKlHtNU8T1HjWAK62Rd
Z9ss02KSejOD8nOpC9KoP77Z8hkeXzOFdJI24BsIXNWHN5vcxSIzbd/3fEsoG6VLKuDS8XhilLcT
l0tjtdE1g9IMU+pwFDdu44a6oO+NQM6HK6SGVAPbEBnMmtBCQro+vqg3w7GjJPeHrThj0Zo8WtaC
bjStTsyKZ4Jx3hFP9Dk1VJOocozHfzkS84SvwHI0ZdYcj0RH0jVqAAWk/I9wqO2UrKxeSz7J0MXt
x0MdnRblbozYAFpvGqc2B9bg4T20I/4VkW2OF+oOqmVXH/tPxB4q0bQidlUNrjnROuaujdsgc1f4
9/LxbzfsHDpkfYZSL38T8u3DnyBtzJpeVSpzrvkcKaVBXBngg/ZzUQnzbw86cizpG5DnOOlgOhxr
Uro4K4hk98K4Ky+6RCmudTM6dV58M1EYRSYJAI7hY8vifThKPOFgJRIe+1uhJtVGMRUkuQF1VtWr
tMA5VbJ7O5x8CxB96azdcnd9ONxo1vSs+YJ4pCX0lzG5tZ6fj9otRIhs8/FseXcoWayh+09BzTl6
40CDkzIytVyZUqkTaX+V+W2qFKvcVuj8T2ym3ywioFU5W/3XYEdTUyO8HVP/ZHrB0A/bUs/x2+Jh
OLE+vndJlML5ptOY57WTv/9qeWahmnSUqCY57Y6TenFbO/dB6IgroxZW+w/uH/kSgKRZrWS7+nCw
OcIIrXfcPzIfra3ZpqpMCFOuiGicT1zXm3XfonrAB8+2ZLGfvtzRUD70Wj1mKM3pmk/hTHAM8GPS
m8nLX2ONyE68xu88LaoVKhZ7nXwmQsQPx+uIPzeI8zY9kqWdhz5TgzPXyYr1xxPw3VFsE9kBkUi8
Xkc3sNHcssAlbXpRZEINj1P9POvi+K8Pwtw76u+04qlSc7w/vJYxbHUw1CnTnMQMOL55uNOGeTox
Gd55QmCTqPKw+Boa38rDUfir58YkusXDgOf85AmWm84OEPJUxFCv9LzpT9w8+QgOvsrEBjHH6ZXQ
6KYafjQgcc81rJ0cfYYiKd/q3OB/G6hAvlDoplX58aOS3/jj0RBKqDKBRCYkHa3rUZ86VhUwmjUa
rmfHYRuTzzG418FQxuvadm/7QQ1OFGQ4+sqrOBhXkAqCQxXdLZstIqsOb2vbk8c8Y56if1+1D6Xm
V8NZa0TtFXIeo1nrpVUVq1xvlG9GXqTXWP8Gau9TKdHic+xsEzevwXcWbXQfxAah4hjsR8RmsYmI
vbYEZhEjyPYJqAIDGBBB5yQT1Ea6ZRvXll5P9tze51WwVnjfiktRKmntBYLQ51Vp2zjOO2XUH/XK
ar6RyTtHnhaUpB0RpKdvA2f2UdK0pvnD5A9fJ6U5C8JNnZhQVeG44dqEekFHsnNI7wVFPT1kZNOf
16FUWBS4ci5UwAgvruJqRP4afrtLKj++siIsDDt+7QZe2FjxLVKWLPeCakjParTowaat8JwUJsWs
VUc4e7NCol9cNWWN3SWMKsXZTrWjV6s4joNvIIdK0okDLFqrRo2Ny8lWpxRAJziJddTDV/BQxRdf
krDHyU1wa/fAgTD51vUttJWMzyNIHIXM6a4oYcMkE5/7FRWp6Kuli2ZeUUEspq02j83PQFOwelhD
kzyADjCm8zxvxZdamfNPKJoI5c3IX3/ojSL6MjZpG112JRGfgD4cUIoVedlnaTAnBG1rJSYE3W8h
VJCLp9xZzRx/DTTKTV4bFqLbVDhjaQXE0tupCLwqK14WLI+NnVU7pw3gIeIBHKS9NsBFYs4lYet6
WZMCG5rGgLkkjL5NGtG8hlIp+CmaUbfOlUTwHnfoH14atF9X7IW5aVNTF2AOq7Fe+eocXCkBnIGN
ETvie6yaqU5OewAnq+X8iVcfPxzmYzNtnx08xCGXnJhf+nqqvw9TY10T12o/VXS2ncsCw+CAF8up
7hK9G+Auu3avrYhibe4DXxkCTzd9ePN6M5Uj2YGOr60KYC0xDs0+E5u+KY1zQAYhUdzsoOmlqwbJ
r0HCYB4Ru8Z505XZc6KP6Z0Lqf1nF6bulxCbyujNFHgvg7LOnrTSbL7QSVMeo0ozfwQ5ArSVPxeC
uFCKftXGcYgBDiOTjZgd9ea0MbvcpN1OIPvo5WGv3rYuHjuvsQztQbTguXBquO1dA9DF8djgCXtb
aUXDkTG000uDCfQrxCvnr8dAaVScqD4ZCnZiBPueFf6hn1wi7YXayZzDbupW6TQSHZyaoh28EEfP
BkeRlW05PQbxtqA7iumrD+evKaXmYUsUS7Nz9UmRWtMEqzlEFqI7B9OcP2dpX10GnCajjWKUpD86
PV4sRxud5Mx2+2pTG6NF8jt7N6IyXH+CORTU7r0SugS4q5STvlBNmq1t3hvKdYUh7EnJ47E9R7uQ
XwKjLaP1ZBvtp0iI1NxCYAzOk7mK4zWtQIIZx1Ttkq2Cuqc/H3R2FNu5mdNrcE3WS2qL8R5f7GyT
iNLXpOZyCxoAW22trnV9Th+USoSfld40b/Wh0Xkpp6wPkJFkre21aSSeZm2sbjLctaDk0ywgDrUb
YR9ntZZd9MY4Ol7ZQLzZRPjUBBkdoxOvWtuv61VU9HkMiKLPETuyD+HeWb313M/BAPI1nsfPfIRs
Z9c1U0/Siabk41ZTdGte6Xo25ttRJPGdjq8K9Cj+1odO63E9lsYU4pdq6+6mmWGp8UCaPPFK3QlM
L0kUYpVNXnrNG8qZnumQVZqKa6itLx01DH5GrSWylUNMyLeuaZq72SiDT0WeK086B3HIHxKbUY1p
RwVOy9I1Eych5j8lx8eLTD9/iaLKxA5ZzGl4W6moYek3TdM+zjL0IC0Rnz/KISJPlqmFm41NeQ+l
LJQApJAYHtBH/We97ZqLgJj1dBU3Y/xgVo39nQ18RXpMlw03dP+1X/6Y5bdK7JJKLaap+D6QFO6s
uqQxnt2sKMezjlNnuUqwmz+FaYU1FI+6swtGjt3ryKiK7KKNou6H4ZsEF5SzMj6jVRrVrcv9vrZi
8nC5dRmz1kZNvcXfrYFyGWv+Ti1QMGoJxR2SnZ5F/acw9pVPdGWV75M6DzeyOfA0FD7sh5ak5c9g
iGDGuFkE6g72R2hsx2ikPhpaI10Qc67oNaZJaF4Y0AZ+sJnCwTp2TDZb5P1ejWLzB8ZZvgjjMJD2
Asij+h7Y/cTSGAMs8Yjt1Pk056mEBzVhjmcOVobH+dj/XP32Ns6/nY5tm2QQJ1o/2xRTY+TrckzJ
d0ow7t3VZtP+7PGqno/SQRnWiZ96Xc6DY75Jk2VZ6+0DHzb72Q0NTJg1+d6fgx5nZrmYNA2+RLnn
SO+mMtb2k7sYOoOkrPGcLkZPy1D6Jy3BPomfXzpBexNTKAqE9IrQf6yiIcyadjWR6sTdWeykHeHZ
j8liMnVbBcMpiQSYT9WKlc/TyZ/6nC721NLnJyX3X9pWgV1gYS0XOyuJ0ZW1UkcM7euJzay+ne2g
INvambHCzonGqG7Uk2FsEucDY1raZ30xW9OZrXSYahXEfJtACYm08hfzrbIYcf3BDwhrlf5cY7Hq
1iIsil01Zfh4zcXTa0h7b7M4fdsgdOt1lxPqS6audANPizPYXFzCeeV2j6O0Djf0hWuyboRmcFsa
d/RcaTROh1z/UknzsdlP8ROVqfpWabAmj9KkrIRaAIpu8S6jePe1Hd/9+LrKFdzNZVwmyqqWxmd/
8UDrehdNWx8SJS7RyI5J4C/L5CGhQ6uu+xpAOjuBISEC28Rg3RGK81y2WoEHNKljEtOrUbDoYMtW
URVjV2wBzu3spB+Yh03gI2lcHN3otDRfrCM2fDi0Kaa30Q/dTUwHCl6VKNukL4rim8v5K1orfF+K
tYridh9ZRuASpBBglZ5CkDH4Obn3O3hwwcsgyMnZxjMJBVuly7KvbDtxNHFASOdd0ya8MRqGd+3K
8WUa50jeA69dJddDMnvCaTMaZqkwm0X9I+4ttdvSYyTVmc9SB7cxiyesNFGmxBc9FVhzPcJTVWSQ
VZY5FCaa1LqgkNhw0SBO4suuCaIMsywci7DzQNGU7r0gGhwG29DmzteR0P4HJxlhUVI+rZNgTaCD
HZzT41Dmz6B5Kvu2pec2n5c5UKoLQtrRgSZRx+4Ck67Q00sltQtl03VFG+7GXp2ST6ER9hdBjF1/
HRhYYy969tr6BQC9pP1phmwycc3XSkK4AC3MdNMVWTd5edfG027oRIQCkCaZ628UNVKDddgDQ7ow
E1wq33Bll/54RqOlKqEGGMC+LpDfZM1VrU1s/FhOzG6fsr/pLsc+nMxPRst3UpUETb3e8Hcb8XYq
gsF9nLMUsRlxjsI9G1gizHuDLY/vDfToYqggQZ09ikFPMIZqjpoEX5xOEMDZOpFQv5LG38Skvedd
Cj+hsTgy8F9a4rwxq57AjSwEXqkFKIZWSZkRbQHhMAYIoyegH9ikZSoHxK63tpHD53JH2vOQPGgV
D+6qm7PQvnCipu53cdH66nqqsAo/aloyz3cwGWytPA8IrUeQRz69iBwSm5ywfyFeO4d9GpVDvq0I
IVERhreh8tkB4ZfeVoiLs42DzxcMHHkKvoq7dzLcbd8BAXxqS/rfGXsiji2a55hdG3rWFNTY9M1s
2gQd4oMHERgE3KW5byi7sLYn5Trq3dKssD4T0E7QSVF8bTpoe+wSQi3ZGv5cs9OzLXkgawjWXxnl
GDAwjy86L8tOYTsF0r7SyFqJ2+amVGEqykOElVbbvsj6+ZJQMWH/csn+SDcG6Rn6dxtTtrgu7Kzt
70sBrWTXQs+Tu8am6j/jpXDk53/I0unLpLU96BrH6fz6FuwTJXtwenFRe3ka1hz53Khof4ICStiq
tbT6qUhY4U0Ro9zz8sJIz4s+6udzPVYsvNq91hCPFypVnm4jglnjKxcMZYOxJXb6O00dCxLobLP7
5kj8xK0B91CsjLpWu58YOax8I6y+/zLGOvkIOJnNam0KCVgNUhzONIk0MPJTZBfwVBEEb8AzDPmu
q0JNx/rcknlPCIVVq9t5rEenXWnRKMINdMWqZEtXzb3zCwaY5t+MhBJa236ajUcCPaIBKz/7m20H
HCi4z/TMMSAuwn24RB2AxYIEFkhYrmLGkCequNcfWh5iDnNsggft+3GuPmtuatpnBMkNBglDbesU
u7kaC/IJGqHVq8lq2uw6iYUfXc+Vj3poUvUESpJCBtOeWv5YfesUmCmXFjTa9nEwizy2iW3g/LYi
1abWdi4a/QisSMI6F+GSVrbtUJe/fGskOMmZQcX4St055/ZkgcZSA2ijMFOG4N51QxL4ApPmnVep
BtDfQKmSwovKABdbR837gpas0XoufEZmmsO0u2tyGjewlEfOrKWI8H2r+eDb685md8S/4RLPZXi3
xSkjgFoUurHNJoNoB6CTZEj2zyOcBfcuQfXnP0ezlocXMSdLcdn0k0i+jAlFjcsoVqf8KjQa3brp
+cHnG8XUh+E6I1CR06eb1l1OrEIIY8QMUW2elerI/G8GggPvwsxygIeMMdgP9nYAwT5bHcEzT9CG
x5doHCwrPwOs5Yp7QXqB7xEuKUC6SbqbI2pSHShQWmJ67IjFq34BVjbgwUUETmh3tppmn8FYgowb
O9W/M8ucs3okmXJdCRhzyw2LfwW8Uu6GlAYBwDAfyxrkRwtni0sXlykpIe2lW6sc31PDNS/8MQZo
l4xWd2VbtcWr0OQCmrwVgr9DqqH/agcNWRcFBr4MTVJWP+A5g80zGgh6sYOSjrdHgvUKOwGylzRF
EG75+1DZweayvnLELebdLOl8BJuF8yabhJl5opIAP9NqzavpN9aPCL5m10i/04oDSAr6T+HlQTQC
ynpT9wl0wDre9fB4yh3ZxP1V0WkCqI9ECPJtJodyhqLQbEj5qhRYOnFyCUiZFHIwusmwifSy2mhV
rz4bC4ewiOV7XqsVSQIidlxQ8GTVrCMsWw88EaoIbBv8+zZMqdeFluQcxtXU/yCcy/45LhxEpR/n
+3KhI/JTV9dObThM2Fm3vrQLSRGyS3deLXzFVqIWwQlAXayiHgIjZ8ocGqOiliAAooXT6Etko/Mb
32gsLEfFtpLvlgQ86q4/zJ67cB8tiYCkQlJpGzMGDJkujMhs4UUOWtl9nhUjRXQ7IO5dDwjovkEb
IfvBHiRzcoqSpiKDo1R/VSMhU5tRo2fhTYOkVcaKRtlVqePyhQcHz3KalKL3sJoFT8JKFQoDC/0S
0338VVuYmI7e8vGE7pM/FQs1s+wVSVaWMM3hN1gzWSibrdXp2mYCwBiS7lXOndc0uaat+rHXuMVj
Y1LBzovy2THiIiOW1A83bjdmL40eQeXpi+6rNki6Z8R5nR8Y/hJgMI4Mj/j4IISKhmLoGoINM9cd
7ehBXXiibUvUHlix/leYU+DxpoU76sI8+VkDSg+9VIJJDX9EwWizM6Z6ubBLKUZ2l5MJ0FSBIQyS
wXW6B00CT8eE8FJPWzioxEu5s2ctfFQdjEy+hmxY/MwXgmotYapEAZN72eVs+gEJAcJgF29OxSaU
GFb/D5PVZb9hRuiOBXm4nUS3wtUgQ2xciK6BIemuLCwSeyChr+QU1YVn+gosWLoKhL0ocCA5lBJe
OcPVU1hsYSWpNYxAyZQNzAG+LKWkofawJMGdjSSCFtQx63m/kGmThVLrEvh8x2aI3SxZJtDc2Bw2
LwQ0MbJZZEHmRQv11gQiG6BZlDTcxBwUsbKzKLY3delHvwirh51ridj6Oi5EXR/WHS970g2QdguN
AnFV9XV40y80Xn8h80YLpbddiL1JXersuyTIl70iaR1h1gvNi9Vm/mIakvrrLATgiEWPQ2bbVd06
wNQlZHXJeQk6fwg9Gu2ZfuZa9FIvzRq+0yYKQA1PC3XYWQjErdmG7Cpao2lXCc21AYMKYTheSKWF
ioxlpvtSTafsRpGYGHg0oI6ZjFCPBZ9cgvo4FO2MUHKR+8pulY2g0J+zcEh28hhIjrJTlDCVB7co
5w0MIVjLHRwgjjsLgzloJY85XtjMlNUBGYmF2dwBHg3ZwRbajVtnukp0cltDk1lozx2ttBzodQ0F
2lmI0MVCh1Z8SYruJDS6i1r40RkQERRaIgjugSuOexfSNGUomNP89Wgaq4VFXbh1CnSmk4xqtZe8
6nJhV+sLx1qvzB5AXTLb6qa3puhX1lfEPkH3NMLzFIMdIC9OK/24rwlL7LweKRxlo8ZwbnzBCcZD
Fqi+iMwnSq6UqO1yoW4bUOAl0UDSuMmL6u/bzjEeeT3q1qvpEl8ldaFZq0zivLG1UsdYGN9FpKib
YiF/a0PE60PV6zFeyOBRDCTcX3jh7sIODxeOePObKa6NEHpHQk/piSzcca1wYJDXC49cpD6lXaol
yr5eiOWOWqg/ND+yQa5RmQnP54VvHtH9ECtdYs/HhYBO0xeYoBZ0E3EHEpIeE008X2YDG3KPwy80
dVKjIatPhCex2xEA10Up2euC/RR0QhR7bXBPYyPM7mpOGzeRw+5/7ZgKlSKyn36URGIFXtZW6S/S
r+YHiy7VvOrIUSLJtYrSK3g0RDhroymt9lb4lYoexuakq/MzxxdWxAeNm0xNaWpux66TELV8YoOk
jmFyCTsAOGgmbLa95EBesHLOX0lyI/9nDkqs0uzxhn5HSRVI3ghEalWMbk3hSiEI7beW8q+ScG7L
l3zf1i8v7fX38j/kH/1RlFMdBWH7n/9x8Kvb/qVGHPTyL/7D5l/bLv/5vY2K/PjPHPwVzX8uvx28
FOvv7feDXwAKIY/9U/dST/c0A9Lfw/35L/+3v/kn8uYBwPP//T8/sJOTl0zSAz/W6+R2jp2vmnny
J/nz526+Z/y5m5fhX9739OVnkUff3/y534k4iEX+rQoXVww0HpvUV/pwvxPfNUv8G3EX0nUS3FlC
BL/zJ/Bd0cS/iYflDK7T8xQaEa7/FYij6Pq/HZRSuHVoIyN4Q/K+3HDuwN3vBh83738UIR42O6UX
3HVU07bZp6ImI8r2sA1YCFo2NMv8+6x8HsizVr+ExQkDz2GH888QXCc/MVIFOriHQ3CmgAtrjv49
AQKbuPzKmXBjut+14KHlA/rqAfy5vNdJO9phW/P3YLqUHppSoY3W43AwP3IHVxiacj+QluxNN24F
hW+HdUai8syzHAzeiSHfuzwdN7Rqo68kh+GogavGLVWNwlTuu1/FU/Fo7kOCXU8NctgE/31ZMv9Q
WkaIHDaPBrFKKoBQqPz7krTJnkN2RrUPztl2Zj/x8S1853rw8KEUJmkRz7V7NJSP/pGDjM12Ws0J
CHss0682pSBkpCs7OiXKORQqLNflqrZNyoPpaJhlj8wOjkzxpv8c7aGIbuyaE/0pRfbxBKeTz+yG
IiptlrxLR7MPMAEHK4ide+ICr4R+owbAc2DufnzTDvVh8E6ORjnqppsV6sApmIO932+IyLWNL/6t
ve0FB7r8hL7u+JbJoXDxCHSDDtyhY3GWRtYwIcNBuG/KvqaZQ/0Sl9vHl3NkCfx9PYgSUAwKZHxv
ZDHjYGC3L7NwX/8UlBrYwUOvyc/H5+Jcfw45rVNC4dD4Bc8FjMjB3X48/vF0X65RwmxY5CwLi8/h
W6yjbssRl4T7Pn2czGofDsVZoSU/hqo88eAWlfV/6yD+XOmroY4WjKaNYkcbqnDv0gkIV869us1u
q61+NV5nJ4yW7z65V0MdTUXqjZaTRQxFuw8twuwF7Sl39PHLy40D3WbZ+GzIg2H9O7xxBABrHUUP
rkalQTlZl1ZEAUvIHrl2JhmBHz+nty+XfD5S9c8CSNjbkRy/of9SToYe7MdQ3yQui2u7do313w/C
e4t5g68ha6xc8l9JzzqibVz2mtG+CJNfin4GIu0xGoYTU/7tw4GwQi67DNIhvO7YaAmCFWVFqIf7
qrXoNsIfoeXtK6eCPt4dBtEqOwJ0bW8+huo4cVQUVrjnZLcif1rIk8Pf+TblnOZayKdga4FFwnaO
7hgBqHHf2wGr6lBvuvQmTKO7Pox3Hz+Xdy6FTj9KNgO9NPuQow8FNjt7Jswr2mtA3HvoqDVb4RNP
RX+7EqD8ejXI0aW0VVaOrmCQ9fXtg3FGqqf7pb811sgdz57v72ZvWqvrYl1emJdITIq9fjmtPv2D
62SnpaqQtVz2XofzL6ntIgwhq++B9warNilugvyU4vHde/lqjKP3NmzSyPXpbe+pVJ6JadzUw1/5
n5Y5gar9v6/COLyKKSarKWzLaD+0ot6EVodrvY7X/+RWUXfAtmaz0h2tcJB0ioE2d7QnIfQMlABs
l79Su/7/y/jvEY4+tFDgi4ziMCOwwDUqOq1T5p+jqLK3QxzvSZyOfms0Rvt6q+/Grb2b1+TscQ5c
Ry+om5z76PHuh7Mb1jekYjwP5GzfC+9UYMm7E4JOikrCBcSUY1+rFdIsrdU52lOuP0eatQ6U4sTi
fWKI5cv4al2l6F4oIYn8e/dWiGjX5KeAlvrbXREvL/x2cIwqy7d29G0FT+jE/mDw8j6n625H9X3b
7JDrXVs3/oOz+fHt4sxZ8xzt+/Q62epnxbbehZtp9fMfzMpXP8bRrKSnS5M20aK9sPc5yh47sk7M
+yOD658582qIo2mZatpMzrwT7cG97PyL6aVJUMp5c7sKNo5nr6Z1vgGquqPIC+klE6viNtjGJxbL
dx+oJcWkWFPZuR1d59zGimxaRPvArujzVtl3Ra/8l49v5rsLskMaAE4rxODHToi27EL28Xa0j4ob
er1eqlxOnUHH5k/c7v94Mn33al4NdDR5tBxpDdYnntoUeYYA9nNyiHcnqI6xQ0YymWS9HC2KY0i3
3eDLuL9+zi7SrXapfQkQS505m2oND9LL1rkHzGfTXQZrdDCrbvVpOAsv1Muzf/CNYUMv6LojRjeP
j62wgNkTzFm8N4vmxoizmxF8/McPzpI37HCnSxikhneSm4qMbrkZr953u0BTEDtJsw/y3nlp8B/u
NSR0xDsbRjN4ljmM3/rKmn+V45B+nWar/U7+dPpYAjC/tg0iJiIUnRe1MSGXqScFDlgR9/4PMVYV
q+OMlwmzcAuyyY9BbATa9KO3ITau7DINr4EsUkWcMDzOVA1ZFyCK9oA8yGs3H1K0HzS5UiX/ZOeW
eq3bPr+26hlJNJHqRUXJtxQJBPQJppvrNiMYAHyfNz6uLeBlxmzez1UWXotGsbXVPIrR2IytlRQk
ytd0cvWh97NVVOug6UxwVemKboXlIxf1ER+hOiy+ToL2Mv+Io2kVZ8pETtTYiF8fP4Q39QlsBsSs
SDU7NQMMuXLWv3oIk2NHlY+8+6Fr3MBdtyijaW+7folEOO36h25KpmhdhU0Jy6Tj7OoRqw2KZh7q
BPTd5HefP/6J3pwYCGqmOCUclRcag8zRopHldCajiCaVbvk3U3lfmNYvN52gWt/wdTqhO3/zTiNE
53iiWTiZ2B0ci87nKEpCdMEqg6krh0asUp9Ynky5UzqY5bpGOQGjG1USF2vC0Q1WS0DdWWFGD8ig
mTFTm5bf4EoYPwl9biU7O1fvFYNQnRWC+1pDrGxhryRV/hd64eCucys2eTo6onpF4nlaP3ZB38Re
NJrOZ7/1OfviSCt++kLP7pRxLH+1dLR/6s3cPU2ZPrgr3+/JzW/pqo9e1gk6merc5ZhuYytBZupa
NPQKQ5tWjTYGl4GlZ59E4o6PIhSQc5y4igCvh0aebmgS6PmqTsr8OqhzkjbTTEus3RhxMF91bBlP
ZaIsx8PDm0ct0uYsB655qTEezk5HqZqwrfroQRHldA0QwlypWld7IM0KZFFD2j7ZTqNcCB8lHBwi
4z7Igx/BgFM0dO3ixAFDP/SE8lVlacYYKY9KlkMQ59Hx0ikLt6uqAmGamuCdyrQAr7QvzhRCYjYF
Da1LEsgTT6af7OuyRPlJCuGjQWINfWmzg0NSif6mtvzxwm9K1SPzRNm7qBa2rkhyCoODs/d9LAkg
eq8N//8xdx7djSPpmv4rc2aPHnizuBsANPJMiVSaDU46wfuA/fXzQFV1WiTV4uSdzT3dpxedVRmM
QJjPvEbt1vJYK+tsMqZr7sjSb4duvoOh4fgRvhEuPRHt0q28ZEnHS26Zi5qijcAk5NNTEs0gZHDO
QpH3MGmWa6nUxUtv9xg2giJTb7AD1L/mFRAZTYGC4JaZ0D8N2pT020YWxUNI+r0vbEDunTkj5JcW
0TMvnbIHuq7htREq5uSBpax2AhNMzZsIUrTeq/pS2U/JUH8yYuh9mLd0KRzGRonprQT4RXROaP9W
NGv8AoynsVwKMvHvHsejyjPtqMPLRarr7EEC9Fd7sSyNmcsZCH9XQel8lsCS7qK2M3FlAu0i3D63
0i9YHtU/p1EKhsWNQX6uqak+DRIqYdjcYUrZmw6WVllq0Vz9+I47L/Jw6yIYQCBNHVpjex/v674N
smocE2ef4mm9bsEzrOpOpu8u1Y501zUWyO46kG4w85nvWo13oGpz5/PHv+Ls8sPsTaOOgWSICbvt
VHEIf+Yq6PQ+3bdd4mx5rgwfhKC1+3iUV8nf4w2F7qBKQEOdkP89zcHkUIklI86LfQD6EphWZ94G
CRpiVShvUybt5bSRptDcBGoseLbF+DDkmKzE7RTEbjQYu5Zzt/74V70z94XwBqkcCZ0lnz/+AEgU
R0auDcW+wANr3aDqu5rnfL7wnc/jObomyOxye1Fa4ak5SdXztFUw5qnKfZY37U1kysG9LYXm1l6S
9mpKn0RZ57eQS/XVkC1uYRL2EzlgZa/Tx3Q1dfhw1hpt/zGDxDMEcr5VZEnz5zx9tFukFbthzLe4
iBjbDrrbtpf66kYYNcZQSdp6wF+UFZFGjO2Gll2I7s/Ct2VuvNKIi9A14qo4XkKoUUZttXW5H+ow
9OEESOA7QA3g7HZJXvfs3mUoFo+SHruInsbJvStmtqkOFmhvmyK5cQLAAlYlOyClNIraWWF5OM3C
NFICh9bp1Fz94WZZhsfN2ALtRaXMOInKTTMrcZ4S1Z7AVPJGcwzu5SjuLrSlToRReV0YhvbGEo1A
wKc7d7ygVRXLbeWIeg+8JfLo5Tqxm85iXqW1GS2YfrEGjSI/hnlg8qord40GwrRXdGmrZtl0DaY2
d6sxVa4zAbxtTmPrJZYcQA4A99yCKBpUVp4jcQSWbg34/BKx/yx0I7Nmo1PjW2h80GWPJ7BImElF
3Nd7oEazpxigDigkhECwjSdR0SZXJXFh0c4y+tchF6lHhrWtU0dx+LgRb/Vc71OkcV2kV4KtLWZt
NSgjayR1EJiqmHQ3xYj4403x3mThikMJtpAy4KE8nqwA56CG9dzsnRQvSzsQGOm285yt9Kao/FQG
lVzaeMd+POrZvcV8sWunN6Wjqc/TcTyq3OS63Cpas09aFKimMQ6QO4yMC/fW+dEmnSb9RDZbI3I9
pbgqXaiLis21D0H4+dYY/RBiifyHNPA/ns/5KkKlZU42jxB54KmqCEjkvjIjQ9vDOJVIpJIAbFM7
byYpN3FHshC6kbTwwqY5EUVaThpblEIQ3W8FLt7pRlVDVATNoZT2CYpLK10yrtoeMz88iHxTDNcC
IKcSdftGrdcisEE798ajCPQKjFW0+ngBzj8o2TVFcbQ+qEohbnD8QRsNRA9yHtI+EjS2lMR6wS37
Ev162YtHT/CiRQdXGcAZsp10644HQe8ib0WUhIfGArOBhyM+D2oY+9oCH+2TINx8PKnzuJ345hUS
QHSjyTQ6jwe0J92WZANCeRub38pa24RBk7qJHn0agycDvF1L1akYsG4sUgXKEZ5vaX3hqJxPGgQR
BxT5D9Tf0QY//g2UpUgzEUbea4WDt5k6zdcT4QldgXICZ2/JF16Jd1PphXVOlgcIAjLj8YB5wfPF
a2nvAQZNCg4Iqvq1AEuxa9UZ2ZaGls6jPs3IyuFJacDwUMshWgdxpv+CRKT9cTmVVxmMOVI9CDIb
CJ+c/Bx4Y71lVM7eHPFQh/SG2lGmvHz8pU8capajRDMbqwLKb3SAeZuPR5kaucHIRM8PGJD1ZOl9
zr6yE7GF6aQAbsx6cSVDmkGLRO/0wUtra4L92xYlvVRQf2AS7f6HXCGRBiI6GkPf1gcM89DTotdF
uvogZ0DbyZDTLzhjWqVrdBU1bmg4oeSGZmDvSMiKz1XUgBqmN9I4/qCOrT8ZY7pLSEQe1LmAOCmy
qSPpleL+Su0S2DdZGkiQqlRg/kncOl8RdNAGF4EQhExLA96VL6W19Kg3s3oonTmnxoQhn4QXWoBT
YRdUHVpIuIC26zaJtcmtUsd5mNQaTi1nELRrVJWPmVzLvz5e8nf2mYVqO5tJY7Ox6CdLHmm92fa1
qA4hPhHr2pErcMOalIELtFG/TZzcM4Ks3FpJcm30U78OoVsdajjUF07YcoKOrxU8pUEFLX1KG+WF
0yC6rnKrUqrkIFtZCJk8xJBeN5tLl8lZRvpqXU3yQEwBzOA0LpKNVlbg/SWHIbSwCY1l+ya0wOZb
Cjp2hh6k28DG4xPxtehR6dD+ZaO1/seLfn6ZoHqL9gfCHFQizgQjyyAz9bk044PsNM4dzezxMIyN
fJ+Xzl6bRoizfzweNXOUp2weKnI07fhYVSpW6+U8xoc8VSRfisJ+O+O+6Y6GPK4hol3qxp0DLHiH
ZZtEiKtygXGd3Bak9dLYxnzLsczFdmoF0gatHq44/+C2C+QEpnng8Dml6Y6LlHoZ2JovBT1+qzZ4
09GKiyc8uturKAwjPyFpuNAwPA/1ll/IPU4mtYiBnSwJjq1RRzUsOUA/ce6MxgFOxfAeoZ6+FXgt
eljZ1ocivliWf2ef02VF7npJlkHOnVzscm3UiTbbyYEyVbQdCDLXVBMvNfzfeTRRurSpg5MBEHed
dqfMSB713jYBE1iUrkxZKGu6pNPaoCi7CbtYW1e9pblpaja3k9Gl10aYWH4RyZo/gNy4sOOXD35y
uKkLA96g/A/mxjq5ZWplrBv8xtNDnDsPoNZfTLvcm0EIbja5b8v+x8cb/jzkJA7UAcFi1GKYZ817
m0KIFZdlehhmo7oxYX88YgrwhbKlcmFi58kk8EdSV4x8gK/xWB8fLRQhjDxv1eJgzM63NJQFkghW
dp8MkAMbpR1WgMGHq1woLZYYsXkh3ntnnmQM1AJQjwEQb57sJbuzyzil04kbsSVf5w1lv0o20VbI
jUvYQ3R8zr6hg3w1ZXSgKnTaT51RzEotk9kJmkPFEcWipcejXrZr3dXKpMVuVpdS/MgLbfgGtViT
AUpThnRr3Eu/o7GSdDdWkGX5BrS0mvvVXMH2VqvSeFLsOtxNijSHK1Ob1bVmlhmtinho9oMqlSuQ
zZG2kvQiuzdjvoSvNqb8XekH/SUBL73tlarRr00cSL+PaSAqOCwWOa2VUw1zCwtSEmeZiMAPGzv+
6pRoP2ysAezfQFb8w8agl2ZIF+u7sZv0H+gfwlifOKCr3IR8hwSCNdxqVeEMS6AxPeLO3U1uT4r/
6CAnuM9IMzq4WEF9aEN5cguOox8tOLZrGb68cA2m1rq1biBxoBkVqgr9kFlPbWlA1DE6w15HSRuh
DgD7VLtDqgFjDfwUs+1U8RnwoeYTuxEVvCur69TrkOomJtpS8EICnA7U7jsZmmgt9V+wCKfnNBvp
QortMLpOU2uEKFGU/D8ykBmoafICLZC7OZI3eNdDaQ5h3naePCFngR3wFBFgloO1cSSaTXwFWgKJ
kk7zQxOm0tfaFrLA71rpu0UzQ3NcGk2T7Q9lotJdMbTawN62jRAdqTMd4rUUpyuzCKrPsxGY6mqC
cML1znczd1Jd0iOpUKhS3cKRO7DhTpUWfqtFZuCniHogj943xWdualH6HXojFrbwiiRWJbUo2xVD
Pd0ERej8gO1q/QjQMribpjCS+Yua0lwZUoiIpTzkM4SFQg0gYOlGfBU7HSyRPtfjA2+ECjs/wzEc
Immv3TsElwXaECW5KRuj+JrNXbIWJRVqXN9bFCMd4xoFpXg/O4rwQkR2fXWG4+6NESRJX8UQncMn
Vw8mZHIsiKn+F35cWmnjzXkTPzq09J5UGe92vzDn8DqaEeEC6jR9Tyihmh68ytzeJlh24fGAX2zi
gulX1q1S5L9tIw8SdC/kcN84qPgg6RJGnwQH72uXBtbXqrPrnSSm7HfXZdlto5sI+OGaXt6Mcq06
OPS14Y9atOFnWpaS6dtVIe9mQM3lovR50Ac93SgZ8iM+9DEqO+Rd+bNV6t1NbU7RBs501LkQECOU
CGcZp/q6rabnciKbZ4kgZnhNpCO+EaqFeY3aCn2ckbjmc9JW9WOZqvK3um0QwJjmuHmsm8ZqEVgg
SHfnoDfuHBFDuUjsOVpXuikVK/RCVs0k0sOEgsZ9pcSD5EpFKKqHWJkV9ICAljECFsrfCsk2H0I8
hn8Usdlx9iW09q8zDOX50GhMFbb5JaAbDh3SkHCKt6R5/EYXlZx9tsfKHcwQ4c0mQ+qFUpZS1nC+
0t50w7GcftW2I256aLdbux1YhgkaUNrCdR/6WL5NB9n8FTV2UQAb7bTPsjYPD3wOdl5I0c1YjVLf
QlcIS+0ZVYih9R25dGwvzsxuP8NKomw/wBf0WuRufo1Kqjx0tpP9ClWnhPpkVtWTE2bWXg7a+QdM
EZ0uG5pXHlyKbDOFVrgKda2gRFtX80tvQBbMpfs+ca4cOZ+2qR60v0x6Fb6ep3T+QAN8DvXUrD02
tlq6GpZTd1JIZgN+PKiv81QXMukdbEVX2ApqAXCz4b6qNuo6al8HO6K14QkZoek5V+rp2imI1l0J
7ivhJPU5ykhRPf1ObGdm+eoOIYvR4NavStxZkcSBeAmVLIvRwSlrbA+IX5LQ12f2HndcvDCVjT75
VNhpfCsPSalgYmgWthuj8/y5UaCiXCjfnAeCjiETKqCLgTgrGMyTBzwRklKnU30IzDa/DlHb9UoY
kVjI0UBPsDPwu6Gftl0II/XjIOW1GnMcFOFaQ6+cmgZ5AOIqx0M3owmjdsq6Q0pynXgBz+420osQ
0oxqDL5cWujUBIHIkEWZJp60akimAS0HVPmzom0f2kBO0a5MUJEZDEpNcmrN33nr2qvJaq1+jbNb
qKN1oTblJssN8eBwTS+GgHIHrGBo4kMW4s7jqSrxZ6tYceZS9M6iTWSPpsT+brPUU0eqyK4IlPBT
Z2ZmfyHtOwekseqUp8mIAPSSgJ7kCrqeJqrTKc1BVasAvvVkfhqE/j1H/fQeCydYVggVehDT4k2i
DcJvUPzxhtzKVsQjnAMTpmtXC+1WH3qez2zKtlVrOS48AvUeDky/qQDOb/ouUVcDSmpXYgyrR+o2
4bVOfflCPHgekb0a9yEA72CjQF/u+JtC1DXHyTGaQ4/Oo5tOpePFEaoHXW4aF1ZuCS1Ptg8xJ9To
16HOglxHLWUwm1ZzmLoI2/l4MHxnnp0Lu/SdCWlLJZGmG0rXIGuOJzTKejQViA8coHh+H3qnewht
u/Y0STIuVH/emQ8AIVgMCPYBVD5tAVXA4rsQ+YJDI0bLHSnvukaqZxcKAO+MQgS7JEQEs9R8TzKR
OEjs2uzD6hCNPHFIuxA7mbB+Pz7bp6OY2IUYwE2oUHCDccKPV22SJcQEtb5+TnkpcHvXkfkQgC4+
HuU1iXu7BRiBxcKRDf8JGULLydmZS2GISQ36xT7ZR6/bxTjeQ47LfYlWaDv+/w53snamWeEybDKc
7CGh4xGqeSierbjLGStZXaOTsv54hksCczpBCvoAJRYzTC7L43UkEABLo4fDs1k5D2Jx1NCq5EeW
dr+ltrxQcj3/ZpQB3oylHo8VJE7WqrrUP/f5rW78jJP9x3N5RT99NJklwXqDjlKVgSriyPLdOG7t
Oq7wu1XvX/3Qvcy1XcV7jLwNV5uvriM39WX3AkHjtCRA9oYKJ2ki96wML+kUnwQVpMTkShsPaV3I
ihcgMkKZb7IhNFcIBl8raQWkrCoSIa/SEpkCwGSTFQElkjN9Rc5gPGQQn4sLSeyrtvybdXn9Xdwv
xMI0Kq0zZKfcxFEglfV0CPJ4/NIponNTg1TWkqL5qquRpkBLJXi0kMSmi+OIK1QyA7Qj2+FhKipz
3TlN8wCP+9OgtNmtmBqB5g3KPzGiP48ff8OTPfL6U/FjWzpMCowJ5fTAkV8S1ZnjwZktGORI6wDH
I7X8eJSTXc9RBsvOzU5SD9vPdE52YqsjK5D3nXWYiLU/Idcke7ild15K2W0bmEP118H+I8brXfwT
G7TyRZwyV4/Zrh/xYv8HclwXKMb/+YcwekZxdX83effr+1ty6/Iv/MVtlUz9X1SJF7A/9D1u8yVy
+YvcuvyRTS8I3g7VH/p+yx/9zW7V1H/hwPKKBHktCi2nsC3RO/qv/80fLSgRZKYpykH/omf/z0/b
/XUePuK2vrZc/n1sqCIsQGiLyBFCwlJLPNkldYc0SAXCdU3ScBUZ6aZCvndAb1+no6BiVmg8QqTy
+3S6D+10m/diw49Cq7D3nEi5Ayy7AX7l1tNzPwMza2uvGB0vSh1Y3u02wF7IlqTrKsTIRvuli29A
uNyx7ra4vnyuUqCDXbEO0HpByGyr4LxVDOD7SvKnGeBn7EkwBcNEbCIRkXK0/mg2/gzWNYJ/TpvK
JUXboE1zm14lmrNtzCF3bXPwHFRqKX9A/FSLZI/t65fA6R/nKKJwJMHCEjemsdFSDd3BFEEVItah
+aPjd76wJ/c00skge4O2WYu6vAZXQ3q407tkBXz4wvN2fJ2cj7T8+ZsXoaqrNBorPqGj7iT1a69c
uPL145tkGWBxVlzgjhZtRMCGxwPUFvqa2GM2azu8i+XEy+2nOV2nSoAagpvK+1AtPacaXLtO76vo
RivzdaqafpI84NzjNYsebZW6TRZdt5Lhm/3nDvVkWXke2ThRCUZBcBHz7yei9Ja/S9TTLUoMrilC
19I+AWVEly5BUL1wERFYTVW5apHY6+gFNCCsZynFES4Ff5e6pXENZeNCHHaCF/t7AZSlo8Q5Rg16
WaA3K0wR3sJOtW/WyNLxi+PN+DMJZc/pPndlv00J/ETu6hYCDFngFixKpgbrgJ/35l75+/C+ZW6/
+x3e/IyTdyPHdt6cQr5Dguam6Tgu0mlISQHTpVv98VBcPW9CpvMZnwRpJYB2JwpHrgVkwgBKuIGR
uL18aUavoLbj64etBZwflh+wt/P0I2oq/OhY2VbdR5VxlciBm+GXK+XVRoo+N86tSctW6NeN3D3O
0n1Z9itUU1RiuJmqQFHJ+MKjRELdrv3rPfuP5Irjovw/S/Dvn3YSNepYT4Fq7po1KRpMXotiYotc
towDG+WStt70JoYkffj48cq//5H/PezJhexISDVWPR+5NjPfAFJcqokHj3mdBZdsSM4vjuPFP7mi
CiNGnqxjqGlE5aUp3DD/9vFkLo1wcnNEXSOnTsMIw/StAXrRXbia3l8sMEG0hKBtnBK9F+WICud3
VGiUBzH97Cx2R2iAmvn58TzePQ5Am+CSA88444XElnDGvGWcOkOMiWJA9yzPTx+PAcLmvUMHfgFo
BDY/QEGOr5nWCAGs5uw4ejDccDhVTLx0sX2lzoAFUrQUAXQhl+ci7ruOzZvWoLAfJjGX5POIRFJY
WS+qET/EoFjsBnYE+vCHXrzSuZoWqT7+URslvjTot1Jm3ObjIUlxncqKNUqJyGVHD1KGuXWXrrLK
2MjVr1AMaxktvM6Z74X1U65/SQtgwqqupUq+VpA8QrKMRo5L4cjTKSDNaFf/avWDUnpzcyUM1ID0
1K9n56ov+P0Wp7vm1EgY58XFOpyD9ZAnXOHVVTCOXiRbfoAMUDM/15JyrfXJFlHqrRg2VUUJp83u
1eK3fB0r5Y+4sV4MvX82jfkJZadHYW2Eeg8n8VOXWS9JBxxdQqVWaVYwbZ5Qj0cVLboRLFwboUZV
NpiCR27cOYhYywgdWb457JrXKuS3JjVQddU2xmBsEDpyaTJ5aXivAlRii+xykd6nrXqb1r86Qoh5
a30S9c903gS8jcsUhsJYB8rsTghe0LYyf4bzt47CY+rwOH0HeLwLwIKbU+fro+NTuEVatvFxo1gJ
x1lN+D4ObXIHQ+emGxcb2cNQ12vUBK9N6OMQ49A8wnIhuaOOt1ZFebtsFyn+Vcf5epSTjaVHj3we
n34EGPXAzSfDD0vjdorUX3Y3gtgMaIuH6EzKFM9DJb0FfH9XAiFyUY+/1/rhqcLpoLPazVg/BRGI
++kmV1u/quNVpw6eKps3uU2RVUKlzNzKuUHlkOcBHagEHXqrxIFHNcCjNP4IOsUQP6Q88WnZCF3y
4vrXyD8E+tptism3fwhHWpkhinYYDdRCv7LCGwwrKcxHV0nyXaN5oQzymjUv0GbqxZ0u/xURZKaX
SN0WAywP/gfWlyh+VECV0VoTvYObwUNL/ZM4xJlavyXsE92PRXovaVxHvS+79SDvqEsB5pc8WmeP
KH2uMZL3xwVmo/VfUFTj9dPRCOKUpblfovmOS/1aBTgVdA73sXrnRL1fZ+raKLP7xtK/p3LyLdbn
h8Is78t5eGwH+zYnlJV19JfCa2p9qBdGG9H97HTHzYvmGZCMH1iHviZ2iZY+2g8x/R70yJNxctDH
ZNtYuFiKyZOa9gnY0CqiI5chkhzturhBm+uXEtA8FbyHioK1tD9SySRw2uiDyTpUGwUFNeRk7kfA
VgqZuTp5sCD8BPndLJpvqyzdNqq4yWvkKtTqbgyLbxV/W6eqK7t8KPHigdqQ0CmxQ/FQpi3rMKxs
XCRMs1+jOYwT8XNmkDvU+ZbGIRvSWKfVNypXu6DTVpGpr8sBnxhYEUIkd7b9NKjlKpANT5KtTT8G
6Haqq1Zq3CWYxHHIDLNPTW5cDQNiwZN2lYbjKm6KdWZKniEHz5rebM2ExhO7f3ZolUZg9ZHLqcdb
Z7IwRYY2V8quUeUVcuVsy7y9cqzZlaZ8C17Ga1AyXmaY2uLJbMdNr37rh3CVFE8GtVY+TjUAJih2
aBZfRUX+zW6kT7Forsc2wF0H2bZw2IzSrWSqXp1ENLG+JWrqI4/uGlzXFA5WvTF4nDFRlWuFgZSq
Wuv5cKVDo2lafasF3RX4N45wv9Y7Z9W3oZuWzsqWdwSavlZjDGHObiwhbpgn21DyUbq/1bDkhAa9
CVLrJmrCzxT0NlIqbnP1RR6xFpF3kYPAXx95El2UKcSpI/xkqf29Vn8z1PCx6carvr+r7NbHimSF
8rE7qcWadhWqo1eFWsGbSTca192QjPdYIDw3MB4SJbppzP5BsfK7OU23HZ2NwIhXqpRdxe1TAwjo
41fwpI5D2EVSu3ie4ieGxgSFi+NHUELQDiB72ayNuLxOaOWYMZcBqOXSBjKoZmsQ3TQHsbCddBcP
DB/g40q3o5u0l+9GYqXG7ndS9JwO1oWfdvY8n/yyk+fZSu0iIyBr0EHFoKAJHuRgctVkdo32GUXq
tdPmayEy/+MFOQs9TkY9icQ1tGObqa2atTSmnqM/iy7Z6PRqPh7FWWK9o0B8GQaJCi5m+gHUjI6X
PbLaxSEzZXIWfheduTUkou1O7Dq5WZWS5SOVtlKG4WEJAMAqruinuhhP3PS1/SXkU2QaQnu110+p
Z3U3KmLUBvD6JUePBsPV2Vdg4A56TfVNR73XmHyNvxUoogFWXEzm1WA+i0cR74WCqBsQfYgqrqas
+q1GSthjlhM0noH1p1ymK0X/UgUrTSc6CdtVBwevsnHXiIxNa073jSZ2ujWvbe33wldEmGK3nDlT
6Z+R7f2CtYOPz9kuQ1c2c/K7oC/WDtVhaDEr2xk+tZX6bcgnz4qezBDqK0LH63yan1pJRge82xZT
8DwN5pcMrbuZ1ERWmw2SZB4CtC5s/hfsEdyuw1c5rz062n5LCzvmIdESDnR0yVT2BDn+94H595d7
TbHeJKdcgUEzydmyLe8BYKyj5kmX1ksZx57t2541np+7664t0Wh9CpwLkfGy6Y/3DYafr8Uok7aO
YS7b983osAdHSBWMjqh/G3fr6iq6jxE8FMiAv27RP6ov7suc/35YXPx/K0FufpeLQF17+lf9D6w+
Lm2f/1x9fALGlJfF/7pqs+/Fr/ZtFXL5F/9R2JP/RRWYOgX467c1SFB9/0JwDu4ByGwY70sC9Y/A
noEoH+pZQAwxcofGyJf/uwQpKZQnKTYs6EOoGLSftT+pQZ7sYBtgIph4eAAWfBmIb6fd86bIxmAC
K7LLO129hoWar02k9CkgmaFvtEF/rbRB5yeiDVaZNRurVMTjOk1Kzc3NDhwW9fwLieVrrvXvff3X
b0JV8BUSZ9EgZS3f7msrD0ehO32yw5jB+hLopQJz3xizvVZmwe9hytrBR63+ztBHQOGGYYWfAPeD
GhqNAXeCgltsUyF0u0+mrGjcSo/r0J3GBFWwIiuGC6fw1aD09OfS9sTmEJKMQdH/+OdqCPmbqTrF
u0wWDmo//VDtm76s6a1llrSzp6iyKdJWzlWBuunjOBll6Gmh+cNIewTfRkU99JU97iF8zwa02qz5
nVGa20h06j5NGFK80CCMfxp6NB+mNq2eMG56lKNeen6zeXd//eK3Ja7jgsFfy47c4rJH0TWDyXQ8
DyVC0UWPmnhnqkNyZYc6DkiQ5dcfj3L8pr6OwqbFjQURfxh0p+QTmYJnXIuRDYcDhN/rAGcqFBpu
moRY4+OhlnDl5MPQidH0BdYJOOSUk9WnsVPZJhOS4u4l6w0QMeQNrQRorXGMw8eDvTcvoNkyJQTE
MmmAH6/eUIO77CI93kWVpd3KmRCrokjsOyVvxwuIl3c+FG0l6sHwhOiEn6otqroT5zMK5rukiOL1
sNiWzVM9XAh+3h2FmwENT2gq9NqPJzQBgotHU052WZgna/6JZjXauDx8vGzno0CdXy4gWVPhQZxx
rxRcvkbAYDswLXgzdHW3DuzkEnr5jGFNnZCrjkonfw3qkKfQVzHqcVxEKVsB9WG/UPNoC7O7dWMS
TCvMWcAaEKM12fipARlzNXxeL1hrLsHi8W6EEgNARofhZS2FrOP1TIwiscweO6whUl8Q2W82iBXT
XYnCAfhUjN5xj8K8wMDhwol7Z4ltjVUmXFFBOZ+xr7Is6DPVTnYN8Awfrze6s2X9dwvyP5Zszw8b
vCq6FGiHEIyg4XI8PVtA1VDVONnJtYMycm98V6fis5QVfh2OF3Q63ltKHkxq34uwHxyq47H6xI6m
Vq+SnUBvetX0Arr2wsWp7SrytdGpb2cdPYQsNy9R5955m6Cy0Y/hNiFaP+MK9lFn4xPRZjt7/Ja2
/R2mFauB8oedyFf08/ZJVnhqCGC5CHwEMlf5/BRNyXec1oCA4UeXUsvufv3pGUJDD8lNggnyCOf0
pJp9HalGOUc7B8fnZwfDsUdgTBeJN0vR/XgDg/ACrQ5uZ/nUp9IlgSZQFumiZHnRUuzJnNQbBlNs
B0eBUR5F1tYapeSr2XSQKJGq26Jd3gIFvagfeP75/yK7wsLgrsWc/PjzD4re2EGfJLuI0ukW2JEg
KpHHVZbLkRfIhU7+Osf0TpvI+3ilzzc5IxtcJqjS4L1qn2zyHOVeBP/YeGPkTNiTUfMB79SvnNwx
HrAvkzcfj7fM5GTJSQh5vcxl2SFtHs9UhX+QQ+tIdjHeVPsZVxR0eEapEm4+aIYElhcdVA/wY34l
ZTEeHUE4X5jyGb8MiYYFRU2EyGMPOXVZkzdZRjXBZtNFnuwgdzk3miBzM4lZ3KprVe6stLii2Cie
Eig/lNGgB9l9PHkGWvYX4sJFi/pkNcCfwtMlylruzzOlzUqZRD/lYhfHQKipNFWWQOMJ/uoKYxfs
nRIpzzoPhfzwBk37lTn1cKTQHS+pYOBi1Hp1LvU7akHYnJQBcgxu0eHUCbbXVCvAwaPZY+qpwY9M
IfreNqJQv5aU5v1wCh0bha9CfLF6fXzMk87Gc0Jtpt/yOMcvIIzT/dC1Ex6NYdW8VFAUzAsv5fne
IybmYyz/4bCfKiHFDkrYeZS2u1KC5tRmhJqtAlgggrjigmPRnj7ee+cBDU8/2uDQ7BbR0VdNuTff
XbMW8lE9kr83dbVF8scgiAVBkJTyn3XRl5iQobi4sFpHRYfve7zFlK6qJyEr7S7mKb6WUi3wrUQ2
1x9P6PwdXGIZEJAKYxDhLn/+ZkL11MX2+FqQkDX2ylh9lvS0/+8MQgWNxio5B7H08SDYzUUmPrbU
bnCXWWdzqLqTM8f+H08FzeiFD7g8t2dMnkmqK+yPBKWWUM1WmF78SCPt0ov+znpBtUQSC1wXxfdT
YqkNLUC0VdztMhWtIix3f/dTdwkBeVzDeP30CHhwnJfe29KFPl4vwevuCGvqdgneEVehMTVbyZGz
K9LPEA0WLfewkP1Tpir7TVuSa3A8fCMYZseDmhbaPtakMagM7CGF14NzQZZcOLDvHCBifjqKnCAD
XPzJrs4LpTEcuKC7NO4nD6oizE0WgCzVKC7sh3fSePqw6K9AiERake13PCMtb+1ewxZsl5QTfR45
s1a4+SrrqrOCu0AVzq2qR6MnJUZN90+tV0NYa09QRZKV2VvjQR3EJYLmO9sHdCuoeKISSPDOSZBm
Gn065lEhdgWY5o0VWr/hk13SpzoD0PIpyR+oVoOcI6k8JWOKSg8zuTHELi2T8FmampTGTKgDZUqb
YROV2BHhzVwMK73HVwkL6mHKPZxwDJxsaD1gKdC3ol1PdvEZxjCds9op80sAyXd2Aq83zDskSdCt
t0+WIs5ragJF1e2Esxh8z1jKwA6RPN1up//GTjga62QnWFal5pQPup2CnfjawCPpQY8kaoTYs0KB
0qN12SvGbWU40oMlY+ydU57wYL8n20QJR8+aI2v18W11JmXDR4JYyf3OaXi97I93ZwEpLZgUY9hV
pVTdJnlbu1pTWThKoTX401RiROfgUaFjh+c2rtCOXjQ7KkBoorW9ELitUjuGw29HFYq6VkT7Jwqn
RnUHpxOWh2kYLZza7Np1hCPv4BpFRk+dCkm1M0vcly+ERNpyco/DMp5FNBSg26PNw7yO52MX8xiG
iL/t4lprV2nUJOt+0hQAdNi8wB4rqY0lvxOL4lPQtv11IK6x4RWLlXeSmc1qKrJwPdPk9ZvKFq6G
EIVfZplK/VXtfw0FPQ4oEyBfWmYaG8YLrmv6ztb7cF3GiXr7fzk7jyW3cWgNPxGrmMNWVOputy2N
PQ6zYTky5wAST38/+C6uRamk8l3MymNDJIGDE/5QRXP1JDIRHHwMpbci6fsnzQz0HcbNy3YC9fHg
VrvewIRL9NoR7IKOa66Lu0b3RspnXZx0SIVhMgTdJ9ftagBoVna+v1muwwZy7bzTAJwlShJrTk07
j5PtSk+ctG6xDihP/2zxpTn+PxaBPm79/s9bH0jNaoeO0DQjkeiKLTrDiOBiOvHgArjO2Oh00QAl
NIECo5N7uU1gvtWQDN35NGX9z3TwnzOPocnQ6ptpYBZz/5FufSL8CFgGnVakflcXaSRsJy/raD6Z
S1dsWjkt+zLX6X5qbfHgPF+pA5CkIcClOp5qNa7SywcD4ZlFi5Mvpy52UJuI/fSpTXNzbzKP306V
1j4HS95/NVLXHEI+n/viCx+ck9PXPaN3UcIyS7POCmh8xKV5GLxc/MosX+8evJQbmwnKC2p2aCPx
19e1i+gB4CJxMJ+sBaKsPiIS4HY4j91/9TdKJHoC1MYWSlekMuueZluamof2JfqGMmtSBK5y/ISN
HOknpslYA2w6T0dwPK4hENt9b3zF5TKO9ziy9e+jMUYd5v4PurHx6Mf5hmo1cfmuG4ROHOP4ljby
JGRqfJUQs9neXnaqvK7fFjPMxvvr3WivYQT0x4KrnQ4wVWtL+IunAduyd4jaFIfONtMQPmb8vIBU
2EBOjj5X+qK/H4rC2k/z/HfDWpVJ8htoB9GUUSxANTP5M71PYs/ts3KWp9Yz24PEaw1JIQ2WrgWF
7v7z3jhrZFkqb6VCgie+2v+jjGB0l0KeIhfgtQiwSbDGSext0T9CQq45H//7WBwxV01EVB/g8rGK
FNVkVziShpNvHSYTmQ0bS6SXPO9QGk0mm+ZDBUs4XcadIvdvJ6tLw8zRmg9RZzzS8L5uSCjHJzIu
RaCgCFU34x81lNbAk13yUZ4WogMSsZPzL+bN6M/6Vf+MQ3O/MaNh2fH2vnfoJz/Q/Lj13pWXg4M1
BZfQOtkzxtwZMkA4J1MWn4cYwMZc1h97K3sEIP+dm1/e8DQa/lhp9daXrG4rU+ATiwZB8Qq4LDD2
honq8RbW+PBO2i7m30VUjMgwWr1xmuLOpAvRlMjxDz6YEIsG3Id4KGx/s+iOOYFchNVC4z6o91pl
dt/9dAJeh6iqob/hhJruBkm07E3V1ohKQ9SO2wdB4Tpqw9DkxVOM6NQllrPatYC65spAP+3U+XmL
0FSjHZRz7imxY0RlfNEsAdRmPNQ21mzW54Bh4Kclr/Vp07R+lIOXceTBSwNchnPMRrnJhPY+1ybj
4/3TtQ7aYCB8JToLZQz+JQSByz2Wpr67SHSnT5GhOaBgLHkQQf9IdPV6FcRMDF9JYfiMz71VyBJu
mVvD0I0n2x3SY2ct1d71l+nL/WdZR2LaZlSYUCJtjgs6watVqqCZGtF34jSLYXkTU88qScbgXy2t
vKcFyNr7++v9niL8uXFBrirtuIB8AyFCgsbly2sKY7BImvRT1Fre9yEnsd+0hoc41lhOUxwWmUfr
H/UJfwr5NxC/jQsLAGFK8v+jt3LdDrs+7qLNNCXpJ68de2NrZ0o7ozZ6o0CbQlE2VF1Xhh5EqndG
mRZkGa2LnyV/u96g3DdkGxcng29dZ8Sv/diAmhIaeqZ14ugjXvWA2UM0JWispUbXw6zEZ9neZH06
MP80815SHjgTI+mmm5W08eJvcAIDdz4AWKm3iWM1rygDKA052jjf77/C3/Khl6/Qtx3meNQsBkPx
dYwbR0PPq6ofT0i4J/Q0U1MeA+Hrb+32u5ZY2r9OLpcv0s7cJ7/CGhpXo6LeMq7Iajj4WfCs17L5
UeEIrQQ7weVtSxTBCpSya+3TMnlGv1kEai+Jwha9QZROPqWRGl8DaBm+JQma3AcP1PORz8uXKUWQ
nPTO7T4kBUa/YVz4bjjKLoexOaLL+DpmOC5uoqEc0PwcIGXAVNBpRC45IEUQnnG7G63J/jiOMf7k
cZ9phzJ3Yn/TBEXV7tzMFK+JbC1AiPXSfwS3B+y/RhvQCRVYLEfvaURaRPijc2YAiNe44xrJ8+IM
dku4j+ROiqECNBcsmInbg9fJF01khflsTvbwr5lX4F2nsR/9MO6A7b34kHPQLJDTua596W2KWP+P
HQalXU/gkW+qItL1cPFa4K9Ue8KHN5fX48ExBfVq08Y1mDk0VFJUAvEPFXg8oxrc5DNauZWjtLWb
Q1mVS3IcU2YAYF2j7qNpU8LAZUkWvECl9TlyDTxpic2df7i/gdaRhWwTLBeaPkrfGATcKn71S5ma
Y2OOJ310h51R0WxsGEru/3oVGmbMZTEKhb6x1i1qkAMw66oiB7fRkbesHExp7jwq/K4yOx6GZdA5
o6lEqvM7Pfnjwo/qoRwRTl1AbPVIBrlKf5buY4gCljgs3vzVqQ1c45EL2tWjUhYO8v5Bsaaq6dV5
VHBENblk5kLL8zKkgYyNFvQpRganEDUrABydEuSgQYz7BeLIxzbz9l6w/Lz/gq9GferRiQTUDiTR
ZJardesBeS3NbxkY9GM8QEPR+k8lr2HYCC0IflVDM/0KSELyMPOk+7ZxDbhX9LpOrqbZoSiLj0Yl
KjyYyQ13i7F0w8YXcTptBrx3H8xG1G+5ekcMpIhb1IDgKy7fUV9NgNJHezrN08REuzL1p8zMUJ8d
Zv04IyNM7eX9rfrs7xdEu17d14wD17hFNAVmf0RQ4jTiDB4KrCZDBIb1B9XVOuVkFbqI8DHxTfBM
EuHLR6uMevBaXRMn4WspolUSgLafyglMEOnUl6EqkbOp0HT5NaRj2oZRGy2POj43Xi9njBk6YCSE
s9b9j2wai65YNCp54cujMQfpIV7M9OxU01NQdNGHcvDMDw/2n8qlV98U/VCgWTazCkQIVp08Ha2O
aMKm5JTqAUSRYUP+9pbC8YPJBB9+dMjd93Uq7C1o6lNDVC8MBYR8ZJq1YuBRdPABSMUUOFjxmq3V
ORjabiDmxlQ78zA/+YlpvwT4IqBWhpxTbS1WOJsJLu1oP+4oC3DBdhaPWZE2hGKM+l1ZmUao3C93
D16QymVWL4gal42nYhPl5+oFFZ0DGyXnh/nTOEN9SH75Gt2WNkvrY28qPxZnACyLWcHXInP9vazx
0h4qUtf7P+TG7uAUgO5QH4pIvnpBQR3Be1TldixGc6PP1fhunhJ9qztzG8ZWPW8bbWme7i/6G+Sw
enqVUZIq0/lXR+TyXLhOkTVWs1AMgQY6RO4U7d0m7w9CatET8LBqY9jx+9YoRiSNkSHrsoKXwZwA
9s3gn6mvvMNYVQaj+7x9Y2fOstHwkH4BWKTtu1F6T1PuDt+XIBVPVhKZyB6jqmNOhv086fbHRVrJ
joBMzcCXR5io1kAeR/B+pIBQUlUlbc4Oq3fdY7gy4Dc198XWqBbr1U6n6gEkap1ns0eZhqkxEm/E
uaptetuLsqkw5Klfun7noyW7CZqu3CZlMIeZudgP7iR1h69fPioCNkLjSpNzTX5rB8by+Rix9cxR
nHLX67ZFngy7LEGp5/6HvpFOkIjSbVZa97SbVZj44wbWYpv7V+b6KQd+dhQysQ9ToD2qDm+tQj+b
sbIJsMy1V0lLCmgyq51JP/UOyayJvchx0jlH95/lqpuhvpNLRFFgWAQKf3fS/niYSlpk7H1inFCk
RVOUo0K+Z5FPnye3yr/E8zx9coIkGZ4jnvSfOp4NVMrwwGn3Wm7rqF7VHXSV+7/q1rPTClZIavYQ
hnaXb7jBaQL4aKCfULUBQJJ3C5I/tCvvr3Ijn1AzR1IY+nIBUWIVJmrHz6yUq/mU4xu/q6cgXrax
XqbOpgiK/CMijMknmrdQ06I4bk/ZZI1UZ8j2k3vLPv2P4aGdHp2xrL7hcYIPF3J6/cZzhRGEtq3F
/oOwdv1a+L1KM1sVsah+rn5vNgW00xaH5oa+cK1Gjr81lml4cL1fn1z6/SDyALCjNUt+d/nyKfF9
6Y61efJcgsdoJQl1ljW8kX2RHDMhURW4/x1uLkhPWN3kYEjW54mrLpZLL80TYtHJ1k8jvLqMFGMM
qspwTotge3+932nQZazgCf9YcLW96A4YVTta5qlCFjr20mzrW/I5tb03NIvTvSFqH6eOIdplgYj2
ZZ/aB1o1aCOMdfsPnZBqG1diea77FnlMVC1bJhVPaA9q+/mRItV1WOOnQn8Fq0e7ApmZy49R2U4G
soWf2mtjuuV6Rd4RsGSYRsMjD+ebn+GPpVZhLSDjQdDYNU+BXQ5bRgX0lgobwyuxJHs4i4/SyFu7
mdON0AZIA53G+OWjxfaSUZeV5slK7fgpTnWeCuOhB7tZnYn1t+Zk8wWUhZi7pmREzVLPIjfZXA7+
ik3UeqfKzTNkuFOENSj+dyDIHjn3XBdIjGM4PUhvk6UCULt8NKSApqD0c+uE1YUbiqH4pTeO/4EZ
t/um1xtq8mCSX6NU8x5EiFvfUD0sUl+/J3arjqLlmgsnLLNOs9OkR6L2smX0LN/aJVoMwYJh1f2j
dGs9n4DE2VVt6HVncGwcZzTj2UIjs6Dx6mjpqxd0TVgm9gJJqqwfVFU3jgPbhZoDvWOQ3WsIFN3u
dJnHUp4ockjissU8+KP1M2vi/MFKN3YnWEbQyQCUWG/dJ4zSaRYphoKnzGr1Q5V4r2BfHwHobjwO
AGDUmwMWYVC1+lyVNePD4JMkoS7aYoySJ1upZPWjuosfPM+NL8UUBpw1ZQNTyd/KiX/c80FQYgfW
aJIv5Zvvhrm2XhGqLvcFWqgHuoCP3IdurqdEAvBUoCNy9WhJhIop/IVTlkl771GwfWqL8T/N8vK3
Mp+TB4OIG22RgCSGLYhflPK5Xx25pe6Nxkld/eQ2ujz0IujOVlLqoTIn23Nak33st8amKfxp7wxd
9dyLXHtQAdz4nPwGiDvYeWBzfhWskdlaSq7wk08vf59O2HgIN7MOFg3WB2HtxvYkc9MpNiygHGjv
X0YYpCoG1wVte5pSM3pZZnjfcdfpn+4f76sJBZ4kanxHLYj2IlNsFej+2DV1iwHJpDKOxfOb75Y2
ciFbmrlzqghukl4kL/oQi2fTk3Zo2dB7XTFoe6txzUPt1uVTYaU/tcYyjmJpqn2Vi2T74BeqknIV
3+l3KP6VwiZcpck+rh1Lr5f6aQlG6MGeSN44IpuOaZ9+maFwHQCCpc+oZH8y46p64y1oOTQzLeCq
yZxP2gJafOh8IBQT2PBWOIgHVF2H0VpOV+lBonNrf/DVbITI6GAxNLt8m36FKiotfv3kYal90Jqx
/GfybFWe43Rx/73cuIGwfVCsYUV9uaJAIaAcuYUTGydoL8y/GTu8zl1RvUWqvgcKHBiKr6VzQ5jD
j/sr33pIbgTUd1CABSe9SiNEavZJNkkDYgdKRkkq/+sd4RyLzJh291e6mvKr3ck1q0YDJtBzfZVB
4Okkc76+eZJ+87ZmCHAw4nL4xtVQvS+swt3QI+rhvhfGf8Zcm/86fbEcLS99EHtupBjEOUpdHbdc
guvqieckTWvZTeYpNjt0m6T9FtM6dzvSKdnKzAdyFBvv7z/67/C52vZM1bkyEE1DpV5flQKNN2no
HjrWCRHnTvEskuKNPUOt2jC4RN2W6PZcpi48N7/O8YDw087x0B4oqpTJzZKfqtb5xWSxS7Ym85Rd
sOjBJ/wU3W8aiaa2T7wYESk/bQBCjV5e/coyMQvErvomD5EXQmm+U1raO9/DBgCxq8D8bIzl8hZb
F3GQy6C5r7bTJ89eq1RR2OYtGgNl+RLlwmUYK7N2YD7hNIj415GNCIEmphcoSROTKtmjydvoSVFu
FyOWzQa993ZBD9xw31kRU7NXw1sMIAwUSjXwZ81neuWM+KcWSzRrR9wxzQMmbtWLjkPCd5ymXESc
Sbfe9aYLSE1vm/og6RnWYTv49SdLE7q5rSLpy3BMmulTI9MSTSkr+xE5Xd08DWgVq25fF+AqHTdK
hAnd34MXRfEjUPmtTa18wflRdE6UBullkJDMoAIz660TyJx3nmyMN33qyX9lNY+/7EXH/Qri4tZj
3Pel0iNtBgTf9G8NrEqP9/fYjSuGQgiEGdc3iuXr04V8tKaZuLHTYq3iJ0aIsA89/5EV1Y1V1BFG
ClcxaHFBuHzcyutN3CYj61S0qb+PTDffQaz++pePgm0KuGX0oAOktejdXi4y46g168PgntJBtLvW
doMtHgCP7uSryMcqHuLBij6H98960jsaiT3rkeGd5swtNl6GWLIqco6tZz8KfVfhnTkWJ19xkkm7
ySAvH0iI3EblJNdOtZdZm7Fo/sl1rBmKvNKeh8IctnqQzDg11Y+QVTcWVgAYCgxCL7TUVcbqZFIa
tbC0k8s0+ux1jQiLthx3qSx/+DriBRmOiFs0lx7txv9tA1yEPJDvFMHUivjfAEVYhbwW4KnUrDQ/
+71HkUpXJ9n3tSxex15LJY42OCMwE++mV8aA2RFTw2bXpBLccQnJ1I5xLdi4pRa8sxEW+l7Wmfcx
lWP7btLz3A7xlqvrDzRWUiSO8qWK9kYs3H5P+lPv2kqWEcVjgg9sZ5mIOvT9XD+3rmm2G1yHy3FL
ePXe5YaH0mowunUbIh7llYjxJBjvyiZukOmQ8ylwAvy3prxIz64WTGccmm2EEOqpOhltGbxFU6f4
ikZ7QeDuA7RQihK8f45t7qcsWYwJVTIhfrqdHCVCOL350/CiGa0V0Sr58eAlQbmofyWKZsahR03+
0+CI2FL+U2W873tHCQlm/fxjHh3rR9nF+q8a2i9VadYjeqLApMFuyFO4zomTmE8Lbr/OFpZp/zMv
iyeNyET4j5XnnjWwGY5anos3SxbY7wdHajwkIvzHVkg3TtB08uRuDPIY8xTwCRhzOUuy7QZr/DEl
s9OFqZgQj5tMa9qjjFb1O3rm6dHQCjNG1xIbDCT4Gdl7FZ30qEafBZO0/0aryD+VtlmWfJs60H4/
VfZMD8A+0SjMPtk+ptRoZSYOik9T0n8e7L5tdwH51skfZba3cXR+aoM8/1J0owX2sxmtt4kD42WT
UMYir59XffwgYb9KEtTupQvB1IhvTF9gdWJ7WqakBulZ75MYSQ9d2xlpjweH3Qy7vkGVqnH9+UHC
ed3dZQLiwT8kwtrEvjWZV9dau3JHPz9rGYM4R7TNRxiDS9hqWnM0F5FhQVEVB2SLHVREpXm0GOZK
mRsvXu+mf1uCwoOmZKERwwQXBriKn38UE5nL5w3yqDzzO5KdaUfWNpuFveknWLDxEgWH+1H/uiYk
l3aYUzKEYE24D5cL4tgR2Njs1meMyDCKwaLikOXwzPO67N/JyV9e9NzVefulcUjLYvnHWHLzy/0f
cXW/ocMPyUnhMmgzU+pf/gbd1xLfrzLz7MVR/eIvxfTimuXy4ENfVUEIT1D+kC0o4jbTictVzNHv
UndI7JO08oNm40cdJaaxLWqIoImZvPWVw6zfBdNOLOkjTO/1vcfiXHe0VOG8YMJ2uTgBzfTAqtkn
x+7iV8+OjE1RIdQUoSlw/2Ve3z4ubUiSBWBUvz/q5UpOMk9S73Ies4cnkjANWaolO1RocuzEVHt0
YrEsbyI3+EuquBL2IO2gI6Qo41QclwtXSwK6NO3tU2cGXehqXv81nlt7H4hgec5dIbbo4NQ7T0rt
0SZWG+Ty2qMBrrDuNILha3urU9Obi+OXeH+fonL5uOSD+8Eb3QxQqZMgL45CFzLfT8ScZOvadfB2
NrKnwC0Og5Z8+/uXT3ODwo7w5V1N9NwGn+VgdJwTGiTjO0dST2+aqTOPeqF94eVDQIVUUpIB5PLf
+0vf2t60NRUdkfYOEJvL18+dmTVlajlAA6UMcZYq36TeHD+VSyHe1Z3/kjUFbOOMyBpTpdxf/EYY
oZ2qfBw5WQAT1x64VlJ5QTaTPU5pjTxIlTbHKV76d5Xw/P+8Oke31+5xvOJntWcAO8Vurp3u3f1f
cdVPYwf++SNW2yCIvHGSVeIyJJn0cA7seB8LCmxnQGwCmn26u7/e76vhct95yhCeTx2omcwaSzLD
JBAjoiinTi81IGdZkX+23Kz86nBR/OM0QFbDQfeLOByawfpMPoEhG1MJHIdSc0mGkN0g4jBGL7nY
j6JH4tAFr/qZhAK4XFos7oCD1+g0G9w98yPpqwOIgooIrsSQap/7rDMx82SoeywMQ/RhDrr1+9yR
89x/0huXJFk0U2PYjiwNUPNyd7U1zixB57snfCKtTd1r2lPQd8HbrIzGPXhhWE0LtkgAFpwNF8YL
TKRx0wwJOr3YAjyaSl5/aH4Nmb3q0+qQ6VcFkbIKm0TduieAct25qoKfHHBx9JLSfxHm/Gj4dn0/
sRw7mw4+VzP1y+XDp2AE29SZ3ZNhpNYbpy4FPZspeXrwjq8jN4x1YNXIbTDVhbR+uYyj8NkEL+9k
t5rzDTA8lf2SnI3UDN6ZNUqjsTZon61F6z9MxTK/WnP2MmSB9gO6GCm1WcbOLjYjLJh1s4xOyqtr
qxdWnoaVMT0yMFJnab31TRAcigJL0FlnTV6hpxh/Le5JeLEEDBkjyQhYcQOS7pG09I33QmBRJelv
UNH6lOVuI9y0sbxTLmp5iPEvOAhvCV7iObJwDsrh7dci2HaTrz844NcJKcbDPBw5Gdzoq4Z5VViD
zLwkPhuLnI/LpMVPYxH3T2OfiDDWsxKnsPGRict1IKeHTPrHaJlYDkbmchvgJ6bhU+wkZ0Qhipdy
attnKr5mm7amvZmlkJtJ2ZmB9A+eQPjL7f1teH221PJo+nGF061DqesiA63twTH1muWx3XKPDJNG
Ri3uuB01MM8gpR7RTG+uR/INcJnYcuUGn+ulhxuVn5yzse0Pnii6I3JRRpgXGjq2Y/VodH99mBXa
BiKMy/XsgDm/fL7cjSwDlEZ6nhiz0OIA1VBFSIDef4vXuAmqGHqdkHsUOAUG4uUyI2hmxtFGejbR
KX6/OFADNm1SFvZrvGg4H+IL13yAMwmcNzcHj0tgqgtzk4ADhAIU4422sc1JiI1lI1E8SNf6WSYi
1rfu0pfvMgsNtAc/+cZtxk8meQEwSCBiaHL5k/FdY/6F0c05WXAZqdKE6zMvzc8S276DXmnxthl8
49gYHb/Wj5qn3GqxIu8t7T1ltL+L8sw6un7uH1Nj9HbLiM6JgcX02eur9HmwlmUHa/uEAGMeAN23
+mev9/uja8TNs1l6xjarEICsqH3/uqgi5Wd2iPkyiCR3HVjdAAHS2s+zc0lzYOhoPE1palN22+nG
Rbvx/qe/joysBu4QxAHiI9xTl6+xcxLpDH6cnZ0CsVmgVtnWxP45RIx8eZD43tjLLAXaF/lNVS+v
NllBS700pJ+eMUHIP9V6UoZx3vcPXt/NVXhxGH5xfRP0Lx9owuQz7uY+O1uyjQ8QOLTtYKODfP+1
3YgD5I3/t4oKi39UvppRdtLJWCWxOi8c9QJ4YBD84+utsYdJ8/8Ic5SBSjOWwRjTwdWr02cxef6k
Z2dvcez37djIcFoWDw1PLXgeRfKoN3d9lQBJx7LA8nGUYhC3CqtJp/t2MUE8NgH77eGRDtu6cbEX
MUkDHST8t0vaun8fy2mpeTpAeB6SjsLlO/WWMsbdNcrOiihzREg9CdHNcHdJkn6vrexRFXDj5qL0
A38O5N622AiXyyWxoyX2IPJzZmjYmVrVyzBr78vW/mVO1jmYszd26byd2+pvRT+4oxnvUNKbEL4B
I6xKz4TuiGMUxPRoBM6exh7SsuXyyGRvpTQMpphliOi0+hHyAW202qJDFfVRotOfQsYEDgckquFT
BXdG34icsLWRheY86SRjWybPdD1HmJzxJpoQFUpNdMlBTdn6z3GGvSYxIg+9SPbOzheZ3CNALscN
kg/5o/7WjXMFr4NTCwVeaXauwhHexI6M8MM9e6JUs/2hPaRunh5ymbnhAknzwTm+Ef5IChXpnskm
FkGraAFDsFj8KKOd1k1fUvrgT1k//YQK80jj6UZYAmUOFV3hh1hSPfgfAaOdo6DETLw8x3EKTbrO
7HAwvfnBEbpxbnEiY4QII462jbNKF9xyMWyM9MozKj+M13QMbAV0tbB2g3xXIdq07RAp3d2PhdeY
AgV5ASdhcnYB7q9fYjl3JJtjXOEt1mHa6jXlPiid9sUHVHDoklqcy9kGX1+jzJYVgfO1Qel9S+Xv
wKCipzulmtiPbVS97XDnfWvLh43DG5/ZJylWky+6tVAFL9++GP0yjt2lOmfFmL/4uqSvrosZoqA/
PPgENz40X5nGIAMqGpRrHMcwIODkwcQ/myg7hV2lIelcIJ19/51fsWc53dAqQR1wIfxOFy6fSPeE
gdJSXp/hL9mAxC3nOeqc8rNsp98HmvEJc9Y3MounA5lPvce9rn1FfZRWh+O0+0YOMHq05mfX1Oke
wFS166Ji3mNzlT65U/HFzByI3WYjv8ew6sJCg3J2/xluvSlwCUxE0QoiB1mVDppQCpCTX5NL6wYB
uHeRvUge8Up+I8guaz+S9cCnVlW0HRBgl28qhvEHsC9oztWAd3MHlCE9IJ6PtJs2llaxHa0m/Zbk
MIO3rTlYH+USN95G2Hb0lXGEcZ5mc/43MuPmfSVd91tULX2/D7wuO9eOGX2HQWdWNBAVyrrLBqPZ
5H5UPjhit16V6nyrlvNvWcTLZ5BBa7VpnTdny64LfA6GCGOHvgy+3P8iVxpHalcxDVR6yZAiKT0u
14kDt5ln7BTOVhQhpiA+1oIRSi6YgPV09fudPRq7rEV8Wzp9OM7iqRf6K07jx/s/5MbdTPuZYSiT
FXqkunoff0RLC2UBPmiVnV2smkLE5eanzLGm0MqC/hBI8WupvP0YDd2/1lwVD9AfN94C6SlFvA8e
EdfddfZj5K2ewcCrzp01eVBGjfmjlWC1AI/IxV/XMPNNY2GG4uh18ipQHd017uQf4KhmoZt0zq6y
rfqBHueN65zwpWiCcKSAAa1tTKHHxcgL0Y/0rDn+2vXYzUNJxBBtcScM7bXWrLFOWfwYpTo7fcna
zjraFuS5zRgberRL+b++FZ5BXTSnGZSSoZ1/4ZMCXzWrIp3hHu48j6YYv3O2y8MH4JxOCENtJgoo
tVx+yCwq5wIyKTVhb3f/WG3iYqesOocx0we0ohCWrLdUHUGEL57XPvFFmgPq06kWihTR+7B1ojHf
t9Vof6sj3XgdeLi9Wc0d5wzXcEA57pjB/cMcUwt7YqFq640mcP3FzE+TZsPI8Rqt/2KkJX8GLdAX
aLNO0S7HfuSdv6SLv22sVjQ7Axp0vh2CbHl1cAt2tjRnsbNfYh+6QB9UVThFjeburRZI7k74fRqH
Y2cVzVbqrUeXDYTSkxaPif6syaQ/5Ilnlhvyi+rsGp0NRriTHRY1MVqJoAi0LbVfOGTeW0SM5KkR
ADOkI93vNaIw7Sayte7DOJgj7tJ6Ir7qnWfnIYhPHGOaPq++R9FUfxkK6eJXYvjVcfARX8FWIMLD
YmZEXIT4tEbKe3PWMBUSuTvSfK2bLjSI74jzRh5Yk7asnPOQO61JYzdefuRwjtpwCXqmphmqSe4m
L1Cc3Ix97/9a7IZB7IOjfhXb1FFTmDYatS5tq1XKZ2m2k8KLkWe3zYENEQ8Qh2zrRse2MPULCMfS
I/cbZVAdtKAQ+r8Z4Nb9ZFZo/oEOMfIXZVXfbPq6s36a8xx9cKYBQXXqlzjs8EThdKB9iN0KGr3/
NZOMMGDXBvECzV6H38on+Ccdqed2Y2ybX3BRT8rNIjuI4bbVYfS3GPOLOQ8SEm7StSxdmJYyp9O/
ppUpP9Z6wcFpp7axtlGhFycDQS0mScOSFzsIu0UU1thBNbt8bspv2BNN5rY2/cHcCk485hHBIqBl
FD5VnTc11hd9yJcnu51jZcjW+tMhMGpLbDrbplExF4PZYRiBvJXXL2C3amsKnL0/NpOx0WBJDPDU
leOZl1T6rqqXcgtNNShCqzWqTRs7yY+oiesUkGScFGFZGG7yDJ9PI/fPrOSXLof4E0qe2XsjGfFo
ajsXvcBGsRNsS3kVMpQJdqKUYNJEkS9Q2qxSvuRwpKsdF6T9Bf3aiGA5xvHXqI3h3AsTwmwnvER5
RgEpDzWtjV6TvMzrt/GQm+I5ixw8yP0FrNlednX9/v4eu+rJMu1TIBOih0L06KtMI8HQukjHoT+L
zC9Cp2m8Z9vszr0ed5vJQZHUKcS3fraCv6XMwVGAUMasmmmLEoa+jH5LRg6WyaU7N3lhhfWIdHId
m4guRnZ7GKaHDLMbz6mY6jSOuMQpZlbP2WeVMft2xHpF9DIW9KfGyPIB+JYvY1cd2FtYS5rWXxe0
pA08I5kmvThGm6tlTTc2fGlO/TlRLGglCL8rXAT473/EqxyegYan4KdglOiArPO4XpYcT72czkbr
necx+VrodvBG2J35YLfcWIjUR6mjAJNm36g//yP5iAZEcGJzHM81AthbihZ4mQwz9nnbPUrjbywF
uB3lcAIgFn/ruQRezE1J/jifKwSGQ2KC3EGn9F/greUPnup66Em3+s+1VqVuZtVglMZ5PoscHaOh
ZQQYS8TDrNxE5oKL8IB3hffRcbiRmyTrNvT86939b3gd63HhQEeSTUoHBIGjy1fr5SWYEd+bzyb6
elu3d4PnapGPtLmuEZc8KnWsSpXZKjQULpdxuyxvnU6bz7Np1AetdKeXDn+sXWeL5QXggx+2scj+
8QtgQ4USHwaHNm611vH/tr3AD4HSjhquomgAIbz8IfOSoYPbDoJ63O42s2idHaCOeptjLry9/2qv
ZDoZEnCPIrbGWVSPv3q3CL4A1Cm6+dw71iEv4v+E76df2rbd+FF0sMZkm1vxYZnbJ5ANL2CoPwzs
vk3jWdqr1y06xGH3QRp/Y3vzAcA1Mvmk7bEuJ9LRSn05BvMZTc7igEykeJcJAI2dSSvp78ODUqyi
HA7AZdH5vXzVQVtMi03X49w5A0C0PPPfZ8JDJtJCJer+q76ePdAqchl64nsBBw3syuVaLpAnLYlt
4ywA7FL26V6l721SrmozBQG0vlRkjRZiqkmmWyr9wn91zdDepP2MGG7GKzM30nPqU8t9KTbLGNkv
MWl0pmRTYTIMUWntAPy53ySc0HdFyp0bdrP4Ncs6/85lM+JYKDT5BNWXG9mbgaG9yghjxv9h77ya
48auff9VXH7HHORQdXweAHQi2aTYrUS9oCiJQs4Zn/7+wBkfs9G6xJ33WzX2WJbEHbDD2mv9w99f
v4hCkHFG2G8WF10chcCOOsUf9fFRU3IFZgg2VwGJrBOVhHLl1fW7tUIh+U9UFXnLxVYRurYTxlgY
H62xG90s7hInSLGY8sdgVcB1zrBevEr4foDokHcmRTqfvZffD8G3XJ502tKa0HDypizg7+vImmeo
litCcIQMI7gxJPo93+Oul618ZWLnFhY9wDWdE4olhO7L8o5JLEEbiLnHxzoB4Y/Al0ho5qNqKkz8
TwThnxIxzyibTunaPTo/uZZNc0lTuofgN7vQXA6eYt2kBW0yPWo8Z7AHTZGj0vuSRxE2Y+Mg/f19
SX0YcjNcdGC+S0E5bH6rzjBG8dGCyGOEcvlJSZXmMPSwzt/flr859mFpzbQmgi5encoiDmmxsJ2K
JNEeJ7AfnzwLEEJk4YvqlCUsLrtDrveQCwAnMLFO0CO1JmuQXb+IQSCVtfH5/e5c33UzAJ6kL9+X
dOCS2ZghWVvl0owIHqwn4HMqyrlmuXLCXn9MCEHgyMhwzQmb5UrOZCssS7nUHis1iLd9VzFkWY0O
UoOfYtw10koa4jeDMkmJaHMUhkjgEt1AAh6xDb9SH0WUe+w+I/VV5VazfX/qfjMqbkuAaRa3+Fxr
v1yibVFXZMhr/TGrtOwmhvayb30l2PF6GAA2iOLfhWJxHMyJa+Dv84da6mh7dZlMozrqj5RSJCcl
mt20Yk9i2k+sfVPi+ff++K53PzQfsFhUZ1C45N+X40szH/UHKTAeJQsYkgf/HOZLIxz8kjSbNFW1
M2WmsZuE4Of7Db9+n8vNz238ij1EV1blDLxsWQ8aBEMqZhYfrP6XqhJK+0JSbbRW+MQU16eCer8b
1ib4ejGBflNgRUpJV90ghzDeS4GWOFakfK8JDrE1DLJHE9HirdcYqh0aWrayvF+xUcv+gnJG0YIT
i6L44gKqY4y8hlYxHstEyDY6xCDHaOvoycvRZhN7FCItrw9dHlnjXV5nBW9iP9xITSG4taEXdgDf
3ol7UEXvT+T1PgD+ARxjzldQ0lEW/fI6pkPzB//kycDeR7+RnQhRyrVb4vqigmzOgYTcCm3g6HL5
ucCT4TxM9fokkI98tMpS4P09tBbCM0XTP+eDpz4aJUkDZ6KaYm4jHwEhJwwlKUffr+px3Y2N/CHh
toNzhdf2dwynWvnGxBJpn0W+tQuiCOyb6UHDtocixKh49OtyckfNah7HUsM7TM94XtuiFlV4wGpa
+hkt8elW17MqRXwvsOA9ADkHnyyq08YIongfWVaXPoF6mhC1aEvMfxNDTzakavIvVgtrv6uC+MTt
nP40/FBt9mhPZZ/KSrWAtxShfPImw9jymEmfxTIPKsQ5vCF1dQbzArZAnGxOoelJVmLMuepmRFVC
6Ss8bIu28ja9VEoHwCvRz7CQIpGLLYl9x0zVqkSnTi9u67aKfpWEpMiYy/70pcxl/SEq2zRGOD5W
7lMZdcGdYeBwg/D30Pl2i7YexRyvCJJd0medkwSJzroqSa+C8xqajYyl+J3gA9IGfa7i7VtHeiyt
rIertDi5BOJ7VgMgL9JmyuVyaEbEUI2kCU9Rg+a8pfeyq6RG87VWBcRblK65qQxB2eQlRa4J0biV
EO362KL512wddS0qmYvIIZzwn1E9bH+yWPmaDgE0lSDWHaMPdVKvRvuBcgn+uh0apu/vtvkHX5wC
iKkSIwEU5wmD2vJi3HqII00LauBEMac6DrnRuVWgSzcRybCt5kX+kZhfWNni1+GERmTO7c3WA5PA
a/VytoWEfcl+kk9Nm+Z3nkYutU+FwU2puR9K4rZbLY+9bYHhGEUCvKvNOM7uoOeWK9fTa+CyGD+4
CIRlwXUikrBMfTSVLPX0RT1NgQ6ibmhNTdhEstY/DOYo3UtRQLbXy8VCsXXVbwEtddqTUuN9AFm0
7FDNr/L6tuN11G+7LFPvK6tHvilLJ7F3CwIllCULbDSczvKybR/5NUBg9Hls1PVafwOYVI1cNVet
Q8zLhrB0QmLflaSsQJOMnDhGypidk20KS/QJfaPhBnt/BVxFBHwEjkL+C08whHIWrwO9iaq+Is45
WeRpQZ9ZqQNJctoWVZ9t8P0I3ffbu1rqcwbtNY9GeRUgxdyfNzkgH61tHCEj5VTrVXzEzEiBduyZ
yadSzD/GlSg/lXmvPeF6WK8QE65ulrnl2fuAOjU39LL4VClCXcvCqJz6aphth4XEAXSzdn/9ZnFT
3SJFMoemc+Z9MaGplQ69XJTKKRz9/Ca0EswxNey40zgxuMomH70/ObqX+LjftDH+ajZqeECZek3Y
7erZx3DBKcDnAIOjUKC9nOikUNso9FvlBF9i/Cj2Wb63Cop8QSP4n9//pr+b2bdNLaIuYrtUVTk5
T6lJcnIohNQhQuo377dydUYDKgJyAzUVGwcylXMv3qyc0JBEFJZa/RSMirSNxTA9gHhX8OIcs31b
FNKNLyt4aontdBxjSVo5Kq/TfACayHWDPwDrz3wuQoZQ7bn2dU89FepgbiIz3YVBlNhqU96Cxn3q
MvG+nrpDrlYPnRGutT7P4eVJBXKH0J1HtaZTVl/McdcbgthkgXaapmE6trGkPKKiGxy7uJncKgQn
Cs22eokVMf2GN/unLA9n4doqWgsc5yth0RHi3Jkkxmcg6b+4MmqrNSajSoWTWPGQsCWjp5KNKEvz
UPF7H/QUO1i7zIZCcUyk7X71frtvOGShkfb16ExNEUpYS1vR9/eXx9XGU+fMJMwurhUZ3Nny+9Sx
D3gcaNij3I7+bhC1O9Mflb2h5kqOX0463iDdW3/QYrAzZZQK5CPi7Ln2lXBtOyy33mxnPWfLuFZU
oswlQEwyqjDQyTY/ZoVcBm49CkW8kQOCeCsu48yBJEOtQkP/ZLqzCgEQeZGWCLf5qtV8Nfm7njsg
xz6CXmslxZ0UM5kLYL0abqoJRSZbVGudY5PEJXKi2ZTdeUbSG3aVx8K+SlTtRwmJ4I7KQl9BBA3r
J5O7tLXhvxS9jUZ5911tJ/WLJRbhXZmL1BYUHk6Wk2fQ/Zy0mnNnkR8Pn01lbMAoR+ktToEaolpR
JttEb4XsVjxlBKRLimlwminJIvIslHttaUjDNTeqKyDU/KAiZICiCbr1Wv1H9JtM6osyPvtqXMmH
YQJzYzeBj7Jj2Jm1bHPexy9dLCcfPUGuydxNcXOWm1bZE38n30MpUkFYkywmbRhZfuAgwEsWQ8Jt
59fKOpzPgbcbhL5iLAKSAII7eKXl0yKZtLxOI/oKKxchy9hMGqfrSmmXKmK7U+UgPwRSnu7kqIrP
4yxYCfiic6U+jh3yn2tKKtJyw+LdQtUF6MnMKOH+W0RbKOuGY1UK8lnAPASR9D3J6Y2kfwtMUhq1
vp01XHL9OZWie21i5vJurw7x3wyw6QQUCrxVUceBK/Iq0vHm8EZeRWs1TxbPSd7qjo7jpiNOo77r
iLxv0los7aII+m89mtAod67EHFdIJQJc8p/WzIvjVuYEvbw6mrbRPENPjfMkfwiTYy095FRlTaV1
0ad0Zx81FUneKDrpjYVx29cRopqiFo6vHVMi0srcqJlkW/KXKIt2Ylqt3GxXV8tr/wBL/tW/pQPa
YPaDEEuJcQYau0s35qHbmPawCezH99fm8gqd20GdgkIGq5N83mIe1L4Y8AtiHmJbdpBCcTq7d9lC
K/N9dRQv21kEeaHiFV2vMx7RkezaCVxUIN1NZIMN+XNd/deFdW/9P//Nr3/kBSorPr59l7/8n2P4
gyg7/9X89/zX/vePLf7UQ/GSnZvq5aU5PhfLP3nxF/n5f7XvPjfPF7/YZE3YjI/tSzWeXmoutddG
/Jd8/pP/r7/5j5fXn/JxLF7+9c8fOdyV+af5YZ7986/fOvz81z/nOst/vf3xf/3e/XPKX7vPqyZ4
qbJ/HJ+r8Dl7/sehTp6zn/XyJ7w8182//kmR6A+CFrhL4EkhdsyeUf3Ln7+j/sH/BZ55Bm+SBuJT
ZfPP/tc/ZfEPiDjUnql8kc6nFP3Pf6ACNf+WpP7xStGHQDM/5JBf+ee/e/rhz6Pwz2/ExPz167fe
7YtHKD+flwAlYWoTMwF8WcySuIbJt2gD2g2V4lLP+WbEpepEmYgSc5ZNTlDVayntRchKmzBc5qcn
VBDAMcuiVlGbRqZwp3yYurbbhmI2uUGZpoc33+Q3I1tu7LkZEuaUh+dCncV/Lg8eqYiSPpWl7kMl
BdldEKX7KYgGN5lU2Y2EobODWvaPpNEOQ2aedcqma3Hj1eQCWSCPTa0UJOj84L7sQY689DiBlPhg
olm7V4vY2vZIEZID6khA1RraRymKPl7ghw5Wf/IBmQpSXLmV7GOp0lBAqsbbNlDio9RI/q3fFf53
BUWTlZl6tZ17c2uCIZmvTZkXPjeFDuPtsp8i0sAR4N8MEcEs2OoZJlQazPgdhnLafpKnDqXTqUZ8
RCnvQ2EIXHEqnqQgiJxUnX42nBs/MkCm95FYlTcpgNtj4EXWPpGNdkv4qewK34y23I/FXhXbD70+
9l8lpUY7RIOeE9RSB2tWzL7p0XD+u4uApc30v0anBINLm1DMHISxU9Tkg2bF6k0JlASjQi28E3vS
ATiHik6rVv29yt2/CbJR3GY8GleO5PmSv5xeUNpwJwlHICyQ9r2c3rymwIAhR/yhzxr5llLOFzR3
so3S6+12NB6syZccRa+CteW3yLMi+0waHoEZEdwrqaZlraYRrRpx5NSHHzoGzmRKXxLAT04w01q9
qLb2YROcDW+2CoGy5EIWEFYij6WBI12YRf84YyCPIsO/NJvIJCvPIj1DIQry3Q43GdUty8k4+VkI
wI/IeSeNZ9WPULwaKRljBlKHFZo2rTy5eVjmt6C8gy2y3ONjjG0V8gY7ORMyN2mkrwgIOY1qV8Zk
/b160NxrCuE8HjBF5aW1VC2LG7UgKIDyW2FaBHGw7zbNWHprkcfiWTmXSpC0Zn4oK6CRvyTsy0Oe
+7lhTg9hlB4GvxV2A95vN2ZaY/euQVVpquFZKdTvYWtwbOmjnbam4by/Q5bx2dwLmgbky/fh4XZl
aRhjaNjlk/yQKZ54rxXdnTgNyVPXWOaHxitAeJRKLN3JaaTqeGd03wHa64HbFobJwinj/EnTjkFt
QaZpYtFqN6bGKyHTqtr2jEjt9kFTzneJWn2bWrCM73d/SfKcuz8bHViwdbnIAIhdbi4/p6BXxZb4
EKTaXYUQ/RM+3P0mIiYfnQrdad/uWis6RmWdH8n0GujmDJ13MDoUHLbUF3m/jIH0TUNF6UgSy2vs
Thl9iuXoc670de7LxUFAjUqbxTkofRCML8EssjXEKY4bzYMSpeVJBpS060vPqGEMSltB8BEo7zLj
NhuL4VOaF0xgKuXj/MriqC2jDnEBFT1Iu0ij5gFZuxLj9szq/n9YR9z4GtZxMv/fwzrwqvFvQzn+
1p+hnIB0zB+vPmio5UDNpur471hO4Iz7Y2Y1Y2nC0qKG9Z9gTjD/gPw100Nnrg4sufnD/xXNCbL0
B3nKmanFG1EhQJT/Tjh3+cgAcTfHc0QbFOm5aFhtl7vBAH/R6pVHhleQBzuM/cpRg9zYNZrtVdDl
Wf0jDCFpmlYu2suY7rVhOHmz4/cM/JOWZYV0BOJfU0I/KZmXu7kRWGCBprVI5fImpRUi5VldhpCO
3Cq76HJ4uKZELVZV4iMKa0fBKF9wegvwjhlu4v6nj93YDYnKlWP6ctNet7kII3OwLMUQieJjjVdJ
ilvkTqrTcVuI/gezWHuNXkaMfzaGF+irCAVptCUGKxdSj4OXxoKsF10rbtVNCRzZxfxnOqeUhrdv
VvjvguTLO+i1QdQuEBrAJAkX8GWQTAVQqahzy4+VH59kT63vKg8sXRwffKH/WKmjcAjl9qZU9157
rzXTGuV4AfB77cBcdAawxKuYa3ee/jfJiRwnkspqcvmRppS7VpXvQysvdqXQG/secLFd6LXliF0u
o6SUNecYjHyLok+RRV/CMDsIhwbFvZVyxdU3hzaObz1iK4CrSSgtAnefW1IqktD4MKmtb4c1ePAm
wYHWKIxpbw7l2hq7noWZp05yhGADQDUx+OUsVB2oUbOc9A8ZIkLOaIbnShJupbSA0xahMio08vQx
yYYBdQLBQTmY+mQfOkKBPYzMXeuKaX72W2MtOrg6T+gXKT/FwoseMIm26JcoDzGmu5PxIRfLTZdo
B7XxvqXIRGwIPBHk1sU7OAbRfkykaoVI99s5AY5DVRYgC4DExWavEt+oERMyPhh+fZca0S8wdMon
rMa39Hb4YljtQ9DY2W7SKnVDJcY/WFK3yw0yzgo88jtr8OSVSP536wJwGUc/R91vXExlzle/lPlM
RRV/wFgIbSG/fYkF9Smb0SXvb87l5EOFZDXAVseWiyeaMR8Wb7ZGH3qeyutJO5lW+2yV8qEqhC34
+o/DIH8LpubTEHYoQE+rgenyMAdEyJuZawxJPpyzlsihPgwKqBGTBJjhHII2jU3fVVPF9m987b4T
7spm07U4g6Vu4pG6C0NX6Z7eH/uCGcbszn1A+gT9Dq5Vlt7l4IFjKerUy9KpA8hxNBQnUL6r8rbV
74GmsBZ+Gfp2CPe64PgZPpBOcPAmO1oz7L1ahMtuLI4n6uFj4nOJn/xfurqtfkjtXkIcsnME4wYb
Oa+1I7xlnikcG9KNKqyst0V0ez0LiyXQ5H7qiSPN9wmWl3tf3nchgil2Zjz0wt7/pEp2UEEH+pRk
bvg1Sz7gbxeshdiX78jrTiwOgTZKM152onRq9dTRyqcOqiBKfnY3/MjEx4IFUlmjU4/q2tNkeRu+
Tj4UWi59wDjkry/XQCeSkhzDRD6p6SYOHFV0Jg/in6MPu246ef5IGQZjNxZof0Qt1K76b1N+n6k3
IAL65KPhx3Cd9p1yDlo3LXBOOaTQA/SjLO/fX62vcdV/Ivu/poj9AuiVXAqn1mVPE01oKQAp0imu
toO1mzr7QUfYdoAe4zYNeX13KFwPtvqZIL780f2qDxAsefARlyXbItuV7X2JGZZFgZp0rbjVPs+i
m4HTGjbgPavdy9Pa23x59c+zO2ek5zoiR9UymCoCGL3Aa+RTnO36eD8+V/Kd39lC9mSomwSXE982
9qFK5zdlBMzJnfzHqf80CJsuc0nxrJx2r+biyzl825/F1x6kPMhyoaU/oxOlwM8c497sjn68mcKt
DkeMkkl8rP2DUrvBsE3LT2jdIIVpm+2D/y3lIEoeU/FWE/ci4GONKvWXEH5ZvpHLG8PYdJV6W6q7
Itzp5A++xuZj4u31yhZP6Zqwybwh3hvJ4uyyxKZphYaZRVUeO1bL2CbpzjOf2/Gzonx4f+kt8v0s
PZUDEhzhLHVMtmKZYlFRwLWsTJVOVuOAgNym+3zn7a2j9c24WcPsvKYkLka2aGwxMjjLqhGAOT21
QGwU/kHLZxOilJ4aGyO/0VLbAtoa7NT4toPY7DkoKCCYdQr7fT7eKNFD19430kaE53qHuGqa29oj
NtbxZujt2nT6BJFoWzqH57hzytyuv6rbXLJj/RghsFvkgq30H2tlP3XHINpEqpuOd4rv8pfDHzr+
vsJJzlbgYdc3wOuQLRhTZHIJRxZhCNEmLnjZKJ3GHYB5sXRSbSv9UL72wMNk3LB35Mc7ww2DuxIm
a7myS18lO69mnEuYXnAnEiBfnixCn4AfxJriZPmwtG2sMq3JnU9gLbM9Lp3NGN1n2i4n5YGt0x7y
4/CTRE1vuo1kZ/mxJ0ngbXvKwnL0WSjQe7Y9j8TCY4afH3stwTALsV1bPcv7MKZGualeysKV069W
fvIFR8q3Abxd8+Mk3YrFHr/v3M36tZP+6iyaJ5mIihfwLCC5xNPXRW0Zk88kJ8Gunpx4cOVnkdPz
s+7bQeG00rH0t/JwkyFvfd+iIKWjze8M9RYgr1jvSAO+v6tea6LX0/6fDi0uXq/ppLQeBulk4umG
Srb8OVLv+tgNHgQQ1MmxbB668KHTb9roVtJvKGG0gi2ftcqGDyqBn4Rmy/npu7WH8yxPF3fgo8AQ
f8ApLsid9nv92fhRuOMpeNSedc82zqwubzps9d4dExvae3VCaP4rpBrlsxTbvm6rv7haTM3uP6f3
xADWg/UhmuA6g5B3ZMHBKZpHUnEj/Hx/LtSra3j+OORvZ0NfCk5XaStRp0ol9NJJOFsP2o/op6U4
2vdUvm3UgyhtdWHbclzfVTfaSwWIFTDCA2NPnwnEra+AmfNnQXLT++aEJNDn9GN50H5V9yw5EZW1
r5g7N1w6P8Bf3nm3JICFx/quPqw5Mi1QDH8dk3AKZOJaRiPOwfabYBoSWd4MFoNgcquOHJ8Dxym9
Fwq3qnaFZs9CabptvDS4f4IF3GVrO/kVebJcUvMjDwwV2n6kAS970NcWnD2cTE7BTwAb9adAcJAA
al1L3Xm9TVYm6beJteXQRD1G/IoZxm39MTvxQdtDWrgYAidUxrtj86kPbHNyjb+p4fvnHAGfmctV
PLh4RV320EqNqtBN5gjkyojAiz185P7XHjcR/swfmk/WWnhL3uvyomRlvW1wcbhVSdoK+ryyMmww
PVt/yQq3EO2xcqvRno5IG2REdWvqjgsl1etxLtZCBgrJTOe14H2afjTopt63L+ZH6TF67p6tz8lK
/Hz1jLsc5LIEJYB8+rM1/7OnwSt3zGf5pxbgd+og7Pj+Xv39IvvPJ1ySMPyp0cHw83QbJ0ccDkoL
1ewhR/gQo2N7yL8GRmoPamITT+UJtdetKjiFuQ25gb2PrbHHT9Ga9oV3LyLBr1Wf1eyostw6Xl7a
g1ee81V0ym8DmDeLYInZCSKsXJSQo7Y0XCVwR+Bz+7xy+9DG9jD8QXkqW7UmnuOUq734ZpoWl3qG
1x3S/7Tp8R0kG1lEwdpm9ZkYU4As90kw3OwU+TZDR9G62L3/lX4/ZGi82JWQ970CqQk+9t7tlEIJ
+CU+++ON92RJm+x7cSupttA8hOlKbL1gnPy14v/T4LISLftdVlt5KZ90ayOb7hA7mrVNx48ga0at
tPGTsMNml8m3BnFWLOpbOV/Z67+7REgl/XvISxobeqk1WFmG3H2sMptnEU4LxOlj/PH9ub2Kvefw
gQEDN54zmksJ9MCvepT8PPHcD7wZKxuI01huu9RD9hu0zaq40Fp7c2Tz5l4B2pcBOaS9eNwk5r5N
N023S0p31J1JdLAGalJXLh8Tw415PH/qHmsEpjdhvPKF17oxn7RvutFTYvT6jm6Y0g1McBxR0/pG
8p/CDDOkv3/KLCZ5sX1QUp1ML6A1gRp+6JSDm9fboLNFzfYT21I3nf6QHhG68cyNPxzEJ5g0in/U
FaoRbuzZ/OOL2zF0hRyaplNKpDRJ4zvFmm7xa5LwYqMveqpezosWQ2oq0Ng5Jy2aKI5f3AXKZup2
EZnC+6A++PktuA9kCmqEh6odttbYVcs4lfwo1Xu1IMaGIGHkqasUJBOqY2/eTOV9XJEAc0cBTZqE
c/QumFpq6LtWRNyRi0t3BgDuetk6LcaWwj6XckfkoVoa57T7+f56X0AMWemv8TJcVEwFSRVai9QD
eo9Ri7meeO6yh2+F1Ttq6Az6oTJcTXlS4oPF0x4jSoCi+krUvkDYXDe9jBfM0BIDkaYDdWNYu6hn
Epy2ca3AqdkKsiN7a01ePRQWo11EDBm4gb++Z3KXiwck5rubztqK+k8DiIN4VKyNUa8c16+X5nIR
yWCxZhwWoP5l5BYIIo6NCOacycI15UEVdyWwFYXkzBY1EqudH63jZ2x9YsuVw5so3hrBDuOvoN/K
qt013JqHNNmh3kMWKELLSXA8YyPDPoGrdeqfrKNoHjz1h/BtfPJZizjhMItBYvM+VmW7O1VUqj3A
j451NEObNGMtEbDOgWqY2YEJkBmAsfrFRH/FvzErBwuhfM3V+ZWjcT0LuCpQKwJNskQJJVaEh2oj
iOfZeqi1YcP4d90v3cmmreE9WKojZi6rQHW64HuLcVnosn2qL8PN4JAgMD8KJ8BNickEHAnw1GAj
mnul3rZoFT/5H+Njyr60B20Tmm7S7QKQT/V2MFEHtv3WCYZPlrBp1V+tcANoR8mdvt2iXhaatrwj
VTQxmV8CnXT8i5cdTN5oZIXXoNBXkRyLDwHP/52BxSHbWFgdtRHrvZYfm4JnxC4U9vrhuUxNW1pz
6ZSvYpRFa4tDNhDMUch05psky6H6YfCpzXTTl8SPMD38wjEDW3hJ8CGQ7SbbyQTNN7wxeVf9qL5F
eOtxeH2PV1hbv+3UfNQAZBTBWC+mYNYhCpEtlc6gBZXa7nyHd8nKiTafyVcLbTbE4cfT0DLjgv1k
ghLxIJ2NwK5kW7BsnsbNz+S7L9uR5zS9O1V2XiDRvfe/vN/2ArD055FGEe5/217cF8qgWIGa0nZY
2+pn44v4YhbzEtS+dF968C4R/GDb4Dn+RLanlhz/i0dOZR8z174truCQfnepv+3M/DHeXOq+JeZ9
iKbAuUmdKXXyx1RzxNpF+3ut1HT9JJoX25txL26RzJpGAfVn6VxD6DFjknnsRhd5MVO6Q83LR1dS
2QricVyzZl5teXGJxOkYiKPHIKsSczQbAyDoukiH1bxQwOYUbmnaiHYaq6/AtWW2uErSOFIVsF3S
Wf/Wfq6eWGP682SiG2gLn4WXAE/e0k1gg64lu357Y7+d68XzU4OhYBoxc60pJ0Vy1c71y514TwCp
PIzP6ks77AqFLz2tLKcFzvPfi3sut4M2mxkSl+vJSoxG6XpRoh4Ct9FVFEcYt5W3gxXtjt90s7Pb
4GOVf82MyVajH6F/Hj9NxU2lPJWSZKfShz6mAkMtllIgvg+p7OjyaCs4NSlyTYVl8/5m/P3y/093
F2dN4BVS19DyGeu4SnUK7pn64EmfKT+2a0It10+yeQPMyS0wcEA1l+5QTSIkfaEW0jlrNqUu2cD1
HUmlVgDU4C4oBNsLt0Vws5r6fOUXX512bxperIZSyM2i1XJGSdie2NyBlI3K2E3kDQY0ogpN2007
d/pCISSWt43g4AQRx24GfnWyRWXTSm7dAl51g/gwoulHMbzZqdFW0e9047FTz364jbpD199o7XEa
dl69cmD/9lr8zwheCztvjikzCyWhTkuW1Sz/jOMq64Ns6Bg9NQOYa+Kd2H1/ZVynJF+/FpgR0+Kz
wWu5XMmJNKmIuBKRBcYB0Qc0au9qqeX9gQJzcpBbt0ZIsN2VolOpe9watgNvQElxZifxaptkn7X0
mCRHkm6YUGrhA7Q+U3Y6wVVkuyoOZX80eDUZ+ZdKfArbY91tpuRroh6q7CCb+wRfwXi6K9IEMe9y
k0Xky2VyKtIp8JBDOq8M9mofkBpHBQs0ECB9BaLA5WDHUIOWhtzl2SqOOaGdinRn25BmNnfp58o6
GM1jVDywW/Gt9dODEW2nhLLso1bbhW57sZMV6I661ktjOcovaUSNzY1ltyVWIwgjeLgXhA0aK0HG
u+222RWJU26TcTPgHGQc+q/yrYgrJGU2QDAuup/vD++1inuxARbDW1wAgoYNb1czPHXYWC0vRKcu
nfzZdIQb69DFW790smCDyRBZZFTr4mnjG7eqRkJqq1ZbUmoFY1MdU3MleeP5jtX/Qoa0kjct06TA
knMiyamFXVEANt6kcKz3anauRFtNnL7eN4ZtmY4YuNp9ajhS5DA1lelqvpNOWz1+xjW0kY+k2OvQ
bWWXii0KES1SmaUdDhiH2M23AQbVN56vlbxNCgwvPUc1t5X2pViTXrzO48xzBZkEyyVUpUgjXy6F
SgolkDY+oZG6GeWtGMT21HzI/MJugASpu1x16vaDX95Mc+w93OjNy8rXooGrj/WmA4ugtOrkvtFL
4j8z2pvlp6K5R8bUkG97b2WLX9+Si6EuI7FCQzvbJNhG5rfhaTmOXyX9UYYSVthtfmN5+7i6NUI3
z906378/yoWiDDflovFF5CWmCtr285rEz5lytJ64FothuBFnUsRd3R20YKsNG8+7Casd5D2/2umV
g4LJwLW4ljq7fmcverM4AKYKBpwXBdI5xc7B2JtUJ9qNes5/gttDubWotyvDn7/ie195sSVB9KDq
KzN8AI7Z+LPsDqmJI6vyRUxP2eiW9WObfmXWCV28oT683/r1wwdkgjzrw6BCA2L2CvhVy8mQTWp8
TkGjE3ybma02Kdqu1vTkGXniTnB4eFy23/zSCm7j+flVa0qPOA6voQw1l91Yefd9lWZIEo+/TBkQ
tSQJL1WjfyPmG3dKOv7AWqebeuPIjfVxqqtqJdi6ii4ZhMJjEb4XkvlXhpqvxgJKKMXnKptBFXo5
IHIrrULKr/IhPEYl7O/QFAd3C/D28kBojEERIt8IzqWpPw15Om2UsAHgmzeUmGJP2gBVvrM41YCn
UTltKaor3dpYr4+l114AH4WkD8fGXFzHQ4X2gO+NwVkfKGXGte+apR45WVvrBxWGqwlsCqsKKDa6
k+Z7QcDIVz4bpfSp7cNpZfXOu+HN4kUiAJA1ZPSZBI4b5TKSK4ehbAIsz8/45chuGSbnYKgNW2z8
X31VrVJcFntlbg4NSFSvZmA/YNHFMyI2Mw3nhZyxd8qdLofSVlIa1Nka+ZMHyxktiHDfyEq1KbL0
uYx5SSliLtzW4vQ1xyoab0pDsFW9KDd+kv6gAOq3rbYv0XnGMl1VnJCDRdJgqQW6tiYKvyB/EFOI
4NHB/7J2CHvx4rpcPuOYQwkD+XBCYdq3p5L0YSVlyDx78cFrkqMmGNIh8wc8EIU0cE0/FbZ+RQ0J
PjiW0nr+ecwRQgpF+SAXmK4r5i0GeoIbGQNK8m276TRl7fvK1x/4FWaFbg71XA1NkctO96PXerLh
i+dBl+6DFOuXEiWX3gzr2ynyPmK0IjzK6eRTdR+MfRIU2SarZXEXmf29FhXN7TCQLAReejeG6Xho
FQkvVu0Yguu2R1EMPniM02nbiShA17r7QGx7eG9o4+dptGahsjzt+ASoFiqIY85UUFg4i7O2Qend
CjXx/3B3JktuI9mafpVrvfc0zINZ94YEh2CEIkITKeUGJqWUmOGYp6fvD5FZdkUwOtDqZW+qSlaZ
AuHw4fh//qH+2MVueYjx9toH5LxRXOT2zqwiiFjxF3yR271WUxv5AUQaO8P7yZLUbFXeDichetAo
Oss5RumPcQQEF0zWPqLJjdy0fN9oNgadZIuRcVM4Gykq30N9pK3cA5acTajSkEURfLH+kLrDZr7+
MEo/uHjYFO6HuKjkvYj6zxqlZmbZjyYTibyWot7i1nskgpvm3mD2j1kIoQWDoOSUqsmOsB4SstMY
Yy3seqE7Edulc9y/nC//yoaf/9kKFjrlxR//P5Utz/YC/2d9C4lW0a8S5fmf/o+uxXb+YPkjaJl5
tv+qk23jDzw7ZnMu/PyQUfI1/1UnC1X7A2kc0kJqUMQK8PavBC2UqBwCMKbmmxkhL7+hT76Bhyhz
0XlwwM20iVk9eT2nSieNGpOZfx5JKDghSqi/dKEhvud1ZT6Fej49JVY2ej73tUfBjL9LsPDa9qWW
Po9NTzfzlyH7d+78qpe+wQn4PSbqZRUbbt1ChLJYrhy2YaD0wj4bWqzfNYZsNnUay3tjsjHjdJ1m
I4TMgaY1Z4fFbQAVsdC2GM1nK0jsssDgh8xSARwe567PTQCrP2m6n7utevbzKt2FQVh7pGfUx7ff
d+EKjD5j3v9xHYXcSv/DWPZTx9QSfqN1/llwmm0NU088J1Om7RTasJz8xjkMVnPPxjBttXrqfw5F
FXr4+9p3VpzE8MmqdJ+pZXsYsgAeVD4Fd05PDkveudqhqaPU87NuuLdSMeyTgqxqVQnrz1lTYDIM
UObi/lBxNOramjp7ufG+vNksfOEIZOe6KZ3MsdGyjhbyWeT5fdEKcIDqkSTyhxLH4crOjyiiN9ac
eC/ltiTCRyfOzGjplA/lMQyowBV/z/600XIbIbfcx7F9xFv4Y2NyJxX+QWjcHMRKo/f2s2MkoGIJ
4Mx+pfzP6/Wgsf/rfdM455A8jaNwEpJRinKt5fXqU6AAIZ60SbFYOvlmA3mjTpQ759FsTUJMYB+P
tT2sVGo33MoXLhSVPmUyUD8SseuXCYhwCrVUCy8IfKP3rQop44DaCupoEqT1+6o2SmWvO3F0Hqui
5UjQ+upd6JAasrWQQpa7ptL6CYlUGRB1PFmZ3GXuOMUrv/OV0cDDBDdaA3MNG7O665+ZpFWKE2Dm
n+OiEDtXwOjWxnrNlvq1pcY8JGwMX2oKi6UWqy8qBQcO4Z9n6/FjJ6PivtQUctVys+H4NilT6rjG
QruoD1M+ONuxKbWPLq5GX00tGj1BJbrtK9wjR5n/iNDkHnsuUs9xYyUbK+wICGktnWZhDWNv6gjT
Kix1P7ZZTh4AorqMhN2TFmtyJTDi5nowf+aXkGIcfSGcL8cvzyJNg+7inxWMlE7VyJvgbPAdpl5y
cCwiaFqZdvsW2yrUFEn1LrdluZEyNT4I7MJPrQIP1YyStb18Pjp+uSjg5sXqx7CKpi4VsLLsM5lD
AJIWEwwSaEZwP0QqRSFGyveOj/B8rOgxsq1V7+qsbr23d9VFBfvPkyFsA10C6ZnLG26jT62FgVlw
yZzsAZG89dEWMY4jPmq22FqzGZyPpOV7cgPFDwkLHs7mxSoze5QJ8PzDi5smgBTShqza6wHeilnt
FWUBCBqV+srBsQSFGdxZmT17Ssy1gz4PwS+gcIAu23Gl65x9FKuPYVTY21w38q1m5PIL8lDCaY38
orfTdDC7vltZsfMrLV4ZKaEBoI+15pwXfv30WJ2SuiFq6TwGnYm5QvpniPP4Nh2TtW7ODRQ9vyhK
LZIASPuZEwGuH1Xi/GKmZuSeRVe1OMmXtXUIcDf53pVteCz1/sHuHfuo9uV3hy7bnI95nKrB9NzA
/rtTstJD/yaf9Uj7sx386ShK4yt1lb2fhEbSvJZ08IFzQcJ78ndiuNGjbiA7U/PE3MZ4u2CT4Ff3
ZqtfJmVUdoUbN0BlNAHUVtj3UU0mzuhUxT0O7P5Om6ydgaVpmbrVncwEWhMZZd9Gabp4Y5rNnaz6
YD/UGA27OMzRAJl0OOa48b89/1+ZkbiZA2GSIDMbCy5QxNo2B70rBvuMdNHdax0gepb5CZhqNp0m
C25wl2W/Z4NFJYOBoUvNxEIHXULYef2hYjNQCr2wXDQY0noYOkv3VDsXx4y99E6S0kNyCMx3GKs2
TMe+XVkQr0xJh62GEoqbEcjEYhU2pjLqTZowT0Jd2bSZ1jwXOrHmmZQrleENXsjf7xCUaZkzJYiD
ZN74fll7FTkRljuG7tmKpvzZaZXW0yNd8Wqrlhu88Pp9Ylf9tndGfZt0kEOtph/XdBNLZGr+EToG
PJTK0P7sJbQwZHXfC1OKcyozw6saWz5khVoekiobcIbQq5M2pfqDRlbZEYDB3behDI+4kYUrSNwr
m+3suTU7rmMnT2TR9WhESWcMpizs81Cr6cGgNN24sZSP8Wh+aCZF3f323IbjrZNTyizD5GhRLKDW
NXCj1Z1zFUH5L9DD72NHKg9Cx3ItjUftsXetH28/86ZA4bUMbmEcZlAXkC5fv2Kf9tVkqL1zrpXQ
2o1R/q0aEmfl0LpB5LnQoxPjEJkTzWabgeunNDaX+6Tpo4sU4LJyKrFFSfTxru8t64NvV/WRaIbh
FGQl51lVR4dQ1cSpiNzmMStRsnfAFGtT/XaWcYTiWY46kHsql8Tr30TUGZ46sqa0aHOs1PH7eIi7
fvLUxE+PjTkqh1DXx50flRFQoNOf6l7tDwCE48pnv70Ywp/ASYVv71JPcEu8/iVSqmkWEIl2wdwK
FnMaNkeE7N0T11b/T9vUul002PlBAiYezTBLTnkH87jMw+bw9mS4LWtAntnugMf4LVzSr39IPNDh
HvwyupgiLqU3Non6qVQDrsJ1Gg6SYJYsb2hiBeGlcVqpb99+/A0FHTsWLqTYGTt4Gs93x+vnE69S
YmXcdRc/KaetLDR91+N0s3UM+npUp/2xF353AZil4Z1MaB99t4S3mjuX2DeGh3bo6j9xoS2eEkML
PrajQku8SatTPXEWQmTOnrHyr73cCsWmtXx7041DdSzxg98mmakeYheDgBwvGnJ5q87DVMdaOb9u
txSIAuwo1Oo04sCZr19RlWk4SlXJMFkn8amoUu3gxJrlydLtDvWgDStjeru+uVhTqGJ+gXeysUT5
zSqd6gJq9sXMugjMb6oPBLoYKyfU7XUMeQ+QwpxYON8s7cVisso0TydXl5fRGp1NUJonLXORR8hp
2OnxqGMdO7R0jHPxlJl9cCij+kcfacpfMSFcd06TpfucAMkzHu/+ym+bV891QccNHRkcmzi3n5sq
S2apaDItTy5aFOheHkhc7Supv1cKNG1vT+Db9UOPlTqZOoGnIbq7/riV3haDJrX8Mo15/txXsvje
jjGBU1nRH8Laid6rmJvuI2wR1nbY290MxjrABMx1JFUYL1w/uofvUE9anV4iHBE+BiYbhG4juFUa
aySvrZffYx8WA5Wj/NH4vuXZjsDWpYad8/YY3E5wFEov2aZzXgnGy9c/pOzNEFdOM78Q8JRs1c7P
NhYCSzt3SaRUijUu1i0WwwZIgDiVGdxCSH+LQ9PUCDbItSy/RPo0XBpzipFVKs19o9d40Tl2975U
MdntskrZhVoMtjJk5UaJS+3BHtLpqPi4Arght+M8zMQJ33cqm7jXyUCMgnf0vsjJtCzzYGbO6MVo
6jfu2A73ulUQK1jipPH28N3Wt+zi0ImwrJ6B8OVNPpCp4qMfDC/10Kef6thGUGUEjteVlXvotLry
JjN21iqueZCu1wiogYldBuPIfy5JMZkkGi300/jCYZk8+6lqn6Tf0fcw/3Ss75WSV7tMxON9PGXd
Y5zbawq3210K6RggIcFaL9jvYvbWjab0bpylF87HxjNGDKz6sOhWxvZ2J+ApdOiRxNK/uolNGDPF
nqzSTi6GUkNUIcniPokL+4CZ25obz6uPonIlkwPCM42y61VAGoM99G2aXlIps01t+6WnxzpJrain
3p4wr9RWGGfjuGFisI6xyEvk8C8luxuhg8ORPrv0QWDvVbCBvWjL+mj3er9xEmEd2rr9Imy0WmMz
Ns9tMtDTbvtwV1lYU7u5269coW+/5pyoM+cGoS0A9Jq3yV9+UUQQcWXEGb+ImGD8k3UELa5Yu6jf
rhQk6zbMJtz6ef0XPu4vT7FVXx0Ltc8uyDSih87uLORoQ76vZZgdXaM1PTHAkn97tG++K9ap9C1c
jG3QxeBMfP1qZA7r6RQ64wUPtZ+tWYX7rk40DAbq5sPbT7q9ivEoLEgpmumxIs9fjKKiBE6jJHK6
tFka7QbL7XagqcDfQZmfApwfyUaD0hfqQ/uQt/Qs295Yc0K9+ZJ4yHCQsSjx+INasfgN2lyXOr6h
XXobzUFud9CWcGVcWZc3X3ImJM3vick0Tu9LJ1lgoDJXhF5cOq2K7kStmg/KMPYeTIhpH8SOT+ZU
Ea+sm+tzigqTRhPjSqrFjB/jXnj9JRPV6KvWcevPgWk9qG38vu5nFUqonqM8+/vtb6ldj+M/D8Ng
TcXHmw/K775+GFlaTaYWQfs5w3Io3diNWUDsqJIDigF720h3PKROY0FYZn9wK9V4CrD72yW2MO84
ZLr7yYIZocQ+wdN5M27VsCNPOyPYMXMQYFbt2H1Q7dTdcneKD04+OofSJFKyrOu10JuF2Qbv4mBG
x6ciSZTvxgZ3/S4RS05M/tSeRxIjThlJTLuAOfLOT8ts45SRtiO/GQcHIkN2MgAlgetSYz5DS8Qw
U/uMZVi0I16x2OUOSeWOxRmaZHlyVuw0P7RlXz0ypZ1TOpjOrqn75KOggN05JSLPiTDfTWxH4p4e
xt9D7A6HkiySi0ZW+hZsPP7LgYQP034oJUCXnZwMbKfunYB+9xSa6o6E6wJGZ297lgqu+PZnvvnK
jAw0lnlqzVXwUu2eNr06lo7dnvs6Dnex1egbUsxXS73rPWj+AFR5TFru0wqNnBtFph9mbmP4ynns
HI33H3EXG3LDazvZfZnGpNtkU2Tuy0qYR5/EcK5AhNmKgYQb4l/Thzojt7dqLZjbul14vzsGRBLT
dWVesG7BzK5nh+OLasysnh/n5sjeVPITaXi5K4t3ocn/Zwxmv0SYOhx79JmuH5PHWP9GramcHYIq
vJE9DDJ8WyGnMtInWtW8q+qHzk7Xm2LLuJR/KhqKw0mMiPlMRW4m3A63fuGo+IaYySNthn5lJK5h
7PknAp/NEANW1cDYL6KoX84nI4w6JXKEek5i0/S4mUFLjXp0CarZQXDJh6NfmuGhFcEPp2aZvP0d
bicJ0AYzEQs6mhRg2dcDVPgyFNIKtHPqDPGpteHhRAEYZYb718rHuNlJwauoWfGRARvFDX+BGvik
oFZFmutnLhPZ3mhV36OMzbd6gUl2Rlm+MrCLxv7LyHKFpojDTs0FwFk8UKfrO3DS60D0vvF1zAz9
Tqn04smdaTgmKAIR9Tjz0NjX74SYjK1WZf5+apPkOUmqtVC6114fTAEeDd4QNgfl9UiHSiIiBkc/
R30xegDg5mbgArTRk8bw8tbOf6sE+fftuWa6Nj1FLgvzLvTLvNLwpQ+S0tbPbPD+PXUhc0gO6qNh
K9naSM+r9b/vBf88a27BKS+6BqDn62eZfutkXcscbmtpP00Aw17Xi/dWH1i7yehtCE6FclHs2N7r
aaoeS7fSttxSR4Ca6pMGqdCLv+uHGj/znTBJOEU4v3YgvfobWWP40EP3gHZy/RutNAsLAuTVc99p
xgdDz4d3fS3T3Vi0wd6h17vPYml7spvi57fX2DzSN6MDf494Ktekj7P4EoIbE8kkrspep2n7PtH6
feVM1d1vPwUAQ6EYxGwTYGFe6b98b9OGzzpFwjg7TagSTA6AWofpqi7i9l2YvjNZgz7ynHB8/RR7
CGM3DFLMw8Aqd4bMP1VGt4YDv7IpEbGF9y2lLVbZS8KjKgiAdfrRPKtWaN0FigiORivze4vQgPe/
P2pzIjXLko0JO//r9xkTKEH6xKNIX/IhUNKqzPWsXTnxX5l7YLazCaqq0qxcdiq4eoVWWw3GOaLQ
OUyBbR8yGZvv+7FP7kdZDCiN6VTrlausLc2XfWUx+ywMwKnKARRhdizmfSwJgetg/J/VdnBRY/hi
9Hdx1gTf0pRZjzl+jmOIIMzgPoq6+HPVCOcDyFVJoFLk/EVJXL4rUsu9qDgf5NupU/1vIq/F+0A3
i6emSEnLE7m9bwyFnnpc2pG/zdN4+o7sLkZjZirJt6kZc3VnQYZ0tlpigQvQrS0e3EkL9nrZxRwC
vZoUm7hwqm9YDwNBish07vPOMXe4VqFLdUyuoyR+F3PqPKF7G7dqzL/8yLe/u2VX6Zt60nECCsxm
1B/CMNK2eg6U6aVmW8idatdWeV+lQOjbyKmUb4be2T+E0RTmbpiG/ohBumi2iSrL1AvCpP44Gk30
UTfawqCHJ/1nkuzehZJMzG2jj7lyVzWG/dfsNos4pKj7HQVjHx3iKQAyjtU6KXAhkPG9aya9u/Hd
CC8WK1ebh6T0EU6UgOXVdlBy++vYMy03baU5eG1HKuSfUadW9tOunnZ1OuBFV0o9fSypxA7k9lHC
lLUxkcplm9WlSRwwqJIOeLjvy57j1Bz8/NuUwQ5qaI8Fd3mvMX6+Puo/uqEB7KKsY/Otc+uxpIUX
IShp82rbZj3GK9KN45kQLFGgmFOoREdNaf2PHcOP+ijJu3PQCetvt8VzINJj+TRfURCWc6LfdUFe
/dD9mcevZ4VMsCjoNGVTW377WUvjIfe4lzSfi3Lqk0OjNu0XZ3DMY6wNporNYmX/SMJ0etCHGvfb
orAbajMZd3NIZJ5QtkdjiIMhTBykX2aZbgsyNe+MbipoR2Of9lxlzcEeB0M7jjGX7Y3R+noGw7ka
v3QEJNlbJQvUUxrocsCnxoTDrsUBIR2p5pdfNeYjd2S1wVU6U81ya4uKhPEMJszfBJWCp6nYRDYb
RZn0i4M3K74u0+QiC4uMhyZQlMTrxthOPMManCetKfwt6SHhFzUjtXszOJ21J+UqbrfA17V5J6dJ
/v32TnZ9O345gznpoQLQPVPmxsH1TiamTnTAmNDoOFs+D3KE3uaWg8CNnsmPjMgPdm1uRPu3H/tK
iQ1BWgfLp0NG/255K0/tuhhCUj7P+DqZ78rILy9uLhDpdWb1d1mZPiyQNt4FNPK8om9Lr0sN/xhk
mvHeMaMcsxik/mPJ3Y8l6ZwSqUcrJ+NyZOglsouTgAn9lNN3edcg21bTZZ4058TsosckqNOd08X2
1phqtFzJbGxYEcj99ri89lCCUFXgA3BE0L3rz4FZOySsNuuodu14G5PTupWBNu2UcDe6e7vLf7z9
vGV5Ob8kqCA9yvkjmEuqUVeQizeIsjv7U3moHG72Q4xrQSvV6ggVaOXtXvIlfz1VeNx8cZt7kcCe
AIvXr1cauTXqndmd+6nr94Y1NV4Km/UplFF3jDkZtjUq5J3uRhX+NLF/DLnjYYimE/hcxKXX0Lre
2mHq7vjhCBxpNW4F5PddGMX1O9e3R29qx3HlNHzlo0BamKuXl6bakrZgpHXthmbUnxNttLDsMZxn
NdRUFnuuHrWy9Xdhr69x+175MvpcyYC6cteCA309VCAvfdqUeX92y6o8jo4Qxw6G3wbWae/FTZet
FP6vPG/mEBJPOrNfbGUuRn4pBLskbWo9rIdzEFgfolgjSzoJSPMu3FNgjNXK0+Zfv5gI+Lg5AFDz
LZ4r3vXTMgzbexCq4VxXAo0wAdl4cVRrN4xX3mmOWyVxCcRkzj64fkqnQ8tOhnI4503ZbztzzE5N
b33gOGjuuaKvLd5XH2fzrTDkVKG1LWY35ZpCwLY2nKe4yvA5wunJhAR9R9TjD4AnubKaXhlDQDL4
NFRpAH9L9qIcur73p3w8944R7qEoy720A/Xzb+8QnA7k5DGQ6txAvx5DjD4cn7il8aw05jczbZ9d
rfsZjMNPe+jylbv+gpCJ0GT2HbN0tiO6yoRPLG4jQejYQwFn5JzZY+tpSZxtUCFNuy6ujcNoF+Gx
p+LaCKeL7rouwi801wfPDvNgW6eRvi0UM/RyaoS3x2B5swBwQwfDBRV4nrn6sq39sjbcKBUVTqvt
WQRdty+cWPfwm3GOiuTIf/tRN/DD/CysRWZWGAocuPTX401Lzowi32nPLSX4Bqq2+FSSWvXQF1ax
02sJVUEfYIC6WJworjqeBqMuDv5UpHcNlfjh/+XnsC+A1NMGogd6/XNSzI8VaYQdeIAo7yaNoxeC
xiyQMYbNOIE91Z3Uod7D1NP8Aefbdiq9Vs3rY9Tm/Qpl6gbqfhkdEujmGT8XD4vRKTqZBXYjgIfh
V98rBLh65kAp60JD8CwN91EjzPKDMqYOaTRR9zhEvnsoHcwz/LFHdY9w1J6a7ODSwd06ItGe6il1
dmZhise2ztPTlGpo8ZGmbSH+DVhdI2VuUtmvEITmH3q9ARK9C66g87VNWj369bi2btZ1AhLoWUsn
9FvS1R8TgytWGDbKxgldf5vSQrg3YuP89hddWILPa0yH4MvYIauDiPNCtvhlMiudXnFCy+7M1oH3
txinT5BSKY8HG0sfxF5eXaFi781yPNTkLBzGzP0axb72vp2K4iLN2N4JSsKtESgRbkqm2LiJau6q
nla3owuBFoHwWGEatddWobG3ys5HY4UH8+SG8rOTtg6eHTp9LSuqNmpYtfcqjMONbofTriBmdttU
Y/osNK0+lERcrNR1t9umASFLo6FP/0vXl2SSJGygy/bReDadEUcCXfZcPCNz5fvebhlzbA4A6SxU
oMZaUFbGSip9FlnTOTBluyXCzCZu2M3vyqYXK1vGKy+E4N54SV+eS/jFKYfelBtzoyjnFh4nLsUd
JglOtqZ7f+2F8EnUZrI22/OcCflrfRDQlOUmnqhnCC8Y36B62kyF++xkart7e4beHqPwo2HfkiJJ
HUJtev2kRLcr+h8l6HunHpVELbeWmr0vRvNkAf6tDN7tOqS1rUIIg4YJwHeztYPsqpVf6+fESuyN
CEZlS2ZQ9U5Rwff8JlaOo1TkJVWmNYzlldeEjgeHGnokjfXlgE6iarnDh/rZ7QP7Ux0Y39RQUX6I
yMV617b7lZ38le9HUQLRmE4rwL2zKE5qI3eaguzrs5IpqkeCgX2IHCzCNWG1n9/+gMyIm93NmNPY
CapjVoCSLT6hag1BNca+fSZP+L4ui9zZRVUTPDQSsAo9iGF/GuKmTrZGIpyPsoE14vVqlzjbqbfy
k6v5cMrlSBHaNgZFL3cgUwcfcLBYcweZk3AdKfFX4Nrgc2Uj0DjWhlqpnm5wf93GboEtcZthilVW
TocHRT7gikfYKt7okZX38c4QlBUcoqjuN07VGie7T+wP0B85u7TC3dR0Gs9NE0FTHAMJ2kupCiVd
HIvalh9sP2taxAmhiVSl7D4UfYqbR9Az8BsNXKr2rCnUvlhS1Yc7exjVL6FRfujNIak2ptYQEN9l
Iv0aG0ncHhykBs0m4ChNcasc4dAXEb8tGGpxN8vIce5Om8gj4ofrcKs0780YKj6Yy9hpR4Mj7FNL
of6DdrR47odswhrLLvzP45i4Lvd3pUPzDWHrpJSScioMOzw4offbuOhWcPIryP3uNgTTUjly0sbY
lNLFd3qIzBYoJQFy3SZWP7wfSwVgziTne8ZwguS+JewQOqNMvqrtKL6zOwDAIQMr2E9T66gmE/u+
Vlg9qeQyCYeNq8XZn/CDwGJm3NPcynESX3MooJ+q0sCqzLIiLd+kc2j9DtOv+jPwbQ/zHerUR0UZ
gvtGBOmhGoPmY60405+qLfrqUIe5WjBIRgXoZvSTdXCgesbYao7NsLNqZJmf8ykq/SezdwnqAL4J
H0XcWWs2fK/sJWhn4FPQp+WUXfYzVLDnAgXNdM6jetvYVnEkr8rZN6Eu9iPrbEPjCqsYJV5Z2rcH
gAl6P7NqUTEp3OSvN8wyMmU6hMI9YzFQHUclsagRV7URt/vVLHcFeJ07olDbFmu6MCZfdLIRZ8qz
5oTzQH3Qeinwt5kDE0xjrRK+3bB4HvUvMs/5AreMLumlH9qk0otz4cBb9iWmNl2tP9aIDPdr+9XN
dsWjaHcheHLno2B+9V9KItVHHDpUtjhHtR3eh6467VQQTU+xG1o7pS68gHz4DzE50E+N0eR/B0WQ
ea7Z615sFWJNlnbNtpwrtPnnENcCXY7+6rLzQ6evpUzQxLkiW9NrwjJ6rit/PKEJILBS98s9Sz/c
TEZgnioMGrYOs3vbTNEaJvDaxIL4ySnMLZO+zaKIUXORRIEWBJdeiMRrjQmgEo+DFSzglQ/NGcyl
BwYQSoilDAyUuop6u7HOWhii79HTcFePmnawCmy63v7Sr7wQRgZkIOJ+MsulF6WSb1qjkH7rnuO0
Ne60IE+8gvC2lRdakKtePqA1wygklxKsDoZzPZ+wcE8cEutdtNhk8yktBhBDltV7tuBxp7k0Lqw8
1HZT0JOELicTQ4hRrLQPF7z/lx8xM0YIFaDapS+2uLnFZZUkelCFFz/s4PLXdu4/cMvBbCGLDBlA
XpiPSY2sHboibfF5QkiLp54tnM+aK5CIvD308yZ0feGZhS7IThDokwC5LLux5VACP5SIGm0sfLbo
q4Jyr02FOcej+BERDGnbKKe6DNzgtx9Nk46z3AFK5OazlMYHmjMMOfvmmbDMlriqIt5CVXe3dZJ9
TWr95yANsXv7bWdU5PptMRpwZ3sACMQcBYvrXSxaxZpmdXo5jPrPFCrwrGyoy3NopAIGg4+PCi0E
Aga3lhlpyVbmsMRWatvb2Y58Ge4izFcIjBA2rqehJVs3ihoNebCCvbXRxDVJYKgP3n7VV0Cb68cs
EKLJgngSZzymdAs6VZZdbGy2jnu71NRnW2TpUzI41ecshQer4SzjcWOxN2kShY9FZSH8a8fyaSxj
Z+UKtuCuziuAnZSjkaazxnm1/Aht7atTGym4ZmqW3POPpe8MLHGg4YXFQ2pN7i5BkuRFUVZt86BN
AXSn4U+hlQNa5Dj21KAPVi6frw0WsPe8z8HyxJBoMTGq0vWnoBtmiYveHxIkKTt/rnNFOuKFNHa0
XHLSAhun/wmD2H0qjN7yqBPZ8wdMdwynTjeN6/S/vTFyf3vpAnHmumxe11NF+oFm0WGiDdTp/Qa4
NPMKpHgrq+IF318sC26Oc7HCxQCSyeJACTPUjUNUoCMQWfxJlJP4W4u0YtxFpZoqcOQxhAppJXtB
q085prp5e9CVmKymItRjd6MZtfvs0u59L2CL2F5dRCSkxIOCCZc/2Cto02s/F6MBBgZ9C2i1udjH
1dC3rTxx4os+Js7jNNGeE2MSPLK746QwQZDRbVF/IIA1OpkjBUM4dtnJUPDhTSyj3stSKQ6KhYbZ
bKsYW8yI0MABosLKQn9tVoE54/pBNw07xqUF9mgDdYXa4JyLEQtikWZkQKVaiVF8Lb4Hg9/9CIfK
+CqDtMGiu6F2N2tiCIClqtkrA7GuKcFxwIt+j6o+r0E2XIhUtK2Au+wb0dUUt8KIB/fcJEgpzbzP
vcAQpCVJN1yZwwuxxj/Pooh7QWqx/VwWEpEgk91tJ/9cKE52l2j4ERdG3W/RUVi7ssWsOJbkLVTh
OB3qwMwObeoHT/AGehTLlnPQbVxUBxUrLqVDJVjnYXjKQCM+lC12sikVzOeudBpsaXsFRoTC3xw4
8c61W8Iegyw9v72x3m7ftMp0B3YXRHe6s4t9tehCqWCfklwSyBPH3g6dkyrlt7cfMk/h6xU5E72o
NW1451BLF1PcMHx1EL2SXMKBkL8wyEwP3LP1KtUZ18rs20MR8g9tEaYBmwAk3OtNRoujfBSBn1wK
NbQ2Zatonojz6qHKZLNTWBtHQU31IIuq8oQ+KCfbHzogxZYwSbavXTBl1hNSS3XnZFbt2UEc7Grd
xSeY9tjHQJlWNfRz4b8YHfB+6GnErOEZsDQ1AbpNgyKf4gtlowXh2Y/SLxk+btrG7bs+mekm5RPc
iuJithzFG8VN0ruuqgcIMsbYIu4xin0xyPCh90f/k9nbPtFBZpx9YB8ZQEDNKTl3oe++77MieScG
9qHNNAJa7HKtCD+gq1CQ7iclvlRaq/sPseuXGdlnDZ43QV1H38A3sxDyZcQ0aQDdVcbY8twsGrY2
f8XJSfKs4brdZR8rwykJscOdttpazUA2gFtr6KZYvKqA8UD+e66m7VelDAiZilI8uVb2qdeGkxKM
/R/S6FyIX0+AGretlGMxvpi5GpKWm1VeASr1vU9kuOPZv8vCn8lzkOJxgwJ5mWnl188TsxubaogY
4Y9leXqJIauDM9LWMCp3p43DsHIRf6Xwp6U5NwBRVrADLdnrchD2VKhxg3NHrQHcjI57CVt7/NT1
XVjubBr+7xD0I/zN0lRA+VEivHu6PPXX7P8WTqHzZugCbmNqQlufDoO7WNj8jbhnl6K7AKxUd7mh
GJ+k07v7oi9OFuKhE/WH+YxsQNlIJ/irDOFuE5tR7JW2qu4m1Qx2yshScwe1p2aW9QFYlGzDfvqT
W89aENDNNgTBkeMBNgJ3M9VchoU4EMuHNG7wQMioHgn3ksm06bN/K+Lfslh7Kn7mH5vq58/m3bfi
f87/6l+SLO8IC5sXP7D//tO76K9K1vLvZvlPXf1LWLj9+3zvW/Pt6g+7HERgfN/+rMYPP2vwsP8Y
js3/5P/t//lfP1/+lk9j8fN//Y+/ZAsDl78NsDL/1TRtbsy9YbFW/cz/Cv/rmb0t/8musPw3/2O3
pht/cF9E8oQGAOfFOQzpH9M1AUT+B01mpjZ8GBV7Q9b2f1zX7D9Q1jHbWWr4BM5M2V9c1+w/5v47
JFbWPf8NK/M/gzD/mkDm/1jgBT/lv3/+1eVsaUUEKDibWsLKt+ASohdfrOgmHtQmivvxXR+1/r4s
kvq+6eP2yekwY02qvvvflJ1Xb9vKuoZ/EQH2ckt12bIkp6zEN0RWCnsd9l9/Hnpv4ESUIWIDRuLk
ZsjhlK+85dT0dbdRFHoURDfjsclywEJynKy7CnXsyCj6tZYIsnI9kLcSHDW3GZP0WJoyPmRB2HwO
UxOdyGz8WvXNl3IIf3RR33zmTtR3soFMqSRRfv7rY3zwWrNzAwA/4giUQKjKT3VD7vzbg6oj6UUI
AmwxMs32AbK2/Fa0pUsnXNq9P6hsdZz3YXDRzXA4FmW+xOR+L07+/1XHI/AEgHMJ8aY44I6+aIam
E9ELkU9j0G6/2eWQXbKyj/J9C6wws6t+q/QeatQ+3Pdvk+ovzAfbq/+RRyW/Rl2G70VuDlDi4BuN
+zQGs+7S5MZIkY7hT8gW6TnS4ubYacKibCwb0aHXICxIwRgdTEPoz1VV5hix5NxKbt1EvXBLFOxc
RU0cgvxaAnsV20tuw7PQ+f29oT1pqMhNyfqd90BVBs2glFV/ooOtvSZ+XY6kr47UuLkuyj9KGKim
2yZ4IMKDx/iv7zz9CPbwHKil4yrdKAQ3dhp9p66rtQuVi1kKOz0d+4ntCAKcegyR4O3CiOIwcpJO
UU8RUp0/siRASNhCP3dHd1bHRakzhk1caf458ov+mIAQKhGHknrXBF+XryTbTnK37GLvf1N747km
UiSrBNehSYxtVkgToXDMuBLdqQqjt5pOA4sB87bH22JGBpvefuJ9kHpNkuIUnTnj/q7Ltp7hVwZZ
4knOMF2tqq5+Tx5cUB6f4rKsj6C2xt9gsaRNMMom1CSAGtu0qNPPaZL7IVKk+OkxFxMcFDOPdg2X
JcZkVpN2Wj22n2stK2k8O1b0YooIu3hlqDfASexrSpaWoW/r/BiMnIpUHwwyysVKqH/Sezt9s9Lq
LTTa0Qd6hviI64mpwoJdZEcvGeFZWofqWlhYs4yxWf5i4cVrWVdB2j6eow/W7xTYAHOCn4vgw5yw
UY2dmkdBj8NUk9ff1HjQp+4s+kU8rCaBjgvF1jPbrS5QVVtZY2N9MoMSv3FB0uisu8+gqKso+bXw
WNPCvD1O4M2yOmjkmnSN5zQyIUQdd4UznLICZ3EJVchTPJjpGlAlrqEdQo2Iw3aHMW+7r6BaKW9E
hrUfkjj9tvAkXD7zJ+HaoHFNRX3qKM8CIRwZ/CgrsIiR6Aqtay8x/DXyUXwkQEW0WoVmbiM/x0pU
yeXhjXo83j65YALjSZ5nE5vsJReYpLl+/GS30TCqXCxtVBWA1WDMbsDAuF3dtZbU5ONee7Xi7Eeh
Mk22EcRA37GjIzk4PB5tiq3//iCMBvOfygvHCAnYPB6UeoMKQGfKV9Fr5Xe9TwKYK1W2kIPf3WQq
JCUH+8hJDYPe/TzHkyTViJvSV66DLDQaNom0EWUaPI2ebK8HcFy462pvhYWolnCc8C1Ku2wpCr8N
JqeJZUpRNqfaDIkL0NLtxI4OcYfIGgKzHgonmPVi2+my2FgqqzCw7JfWsU62MKO95al46jmth61G
/AKDn8DTc6zSlTWQ957u/VfjlyDy4wBmBu+ang0Zmvf2GZ+Dlt382SJhNGriJVcHKTbSMJ1DJ8XT
KRiU0B0jjEHMuMw3RVAbr6EARugrjbGJE89222ioF5bgbUb+36dhPdiEbTQt3ysqfzW+dD/r+1TW
kquSIkGFEBl2iKhRre31S+3r5icj1fsVoiny0ieaHw/v0/DXwNPe+HtgNWs0NZKTa9+llasVQt70
ska/Ps3KL4icwWfICjxALUD9TQHpIdSyrU0Tbmm93m1CKiysU3pCBKfqXf2jh6ndZ70UXC30YV2P
qHhd9Fm99xotv2ZRlsPrAKeQSV6GbPx3CADfRWZs+wpOQidG64LJoXYyx37cdkFSLXyf++3E4ynT
YiZf5gJ8b/L8NU+N5Gi1Z0XhVfMbrLoRs7p22rg3etN/UqKOQ76Sm5eIzOnJbDEeUehMLjzDtCJv
Dg4eAekODZQ4UTyR9+2nQm01CgBJhVdZ917KwZBfdX/IN7S9vIOoFQXPVC94sUurWOhgffRpJizo
1EADDP8+N3+9u8p/++noMTBs863WsDyQpwpXjmQFWzPxk4W18F6LvHtT+Ijc9wiFg72+fdMhgd+k
V1F0NZxErFov6g6liY+LX6bmIazxViwE9i1pg3x+Z/b1qhrtcNfJaOM3Uikde7l7K6Oo2Q5VmW1Q
j8TmQfFLmPW5vu4Kb3gTQWoCWKy/mlWhbH1T8xdK1h/OGeEira6p43MXMYWhMlZhE17Vpgk3Ugw9
NkyibxH9GFdJ9SX01DQjdzMGU5p7DDYyTLjbGbN72WukMYmuZWB99kTc7orUDrbyGPybR84zqMYl
PuxcCwqpQrYqwvRTVw2S6nvd469VYcThmASyE14jA7Jt4qnf5Ep4hy4MqCgKbGdCq95Wcf7q2C+O
kb+EXVg/53WzqyhBbFRXSMz846v1ftIpMJETTKYF/DYvXmS+1UKH5gxRBOK3em59VdX2OkKoXI9e
vgSdn1FnOLSZAftdWY5wb6qY3E762BZx3Qx1eM2k0UhWVRfRGJIMH9ZU1Y/VL0xZLtTF0OkMiXES
FVvjENNGgUVfMO5aDAOQCTb2rT8YX2zPSH4w3cawEJfOqB7vT4koGD0ew6S65swL/wTeaRl2Y3Sl
w6yd214Zv9RtFxwCJ2kwTgIog2FUkieQ2EB1ReRVSE2AX6fzpJiR9qkz2uZFcZLkp+2X6KYBD8PH
VJiNvlZFpp2y2iiffVMarlliqN8ef9F3MYXbhc2BRyOFquFEPp8jQizby4n1M/+aZMPoeqVdbhKQ
unv8CFXc0RVtTSivrlIcbtd+HO8AF2tPA2DVb6anOPuhU/FHy+N9VeLBpDZRsJYVzDcKuafXb1mu
asfdUZW6ErpbvRJCwXOd89TpPW+tV9iS5q2hr0h9f/tZJx2N6hU94viTZzjFWtfBJZeJ9KmPa/Ul
yKoeNXMgcB1+M9syMxP0lx18L6inAS4jA1mYm7s9T5uJWjjC5MiqyMYUaP61ASlcy77Vj9JlQHLE
VVMB1g5U2IJo1J2ZBqscnPIE/gEHQ4Q8y3wdxMNyBW32q7DKYa0bhXVQMzx2Yu6iddUotARjDPeE
pIyfImpFmHOFzTkvus+Bl40nQKz5MXES3Mj04odqpV+amIYh9+xnc+i/e10agL9IN7IokV1Ua2/n
qRR39JZPUlbAAP/nSePYmnJlSt8WyjC3kwanC0SwUKSLJmLJHStcAJwxiH4+HuWDcIFzCHsfepWT
CNX8cPSkgiqTbCJEGLKxvNYiqPXRacOP4KyL+hyBqdp2XlZMWvknozLShftn1jKdtv3U36HJaxKw
qES4ty8q14hW9IORXsrW+hwWO8t4kTycSf+N8HQra2sjrPgJfJXT4fA49M9a6ey6vjkVwR9fxSA6
chYqFbNC+H+fCNgJIAgiKbSGbp9oLCmF+3KfXka/1vaaR/VJGUIVJ4TJZ432yJOdh/LntixTDh2B
h1VtjivZa/O1jLbJRutRd0RqMPolCeEdh1RKXd83mk2h+BEB16Ke6bSBbs+e6TIheUHKB82L+ckJ
9FcvwV2ml1bVjM3Q0cEMHZCjj9fKXZLEh6KU+26EAcV8rlCUYJBd04lIL/a72k/T+atEgTXsDcDz
Hw91fz/SFJnCayhEYKLmayJocanOUWC7gFDz1+pQg4T00tQNkX1axZq89MU/eLX/Hw8pgNkFqepR
VLVmGF+ixD4AIeQM0OonETsTnXBTaMEps4tjomGQm5ouoN6yzXbdhARuy6O/ZCZwl2NB0pxAFVM5
HdHjuVibn9Z11Q9Vcilimn+FQVVJj4Jdl7fBXoUcjS865hyE+ehmS723eTz3Hyx/i7oSRYOJvsNp
PasyGBXdpdLoo0uo6+POtKrqkzeU1snSumMg0YCCY6SdOl1qJvGYxtlrA+yeTPKfM8THRlqc2XAc
4krZ+7Jw3MxT+71UDP7JqaPwuVa8z48f+D7dAPMPpW1igoGknReO8sL0NI0i2kWMA7L7MBlWZhsZ
60w35ZWfYOotLOmc2zDFHw/8weFJ6QKsB9pCU+1gLuqAPlTH+vCCCwW8YQt747W19fFL26q/ZNsf
/6kVmqVaJWsAzCfqWWKkC49wv3B5gmmlTKAJ1OFnRxXAI7Bc7RhcHCFes6JSL5VQC7fLsmxhlu8K
yzCbuVgJcnhbUsy5ys0QRV2JcwVD9fk+soqOWnGsnRopF09WKl6KzDFfgrZZF7SemwLIWuUk6C2o
Lw3eXAvv/cE3R2Ji8jvh4IOaM6vzqp1ljo02hBcNJT8XTxrxYpuxcVXt8VuIfHNlZuknGSnOt8ef
/P6kJYih9DEFenAi5uI6AJXK0lJFdFE8vPkk1ItXsBuXAHL3xx9fcyovUBVDLXdOuMoFigOxlgWX
qOrbgxP53Yo6X7EZTf2TUIYF9PAHa4iTHQwzlucctXNBF700467O8ugilc7nJKviLeY76ME5WrdQ
UbxP/kiTbYTUEfBTEA+YHbOVWna9iJPo0nbKrxwBjY3iqdVX305+JkMt/wKpsyRH+dHLMeh/UO70
q2ZhVF6GqdpFUnhRIk16NjXx1XdMaZ+Y8u/HK+ODbzY5n4F8oK4+qUDeBg0B5NpRcDef4YHA+Exq
c2+G/e9G7YqnQUZ69vFwH2RLU3GatUGIwozOVa6UIvGoNanKeQwy6wSktNraQTi+0F2i4GGgEY6a
3T6IrfGZLpl9LOkVfQO1u67C0jpUgafuK98Y6WVUlv+zqet+1xT9Hy3o49eoxN4sHeNwAV/5wffn
qJoWGTEKrKLZx1CD0vZMPdfOFcKV66ItoquU68+1RbCZVZJY906+ZBny4UShy0aTmnIl5dPZhxm8
sIDfW6pnI852g+wfa/E5bv5okvqbgGpfByhzDJ6rY6crt9AQI4yurPyoe8C5Uhcphy/2KCGtUpsr
oE/7qGsWzpT7WeEwoSICt5NtCPD6duWkHjjUiOvzoubypWmcV9HJ2kup2s+6XKWvXVYGC+HV/Sk2
5akTxoPkgprqLOQuCjFKZen5FwppEbwgyFaoZTW7x0t0hief4uibYeZlh4yIv8tNy7+Y4Lareh07
ybE1HOwUbeWbmYzfRqBxqS89V3r/L5D0pXbJ4gPMZtYYUNgOW8e/sDq2UqeZLu4msktSuG0Kdds6
AKgS51vqHT3Tx28JJtTjKbg/FAhLWO3IQHN2UYO5/bSdV8Z6q+WcPrinuF3EWEPzR/H1fJ2Kfx6P
Nbdfn6abFHjyqkAuC+b57HRNag23W1X2L1oZvcoKQVhSGL47ZKnarlAm2epDVP0hc8EhiGL0d0Uu
7adaN7O9LjiKYwV/c8Ic51kMvvwnqgsTC9pEgvRU2OXvQnjU2KFqf6W+AEELKvJOsmI063W9T58k
B9rz2ksQcLQoP29ggWCQ2ifDKYKbvFVRBH5R7aTYem1q/osYJ/pGxeB9A1vmPdt8pIWj5qNvz46y
p8OYWaE6ezv1nlY2TlyE4aXB6RGJqfG3TWP46KnSVmvV5mhYLQX4MaSyZcHXo3GsfMFUZaFCfB+n
0M0krSbFdqbW3XQ9/VX6qGWdgm+lBBeDZbjqoviPM5bhrq26+Jksp1wjT/QrTWr5z+PF8MG4BBBg
byBtA0acw0NUox/9TLT+xS/MAYVSXbvmje2/ghy/yARxhx485D6Lauvp8cAfVFtp41FuJG8jpKCH
evvGuYQzb0lP4SKrtO4wmfhTe2m0TjU1KUC/hiF3Y+cdnUL6KuOVch3UQd0pHEbnqA6CjSFCcDiF
fo5s67rwaBpD36bJ1BU5XymFAvBHEfr20UIpq6YakXOOHPVHQS1kVfyj0ob/ZlKpp4EafzLr+Bn5
K9Pt1BSRyvi3gEx8AsC9xG354ASeKi6UOsH2O9Atbh8lr4RfmUbknEMkTX44+Ri7iIHHC6vgPvih
b8jVQihJ7VuZ94LyJKToO3r2Oc2bc4tlBmbFTrXr2spcciD74BKbINtA8hBAArg9zf1fC13NRi00
1c47p5TbNrHTRlsfVKhbWma7LrW8XSWFuqTt/0HtiA3O7IFZJVKGsnI7alaqIRDDwDnLaQycCD6n
sRI5HnG5Hn6Ph8py09YMdkkzcPwiy++tu9G7aqMdoMhdYvdbVxasnrqQjigzw4MtbPmPaJYUFD46
jIDIUZthJ8JhmAOzxw7BpFFO7TOM33Sfq6WJFzsqDnWlNv9wgPzIFK147utBPvJU9sEu5WoVNcHP
hR1wX1lAkYXdObn0UiydB6lOLElKjTDcpRmz4h9cmJMDCWREKFZ164He7tokWdurpvdF0ocOz2OY
33iSrAoJWbUU2oXaR8ZzJw1oGo9JuO2LIHczBKGekiRYkim4uz0n7iiZNVEb7ktIjt1+XQWEtJZz
mFzksm9Wcl9R+a+jLw56aKt+dP7nJcxwaL9zThOMEVhPj/PXEo5JFbzO03xS6CYCLjim216yy7Vd
ZcnWDOBoc+kmC+fl3UEwDTqRzFBRmpTNZ+9YsYQh/TBoRyVmRW06cas6HRauoRnRgVBMQw2XKZxU
fxzZmnvYkbeauSwXzjkW0Y4yCWXtDMRs5DbNwQkt7LC1dervuuZ30j7l0qGP5XPbflHznD5L8ST1
8dp3y5992O0gSm+N4ovnIKcctvy9aN7ywZywp4l6ObzAfM85l1VmyWOZ5tK5pnGwsdL21RqraDfl
QZ/Bq8V7nJel9VA5rxbelcc2jadAxaN3JaN0SKlftvahY5sL2ev9aYOIBJ+Lr0W+jB/fLMAiI4+7
Hnb/paGbjnm4F+59kqRD1VYublXxXi/oBpMy+C+2HEU7R2FX6V3Q7GrwSr5b23aDnCSThgD2b59u
5BXY1bgQdt/tGvj1fGcqiLQXKdhMs/vXMtb9oqqVQFFfB1rz2zT716+vYuJGJWG3JJd1XxQipyLQ
YIPS/NIpEM0GixGCGXzyuEKyzXOV62cr7Du3fOfK+4V1DEyhPk3xrp7bEY7qClo1qfyv1kA9lug3
bh+fcPfZHiquXHQqeTEwdo7a2weyx8YhBFGdSwPxa9c3YsTBSvYpUoIdem3GLjxVrfMd7yB119mQ
lzDoVDHMNTS+Ydmnu9JAV9QzSvEZFezmZwEgfnRlr8a6V2t8zx0c+w/oYGWJAnz32XhwSoiTsAd9
+Ls0VY+LccTYUL+gc7YZ+9BaSWp+pUHHdUED6PE0fTQYEElqWQQh04C3swQcy9eTytAvaRwPz6aB
camX0W2ssb/bI1235Kd+t6N5OYovOrpF7FLWyu140Exo3nYNL4dJmFuoTrK2WnnplPtwFFYhCims
RPBxt6OkKcx2GxORC3KC/aotSgA4jraoMjAtoZswkhOACiDXKKJtk+bW7TDgkiOoGL11SRW1fZal
uvmSx363bkRnvNpaJlP1TMkwImuUXCHw6azBNlqbTgIZs2mURnFcoFLtJSc4mXwABu+PVQ/WN3sQ
3qeuqVDR8DN50vIiYF0lAeUbsji5y9y2r+yNauX+ixWn8ReA1WB8wl6Iyu1J6feD3yO4AboV0NyQ
o7xPVJIeosruXV/i3ysgk8UPJ2j3hUwZd+V4lVqtRl8NCrc0W0VaRW2irmmQeFyAYB3jwmSHKFK9
Qc9E2Xp6Asi88MPed1sr8dYQwQx/YQ/fLU5uKpUTbAKpciPOY2OyljFoCke+6GEWQteCWlQXQuep
UJnWaDQsbAbtLioCwK5OLDOgGLB+53dwnRpxWyf9eFZa+Whb35VWe6sb+zkMEvDAletHx9J+y4Ph
tUtiVwFQXUbJXuvRLnFWFEw3qlbv1Q7RJgtOx59E/01TmF6xSl84dIsy2dZ0lUNPWifqFX1cN46C
p4JGUkbRLpW+2O1Qr2jHXBssRHMl28iJtK67hf74XTIwvSX9P8xFYBqBkb5dtg3Beyd3xXjGnINM
X63Ec++Xya9wbD8/Pl0+HAlOwn8aI7R2b0fqfC1o7UAfz4ifDv/Q5H5iZWeHsa6TzeOR7rNNXoqC
MkkuLA+Q77ODDESg4plOOZ5zowf9qP8USXK1TYCAeYueHEJzLl4nf8LK2wWGcJMouXRcynHQrQub
Ar685Bx1j7WZnohLkTgS5T9SotuXR+c7xL02GM+BsBB6blT9kKtt4Fq17vkucLliU6m9uUsTxcbg
MaVXYx4FZn9nrZeytaVQLWnNwn6xtAKWbZdUCw33u1MSIQsFJV1Ca56Rc/n2AXOZ5M/KLeUsjU50
MOySCDAWl4UPc1eAYBTi2unL0CdBFvx2lLZzatgOqnyOyfu2itrBfRycxDh0xKJuHXj29yZ3Llru
qHszgXvojTIYOZggu8lPOmDLN9YJouOvLpgQUWEY8CljBblfSU8XltE7AuXmSCfa5Ftx+XKeE2/P
9kYc6YWiB1JztkxuwdaJwp2l41mSKiNMe7kXydFBCOMU4uXuwhCWd2TwwaXPquCr52vVJYFRiLNU
ZXJKgaVT+iz23apyUKurmmEVFMKBIdekq5YGu5uHlr9rG0uyXA1FEbfNdcpmcoKZrp6jNKiNWydL
xc9YFTprBmXsQ2l4PjqVQ73LnATnGqWDdzNY4ZYygnpgnXeboI6qdT+o4ZHm4+90CJtdW2j1p3Do
7K0UBld7UBwWYqGEb10vO2iq5/mWhn6/8VrjhVv7WUCZ3zVSumRTNVNhJP9AwBdGMs3sKfkkQrtd
DkVchXKs1f3ZzFWuN8eo/StKzW7neyMI+1Je92JAwjjyXui+W+dQ14cn4IPhpRpL+6wVZJ1NaoU7
XNKwjNec/KluArgTwu9fCvAlT4MXW791JdXWFPxlt5QKsUdzuV1Y2Pd3BY0Egn9+QP5Q7rh9EcQI
YmMIgu5cGZ2Cii+JCMu33VWZIv9mdf0s69BL3Xpo623cV8oSUmHaN7OVOun2IT0xCVWQw9+On5b0
OISctmc1iqyviiTAPVu9few7IlICkGGnRGH5pTF88SYkspSmr9ZC8TrXb+xw/XiXv5eUZ08DAwrI
FTT9CXg7O+wGX1PbpqitM3S56IBuAThXezSsZ7MfXkfsmlueDimyOGo1Su2R+JE2efNTaZLhlYaD
+Ky1WEilBIenqJKdK5ov+NVrmfUiiTQ9B7oTb6Fi4eNUYCZCbzra1iMmTajFkdo4Q8r1KgK66qle
GQc1rM03AODBp6wokGR7/LJ3YcmE1gSFTnROLe2u9ZtrPiXPym7OmlJU2ygV0RnMTbQDAaysqhLp
zcfj3fF0kGqjx0wZEjQ1uJu5GEkHtr5Q1Mw+K54kthas8jcSCP8UOoU4N3Elr6NKabas/nan9yMy
r4ne/moCK/8BCq/acKKqK3WAnfb4we4uEAoINMDpSwM3us9UhlaL9Ax5q3NR0uRs49w8FGq3JMEz
XUM3S4uuyZRs0ysmTUHW4Haha0oWyWo4OmdHrU9tjrZVrXZHSIPKv49f5+OByBQpIIKkmDdSozQw
kjYwnTPOMtnJtHDqgnMvdoVQl2TX7rNTXgow39Rtfy+ST1P7V26OXrI22Gpin6V2SH9lWaRdyUHl
7yZKP2cnGoPnZAi/aVJSrnEMmwLE1EGmYDBcZ0zFmyRJEcjcwtwP6ZBytUgRkoFSu+9IwltXo6To
prC4fz+eobu7/J2JS2tbhYhPx3D21EOT2FHe1vZZzrCU6GUFm/VQQ0+sR9LgObYH5yQZ2fBlLONg
4Wa+Kysz9ATZnihMkwLObBW0uRGQ6MXOGc3DaCN3rxaas+vORpOjNgM3Hryl6tNHL4vmJTUN6q73
Iv6V4YdajMbkmd0ZrzE7MNdtkfkvfFZEZaDBBc82vaXaNYN+qcL0DoCYLXrqUmx62rM0b+apZV9h
ehPnwj7X4aB8wua0c7WgqddjZeenuG2UbSg8ZzvYVV24vm2PawO95VWmCX8b9iVhg1+2z51R0aor
B/ltjCaaDKKyJcrLTUoaiTK0W41QD5u4lp9HAykvIwratZJwawXeIFVrIzBwU4Ixua/rwHpnJPgb
FkGNB+qQYDBZDWep7lc+xRyxEpFUY6FeVNkGiUodlxLHgYgfZ+G+ksPwiHtFgQYkNF3d9g5eVhaH
yG/rU+TEaPyWna65FDhCjAP7YWU2svb58eJ919q/nVPI5xNSiBgEPooxqwpEVYCjRhNr51zSDLcL
W0iDZSpOYTrih2LUSGnVTO0TMf2Xsk6UVVSb4bowQN4QK35CDguzACVrIYw24AS8tBMny8OpFGfF
JbDC/VnEs4JRAPtIYU3RZ8+qtGYjiTCh+5UI5YdnZxsN65pv/hi+Pp6V+8uMJgQqffLUHuLX2cXd
o8kJ7qfWzsp4IVgFpNpZ1r5Wi8+DqSyETPf3BQNMwFHuTMBq8wPWylEz0RJDO4OWa18UURsrHNOk
9f/8RlzOfCRK6UBw5kAfs1dRc9Ml7VwOKvFX28gbnLj+DXTUXC0P5MHj4T54KbDstPY5ykHgzK21
SyVtSlunTzlKHX1Oq/FoqXlds/Cd7iGGFGl5L4ThbC4nFKJvb4whr7rGJD84y77/ZjR4F7qDB/FP
yHXkymbxFA49mtR9Um0ikepXNYg/PX7T9zhjtoFoiQATIYIH1yTPFmXS12OnlKN2rsc43mhp0u3H
LLQvteFdgVMM32HkcSUYVZ58VQoT8WWq9r0DxbqJBu1UqcE/oTF0JxgMzVM5dP1WqmW0k+w43zqF
Jy6+kvtuMOrtwUs6CneteBoS3a39CkK0UIuV3aZPUQw1JwGwnW8scDRuBVV4XflhcIwyJV+KvaYa
3uydsWanacI9TbY8T5IRfMLf2mn0c5g2pjtaVv+c5IRYWpyoZ9+yy38qyblQkeLEo1MArEGx2u+P
J/4u1SAagL9HqEUSDTl1Nu9G4FOUxq34bENOOjSG0VCXTvWnPLWbdZrVP2qjzraglc9mOWi7x4N/
cBJpBk6/XPfACOiZ3667XEF7qbMK7ZwExrPa1mriIjh4avQKSPLjoT7YSmTeSMghJAGBf16MVqxw
GKQot895N4T/+k72VraBvLCKP9pIfEbiSC5YChPWdCL+FXpJZiFLksYo2mBCsEk6TCEcbj86olML
SUTPFmK1eNllFt7q3u8yhrfz+EXvQwuM6AGlsJlVQk1jlrvFkaTZjZY6Z+S7n1V9eFGHNL2akx7r
UObpsxNxJaZFuxBDfTC/kBimeg/x9KTEcvvmYy3QlEoJcPM0VraF4ysbv5CW4vUPR8EXmrOexQpG
+HaUVElbdPk95yxBPL0kofysKX1yfTyDH+RE0MPY3xMPfuqXzKbQaHxHNL1pn4tEu9Al9F0FAs9R
C4riGSOA8lXL9eGkW+1XNJvlK/LcxtYTltgmetYdYsuvj41RL1xw9xtVpaQKExjNCbT753DdUhno
GYHLOrf68Ca1on6KSuiDnpO3ODLJdbzSzA52eMQRdJQ83V64i+7XFberw/A4JfF952zCypZ9JVbI
KnSvHo5d1uVrUZchjp/XUqwrKcvWFC2XoE3TB709IuEIEFhN/RbUCOY3UxKEsj2UinW2xvxbErfA
zRCOyLvoldbtD01q/0dnEYpIVOnJhWm8Ivk1+YvcLrG4jRUf95/xTGzW7IbKCHcFCokTfLM6Kaa/
texKwQADDXa4CunGbgxl3YFjWNG4b5YqMR+8P/QU8gTOLShn86xIloqOBJXjuSkyYyNHXFKuHaJX
HtNZeRJYZZzrzFZ+yY4vIV/QrAbEkB2k4IYVBHLtqy6jZaN6Y7opdTm4FBqi0eCToVo+3jP3GxNj
BPi9dN+wl0DD+HbWIrRK5VIlplT00LyYTnZKmiZY2AL3CBdkp1niE98b8UaurNtRAB03kUK37Oxj
spogGi+CVRTW/TYd6qcAP+21UY/DJkPCb+tozScx4saGs57z5/Hb3jfpHbJUTQZuR++IcHCWMeJO
0hDGSsq5G5T44Edjfih0gwSIElLUuo5U6G8eqptrM2viXSKs4RJq5aGBPvhd+IV9cgrkJsn5KtKa
ISvTg6+m6dFplrLq+1OD0EKGYza5ilDKmx2YJg1fIUWKeR5VafztC4SK8lZZZ57uDpq1D/roS6KI
8S1HY2phSbwXT273LmNTP2RLTQ3nObJGakYt6pzePDtO5FITea5LrXBjB+kq6TiOP6v0V9n2P/PI
dgGoHTKzOdoUJNxsJM6DzuLYhz46WbVwW/spMhEVqANXGO1vyTEOjz/ofSDC2kVsAQgtYlfUTW4X
VhDkYAP9QH8JbP1P1obFS4rC4trR22BhpPucaMoeYMBP4Q68y9lGkf1ISGnRaS+FMujbUku1bZdY
+UYAuNhQp7AXwoH75hVjISEF9oYoc3LYuX01Q65piNSJ9lJ1iHUgkafvpCSE0xsm5k81c7AvKbPA
7aZ434ht/vCCDSUR/XNiBtIbSqLWtmrLcJVH5lLQcKfuxS6apPUo2U8gbnmOXJU43fNBq82z770A
CiiqYpMPwc9A/yalyjpE4Ai98qc2y55zI+lXCN9gHfFvbYxX0xdPQtqbNtpCnyVkNiXMbh35pVJP
oX01WxC3QUIirq0rh944cks9KNxe7Ot810rW0mL/IPLjTYiiLQ1RZ8QapgPyr8iP5H7MTH4osAVf
g8qI19JYVW4dNcXV9+x4jTGt960xFYFzIgRUsajPf39VkEmgR0XD4D1XnK0s1LZUx49M9Wx2ofJc
JNI11ZxN0+knBXnYA8Z9Xx5vmvfcYL7BWVUAn+m3oC8wi3Z9pTaroPfJhg3khY1qg2v2OkA5PRZi
EzevNmh/XQKSLofbcchWTQA00swPaZl/9WVzVY6vvV2sZOMYeM+5jgWGVJyHflPHGKnU6j7RVnDJ
V0pWvz5+8g8uEuYK3hTHCJLvJNi3X6uUcysLYk09k1b3L0Gax6+oX0dnqxDKiruMC95q/Y2BLvlO
CN3YeKEarsUIEP3xk7wbis7mkAIP24ANSu47v9J6nMvs9v84O4/duq12DV8RAfYyJXdX4ZYly2VC
2I7N3juv/jzUP/EmBRE+gyBAnGRtrvqVtwSpim7bBO5AvYtMwSlS+RqH/d6KP0nRU9pGO1MITuXY
nDlEIAVGfMXLPTWjqxUc5EC4dsXrIFxATmrVayQcKwxfOvNXKD5q6NcVVyXOX3S/xKk8Q7BXfg2z
sy4K/Cu+a0T1PhIf24rqXEZjxQ8AQjTxL0/WjqU8PcGpf06ykgJeQx9kEozXrLUeZuUAUpctDv8s
5LgI9/B4pOiPpgsVFsjGt+syO9NoUtGJboU2kypw7WOMosdfhKF3WkKf0LiO0QsFv5pmYybaSuh2
0n0w/MHHdlAkx+9cqmlDj++gD2seJnWOu3FrKt/RwtNtI0ue0HNwp+zQNJ9zZIVE7fTxgr6TPCAu
ATOCFJOrDanT209ANwb1tqqdXDXQpvtAkJE8IFu8poWXHsJJTo5RnfcPbe5FR1GoPMDocYoZdF+3
O0ETkzujS9pz4HebuvPrGA0AA5EkNy3CdfrSkKvvYgXDoHFyhya8RDWOxKHeayfJxJRuUgyB4m7a
fCcQHQ8Ecd2vBneagzZFom1Z+UvupcNXNIQ3LpH3Lk6avnBrQTHQuFg67vaD7KlRAqWNWEi61KqM
qVsanCO69E9dGoRHXa+EvVLJYNSoNF+MQNmSM1y//pQ+EPWbmchMjb54/TvBirRcAd/hK/FJQiYA
jACMrbspCLYCjTXveS6zUNQjpzEhBywZI5qHbF/XeKNbm2N3QW3rflLL5KJBW3vwY5Toyh6aTJWJ
wTcfMG0DCihlw3bBdMcrnO6yKOFVLJSwfbA6WfphCb5xQlJcfxLHyXhQQk/cYG6u2+qUEtjSYJe4
5hHuXUxPK8WhWZbW4LZieoFWMbhhQ+PbDkSZemCo2Qk3tK0PhvpUi2NwJ4Y0zjEJHy5NF/sXhAhR
iTaD8bGu0sGV0sh87DUD/Syjua9i9IfJoI6+X6NfkJXxtW3QhtcRZtm4at+LvDDuQbQJfABIjMVr
hQGkCoitVR5xQd0hkuDtgPG43aS0jlWoG4OtzxpRF3kyfSwgT7ht3N4CQPfMQCtL5XEQWskpBWX2
Oa9+f3zXrPctrB/axdwpZD08aLeDxNEYFUBRE9dTg8wtzfrTGFrawxQX/5z7zwPRIp3NIXk0F3U6
mO9ep8p14hq+kJ1wqP+vSqxL1IeRg9P9fUbsb1dx+s8yTsDVZ5+M2VCTwGZ5YXW5F1uRmOZuaFj+
qzJp3+QxeFGLGDCLZbanOMi9w8dTul63eUh4AAqsGfKBxQPkwco20qnJXcE39Xtkf+T7RtsCR60j
tRkBSP5KtgFf1JBv103slS5F5YNYB+jHPmpGk5prHu0NPZXtQZYHrBK6eOMYrzNBnSorCjnQ1UgG
l4BHw8x8L5yMws1GrT/yBAuf6kJtH6vI/GFV6j3tcYkatDLe5x4ljo3zsOYGsJZ/Dz//vL/i49CI
hCmK68KdxAqbuScveRBAZfWdtVf6dkdR8cVLu5MK3D1vf+ZmRzEN7aAqey6jhkbZ55LYPW6OU3mP
9a5NWf27WVRXC0Fqp5U+BdaWXON7O4F8CzU3mvYQqOY//+sHW2KWFeYYlhSMkWpuPEvem1Yeb8zL
e1uBjgv5D08gl+viZIkiFGktEAtkcGL/nIQBkxNnr6OJ3/0YtdXVmNQt0uI7YyJdBHuc69zk4xZL
IZejXk/4nrpze18H/apq9SdNSHchAvBR6TkVIspt9xNxiceoeE4t81PeCQ6P90Xu06uqBMes3zoT
69sZXMKMNmJrAuRbVnaHKR/bIpYyN8r7L41u5FRERP08qSmqGmWxmRavJwEEHrcz4RA9GC622+Ut
5Ap/OiFt3aRTsy9xkviHqjSn13CUgVzJIdz0RI36x7iWvXOjWp8yDvTnLCyJhgx0BisPjJlt6b7y
KW2y8BwVxvQjtbTg5eML6Z1UZQbQc/ESHyGetPTLykMNIFhVoCVO8HKqDdm7b3pFrx1Vj78OVnP1
svpQ5ZT4bEnQs8/lhPlzTr6x8QasF4jEdvZymVHvKrXI2wmLTGyHkhr0olghTqoIvXBoa6s85oVG
t1DKt5Ta1vVmxiPomK9KetTLxhSIwzLKoWS5YefH6HmVxV5rzOghrdRDYw7Sfd6jK9CGQ7TbmPE5
nrlNycCg0BAFgzd3UNTFmZSNScHJ22jdOBS1fZjV8rEbNeHi1TA8UoxynwJ/gDJUNEikQen9FvKn
YCQw6528ot71qbUll/PObiU/BAgFKIpN8JY3/XUZxUo1iClNGzdtZP1EJOtdNK3MdnTp8m+Aba19
lwzfPp6H9QXIWwEmZi48a0hmLRKZZvT7EnfDjkI4KakpxYYzSWiefTzKOoYBqfRGEkHulP7jIlCK
Sk2IqqQqXcQyavCDaX00pUJ8mgIr3Oi3vvdBM38Idi4AAdb4dgcXTVKOpukV7hASN3hgWqgJVdPG
O/vWkrjdPjP1F3gFlyvztlSwgg9KOpOJ3mNU04XWxyQ7E0DdY1avO3Idlvsi134WozrcdejI/bYa
KO2KQYadVDHMDboIe5ySagzYph8DkdGhl73QhkKvoCWQIAdd6Ol+FDr117+uBPuKtATCMNhPaoa3
01PpjTECoPAeu6ClThPD28v1rD72FeXbj4d6J+kjCJkDSpG158pfLEWdouYLHKZ0oXr8aMjyPoVV
5+372PexATQtO+HmPimiQPPenGYtxqbe2HjzEH8vE95Zc+ilU7XDYVlafi5GM0aVaU3zSL1TOPRm
6O9DazRfOzMJTzi/hKdOq2u3C5T7vEv8LfGxVQsBE+DZ04LaOII4M83ndrrDMTTCwuyNxxbJ57ve
lMtzWPqHwZul3sRon0Wc6kBRJ3Lz+FvY6t5Z6KD/NeQbnwqhk504KYPDGMhfBy/rT3m46Xi9vHUQ
MwUNR9ttrmbwKM8H6q9bx/J9OCOjGl47q/wv6HuNmotZnUUtzl2lAjCrhFn7dWNrzMHvzbowKIVU
YlQCTv62GNTPED2HUx5dU0X1n3vfgl+kRSjIJLQ8zQHuNXKqwUlQ5MbBizi7R6s8xQoYy0Y70Iqt
hGD57M1zQCWHmskcnZBt3c5BC5QASJ4ZXnvB+hnJzddU0Y6JyYnMyrzb2JPzt62+/a/BFkeQnDmk
XG+EV7UNzTsvbjyQAmjlfjzF60+CuDi3cgluCcpXL6vU+ZgMdeFVbqz0xUw8chBW2amGAXtkMsqN
07684ilzSAAXCWM4aSjzLK54mXpO6GV8Ve9rPydNjc9a3BQO3qJbz+S7I839G1JUXq7lDY9fJvlb
O4RXXDpMzc7Q7rKToVMmm+Rxy8ZyddG/fRdRL6je+UkRF9/VxzA5ueJhD0iNUyjRQTHn7lWIhGA/
DJMzee2nIgZ1RDkcJo6x1/zxJKbToUjjh3Ea4VdQFE9IYAhsbGRVDr7i36Mmcwn9eCPoX0ZT82+d
CefqDMjjPV/8VmT0DC/SrfAaFKMMASQzP02NnO2LDh2KXAz7XT5q3l4thq288701odGlIeVINksf
8PYA4VNYVVnPyCFmzDZuospdmHie7Ytq9o+ko/kj6QzP3wkShSf+digBW2KtCpHhCkIjdXqsERzB
6jfd11aHdL4SgOSxzYgSl21NL4iFJur86FrAa6RZEBOGwSQ8/Psh5WkgPWNrIWAyH+K/7l4dkUMo
in149SzvMfG9zq2oyV5KoR8eQ3TUzv+f4WaeLkoXOKgsHmSAO7iLFJxRaB4Ikep/CDHLvSWYP+VE
HvYfD7Z+V5hB6uP0yTDsJhK7/TbkVuUiwhzzqg4YVg5R8LsUS6S62qg/Jql5jeT6H2MbgiakFpjI
twozqNfbEbsJ17pW7WmDqzq44mSoDkh/tnanlP3G7bqqdMxjQdyh2MEFO8Osb8eKOw1CVSZrQDaU
g1x7h4Eq6G7AIXVn9M1F6PERNQPzp5Y/y758GsKHRL3mw+cgvdYVkEP1IoFhlgPKocl0CIVBdioj
+yzNvHCpbw5moqAklW/87FWeyc+mvketcpbpA+Azv01/bbi+CPXBIr10Yxxp7ChV+h065cSuQWTu
4lIrvkQoBtp60+iPkth1l05C5SUyrC3b8/WFwQ+hEYYTNjNIJHr7Q7SqqfQoRpwbEzPpbm7NnwYh
hNMKeHvjo+dvun1vjdlBAJgClxNpyKLah4y/VlqpMLhZ4KPYhGrgYRCr7MvH23393t6Osvig3C8K
vfL8kTKmCTZdkTFwMKVjrNDU8vzi+PFobx3D5UfNfmdQ0w3EEt5i778WUhIQ3jGrenT9TDoItfdS
mLLnxDWkwgBPgEvZfxMi/76V7rPoqveXqPwURq9j5GrevTz88k1Xi65ynNnp6LRl5xT6FZicmxQ/
6vhnXV3S/j+/8Z1JRIDnIMv/mdPPqUXKHo8Ba0/JxW69bz3y4qN1sUz0XBrEv782xdUfMPL72VsK
JgUVjOtTJOA9Kz0r2pMwvYjinsxW6J8aC72w6KiVf6zu3EuvyOZ3lCMx37CN4I9gObmW4jly0med
oZ+Zjwl8bGfRL/rpcQCFpf5hhL+z7E8KQ970VMKMy1hfJPlLYT2aLQgoeZchJSyA3zaSM7Yn9sfz
v8ptCJZBjc0qxtTlKR8szj9iCOEQkEuBHmxpUbaW9IoMv/arsQb/rpQDH3n4VDpDl1Dvc2B9Nrq7
eFN//CvewuTFLiCtmNGCRO4ofC8e/DQeTMhcXu82VYH5gHiJitOoNT+wkKBQFCS/aQImuynRfklm
5IjSj2ik0pfZLUCcEs865dKF031SfzWH/ybptyWdEhM+h/DYqj8EkBX5VDzE+d3QHKLc+KLm8pOW
/jAGuscoYziU7Tbew3UAA0SY3JRmB0/uiuqriUFg9HqiuHII/1oJXgQqp04ISeegZlp2h2a/rVil
tjHsqp2rvLXpwIPOLmyAHBYhuVRmSJxpw+i2KosUGXV5HCbELxPNa45qBCIP7eFO+hoq3rFJs+Q5
bhXtIcyT4hrnnfrQtK3n6EBj//nBpiyDL58541SB+CyurjyOtSCJfNGtEaTNEa8+qF1mOtTM7HIG
on28ndYX5eySPMupQrefEaC3dzK+xb44hjmjIXl7GIs2gwA7bIEhVs1RJptXmqt/ltBE8HhxdAzo
ubJUyNDaU+HscSM3Z6DMdpI8d2nKHuwCWmka3kOC70Q+6MxJ+okZ9y89LxQ7q+pntEaPVZw43QDn
XpmMLdvo9VU+M+t41albkDgts8Ew4o+bEXmDotB6JL4U4UWzhNDx8DJ6psWi/Pl43tdvIf9Dph4p
U5DIwLpv5x3hjVKnNC66sgAzu7GC+tD5+bBX9K3Y+Z3zBUufh0qjkTjTW25HmlJ1CgQf2IKB3NnO
D4E1QvttbS+Y7v3gSFHN+9Vr7eePv29dBWHFiTlAEQG2BgA2T/hfj5WS5mCLgmRye9jhrykgxTta
XzmC+9KI7a+gu0FW9pjekOOrgvArbwS0q8KxcBrFB0pBnnfsYKSedRjwtphUHXZRffz945+5Dljx
rZ2JCtRCZlz/4rCFuHtEY62j3aF4OcSuWnrKylp/LNQpdPpQi/ZK1251P99Ze4ogIJDBXZPNLJEC
GVJulddLrAgZ8zRIJtVu/CCAAnQbu2yFEeTcwTQHAQn1hvRpKeQ4CiMwLdMCsyJH+k7qRP2aVNPn
pIgnEJdWo/4eazS6rCJ5ogNg6/hSfissbTiq6Cp+q4b4RfG76tA1ivLPERq8FJ1cjp9HtWJJIZOT
tArqoahcWhs+2ki4wRdDkW5cb+9tw7nT9/a2zOu82IZJWQCc0crKDesJVFESjHcmAn62BHXwoVEE
9RAN5V6Um/BAIKLvQqNHCjyrXLQilD2grOyQt+I3aGeTk8wOLPgGD1s/cn0JzwpYtAHgWHBCl1hw
o5GR5taqwg2ggX1Wtb54nMwI4+/Q+qpVQfwQ6cYPyUob/Lk79bE2whaAZ909IU79JQorehSlmGw9
DSt1LmVWzqOkQBOTBaJceHuEzaYFGq63udu0X0N0yC6yV1UXNdH6r1kGkifzLbiZ3qjdT3gEXRtM
YfZiWgRfW7G/9OmW8+R7s8R2gZsHvg+dyMXPaRvMb9qajmriB8VLWOfBocviaf/xjfDeKOSu1H2g
YsAdlm8/ugXD3ZTA7F3DTIP7dgpR/dVHc/fxKPO2uw3iQIbN3CwatbPMy+LeSRJQDmKZlxDxyYcg
U5b70tSmnS4EgOyH6B8bJPNKMha1aAJHXLoXH9VrZjENhZy7uIs1d2IrEgD2xkYfcX2tcc/Q5CVu
ma1YlkdNbkSfzFsvEOnwfYjl9VM+SMkvCwXGjyfvvY1J2WluYXFeZtmz2zWSpSkwEsGqXR4yRDxa
yTvJRnTUo3o85mhC/FdU8ilsmvF7N4yhA8y1dVpZiVGKVl4ibOo3DvAKL8v8zncsJGHmGR7DIrwp
GjAYEQaubh30p1bVbDMqkOnC1NebXcVj0cnTXnkOODG73BL3YtNbu0ls2y/4Ls7MT9XKadbnvW0F
6NZYqO/e89+adpw2HRboCOLyNmrddzONWhtpSQzeG0s81zlOhWLSVJMdKCHwuSRVfn482XN4cLNT
6eYQnsxwbnqmLO7tXBftMKH2OYquWANfUYMpRAowty6thE5ImprhuQON+ZJLRXgORWFyPh5+vdbc
i8il0SjH3V5dFeXMJKisKUokNxnS+MUzrVMRTcPJS5QDSEvQ7l3tHZH7+p4VUexoeafvDOwc5Am7
vHHqs40m4GqT83NmxhJtdqwIVi42vqQ3NJdSyaV5n1wS2Q/uR+h/P8rU28o3VzfRPBT9Rkh37C/k
b25n3muDZtSsXKK6kE9XQTNqZ5DpkX88wavwkFFMXFqpycCUgElyOwrUgiRA3l50Z3Kwk8hNelJy
qUdvbBxcjlb1XGpaty8RXN84NSuOAE8eRV0y2LmGx9CLDwQsXnam1dQu1snYyqVx/VXAJWQ3pL18
VzbSeDIC7UsmAkSMch/sJFZ/7tgG5vNoYClLM7nDOsT3nhPExk9Fh69uXpXfwaxfydJFW4qt5jJa
Q+oKQc07Tlnmj5rMfBMEEuVTgWzWQRlwZe0L4VCAkNglmSZ8o20iH0YsWze28irW5HOpwkJW5S+a
JYtAPMlDq8Ndms5jWSGLSv1qZ0z4fUajhFGAYrXoWhnxVtFovtpvzy+jzi0aoIS4Aq3cNI3JjNNO
rV1U/o6gOoz6VaMCKBQdEOl9S2xdqrEj58e0ekEXx+77SwMZQ8i++hHY8PTJr+vdfM0Wqkqt88nr
EYyQi1n/7CREeFlZP4pePsRNtEvyxyYQcEA4IN8ctHQ/pPRUeApWlgjthI1jqvHel5n+AN3DBzjn
fqw5QpPvgq4/REZ0gIl3MpJ+Dw93hxpeCjwhqJD8zILToGb7Okp2c6CYIIqY8J95GNUOp0b1AXwC
VwFfbO4VrTpkJsbT/N3vReyWzYOahDtPOIPePiaG5MT+T5FfM6jHVpaPtTceU2okCEhVXRDxMEKN
//iMrdNfChz0xwzyyrluvGxJZ3ot0quqRNdrJ7sQps6OMRlEu826F5TRd0dm6ziAZtrJelLBfakn
BCjj8jLqxh9BKfNzomXGzqNF4WAM7e8FGAe7ujKVB9K3LVHhleYFaHJkvyh1sWe4+pdGG1ZsepKQ
yJSYtCY/ZUVY3qPSKlE07IU7dfKlx0BMQjsA0i31proXq8bb14ki3eEx/Q2Ig5sZtMhnMZnSmeKo
P3iKlV2VdNp6edd3JBgDWvyUeek60Ie8vb30SW2UegQrVVAt2I3p4B9G2SifPl6/90aZSQs0awg8
aV3fjmIVotZBDGyh+plYieUI4eoiCm0fj/LOU0c0A2INaaS5JLYMCqs2CzxRqdsrNkjGhU7YNxkv
BLtK5d+DCJ9PUVN8H7sjdTknrmoEbIxosuzUj8M75lfaiFHXjQOSUxACtJRJn+BmL6KaPK20yhfi
4lpZmeIoedy7ZoZqdxb62iEsgx94FHf7HoCfk+WEXhjYG04YN88fz8t69mcYB/OByDX08+W0aKE/
RPi+ZNfJMn5YaoSjmi/mG8/gahAVKDzuF8g40WNeNUkyq/Yx+4gEd0J08x4+ItW/esg3buNVMDWP
gqwhmx+CEgnA7UaKQrapIo2CK6j5tG+Srti3et6drAIchGkG0aENe/0sjKZxBB8obETob1oIN48B
nmUAQ2d5csoz1D1vx1fkKVMirdcetT5EjB17VlsacKsp88DfkeKpMLSoE9pWSAXfHFFPC9P/RqtT
7DBOrkqNVFktx6ODIM6XqOsAEvlCh71iZcjXwYqMk0nb+S6uu94eMXzff7wRVg8o2R+cLoS98JyZ
dYBvf30+pGnTNFrsxmkp7ag+ZfCpIgpGfXOspPCsh624dSZXzyeCM7zVs5YsS8bK3Y5ZqUPFNNLi
SXFRchrsTK59hHSIMeTqLyNUwvOQU5uWpkl7wA8Dn0tPL871FJrHEXlH5+MZWEWf1CY5BLNmKWpj
1HZuf42Fxr5XhFMB18LEbUULlS8lgsJ/hFFQN07/+kDQOIMyDxOat2SVoQaDpnqxAFyhFLL4QNkB
uBIyihujrKJPZg2ULiyUeVVpq9x+UAu/YaR2Ebme0WaHKMAHNUa+7IDMuf9apn34Jc694FDR9toY
eX27IQiGcSiuW/Ac5yzyduh46D211ZvCbftG2w2B2D7gwBDhPxgdcnWIDz68TrtKgvxs4HHQIdbo
RJna/fx4SddXwixuxIMLgIYi/BIt5hm9Sq+mTl1NAyeCpEhzbDTDkaKxfyqicbSRRy9OudojsezV
8sYsrI8USRUS+YAn30Q+FjFpL+MSMYl96kKtCewMwtRRbbVuxwn8FHWxuc+kaMtTbV2TA/zA/WOK
ZDXUWJYVaeRQJ0S+TPmRh0vdE6AWeyK9It01sep/8wUxPQXiBME/R/LUpuwT2PnQIsfu6/FDVsSy
kzdTQfNREb9rRcuhj4tYuVMS0frX8zYzq5HEgF1NwxVY+e0eiaasM4thEB9VQf5Ml7yj4qSi3eN1
G8/Pah3AZ5AEAW+hTAunez6Nf1XLhRS8RJEz0CS4Rpp+M7CdzHKkJ6oqfvVSb6uXPP//bh6CeTw6
D3MB6q32eDveVKlZRatffIR62tiBMYSO7ifJxletrqt5FCSjyXUoP1N9vR0lixMPsbhefBSEFB1s
vOHOMje2TZl92qhwrYMnxlKhsrxx2bhIFldjMYRSmk61+Bjo8rMyA2sxd4kdFUTUb7UdumNXiw9e
IT+Hem3L4OxLO6586+indEuzwfzv42P9plK9nGEVnAMhBc0FQsfbb1daswoHqxQfTb8Yd5keeHuk
QKKLlCutnYiedYzEID5Nnhj9KXScMW04ycF3S54UlNub1NpjqFUfK99obKzHs4NHq+Kom0l5Qmny
v0FPghPwSeEoxtpvL46LXVnJI9eUoNxpfZw+hlMe/Ch1b/xaod1+SnJZu2tDVXfLrJEc7nPsV9Wu
vOchs16krN1015nv7tsZoIkJOId4AwYb/vG3M2AYeRS1cgG7UGr1nd5DHe876SmOZMfKew1WMv+4
7it0+xTTd8pKKDcChnWvnLICXk1EXSCD5nLr7U/wdCOS/QwuiJwJF0UT7lvFr/dlZQx3KVp9lzpI
fvRTF91lIhqCGEwW8A4iBa+NOA3vk4QJVfxJOuJM2/3Rm0TdeXWFQXMC/T4q/FNFkHOMeLL3JdHP
vpcG8b420+JShkrjiALS+840wqicRkV/yLxQtc08Fe4lRSrxW8y46w00m8Ls+vHue+eKRRiEOvms
54No+/I+KQehiNoyhmEzKsJBRYne05UaoY1QKrkuw6a9TwWr2lXxdEr66bkpk12iYH0rdrV2TiN6
sASBjfdM/9PaUdRwW7NXNm7X9aXHj4QDQlpFjMFDcLs6pg+OqjJrAay4Wl7qMUAyMYG5FJlgVMIq
Guy6U8SNF29981GppelEycvi4Vsq70VYERUzH8MtfX96RjOsehCDaKvFN+/tm70/k48UMJmzHggC
aIt3Ff3mko9AQEFk/8uj2u/zoY/3TR+VAEo3PQjWtx9FBZpHhFHU94E0zF/91/th6ty0WjJKbhQX
6HsXtU5NpB3qr3mvCvvSq3AmUMLHsZbkc6QEmhPn6MbLwlDv5CgZnoG9bYV2q9WdfxJiXsQWXGw0
VG5/UlajAWKMKOkgP/eVv1InSYv0V5oDU/FVMfw8eltC7Ku1fRsSRDviPeQ5b/q5f80CBtGDPuae
5I6h5jsNsqe7aMj7fy0Bo4JEz3IWeaVJRFH89sNEEdnqmIaoq1aSfzCnxPzaIt1+SoVcef74HK+C
QyIzhqETxQTCFFuckKjoI2SHkdETq7h9DOO71qowArQsIXEQF1JEhxb7Xkbt/QJJeGPwNUIGk683
8UiqQbRblpiIKcbPLNSb1O2RvzsiveidYs2oKEhIEsRN7K3EfV+KL6IZFPuuTiRcCvJun1IUt4te
8xzf18eNK30dts8/Ctgx8zJTCpecdTPuBB72IHVDRa3PFLXFXZ7n1jH2K82OaRqdO1H+FGiDE4sR
qk1hfPLkZKususaC8TOojszyNqQRJBK3m0ABUonBT5+4WSk9jGLoP6C1qeyJsgEySWW+S+B07KxW
jHdDhrl3EmcbwdX6fBFVkDqQPFBNWNlkpJMf87R0cMRb9VlVBf/cRKhmCUHR7NDy2idKuXWk3/lq
cFoApOHoiJjkqHPA99cBS5DrbOo0T9yxyCpkWAvrexUIuNE1MaXL3hSBd1A5iKiYsUnrcl8PFkWC
jw/F+pTf/ohFXJFSI4qrqk1cIQ6FQ6kL0T7JI//zP48CuZ8eDw1aSPhLeFjaWJIQp1Hgyn0Axk6U
hF2fQWL6eJQ3NurtQ0EZhpYhtG1EAKm53s5oOIpq2YxZ4PpWv+Mxt9P4NVHCHVylw6B9teRrpF0a
5VXtM8eIVBsQrW0l7W4UsBpuHw1vRI85xKdQtJvwhzzFj0p20dTfra9iGP8sB5+9AVeJGOhl2ztm
DdSkTE5E5gcz6z9DhLo3/e61qL7neKTtq+Inasf/vl4QAHkDARHwECxZyZB+Wr8NZd/FU+XOTAUZ
r4h6M+KZ0/XlRJqACJESnEkCy3gbjdmBCKUM3Bjh+lOhjYbjwdA7jVZ+CATD32PRUTm9GVmOAZbu
lCWyZANwqDdW9J3dObO+wDeDnSWZW7wONaIeVou+iNt3kUJzA7NBca6Qfrxv1ocfbhn7Zr4BkKtd
3oJFa3V+aGS+m03VSy9O1nNZG82LwEWFC0pokOKwgT/986CE08BBiOsBby0D+qAGRBWYSAtNYp2c
J4wi7gCW47/iDYckFrodkeiW0+n6Q0mJmUhSVey0Ibffno9aHQK6wk2Gqgr4QE2PtFfRnJqdmQ3S
jm3k34Vlmhw//tA3G47bzcSogJMAmoDHQaXidlQrpY9WjlXmNpY75Z4jBfgbagmKY6mdwzCY+kML
Rzt7GcDgiv1LIpDNqXuvPxfeqaBWpcePTXtGuMU2zKcu/K6WlqOP4ykeT5KCOw30L7hZaX5Q+sCO
lGcpfVCCR8OiDOxr9ZM+SYdRBLNeJ2g81nbIs2qF6cFr0mONVGYnNbsGuUyjjn+kAJ/3YwJm1qwA
LAYNbkF91Z8+npI5U/p7RihJUKHDbdaYkTcAJG9nxJg422If9p8yHodTKeKLVmIGeRJyUaE3h4ZC
Y3TGPm3VrSvyLWq7GRqt21k3ahapQSV1iRQzrTSYeJSSTwhlynaDAO1zm2jXSm78M/4ttNB85toz
U2+vRBxvve3VU9SAJE/1EbmsLpVx5dXDC/o/qsMlNB5KrkwD89bnKcV2a/BeP56sVb8PaQkyf3OW
HWQXraweh8GPA7XShSdS7xMiKsUlN4TQLYKk3guFVp2Ett4lmljshJ4AZhxEc++pgnSNzNA6DQ0O
xy0ldX2UsRvvJOV5NLtq1+R+fE3lSN7Y7qtAb0bsQMjHnIQblObH4pDlglW2RlcpT57kkyjIan2A
SJB/BWH+XfBaVMgQMXBE2csf/MnU7FK3WicOu3Zn1kZ8wFKpc3APj/7xCQa2R2dvTmNnBgeV4ts9
F+eTkFv5ID95uR/sI12od60feBuVo+WF/TYKFBnszeDg06W9HWUokiDrp9lKYwyLA/Z7HLuybM4f
b4k3FZa/dzEAP4BXQLtB+BHSL9+FLpUSqUkE7SmSrPKgV+roFCi9wocWf6AMcOljJd7HZvKizxod
Y93usy4q9uOA6K9lNtU+T4f4ZGWWdEFs5UuFi4/dBs9BEAZIJZufI00cdp2S5Rfq7Dq3AxkQyiql
I/tSsM9Uo7y3vFQ7BUGROdIkxAeKs5qjiqmBcmeD6hs+1U5WquqLGeuJo8ZGiX6cmWy8XKvjzEQw
C3QUuFyJQ982418xZFj0k9VgE/hErLPXDui9O6PTncM9Zf67wckfgh0UP7f43vwOn72NJ2zeMotV
mNH1AHfmciRZ4u1iI7TcyEHVyE8APk+wONXK2OnqUSJd+Hi9V2Sxt88EdYEgFUR0kN63I2G9aKac
fvmpuDeP+jF+HA7FWTrAtLb9vWSLh9RRjsVrtzeetKNxEXfZ0d8FtnD4+Hcs38/lz5Bvf8agt23Y
iaX8hEqwrSEFl2jfleJYyTrwzY09vjxJxMrgWubYi8gEKZHFJ6vKXE0JUFsbpEx7MEz/tc4sayP7
fn8QsNOU9XiYl7q3BFRl5SUp4OkQN8U8jMI9BnLhxqfMD/zNPkGXBAgEvf5Zuo7n53batD5AynUq
Mldvfdyb4VojB537MzPf2yGW8Z3WQHotwcw5QjxtbZ71N85Ywv9VcyhrLxl7FIdHeKiMXoqxDnty
zOcMa8u4cjEKYK8ZZYD/7txep4Sn3H5jmlD5SRGecKngpq09ATs+JSTUTx/vwCU48n/jUANHA4Ra
GGf+dhw0RjxOg5q6gxgN5yAbejq1uZPnscFzLjWYizZF5VSeVu3MGE1XwPDTS62J3lHq8KRr0i63
2Qn5XlKq7m4MxsCeYqjfZdXqR78Yzm1wirvwZ4/Xn9NI1Z1ZxP/H3nk1x42ka/qvdPQ9dODNiTMT
sUA5mqLIkqFaNwhKouCRMAn76/cBpZ5hFXVYq73a3diO6JnoVpOJBNJ85jXvoIWnW6FXXyc7zM70
0U+CoR8zoi9ED2tBQJ/KJ0ywxkNZGsXb2ovuJpNyb8N3siCC+qj4JL4ZoVFZaar7e5v5aVyTDhEn
OBEV7dnjNzkBhHTQMKcg02rWh7zIk8uqI6WTZhH5ee3ct9U5O+hfLBIQKSCUKagx3VPEQmZykQx1
kr+Vjhnvwml2g9yAGvW0Rv7j6/if0aO4/bGz2n/+F//8VVQTzdtYnvzjP99Wj+U72Tw+yv1D9V/L
j/7rP/3n8T/ykz9/8+pBPhz9w7qEOzrddY/NdHhsMRV6GpNnWP7L/9U//OPx6be8n6rHf/z5VXSl
XH4bemPlnz//6OLbP/70OBP+4/mv//lnNw8FP7btHorT//rxoZX/+JNu+hsCWs5H/ncB13P2DI9/
/wlZDlEj+wTg1Z9/lKKRMT9ivCGMNBavUkxwaGUwdCu6n3+kLxQbsFqoEnIq6n/+/UxHr/3fn+GP
situRVLK9h9/PgHR/n3uIVsHo2EB+/Nw3Mz85uMVFj2hR4aIFWZV8r1bdN0ubIz0i9Y3jetHRl/e
J7YTezvugfximIcaf9/RiNZemlo4PMmp2SUINU8xXKZaZtGhoFh5MOCYvU0LT7+fYPy+16w2/AyM
yljjvuBXNCpuNKFO/WaMysCaMvNDpIzdlVR65aDotYFHcTh+0EKZzr47guOOG6f+GqrjhnKgvEvG
LMOTozFJQHSzF3EwWLN7WdB7wlFA4lWRDEN9bdlAyP43Fu4++dqIVnyXx6v0eLX/X7e8adG/tr53
jw/Ntz8u2vyh/PbH8vf+60qUD/nf/659vviffteP1e8Yb6jdLp0RMJycKAu/4sfqd/Q38NTAGSzQ
FkAnSwXn5/pXLP0NafhS9yUhpxiwNBN+bgDFMt6AcOWWZr1SZGIb/M4OOD7al6FJ7dFSJH0jmiGQ
Od4AthnBVysgKSpWV2y8IrXXtgj/qtFWpJobAjq3pg+DOEeXe4qNnm08bkVwPVQylqYRyjOnjkGe
BAUhvDC97LO2ua3U1kNwZAjFPSdJ8ZCXsXIAYi/WvRNKiWzdOPUBut1aFiAdtI5L0UMgqLSrtLMJ
/JdO+VUSl7m2aXJVfELXIIpxtXCrR6PrTBKMCgH+idDwe2wP6vtpjuvvSoqodz6P+ARpHXqBWtbt
beRUv5ZN8aExtaoLitlVkBROdOXTpJQJvrXJtiw7GAG2QQjR6wNoAkutad3FSqi+dZD7+ZEU/tZV
8f/ojlsAbf/9jXKVNMmXB5kcbazlR35sLHyGVDbCck9jLEZgsiic/rxXbO8N7e8lnuV/2X7cOD93
lvkGYhc/+XzT/b2xNO0N182yFyk1ksCgq/sbV8sTcerfK5whFmwLIBoEmZ+4SGzh570DK8kAi0Sy
v6Ubqq8jYWc+ri/f+jwZvtV15lxoNTgshMnoT6tmu0q1ljyws80rve609bNX9/Pie37RnUr88DSA
Cpb6HiVFAqrTdFwbE+zdwjm7HfJq9hvFuCQIzj+OVqzj6VQ2u0LD96YDVLLBJAb/emwAV4nm7ZS5
/Iz7he1LGv2runDb96ORN9u+MesLezDUveSyui5779OYYIf4+nOfNvafnpt4fbE1BciJjszxWwQJ
KynVKOmtWrUXeamy/WQa4PShrjhyszvR9NGFO7vyUuq9d4uDTLQJ9SzfDvCarwgWm69d0bcfqzy8
scZLOnmPrz/haeK7POEiQ7QAfqiCcWQfP2EvchP0HE9IxUM9mGgbfkckCrmGxrbWHiC4Kwq4KBeo
dRbg4aus6pkakq3FPijMfBW3LeJxhTnclZFobwBCiS3OImhLKJjENmpRbsakz3fChSJfyy669kZ1
WtuDSwQ+eueqQ08CMs+XLUfjE0qQJB4DanCnx9PBl8ZpMgWeambYA/oUamPgsNJZ5sal4gifOkbs
w4rnQ2spoXbVS/VLreB7kbRaJYOknyok/iA0O3mVriKlRZZOksz5oegafBIq5WuRKi4gEM75YKCQ
rIwWUGcn7h7LCQ9ZP+5K531lvTN6z59E617XdYJaLkIM2FTLRaEqREcuUKoc0YbJgB7vVkZ+jxOt
C7FX6W+MdNbv53TE9wNqc4mEqJJ6flvF5ecQddGVpstHvlet+bkkf6Oq5Ho3i5BgufJkUn0y5Tis
w6gPOyyatHNS1ycJBnomiy0AHHE6mZTGTnMa0Et1G7WJeDdrk4ZDjGZvpFuZZwSkTk+fF8OcBLam
UUjLFbF4J/Gu3Cp45W7zucHPvBWo7yD3va+0+DMrMMYOJSo+lqFavsdp6H0xKZ9e3yFPirfPltTS
tlkwtZghkjvSTT2tkzjDmGIjVx3mYtbQhbTHG4Hr9cp2hYt6i1YEHOLNdhhjJbD6QftOD0u5hg2c
X2XNPPslledLOgp2YDnLO0uHfpVMjnybp7JsA6U2vo0kDFvdHHYF2q470djtlYZ92842pRlEhivQ
UGuA/swyu4/VftxHI4ZTjeuOaLHQHbOqVr318kE78Hfh63VafyRBcnevv4rTbj6NJAiwMAyB48B3
gGNwvLvGyTZCGY/hgSaGL6Z5n/IeoPkgQuOhAWJf2lUfRDLdJIN4Vxd2cGb8F6uPcJG2hgFEh/ry
i+JvtXh+SzMzDyFi/ZdWqDi83eHSzu0CuO2U7wY1TN4lysJzSGzXN7ORHqwB2Yl/TztRy/LrLJuG
M6Juv3wsVDmoQVGVx3jv+LUk0tI7ox0NYr7p3pa6dmMlsXnx+uSXq+JoGS5zp6EHKwxZZgKG40Gm
OAvDBKWLQ5S4xtbWB3+0RXPRNfLM5ls+4vFAaCtQAFIXZTCwEicD6UiptCZOJYc5LaJAESJuqd1k
Mc450/gRoYhz6k/LLzwekIP6SR/HRVgAUZnjmVGD7LtcM+QhMtu12k9vESUNZGF/65Ns1STFChZv
sXr9bf5iKQMGAZhCqERPlh7w8aBpRZPds/rqMHrYE83Nuxj197nptkiifnFSbQV9Zd2RzKpp/F3X
i+3r47+cM7jhpedsAroElHRywCV2YbaxOYyHQYHL0Zf2dJclHaCBXg5vW6l/4ZH0S9Pt+t3rA7/o
HgHvJK5btHugNYL1PQnszLJrKwySm7dgFOYbtcKMWdHEJXY0VuprOJX7eZvM6yoUYjNnRXhv4oGy
Ic3HtqZzO7z+UnGbhvXZttZyNT9bBhwtsMIo3hKFQKiCZHr8RSgJsrOJiN/acqZm5PbWZVEPelAU
bfhuHrAhH/OQXmxmbPLKu3JatK2gBXyjqIBVt4MFdUfQsomFJTiPnGFVqKyj2rK5HqpqPlPcewGu
YXssFiI8Lebu4EFOtomi51DIMwDgJHNBa5S+0nfXmrX3jGmll2ITSX0zKAqwjvnMJzxZOws2Y4HM
0QYkRsdm6iRkCyOs5BtqN28n7D5cOdk7veXUx+R09KtcszainlPcIc7VuU9OoKdxFxYUpS1Q7y80
QLQ8pSEZx/NbY0gwYWoF3VFa2gGFsHPac8sUnq8FVD4WOCI1aHhDVG5Ptkc3DZp0AITfTrmq3DiD
cl3OCu4zaKIHAup2jGzzX2c2xvH0aP0iLUskTOeS64U+wsn6QxXTTGC0zgdsohAqLYS7MrIWOXfF
aDR4rng3Rn1UXBh0Xy9QoaGi1UQbDKy0S3VuNH8clH4T4qqyhRKRnINRPZ3v/34lT49HhI4oLZ41
VDtOcYzWGGN9nOXTATPgD0JDSSPqmmTrupN33fWGRecQlVXEIuJPaTIN12GUtDdJ1zWrLMmHK3J7
sZ5HM4U4VtlrFz3swG41FN3iso3/MvsWtP9cBm6aAMVJbJz39HTeN5mJD9VofupcQA6Z0Y2XRtuf
lXo/vkF/TA6WGy0OWsgstJNDKWnpU6lRPx/yNLcDD1edK2MAgVvN6Bn4dWzSCcN2+jJ1v3RFjq5B
NYJY64o7FtEHfQpbI4iLufv6+pI43mg81ZL/Ap1bWiGIRJ96IRhW3WddOMGtkZnxzXK7cocKkhNg
KF+uYxQh/3IL8CVaiIfa6yO/eB+MbEMudXWKWyZI4eOzUHVGU1il0A5YzeYbQHtRME6eduamf7Hi
OUOQGaKIrKEY8cLrIZSRPWi12xw44vptY1j3dVs7K1r855pXx/t5eZP07XmZ0KaIdkHhHs/HoIHO
sSKagyXT6JMFU2htld6VriVQ2EcQM7FHWer1d3hy0y2DPjWPqZbA11rA48eDunU19twG3SEll9ig
1QJEoy7BWglFvks5fNbxNA0fO32R+Gh7CO/xIrNkm8XKMMdol5RDusqQmjt30hzfdH8/2LKHUbxE
f+TkbcwDjrBtRT8bBBUBSKJrnxPd7K7C0JgvxFSFSE4jo8edBp5IrcpLrpaU0kGGZCLFipgsDFcW
K9piCqZfosf9RUTuo1kqWSBL6vKvv8cnocSjk2eJkXiH9ARpPrIij9/j4k2pKUbVHBod6fG5HkZg
Vdi+b52637hNVV+ySYut6aB2gVDOeOh7FxjpoM/xZztWXAx5vfZCQwbmOjTa6IYsS36xasBRlpeE
V0VUiUcduebLqOmNIKuj5ApE6rTuTYm4emV517Hulmu0uKubRqifVfoHHzkYGtNfEHQ3yERx3c1Y
ocRD6B16WbmbOMW8tKNzcVnVZr2KjdIOkg4VpNffzQl06OlTcjzQAVrOZpbYyUaNRsUoMieuD46a
vvdAs9N0q83LQbighkQl30Z5rOz6obu1xDzfh4Xr/QUp/BNqzMWGg1euMyrAvm7Bq5m8bLqBGhpf
wiDyDlDZzqlRHof2P54Wx1yelEYod8lyIDwDc6Qd5Brk5apDPply5015FRiJXsHXy62VnK1z6kwv
tz0RPe1IXhDqlzRCT8aTuWVHVlgdFpO+Tx0iH8Kj+NEkHqWYSdoXntWc0xh4eai5FFWRRoSeSXT/
AgnsuBRsmqg+IGdk+42e6KtYAt9hS58jp/zidcIXg5QCZYJF8KK6h+u1bbYM5WL/4SvQcG5EithF
EmflZd6F2er11fZyPA8cOy6ZAFSgeJySYZzCRnwzn8XBbT3l/VANXhDhbuxPKjbympJWZ1yvX9x/
xOSLkAJAUfRiyW6PP1/bStkkmPAe2Fv2btZAT7pJ3EMzb22/shEPT6tCXDRq3525/07EZlipS6UB
+WOafEvWe3r1AoSxq9RmqomnDH+NdTJ+qZDE/yhL60avLWNL6VbdYAyj3ygYCG0yq7IuEB8aAA6j
jKeUuli5Pa4ImV6WZMqt4SOthzPt4mM4i9U4flY0Lp7QbZtdaRpKUJtdc9/lfXTfOZOflx6iuJNI
NkaNrZBPZXCAeiW7KzGLMxiZFyt2matDwX+JNha9r+PXXDXhVAw9yygCcOi7dZhsCo5Qgtx8OpM6
vNiQJ0MtX/zZARB2UzkjFlJxuKhjoCArW2EuSerg3cu4/oR86TlZiqfix9Ht4ULIJ8SA0EfKyZc9
HtLstVSgyJYfWKrq5Wi6yNIiqCaQHEMWYOgStCqcuFw3g35bN3OP4pYhbtSCvnCD++i6K1zuQsWd
1Qszx3C1qPKtoshm46XYYlZQQw+iTZqr2hix6rJwhp0V+bikFmu7B+/qj81cCX/GtPIKY6lVPbri
EoXYcxM9SQiXJUvPhRuA0446+ssyhjJVQrhddkAwZi05Da+1aQQrN6tI3CBujR28+S7uDSn8LsfK
xRw//ubxsDwAAIUnoMJL45h86KnPZ012GBXEwmnp2eZjMZjDhoBdfpgQNtu+PuBJEeXHlMGg0pnR
aBaRDh9/W7WkCZSirHUwktq+dPtwY5DtWoKbuRy0Zhcpwrwp+yZaodBp+0mNLIEVj+dKYy8jPWa+
tJQpk1Klxcrl+Dm6xnMol0T5oUmnZNt5XrzNTAitvhui6Na1jzpaPDs9GsHtIkC2SiiotlXPZwpR
7e3Dxn2I03Of4+W21vgWTw0rqizo6J48VIvmIyj48qAllnsPoBWZ58FO1lamaHevf4iT/tjTh6Ai
T3JIzrwouZ7sa6BI1LPIGQ4Vgh++cGPkbpDSwqPYapHi6pMiuuwMs9xoLjusFoq+waKwu5yG2L0s
tSoNoDPDZHbLNNtqgJbQ3hQhb06nEode3YWzBHxBl1nWLgw9EZ+J1V/kO3QZjYUjgYoRUoTWyfOb
mhJWZkzN0XSxBy7HMtlQ6zwn43jCu3x6Tei4ktvrIPZI7E6KfpwGqH0NvTj0SvSY9M5uSNx7URtT
YAHA3SFWJX0RJ+GdoSS1D5Za2yIxNH3IKPQEeOM2Z6b9qw2EmC2cooUIDwTzJBMIZ9piiVeKA+15
JygymMrZpKeXSWW/h/Y670sManGqv3Lq+b1eDN2uP5eMLHN+dj4v6iyQASjnLBctSeBJ6h0pWqcj
6jXcadQO1p2cu5WZqd8Ly0nXhYMKWYS++sYo+25dUM4qiv5M9fwkG+IBgPYi5gvChP6ucUqGNdIo
A+ChNodK9nZQzUO+Fm36sUzVhwh39qBNY3OV2jXlWUPrzwQaJwvvx+AeYjFIxSO0c1r0QYzRSm27
ag/RmHzT0d+9piBevH99e1ov3vES+y7vmEku6gon6862mn6uBrs7UF51t4Y5RJuZzrTP5xCNP0Hk
IJKyxZWmR2Ijkzj2TTBQayWOw/d2NWeHTLjzg52K7KZ003FraFn4afIq5DdaNdmiSLjYj4/dBqed
buOiuoOgm45pRQF7dyna7ORAQlLAQArDgdppB7drXOTrHC3+1Nt5sTWwOFvjGtzc2NnUkmcOynpK
J+9qnkdA3mMNWDJy0vf96Bi+2ur5JtZbDzuA3vTxhvhc1xsxXfVT0m57x6yvz/JKTkIX9q2psuRB
LbNgqCMsy+hZ6FL0WtYaozEfai/5akzuEOieol7mhYfgoFi0ysjr3RL/Hn3Y4vJQfY7i9q+so2bc
5FnypRKF3PdVU925MfpnEXING6WKBR4Grn1V4UWwsgoxoBQ5eYHXW+XKQs9r8Dsx6XtUSnUE3KJ8
N9ezunl9ebxYgwDcqeVSDNDBfMAsPJ6ZUShOMbixeiB3kH6bjspdmcTh7eujnAB72dsMw5lH847+
LUnLyQu0E3XwxrDRDl0+rsSYrKPJwb9eBHbcbFxNvotdjB+Q2Us49rKh9PuyvNWKbRl9jJCIK3GP
Nqa9O8DD88p1JHd5I99nyeC7QxJMTuez2fzKGD5a3PhnDspfPDyVWUjNBkBHttGp+MAwDRGcJuke
OkcUK0dAfmhcQWhv6iPkNgPJwiafANdqvbBiX6dV6DdRKvZm3Zq+bVLd6Sc3Dqp0mIO6Hy7n2P2K
aGS1tTrLu6xpad/1Kk0GV1Hzb5nXxBtuod5P9D5aWcjZ71Ndx9wt9fIzd/eJfN/yXQgbLXJIwNo4
kp9KtmqpOeRxrCmHEV94pPeEpD0c3eZzP97OKDXvGyX2Prb2JFfG0EEYdCbrZqj7ORAT3eHETDa1
qk61X896ZPgcKSkdJGikmYtWyuuL6CSm4Vmxx+WiXjo1lPSeyiHPNqGTCacdvE4/CEXRKDYL76Kp
0F7PFF05k6r8cihqhovwEJifUzp7NA1zHuEaeNCLNCT/qnP0MFt7nbG8Dq/P6jR+/DEt5oV8Fn9x
CR3vwNGS2jDLyjgAvsDO2oy0VTFFPWUj9Yr8148bkVzkbhZtJ837KL1J33lqWEPbieaVrrE71FT8
XjT/9EwobSA3DbOA+sjJM5liIfzMjXFI4uE7sXRVYn9qh3e5MThnvuqSgh2FAHxV1iG/j3x7aWsd
Tz9DTMqxwCEcRq34oMAa97MyQQNGUSPfEVF/Bo//ixXPCQRwEiwBlDG6+cfjRaZgxc+ld/A6Q3yx
Fc8LtMjNVmVi9rnvgnz4NA66067ARCK54yrfXKt3Zz8pxznzbVKO22qK1iZwrntFdcKLOUlg61AA
pfUm0unMDn1581D7oLNEFXRpVJ/WPwfsQakpzum72YjLlTLrw1dDq4wdOCGDhpveXTQlnrNn1uRS
OTz+KNxyIMaouRLVv/Dd7at+xmijqN+1HeyfVNB+Kkq72kyFMr1tJEiQshuNB47lapUJr3k7F3G8
NkG//fhc/x/CCVCfQ+e/h3CCcUtaWTy0P4HTx1BOfvQnQ0C13oCDW4TUfxp3/QvJyZ9QzwGjT799
wfyT1vyNkdbUNwutjYhzEVUG78nv+xeUU32z/C5IqYh9IbeDAPxvQDmfNIOfrST2GquI51voC7SN
n1wnnh3anoH2BARXbVdXrXGJukYz+LVSOPGqqoBwJl4NSCksEjpZqVFvTAARWqNCVe6N4bqASSB8
rVW/oPhbXcR2dDtGJExerx+83EQ+opdpc1PHuve+j8L5a1+PWmBVGs3I0pzKCzNs96Ifsh+9q99a
lf+ja2XzkCcP5R9+1zw+dH+I73+8k6BuW5l8bU8B/svv/hdJ5f8MVgpQ+NdW4O1D1T38cfM4/LHt
kvLx4WgFLj/6cwVa3hsYINT1CfEADC/r7G+OigoUn/W3qAYuODaCvr9XoPoG9AeVOf4i6kCtZinN
/WsJam8QGSTvWhzolrqk9jtLkCd7fpZRGQIxQFud/yPF5ww9PvAHY1SVkWo9als6ErnSkMr3EoLA
mZDhJJNchiGP02iQU3fBBeMklS3CWVDSrNxrRVb5B0NN55XZSHHTVGV5T6Jr3kMv0S8MrVDv69i2
z9xrL2e5eLlyV9DEpgB4ytCD/dy0VmlF+1Kd5VbLABwX43AmVvnVINwLC+UCTSyy1uNXGauOzIUW
xXuqYGGgTHWDCnxzzlP1JPjiTXqLMcLCiwdQC8/ieBRlniJYjUm8V0eK5grB/3p252KluMW5Jsqv
JkT5g0YofioEeydrI+tqlnXTxft0SruvnnCVDYY7xu/JmgD0YkYUZikQ0hhahFKPZ4RCsDV5HTMa
+0Ku4wE4bo797ZlS/mlBZxkGcBXfn6/jgs9ZXuyzszbpW6Hg2xPvI09U+9YQsy/Q7N+IUH8c2hFN
itZG9bzrsBOHdbXqcZVCKd/2fn8tchlRbUDEYwHscCI8f46e8nSIlVC8j1vKfLFbWKtudvLPz06j
2x93yHNc/kng+DRbajdMdEGykd8dj+JNZRGOhh7v60z9NgAB8D27urPQofInnQzk9dF+sVKI0Vkn
HFWob56ywTveOZ1DO94nndltMbBt/QIQ2Jmi9i+WPmhAGO+w3ampPikDPPuCIR0vWy+adG/MY7gF
HVhDG5geQZb+noEtSxLqIBhD+LqLbwRDHb+9Imu0nC5XsZdlFvY4hvTtLvTaczowLz4S5R8aeLTT
uAeWS+B4mFASULtOxYkxF8nKjorsmx1V0rfprNzRFfk98+xlWujoIKTJBwIiDEHreLxJM1CJbONk
H87gN4EnI5CJVuH6NxcDxC+ahHxzcgggQydLr867AcS8WexHOvOo2xh9IJCVPTPKy/38NMzSUGZL
E+GdnE5iwYs1TljsKyTN/WZE/iPV6/Eb1r/eJpaR/naa+zsMp9vvVd+It6HeA9lHQWjzu9O1Fo0i
2uRLf4NK6fFLTVALFFpcxnszNqd13CnfQiU5B8R9scFQSFtU8kAGcHtBNj8eJG910dWote09aCtr
aODJanLs+ne38ckoJ1MRbRRiPjDFe6lnXhDrJoxyqpNnRnmxjblSls1F3AEGDB7i8Vy8aXRzVRPF
HgUrcwXQafoMEqNb02t2b1//Nr8eiqIUHAFipieKzbMTQxXu4ApHLfZTodnvDCPuQyD4g/yYgUoy
/dcHWw7uZ8E8u4tbjBMQSiDJ6AvMwdy00SScSuyLJr8dUVW/qEdT90M5BZraB3mtQroth3Ow4ZdL
g2EpRSwoLk4Ra8mRn83RyDCqlxGVYBhKCuDIBEmkKTsHcHj5JhkFxAH1JQ5ElvvxKEisIvipWWJf
w0Cogl5XuuKqntswChA+Ts4pYPziXVIMZQvD1iYDexIFfjYpJzXmtp+zau+0FJ7XYT3nH/PY7sJN
ASfrJkLr+tukdPZ+rJSkPfMhXx7LBCPE3HB0nvCFy7t4NnjUOCYWN069F1Jq5SobcwdVgLJJ/6Kh
anyOczXVgtfXzovXS+QDR5DrE5ogw568Xh3pi7aOihb6iNWiapxHmDSk9P5C7Vz54sV6YSgCEG3R
O1w0+U9mp6hJ6tiVkHvQ9/p3c0i0mwo49jlU7C9mRHzDkUVzhZD4VHNomDqsR8u838+d1l+ZRVZs
ClhzF5EShp9ef3kvvheRB9nJkkQjboWS6PH3El7WmIrVdPvGLVCDWvykcFdWAji2cmdq0j0Twf1i
alCtyL4IWCnLnbbFIiErK/babq/oTKitPLkqm3IIxmp0dq9P7cU+WKYGr4Q2JM6+pC/HU2PpNaOa
dd2eaEh7GNQ8DZSoL65HC3tFJOtEAm6rt9e4N1lnIEbmKbpwEbIHErrkoIt6KWnb8eBWpaAnjK3B
27qn+XA3OqNirlsXE7y7yCubcbNkp7o/1rOGA6rX6OZl0ZQCYEeKIlOxSeuq6INCK9phPSMmaEtf
b3JXqAE67F1603aYRgHoHFTlAt5ZY6ysJqXtUxgYlaysrg8/4mmpEB9PhpnvsgrV8VUDcqTdFlrU
lLS4qhopKxTLx5WpDm4C8lik1ucmxdgtqMJivsdpMslusy4hG9OTqrWvyrBN0tyPxqwS77Sk8zIf
kJZhbZq+6NKHJOtxkDd63QxvY5QjvLdZarXfrbbRej/2ciW+LgW8ugvAl5286/KoqlezFRXSN/H2
UneGLNAqTc2u/YR7uuOsClDV0bXrhrnnj6OBbDuYJ7zr49x2++tEy6trVR3zj1I6CJ+mpAbJe3uy
kguNzr7xMBpTrt/EaFUlb+M2H6d1Us7u55Z4/l7RyRy2s5fJeNPag4i2czaE3X2eIVl9PaZj6lyM
bgjYYz1NYajdpYNm1fTkcDh9O5u9MmyogjkPhjlp7iouSje7EGUr6lU4Aivf1Q7iPX4NQB1Xk7TX
Hb+n+C1xqkuTAuLbkLqQYpXxndLjULiqIKx/aiTOlb7XOYVYt2ZlAzIF31CsIi9MHircISCEqVYZ
B5IU+kKRUZautLZVW78aCyVFtzNsv4SDbh/kMJKRsX/75FqVpojXVWV6j73M3TlALrhPgkRyRG/D
GJzWaraVytzDMLOGTTY7A0RYr2VjrmMiROdtYSi2xBw575wvsZWbGFRkThelfplbtbuunNlIAhTc
KHvPbvvFbkSFJpHM8m5jtkOU3WVNoo+ZHxeq/nkkD4ofZ8cb9J0CiERs81BFkw5Yc+X4cWTH3QZI
P2hgx0pz9SKEWONtWisbtMD1ModGGFkSTAFXjevxku5ja1+ghWwphm/lbmf6eJzJYVVKtImxc1CV
fNXOQz0FLZxXeWXnjif9Pke+9fM0aXW78YbBAJoBfShZ07yuhkuQiHXb0sO2xvLKtYaFiadYLPe0
b4vkqmnLPNtbtiK1b0PYzmW1Tt00rvYdkNMhgCDbR+uirUP9QlqqnWytNKyUB7svBLrYYGbAg+mq
yPEDSDwZOFFu31G+iWnlJWTaqm+HdWRd2F6sRxtIu6LZzl0oq4sk44f9CYW+fD03EI+DSi7SsNDr
TVobfV7H/sQ1Fa6HTq1u7aiEJO4MVJXetk0D41f2le5+wmUBPzYa9W5Tfpw1GjC4sMsy+jSBBx4a
f8yjsVqVqlrE3QWdetugXILoSftQ5bUlDxm7fbpWKq6VbeYUFBxoM0kEJVNolFWzmuNBfOshV8kv
ahQjdF5ucHfoGpW1OFhW5iddphY3iooh2baNDSu/J+XOsE4c2AD9wsxzu8K7GsfW2OYT7+uisQtw
iz5FNkiYlYxqZdWlshO3Q5F6807mmZnfmXZjeXBPE01ZdMW9DhJl1Ce7JiqgkthN7ArE6MOh/DrO
5Tzeoq7pWCtVaYQ7BqkKNP5xaibRf8+SSe8PXiYieZOm5kymTCSDVhpdS/2x0NVikhx91jy/X7CH
/eyrStT2lzV6S83XHBON5lYVRZmsVBZBuoaclnuXxdShu4kEYH5QWiNxtqjeG9NWS7ui2Gmppnf7
nrDO2sg2j8T3YvFz1IKY4zl1ad0RyXYB7DoDFoxjftVmJ/EeQvZ1tLZbte7WdgnqxBfw7QccuxDY
N3YpBfRplZWpsKqgii09D8bQ6W1fd0f7U58r3XDNgeeEPsZPcbZS9Ci7ESgmN2sCSddcOW3vfSzi
wuWMVlrxzfPKSoefpczjlVe04N9GYRcDYOvBtdaEDoW5i7XeQwrYmiswB3Hh8Nl0NU7ov6nm91LC
RsKP1ILr3UHIzNdDniafuQWMxqeNWWOopHTxJZ57DioMtQErSwdpWWzqIVdvx04aXuDWnclMO6GY
700Zx1+x6QHMpPYcRNe15uFVb7ic7SsXcKt6g3VFngdumZQtbgM4za8md0SBxGmj6psc2lBbCTDk
lT9GEzWsUYlN+7Yci7nZecmUaGUwKnUmN2Eee9O2CWcvvm7GWEUMQDSaMV6n0olIYAVg5lWhN5py
4WIUMwRqg8xwUPZ2k/kz/gYSP7ocvdoVAaoWjeggp5x5dmFZd3UzphHm8115qDzCMg5zNZvwquem
X2Hv1JqHrnSj5rapcwTJ0D+xnVVqDHQkOAlaceOBUmCDN4PnoL1d2/Uu0QYt3A6OGPRLp4l75a4w
qjH3i1qtPnOR2Ld4o0+RX+oDoJc0GrtknRO6fQYepqLmng+h4be6kcpvXazW19BHeqeG1pLr85bz
xUoD2WVZP/oGNM9FAyC0yu1Y69JG4jQOzW3WE7UEfS9UHYVZYCs+h3lZ+cbYAl1U3BREguloeF7n
To/AjN/+T87Oa0duY13bV0SAOZyywwSpKVuyZI1PCNuSmEMxk1f/PzXe/95qNtHEyD4Q1rLh6ipW
+MIbRGer7yhjjTO6AZQxzo3jpj/mQU+TJ/715BN02u5L29RTM/jDJJ+fuJnq7IDemhIezAmtTrhh
+BgdLbMplI+lIYR3cuYZ+QIRhUPu+q3Wck3gXVeDFyrz+pslY5OnYSgdibTBiQFwdYRWxVHnmI4P
otLAiGjqBI6pxr1seQiptPYPegEE1Tex3CoOBZrLxbEZ7Tp78jol/pI4BYBRo6qcT5itJ66P06io
Htw+9L4liYaoQgvzhI/XhZSFwRtEf2e2JhCLJgwsz3ma6eAVoZ3voU42Q3CHUqlUOYLruaohGKVR
L3rIXTO6GTslUb6KNG5OSjjvoZs2R3J1ZDgkuR6I2HUQbOtLBDDY6S9eXYDrwBzYb60CMoyt7VWS
Nof6HzMNKrZrxFs5VhNIGLu/LAAhif5U9asaqstz0prlDr9sJeNAKVAy+nAzBRItAZ5reGOr28MY
AaG5uAqodigDboplkp09a4YdXdR+0svHqXYsLjwoIaZfR5gnOgIlZwjn2u8NEZS+kwNvJKZg4KmI
e6AdKFCucp1anYRKLWO4zGPVHJZwRJthSMKn+xnV1ihowoFToqUBUGb1PZcEDPrSMcoygD9TRD/B
UNDM0/1RNlJSWjP0uejQUUtYA8fQMun6WbfGiz5SLUFG3HhQm1Q8OVouvvZtm745JSVMx7tAqvEQ
J61Vr8bZi1ulU5fLmFr6IeVD8S4oeIZqOMy+dWpsGlRnqe9S3uWP6wMxt05ZLbmpXlK1IfMs2haM
ZG3QkjoqYsSFJ08xmN7ZG7d5MIkmJjccQ/ApQLKuB42cIhS6FnkXs5+8+ZJCH0selK7MGxBmblif
IAmWAzJaPMaXXGpK7/yAFdJEqrBSlZENRMpSVE/kB/+pJtTHuiq0PlEuttu4UPJrvFEKhUS0BQni
gwOeQMK2+BLtjHu7XUnA6UIgR0WBD8WT63Gt2AqprlThZWGXnUrcSv0GI7+dMsPtKCCrZFMKcyna
pOvbAEHqGckKN7yEWbecZ1OPT46MMO7vnJv7Dc6sKWlDsmgAX2q1c/KBAonqDc6lr3IVHyXbATcM
mpvPqO+cv5sJrYZalYSQ1cdvbp6dizP22kWopfuBMtEej/V2FBRX2A6SWSKdQ4zrj4MhWSHMcvQu
dao4T6JH7SAkF9q5sW6XjYI/lUi2IB1s/I+vR0FYFjZW3kRBjXXiYa4KnVzQFEgK5Jhlfbn/jTam
hCgWdUG6RAAM1vvcGRw9I2uJAiWP1OZDSde+uFBo3XNLvxlH1pYk8xjUKOzyNY16WfQMZVONB5yA
+izw4PqrNOJl55m7PbXXo6y2gS0SEfUeYYJRqC8Y2E0n3UQXHoOh8I80zUdemXR8uL+CN2PSkPp5
BVefa7GXwouVIg7QDXNB6ionrf2uOFXvO6G1nFs36nZG3NogtKCozAOXB2Qi1/qnuymbOjeRCUTg
zmbeH/RsLJ7h4OnJ42jN8b/3p3fz4ShH0vaXmCm0aIB1XA8262OqZJEaB0nhaIGjdZlDlD/VP+4P
s7GKAGbkLQH0EwjWqrvXxlPiaskQByW4piCt6orkUSs/9AvuBIXe4edp9qPh3x91YyUlTIfgS/pe
UY2/nhyFvqyp5h4DiTIsnxqrTE5pMjmSlrMXwd5ECHIdYXUQIvDRKO5eD0UHQ0PXbIkDj6wI3Tw1
u8wg7HGgWXCgaPQqeZM8PxEfAxL24NEKVpJ3dBX4OBEkQKvS42AqDOdr5FraSya1oO+v4Nb20Gmb
A/9FoVpbi9apYkIRE9ZgoC26aB8VCzLqB29e1Pj89oFkDR57OGrD9Kau1w9679BkdZcEUE7Fk563
y8mY0+btR4urh/yC+x0k+BqZX3dtrKAVlwQAiKJHD0yIb09peXFyLDHvT2hrQ7AdQN5KTACNoOsJ
5c1MAW8ck8CCcNPlHnlgmWV+a/Yv9Nq/3h9sa6PLtgLS15wtMqjrwdIqdhrXmpOgbHPzgxqN4t+l
nZqDMet73ZKtHUHcxn0PSYBweHVhlHmZV0aXk15oRkQVpRnC9oviOfHwx/05bQ5E+kQLlmuDfsn1
nHIzSUqjM5MgDMuO8qPi2F8MmBXdL2xxCdzgMSYhRPFnNQ5pP3jmNA2KKuv/dGZ76o7VglvgW4My
F8wa8RjHiD/AA16Ps4gy1JeeDeHEVn+MYk0/z44bf3rrqtHqBnoKxw2KHYXc61EwaEfIx0Q42m2m
6X0uBvV9YSPGdn+U2/1GeAoaCUqbg3bKjcubiaVwQ/EkaKM8fVngDJytvgKMlEPJ3TlIe2PJXOKn
5zB1c7R1bQy8hkRffgeOaB6rVh1P1IujnevhdsshIEjhGeSHlE1eC7L19CvCaJqSoCuM8EuObuWZ
lpzz1uQOnDEuH5C1JY32Jvkp7NowEVtLgyFDjuek2fA8PjYAoVAuzhbX2Ik3NyfFpwIVCrGHR/56
/VS8axyrx+SSlgIFaurXeAH0e35U8rm5QktI7VouBM6RBAut3WJ0mV9YPddCOCQTtUlQB4Lo2Roe
G9Wt3uOSmr5PlVgJTLNCfRz+gxu++bVnZGJQnmEZh679kKw2FZU5izRAKmsYqSAuYXLoq7T6E/ce
c4/iKrfdzYShc8osi+dkzZoxI7MeY6VJAxNFwjNFOYoqNsqmppmlz3bad++istUfGynRev/wbXxQ
qAoyheQ9ln9df1B0IhIPkd40SOc8P3pCS079qM87u3RrFFhgwKCAv0ALWl2/ljvRDoF0HiC/PPxp
I85XHPk/k2jneN++k9D5qXPIZSQpX2+ckMp7aE2so2KMyydEJ+tPqROFBzskRqzpYL3Nu1wGTgwo
g1464WBU185phQPfKRqVJKhbsJqzi5ZY3irec0d9cucyll9ivUdAzZFTku5h9b2K0cpySUVqhkmQ
RW1/5kxEwA4v9aCrX6rUGY7pMuwVGDZuS2oq/M0bgPXB+nke6SfmiZKkgTVo5rkg7n12lEnxG8Np
d27LrRMgtTSgiXLrItl6vQ+bpCMZm7jH+qTLP9mxyN+JTimex65Uj4NmpZbfhLX33GbOcLp/BDZn
CQRdTpTqvLMqPUw09kwLVfgA5Zn2LwODW8DmLcQy2qO4Iewchc0tis4EmnXcL9xw1xON40LMLmME
bu9qh7A26mO8ZBlGVFr5zlYX8+X+7Da3zU/jrbZNUTf0WWjDBMUI7zB18u9Rr2R+MaXpM6334j3q
dMVOar21olIKXcpOURhbyysZZR6PniIbbWE4vwvT2B39AYnllxBqnn68P8G1gsfrGfx5tNXWoQtC
fz7V00Br2trECVb0PvCF8Le0h3RdpmUMKoK+5Ny5veO3jlH+CeNgL7JYqxT89zMgS8jCOYC7dVbq
hfHijYnDSzyOlMfK3Cm/iSymvdE5Bg3EAUpefihtYA804WHuNzCVf0MdK3rEXTB9mhp1OcV2ae3J
R23tAFTiQIcShUjRo+sd57rtaIepmgaz1senrErH9owmIf1K6qZ99jCWzj889vVOTrm5CSB/S/sx
2YlZbTxKoWHY90B5eqsNlqo0vixpqJ5Ebis7d8fW60KmTJQlkdk3nEvhKk3odtwdxoTu4xCW6dGe
hz2+99YNRSouFQdkaLKG2XZVm5VtP6dBRaE+UGO7/ZTTyn+vm2PxcXE6750RIs+liTDaIRVuriRS
9Hw7ZFug/lx/QLPJ1LottTTIvAx193YRp0gfjGdq3GInHJD/qfUjQwEbhhuenHCbV/EdD1ifEIZn
wTI13wuPrdq1YvneCkN/oVIxP8SxO79UblV8B7XR7sDKNs8Q3hxSdgUM8KsFz8/hea5Ggn8SZgGG
Gh56QUUHC2JJ0QvXp7r5lNVJ96eDRyi4o1H7NhXWy1wO5rl2e+NToyrgV2JrXF7uXzBbHx4CA94h
yK8R+8rt91POkM1zQyeTEElF1B1jbiTxzmG9dH/r4zxQWMjLv2hytx8VBNx2FmRzaDpEvL2YESA4
cj30aGSDV6m035wqHJ1DDJmPjnwKbOPYFOoIrRUI9eRrauZgho0LUL9ztLbuDuis2GDB0gK9vNp6
ihHGJANtGmB6rH0QgMM+Q01JL9qkRMdWja0HD22kPePdrTcS+De0Bwoe8kxfT9vD2oRaQZ0GeWnW
kW9VZiWxFLHyYaCu92SU2p6D39YRQ86BgI7VJvpYvcrRHE8ZAIs0aAxNRIexgCN/zCfFCn0s8PK9
aGdrWU2dgo50oUFFZRVyDEuooo/l8WTFjcs4o/inzSKQhx5Ok+dxHL0fMZnWl/sbeXNZIdpR2KGK
iZrE9bJCtOjtBH5d0A8T8J4lyrGT0YEAoUxCu/9s9Fr7+f6QW+tKZopiNUkRosurdZ26tJpTyINB
PxnlBydGAf9YN9EQg17GSOMXBoOCC9SXBjZp2/X8kgjPYsSVSe6tJv9i9XQjzyhm5P80Toa36f3B
brvkhP4Mhg0dxmD0/1arOXllK9CMAapakccoUkFQoW+O1Jm5HGwtOgy5qf2eqG15dFI9Ps6LQ7E6
ah1k0aZ4r2Qs57a+uOmY8EKA+6TYsNpRsuvQO0mBI7LVZy9h0XVBVsV00Yh33MDIJvGh77PQ9g1g
QO8tl5LlztNxS7qRC8JdBRiYl4o7/Hr5BcwTYSn8hCZrzYMH+Xh6vwzWfExFsnyoXQ/jZIBzv3Va
Z75XEkfz1VjrwbGP414euHVvgsigai3NdeAQXv+UIUpjYURNFqRm7J7pQyBLZy6ReNfX7nzu+9j7
15yK/IL0m723L+R3X38JSSiFQY4a+k0c2Db9HOVKlgdlQTfc59Yyv3Zu2n9VEC1qMKhu2wdjwP/D
X8a6qw95KSYLsAEk3PP9Lbp1y0jVFWpQ5Pbk3terkI5FnmVLj+9bPwNQThqq4QczaUFELTP1yTPW
ceEPRcnVZSf22xoZGjJOSDybt2XQjnmVCvdZsPCvOD4umyqSgEpnfsx7kHJ+A37y0FvdvNfb3bpv
IKPKBg3saWlTdvVWm5OHusqo8HJYVf5em8SI+W4pPg56sie/sTVH6H9sMQIzprpKOxR7iROQhRRH
AdOcw6lDhZue6RM4A+VdW8Rf0nJQd9Z1e3r/N+YqPGstF2BzXWaBSmXs3ThHH4G2le/Cqi6e7u+d
rbeCqiUdNhTOwADJX/JT0FMBUhYq4LcgrIQzoQqczcuDKPveOzh6GfX+2CvNTrSzOSY8NizV4EkB
wbkeM/QMGC1znQVjCTrMNxE1U3xOOGSbzPBO1YCz7v1Zbt0TBJQyuEIq1VrXaLFJxBbR0PENTiz1
FBa1mRz0MhSPup7Z70YniVF24pU8Kl6z1yrY3D9EVJRVZLS91g+NBwfpdJ39o0TNc6WGgZ1OgMjs
/nclCdvjXOzVOTYTZakm9f9HXK1v6Tm55k4pamQ6DAAkXtRjW4vwBICleXbabjguTvlS6JP3oHfD
8pCgRraz4FupGvI4NCyAcgHZXp1ParZaK40sAr0orYfEU9GmtcNhp8ay+Vlt7BZee6hUHa83Ur7E
xoLaexbEJa5XFrV9v81sF2eoIX4/AJE5D93s1r4ywx64v6M2T+hPQ8uv/tO5sWOXBCrUaGbQy1J8
z87jz8JNgP6qjqRB3B9tczklYV0eGtqdqy+KV8DQmG2eoz+9IKHqDgORVS3Gaa+6sTUtcNvA1Tx6
qph1XU9L7yjIa4lMzNxaq/zUtqbuTHiL0mvWqLB67s9rczhpDEmzHaPINZCg1lGnStEWCkqbjgMK
Qrn4Exh/+0Oxwz7/hT1JbicbabJTY6zCxnxKYwWfCq66Pq+PLYyjw1JN8c6e3JwS+luSqED7ZM2v
htuECZaX5EFHT0M9mHGHMpRRxt2nsXXc9hcK4YSCkKjBTKIJsQpOlZaentc3edBXRvapM7v5pTG8
+CuKHqZ7aCkh/EKViYQNWQENoCG56irYCEsNmSfAfwH+5w4xflE/DB5uIH4OueZQYf3xmwjbPWXk
jVVFnRG/XlmAR4V0ddI7K8xdoyTYMhcjRNPOMXKah8ClUYRr9Z38YivChRP5mowjrA0b8/oUcGOH
dqNT/WnyEubZYLfPiZnnT2Iu5wc7avRzp4fF+xQgdO1bjSqOitk6XzEOLHd2k5zXKshE0oqOEZR9
rrl1/9duQyXnBs2DdDCnGjupUKo6FirUhSZZjD+6smn/un8mN94rpGpkeV6q+QG3vJ58U0K5GpD5
pFfftP9oFaqKsJ7UUwHJ5QMQ0/AMhccZdm6CjRuOsqWkOHI2pVDu9ahtXHtVP6l84HKZlWMTOx0g
61F3s9P96W3VnrjhoL9S5JEKLavYCtCzo1S4sAZTM5vZSWs8GnC2XuWfl64iXYaUlD6mgzikg5We
CBuKYywiCLkIdlzCvBWPdjkpv93/VVvfWXbNpA4UMeYa4rk0XijIoIsAqIZ26sSQ5LgnVOIBKqD6
BPi9frk/4FaQgKasLP4hLMdpXr3Qejh2Q7FwTxEBYfRedt5hqfX5iX0xSl6YeshoAPeQ+CBpqKzY
H6qSlTvT3tprXJWEnvRjeARW7xr9JcAMHseasuryRyKWv10FVXXFHJxPtZVgFwXOYmenyZ20PlLo
vVInl9YqODVd77QpQxZrpOscuIUxf+wj1V7e1ZTvm4NHTeGIts2f8L2UGUhqH80+wkjG8uX+4m99
bYIzStngmGnqr+7QeoQaZ02c6kmbG1Q5x9K0jhbp4XenKYfunbf0CH/eH3NrqU0qe+RpoG9v5I+a
xojtzLTzoFXy4TPmQcpToabmxZmH+tjh4/QYAz8+/8KglOspNdN4RnpntdaTNRtNFxU4YGKpDAVV
ecC8HF5DropHTZ+6lzFTup1N9bp1118YnBbFTMohQNRXW1vJuzDvFKvArDOp/qTYmxzUxhm/NEs1
PqhGJA5ugiVzZS2+YobR0UYM6EBLB5HCpYtPblOZDxWezsf7i7F58+DJTWGfkJsSzurmCSsl4c6G
L1i6MNoGpfOOgIiQZ3XBBBwUDeZqaMBzHBAYPZp6SxO0nH0Q5+GhEnND+Rcnlfu/aWsnkpaQSRNC
oGGy+klICNejHosioM3s4Fk4AH1ndXpJo05U3D+aYd7V4t86gbLtILNp/lzXK7SuikMEr+FNzrV2
thqhP3lSwhNcrjhjGiwtBRX7MBRTiMJlPc57G2TrLFg8pzTnCSduUjJMkmOcfpUisE30CXA5oE/n
D4YBqw161fLgzbF1YXMdBBx15E8ofNvQx30ulebQKJl4Tttm/hFPYGAxMHCrb5g1YU2r6mP+7f4H
knv1ei9z6mSGI7uNaH+uXmM0ZRozDQG09bU69gfIe9pnHJLNPcO82wALZoHsZ3IzUuRcdyCydEKC
Q/bWOkHVbuZ/WjyCdV89a7kD4frNs4LrDJpdbjsGW207sfQe7Dkb6GFu2tFRxHjiPZhRIsady35j
+aSCI5ePJoPHNW7DqMvCLBO64m4GycAIUSeGzLWnXnabh/KaYHzNjoY0T2fy+ppTdKNltpQXaIDj
SQILt3aPwEiS3i8TI/5SKGWRH2H8SyK96mXD3/eX8/ZAMT467TK1ITxe4zdwKrOAhiVZANLK+c2D
SLucSn1Qo6+10tTUIhFP+LdVnISnpeva9jQq1fxmdgyiG9QgJRECDWhrHTSLmI5EoqAk6SRzfsoz
uxtpwicVhkKKNoN4Ei6HReT6TiRze4XxoAE+kJBPzsg6dHKiJKoIVUjrmkkPD0hpLdFpwk98frAK
hj/Gg1nvURdubxAGhZKBMQCwINQdr794iZJgrU988cbMl2+UA5eDM1jDg5kb4j2JefJVeIO385k3
ZgpUlwYdjRapn7QaVFEiu+57ip62OXrUeQnf4SDm5ezBQ/USmLm56u6EDRv3goxHiRQ1nlQ4kNcT
TeM8LrKFEsuiIihxxO7cyR5zYQgDJWCl/+P+Rt6aIU0NiabkwkNy/Xo0QTWgCt2C5BLzd8QOSlX3
F3dSPrttNwZU27s967uN+dGBRB4P4fpXcNf1iBVQCrv2wjzQ9E61n5ZOFeOpo/1Sf4Ff1rz5uUVR
GTF5LNsYkDvherTFTHtr1o0SUzRcjlQ4XcFQNLClKWU9mHQpPr95PcEmo9CNkhWNmjVODpWtrHTd
vAzC1EYcvzMMv/D0+Xtpt+106Jp5V8hx42BIv0JgIK9SaOuIT8ljLU2WvgyAgevKsZ7CDyFEQb/A
0fLRGnrvnZcjrbuzSzeuecoDXMBUJADorDE51CpiwLNLGXAB6Z8V+Nv/CBHPT/dXc3MUlJPQjoTy
dSPEozWR2afwyIJqqqpTbLTDwVUwIbw/ysYZYO0gGhBNSDie/Oc/VRYR/CyFKaYKaAb58NlMwBv5
Y2Kl+nnR3Vg/t/qsZTvv5O2gUuybGINuCnNb91OMOGqSvvXKIO4S66MTL+YnA9mU70scWp/yqret
nVneriV8CjI+QKKStbQmVaSllDBVsZLqbVs59bXZn8OhU3b6KFvTkgK7kJTQjicZuF7LMjLNNMYJ
PugLB6K8no++VVQhYhANpeJFN873v93mrCSMAwiIDDhW3y6dQ6dz0TkJbGU0LhhZxI9GNe88A7dH
jP++tGPBKhqi0lr0sFMUumxNJoIxL9PnMlzyUxgNA+9soQO3bZPpaxi5obazRW5vSjkspRM0VKFw
rnutdQhWczK8OkACavhgRan2TGt8QsnI9jLl7dsDmBG8dAM0DMCQ1UImPTmcHsUiaOzh374u+ocZ
K4U33xro2NHT56R5EKbXu0OgVDJ7A8aUaS9Kw6f0Lb7iHNzsNSs3diGhNQ5YcM7ZFWtWzxyWJj6T
ThfoOuSXoXaiZ6xlf+h5XQaTUu9BvW+H4waWFiLAbAGTrS+QuTKRDcqWMYirCG8+1zkoavu7jUb/
ocvnPcrSbez7et+/xmDUhdckzqITpYo6zxRolWKDVwvV+hCqWPKeeL699+VQxB7KAaIQp7H0xr02
/O1h4LKEUkxvj4eVis71CXdLoP1lJmZOOJrBpdv82WnLlwg8Fd7i44eyVsX5/hm/WV6KRkAdJc6F
AgOJ2fWIvYXzlSE85RI3eCA0k3lS9ARJmtLlfVu0t0YMr6M5HDvprwK0/no0TW0hS2OaeElyXX0k
QevgSifd8siDb9d+yP2wM+LNOafgTMD3mgjqNJtWK5pMvVrlgowT6YjFPk54iXR+FOrOt0aNJ+t0
fzVvbkxG492WSROTI5a+nh9NWAMUhWTPDHOF6V6v/G728x7gcGtOxAZoZHKwOPRyE//0pk5jE0kT
4iQYp2XEeWXWjpiCKs9KXo5vDRKYkKSFcd6llvr6UsljK8U4Fiy9qKb6GSRPfpq1Ud9pocuPcFUW
YBS0GWU+R+BzQ6jjtg8HCzW5oKe88kcFYBTZzySlmNgVUVj+M5ZJpuZ+q0Ra9K43wqnynazRvT0l
ja2FJY6l2cXyIQuyWthYUcMom8DUU3IMq1Ovi6o9ojpkDZfUs/tf2CzAM4lnuUcpK8pf89Nn9NrB
6h1rIJsvAVrjt1clx64qu27n9dmaFS+CBNARidGSuB5nbOZiBmcDoCZ3UgRb+8T9lrj6ctDCRDF/
aTCwIxTgSO3W+OmwCzUYHQwGCHSgauCl0Qluc/NxKYp5T9b09rhxiXg6tyXETyCXq8PtqdFUxBEF
92GuzVOCthQi+Iv31q7V69rxdAMHlG/CKo0bk8jr7FGhB1oID0aX1WAABbY4/RcibfJBt4v0zaeO
r8VzR5+MCggWWtdfrKhR8KI+VgR0KyQPaHRK5dwVFSqG9++r29sfxAolMkgkXK2QZa4HGtIyjK2G
2mWTd4NAOk0rFB/huWo+OkOdRL4Qss5xf9CbR4715IzxvUhUmebqlNkLWWoiiiiIKlMJElVRzwoq
gejyNMXjUrcvOtpzO1HmxkTpNWG5hHDyRpsspUWSJiB/AzPFjKxravOl8sT4kZcjPSohSjM7k7w9
dOxIaUNBwxUE9FqtvnYrb5pGGhTZRO3j6OFl9S8WR/MfjTIjVnZ/RW9nRy+EDowLdA/4+9quTlSq
Gdvg5oJiUpTqoOuNWh/HelYEknAO9qyJVYg924bbzwjZGkSMhHmTZ63p/qln5rZddHngLVb4jNwv
IofS6vujTvjod+kUIefYJ9rOW3F75jH2dTjvNPqIkNbgJ3QYe0QSaTt44wIm1UuBZ05Oc37zioII
BQdJCEjXbq3GZZfA8RaHDmbmLN87I05+5GXZf3HNUgBGpYX+6f54q+1Cj5iUzqCpBAoYaZT1iV9A
Q7aKXk0X7tTwoMn+nYvQH27izp4w82oB5VDsSJ32FbBXB4bN9ZlXAU+ptWvPlxJB709NUtlUVJdk
J+7aGoVGDPYr/GLKbatD3i3IFpbdPF1Us6VewvtzSk0j39n4a0FfORl5oKkSg02RVuXXk7HCcWqq
2Jovks+THQwtFfqpxFGvwACYs3L0htaZDo5w5h9Rp+PNLH2N30ckh0Ywoiz7okWV87FSOzGd2rIw
dD8xcszU3aTNWX6kXBQ/AhE2+G0BHPZpVFG8fDarVOku7cAJOVRjIfIz3WdzfNBno4rPah4W9gdl
Mmb76C1q/RSZMZAjEY6kfv5sOlH0PrWdNr5ktduWJ6+em/EQqY3KSpkkb48qsJv5qfRE8Rk3JWfx
w6Y2prft8de1A8pP1E+FiyO1+kSLrtVoBrrqRfRl+xTmtXfSijw9I9MtTk0h9LcRguR4FM2B99CS
IddfV2W0IlNMpRi1izEK86AZtXWS4Ea/X4x0b1/w2X8KKP8bSifc4dWmSbwOeehMDPYcLtpFzbrO
7yNQD0sb7b2ecoHWowAap9vIFkTMarWAphPnyFdNxgXXCwWN2GYKz6PTaqdIy5SDPvc/ulSzq/M8
QKG7f19sHC8WUgZYDuClm7a/oYxDkUz5dBFWWRxLpYx+V/Xc2dkhqyueZaSsCeaKwh3NEEqR16eL
g6DaEzINF88c/7ATNB0nV/VFGX+PEMHwZ9y23jotU+fkSXNKABS0cK8HVMp+tJtS0S6pXdaPbVp+
ns16jxJ3u3YM8qo8RZFEhnXXg3hV23dY/OqXqAPC30dafOa+WI73p3J7o1Mb16ngUmHy6KStosYu
rzsDs0HjAggirM5DvbSWD7ia+jh62rtswo1PRRENUjxqZwBz15NynE6EcziYlyn2tJceId0nA1r8
M4iF6CKg5p+nbE53PtfGHMHDMizUFUBWa3EhxdLaGd1Y80JSrHwz3Sb8vIwJBC8sN8TbonD2IqBu
Tpu0coQPum6zW+OsJU3qmhckjdBSVKzsaNYx7DIUaY8hTbmdE7aKqf4bTzbgpJYCdRG5i37KzrLC
HqOQgswlDbPxOIVWcXCmFknjauh9lI6n3+/vl9sPKCPiV4sIWo80Hq/HS6oE4iBaGRdiYWc4hLNR
d08OJsPNk+a1jnjXwtMBrJ8XmbUTq97eYxZizzwDBJFA2Newyw5fVHNcNOuSiLk6hJMa/gMQGrAU
OKmHqYnmjyZsxsOkDXuSRxuLLFGlQHOpAMASNa4nndLRjmYXUTv6qeOxTsMOfeM59EGbun5ZTvab
PypVE25qi0aEfB1WPUd0AkUNEZZqlxOVPhTy7CFbkvhgJHk2+GKYhx/3v+rtXfM/Vt9caXAwzdWF
NntLbOZJp1xYfdPvuhJdEFfstR/WEE82K8NAoZITo+9xI6g3LWbmZLZysRQrKM1sObZD/fdoqT+s
zoh8N+k+JbHbHh11/jBq1iO+3tPOJlrVcP77CVBXOKScUO69608JbhzAJ5FN0Jt2Hx/tKbTHT1lF
MoCSsed2qV+jK1A84E4Qh997TUPE2FHR9t25d2/PESBIGjHkXKS1dNGvf8di6iLOkiwKPBF6/tz0
tUafvq3/tmsIuHUKc9HEYXyvyHI7fWmSR/JFpZKkaC3nOTjeRKO0SILKnu1HyAHtfDLrolb9Ntbt
GbFl1f7b0GfL8mscpD+XmjC/v3Wv0cqgsGrIRhSP9erFcZxGdZIReFqMFtylzbT0ZJVi3NnRt0eW
WpIs/ePMw4ZbY6zSyQmzHLxwUCq66o/p+EzvyPW9QXkGR7BXK7g9P4xGfQw4BJ4rRI3XX5PLqhNp
1BUB7ivlS2aU5sn10vHx/sq9ZiPXkZwchsVD0gs5ynXdPcYNwVx0pQqS1F1s3ResXuY3DYXRh77X
ku9VaarL0SvHGjVsBVuH8TlCEWM8uiXaenatDs7BLjDZ+YQolfctokui+ZoH/PiQtqqojrPmRcYT
N46T7nA3tpaIajOvL20D2Tq4XqIixaW87L0iSLXePtD8Vw74KO+1VG+fegBO0nwPwhF445ti5YTs
5OyFZeBgcYUVpGsfxzC3DzUw6PP9r3EzIYp6oLekbjLb64aR2YeLXZdOWAWd5iWHcYiVg4tu+U4z
9eaeYBTOCnuKHIj+3+q+qsK0L7V8rDmwBabmjUEo0cy24ochCpo+YPjh3Nv6G3VppUCU1LMgXoKu
zTRXG9owxtxGyUQEnd0th1bpYd2a2nR68xKSX5EP449H1XJdssyLKclmbFyCMdSGQ9d2EWlnnexc
tTd7grnIW5ZOIO8pOs3XOw9/CisRychcUKR/XGY7veSENkcqP3tNx9uhEEh6jTXh6UJ7Wy3btCA9
PXhLHSxjaz+0vekch8iGtqjEb35ACICgnkDPoHonEXDXs6ISkxmIzYug1yb9T75NhgoKbnWnVMxT
4ouxD5G9WfS3xrdyWCyfcBp8RRKuZqh2aanHdSOCVDcg1HVzehrGcHkJs7g4e0WuvJGtxE5kQEAL
hNLkWjfF86QTshJRikB18/rRBaX9EGdZd+oz541tv9ehWEyJ/aRjTNXwekknS+vNvNEYKtHqRzVF
WLBNzP6UURt6lyI8+ftbtz+aKgRDVO7I8JCbvh7PdOrUU0JDBMCT7VNVWOW50JQ3gkz/mxUVQo4A
kH9KKNejWKI3k3zwRIBgonqMXK3w89FezpY+1ztx6+2VyIQoQ9Imw/kUMtv1UI6W2WO3uCJYLC38
G6TV+FvbzctOCHd7JV6PsvpMtLyiUEF6KYAmYh0S2+mmg5HqDc4+4Fq/Kdb4b28P6edf+FjSfZy7
ik+2TuyEU1oaxO4mWCI3eh6lAYiBJc/bV5DtDoiFPBKNhbXzr2V2oRI3dhP0CJFylFMMoeJkfvON
SEQioc1Segza4eotDvGGEY3LRm/DNDuYiF0GroimZ0frjd/uL9vGjYj5NA00yTvmiVjtcYCLEcS1
RQTR4EWf8mZRn2YtfhfNybATHW2ORE0BOKzE3q5LuQllO6vsHIEYs9of3dZNfC1O3cOc0F+4P6mN
fS41+Ll3QctI+Pb1PieM6YyhwOK9myLlUNR6edYj4+MvDEIlUlYT6L6uI9hCtXu7jcsm0GRm3xXL
6HeztneYbuLk151A6CvZIhQhV/d5M2D7UvcDG46T+iRqbGfEjAkTwZp4iopyz7B46yvpEigjo1is
VeXh/qle4SRUtbx+ZlZJOKXEgXOvnEsl6T70g1X1O3ti60OBHASNJkVEKNhdj2ZANQ2LeWmgfxv1
QxKp+NVauJfd/1Lbc/rfUdbYsNCDmobGahO0SdIcKfOXB5HirlXF0ff7I23Nhw4CQQyBmQEG4Ho+
cBC7hcJkEzRKMjyl42IeonYKT78wChkiH4ntdwN5jvSyQojQa4Iaabtjo83/agUmR78wiBTLoRtC
xL6O1JNGjEo0Zm0Q6jFmtGM3PsSz9fYgneCZl4+PA0LwBvuL8qDr9W7VBgAm3L80Y7C8JxNvR/3h
F2YDAVZy3HjL10ktZnqdvYRFi1Jssyy+l02q7TdlKfakUzd3ALDaV07Z/6PszHrcNoIt/IsIcF9e
KUqaGXvEGa+JX4jYcbjvO3/9/XruBa5FCiIGARIDQdLqZi9Vp06dQzFE7MU/zk/nGB0NXTHLls+z
R2pguVgsvjuf5c4WlAVI9ohj8eZdj5L1xhQPOtJyuPVpx6Bqsb+zoGK8e9HI0YSoDlJU9DGoq1EG
uNFGYyJglw3KIUliydOq/v03HMEIfBLh5iH+uRolHBITyyKDrgGckV7UOJZ/0QmnvYZLlz5OXEL/
3J+ViKeuknRgJeZDnQ+4C1R99bjaxVBakw0Ze7EquX8oo66WPo/R3C/PwTiX9XMxBYF5ii0Mnh8o
RHfhu0N0kEOQYBzuSUGgTl8v65iz5JM+VJe0aYFoozBUflcZLjYHusOkvxAY6vduwO0rQtbDiEIv
mT2zDih0J8Htb9Y5ZkQw/aEoJD0/wWNYzrjz0bZsqXm+BwdvxxS6V4K0DXJDpLQ6CXJPo2gCTe4S
zvIYeY6c1eb3bNGG8KukN5L2T5Um4Q6IIf6f19/2ekzxm/44fWE7DhOYb3fpeln9mAKOeWaUd3/N
KTHo/W20PejiOuGqp+Iu3HxXX9G2l1aX0Hi80LEleVMDizqrw2rngby1iGxVTEfAysB8VhOKB6Ub
5LbuL7OWfsv1tneXJPnYL+pjn5R7we2t1RPuWtS4aT9W1+l+WSpLCqTbX7DKbJ8QFPsJs3k+2wte
1vcXbzOSuL3Y0fQgUNbiibn+TpIG8ld1U3exy0ryEtRCaUjSWjde5mZnqM134t7iRYYtLTzcIY5e
D5XPdRmbWANfggLVrzRxei/pqr0DdmNCRIEQwKFZCfb06kJu62lQYrUYUD6Ja9UNu/jfKQ1yPLIN
HKvfvXig4yaEBc4yNcjVntAxWa5HWx0gIZklXeoVvao48jlKdajx3t2b2ua+fGPUw44jGxH3x+q+
JG4ymjbXx4tqjzwDPVTD4oC2v9k8YI5pUDaeW2wdKdUN32pSvn4nENkuLYGoUOPkHQLs2nBHZ7wG
+MTyxcyy+DgAtRxaJejP42Ls6S1sMlcQYjYmjXqcbequq2AbctMS1WOuwfLFJlkhziI7sZMTVnD6
Rc0a62emBfF7q58UzLibeZOE9DOp8/UGtcOpppLbWJfepjfiTAUoNM5osivYhg3SvKe8tD0PoK7I
L7N3qJZRA70ebhr7IQ270qa5eZAPXaSYrqzu3o7bjyYsGijC0yPH2VunLZKGvpmjJcsli2gt9xq7
Y3daXWsXeNciHLZzyMXxurr3EYalbkUxjpYC0ax7PalKSYTfzqxdsD7UvaiE8mTOdnNSjUnGxa5W
D20fU08GBH5oa3XvLdjsG0QH3/SzKQZyy6zlbcwIDkfeW8sFkbcmPNljwxCt1nbZB8pcjYE1Mp66
GOfijnG6fxlsTidDQxqBmwL2TBqlXc9cVyIcgoNSQaXcrqpTMmiRcnKqKFKPnNRh8nh2DftgRFO2
HCup1d8ptiMYUzDpWH1418LCbJUw1iZRVKkM+iVZMEM1Usd+USJiqWhslc+4Se8VWTafGtqZQnOU
TdRLnXB903Z97sTLYhr0SEnNgyoFqflolEZGmZI38pgWMT6yY21BjdA7FSNOnUxZO95f9c0hEj9C
mBiKbi2L0Ph61SVYEvmcpQYAA8I7XEnZ01IY6k5tYXOIaAFAPpp8BYxVhZZ5PUreVos92IijjZFS
Po2zlXoVuL/XG7u2lzeHEuVWqPNcss7qAFEpIWlR7OBiOJ0+nzrMzvJDiBPuctB79GDd964fksKg
1PxFGAyEfD0zS6utfBo66zI5SNyaIVLLdRxXO0nfJngS4nYkezBLQVE20tiV6lBsSm3rMoDT+Zbd
qL8siCyP1YgXopMX8o/7s9ouIpuCbBneJQvJh7ueVTZI2tL1tnOJZjulDQU5hAMF3ezVRHbtvTce
rxOgu6jWi17+tRdJoxoZrtNtcKGXvkBlXZobT6qa6ii3uoF7NSblUCUlO1ePihSZGeL3+rKzvjfm
S/GJiqeQfRfFm+v5JpVhU09h05Rovj+USt97cV7ax8Hq59f7S/vWO351w2tEv2DWvM6UneFEX49l
apnothhTvwmUunMjHNyrc8KH1/xUrvvmaMZcuB7uvnimNEQK3UlumkY/V8M8Sw/ciBm5gBG2dGKM
wq460aJk/orGS9GcpCQeA1ctOjP90CxaM8DbdIz/mrY2Src0BmUeaSPPh8E16woR6ih1tP5bM8c6
oyCI3nhJn/WdN2dJiUDTzGnS3TRsaKuky6sIvqS6HowPclraodtwoUjuqJjteQagDg7ICunaOdW7
yVfyzhxfA8cMgsekhy73URmlunlWwrppvNap0NOYiljXHgvVKBNMr/Uuh0CX6fl3+tvm5dToTTAd
5mSZ8i+9RXPuuQnlMDwmatcunmyQF7l2Zk7/oO9SJAdZ40Ac4zxHILBKaNw92nk42e5oL1r9mrbq
gFF9YxrSA6rCwXDgnI3hiXWV9eOSItfz2heU7lpXmefROckYujbfI/zf7cTNyMY0JETqutP9Rhpr
jAZlZfiaDI2d/5jUvs9fpLgBBw6rMA2+TDV+TsMBr/goeLK1uOhfgkmV50+OVrYznJRYCR+XsVEq
t0KeqjpDcDKIf4k8zVeIs3b5cH/TbW/5/zNiJDADnVz7WQ1WzAVTapUfIQp/bDG9cis1bI/vHYVO
e7r1wALQFCA0u97ZudHmVdZno08i3r9WuT4ck0jdqzJtQxSqS+RcGi2yQhNiNUqg6e08SOKCNzPV
w8qo/NLIqO8ei17CV0dvC8cAVE6Gv947O7Bx1g5JLfaGtm6cQwMibjA6SnypTsbpkMyj7kZ2bRY7
WcL2rqeygFwrEvVU6ijxXq9iXaa63PNq+WPacciGUs3+y2gI/sbuh0fUZIpR7Xw48b+8vpIYkhkx
PaBL2OnXQ2qRitVoraW+lC6lelLbOsiOBS3Bw0d0IRb73buRNAdJSDbJG1939brEJSCNLSOOkCNf
fcyGWTkF+Xt73gnnqPPDkhEhJX9wVjFHMY3hQrdjcEk1vTtXcCM/lf0yPMho3h3xg4bP994NwoB8
MKEYIioBq/hR1RM9wRUmuNA2p56dBP8K3KDeaRknpkU7JSwNXqs36a3rb5UDQRWmGSe+M+q6ry2R
ebCk0Nr5RNtNSDEI8J9GD5gMJD/Xo0BWbzFCzFOf/FT7Mdb18i3ScGXRKjs/SXJV7KSO9mYHAndR
EWdfUMxFNPh6vGJSFpTbhsovx8z4oBDiD16AH8J3qlXREzOVn7kUht/tpEw7SNutoUUJgr0iOOtr
BCfNwnxqBr32C7pxh4eqyBDURZBkwbBo1qzyPCNa0j2NCo1054VK2U4XwPZupi6KJBOOUFAPaPe8
nnoWqguogTn6ulrMT2hdB24OMLPzQW+Ngri9SK/EIGtKa5AC4ptGNvlv9M46l+LfU1Ute1JJ25sE
zIGrhJCRI4Bc+fVkCihjdAQNk580xYcokKxD2oUJ1jk01dw/bW82xdeXlqB2k5GTusAOXqM5S6zX
WqMls4/n5FLAxA+jT7U5993Byha18AZ1XOyXqg0b+Uj8YdQvU2p2ijvSqjL+E+YS+Fk9LkXoJkYv
2UcjsMaPxhhKxr9OhBnMu+9YlPno6jGFgQK/d3XpSVYWKkQ9s08AJJDITH6YlK73bYto5v7SbA8v
+n/El5wldjWFiOuPEGry0C+01flEtEPjtvQNPxTROPxbUn79Iplj057uj3jjs3P8YLzTfy1Y26ss
SAvSZkyNZPGHtB+eaFfMDzP4omcvlrKzjjc2skMWKXrzkdmBQXM9uaBJpVDv0tyXZ1l56MIlOtDw
mu4s4TbIIMDgikX5HiSU1Ot6FCuWtUWimdbv66F/UBO9+kbHpHGUwAVdBzVLL+v7eaeccmtqULCF
ZDpyRZvUVSjCh5PTMWhFI34VF/lBBSPdOzg3PhY3DogWwim89etAJmyGPpGSovDjCjjBoZBxhotU
HEZZS1/0eal+9AgB5C5NY+M5aManSdbHH3oSZk8ZPo0fqJ43x7CE5mbq+Z66xWYNACuFuLLgjNCM
9yay+Gfdw4lndbZ6xR/yApDAsFtXliz18f5+3Y4iIHSooXCIwCzXJ4SqHA1mIY7x0Qxnd4lT5WjD
u9/ZqmulSo4eEDpRquhHEkzU1S5KyHnLVO36S6bms+k6OoHrbyQe+vZjuBi1/Fz0pLQPlKRnWvIW
y67OmWQv9lMdFqF6CPok6Y74Ri+TO5njAHyyzPmesNtmOwhVJZ5RdjmgI+zP661uKhQJ+6bpL6qk
1m4Sa/DsEPVxJTVVd7bedtlFmwEQG9x/sOI1WAKLgASMPu4LlZTmMFhRedaS1PHe+3HFkWUEMYgQ
s7meUIbYMC7L9XCZ9BaOiaNGZ9DT/L3RnugwFrwcmMbAhW/P0x8bVdbTVoFLL18WyVSeyiHNPbmf
pZ0ttLnK30ahGwScEHfKNZe5pqcNnnzDKOQ4bp8YP3tteShrjGfMINwzbN1uBUAsNgL1CVGkW8N0
xpiQfGaaAtbtBLGrpbSDGG0dgnRn2vf7X+nmWKJWLnypsDVZnY0yaGnhRO7yIhUJ6uJNpB9KiXfD
MQF87w+13XZMS1jqoFoGjXXdeo5fXtYjwqBcxi40D4ocBl681HtV4s2TwaeC+0sDMQokXOKrV3dJ
s7FTFxYPT7nSG/tiBp/ppc+dRutOo5XVSTHjvSawm1MDuZVForhNhifTjlqgQ+WyzHN70gowwSjt
9yC6m6MQUtBDAr+Zd/76RCl9F7ZRqSuXSDPzQ98W9QetD/eMLW6PAoUGcXLRtLGqPJrdNE81fE58
rTrjECRJ/ShJ7V6H1c1R6PPmFqKBYsOuTI0Iic7ZZt81Fvr9Cfdy3Ul7VJCbm4H+LdH6Qka9JiPm
c1qYA8nGBRep5aDmsW/KwRdc0r8kZfU8FMH7rDp5adh8/z/eGsaP5MTAH4cvlFTdjyLE6qR3wsoz
in6PDb6pWoiR4AlQ8yYx3FjztMgn9/osKRdtxIxzUO2HOCwerAghEK1evtZL+SPog1f8Ht6pIPE2
R1aTTljgA6qa4sv+ceO2WWN0Scz+QAghOKv9MMMxdoqHjJTxvfEskxT0Ksg1pBcA4NdDpR3bYlnY
JFHvqAeMsm23dDTQyLHby2Nu7UcuXIjgPCNEJKt7UAZwbinXqth6OrgSOrn0ZNJFfb5/Bd66bU0y
a0GDI5tfU5PiSe+NuanVSxNY9hEbnt8B9AjPDtO9IvvaUI3PBCMIYJu6LpQSihbXa0czR1sFfblc
Ci2N0C+d4B7NlXrISqs4j9hZ+P0STc/9oAynSumCE3hn9VB04QgMau0pKW2XF5I4cST9zURjNGld
/5q80GZDX/TlMhnhfCgyB7HtpdDeHdiQiMLBEpwd6rdrEyBqP02IzKh6KVhWL+yGH8ZU78kTbKfC
tch+RHSHAsJGBZOSbwooo82XUKqkkxIO+KDZnb6zUzYRB9IlcDEod4uGcx7n6wULgqhXIieyLnFt
fpxt43lA08iNkO+i/Ly3WTZTMqi2IEtNhyScICgZ14M5E3KiQ9IaFyS1dG/MdWxvcm1PcvPWKLRV
Cooh1R2+0fUoEH+HxJkG42I0Ru2a6uCc9LTf64++OQqgLX2r0BFgeFyPYtsNZBz6BC60ucc0DUsa
Dvdh8Pn+Qb4xitCmEI8ksgAUzK5HqaBd6AtNopdQKxcPI3jlOHTS5N0fZXNdUJKjFwaZXsHX3oTQ
0+x07SQlNgpZbfe5zqgaxVra/UIXpd85OreGQtuJBk0+j6BoXk/IjhF0bvghl7wfCrdc1OFs6RQZ
Yydp3luFZlYQmoQDKjER2e/1UMCmGUpSOZVGKY08/FfRHpHRJ2/zZY8WduMzYXgkukKpr7PtVkPF
ZdnlUktRM5QxfO0DpX9W7G5+76svJkT3EH0BJDpUaq8n1ETgfbEWMyFH/zvGFvpR6x1kB+zpveih
EG6AmYSFHLEmAgfXAxUdOi5xmIe+htrQ0a7UXyWidO/NqAgoeP94PoQo1Sb17+swBrdQwJzH4hNG
itFXCVG7T/d39ubDcEDApxRyN4sK1braTGWnj4d0KfxBpojTtIgYW6o07mxqegpZkSt0kqSGmgNp
KNDktplMLggLVbO3L2PTzKVXqXb4UmO5Nx16yn46jG21tHwWpM68aE7H8Fs8l5P9amF3qT6F6GeN
37NYTovjXNToxJlEwtWBeql6qZp0CL4r41gtbqR11HJLRRoMV00GU3usDMluXDwP6LpxO7Od8H5G
Prk44+Gatl7uzHPmlrYcSp6K3c90SE2C+1PQZa3pKmoy6sdSnkbtlDtjV58cpR3zc4jR4/TUD7ZZ
nx0ryE8xymjW7FIpmtRPc14u41/w9qgVm/VkP4VppNcP6Mk60ePopOV/GdfJb2JxTTktY2KHH50i
0uOT0MrvO3fSFzn2xgpqzqdpIgV5DVI9is7zqDTATVI8Nx/V0TZwbgBgxvFWKbLJ1drA+VHmPWeX
WNuRUS/AzMKNyyL/bEZwWQ9TpaupW6J7XHwkKpmaU60nyyc5a62/U2XMSn5tVkXetEj6D1sHBzna
c7Gon81BM7qHGG9f9UAXm6S6CF3U6DRbQWWqRxMyRvVvm/fpK6QXRUHRhCjyVHQGrr95gxmYnyhI
tj3NTTWO56nFOeqUJnS4PwQkumhZoPE2vI6xMvwtAVhD++FZN7KDE0mB/hskNZQP5jJl8394zlnq
IcFVpTsUU161h8xMAuvTQrTonOpBr4ZDkQ/LcDaUwkgeOtOaUBbIy3mUnnndac3UGz18KVmi+Kdj
jUF6lAEAo1Ntp9pfkVHo2oE+xaw6OmOaW69yOmc0rg9B9CkcJSc7VGZbSShIyXXtDVYyymyMflC9
cYoibFFpQ9c/pOmQKk/5GMwxOe/sJC8dDdfzg94U6eLyMSQYBa1V24ccrYL5AG8hif5b5rCzD07Y
5L+CsC0+mSEGaq5B2NgeqnBMPvWzNslfsqXXnmd5yjBxZqcpDtJqppwc5sKQSg9n2HJ57Do573Bg
AOt5NRY9S7wu0qXYV/RMSs4JaXJ4hvBiRsdFKm31OEddD8FEfIbvdaW06gmsQzUOcpKM1Wkqk0o+
Q3fp1YOSWlHtUrt3pjPloWR2ozhbfqBHaA7CvYTz5Op1oGdejGTOj0HBeMlroXdULvoDk+rZWq0Y
XoW7vXFsulY2fytKncuHSGvUFKqJo77UmhybL4pctmXq0lzW/pVybpWDaaShChEuU7pT2eryr/tX
4eblNUGUhCo+rcpwRdeAhTLK45hJZeOHQFinzqniByOW1G9Nh6Tv/aFu3LqCwQQvVCVMJn+8fj9w
HjEitW0b36g68yEaxvygDYrm3R9lE7qKkEjUuOjz5tpdV9KKjrIXBtiNX5MHPcFob+g4JMuBen5C
+Pzf+6Nt5wRpCQyTlSMeJ+K7nlMtOYGcjUnvO+U4o0dmlq4cyvXx/ihbDFmgO2hs0m0oBB/WrESa
yKw+5FP5s5QXo6tIBaZBdRXSXBskitq7qa3Z0bFN8z7/V3FmoV2ZSgE0onQs249FlpbTKatpln1O
rczoXVysg3dXLqB9UJWmm5SkWbBXr9cCwYWAQszQ+akz2IaXj6P8wZic6Z2G6/Ru0YNOfYA3nPo0
YPX1OGqrTXNFhx3ynDSRVmk05C7U0OQrFRz9OMGDOoVmX4Q7G2tTIkZ1FGq/BlFTmCitmfdZHE1B
N5IT1dYQPFrWz0QZ8W4LW1qP0wKqRNSZrtr00ru7o2Bm0gQPqwCJaFSQVvMNZcSqlso0L0WlTGdd
mNWh+PT5/hbbzo54GEjgLTky4GdeL2qjLVoutNIumh1IJ1PStQ8JVVDPqGz9lKXqhyxGMsdpR+3d
USWROEk5ep/EM0SY1wNrfc1DqHXOZaxZvxCu24cWK7qdqH9zK6BDB/RBriTM9zYei2R/dT2aknNp
+iB5dVIrOSl6JX3vIghQqDMsX+8v5/Za5cACo/OcCObEukdTqThkUeCMPrevzFPfJF5C/OhG/bTn
G3tjKBI8qktE/9xD67JrGLJu0ST3fm7Mg4cuXfoV1UztQ1VK/U5t8uZQIMywFqkY0up//a2kqJ6d
MdJ7v4nDyTpw3IB0jDDsCbDkpjZP9xdxbabGSwGOTnFOGMWQfOji9/wB9s1V1snqbI1+x42W+7Ru
SthjLZmBIqSNtduh7fnPHgujsVS31Aa5/mrrePbCbqwSC/lvJQ4fcESnYjIqUbyHxWzCe34epG1u
I65kYTd7/fPsUeo6ePmDb0lKfNDGhGCPMtrHWHUoORk17ZmTtFdhuPHiAEjSBUTLOcCaKn7UH2sS
aah8zBRefa6pPnJxvDFeAtZkZ+23n1q8a+wo0ca4zcjnDN3NNF8mX+0pCR80qVx8bFid2OvnRQ93
QoMbo/1v14sl6MYbuHDO40UBO1t8GiTnhzjuIbEGcfyRXqCf9/fU9puJTklgVpEtI0q1uuecEmPb
fA4mn5dbekWrMTQewcxVr8htLT8hB1PPhywdm+jw7oEptoMi84y/6dlef7fMCqGcwFT1gR8qD0hd
ciNFGr1edkpfqevsYRRB8P1BN9ceEuCEQ6hU8oDwd/Hv/9gs1oIodzmEs19ks/MpHpbwQyEZDnJ9
8fCxzVMU5e8PeONDAk6S1XJF4PO6Vk9V9L4lnSoYkMV/Dq0ETRM0wb8GQRef7w+1PQg8G+CUfEiw
fmddpzSLQNEWK5/9VrajD2qSokKYx3tOCbdWkHeJfmHUTLdQW6lroUJKM/t6EM3fLCNuvVAxsrPc
J4HXo5C9QwS7sYDYR6IhpnIS2Kmr57BbzBYZiUL2lcwx8WSteqJWzOySZtozzrmxgAyFzI3QUxeM
wuvNgRXPUMZtLftaOAZHJM31B11L3o2Ign5w2oAqqRlyV64mpOVZFhUIXvvG2OmP6ejMzwAgezoP
N+aCxh94KxcxzKB1dXcs2pbydKP4rQVbIs26ic7SKffub7k3J7QrQIfJCHQXAVgufoqH10s2WnEo
2VYg+wM1Q80LKg3yXAlagYhgOck/pcmG0t5BSn6dm6h2TlD/2zAEaqkk52FuZDU9qIEzfZutaV7+
Uccis46FbPXGAXvQ0fYbtZCzg2xCmX5Kg6b5ZQWx2T2VdTzYXwHMKhltsZhKpWZEUXKao0F6pz08
jy7VC2HTDJuO5VwzJzrU2bKhqBVfz2PrQm6Drn9axYKVqCjf7y/ojdMlmh05wuSFQGGrzTE1OZdI
Iit+Vsr0bSsGpFmX3jrtBaC4aY9NlqjmTii43Sq8iRSWgZCEB926Smp3yJdNU4FvjJSqZ9WO4TEt
eruzVcQvv94poNm0UbOMol1XXc0sVZWhSBFp8B2zHH5mRjuc2Ljap2IBDJqnxvyu4+v9qMyyvkNl
3d4g5EcQSUm00aHgHrneo32gQRmK2KOIaFQfs2ZWvvUphN1xBvm7//luLCVDUQcGSKX9aU1n5MHp
pLZkqEDLxmeNrfIUq731eH+U7ZNNRCB4kwScJJdr3SqrQ7MaG3jNBy1tvMIYjVM+FfbzpDbh5zQ2
s38dvONP9wfdTg1FblTV4LDS+Ukrw/UqorScNWWhaj5VGOdgNmn8zXYi490BtWBC8ZWQhKeMvnZI
m6tEn0uso3xMHeOPOPNy1O3RfDZra4/7u90WwC6QTrkkCar58/WE8slyKokiqO/I0c9mcbpHua/m
0xi1e/W8G7ckanQ0gFCfQq6QC/N6qMgEldVrzfBhr6cSnsY0+CXHNEH46VHR8Xv0Yn2s6D7CVEl5
MqNlab3arEtfdmq7OarxVM3f43hyUCoddFHhmnQ5eQitIX6p5zScvbmR6n/xfA7jVwueSPigIrGR
H81CjiNalGwMn5U+jx0Xzkod0P6UtfNeqCMW7PqEc8Dpw0Mjjj0A2HQ9S/TZi2C0S81v2vi/squ1
g6X3j1VAA5Aat//MQ/Q4pw2eZtJOCHtjawpSPqksIYkghF0PbGbtMgIVq77mlObHRZekfzKjUXYO
wBsPbzU/Ku08AmiyMM4arhtQZGkWuzF8WqLsA6C5cclss/fCpOteFattfRkV3/Ns9OVhmsfqBduB
2CvNbs8nbrtzhW0xbzpBJeVIRdwPfwSxJHF9jAyB7VvYTrigldKhmeoSyHtJj+899aLzTxxGHkCh
tnU9VGeWYR5QS/N1yY6PGuYWlBKoJ9wf5caEoBSTMwJgYdix5t7OS1pVkp0ZhEQAx7kRh+dBXXDE
jtg794faPkOWqOITuApcblOPRtwtdfqqNXwltCRvDvvuq6mkwyFsbFBAxY7oCJyUOfEmLat22jm2
+5SxqeRxcbNbgWWvF3PM5CqWVcZO4tjxFhwkSHbU2Ls/w5uLiZ8BjbfU7dCqvh7FGjIca9rB8OOl
6s8hpr0fIxKxE2b0e7nA9sQzIUsQwYVVA8yx66HqRpqwVJUNf4aSiXYob8QnJ87b7xHb1ks1Lf83
a5L+rwCkLXTD0HT2FExvTVYY9LJrqI1u3gs91qOBvWP4FZ0OnycpGp7RWgy/m7mxh5jdOP88uYj1
sUFhYm+8SspGR6oiUE0fQZ/BegiWQbLctDYduiOtJLEOpRON38o2bnKC1ykbzrLTxvWz2Sg4TtUQ
soqdjO/W+hMw84qRwQtw6Hr99XS2UABtTF8P2xmcPcupVc5fqrY+6qVpuG2g/Gyd8KSU2buFfuHK
0wYFbUQBhoKZfz30guXJKBxqfEJn+zDEcgAjPWzOcdP1O7O89Y2F7gpvKMtPF8D1UC2FE0DKyPKH
YlJdOE2YpnQmGiVpoH+6f3a2NC2mhXANG4oIBLRnNVY34sleh6PFfuoGyaMzbvydZDUqjbmUL6+j
0s6zay195s9jGk8eXbZBeurKrv/UJrk5nbVUjfaQEjHo9cMjUnoCL1AEIMQ1j2oowq6ty8j2R7nR
L+WQD88TbLIv9+d+YxRyHAQc0UMVFlGrL2rGYUUPSe/41thPcE6KtvwxGOa8cwHf+Jqij4FGKLJs
PtaKdmSWkdUvUm7zouQptKN5/jQaynhSIlPfmZEIOFbrxjUolowYGSHl1TtpJfpi9YNs+5ndDV8H
Iwo+QK+j5mllsivrQf/t3SuIkA10YNpHoGToq5u3kMpaBdOyfdMKMrfqMhr17G7PEP3WAr4V84DS
xbu8WsB+aLXQsVPHT/OiPwZ23x+U0soR5JX37K1ubIm3jjVIQUJabK25ahihFVp15vjtVM/e2FXV
AcW7PZmBW6MItwV4fKwaWljX5ztqmmnqQX98o8P7pENcz0uAeR7e/XGodyB3LTiy1CFWd+WkRAWV
yzR84VU0zkU59q6sBXvNLTfmApmKXcB+4/5Yh2YmesLIbCAJVY1aduhjK31MuSH3MLFNFMM5fRP5
pWxMcLY2SLWTUbFyLHVf9NzuF2/m0lq+KmlbgIt1k2RjJYX3mUe/dqUc6laV6e01O5jd2WTr7Ssq
5ur0CdNMGAsAA012IDjHfVvITEiJa3DN/R3LiK64NR62jofdk8Of076QHrIAsOrZtscSFoRsFdRV
YsPIvzYImbx03C0xhrtmJ7tOPyLDhbrCnP0scexsnksLSQVXCcPs0zLFBl5B0tBViUsdKsB5qUZg
5kPVBBBptFCKUVjAz9NxU9VIfo0p/qKf4sToyodGLVXjqKNsNH6Y0LSyXFkBKf57bOR4QbNKmc0P
kh4rlh87WVk/xhgpBLShjChLFersULpb2mV2ccMYKldCojRtvBC+oP5T6fDi+f3OjUdoRMMhJVKK
iHRCrNKiQWtgYpOf+aqad6eupdkiD2FNv3MUCwLzG4zP1bpV8RoINNAkmW2/J8zwTC0PvS5HrP7+
KJsbVYxC+xB9eCIMWgd8rSQpKo1Xtm+XffJiYork5kOof8i0aToGY9b+dX+8zXESyv4GdV7gGxZx
/Vg4eu2U/FvFT/q4PNUqwrhRoxvvnpXoaiSUBd0AQDdXF5BBa4iMvIXqN6HVeKWVVCf63qQPRjVJ
j4Za72k1bFeRTFVoQsDBVnjaxen+M39LZKk3m1bzcXnSX3DZcyI3ghH+LQw0KXTlHtvo++soZnD1
EgK6QY0W2gmC7ruGwObW6apUGwgUmzy3PMOq6t/6OEfV2Sy45M+1IU3GCWuHydwBdN5EBVdD0/wD
bxb2tADwV48iRD/hfOc4ft5O/XypJif7lVpF+ldjjWl4slK1/4GpEfXCLJ3CCR1JBw2X3gn631WX
t9Kjk2FQ5WpmJjkee9KG0qfB9/gamXarnklLm8WLY92iVbOeuupvzcpD5Or6ZDYOVdr08bEEU2q8
PjbK7rMTmOZ/gTpY32lh1QY3ntFBdGVIgv8MLQXi0/2Ff3uNV9OHrkhdja4Qkr613rIiKXNvIj3i
oxtQuTVVPT9xRkN3k9kxfmrD/K2wB29Gvf9XUw7t33pjVnuvxfrjC5iQyBFUCTo58eP1dmsiuFbI
Ozi+lKTxeewapaE6rYbpYe7SdAds3bxMNvEW6KAQoRf91qvPHYxaV7RN6/hOCMtwJDVz6ZH9YU65
7hZSfS4K9TW0eWrur/PmorCBQ+ACgYeS3JubOTZWLhtpnLyMcdn/NUpl5qJmrH67P8om9BKj0DOh
QD3iIl/Du0a9YOuVFslLO0jp2coV+WMxLekJiGsvv9rcESTuDARUAGQAnLa+I5yxzZFZA3jJHNwk
zOnvKQ2tQ0BLftcP0c79sJ0YXa4C3OIFURFdWI0WRsVUhlUVvjTjUB1AEKg0Z5V2UfL+3ZaEwB/w
swHImRSoknq9G/NpQiUPD4uXZCop8tRNfhoyRGPuf6ntfmAWiCgCToBGkjVejyIB1pVqUfNGNUF2
IO6IHsskdM73R7mxbCJj4vGgjg1cvQIe68gqrXSMUpYt1UKvKp3qh73QzusmbRHJ3v3RNpc4RRPe
QGZkoRFMReN6TkYQj2Y+8u7KRri4Ro6ymlNLv5pq+CAlQ3mGhrmnu3hjgrxRULWRpRFv42rInrvC
XNIufYHmXj0GRkfpa+6kjNPVBcPf9+d345s5onrCQyw6Ed/I4388i5E1hbocVohGlW347CBO/SXR
8/L4/lEovqq8v0LFZb2KYCSR1ElW/rIoCzS5XJKOqHOUO9/q1lxE+RXdSo4VmPT1t4rCRCkQLshf
1N4OTvSnmP+EkZH8eO9c0IbRoUkJIXKg4NUoklOlYWIErFilwyVGEM8Nh3rPCHN7pTOKwUehWQw5
y/WJXSx5Ucu2KF7KTFvOOV1d/8PeeWzHjaRp+1b61B418GbOdC+ANDSiRIlJSdQGRxZAwCMC9ur/
B6yqLhHUrxzNumunSpKRQLjPvGYfzPlyQHBKXdqaOYUt+uHXqi3dczCY50veWvUIOJDISFZCx9PX
GI9GA+g4LW9rwxvGN2ZXuuIl3Bhzuu1IJavTbDb9J7eJHfHLQu+PjgwWKip0DalwrV/tu9Uom0Ia
YpT1bZG6ox/VTYARHSa7v77F6J7TFCJoYQYRMHo6TpHNsbf4SX0bD+i1ALEvI6dE/CwoXO+XD8VV
coH7i5sL3dZtFGiJsga2rerbqln6A9UR97YWqj4T8T2vk67KDlCkkLohrgBn8/SJMimsXtOK+nYQ
+Xjh5nZ+SD0tPpKLZXtzbNxdWYJLpT7uRxPGU/vBH+2XFWfemeP5+R0Ka5+tTl977WBsV8+MPit1
Sq++bbDaOY5t5YblmFZ7S+vinZHTR/vl7Yh2F1NINRqq9ra+Xya2MzWdaG7bbqh3gA9fV3hf/B8e
ipyW+3pVBHnWh63Mwi78sm9uYcQk0WIFIqqCGEqpGTf7ctHlxc8f6gdbEJYguGLyBzCO22SFnGLp
5s5rbtkpVsTtZO0zutuHoADk6C9UFsCpJh9/Pujz4xP5CMIfciTAFxTxni4hju0YkcVVnCg2gyhG
DNOJTEJL/8yM/WCFUNmigg2JC4emLdzCADY8ObPe3taq0r9lblW/KXO3eisx+NubTfbL0FSYYlCc
uEoBNKGbtwlLfLMbHWv0m1vg6tbVKql9KMbJ3+nuuVrks9YAI3GsUI7k9CJg3cThXdeC+0x4Mqow
1l4mRTtEpCGwk1ozR8ckK0r93p0hbgdDqi5ZtfX7n8/hDxYOxWRIXkDROEC3ZT3Zm+2wLELecsTV
1p7jujP3ljH25VVQG017ibSB9qaqdac+k88/0pefJF0rdIYGKXfHGgFuFdTTNBNggnrntmjx0fC4
n5wGEVXED5rkCv3PNrsMGoBRL1IEzrtvjTct3lEfSyHvKm+Bdhbmtbu43wxX1u01Du3BfFST2cqV
06NXlz9/UdtFCDWApcAcrfiKNXd6utj7EerBsBjF7eBVcjcs+VWixbeVnbyjd/yrdaJ1MAA4FHHW
NO2Zzqpp1L3hLaK6TWtp4PhaDHiw6r+avTAK0s0cUiuUiVRp80iyaExVVqq7xb3QjRxHC44stXsn
aOoIpIQ6c+VsF/s6HIg9EmwSC3p06xv+7q5ubJCbvj/L26zRvKOyuWKKYDD2MKqGaPSn4ijn0d93
nZtE5tymZ06R7WnF8PDZiJGIjrjGt6I3w9Aa+SIbdZsOcUy5FcJDF+vD4efL5Pko7ONHpQdORY7k
zdnhSuR/rSXpb1Gp8W9ayGLlxVS247kA+bEt8v3uMaG6YxCB58XaUnW3YYIrC60K+n68pW6Di45p
ick/ymDRr9CbXapD4S/iwXa01niddghOLDvoS8jHggxQaCX5ei9bSgsmFN+iSbKTGCx9OcJrE1Pk
DyMSM/OA2gwUy0CIsM9dfzkmcel+yj29PGUxRYOw7FKB07KfBO9ntGCh+ejaveVKV/xiTMTDUjUg
7QWwtfoObropVg7Vb2qr6bYOtA/mYKfHtBbumR3+jK60juJzCiIhwFBs86cL1GoT0y+zZqZkOhjG
vpscZYctoLd5t2gVqk/BNFGu0iYVoNabTEl1W1js/qNwEl8e8LkWCLJ0VPnCCW0bbUejyRp/MTNa
vRdYyWxbGrsUUTbJXtP6I9W4pbkdAp9YuzS8l1rZ07h/XMf/9Xn67+RrTRIA2L6S//of/v25bmaY
D6na/PNfNxnVLFl/U/+z/tq/f+zpL/3rVfO1ulPd16/q5mOz/cknv8jf/3P83Uf18ck/9pXK1Py6
/9rNb77KvlCPg/BN15/83374j6+Pf+U0N1//+dvnuufo4q8lsGZ/+/Ojyy///A3tru+29Pr3//zw
5ceS33uZ9V+f/fjXj1L98zeNisjvFLmRcSE8oAu2ooLHr//+CHXdNQJbC1wQEH77R1VDN1x/zf+d
miqCbXCqqbWRb/72D1n3f3wW/G7QiWJKKbXQ9mKf//XoTybp70n7R4Uic51VSv7zt0fYyN+nwspx
WbnZjzjKtcG51eVf8BFKikBr7oFg07gdUr1L95NlXaGE2yKGvngYvGZxZYalic5P2A/s1aozjSM5
Ft55czaJNsoQFXgxdkEyhOZQjl/mnO0ZpqK5T/V27KLOb+RNg3PRpwWd1T/wN/9Zeaw8bov/+mt6
n628tx+r/qPqny4+fuOPxQfR5HeT/BqmIvMLDotP/lh7YC5+Jwqnh0ZJFaG+tYzx76Vn/b4a0YLM
J8SE1r+ajf619Ez+ICYOoPHglRC9U5j467v9L5beoyzU30uPYxNoHyVdsCZgoiE7rtf/d9e7GE0v
b0q/uxucyX3nx/YctZpuH7U5rS6UrxrYx5b1QsrcvMy6XlxDsDY/eqVrRhOaE3v0stobR3jLq8QO
mp2VWMsrnFO8o/Tter+IRX367u3++QTfb5ZtRLd+YXpkeL0Q7lM721wqCcT9xkGX5i4GqbsrpmXZ
D3Wj72pTBgejSM9JuTwyHrdvCPqZQ+9v1aPYQtTRiulX7VR5N2SB/pau2Su3XDucJYLv/eS/ywu7
vlJVIS4CL+t3eT9OYWUPxV4ozw8bbbhBkFZGohjjiOZi/2IYoQF2qmgjfYZ+XgfCO9iz7SHJj4Mf
0tjzxc9f2Rq9PH2C1TKK9iL6rKDBtopEi9G7wJlKdSecMg2DsufEEEkWBZYs9nPh3emik5ea7O9+
Pu6zagVQlxUOiBocy3tldz1dXNq0qvtVk7qr4URezSBwj2bSZNdlr/qrQNmoRnhaf4nn7XjRzJq2
Q5hJ7tC1Cc5lLWtKtnkFjE8SQJeMq+AxiPhumRdE7E1ctP2dUznyQiCL9sJPl+FF1rfqAr0medv7
rUEHWe8uPUeogy3zGPuT9Jz4zGNOv/kma/GSQ5+smOrlJnls7Ck3dIpEd/lc9xH2A3MUjP1437KC
jt5cTKdukl6YTbofGXPVvGQ35fsyo60VD2182euD/3rMx+IdpS/zppD98NanavxSTwLrTD3kMbp+
+mVX+iqrhitwJSRtJtAqMWgoVG7e+e2Y3VDgaj6nTZlETpXJm9Qal8gi0Dr28VzdicbtrtyhYonN
S2UcECKdDgRay4GPs2NF6v5KyzT9zNSukdPmK8KOYV5XnzzSE47R7w8wrU9aO6mEdWdjYnEUDRiy
xcysSAS5GZ5Zz8/PHsT4V+oyASeA2i0wrwhEGuiTbd4NrR1UIWFnhdhEnQJFVmWRIZuhaeVpQJZD
B4qh629MZ5y8Q9bPothT2+1aaHiZKfeUFvrp4CWtA5wiC4x3g9VaX37+bbeJGz0TviGleJrDa4uf
O+T7FyOdzlmwqLLuinLJjt0QL4cUUMZRV3MbtYMwr9timS8zza92pR2fo2I9toGeTAyNG3I2UjaQ
+fTHNzkVduOYrGCZc2cZg/NQ4HoWXw1lIiHPVrZ+p+Jkxu+jmnJKXbGdr5Vuiig7TxRWFQpdOh/K
oJirnWqM4NKIGxAzkzbF95ZdeJ/hFRShN0nnOieWlpGbg7IJaVvjYOLrqfc561y7D/sUQ+u9BMhz
w/AW6kvBKORll7hxA4imrdtwXHIjCXHUGZed6k20EyV6Luggx5N9wlrcaQDXOtimdBTlvrTIZ3zx
MLKIw3guafP6fi5PnpOyFcAtLV9zy6UBm4yu2e4aewZjvWpH60i6j0sdOk1TDAcAA4G5V2PZHJPB
NxSZ29JUEZK9ZRahhupNe2Moli6c2y7LdzPyaPKQLJ241r1Ra0I97qwiLAFZ5jcCUaku6j1p5bss
zkpnV8nmJNwuEzxgku9so0MDZ+5MMz4OqkMsrs0XoV02aK9ejrrqVuxHmb5qZOWraDRHR48qORbn
PHGfdetZ02DcOfTQM1gPlc3Bl1Ro4wrRe3duOQV7bUngVfdudhhosHyoHbO81Tueeakd5840rfTL
hO3MmcPi2QZeC1egB+n0kTCSiT3dE0Zdp2VaK+9OK9v8SD42RZXmWeGQVPVF6Znj7ud78NnhxHgE
fZhcrB7h1Muejuc1YiFZT/07TcvGiyJFNdypE+/gB8u5ds4PHo2KHEV5xMaolG+5xpyxAnf4Jbjr
QIGGVuokhxyABDpCZnLANvVXOdtMJ9cYgSNxEWHjlgRZNVOfxJMf3OWLQ628tWnM6vlXGIXnNJx/
9GSAiCh2/cH92hwkLWg0G3fo+G5sjPpSH4NklzRafIECk74bsew5w9n70Updqb5gvgj4EFRYq6/f
BQtlk+teFlTanV2Y9UUuO2s/ZEV+Z/jsUjTdlkOmeiqfU7Xs26K1L4JcNGdWzjO09FpdxtuXiw0Z
QfADm6s3DoxBdrXm3OHxvoIFNZojl3nb6t2uyGI/3iEwbXOUxfYiQ5oGqAAoFmESdZVn3S8oQ6EH
1BSxc+6LPQul6FPQh4FxxUWIMNtmTUM88HPRxsGdk/VuNAUxNKSgujRa17izqty7rofMCwMrHmAU
ezXR+Ty+HNz0nGDD88CceI5mGyrncNrI3TfrgtOvdevMz08FyneroFP23qlBA7Wppb70vIx5Z8wq
08NWFNNHEwBxGekU7o0dOmqa8T6QQf42VYXCz8pJ3goNNn44000zbnLZ6PeWyQMisuR5IiJVi8FC
zkiURU0BTzvKcFY4x9V5vtJZ4+CbaYuCRMeV8OnC67tGTY3s4zstRem2cTHE6hfXOEhIzYfJ6s7t
4R+Nx3tjneM5AP5mPb6+W+i9Vbh6ubjxXWB2F0UtUanO8zdLVr7qlH/Oi/QH8wWYA1oVKYEJRH1r
kWsaozRT6Wt3lW8Xd7WlsldmnKTRGLtgn/s5uUyp71LjNFckohp3FgaBF1ZvfpaczDeJovZLR3c4
FvSsLgLh4pOVBhL6QJw4EkyS9C+9Ti77ommX6xnp6/fWwkb5+ZH+o3fGcmPdU/dBGHV7OBA66Ng+
JYR5CdpvbvxhEMsXOZifClvf/3ys59cHb4zyO2xzsjZ6hE/nR1iVCd3I0e6sMUGNrbQ+pGOTRkAw
Hn4+0PNMbUVprg2dFWFGqWKzqcdeqnJ2guRU08T+0M718tFyZpo1tT2NWjS3jtCiSsQS0p05DEuY
GMr9MBplsISloanmjM7kD85gvhBBwhookERutR3sShlZ2VTJqXA778LT6vEWizYnGjtPXOhCqr1q
9eJFb1fN3g9i/xVpSXMGb2fzep9GsAD6aG4T8hO7kK09ff1jKoQvizQ9BUkxXjaFN+6dbBZnYpIf
jLLSfkkqqBA9Z82tiD43p5d2AgyU7lICsF3W5/+HZQuRi5LlarrNoblZSmVXA3ExM3HCyq4FLSjv
sPy8VHU7QF6dv/58OT3S2p++ubUaT3C/AlNBl6zP/N3BMleuiSZkI07c2Lsq0SsKk1MPr8hFWdE4
dqlyXtrFYHq7uIhL8XoxTU1EXWPMtyOlSn0PZXi+L8wmuB18rf5kVo196dL/8dqjVbrSIliu0Lx1
lNdd/Py7b1urYHjhYbPBH2XqAKo8/equMWjBYoziJHV5JdyMq9eT93VhX+tO8dk05Dlbh+ebfB0Q
/C8jY8+4vcYckeZLKi1xopkGGnHSkkNc9Pq+iYdzPhU/GoqaI8VmkEZrWv/02QrwyKXVG/lpbGYU
liff3SF4Sc/IKM55vvxoKJBXwG44vlZ22dOhOlOAeJNczsS/uPe2dXKE165dpmgVhGdm7HlEQkeF
S5PJ4jwGIvJ0rFXSeXVcq7GKbPvXvtuZ75PF9z7B0DYeemO2vlhDr92IKq0NAEC59z7tNDsPkaQB
/ez0mXY/1Lz2XHReGo5dUn/O88XOo0QT5RQ1nuhMlIgcvGuGZVQvYqDPy44laS37UWbytsqd2mYf
2aIJq0J1D67WuJ+6LobhNVrTUEVDp5bkClUuR4Saboyw7FrvUqRzWbxI3GF6oQMjyMMlcUcyO2iH
1g5PKUTQJpGOUbkspos+8WTO13oCui/i8vRfd+OkL9FgxpU6dEIXS2i7TfuglXbjhWacph/0ZrJk
iLNmV+zRgq2HUE1i/IYPpcW11QJU0qiY4vgXuDLU+qZIIly76ped1sh8Z7g0E6IlGbB0KiHXt7tM
BPKF9eheMKtpepkb7b3S4ljsC2+erwvVnPOFfZTH3RwlKBhBfafwS9yw5S+bVmG3udE1pzIpUxgu
rNUxwmtR4FBDvw2wEZJbOtm47w5hN/n5p9hFhiJqi657XQ8dsnmW1XrvFmJ2taP7BFvXbwVGAvEk
L3FSwA90Tpq3RTKgxmlX2cu8S+smcntLYX6L0Mte+dbwOnNF8FmOE6VcE7XBAQ1ZL//aOnqWhXVZ
mH40psqY9t6oxPtsUtq5NOhZ75jzgXSSd4HmISXMrQ+VCAKhbKvqTnZuBp+dSnENd7IXEFOHpkGT
t8xSllDao+Az6w2Coq42KhVaFPmDyDbK+lCihqqiIig7I9SnOv6M3jF+3zU6/S562/qDmgoLa9TW
rm54JKRe0a3z6lAsmQNwQ8upYStsxTC9LJ3qpWICwlZm7rmm7vNDGI0D8h8UU1YV6G1y2fS18OI+
aE76ZCI8H1TxVWoMn5VmNfvUn71rLy/PJdDPTyxK49BgAGOuCgvbhAuqTKcCeAonBOLLXQtZ6mCW
tod47Tjf/fzEen7lk9WtVURw9WDQ/U3TpRsAwdeGaE+JkaeA9WS/p0m9nAks1vzn6c5hlLVcaawv
kXE2xyLoIYX3SHuabMTHEa56lfZau0/iQUSpmt9g7Y2k25BP+58/3Q9SV/pSMOSZuLXOvT2PZwNh
s9Lz5EkSdnzUvQUrxVpPb2bPZpUumnGLDU+xdzn8drmbo/me6MFXkabeBfzu+MyF/sOvw5ahUbv2
0p7d6Ar2GR6PrjpNzSppmZUns+vQMnX68dPcII6M98H82q+N6tABkz1OC+jCMs71K1Bq1ZnA9gdT
D+0T8M7KO6C+sEnxXIFCsT3p8jS2gxkBMUl3ejWcU7/9wVmB2ximVIgUwHJwt7lWm/hGP2bDeMqA
a93oyTB/VnlN0BwUttqL2p3hqWhJu9drW16VfNd5j3hzmkWt3qP0VyA0W4QursvUU7W+8y/bJMEu
OY2z5TPe2bLfOa5mjZGbtKm7W2ZTXk+6Npc7P+YfOxPpgPyiKzvnc5wpIzKVVgbRMnfiHBr8WUOF
IgRLbRVJoOJNg38T2faGP9hJNk+ngA7b0VwpvGEurfayTZeDoo5zrCwpXzAj90s1iPuyMptjDWAl
TOmKHcpEzJQs2vpqiqvhUKfSuBqTuN7lo37O+PMZVmX9ro9igGx8QEBbjl8wY8ikGmc6Jbo3vwVB
N0Qz/sXAe/Ii2HdSaLvc1y8WUeSRwVp5oy3Q5KTf1FetlwSvzDRQD5hHqsPPt+z27Fu/17o32LIm
wP2tEFyDPLd03Go+tVWahA0CYNe9ORSh38/n3JB+NBTrEfwyeCvi0M10Jdpouau6/6nP2iBqdKeN
Risuj72VdmcOwO0tsj4VfY9VLYojkDX89ADUla7FTunOp/VmXM3f5GkeYz9KRDvcIFPs3xguQc3P
X+W2PrAOCqIe9WRaHgEauk8HNYK2z1xvYNDWLsLEnKywsydtPyTUo/Q2PVdifna8MeAKayFrN2nz
Yqb2dEB4Tmjd90o/lTKYDxbByYRMapa+aIbO3pl53B5xVKawPjnUQwbjfujq/r6xyuBmrJLuTM78
g3fO1K5SQSAgQdRsUoy+CTT2lq2fKFfmaFf00xv4cFY4jqVxaDtz2jvTOJ955z86A0BYMNUAAvhv
u6/8zrZys/GXkxNr2vUSOFWY21m7q6dEHSUEwr3VafWp6arioC+5fpK03nbUkprrflQ3Gu2Oa6ez
9dc9wvGXuA0vL4j0613rnpVU/cH6pzFGFwK8xaq1vLn7F0BxEtz8curSrHwr6t5co6vg0A2yObOr
twEAK4Mog9jZYmlQTt6sjNpA8q6zC+NkIwtxSZdivgRgZh6corPCBKAgOUY97eFoq8ufb4LtLbdC
1Vc+KvQSHASfBe1ASXRqz8FycodZv1KdOd/GQvv480GePx5C5ZxbkNCg6AA0fLrw56koSXEL/VQ1
WCEO/PNdpdu4iNp1frBkM111bTm8LBN1zjfukTjyfWjF8z3m6mu0iNyBvznE5iFp4zKzzFOz2PNO
+Zr9pnRit6Ie2ZtNWNoZtPdlWfSPFZqvSajqfhp3Cr2pPor10tvTw9RRV/TxvWRjps09DrbOxUTr
v4vqZOEv2SJ4iRd0p+8WmA7fJtMphwglp+XOd7P+bqy1B8dZilu/A7lwYBkkRmSjev3NXpDnCcCS
LFcq85LpEMs8+9DD+r/sMrANkU2L8a2anXQKMxLEV0Xg1VpoAVlpz2Tmj8WSJ+9pNanCngt4HbYk
pC5Pp8gvhrUT5+b3QurtdV6Zer8TTj298OasSPYp/GMTcVw3KcPKs8vXpVcJParjsjAiK5NzH0Ht
raG5tqgWhLHSKhVhnP0R7KRYm7amHy5LkWnhVFXVTlTDFIS048v6GrVkYBPzlAhAc2U7vFkgYiSH
wFTO1RzEWMUZjqayiHqPBOpr+8NLbKTFmbrq42n/9AXQHlsRgoiSUkV0NuFerZVjDbeivfesNL1u
mrK/MBxRZ5FIXETj57iusxAyavuStAbVubFQY9j2bj1HdqtpLUYrtpFGcCytPET/c7hIpjzAwb6F
1w47AKMH9DLmG7/1aTV7OJ8g96uN6SebvpTa+10uDsNC7SSKK697lY8GNcbSXWx1ALhrn+HMrWfX
5mkpYhJlMyYJx5YYQf+iGfLEr++BbXcHHGU5Z5i59CrOAvvIKqn3Jf66F3qS2piqlHl75tx5VsfG
bxOraxR6qaQYYKw3t6/d573s/Wy4Dxz4UXkN27/2VH6hdOXslsTpL7Uxl0ccObiMgQFHY+2K1ynK
vsefH07P5MQhZRB/rw0qIBgr/Orp0h/0KUPSrZ7u53JUD54x+iDmVOrkUZ77ooiSxqF/NJmN+X7R
UcsIEy9PXlXg/uGtzIV6XVqDF63mKH9M0n+Qmr/Rl/xukp4hNV9+7Lv+CU5z/fk/cZqgMel/gHBC
V2ZlynJt/43T5P8CX6MZzH2yLqm/cJr67/RkSLPoq4JGRApgzcP+AmryoUO/Cz1PqpNIYa6b/xeQ
mhuQMPhg9tSa6ACiIMIhxnq6oFC8KNKsrWPUan3iuhXDL+UnICLzReObFwRAWqicfAHni91s/hXV
yhN6IsNOefOuUqUbSm3y3qIoFqNOfwmXP49oaiZRP3zWFvPT46v9zypjlXHb///xwC+/jv/48PVj
8bH68nSt8Vt/AdI9F/g45oMAUMCOY0X392JzfveZP0wIaEPQhGAZ/rXYzAAk8SqQT5lqPWVXsN5f
a80xfwdSSLC1VsHpXkOC+IWltkkpHqUD0KMkSGUfrJCSzVIzKQ3OQyXUQ+FN/gHPhfndSJQZNlWj
RZqrzPeuVJWxc4tiuInjzHsDniL9OCqHS8gJ8v7huzd4+8cN8j3m92nMvH4fgodVjomaBiHztkWS
LWlM8zizH4xy8K/HDFNjdIeKaEK/6EwqsT7a31cYQyHOhgwhsodAdhhvE7FQLpiJzybxoYmPfnm5
lH6IBgmJcBvOhMpdHRXZOdmGH44JTm619aFOtSWBKyeYq8lnTBkCBz6CAYvEPtlpZ9KBzeX457N9
N84manW8YRj7ZBYf1GHaVYfkKtm3lx/1UNud6/5sgKPPh1oThO8agC1Q+MKiV/rBCzUeyo2Q1wj1
XRZ9bncXY2iF7v7czK2EkCdThygYgs3oGXFUrrn3Jt0pqGzEnRDmp55mCIDryjcvE9HZzc6lH+ke
Pb1rkp1XDs4esWqtiYCP1AleTZ4eRGZCYBK5dN+WqLHqvgxRR2/iaHA6NyU4JV+OAqnnVpSYY2kS
VI8AuEXqqSRMtTx/ZXlVTJI91v4nX41AA0hAJie0ZqOs0CNNiOW6xnEf4nJwL+D9Yz2pcHFdwgl3
g6PMlsGKejZQGxaxmS8A8GVv7gvk3j83tSyARFpSfZF15tpRQmuo20++iPOwGmParJOOgSXyVPMU
Ss6X0zS7RhP2YzXbqHZluR8WpotIjjU6WXCEZLwEUdnQyApF01OZS7gNAkic4Px3hqqEvEbYpqF3
UBriBQpHXRKh4dX7u6HU2ylaKsIXekIZmMZFzubNKIIVDTFBg79eytiUEaimrtihAVu+mcFY/VrX
fJXnozEPBIlONkci1KqnCyxIgyBzym75lBqLOnZGRcbez9qZKG578FA3Wrn2q/wn/hKAcp6OMlvE
jo0e658afNcieDlZiOxcHQVdK8/kSs925+NYnHGIWfNghA5Pxyq9VHQZxn2f9JEzkMEa8KrDYFQA
mKRe0IZy2/Ium9Ls5Kog/orrTGeGPXKFH3ovNuz9r525a8mMV+yvUkMEsFtOkuy6hCN55tGrxD04
uIccYkM1F93sLb9GMYVfxSXINCK4SIBDDevpk6d+LBKzr8oHTsfikGdSi3rhI6E0Z0lk012MPHey
w0SvgxeS9Pn+V550pXetAxP4wYlfcTabI5+idC8No7QeEtFU4RhgZllPQ793cG4/cwRv6iLrUBg6
EEEA0oRQsq0b+OPsp4JA86HNeut2pMl88If2HMeAQOC7g/DxgVbjOyJTaLvArTZJkEwsc/ZU4z7U
bSqizEMe0IxVHMVLNl8Hja29+/kLfPZUiA7hu7GykqAtUZR5On/LgoKlWubgISvccU+Jyd/XhfHl
54M8e6jHQZgqWHxAarcCEHnhLl3JS32YADvvBt+KL2qnm0K62kYoenGui7WpLq2xtsshQwmNTJZy
z+YlTl6mlD9m8cMSyAUY1NiEasz0G/Au1SEezLfoZ88HbVrOsWb/EOP5OwZh/tgFq2LJmj1SRd5K
H6nGL8qhdqyPUFPzT6WBhMlRc1L6+5nqhuoFlRpgKbHm9n6IaniS7xdfVGaUYG0chNWCKNmxxBmH
xrThld1hGD0gNJQTADr7SqT72jHS/LI31UIkIOLq04SAaL4bGwrjYYnZyBdKhLMbKr/qkhs71jBV
lchhgvri/jkSlYovCyWwPhJ2AuG/8jSrOyIKZsx7hGvUhzgTVnLhO9yze2rEGgYp1ji9hYIj2mOG
1/cYup0Wv8TCMM6Pok1z/7DYXhGcysGzb8wWTlWIF6VMw6VyR5GHk6WNzd4OeuOLsJaqITgrveGy
soZahfjYqlcjHpp5JFGBQI9Enx39EPSzEexWOPjbyW78+zpN+GHRm0Ud5SVNsShxmwIc8aJZazXA
mC4cL8kw+vTjwL6pY0k5KUNa27hIa9NbbtAbWsSFVREz36bNkuQXhVHq7iHOnOEVG3sootg1ivyi
tbv0aiozs+PGXUR6hJtSOpwosPcj30gLPbIaHaWUSW9G59jAJwjCwExKpswsKuM2qLJ+CH1wtt3R
kw0lfc2aYAosiZ2D0WBeZkgb40gNzfOTb9Krc7xBofFL6kYGIkIpdCCOTdcgSNFpM0Zl7+tjaGqm
UrvMySd6EyPnKTrPydvFTfw3eV6WUEQqfIPBxCSWoHnhBifQ3ePbstbnIqKC5LyukqAr6SAGJWY0
o4Mtroo9+92wyNrZWTIQu1mwU0O96EW787BxSXZF17cHqx264rXRQPsARB178rJIAzHsFq/AZRJL
gLI/CrdM3/Zt0L7rliX5nM9BYl1h6dRejzSxY7x2ZO3vh37UvgzTBBO2tSioY6taB/dLZ6bfplKk
Yh+3Fm8JM0hECEutwTV2EVb6tsGi1QgdgOte6JVmfqt5tuqjHgHwQ79KV+3pSbnHxJLLW9dWqg4N
1ddcQca0VLSqzOzQKwT7I8h62D3UqevisjvIabgs+Kqvx1iaVxNdXwq1Xj1mEe5XZhOhj0DHu4Ld
sLccQkrpwk2BGbW04oQAUmB8IDD1sy85caT/EnhF+ipBDfbekdIgAtDxan5RmaYQL5BvnNR15oxQ
DH0JqSis5kC/TrSuKmHDmFN+KHHcHfaLihu0a6QYT4lb6GIfqMm+KUfdvw9iGTw0AJuaENHO/H3d
Af4NcwvMZ2gusfamFX5NKKj04lU2G4aMVFX5r4UxOl9hBATfLKGMd7KMAeA4TpeYl5228AvI87hr
AZMqxS7XAvFmyQtw6x1+jK/RgqlL6trVtO8piY2RVbSS0BWL23ZPXzKpw2C0m1dO0skbG4Z+zgts
e2LtosB6o8xGZy98p6Ce0QdzaMnBhXgKKMdCvPyh9ePSAwTcma9pY2dvh7bsT/Ni1VCKvGR4o0lf
fEjV6PAoaRBTJoWydTcwWeCJC19nR+qxu3Oc3FjCufeGGyCHZhxq2qghyTbkvKq+GroOATBbfh7G
qabJ4A/oN+i5431qcmh6Yd3Omh0OcqGbi9Ob/OahqrVrVT7H0Bq14oZekrrLbGQQQJDP421s0AkC
ulMsOGI7SIClfWrWYS48ZqLCwPm1Vc/onXsWYugh77JdVR6H5Au+zQIjBavygijtetKQRKFGwzou
rNvW4Vzbofqrv0/0nHQ8DybYvCjvUEvPdfv/cXZey20rUbp+oUEVcrgFSCpbtizLFm+6KNlGbqRG
fPrzwftUjUmpxPLc7qAmgO7VK/yhiIpkKudPcM8MetGZZ4gQFC9KR6CozUtnJIu+DcqpI+E3Eena
5LkXjNeELNPawCyo2i3wmWKKRJPV9XYopt4JUTh0v7sILzgho3PtviGlSrelhZRSpOXFUodjKovn
PDftbwx0EjhWWlvku6YwZtT7Uxk8K4FtyjboEnuKuiwYZm5bfFVDO/aDJmKAuhAa47K6b5bVlxFr
hHhkkAsvJEybWMENK2QybAYtUxOmaWImypVdJxGUrz0mI30WoOM0Jfq4MYF3XmcWIkjbsTazb3Bh
UcKTlqf9LIyKPKnTxlIBACvNEkTe2LOPKn9RG9tURsv7c1MAfZXbd1GyBCUmvKUsnWhw+x79prrQ
b61aNc+T1KAJ+85cXo393GLYa7WtuSsSr/avrKocCJoQChVALEx0Q0lDRYUg9xJnNzFarTci9mna
TX0bZGGmuQH04WF2H2wtj19LCaowFCjpY0ZXpw8yB0CcOzqO7XEq2ltaRLUTzX2/ZrRL2ca7jERz
Cu22Q6wI5a4u5i7IxJd+cLp7Ky8YQ1id4f2m9bPokWYLb2/m+C1t4YwtB3SI1bIby3mCQxwP3/xp
QEjE19q5x2i+ie+91HZ/StKILsTDDkgZozfjS5507mu3iOV3acXzzsckGHS+2zT1xla+W25MQP1N
GCf+9KiXY2xcwOakhHW6YIjDbpzrbmuaLeDruNHmy8Uc/P1cZVS2qI2Pj0XapPqWp2C8QRSh5keQ
cvlMqma/xiBGRdgISeU8F2P3kvVzd69k5ZYhCpZFsh2rQbxMDfa+UexMjR4hcztsEI9qVJR2bfxT
8wr1E5e/IglJFPPf1APzTVxk9lZVXySDxyKqGuHLHVR353s34qlGBPUy50KZ3lREeFjkpKaV6905
ABCSrePHOHtnRKbb3keMIdQWxnLECJ9ntnLHfalkNRth6vcetCNXNJDDbdwnZDrF+xxs4reR4Va+
Kb25e+jwU2tAMeqV2nBjJnuVyPw5a7rVFjp3ywPJUvZaArImcDF/NCOpELh05ripAYPqfr6rFkQk
eP1D8N3IdPXZWhVEt9yKmR2lkzVdlUk33kKnfQocHJMqGadP0AQNOxwrtbQ7xpPeEhrCsvf4MOL0
0sT4dOykPvYPs/Q9jO7JOgWDOm2U/Hc+kSDmnCShYUxTsJuaVqnIyrL0zuydoGRwaozltpnyJiao
EaZSIxVuCEiz+OQOSA1c211jzmixxRN9q6nGf49dO6nLBDO3y3LO+oidKO5gzehJyNFQX80GeXOu
J4coiBVUGItEhgtTuP1QDT2XtFFO9qYuh0mEqKtP323OaR5ZJr12ziYR2Mzm7BaGlQ7XTRn+JnZB
VEYQUlMFXjuedWSeVNxcZ21c7AQMFNCnqijFvVnl5aHWK1cPOTGWz3i48M1QXwSvIBlFM70UuYzp
4pSjOVUSxmYq+wu8Jstha/ZeZpExaDXRf+iD74lsqs8Ipao7YMvwQZhZdkUY5Npg7uO4A8aZdq57
K23pRX0B1GQnJnMcHwEr45yrVRXy84bfFveaTX4R0s/JLte4gq59XwOIRf99lBcC7BGyQs3an8ph
h16gNUb40EfMItEcap2R+YExLjvQXt6LnOfis+ot2KYZV/uVlvoDkQTw0xd3mbrpWm/xEhSom8ZX
GNl0NbYfMrVvEJwT5byNkaAU2ab2+qb7onSZd2Fc23a80zQgyRd5iVppaIy1eE1zSDcRbQ7rvgSa
rSITMYru0lRed18g14dapknYhG2r04iSTS2DyLBnc9nOWpvAq1hcjDdMhZAVjb5B32GsmN+03Wz8
KKsyeNVrwkFkxJVebiHM5m3Y6+QgUdx5wRKNRQmJ1rNlX4ddmg93CI5yLUCHkfxRd0nvm8DLQ00s
ctxNzJHJ1Nu2njcu4/kOPdlKu1dKX6ZdsyrNcJP4w0+cBiAxGwMFGP03pfWXrsrGUKBOSWEDALsJ
A3q2MqxnW+6Ntk8OItbrK4cazt01Q5M9+HGPJ2S+pIRLRf3yuYGb44fpMFtp5AWz9ytQwq7DQsrs
O5WfQBa9zSHom3V7aWeSOVKPTnpYELGIw7GlvwRVPF/OdZs/NBw10DrIO8DJ8t0HNoX/4ube7ZKu
oMUHe2KXhZnvYhapu+gYiLEdxhsu4/5gSrMvQgeEzb3foiwRuiLR0k1RF9WTSUgTd7MSeZpG9gBc
PRTJGMcbU1fxU9wZaXs71JgebS2khoHAY0KWXJd9b977WNVUN7PjDGlUp9nwrNG8DBDI8WETQ0RN
kHdz2WQEoOpn35YE/xoLhYaQj3h1WDPUQJZ8igMRtokzfE9oNLyY2QRqxKOGBWjQ9851mibzdzaC
mZEXp5Z9MZiVfJQGvbgNRphQApLM4q3GeSe+lEFTPQK7r8UGv3rvBk+gIgaq0JZfllSH55bV5V63
R90LBTrrQFQk51DFeftEcZ48aVUt9w6Kgi8jmMunQSirDZFS0FCJzmuEPv1+ANAN2rJt6FWb/b2F
bvCjPQwl6FUPLQ+SAud5mD1QgYhVui2fX01pKPwg7l7iqZOvyKAG4hqUkNBvdM0EtqnAUQGjD7L8
Bz+i/V5qg/s1m+rpwYlnApHn5sNtjhEzWbo3ByqsE5cRCNKR1Zeysya+Spn47cZsjdS9Srw0uSir
WKO2UTN8fjAPEzicZX6FDPqixxx/mD5WdtPTuSc3kJg29RnRJJR+SjEzK6uzw7lbnG9t3dObTqs4
2CkDHm7IkCpBpxKFP7mpk7Jmn1azvoQyH2Nq/MTqfnQ0vJiZjHFl37lp4hoXaFYk6tb2Y6/GCzCn
jzhOwfQ986xeA2vjl/Ju5u0Vm25euvImMd3a3Tb8UG/r9+3w4E1gGcK+dMfuamASb36PF2gmoYUk
lxt6/ijdrZHL4XcqB8veZXol012ieakbzUm3ZEB7bHe8coQt6GDSqg6ZSVTfbJ+52ueYl3bpxLJu
r4L1eEUzNgUv49L2HmoQY29s8W2R105V98aljp0KHyFOB6ReGxeTuAVXjZpMya+9iKKZy88yM3wq
KzNz0p2x2JO6jidryVAPtSxJSjPp8hqZjCDfo4jWtFFW2rOz0dy4Ta9Sv5n6q7g0ygbUkBD5VxoQ
0n5KZ4cZAy/EWy75Lt64K7T1i4tFrfdbhsq4UlbewQBuNCOa9HJ4rEFL/aA+mtqwAZv0lECiJMnT
cevZiZoSJ8hIfKKhpN+6yQHy3RUTXkH8za4pL7xkQnUgiGdGMAVZ35pZVNXXPFHZ94FtlUW962UM
k3In5yjUadVdpnZOnS3akcTKaHq7ueBunL9JNFOCEB+U4UvGGFbin1U3343C7uNIFGyKG2Dra31p
5aVzYxZ464ZdLp0fPvDsMRoHp3osi1l3tkxHYKb9DxMM0wG9Yz33rlv9qoN0BrSrp9Y/dzlNdGdp
uZN/0Ug9VRhpR2WnrsrlPvCUvIDt2t5o3IpRWy4wvvNeffm4q/qmdUt0Rp0AogVjMxjHJ0MHpzGM
HpGxbB+MyXIx5VCL9ByLs49XOR6j0NA8WgXF6+MGsVc54xxbFlV4qVU3CF4zkktUG9mJVp8h7799
IHSOVhVO0BgWveIT2A2mN6SJXiz3uAkEpFVFcz87sn/81wdChniVB3ccVgFrdPxAdCyUmJZC7nXU
UwDFQwezVfLS0ziMPl7pvef5e6WT3vo0NQGYJyn3mh+rK4s208YK6t8fL/Kmt75iDsCxMIMB4gJ4
+fhxGvpCOmQBuS/GON+1lS/x4TOb57nprE+jv2hXH693ioNnQwCO8mA9Mm9hzO6cfKUubwsIcU23
n1ccY6zVsoxgBzpfyxZdYOVm9aWc4keBtfZnmHHTTmuthm5X1bpfFle5IfafzY/JVvqZUdTbncrJ
QxEtAGZBcPozpPtrbm3McTugLd/tHc75RWcwduohYF8tdf/68Tt458OiEMvJ+6OPBef/+J23tNkJ
8FOzVyOehl5l5shVWueU1t97HhwNOOGA4uihrr/ir+cplFHXo12qfVYEJu2K8udSaFgoMhk+N79c
x+tHUwuk8klewZiutBYO4PFSE0WGN8Zdty+0QWzLvjIv6QbLe9Jj41JroPKjN5TcdVo+PMHNAz2i
xvpuMTrzlzPE8Zk48MeY9uTnUIiugADGKUS2EzTAVNtL78t53Cf4ARuR8AbS7CDJ3AssbRHTwist
N7fCbCAdNfTNN27X1QGESD/+PA6V/cMVqjGjyhZZEI5DMMHRokgVdNmD+UqaEHlQWZWGS3uhjy/r
xirvNE/GPwur1O59Z6yXDa69xTfNkpUfBi3NvWi2FvvLQPi/13Jh/CPhaz1VwO4hBrKFOcenYsd1
oLD2GT3GLzVEHpc+V9SThexU1iybxHeSHxYuPgeGLudcl95s5nU4h1vl+vUhmp1GXVHmFWu4/nNa
psZtlU3Gd5bKdx8fmXc2M3sM9sCqKQfY7iRMeVUDDDwx+r1FKbwnH2vuBtcod3bjnDMbf2cp3LEA
FCJdi/jnqe0xxlKonCxC7QuntGDskteBTf6eNa0881BrqDvep0iPskWN1aYAp96TY4OJTww9XC77
sfW2i+b6WzK1aZsb4y83S7PLvD9n0/vm2SAFrDZjq56zD5LiZNye9qO9VL6l9rGizHEK4yt5oI6+
VdJ9/ccPttIPVvdoHg4UxR/Ezl/RZ/BNTRZNPOz9nhaISPNx18+2EfkmvN2PlzrBrJFjsNY6g/aY
QRO//ZNI5810t0Tt93tbJAv0aoCSRudMESSBJaoWbH3qBiopyOfniULsh1b0/aWWJs5GTyf36cyv
Wd/h0Vfl13goxKLngngs4ufHwXAuylrX0nrYZ5RC4QBW+HIaAqS/TGYd1NT+g8hmEQZG6z54Q61v
KUydp7YsdToEwUVmdvrzxz/pva++4mRQDF+zS/3k/WheN9LXtoZ93+vprV3m+jbpneaaFuy5DfYn
0Jw8vQPlxGZHA0aEenL89NKtx2E0+2mvee4ch4yihx7wYACGfem8+R7MLCWC35vTk49IWRFahRNc
tE7FyBoxn/GT5rXTEnbmTOsb02UQWLrXyd928qflRtV7TfeJcqzlRb24lPVPxqhpT0WW6I8fv7b1
tbx5FESDSVqx6SRnOX4Uc0I3r0itaT8uUqLiNhSb1hfyzG11qqq/7t4V86MDZ6IwfBMFCmaJxlzK
eS+NpN1qjed+Wuql3jVWXT4kUPaiplRemJSN8cnL0vbz0tu8sXlSW2RvsHpTZX+zGj5cUqVMlx+/
g3Wznr4DWItUIyaDB5TTjt+BYba5Spds3k8GPt5kSOU2aeLnRnDGkmE8ZzHw3iuHMIFStg1HCjTE
8XIBzfd18D3v6bAzoRNTtq3j6Rw56p2HAh5DS4YbE6bAadxt8a3UU7Ne9pqrr03CFFbAnFphpS/a
ndkZ/4enWimPBEQCL/fHSUQwew1IRFDN+9HVtWvNrJgu++Y/esqv+wgAO4SklfCFQPBJ1oNvVVpi
FT0j4bPwcYpBeymr6pwUwalqMMu44NDBqoIgYK1VUfvvtHJyzNFvgszYi8xrr/sGRissH0ET0mbw
UdJnulBtX66iYMzJO1vsK/p8IcItxW3qyIb+DHnJTHvnzvIR68RpkGQ/MG4w2h03cszkmS38dk+R
BKNwQ2KEKiaIweMfjGV5LYVmGHtcndJd3ZRmKHs7OXOM38ZYVuHl2KgzQ/Q9tdRsNd/qXSGMfYZt
zEW22sTOrWg2gRqtMw/0dvsCmluZNus1w5Fcf8pfV2umWyrIzNrZ+w49aZj1JgTX1r0L7Ga6ZoJs
bT6OAW/SFPYsS+kuB4ZQcCqgOxtoB4y1Hux5buPCyx3YwWi8uHHYLo1BGzmdL1Cbq398vOwpjYaX
iSA61QS4Mi4TNKGOnxOlL5qvrdL2AIjMS6KC0j7VWPaJm4rd/UmDb3RXzXmN7gsw2Y55a+L8EGbZ
ZNHiasG+s5nfRoYI6Bh+/NPebqn1l62NGqg+lFYn2Wgy4k8emI7YKyAWXznaybfSO+tV+M57R0qB
Zgb+qbSP/6Q9f31nAT9IaCrT9vkInw1xxWbjxkbDGCtpm0+pm6YXFjTe6ONne2dVthZfkusbmOIp
7tVoLBHLhoEDFYx2FRuG/SvPM/M5K1RyYfTS2eZBcc7e8u2WXq1oUcCidoHEtZJz/t7SHU7LAZzR
8tCS/F4F2QSWuWjpKXdVcpHp8zkbn3c+YLASsyD3APbnQx6v1+C2iwbOJA/sMVJE7rW7FBDamZjw
dhWU9cC1sklgAEIGPF6FAVljtsqtD66z/ISW2W30rjx3mZ0GHup7lyKXwwk6cqUXHy/CnMWsQf44
h1p4dwQm98ZLFitMnMq5+HhnnD6OZcBYoX4gqSfJRpzueCWJYYlRk6ceSuU3N6h/2NEUx+KMreqp
ViACe392H4UeYY4O5Ul48wwNGFXPXljSsQRDOAYmCmzmkKW3jac5t7MbZ3d004MhHAurZoToA/bY
BM7gtKFGzxokvjJ36FBbWkiJIy0AIklwMQVGVl/IVO9UmI5A5zdaZQxfgsUPnlpdM0g0y7YwKdfR
6D5zqE73959nYl9zWgwDibGTUFYOedVTPvPqxtU+p6i2UAOba7XY90zTz8nZvPehVh2b/7/aqU4+
IMJAyIDVemUUG0vBf6w88Y8Oe/99p/UaIueA9HlaS5JrKAORnPLQZLkWFYUFvzmA+1mMw6+PN96b
LW6Qea748JXjBG7uJLNJuj5eFvyFDnHBtxs1l4KupixfIBts/nkpGxqptZrM0804vetK2YDhLKb0
IPUJQ/PVzn5p4A0T3d0zl8ibspVEEA4DzBVuckLfaXgYM6ruQdr5QaJSA0MEr8kKTD9wWLS0No4N
t5lsptZDe5bi12DJaWO11nibzAlqXhnzjzOJxdt9c/yDTg64FqNG2Hl6fgCLwgDLKLXLuECn88yD
v7cMXEqYlYABcG5fb6C/7rXW8Muhra38kLaxvmmDUv/sW2P18vGXXI/U35ULbxeHu/WCXpMHat+T
VVZDFjkqRIgGHVWMQu9v6YpMN0Dig+94uFNjInqzXeZ62fYiyc5MV96eeNJjmgAESh21h9Maw7NB
lQJlqw5Mi7zbyqyQfCtdJ+rTDBPlPCF7+vh533mrRwuehBhhJg1ANb86qLwvL9wY8bPeH4YzW+RN
UsZrpacK4ZBnIsKceoI57gQOXFT1Icnr5EeFABxIriZj3m/02xrD+qvEsBlBs0f7i9jV3Ag1wKAK
AT8s0ULMp6PmBNuPn/2dl+1BCMLh9g878lTtIkO2Pe5N0R5sYMq3heY5Tz4ANqB2hXHXq/gfne0J
fdCEuXhhJbK5kDw53lt50XspmsHdAdzecj+Baf/cNN4Uxr7U72obSY+Pn++UAPzfgjbTJm5FxuTe
yYJW3VSeBXDyILzWcHZZWTp4DXZIOoVq8JNX1Nn8J6zEtJ8qR1goBWB8mXRdAQVvFOWndmKnbhru
zCuH9Bi9N3cM9E0DT0sP+yp3Sv5Y4e3aWo5VaE++9xuHufScX8M7W5ThDw1BTj8sy9MxAZ6QWmGo
rjtgcmmA2fC7m8oQ4szLersKtSmwMLz4kBl6w+np05ERR7Kog1N20xbtC/2yahp55kZ/dxWUsNFP
tmgQneq4pcXoKhv02cFduiIy/DzfgMq1/vVQwxA2Yb761Pb26hV1vNGQH4fxauXLoaTU2+npInAJ
bdMzx+dNqLQ4ydx3BMy1yls5yX8H5JV70OrIlxwY32jdNklsWBdWkRlbxDLau8ya9CtAZWOxBdmu
wzIMijOZ8psDzC8Aswg7as2P2ODHvwBTHeocSx8OKtHsm3kYZwC7A7CgcgKCsGKxPz5Qx0UOdy7z
IXwaXZPimC15uhMN2fdd7jYLQ8j6O7DEqg7dfpnCrHCsS7RVsm2Cu+Y5ctYfWZr/vZP+W5aYQRsW
RuHbbhrgDdXXjrHs1WxhiepVCjGecQBHmuPBaESL56XXnhfjlGJbyaBfuZCwyeAyWZwb2xznVH9+
ioNwFOTsVWITtbjjN26mQKGkTQ9MLX4JulgukZHSCKunoP+nweqfpXhWynjYrDoDjZOlFNDSQrYu
XAc4HxcV3AywK4m4BBB5rjA/CZR/1qI6YDdTTa76G+ux/Su3sIRWFu1U6PugTmMvcpY5x4xZgP0k
LR/S7WjG7eOAc0a9IdcLHICxQ2xFc140t7q1CHuDdld/Cd4NhoUV17qFnIxs7qUTCO1zEOcouTqp
9qgZDP1Dye569O2m+/bx9jw+kP89BXEFFr5F1/CN3sOcui2SyTrbE4FIBPV9ZdzbRqeiBgGth2Ua
9VtYHs1Lacnhbs48eaYGe2dzrNCQtT9K9GHedvwW07nTCgyKl/1guN2m0wBkpSRLcBWwDPn4Ud9d
itvUoHHJZzvN7YdJKoUgrr63U9java+hViUK0FEdXIaPl/L51SenD7DDOilde9nuqYqGVZizJbEI
2ZcAITcpuKBfncjNCHnMFtEwmhqq0YLrRE+yM8pox+Htv++5ytEFtB8JsOZJgK3qzBsqKBD7qWja
14ybY8t/ba9d0ORqKbrs3ET+vbdKV8Naywoa3G9GF5VMnAK1zb0OI3ADqca/7sbE3ySO0Z453W+f
baXtcqn7SDUw9jndK4Nhc7Aaa2+XhNQI7bVsZwVN8wPSOUSfNJHJ94+/4wlden2dmBZQOFA8rDqx
pzrdsCKVGNJF3/tZO3i7wbfrZgs7KHkYg27cy6kGB5zmaf5lsK36lpgrbz0nzqKGv3jmJnm7qfgt
iDcgt0ZCzIE9PiqgDwfyvbXvC4QjpReB6FSKimgRmX6eQhvMise0nYAiytp8/fhFHOcgf97D2i7j
7lxVMt4AnhatQjRaWdYep6MBw0hRbPQABO3Hq7zdSyB1GOjRiOSYInpz/ISIbywJZLxgb2qNH+lT
YGLRMBziWeVnttLblQDesGeJ3qTzTBGPVzKnblTEuuzAlNfYGJld7pxW61G1StW5OubtuyPl1fFg
BChirzzQ47USpvJNH6j8UMeBfM4nRmqAC81tHAOObYe4ujNgaW0hndpP2ujahH2FklYpgUFCxIi8
HqhsqjXnMqF33oENIgvXA1jc62Dw+HctWlMjuuoVh9HPsk3QpX1UzV18YaZMRT/+sO+9AiYIGPRi
F4W80frv/7orgeJOiYMsPEJ1U3mhL7LaVoltXH28yttUCyVOZJIQQaJnCOTpeBUlOsQNMKY6oNJn
3bb0eJjr6iMMEicFKj95z8Ac1ObjRd95NI8CjSIN0WwkSdZT+9ej1cosJngqNXkzUrvKtuXVLLN/
z6FociLluuJSCEenoc9LdA1/4ayhBihElCboSuqaZu5kLrIzCfKfQevx5YVEFaZLjO9Jkol9x0/k
AuTq26WnY617MbSgQLmvfqwlN5bIp3t2esOw3XUUJCPDQUChAISThuhley5W3Yl7SRns5lATCg1B
kHGwGLfXCwxJsl/4JNIrjHC0lu7RnJI23+mZa1w7qY4iOEri+AkZsC2wpJk8diWNYP23hBLgh9NU
ON8mWg512BB74DWt9VCoPAvSAVDZHwj69c9l7fAbgUP0UYsG1yP8+uFn3+f0aq08k/UmMBk7XAEO
1V4WvaztsKxre6friC1GtBMGWLW44WJ+rPOYKRigMgQVPS4hZjHmTefBsGZqILKf3tDgeaVJa/o8
jpLeWSXaatr4nQGJUKGmiO5a1jraDR4jsR6VVa4nUFvwzd5ksG+1yMyV+RrTm3tQcTL9rhzIwMxe
BHTwySuag7P40O1bpfsv0kK+NwKeXd250p+MsFR5SU/cU5ncDEUGR1MuVgkJbVocNzIB88MSAxWi
tqW/KnxAUfOfBpQ6z3UxT1qLgJa4FUngVkMXsg7O1PFuqXMUCmSs5E8fEdM+/o34+w4O6eI/ygoJ
E0mvW15V2UuePhhwXz4+fCcQz7ern1RzhqzRsvJ6+XN0wrsZzutr9dW+Uz/cL46IaiNK+4va26iL
j5c9TZpPn/nkzEvLr2NbY9XCYgayOK9w6641rQ2xqQyBc7uzHfXdcCa8nd7/p6uuv+qvSJO7IO+F
GnlWGCKex/t9AuJc8NoVHFNhn4nZp9nW8XJv4NQQNHU9FzykO5mboiijWf+NkD9krmT78et8p5Qi
cHpcjgz76QufFgHFZA6EFtkecD2qsKQCrXOTW/OvFLedz3WwUrlTbbpMjR48j4l7UwPd6LG1nX6H
jkqyaQyV7+beqa5scoirpUv8bSfpW8W6mq5pIkBJrQvzCr0J+0wi8U74ZyShYxWIPjhquycbMIFr
OZnYzRzk2NYU9S2qIW5lnHlD71zVNOaA7COTBkDmVKsDzdTRnaeuODQ95F7sJYPNvAzwIeLZ+T8s
RRZmeX+sMIBeHO+y2LZGWPkWWUGweJelG7sbo1DBFSpW85nT+859jfzbquQJiGG9Q4+XEhYkycEp
yoOWmDB6GY+RgcStvBm0pUnCVongQdXT/PDxdnvvZf6p2MFa0VU7vbFRB0HSyhPy0Ds4rmD/jL/0
KKxoSf3kTEJ7eobA7DP5XW1+0IzmTj15QsOSWTC5gTxUFl6a3gKhLEmS/HK0e7Rwxzbbffxo77R9
cJA3aJkDAAJcfiqFq2GGOtpFsfoh2FCNGiYqeYZxbGcONF51T3zXCswgWhLLa9wV0q0NkuFM4DiN
jpTWyFgBn1118lFlNo8/q9XPk6AXymfN4GoppqJ3lqPEp1Iz0nsUq8Wu5CeGkFvybTNb05mE7M2u
ovXDG6DER+EQQMP6+f8Kk7aXxaimlAbTGKP7wSb+Zdh2hWR5ll3VQAIvg7Grznznt49MvoQeHCNr
ajQ6wsdrykUGGbmUeYi7BRF96NRNWOsYT+D42X3OixH9gK4v77ym7bb+0p3DLL+JQjwz+ScvntVX
hN/x+qNbJFBSLPNgi1ZtZseebrPFOVfJ/GEL/J0ZUicBNWUwymaGk3J6ckYGLWQCpXOgm98ZYSyx
9YXP2QU3VR0X/aoWohUbG5jlD7uD1ocsSox4jE6Lp4qSKlefEs13n1WACVBUYQ9jbEprrkw4VIOD
r8446g9orfg3fWX1d4MUYqugKuGFU0C6rZi4r/wp8dub8+pVSBw/arcrs43BbrOirpmzZIM8kXEJ
Eb12sfod0FOKrWF51szRTGDUC9juE5YNrxYqPUCuC3NpIhdBuW++aCHaCCxML1E/86+Meej0C8Md
EPCRJHVxqKN8P2CLWxlO6ED6asCcwbXfKjtxbq00HsYQpG19X1WlaYetlPonrXf49VM2WdexY5ev
U57aqNixcaNSJnB7F7SDVQhZa9h3sO4uwCkhCSmmUpvPhYY36YOJfgBhdlV25ao9dYmdYkjVzTTZ
h6UVYkbGaSgRCa5sl2TecK/IZgHAGmOVfkbKOxiuIMtCrm00CoVItUmZblB1T79YmuY91SZ9/HCc
PPthxgDkk8E76a9lEWhnDhYodbbu0Z6z4UDRPHZs+gHM604uWIQSjDGvIftaMMkhOffZ8NzKvA1C
D4Vj1LhpscH7XQUdTKsJcCkWhv6YLFl1sLOp8EOGspXYuF4s7Auso7pbFXfqBUMq7WvQa057PUkT
ZQzD6vEoS4N2ulHapJZIVnrqXQz9gHRLIfzsFQ68u4R9A6UolCuXclCj+eIWkIjDFokRES7Cm8Ru
KsYcENU4wHZHxwdJv8qUqIkFyC85O/TaszQyiq5+RctIazd5hZu3Ow7TfAGM3ja2Y4CjV+RptYP6
uC7y4CtKb3Kmbegj4ibwEv2KPt3kRGk7VveU7fFdBpGgD42uWp4DMc03pp+WIkrqLr7rc4U+SzBr
kIz0Nl++ePj+aZs4r7XLfnRR5kd6JruL9X4SmwRPgwplCORUNkbeBz/cqje+pqor8m2qZv+liKvl
roSGae4QCdM6TL1GEAytrd8jzDI/0+NGVGHQHSIeZtneLzvvUU4jAIsvMi/9AfxglQc3qqjifdUh
TxVmuGFj2RcI6rQ8GZF1sdosdG3VPjhVWQeRjkMtmM+id17zcWkEL79y6i2UWg1pJqxnHrHHrfS7
UqEasckCc8ou6gDPyM3YyMrY4P03ak+zBjR9k+hG3GyyRk3zXdHghRhh4zAcprqq50+oeWvZFyjZ
Itu7tXA0EIhNP8ITNlKte7B0UfgoOWRxlV32yzANiKPL2S3uxkQHWQO6V3MvPaAGWlS1cfUtQzWu
C2sMrexNFud6B/KCzlaIkVd/AegDhRFqSoH60uzWvzxXqe94dPO/GE4yj0COzO5RWKg/uVjBWbtF
iO621LREh5Wcmausd9Jc0xAw8rCLe4FU5jyQYZSNGWSfZpzFsVapO2O8qFSOC4rXZ/3laHU1Btx5
Ww9bofnJalarzflN6evFL1pV7u1sZ9jHJcJ0kPUZDfeOTmz7alud3UQMldwbROUyZOomQXk31ais
IIWEsBgIp3RCzkgvEXuee3+6WJHD/BNAQckW3yRruWLyK/Xr3s5mbUurz7z1uimxN6XWoABs92CI
r9CCah7iadDkFXLSdX6LqW+Q3rej5cEgoSl2ZfRddQ1fVzYI3GtL8ZokwvvkCx93udrCuhwKlRW3
oVGX3h3PaS07bZbEKzG4zSdUV7XfvarB9eN5bKFPNZUCtYkiE3ejjfjK9VQZcXwJFD24NBJypIhN
X3SRrqzK3OTW2Ju7aZzwbLL/H3tnthu52aTpWzF8PCxwX4DuAZpkblpTW5akE0Klhfu+8+rnoaps
Sym1smuAAebA+P0btqVKJrf44ot443kLPQmdWvLqdCnlHSwIOtmwFaLcTA2MgYJWWSNtBMDmiT7j
xlPPO8SUSA1oIueL27k5FI8G3Ar0rTLd46XMjb61GKTGrd1POmB3cuhfdmKTlnZJkf0OaYKnLSRh
iMdFHHjepgGpYtiAdJLHTioZ8ZCDYBJdzP0IW30sZwvZ4nu4heWHx1rI94PxJsWhHRhl8KjUoaas
5hpEieq/0C/8GIrbEYTV/JiGFLSEyoyZaJuNnzVWS2EEHKtOxhwo5eTG8Kjb2DWAruuJZfalbOOq
sakX+Aj4IQFZUNvG8N6rTbhuzE1bBRP+0xCuzFbyvw9ThTRF7sxaJz41kuwoXkINCW9D9bQVIaDa
VTWFqltS7ipmHFqgUdTB9GiptyN91AaQLl6WdczuwYM95lPskKdrRGIWkwxe2exGNS9ezDpT7onl
kLpyxVe/x9FY/ijKhvRMF8KIK6sYQb4aq8J44OZOhVM0xsCilwfxtVCEUuqSX7T4aIH8f1KT2JDc
gJMki28kaaGEFThdNQyGwtaCEG9Hik1JZ7O0SKGbdT1legm4hIPfUi4uGmZRR9torQS2bopKwZ16
U1nlPnsyp6xE70bO9Tqj/yZEN8y8azej3pQ5da46lBcNoKY7Kre+6cqDFZ/3Q8qF0KxSOqkUoTmB
VydfRVmmPxgeGHcbrEp7YmKF5DtSLoQ/CBxq6tQWhAVbwTOBEOdN6hkGEnAfvHEEcUUmSYGuMQtA
jujkLapgsJQojnm5sdZHWluu6okRa54iBgIMMb0x7b4N1WWcFOzSs5wga49FKt6pYWLtkBWkAXOC
ZauRgEXGusE2ntWhkOSXIKr1xKnEOHzMcTNMoStEybHaJFMLHSoX4b0MeS+7YLuGu6rugp48Oi+j
ZZ6NMazWGOoWWI8WolkWh8oFqR0YtQKrj9tJCJP2KEZRAW8jL33ZHisrUe1iErpiQaShWkSKw4tV
ZxMcNlEJ2vsyE9LHMhQmfw0QTVxFYwjIkhH98Ujp0lCH8AfGyJbTpNlpqt/cFzBbtlYvBeW6VVvV
Z/kx5Gs1M4tL5HXFNsNNMgZTUJARJmy7l5kn56INzCA+103hUS+VJqOTlRJR+0Fo8QBPwo67HQ2m
tBgkS4AzlkvWsKGbgb1SBrD5mMxEpAQbduETkMIU7hild3/ltXIWQXMsVOWG6K1GMMsmGf4GrSg2
n42SbQ36HgqIhXFSV/UY0zTrk7YnXOih8pxhlyefJ77inYaN2NNcUgfQgDVjiTdEdVaZoY5UUIpN
LF2OZmqFaGAj7YbKh2gch6aZxSsJWkti0xn1zKuMUNs7AFn68a4n729tZYAfsmprCElLGgJ1S8+O
vjJeeCpLfj/CFukBdjYrEg7ephyOy3hkRZPo3atUMadNHEhF/iMTdbiD4lRO7bI1ff2hMoVotPVh
Ci4VtZRhNvU15t0tO8DvdO+BVg9MSQhHOqjaXYATDRVbPGVtMRg73VXNIb+3QikB7AakrV+A9ZCZ
wspN/kTARsih5xilF4M0Bv1Z4lWF9sL9a8W72EMJB1g0FMWjkjDjLxqrkpOTgKAB+LuRlcu0rPp0
LWhRWh0pyRD4yx5bQn1XwP49AYCvX4eS2ipLBCTSCxiMsXJ1vIRit+FRrN20Z0ZtWbdKG7tDkqsF
jci2nJhyVNpjhG6WvIgaUo2OqHwPfqZoXZGKVOgyBdrkDEzkKkU1SyjvOmmSBxSzYjecylIyGdtR
xZVxlU9yNbhGaPa+Y/ICiy4dzyEicMkY4yhN3D+30WgIDvrD/D6VPKHYjGlFElHpyH9t+oUKYy5q
mj4qjT6yVoxlHC/VMYn9EzgkIY64VMRdyWMnB2ECBtXS6KjNO16bM3tGQVzcIvbuydRNo951TdCX
G7YxAIw44/SpKETjrBg7QVgK4B1Gu64ao3e6TAplRyMQbTUN+OYKeF9nLGq/0RV7jKv6mZ2yeA2v
qHkgRAv5MhcZyrHUPvXRp+nyJpYEdXQ63IO+C54w1VxyNhPLKmzFk4jNKhFjDLDINrvKqG0+sb4Y
xKhkz5GWQrEC71Od6VUpDstBYsfmKqk81jY+V6J3XMRScZKi8YF00ftJAyMC9+mFFCXpaZIyxWGL
pS7/GIKS1bszwDI5XldKC78WmITIwbwvVX8SVbtpuzC7IwOLFuZQ5w6jiICrC40hIBhRoM4cyy9Z
0+RxZM2Nqsl36g71px3Ice36ZZpXqG0spXQ6WHJsK/TYj3GxT6cQICW1+xVDkn21EmtZXBkJhKOT
IifoxGEliSfxJMnb1GpLzVErHw/Ydu6Ss9sRBd1NcIW9HzRxuBWlMc4g2Q5owPOqtio3rwUDEzZ6
Ap6jdYZoQNKa2pNW51/sPKQryUul9o9xLasvljlZl6PWS9EmEXSQgAKe6OzmUu9WLNvpPI0ENbT7
RtQeOlCcKoRbwcyXhNsBUW+USs0ZPqpadSYXw/SoeWVeHVVjDy/e62bKN5hg9uMsOC+9Uundohut
QnSadOYYyuaoXiXZEGGgx2PaL/p6HMHla+Ok2zIEZOvEhCs2uV1b9r3b4zB3lrRMWMNR6Fn4JCRs
gxNmuC2tdSMLbgUS9h+G50+NA9xUhIIAzou3XhFoNEdyGjzDBE6V62agBcWsWt2forweu7Vn0Rlb
UQodXkoIdySm2aD9mF11CzcHXa65he5boPRnslhkJ8ilrxPQb4GTFzQ4iVr4ZHBt2XFysmH1kEex
GbBdkcOMFlY8PFlQ7KGWRRhBLFqhVc/ZMBojG2RqE6w7qnENRcFkHkaWfcBKVEcbh+Y10KOcWR1A
wYIXncFBNYQNyIwU1iRITumoktIR+q7SUXBXhKC9CfuZVKnqqcEouxenSyVCtzD39ejUMUPK7J6v
hZWjqWCC1oLUZcpC7mn3M/2egqqEIxhu66Kar0GlSbthCOm/sSC2D0PQj2doEPrzMEpHb6PCtihJ
uArhDNS1j5+Vknd3TI/hWhwMQ36KtVEKdA5NP+KmQVEeuyCsvSNrmlDvjkatr8vUKJ8nD6LsQmb0
V7DbSQ1S18Lf6xrgZHUcKBSm7FyHjWYnGD5fgSlumapumpFSpmCJ9TrRolo7BxhjQDjt85S9OJqU
dScPJL4oAtRjhhehv3oKdg1OWo2wK9VWjE7HSVIfhsowOluOJZZOcFyB6sgBu0jbGLS6t1u9a+6m
KYdlkRtGylYyCM3jAfCMdywrKnWPloxKtIdAr69nu5GbCcr/iaUUfbCoc6wpXC0yjHMvUPWzKCym
p7QWGtXhs8qXIIn1p74kbbYtrtc9AMca6m9oyA+MIscyhwyGyPbyRLmljOdfxR20K3bnodzZHYl/
DXDPKrYlPF0mAjF7jdnw4idB6AELv2hEdcAzktdJheYMd5OCRusRRwoWZPKBOjvRkcUDb8RWol4p
etXcVkMUvnxdF/9Q+3rXpKRFvVcfFdrek7suexqE7pzyL70sxdHNjoQUClSzlK3rrw+4X5Ddb57t
1cCLDFR5jXvNUxHTA6dfl4Xbr4+w38XYP8JeyVnLCl8A0Jk9UROx5/k14bEfDhzjQ+1tvmyocZDK
IlxBHbh32cJCo0EjZU/Zpl6prrESNr/nsPGrgfvmEHsXaphqrTEHOXtCR76o0qdAOiRQ25sj+HiI
vSvFCKEER4mzYM9ChMxkG7P6XelWi+nIuvC3kxOsvr43++2A13vz5qTmp+NNC0JjWraGSp89BWaL
FfSqbKkXrdQ8WyX+OhO+M7V1oOfy6fP25oh7TQ+5GuvKiDmizhiRhytefahZt9/K2j+n+edvzom6
H7GcqtOTKIhLVVA3OtxizzuK6wP6kw89rP0j7VV8PaZ+Q6MdsyemKTYoQp3RqFiNEretTkFMO6JU
L6PsuZIOAqM+DRMotCDbzApibe95p8g6FTTysifjCiHHUboLj3J8COx4pV6xmY7d6BRc+9V4MtqH
bJM+fWTeHHrvPaCgPuqhbGZPnfXQDjfk7n5fuabyJPpnQhKsVOX+62f00/jx5oB7bwXC5kwZKyN7
SnnjrGbHUL8jAsT++iif38w3h9l7FSYacUYKvowQIi0vt1tA0S5IowOH+fTxf3OUvcefGY1AaSlz
PKUGngdkI2F4oH1y6NHYe/zlURWQ0HO5CiivzYJNvTTzKZwBN61D81Wfht03Z7P3AghqjK2SxLFy
0zGW2r1xD+Q3PXDJpA9Hwc6ZRh7PuWRhLqbv3Zlyyn1VngbpSdaHfovoC7Rqp/sMtEeTOwaztrZs
/FMaSQo2S1nikFPFPyJY9m47qGjWozod7NTSVbfKhc7BwlZFGVqYB77o3pQu8dsCNqWpr67rRMbZ
re5t5FHktphpgd4PFKN0rNkWDLFjYG4VYDJrhKHblIr5ks7bPbtoI5AXzCDg7NEptXEhDZYCdlWb
smNr9KYfMZMB9MR7pW9sFDVNcUSH3sBQxLQoebYCxuTp3D62O3kymf1V4Nh6MmNuB96L+fV619aa
l9ZZFTDDrOYRjfcnZZR0ItN5+TajNfxxLbf1h/rOv7EuKOptgvwM/5RDK+GHO/4uC/oAK0ujtAkl
hSwoNSNSzPvJOx+5cAU9Uv+QT9pBZdZefEGHDiwpRT6UPoRn4VF8YW70Ldo9gx3xCcZnPpzn5/TA
2vFpUHsjRtt7pj2pqzXa++R549VkfS8KB6Da13fu00D95hB7T+OY11FKD5CVFmWdLUgXAs+h0Gzj
qrtTqfJm7YMVPL4e81+byz+Ze35z+T+YqV49MDr7x/o5ec4e/tcf/1U/Pmd1mGd/PGRPf1xXTB0+
ZH88PfzhtFnw8NYH8/Vjf/lgqt+YzEMyNUt9mNJDPPuXDyaTM980qGiYnzDtDVtD50d/GWEa32DN
4YqEtfirQHweP63ztgn+809BxXWVkKmisKF2SkD6HRvMWZvxTyRg6M5ksJ0gDHiDOMwozPtIMA3p
EKZ5cCTGQZcs8dgR5cTNJq/M1hU06PSG6i5FTz9Wh8LDBVCpuh+KRMl7EclGEByaA9wTdNLr12jo
afNJq68Ihr0HnELkGJtW1th4SAyQk5GcYVAIX7piy4RaI3wUutpsgmWOV3hLFWrSLMyt60lB+0GX
xcuExaBPsk4eahkH9AB7Axk6A+xoTAF9Y6EJQfMDkcbHEMgyOhSteRPJAy6KvIzyUdwYQbIaG6qE
rZ0FlYojmceAjjo5jUbbfMtYG04A1AUElgTfN8VD3+t9fjBPMyKqYHQSRjnJ44fYivQAhokeHlWZ
RtF6MYktGhwhtlq9XjDOKJiGXcFKpKLXinFW7oZeUTtKkFZomM5MZwe+Re9ynMBvWaABXFUf6+g6
lRLju9Sxo+7cuIpCagNVx+7CLjxpxBri/1Wcuc5T/vqPOYI90hqHRx00ry/BP/92GiKSrvOXZv+3
3v2h+n+//th/zueX/92/LLKGfuhF+1yNl891m/w8wK/f/J/+8I/n10+5Hovn//zzMW+zZv40hNLZ
u3gxK6b+e7fd6zx+Th7aD3/ib6dd6RvzazMUBZAYs47EtJ+2zgJT4t80WdRAjFEYfY0Vf0cY8xvv
GJiu1zFl5Hjzm/9XhLG+KdpMr6V6jjcicr7fCTF7in66BiDZUOuiswQ4wTDK3rLIvKRFObMQr2Tp
QmHCEEw6O6iLUT7O5ePe3yjiZUGxHnyJR3VKPyvSRR0tpyPVsqvvFlL+4CSxjtpslRdHPg+0x/z5
S+6mtaNdV8s+d0uJCEF36YxVvUX1pp5Tlhyk40bfdu2p1a/8cTEoJwjjbJmd4yTRpnJidlGtHXk3
QXUnIlugY7LKB4cp82sBY5qG9r4UHWnZNgzvaX3r2fkgnloM6Zbn9KmyoMaApMA391SKdz5ah9zC
WEldj/4JdapusDG/sMtz3DwI4gdy0r0g+euKsspwy+fh3n2idS/SXUE8IV7RQL8FLBu6gw/UR5mM
e2No7bixmO4Ulv13pEQarJyxc6Oe7OfNU7j9uUi8dSzeS7Lmr2GgsySBR4vH6mXsxeosq1H31+oE
vlzeSS3AR80Xw+NcodUf3fYgGvRCvUnFgWkDs1rJIhYdmpKM+AUILgLim6+/z/sgyNdR5iSfC0Jg
5vuoe0ltjuE9vmtmf1XJlbhsC+gE9aTeNsq4SiP9SFbYsqPb/KWO/jc9+pMr8uYOfEiProFNvM97
5t//Oyop38ATiBCZiT9zMvMmKhFfGJMCGIJcwgCa+k/eI2nf5t8mkAGoZl2bwYh/RSVZ/TbDBen0
IUT7GbF+J/N5v2ufZ8KhpfDkEgbZfqIjfJ/5GHEYIZgYmOox8QhUm7xmsiYV3CzS/Uvcv7q1HIvZ
tRoqbLFRjeVrNZOHzVgJlVOKXeW2mARgjCzh9/TmMn7yYs0P6j85Gd+MSU9GWtBKgo5B8LqXk6UD
XUk/FJobTwyYwmsAi5Z6KW1LHX+ESlCT5dfH+3Al5uPNiweSKAYJ9qFkQaf23TRieeXXWbtI+mI2
yERh+/VR9ooxP0+L7fQ8iz8nKvs4nAAnZsnDwOymMFAoZoKFBLYKTGHlBVZ/abaTieeI2ZykMHBd
BCedI5RVe6Co/H4DxZeArzQPJoto41Ff7MesEAUKQkgz3wkablv0moTbsRwT10TC+B3ZUrNAPtVu
MUYSLyrVO4QY/HgRmDcHM8jqOi/KaLbfP3WCqmGdlEvDLmssdF95mjqtPJhbRWyksxwrHLfVIhln
6no4iwb1Fk3TIfPVD7cbJAmDkEhaZzsEyuvvv0LWxLSbE7/ZVZilQCiALdVU9FW/vt3zibx7iOej
8P5SXqBdrrFNeVc3GYaoL6VgaHalrlQbGS4ygodWW1VM8Bw41F6Nfb6pFma5s/4clbtC8fD9saai
66VcHcfdKNWa6w9ttCQdkq4wB7SOOlkLAtQcgXRrNcKt3lfg0TOhWYdCFn73fECKTqgk+oHRnPfl
jp/ficUIhBAcDIwz9ioQ8MJKtupVv9MV4b4FpczYQ7aOBu1ioMsXhIXyM30mxyXp/CRqfLzg7OBg
Cs5zoDjbvFbc3pTIZXNSO6xex10+4BjWwo92fbmfebqh4f7mvWUPNANlobED14YF+v56N6U2onDJ
Ydy3CJ7Q0xjuZEGfHtT6EIZ1f1FnkZgbQCagMnaqlAvfHyorsGAMvL7dtUKWLjHfE468Vq+wQ9G0
SwQsIt67FfSfPFUWv3+SsBpIbJgG5zmev9mb6xk1bVCocTXsUup5a1xSBfD5ebJUtfHQCNqHgM9J
AqQBnsj2ktHhves5+EEWWghkdljpIEqNb6XZDmkwQPUGtfLj6/P68GDOG1i2A7wnLLVc1PfnZWBh
kHSd1+7igblVm7wKCVhk1OtiTAt8r4T0uM3M/MAj88lRAaIwo0nsZY3ZJ0NgdYuDKIPEuylOvR9x
nz0ii4HrGcrCWmhrxTVGQXn5+kzny/YuBJFgMI2C+Q2QJAZg9lZ4vgUOUlYp7rBe6Byrhww48QHr
3z4KkykkJMhGDOwh5grLm+cEiSXFn8bDTrcOrAW6sgajX4T4Xx9F+uQZ4brNs1XAILiEezEOyaTS
FVqn76LCPE3byC4Y6xWbYpuE7UlXLSTlrkEZa0XrINkNor+AJroeGoRpyGHLYff11/kQbCww63MB
ivQJXYG093KUSlAIyKP0nVnNSiCY5wwfy9Mh44BPz9okWaDgAn9M2m+dj7HRT92IYg17Oznc9LBq
jsNT86pXF8oFF0HelI84kPpPFk6h1u9GVE7y7cH33hSMxRMrrWp9l1mnantiGGf+79GUuYKAYNiB
84DC1WDx2jsErMNMTPBz/Q56KlklmEov0xg5Btqt34Mevh6Kt57FGAcGnH32Oy74vapqwFTFruxx
sI9lymt6mR8CgM4p/95Lx4YesO38ZJDB7/MmJCOqQuxTrJ1pgoKxgyRvnv0+yTwHjnaUu14u14zM
0HA/6pnrXRVNE7yUWSKivJGGyMBvVFXvRDzv8A309CB2c0Gljo/kIMRAVqI54qmg2Z0B7EizAv9i
MPpSMuXm4PcwHoNI6bZVqzOyYuoY5I6Vmrt9K+Ti2keRioBPhYpuK11gvZg5tc8Dge5j0OH8gQpT
K3wFTsw/fxMOMOUqfTjOxi6roZ8WKaOdVVH3BxanD2ksyHhi95y3z3CrfW1ERougks3a2mHDrLj4
rGQdfny5IR/JVkgHp1TH5gRt7bSNvDguF1KdpGdfh4CPAQnbi9fqNF8DxMjeLmWiqFgPoeDvNERi
m2Foa1zQ4ngt9HnGdED827sUxrMpkoPEYTlmIGv+Pm8ubK5O2O1WTbwTKz92jUkVHT2FRvf1WX28
sDO0jC0rFTGDovzeCynPYkpUjvEuYKX2Gd8roBCOpbeO+07bZn5XHftZ5m0UBq/t0fcPeXt9evx5
Wwrlhi3wa0B8c5YV05OoY7N4Z6laeFY02D+WmXwc4kJr68i93H4YEPkruXBbBtIhJvZegXsOEpw+
JkoMdHJ0dKjvLzLDY6YQBHq0SwIMcEVhxfJaHRu+WFJBG4vrKPBDWx+96KSlHe1AlkvW5SipB56t
jy8RhUeqk3M1h5q7uvc1ZK9QtULgLgDvxrKNETAbMXG9+vpef3oUFPgSOQ7x6kMZbfLBNxk8UTnj
GAtE38NRIUbygeL8p0ch3kJqUyzW7b38IOkx1QFUEu/0RgA90gcFEl6jPrBWyZ8dhgFg6IIYbMwt
ivd3rvU6lNOdGDFqFpuY3ef16TwDgj6gnmGs6XYKClT11qha3/O+DGYhcHqjp734KELfcRhOHRbK
PN5qDN2LwVwWs6q9wdCMMGXjixQL8krFcTHGQ7caF0kYa/dQxXCdmid/7K/vzCdvAYnpbL/A2Xzk
iMm4l5qK10a7dCqTVYsfjjN4FFtq7A3sdpRVR/DyH2kmXxQd9txfH/xDeZWXgOF1uN8kjty1/a1b
ntZJyChUtMuSSltw7fAyFQppU4lSs0TIG62YGzfWfdniZKP12hm2uuPlgNfG0keU/3/xLmjUeLFK
pDMGQfn9jdWp/KAGzaKdlYjGhnmIfNnj93XgXfgYzTlncoPX41Bi28uVce8Zqqabwt1k9rEDDyNY
hpafbsI0nTZTrg0HjvfJRUb/gdgJfZ9IK2w/bQb9WvG4VvXO6rs7JMSVnQeyZjPyN26mQdFvpaa7
7dTadxnyjBi7ExGZil19rFT5IUeRD1UZ6jDksxQWkUModOb2zj4IUyOJxqyhki9LJSrRpj5io5Qu
fKsOVjz19XcuXLbUfTX1mSLzdwGGagce+g/19PlbzHw1ChjslXiV399pmHwYnytGM5cMTDoZJROZ
puhvejFvF72IN22a+cJKZQ5xOWpx8qNplfHaE+TnzEq3+dggY6+sAwUzYy5UvNlFsRbM9RW6izoF
FvKN+edvViQp780sNb3u1mC1P/Gx0b5FN95g4qzBdLQraO8dUxE1Qq6xH7VT30zKW70c1caWoomp
7jHB2bzMWu8+kBrGUDUj0U51I1CY3+27GgaSnuiFPfmddJ2qw9jYAlDl84bZ0twmBRdvZd+ap9Wh
z1yXVi4xYaNoyZaJWumCclsaUb8J1Wu5LnDkVbRSFBxmdst7H1v7x5wV9TpJ80hhhrFmRGlgm4bs
vJiixsbaorzseiG7Z/ZC2o2mNTBd3+ZBaKsKrGxH0qPgQRYb3G7NgMnhfNCz04r52kccczNWJU3O
fyjTmF/niMCeGgyWFTuKU/mH0pmIzFE3qT8khiQu1ElsMD3OaJHg1yySzE48Sych6unHwjLS1M56
knNFY7YXiLRVXQN2Rl7NbBbm3FowCUjtgyK6E7PU+7mF/beF8Seb5TfB/0ML4/tDkoT1q6Bj2TZA
xd41Wec/+3c7Q6f5MO/VgK1Sk5oTo7+brObcf51bHHOR8y8Fh6R8YzVG9sHWjhiH2uqfTgbKD4WJ
KkzK6J7pKCik32mw7hlrkbTxnhm8pTM/mZxpP5T6vdGGoSQ2N1Eb8YBXSpqcDVmIGFEjLV9ZvVgx
yej78WIa5e4HkoqW2XGxxiJb0eMbRlXLs2RQ0kua+tMKyFh1YLfyYXGhVoBAgS8HaVUlwXwfQvqB
r16xG7vBNH5bSHJ7FMUO9tiM+6qbN/dv+zMuvW1KfkiD5kNRmKBmwLaa+/X+UE1n9J6vTc3NKIy5
0/aVv/DhnB4o7r5Wr98ERS45WwM2WVSV5tm4fZ8LQAB4lTdYm7M4tStJhzmWBv12oG3gJHVdLkX6
rb3dYAB/LSWjeTaVwimOsMdVwKS8LvkIUtt4WkxTgCGsyRUXJAuF7zjGS8O7jI2yOI6Rvawjn0Jx
UQfeKmAOyrU6Szy0Es+L2/658NjIVI1FUn9j75KNnqpUY1oHO+zhgydwZsqWJBV2sTyveGFh2WEr
HeEfb7itOharLpkcf4yZ22w0O6uKCbfRtEJ6dq2pXQTQwQ9/3tR/4xPxidT3v5d+XD2k+V5M4vf/
jknSN8r8ICchMxIF5hTr75gkf8N3F/gcO0lYTO/jEjh/UCZ0JVCRMaPzLi4RQmbhB+mvBsP6t7Rl
r6Wedw+WhiEF6lkMcqjfIVV4/y5C0p2qrBuU6yIsS+FOCDTrHBo3y2DKXmUTJx1dpwkUVtbFBc4J
aaktq6yKEoex8OKpCL1gETSaZudyMIoMDJZV4pgSf8IZQzk2NlkHrH0Z5gy8MLxl1QufATn8LhJd
34KWmgwnE5U6dvx4lA3G38b8CnrtfQVbJ2ISAysOUNgIQbJcoULjoSG7pNwyoblVA4hVctKNxaIV
teAp1QuT5DRDX2VHQTWZy7RJim2ogG4tm74rnV7uDqo9PwQz0n0omPP4i8oqsr91rLixIRsg6ToR
Q8+p5bZy0pQZ6DeP1Cch80N05igYwIgU5Qia9M/e36akSpq2ZGb4Os3UepEFebUclLpdCsAcFkqX
Hho2+OS54FTowCpogcjP9llArZyCi6y08VoXi5FyCjNzg2IKyjIi+X+JWVBjR5Yia1USurnLktGn
do03hNMNOYXfovEYzVcz9THNxOYZah8WmpoV51ATjL5B3Tvm6pUagiR25EIdb1pjZBKU+bsxX4T4
cNt4JoPCosaot/P4epy70ySNuh23PZOTQWFkuq2manReS7VVusCVR5ldgXcmWFOLq7NaFMeyZ5SX
8dQPD4IOZ90RmJN+0CCav2A8GpVOpBZGaqt0Wg6J5z/csLkBIAMtlKgxzhfx/Q3rh5pu1KAP142f
vXhTfuwLXJtJttY4Lv8aPfg39v6Jjy4BkkKCRveYlhhVoDcvzodc0WHTXzxXDQJgSDFogN/mip9+
1l9xWrS+4QA/S1t/SXb/idP8iAgMA52NN2Nus0rmVwIpid8owfFO0lPCfpJ63N9xmh/Rk6TbPecf
pDmQ0H5HCPO6wL+J0/uXYX/vb/lQnEKwOJs2PcYSwzak55Twp1JCF4LMlsaz2HDl3h1LZ5xuSn8p
wouu3EhbMOGreUds0wLcVHj71EUer41HLKRUcWPpl2W51b2zyVqhHVaTtTF9N9uTyHgCMuFko2SH
zWOpXkjqiedfd94m8F28DKTYkbSHMLgyYxBmZ0ZxVIK+1be5eaJGWyoAMX8/FrzjKTyvhxXkBwhZ
x5LEbis8Y9TeNpgZnpozQ13BDUam98PI1p4HM32nhee58BxDwW/Vs2puBlhQLbplkZym0RZJrC4t
O+9Yyxd6ds1WMFYczAiFaC1XEMkeZKhrFdPzMHecqL1Mx6tAuZ7EjRB/x+uiizdGcOrV67TZ6MS1
flXxOf1SJ4tLVpp1okt0KpKdpbly7DTwYOJzsFt6SEv5PLBOpH4BfqQu1kNwpPSnY7cdwduAxQqO
JsrA+TKpM8almWfeGoLtKWujW1fTrav5a2E4mv/Kl5P6PRgu2vi66NklR8dpepppZxUDZPWVl5xG
ATAIJ4oXIEqZy84YXp7chnqWflQJa4OJ5/i0kAABrcrgp9XCb8WRz3W780f8Ldz9/0ORSyggHohU
Y0xqHzSx9C/TtJssbJ6f/rhqHprn+o/TkFf4j/O2SUbYw7+CRf0uWnz28b+ihaF9473GSnEuAM3p
GdH9Z1aHB9U34JKKYdFypXb2Zrcpm/Nmc55RgtFK0jXLiv6SzRFHsHjnZKhw0fKnkmP8VriYV5d/
ooUK1QMbRsIRCzjKXYpl71cfGYCK34U63shdkdldFWiXUh2dFfV0LJTlc498N5+mK2/k2Y5NlXUw
XeCjWNlhxBNeZQqB9e+M+JP05f325df3Mee9Ng7zpEt7WWZfNaowjp1/l8ZFCaQD2szr32IpCF0h
Nkymu8XvXx9zr2A4z2WgfCVk4/LEVWcM4/1FqBUZFo4QKtejLhxrUrWALFLt/DEobWiFyaIqB9XJ
StRdZRagDJCcr78Aj9+7m8BcG94Bs6snLVb21Xs3IQXrwCUdzMtJG2GZdnZQKuNShaylCxs2BmzM
QuVslMVp87sHJvegswkNEVkM/3t/4lXtB2j8FOVS1gXJVYwYc0rk7rbidVd4UixrVb/SpGJd5urd
10dm8Xt30jzB3GA0vtxnJHSUw/eOHXWqRpkuSC9iG9sm/n96er/ZYFHg+CvanyfambXQzpq16eob
fROu9E11rG+MM2ERuKZrOdZCcOb/Pv9esa7W2bqxt9W64R+thbyRt40NP4xffOycx63uZmvxrjq2
Fsye8+PoR383bpNj+lEXwyV1zg2enWfTmX9i3QwXPe479riVN6C3nMY2nM42FtXiccuHPj42/OPg
tC7XyQndC81tHXMhLOmJO7StF6BA1/qicsWVuMoX4qpbVsv0JdqUi8btHWttrTU3WuVrhKhGZk9P
4pm0oeFwPpwLx+mxvjBO5FNhLa7Go97BIMTJ+TTaFa+fby60jbBUbGs9bdUzZTN/EkPazsv6GECX
zYynO38Nyy3X5TEsCecqtSl2OsomWEFP2ehnwcq6rte9fchZ7FVr+U8k+XU/IdZatFrQ6eznHaHV
Nl6JVdrF0j2/Dm3puHTylX/R/QgHR2nswLStYpGq9nA8rf3FZIcLyZbsZDmtw0W+4lcXZNnL59XZ
0YjYvnKuRrtf+y67Q5v/sIgWscvezkm45Nn8/9NRcnr7ImBhhOdi/x/qzmNHciTKsl/EBrXYzILC
ZbgKHbkhUlILozKS39a7+bE5ntUiMxtdhQZ6M5sEolAR7k4nzZ7dd9899Yt3rU1CoHwllDtCKTd1
cP/d3V/q6n9rzPsZe/zH5wRHCxBHg6D314n7VwW9NSvJedcgw6n0ksCwpHuY4S7tPUbyZZb2YbPk
eFgS98ugDuLhr3+q9JCOVbr/+VO/yA96z/1WVNngtw79gKxemHqdWzPAZ0GXztaEuo81mB763Bx+
/qPlw9dUZ7L6J8ODdjfZORAPfR4jEy6AvMR1rh5ivqgDNeC//VM3dy0+TpzwP//bz/9PzKP7D6vY
Xez4ZRn7eQcw63UXMOi/Mhx332t+6S3EK9E3S9blN/yMB8VUHsw6fcyH9MGtvpPc+KTFFuFQxdlQ
tJNurcw7AA0V+ynxorUXgb4ecvVbkhoPtSmfnZyk68a7CdhiGlr9WA1vIyMdcY9tqP6SmfKjH6pd
M6ehtXSbrBvPXmNvM+0VTcHFQOVdicbdCmJ8/HhNtzaYm3icH6A+bHITpJYZww25WMUYDUMLMo5q
l8DAwZ52ZexFNGVD0xyOYLMuRkmRKMpH7D1PoDkPkvztf1gN723jP24qupOM1vxsXROM/Pulq3J3
xFtUpTe1YKsZAC/5tNLp2f9Q8U4fscZo1hXn1IZe6vQPL37fUn95bb4xvjB2QM4glCJo27+/thtL
a5kHLY4sq54D4UmiMFfZ+mZnrBEGuOGxNdPI6HHz/P2n/uN+uZdNEHhhAFGaIVn8efK1ZOf2s7TW
S97r34uK4j0l/nOzJvolps/t54Nh+StINHxwvbb9+xf/yc36z4+NiI/qewdv8hgzYEJ9+PvHbs0R
Yvhoqc9CK/TdYiaPeeUWRxJBVcQBpdzQXp38wWpOTdvsSbscT4XVbCaNYxXt3ZNt1p9Nc63DZCB+
MyF9s83b/rlyun/Sp3+/Tv/+TrEg4WVhTvFP7F/t0iUm/Ut9HrXsA4+rFVSqCsbHcI6MuH6MBZpa
JuqwXMt/Gk4y72L+L1eJYzSXBrYwqzrxLbQzf79Kmqw6Vx/G5lbWY1jCn47aad1vGM5sq23aMWs+
6om5r4q1P1dZin/YqV+WuhxRggRBW2L0HpyGFb9Lh+Nkau/uUssbYcfdFpxZH/z80W5SEVkm+MR6
cbLtoCLyJLQ9DEu9uMLMb87Qxi/mcF4ruTzkycFz0umJHl2HukO8VG4uapjOVh70sp4OKza8cK37
4ZGg5rNqT7jIF+Pl5/3zv3AC+vUA9H8u7ff6aei+fx9On9v/L6YX+Yb/o2D/L7LJ8//9V/K+lu+/
nn8gLvy7im3eB6Qx49O0QYD861Dz13FHt/4FEwA17v1QQ9foPgL9b9qIqf+LBpQWzZsJIYhdv8wu
GtZ94Bo5HADTveXE8el/oI38rrTdlzfbto37q1Ol8JJ/PPGON/aMsBlmUNB4HVP5MJXescLuUs0S
3f4/rsr1rwfk18YVbILfHpy/Xgyxnq0Ok+Z9UOb3B6cYe51UYWsi+lWp1icav1p76AkaTMnYakTt
EzCnaydU9PxHh7LubqvUkBPevtHdqX2lVHj9OS74rjbG7U1hdtraF0mS94yzWG69q7OGwWlrLWpl
L/rKno+6iAexsx3pnIyMGOsLwcb6g9VnQ3Ku0zxbQkkkuTim1pIIxAW9TMOpcpMl1IfV6jcayZxE
HRP8FxUC+284d+X9lywdJhNZwUaxHcZhuGYDc2CbyShq4zC2lQDbdD8c7Uz21DJo9emyJCN/aZjr
CRBTW7UfXuHaAokEUT4QvUODrSM8LfVzzOLXvEkY4WwLaaW+3bHg+4I/gAZfTsnGAx6jhVihVBZj
UgaVE545dW/aXjOG3SBlVgWrahZiW8NKqR6mNqMgCktCf10fx0I87HWvzuOgAuri+bIlsjwgg9/r
tunaUH9pUoG03Sd8ibRRyVz1LcjtrySIrjVemcl8y5XcRPpNlC/EFkaapuBTsuwQw1Pr16syB6k+
KZHMYs3XewLdS5Mwc4NUUN8i8DhsFV5xcp1tJsfIVGotKLV+CMd0Jnh14PjSOo+JjZGMWMtXTzEK
f1ETNGzij0nwe09H59le8keFUZ+oU/QL97h+6ludMLC1vo1OgsiFpapSey/g1t+LxQUrVVmxnyWV
xUw9ZWrBe4C9Lg6ZPR68hRHZadY3SA1kzxjDFnJAFSgWG7+jXKZZ7qZplWEmzR0qFbHyhbzpRnrM
yJILCbvfuAMGXWx2EgSW44aCL7vK4m8xdbgJGT2AUneQKglA811AWyv9pM/WIxN3fDY9+Zz2+mFx
klNLSGhY9PYUijWutlrdb0xhXd2pDPN5xFmnKedJGzer2z0uWnIuVnStth8OE4nbsTsSae/0TMjm
hDnFMpx169RjWPXnetk6ctmtS33RVt5B29gPjT1dLT39ThkWJGnXPXfj9GSMamTVy3m513jVGL8Y
w3RUzXgHIADAuocxpl/jPRkEcbgow7tbqqmvO1m4kmzgq/Z6f2/Y7QaKJv2nPX+u9wn4W8zNK2mZ
roJ4WlQ1ruFKhCVQSbIvFV/xxsvk0tImrZM8KmpNj6kmhui+aQzS+Yk3n51M5Pih++/9rFNeLOMU
unEeUb6FHVjdeNVm0vF6BD4S/wtkTEt4R6mvD/WaXRtmZ31szcG0quc5rgmiIROTFyrMDeazOojb
Zt7ERlPBQNJe9dYjbsFFxPTWfutC37BssvMS5UF3+SjeoH71FAAratpc1yz90ZX9Y1yBwdW8adsJ
+8h+/24bM3HMGfHVNTptZvVf0s6bQCgYJOuCSQ2WJlbCpTNOiqcfnYUPreNa9GPRfyFKIUUcXfdU
5kAVWkFqkJ1fjbYxt17bXr0qHs5dTlTlJNYd9m/XN1JgLIa9qRq3OS5F8thqA0/ijBueRIrVN0nu
9Meuc4OmXh/MxKDbppPQZxjFjyQrBr+fPMZXFqAy5Pk4Y/sRe1McxTW54GX7vck8oCS6QtKjYm0s
c4ysOVd8gptnv3O9sMxwFfWOfplWbErdkB37VG23pPZvDOogcsbc1C9H72L22iFdjH0SF0c1B6tW
eJDZpvjWFyNoM8ETqjvVDQpc53eZRRitVQ5BYViviUtMsu5MkMgUhkabWE83jrA/adZ01K3CvcaM
dEdDW5Pb2zjPs7CdfS7kTljFvheS6fdE7GhvRi4huMvKq5FYuoCKIztXIb7zsWCb9huzOs21iLcF
gdGY8Zwdvv09eZvfZJc2YS2XLYhrg2BZHCcO8e8kq6dKyGLxFVpA2Nau7ptk9wd1MQ5RIvQNRf/8
oPb3nFccBLR1lcPsLrzTdOj7IBGF+ppWcbobnXETJ20EDiALzDy+lU5ytqvuq7C4v5uJKfwstSLP
FVHVAxBw3JgZmSV7rlQv1HuG4Ww5pEFHcCTrbnLuhRstxJBFdpXOEZtEfeZebyJNlZ12msvVCzTZ
KxfVIAzZG0lnAhYufDqRfK/M4pY2NkFCshntw9WRe9OxEeVBtEYfED7yw5AFq4FWFOyLiV5GmasN
briqYu/WykHktXq0XCLdMjMudpxU051eZ7ek7D6Yhjk1lUZ+cKX7VeNsO3zYMlhX5632hPGdFCDl
XFP6+6ssT07ZnOC5EFltrFZQWsvG7cUXr02faXGb35eqVEPLFhfHHpdbwbQrjsZsw+b3ZXWaj6Ft
hO9VYtnnirqLAUqGVtzu0pGoQpCFbtTJZl/biuqDrfqyzAnGV+vH1KT0RqbW3eVm2l6nKpdHzW6N
qGCWjy2yrp6TmB1zZG4KK2NpcKH4kmp1fqmdHBMv44LohbOP9e9RtxYjNDPttDblD5rD/cYbyYWa
F+OcFTxQldmPgZXVIlDWavCz2mKb7cbLCDwZzNrScaSq6reaWi1o297lwSefvfPG19jDLGAXDgJA
ahEXX8XLwena45h43V6lcGX+NTti+EfeSnCYpk7+UQ/1uG9Vi4NH60Vqs35K2uqmsDzFpmb4svO6
Exgi4F1ZYQLTLtZAn8fMn0yhhDSNd2taHBgtuVlNd3Kd+slyMyPSFlhm7H0yslLdfFzJA/ONihAV
gpbLJ9deP6x5ZKRgMrfknVZ8l2q2UxJFhKTwjDfRt/nR1JVT27deiJ/qI+GJ8DNNHR9sL19YzW0n
wkCqfENs+DqSPnvW5uwR9mjBF0fJ47mK9krsx6aWVrY1yVkGBmF/rHXVbjjROZshJchew1QNdmcx
LkY3bPt1RidbCxlNarwvBiNykaRMfbzQ8PwszfnEHW4+2FM1hXZcbsYyqUAPeOexgtVgLG4TEOs+
+lUBNHJ2HH8oaPGZ6xF9pvabevrWqGUEfO5YZlbnG17x2S6My9p5l3zIntvJDDW1PHUpfo2kLb8W
nvCVmNnIpCGgGzLybs2sq60bt2GttvjC32dO1rFDdXG3ngb0HUB3lupnKDSN34zWK5+28V0xf5mk
/qI6eFEyRx4xfz573IiVrnYHk8xbwsilQuRjkl2qihnX2eumoOnFR5srRN6usX4mEkDM+7xLKMrM
dgGq4nZzm96wHVRsKy4R1MFky/p7JnWn2KepgNBaLGX1mKh6McOxsSWIyMKq0rBbLevYZpVqbxVm
5BUfu6rj7MCjqvXnoluLN5mPDd3HhRmDKTATzzj1o6lSEhI3G+Rdzx8xHRI5LmpngEP5+7PJ78L7
XyqPilDLEY0ZY37+/WSS1BB9mjJVg6aiBePnk96EeC6Wh3pKYxIys2XuAvCQ/T/g2f+w2d1fmJGf
u9jCDYjuYhi/v3CLJX1EthwD886P4AD0M4o7HwRQJNct0M2FR+hxvjCBHeR2xfdeUzOqXGevDxn/
L56Yupu24IuN9+K+HUpTq1XfqYYkhL/jMvi/MBpGQbhax1Rlq66MwslxINcGjo8OsWfES9wGiTL9
z/Jt7x+Ok60NWBGiGc6bPwdxBeOwDhaokSzwrnztLa98ndRyp1Q6uzDdJQcXdeGq0d9/l3+M+Pz8
Mg3SRZlH+dkyNP5oXTH8PxiJKpmeyqcyC826NV4MoZn9ppuB0cCCmZbcb3AelX5VzZwy5oUk9fv6
Ugbc857yD3fX72rizzdE1hcHdvIuTDTyP94QYq41KUS2BCN38xE1iHzpoldoVpOur7StchKNE5MG
IdHt//5i/Jfz/U/RASXhbtK9zwH9fn9pAOFGDz9RUDoy+TIlLvmRc712qPQ6zsugc1bbDf/+NZE6
ftHHHEpJmrDYd+59D5Iw/ozBkPo9cDsG1jGW66FydnU8RmPz/g8v8ucjS5cOpZJ5LsKfoOP+OcNi
3RHHldNUofbkbcpw3V8qO9z2/pdP06HeNO+mr93YNDQRqnoQuDsW/c3fvwVe7U9Fg/ly/IT3XCrG
IQ1mBX+/vEXOEc9JAGAMqTjiz3pOY8qvtuBkYhDV9kSeendHyB7mtLi0oI1bxPQ76KbfLUCbfcq8
+76MB0UMLHMNFr8D028/bGXcx/DhiqAacgqoxihuJPynIWOOOTVrCpLZKVjmzXZr2mXoeGmw9vam
RzSwMAGijR6czL62uQxtDeaF0pyHTt9h6etpoHb7RhiN3+ZDENcEzZMJxX5N+icuarUGaFPoEYf4
1JeVvI5G/N6pceRZ1ROBZF8BIR/dyU1DDi/n0pZvnTUfrJKrbC3TWzzKD72fP9SpfYsN/ZAb9VFh
dQ3zIY+cliPlrNHfAEnlz4r3nECfqUCGqbG6KTJ725jzXtXExZuIe+pd92uuK5t1wBYpE1SptR8o
Q8r8SUurc2vamyWT+LnJEibx3Z45e3vqJxmLp3SwP2cifpBFsluk8Zg1XgDqoeMh7z8qjeLQ6N64
Ks/NNI4+TfcNfoU7j+ZQKdY7FRqn5uScVksIImpTK8kAXGx8m+hOFjmDIJzHNjCKt1aqfGWE+6hr
GX6idvremM0z67RHRtVK70seYoZi7uGtodLEL7WbGEDDBuhcfVBkzmNq6O9WkQZyrF5XrzmMsDt9
Wy0YoZj7jeMK1FybEK9i3wBTnVrvA2rBnvnbY5WLs77kbzLJ7rXxrpgwisbT50oi0Y9G82hk8gnq
Fq5TI1J77RPohx0DtdSvfLFYnC99Xz6niXaoTFGGwwRByYSxyJVsmk2y1pxl8vrDhgwcJDnKg02Z
FpAK+0RB+SKHXoQociIoVe4i8h+126igKMjhAgnnORkXuRGC+N4s7sqv+E+dDdNlD3HebFe9PtrV
GDWqrHk5tQpjJXsga/Ywe4yGxMSoojp5a8Q4C6Wmu1U6cErgc7ZtuT4sVmYEo9HflNEYzvWsUPkO
+dlw+yMH4Ysiem75BUq2kpqH3G6PHE3hEfCcjYuTb1qPNrY2rc527EojUmAu7tKqWC5F0z5MebGN
4xE0hZlPg6/KfFdOnDBxhDCRsy57s1NeTNSxvSlG5YY48yMvpzWYBuVtKIdPjTk4wUrKYKBWeKRG
nrYoazKInMOzXcVVMC/2HPZcC9VZt6wHQ7AsDTARFo26ah6Umm5bXFy4riF4795PGdcI7HWm9bU0
TM0wnRNkHXWfqmOdEksXmWV2cvp4VwKaeQVPnvMXx2evZYcTSxxW1tS8uXilAoHM9tABPwwaykTf
aocyLAcJ5wSv5bGfxQ+gRof6zhColSaNhMYkpNOZJy/1HmU/vgH4e5S0F5I+XfEvw5N3DCSylqed
g7j5bnaqOCgi3cFVl2gRVqBX3qnNlwjHwzPmnahkYiSk86EEMe+eHsSFRsTZmpOPvtD9URNburo7
rbJw01FJ91YLU858W5vljEH/csc7gnF76Jrsc9MOh7JTIl0Zwwl9AsLdpgX7CbfqMi4Zk5NalDIR
n5XmdbbVoHPXY78klg8EYqN6zVa42se4ftZS7W1c2xwM0mB2W7MqlfSt79RpO0in9x2D44HsmpDc
KCVqZEfkbasnvLkMG4LjbbXK/m4rklF+E+jJptQWBxtQtu5jqzb6yB5b5bNT60hzXSIDu8vrp9LJ
rMdR5h2SMBfdY21M9PaoKVN9E0PWnlUlm7eLtxbIwsUrLt2em39hYNqBz9X2EC5qXc+fGacQV0Tk
b0zd7tdJiZFRtNCSyg9lBFATu9NshbR4B7lfC1Cv+IiuTkvmtTYb6o95RSQ5pMOIwBmX6G+zq56a
gpOCWwAbzGDmWcnkglxb11ObqS+WPmmPqpr3wCQy52XMlDHKe5OY4VLq1zrXSi/Q+ZBHt2soZ5ny
u2eqikOetwtSpOpAB2B4NKidRYciO1zkUtZbUfZ728uOGN0ZeR3iAWjfirkx5nS1SPuUTZOIyPd8
cKV7pUVmBjHHoxDzTB+kMft7MuaHOtGYTnEaDfWD0jYtutehN96hsZaYlQoGeh1iezpbKAfDFWca
rLdlGh7MpSYg0XGG5qu+DN+MapBbAhnIWhQKInBFHr/ia1k8fHgqds7ZqUsFsKnpVv4yoHlO60Ai
YiM+VNm2hykzyV1MXY7njxWoG6SOqswuaFXmd42uwwantcCzIUyNaUK7tlAUi1SsR+YIcyPs12Vs
Qobmy1c9iy8dhwZ8TjgFJtQYD0ZeX7pY84H2zlkAa3X+RFjp1zFRrWrnOVI7D141bmY3hV2vVPEm
URAswnzq036TqXMPYalo0xP6ie2X/OuvmXFbWtltmIu+uz5l2/QRzzLOEyCZCHWu3lyAgI7vCfzP
cwVSMAbspPSMGbjq3ajufoG57ETFVLaPMzkQ+yTLH6yYYsZQ57ObTpmynyyD0QHqbu9xor54HpQE
eJB+B9B5Q4bRaVy4kXMtnNGtQreNC9IlFRwgYLnMPr0u0+xsXaV5nRC0Z9dQfBeaHDkMdRbl82IF
DDBs3VQpgiZT5FtqdY+aN0JDliyA2STtmxAAcfrJ8d6VISXwAGSs+aPGdf68Vp1JMrmxBuacX6p7
VFjuRGYr1KjLbf6icF/JD9GYDwfo63Q1CZrAU3YeuFkFfbMpnyhFQL+J1cU8a5WPHtThF+g1y/Ls
NWYC0mdK9rST55MEx/RWjyTae6Yab/TKTCIPpWsLLqgILRA4gavH8xUHobUtVk/uTA+07M4yF2PL
8UHkyIETC7pmZplv8DzvJq8VUTygkc7J9FC7s3ynL2aH8zo+YZ1cj90AwLXB1I8+ArLxmXX/0jlS
HJjpawkMo8ALukJIc0OJnW/dBr3PUI+F1X7m0nzMqXfOgXHS+9p3a7vNV5CjSe+EwpH5RowFc56G
1jk78Ffu98lKa0zO6yZ36hZV3VLnfUe0MRyvarzvntNqbgx9Ko+zziJaK0Xir3TEjvSIgGP2DDxk
+dSEJkl9e6YOb3EBbxSKpx0Ix2qvkJS2bpz1t9rqIgn2AHOwFzVZ2e5piag+WPbmyHDDHWu9BJ42
MnAmJJJ2V3xm96+g1ckI96LLNE3xeSAvyR+80gqFLq991Yapy/R9xeqdyPF7YluPtq70HF26A9S/
B6lLGaB4X8lb+ypy2LdKPvoL2kw4WQOB92u30FrSdnd+WWcg/SoFNyB47pNad0zUSO+QK21C92o4
Cde9JoUSZIDKdyb5TeDz5u1sZlM0J7T06GWwG2bdDgA44QTjur64Gr3+xNYD2nYj7Gv5XMa1iAyr
Yd+t75w4zaOGuNs6/L4f9U+SIozMIipKQ+brrrFhee3zDH9qK8yVa+1Z2XUE4EsvB+uOBWjRLyz3
2pWxcXJGxdwqk6W+I1cOh7gvA7OuHL+F3h0NgvoVBmvCEVrggKAZMAt4AZ3l7LkKwC5MsQR9TXzA
7EL/GVf1a9el6ZT49I6+ZXkPhQu54jLUxq0szflc1K7xpEoFkCM5gS1BLhurMutPtuxP08zs9eKl
WwBf603UVKqJVbwIL38drGzxrTgHZbmaFydWmdDThMTSvhySDv0XwscnZjL7qFIHcsBm4lwuzbhM
P+oCqi4ry0eeT84hd4mW6dXpvS5iDgtrkT1UCc9RrIplZ6EHbES3tJisKFllQp+r17McRmfDiBTQ
RL+akusSM8KMIHZu1Kb81rfVfNOZ3wo1p2XA6K42xM1+tcS2YM2jyqYNXQ2bOlde19q5NVPH5W43
DIEHdnKfGiB4Flan1j5mPaTsoYx6FXwnPJh0AMQ34qO7W1KFQiJU09yLkmSx92k55VlosevB1LXN
5MkwpvJpMS0i+qahBqmHDj9eJ7shtqgFgBjOQxlHa005Py5ohbbJZq6GLPT0SdksdRmfNZlH4+Rt
qa9baLvZjfYlwxD9xV7FZQabVyjtI6MVNGQqfas2dLaIWlyCrvd+dIXbjv5QD2+mhGAhgb4i46nH
bo6VzaJlbZA3LQC5JSGYPSdASWfQzU9XPWoTWW2TQQH6lt9nw+vPExZseKn6qdFNDEnNAWXpK60M
M2JBjLLEMSPXZr+WiJO+7bS4VCUgx3Turnh9j2PPHdBMOSy65sGg03lH2fpeIwu/s2qGqOijOUl3
FoPeXWfTO3pOVzwCHCjhxFE7AAAG4S6vpZ30TKyLs6AVIfyxmEeSldW3bBlYJRNjDwlTZ7yu1sJO
1z+LUn+xlNh6pPNOQWUO8sPRmLRysm7mwhQJ33L1Flf3XIhl+GgULKE0KMx9lq3PyuI1Ny+BPSZQ
2iJpuYBLlzre8Pjsrd5rgkxPWqYlkARsUJn0XgH2oTNqZ0hhc5Cn6bvaUC56YCJhdOQPxhJX0WhR
Y8vxxMan+9yTGAzq2D7q9gQmk144bmv9lvTeY6xw2YXzo9O1PnBy7+bMdhJlwqIWgjUWmApHdKs+
e/Wib0uXVnypymCph2u6ekfLbgjXoLYhcJ0DUW4k66FssyXKp4TY6YyVwu4G77uRKdeKSnxcLZB1
Wv3Z6O2jqPLuWsCDribnFZg0IHBpEE9ixvuyNw5aTXtJMxKXh7d7FYsOrJjezaPp5leA6PNpSioX
EVk2gSEJj1OI5UwKQPYSGVUPRm91jkJ26N1pe1hsNkjGfld25aUP+q4ud8moL7t4Sp7obii+OaDD
U4Rs4tYeGA7KlVvWWftRmap3AsETf8qbKVgUg89bxyET0Le+lZk/qNPTIDq8FUl/LsvefZ4s4PR6
sSYhvowsaktQvrlcGQ01+9e5H+fd6I72wStSzlT9AqLAmiwQh/FOb7IvOOvmb42EvSJryzvMxfpF
JSTr4DVLUKb5hxAmMpDTflRGd13Vto6GBLe8U8kyKiQ2XAYInnHdfI8zsCsra2xUV/eRvqIOWnfQ
gpnWeJ9KJ3LzmZYeBtS1zQ5pL3SfxBqC+GqM0wVf0wAtlICps7PMU3BXHnRzenLn8cIVysIJNh/8
1V0/0u9JLZDmjLcyRyWKrWA5Rni+5FPcUGG33gWh9pO6rB1pEe7LMmo/6DeOxF02e1U3r6k2mcQU
Z+8lOuCW868SZSMs5aSy62C2dHsrZXldkpyuS7m6O69K2acyGqGGKr60Par5QBysT6l/7k3zilIt
grotyC1vsYGbXH9Lsb5YTs5LOGa6X20Qn6JtH4vJcAMsQ2VIMsuxrqZtUaajn1IBHlIJCqwsa307
8CuTnb+POg9nIp2Hhkf1VLYzkeFo7cLl1D727VmfTd7Jms0hfuUXIdSXBUxuAuFnzkgJzk19DmOL
4GXG8Z81DLZjywOtqOWNtvcna6AW8qz82IL4DaQhFr8bs6M2D7Ph20XZ8cDoTKrN2sVqi2+JyZOT
WUqYFkbL3UOJWAkiEobMQGSevBlW8/2Y41pKsMgJ5sEcR8vKjgLDeQhN/ptfxstDv7QvqSifVozH
gciV534q3xoz3XEVLZ+p4Z26lNe5rd8pfvee4ITL2QM5sZsxpmPj4B7x5lAYYxUgo9HjGJTIEu3T
JLuXckHmUXpxA3lEmdp2x1wkJ0OVuzGfuh3AeIbu1PEax9qRmNaT6/WPdV4C3+ytV7OvAOQqKURr
tXqrVQultbzka/rimLSv2mzamM2yn+Pys+nOL3mubm0PU1ZmVO92V+avKtFvvpzUDYTY7oFuQY+k
V0EJYtf2kyF/mEeGAzVkRr5xBgdVy/wqZrDI6QC4aSA0f3R43endokDt84IjRpWrELMb5unsJlB0
Ew0NRWm2trTNL3aC/2FkItdLEsxQ8+epa3aLMlF55C15R6U38SPibANGYGrTV5Gu33m4zaPZlHlI
F6qMklhERd/EKGTujdnyJ4c719PoNUtHmzbuNOy0Mb/YMxUlyVixb80K50B6CtRf9PM52G/SLrty
MMw4Ea0GFYsLprgSSExls6FjGlWDXbx7uS59YZTECrIEmQstxnLI7ciwKxEtCuFbmAg+l0n/gHlv
2nLM3bS6moZVLdOwnidyvEXll711RkJ4lK71Ljy8fKVZ+DxdcIC9cLWrTQmdcNdk/GLuIdExCkrp
bHu7BgQ88Peu+2TN3dcy9awtJyxgggU5++aaIMmUhh7rYVpbw0GyFIe6MReU+urV5ejNqI7FoS0G
v2SVD4s6PdDyOiUCecroRuKNVMaKHGt5kbPsIqMcGaxSC/pkxla14wOevtxXVzbCRqOgj0fHVys3
PacraPJ8tD+7o7awdfCyVdzGkTvKG4Qc3R8c3FcWoUYBfoVD4clXtUmem55DqyeqBxLpsjBTi2dz
MWNuiHpXVjYh63lsBXRfkUXliRi6cyvdcxsbR7VRjDAFkYspb/o69CwB6Vg+pbW6LU36gOvkUjCJ
aS/N9SCKnhoqpQc8xQQOlU1f/z/uzmQ5bmxJ069Cu5uuMmuoMA+LW2aKgTMpipOUuQkDyRCAwDwP
q9r0Q/S6V3fRu172Lt+kn6Q/BBW6RJBFMRWwTFXyml1LpZgHBwfn+HH//fffZ10s3hYqt7oLXXlC
n9piWrcpUDkNcKraQ1PY9CkKSYgooBkqRMHOpAGhQS3tkEaeNEtNhY9yFzfzgAzSmahEV21aa1yW
jnnoSAQEihd1LJWszRdmw5lCvMBQbdPQis9iCnCmxiEGTblwLFed0I1LvMxVbrqJL3vCcdssHqoM
8oOcduFdE0rCGZzmYFqK1lyqFycw8VAHRubyUlrQwTS1ypM4s3ToTmh6Nrlonbi0TT2IEiGZ1hmV
sisReGxBP3HeVJi3RnmdL4ASggBhY2lB1adAH0/yu8mHBbt1onq6Pmtzo8LlNGH05a6Q3MKUza/1
RZxftIG4uKgFCYnLLKJIYqFDoZAkv1Tws8p60hSG7544IpcllvOgABAlLq8QFaPcFTLWIk7vNL1U
p8gImqeKa1n7WayoE1KuXTgzqiw7bTP30mvEbpqGqh2szPaw6szFIS4fYb74OWoW97kQ60eppt10
dB2fwMZKJ5IZPPih401RaZBoslb/0vkwPzpXv/AbsZ2hPnMLreGTZ+nIrOJAIDzVH5kk8agpCR9C
J5HmUpl+SHScEVFdyYck5J0DSaCtbJE3QIGt/GvgSLRPRsl9rhfFYe02lxnVgEfozctzXZGXli+t
ppUsEWG7wYlQddhvE9qVCFOE+ur0U+r6OH0G1V6OedIqVLIkgnOjEsPvQzmcp34XzckUwo6U8NiR
iF9R+9NTXMDF8gUE5IWBsChZ0qgL6v1OrwhCK7gxgSUd0ULuliw2xpHWx/MSRAeWHv5cRknnrBRV
eIOGdle6i3NVpe86gCzFPmZK6ZxUJGdIh9QsTJtNcs1lzaTjxEzdcwEYbKY4GQg3/URgZfo06J2i
28bdABlvGkVODlsjST+kdXSjxzTUniDwKqxmzC2gb0GX5uCtThpPdZ2ip6lUSHJ4QLfNMJpnOTzl
iZT1iSSdsDzE3dH041wzpKkjpbC+egTblXIiVp/iQjk5jzpk+bSFHs+7NIO8F5D3KHTlIk3IWGFw
jqrI2E9cHHClWnT7Fq2krEnlafSDTvCBJBCVqldNNQgIZ6XQzuWwPib9+KkS9LuQTn4Tvk46TWLr
Rk5ztpV1JYCeB84N+MMHq6TYoIVkOytbKz3ExvtQNNXDJkKdrKsF3FhXjfuX8d1sIne4gStpAfgk
yHBw06OCyrbGCX/RFtYBUDhwkxZQqa0ak8AztIkhFEdhB0vNWjQQvvtKcus6U4hT/E7+RagrVPOi
s0onqNAJkwAs6Ak9bVkvVHRb59PCRTuv7gjjgN6b0BT3pc66MZT8qmbfGknZzoDeQW+teRNxOl3c
SSf/NXQrkTRXpM4XtRHNCpUwWzXbabqIbyGrzIsqOmpXi7OyEu8bRb7MGuk0URYyEAN16lZbOFMa
cZ9H8Isso5vVqjIvaaQ90WL/MgjzbO4XsCuZ8RfIsufiys0PgkX10a9reRrpKAp1YRPwyGCeWsqh
05kniwxymrbCO/P9ylZCOoi7FXWncGYXqULCrQF4SqoLxf01VFJ3CjZzLETW3KQbGDP7RL75epEv
65aAl5jJFcKpmt07q4Jby5LbqeC5h7Ghfq5j9zI2UpJujjLjej5xAE9zOT8moDwsm+xXqevmcd7N
k64EQipIupqXZbpyJ0ZRnPk6hfqG+6EBGWDXHBGyHGiJ96vR5ZTUwyU5oif1YaFJsDSbI1ei+oXe
aQeWa1x1DbynXI5PikUb7afQr4geO2gZ3moZLJwviRZ+EdLuYqGpH/DHP/lecCIlTg9jK7eOGMAr
NRYlLDIVr70TIK0YvlSfIvIDeVfD2VPl+oZm5R/xv9C7cynud9sT+pjN1BSUUzTiWN9f1brJwoD6
Tn2x+yCrVC5JRQu8FlbVL6msExCUZUp7n2RxhY0iO+3Xnj9tqdrzk4zMfAG92lOScKauBGD+xsxm
kWCUwTwQCv1LHsjOjeVkzr7fpQB0clEgFyWG9dFCjKadFtOBvY1uZK/r4MtK0ORI92YlvIhaNJIZ
Cn/VLKIaDt0ENzqo9ESkDbn72TNdSlcXxv3CqdOrOAIgnZSuvpgqgVYDOElGOa86bU7dAK+7QkhL
d7ujIqsgfGua4UVTKqubqeEAyPRdTw4UVfwVoBQpSpx3Grq2Hzp6uXNeROkAn+4+Dwzrg6kknzuV
bI648M4LF00GrtEcapq52heLcu64qnjpObI2U1odPX39AhbEvCXrU6j0u1eSLLnyUn0FpTzk5Kk1
ChXQn5VEeJATz5xFOsR0K4em1tB579xNJB1XxDqAGn0gNl01N+TOhVKr3WcES+eVo14bC/fjwsCJ
y7p7QExtLsWpMO9U1+CNHYC/PvxRDOehhMY+E3LDOWpdygJWzq3RqkeBlVzliXZcJ+WUgrXeTIqh
HdFEq6O/srxWJsc+TeDSe5NEzbqZFVj3+CYUgOQeYJFoPjiBsLhbddhyK5LT/SRVTADLVPCg0ulh
PmmVCKzPzD+qQcsUnCI6qX33MBAFf0ai6pTih3TiwIcWYhi2NKTzD92CCpOYYHBarszPgiDcdHry
QWyNetrIZPlCNCHrTNemWtxILJYxNzoSsOrKokFd7WczTSbC6KyPeAkzMislpb7KFR38YEzT0M4R
ok9OlN+nfoi7FpMaNE7DTp0gH4fuo8+ZVYuLMi7luREYwn4e0Bqn41YHeC8nzkrPJqZGqhM/9GSV
UOWhOK0xlc2QK13Njjuhnrvo4ffNv+eFTMo36axuP0/Lo9ZUaN6r1sfoSqdHWQxAvloI51m1ogRW
+YTGpz7LBUvc93LagytldSa0q18yr7iJa6M9KnJzAR6xcqa0U2kniVZcGn60bwVujPScS5l55HNS
RHU/S3xjji4Srch8lSt1Ad+grNITUSo/d6uOrcYw8WTB681MKcimtYp6VoRO+8mqEPaTEhUkaKuL
K8k0yr7O5jNkmhKdnOBiFUj7ta8vYPWozQNiwZ/aHDVcr6S8TyLNMmkXCq1HMs89YDVoYWOaq8+N
Ki7dTCmu1CqikCHKMcq+3JGShx3SNvj2EesrJuGJtoLarCB3PW397sJzHfQGqAGgaW6ucduQvp5m
EK2mTeZZk8JJbmGen2q93leU43fH5i2KdCVpMsJV3/LJoqfcjCkIBjknBIOBO48C9GYhe6XHutDp
R62Hp1IinGLU8kc/1MOZZwXyQVlQNlnUPkAJ3KKe715GlEyKCPJlAL+JCI2ORp/yAWxMGRUG3sk5
4dt31r6XGDCaTSnLjQ+Km1LIUqMXvqDAUWpbChsNB3TVpCHTSeD2aJdY+uVMgfHeTn0/zOQPciBq
/lmrxzwq6hqqZgRHraZJWoredSMDUM4bn+qTY7L9ljGXtKiYehUCrhwahRy5TzmUO8Mdam1DNpC+
KmIp0eeSTtQ01+pqxW5o9XLemQ5KNJUvhMuqxLcR0gTznRYMeuppRpvPDQ3njkIbnwOZW7gZhFGr
1VL3mlV0GzWcctQP4RbNCskry2UY5Fz6KI1ph0iDd9mnDLg1ICF4CzjK6jtl0f+/U0C8jJTWb8Gf
0c1GjkYSlMMmtIR4Cvb3oJaKTBZnhWce56R/F1UchqeNa1bZMYkhPozktNYvDl0v8/1GrzoGhet+
l0rFqr1HkK0y7xvIJ7dujTbzXOUkMC1EmA47Byf1suq7Bs3kLvTPFKkyWhr+BfEBIsOL9kwsrUCd
mbjr0YFeO0o6hxGsQMhxUigbJvESKkVZ4IuoXVTFgbwwymy/Kl0aKnN7UmKedGK92PczvTUu6Ill
WSd+J5rlL3h9XjzN4XfG00WA6ZzQP6QWPq9yL0HhWCe3yHEtaGwTFi4gnJB3sYL3TE545sGwn9OU
CvmgjGQw3hkF13Q3DKD0U+UuXavGwvLmFHhIHTKNNDlKJ1VeemeJjrTjkVXWOdwhygDDBzAZtzlw
wWZgGa30EhfXrctEAY31o2pxTGrdX03Rg0+zDxp1U+FVLug6zhX54uZjHJKZPs5VWPezIEXe+dhR
F558VhvUyYGNkPBYJCuAET9TBHEqtGKjzRupru5BsaIal8tMxDO3MvDqRdFfgVuLvixeov+mfS6c
rG7nSlrCWKCG3Oq5fUIQQaZb1fumo2ckRF0UVeQsleRZ2XNHj8UydzP4MEG7IMQrkxhlC7WSDeo8
iDXkDxKM9upSDzpdRUXD48uQLobsWiZmbJwahHNHHWzcbMpSyoT+TULPRAEGnEmOK1gJH7wI3/2U
rhk6Y2VGexKLUScfaYIeG+edHnCJYNYhR1tSXNWHFDdDHxWrHHBVcGEDTLwYPfMpNEL3SvU7YBjR
15ObKHNcjZRZ0MVnqZiYJyv4PQ9Cm5Tcm5oTH5JYqE9h7J+tZBKQE25BWCeVUBUfwwTNzmncRAn5
RK0tbjohVnEXfAhtQH0ChH4n7yjFALs+rpKwojBu4az2wzwKSIP2aUuz8bgUA5DnSeMW5GbhR1DQ
b2jOyqvYi1J4B2NEuvNWXCy0zFjTMfGtBBTxCk29TbRKzFCv0q3kTPZXyHaIbRVkUPVZnYsQU9bD
kMkXlJK76CDy4HlPa7GBqraC0KscmbkufxI0KhkmXmdQ4+HWDUQdJzdL1DFMiwB+JYcBzL5VUWmH
ielR2VDqQnOp6e617zWQcxuZvrX1RF7UcnIcoWf/xeG5/nkEbALc5gbELbQAQV0sdElXUZ2pXufg
HSlMLV8r5nLSCh3FEV4GcqGp7r3RpKY+iVbcLGUkmXboI/TYVFZ+oakCqI4rr8jKgWGBMTVOe2Os
Go6ylfuF/KFZMZ0pia7gSFvVpj5brdTiPpZlOOdZUwbyWQXV71ANQgp1Ol03KIDTwuIYt8EnI5OL
GE+xcfzj0s38GpdNgcCF8yygxipa5F9VT2Z9IZBgOiV4VdQ5rFnvugcZvw2RpjfzaEHuI+tJ7e2i
KVFtq9NzapsxkaRWbooip+pFkXN9nsepnx56LWoLUytpPLi2ZiFcaxQNObOVoiiHCyV0TwtA34tY
pARKJUxAnw0SQrpfGKF0LbdWWTFZ0aNMRQiO8kXdXpVuLF0AaQCYJylo5TRDsnpmIq/nHMWSwtGs
QAFVkCpgtgO9jLBsKZpSHyBmxZ8h22JCQJZyH9RCzdtDRezcYtbVDvaROGqRIILZKkuqTxR3pmTU
CRaeL9HidNHSH0NxoHOXHuk8cJ8o209EPT7NvM4sJpbVxkehpFef9cqExo4IO/dQ1gAux3HMhRub
fKcm1utfMz1ehVNdDWmEhQiTVk+oysvPXBqO3cFzwvtPhBgMQ3WdD/Br+M9UrATVLo0YQ8bEP6b7
66ISv4TwjqeWR2n5dFFLVOqaK89UJ04HpjnHvDQIkUSUj01ayipXff1fpc+TCG/kWDRDAQoJp2Hi
u7lgB92q+iVfNVB5zbq5oNTZNGd4+gH9rVZBO6+lHLanKEAXJc/rqOd+qWPDJbFRF7Mkj80vYp4U
55VFyRgOcAInKufiVKS2iCY1Uha/VHGTXEOBKs88g9rlDBEnZ0qFAnsplAOKVT0n16/ySIfwCQGQ
Mj61Ne1F56mfYdjxu5GMB3FhEm+5MwTJfDIvC8G9tLIkhoyQG8H1ws3ptRnkxZxYHG89L5rrqGjd
z1aegnaJRqjCNPHdILJzUY4+NoIo3mkBrIOgKsM7T5dSYDuNsm3Blwinii4B/aEP3SXZE9h2opAo
M5hNYjzxEwT98jLTv3hJgiPVinglVCDL+6BwwS3UVJc6JM11+DId1JxQrERlVkuNdoX2fi4cqqRa
zkFhqrlcJylvpLj1JfHudRFoMsZKrSEyF1q7um7p7bcsK7o4w/+f6yBxSDtXl7j9zoXMbfTRJG/o
n6yMDHJ4Q2OFie5aFOJmdLJLyYzCMOkrdY3UvUjduDxV0LGZ+YGxom93IaBi4QVIdteu5N57jrWA
N6Lm8Y0XeASYHdyeKak+nwLgigpbUeqyj9AkzAde2/mIjj0Eo8KJhVMtycWbrDS8+xjGiUBZXWmZ
+xVpYdJ8oNLqjPre8sgzgc3xBgRv30XvpIFOKLK1V4HKlSYrfU1ukLV6CIuly85XhBXZnLZxTXMQ
AG9woNZFE51ZVuUBkqsWEGYoXch6x77E22PfS00b6RBEUe5XzICUQ5tbjnwsFJH2hQS98EFyghWg
vlgBf6//u8qzSN5SEJKiQb3qTmB3Wb+WXiHdix0laTPgueTSdUsUYfRCyQBR4Bwd+YKIzfCaEAsT
RArbeAFL9EBZKNBtcgNCf75KuXxibmg4Rxq/JvbnKUCTFj6m3GpHskh2v84rwEP4jvCuUoIZZ9Hg
cLu5UzI6WAGs91jSoKKsVv5dL3Q+06SVdiKmOla3UgP6DbgAY8dRKph4rTC27pu2UvL9otSCaBpS
M7AkvFicxVQeI3jUtPuiYyAHjoTDFLeBVKDRATnSAMM3qcoRmj4Qx2dOwUmj1UFoyVU+ySnOjVAo
UoI7hIpZFPIK1BXRIcrYl2Jq0ecWoPcXiMqyPlEcSb+tOciYMilI6wNUdtVkSqDgNlc5La5I4SkR
fRaFlBoRJOQr+aFYL1ZRdG5HFzqomBxgDTIioQjCZEHRAL4uKMqKOqnk7sR/1jMzokgxYEUKCXCL
fzQXZ3DFhZlYm940sqzmIhO9drWawIumCoG5ITPghzF1ZeHKiawb3XScA6rM1Ss5JnHalI126+oK
zmWI1yVOVkR0n1WpiShsVE2YS3rhfnTzpjuHYSV/rDvdQVmtiHrGOtWj3kcdnixypJqYqnNLcHCR
stZ1PxolPUaPlSLs9ss0Sz4H5IxuXcugrMDLbrIYlnJmpv6D1NF8zKKq+A6EVz8jB4DH7olwVqka
y2T+a51S3ZR6+mA/QlMBrEykvco8agPOT7cgtpvEMRnBSdzF5aUUttlxkqneOVnOewnlj3IqOoj6
zJ0K1Y3bWPZbfU7RBh80CH3uET8rZPVQtFwhmz/e/rVXwrWmJJOj5UFwnyVq21x0pesmU3ORscMr
cJbqRHXYpRN6XBBRGuu6N6u/as6iXMiV/ZCdkk1QHABmXg8AEs6JiKnOhXKwivPmQk8dXC7F6iM3
vdS4pGo55t+oTcPB932LfUnhvES7HhR6hGIKL0u88/u9AsueEkdNFNt9OnusZDqAWKp/VrQmvRI7
SdVOtLKwdEplKhbIX6QMQtknF1RdtI1/qGRBas1RENGgZXQlkbFc1JV/mLgNv/9oBUjKLPRjEyUB
hwDJT2knn6k+9Z5rA0aZATrQIFGVZ04XRQ1jrnTVBRBJ4Mk8DIoshJg45pHoraPszKEjhYNUX1TG
qngIhxM+PXwFoYCEVoOs+ced5hNLVNDr0P0H6GpV2tX7oPtTc+0Q5hgf8SYsOj85ASJQwgv4adZq
WpQwEqfUx8r+vqMZKhp/rl5kdBLo+ZA1B/UAmXOMV9txLmA6B/6tEHppPgX71Unmwu5hV8PTXFoZ
9yldTSQZhZCq0I1pWeBITWha1onTyCWumnq6x5dsxSSITpO2kVaHZcCzJ5ngR+5MEOLsE3tIB9iM
G82ZN0FTgkwtMlgoaE/CPZdVy7kq8myBM1MUznHioS85kfRcpM7a86nmSGW5DUgZwYuedF2kCQeu
5FGLPoEYKBc3GhGIOcctooiwTHWYUobQu+8rowpuH79hBhCfI3Lr+OVhFfkI1aX8NkLBVCfdk6Ws
lAOQIHLCopIjaeNpQYlVMQtzKrqiCImlbCgMCmiwYO6vFFR2a5H69Y/ECwvjQG88keKEOgzv6XkB
ShW7bRuiINcCuWp1IV47UaamVw3snMUxkT3bT80a8jCQovzbXLHY8h7ISzQLDX8Ba2hVyx/gWSwC
4kQXYQ7AxSAnQ0jrpEPa1UTWYd5Iyq94+eZnP13MV6YAh8qjvKZn8wqOcykk7L3aiW4dT264QoLz
qlYp9FAIe4Ai6NUVOpfOiiw2lWYFbKXii5xZv1A+iEXUNC7r/UJsPq3L9sZWqTrz7jPK2b4U2wpV
Ay2rg2V8bofLfPuX+tncx0mbeQ6A1r+v/5oux7141OAP86jwivZjuczay2VeBsXrf8tIDPx1oIvY
i4rr+NkQb/ql1wfaW67ndd0my7//7T4uo6KfnwOp9KnKlUWZ9DcFqP7V1jNav8xrAwQ271w+MLIm
vaP/OwXXCFytfyjyDOLI+frXvUI4bU7gRhI39z9IAPK8r1/62wNfWILX326z0q8t5Wsv8Lg4Rw9/
/5vUa3bttASy8o7CSuple/HQJ+8uSKL8jupZCqj7ltA/12v3rX52fWuYIIpIS9jHD4++35OXt9B/
13SZ4l56FvY/VFT/XCugoAi50wrwfd8BMPAjMtSTdxc0+iqtdzunYv3z+KifaNcbu35+3l2mDJ76
8OG7K+Y7FMF7XfCf9cDTOHXHDy+r7ySZFltEG4Pvjk4gQteSJaESuP756Yyduau5V5F3l9G6QARm
8OryO2ToFYPGPI+nve9T+nMdd1nd9d0VC2uu4OgqXz8vZ+jpqbesdyLCQaibkCnpfx4f+BOdeqlv
u7aTzZOtd725R1R/eOx1s5e0RIVSUn7SrS/3Apw7vTsaB+8sxFBkse8G9OTLowLaC83TPurn++LS
roZelt8pmqyJMk2t1z/DdzfYEL3MPQfj8a+xCz/XwZd6dZndPrz4zsKFRVj5650minzoJxtAolki
j0GjWP7qDP1si0Bvnh0XQVff0Wsbfw/jv/4ZXgCW8c7oBfL7xuSbbfKT7YPePd9pH1i0Nuk7lLDb
H3+G/r6BdcA0QjT5+tc/nTWQVQ7vTkuAZ4uYukm93eMm6N36JwdBIODR+sb0FAc//jw+8E134Bt+
6VtcPCU987AOm71l/iT2/u4vbMLK5wN8DRf7mFA2RNP6psm8/tU+jn4c/J9x9b8Pwup1UPvkL/sw
/8kfB7/7CDY8+dtNRPz0WV/X4/lMX3yHzb889JaZnd277Xwd/399qx7h+Pvf3pd5kdmBh+zz47PX
ATCf6J8zeYYVfNsurw18HmdfyJK+0HRM13qVaLqVo02ton2AeN/3HvfSe3+DDJ6vxhAK+P1//2Qp
ZOb6V/zsXxzXjry8sAfYDzfCrt/9fbfM7mxvNRwYs7jzwFm4jIb79Lv75hELem2bTuzICeyHZe5u
Zrg+7SMsxFkL19TOBsOOMWG33P5oXCq7Li6VhSg6bsbpl0AZYa5TO7yLH4bfTCXe2HW2V5m3d2pH
/sBo9RfZrgNjKobNtPs2EbsOegj2uXfS/9/V+8vNcGsz2/uMu45+FD3E0TIfLvLawR1h5O1RRzgW
x3YyNA1S34dl17metJmDbM3WycD93n1oLrLC5ftly8F2I52x+9hXcfny2CNsjBO7syHYPFuSEc71
qR3nm5dfb+S+R/Kun/DMvrfjZ0eEHvO7j8zZi7ddHG2EJT6zA3p+LodroY9gMhjYbrfPdN84btdF
Pl8mdrAZZv3pjBE+3YWd2ffL4KWekVLf2HDXWV/Y/jNXZQ1c7TwwMQN0Ig8DupllvyiwYzZ/fDFZ
9iYH+IoumnaC2dgMtR5ZGmF3XLu2t93JV+7R112X49peec9XWu77MO0+tFcP7b48hoeBjLHfu4Xb
Zg7t2N3nfNPdLV9YDnWElb71lkVkh5s5rrfGGKbuA9FcXO0dFWVWJnv/tkdxBJU45QtRmKQBWm6e
/+O7/OsDT0qIja6X8cjNP3ovPdRQ9RF8iKsks4ugfcne0OC1B/d23a5n3sNDsNyb23mxGaz/RlDR
Xh0dK/Im2/B11a5cz4+5oFm1b//4vEk3CTUDpHEzjx//VutbxeYDZV7w//7jf+a+3dp7B1lrP9jM
4NC+i0N789UG9hDsg+6pJKx3XdZrL4wz4XSZFwOrSO7AUno4ctfxr5YEBf5mu+f/NkMztCVe8vY+
ltGDHW+e0H9Ly9CgBY7w0FnsP8Qs4LXtE0Z6oT18iq5qfQPJ11/tTwQ4wF+kvyDCMbUj9vVm3fsP
PsYROqDBXbR991ojbKKzZQN/+el01yyU13fN9+GNKxs20d4FAGC23LOjh70zLy2XwLNPn0SLhM0f
f9y4DJqJb4Zb32t9lnXX95gyADDl3vtwmXn3g8/aI7OvRZBYsjfZ5KmdeXd3y6GTQg2JAlb5Whj5
OP6fd4Alynv+igf4fXAHQjn41CNs0/fAJVk2GHUET3GNog/nKo2w6yfLwPHKoZco7X6YEJljYdfm
4HCZdUsnrrZgr76jya5HlsnbWcnpeBxobQq+ew9+36JNaMbDSR18wXVfzv+c2/im4z9b9mit/3S6
+ghrfZSxDNHDYNgRNtw8L+Ktw9G3sdj1m0275b07XNs+RbrrsNSCbS9C3z9k52HtLF6+FATg0Ow+
eGZH9wMvtWdK7TrlA++Oa6wYpgV6Cs7OA0M2jvJluxlp7eG+di2+8VY8WGZoZgyHHWMd8KOGq9un
jXddBNr2wUIemAZJHGHcwxIoJxssgtRzh3ad7xGg2ZZxkKQRNsNRYQfD2UojrMLxMtvaYGgh7L4I
x8S/Z3a7HLik0hg30KldVFu7YYzs06lXuOW2ayLhg+28H66CuALqHG5gdYQ1PvWw68WSTuBLb7jO
YyS4TstmSaKPtnKbJeitD+2gN3/88ajiDGFt1mQz0HrcvuPYrifvLI7srXBLG+GIgLAUw8mOAXed
Lwt3mfWWYuBNScYI/jDZrdoe2ooxrmY6h28bNmuEA3JBLq50tjIYY4Tfl0BfW/4UpLXd91l/ordZ
C1BKRhh4bTUzLxpgBvIYUcdVAmiwmeHabZdGOMlXlU1Alw08YVkeY4nr5cPw8pDlEbbaVe0VUFm2
t7E8xpV342cs8cC5lMe4P75iMCdknh7iYdg4BjviFufqnn03pbhtsD/6DnkjWGQuqKWTDTf0GFHN
FYyk4aUqGyPsEJD65V78BedlcFqQ35DHMcxQA0iKL+F3DGcvWfoY/twJhZDVYLUtCHk6NMedP+Zv
/6M/Ny+FZpRKUBBB7RftwWCQK+r3H/fnQWuGohj9/yhltAxovH1eeEOqnPZ0096x+Z0U0Kdv8/U/
f/qv5j2MsSGw/jEUR7q4csre8l7MLeKcf4fWGt8Don7nd34K6uuXbSjZeG4lv77yG6Pl9xGh/X1v
JTdnaO2xksHb/HnjCv/Ocbe4IGtW6tYp/X0jzun/mwxuoEcceadBH6lSL2H06yTTTmO/SFR+ZGXv
NO4jBeuFOSsS/YZ3+2wf+pMwtN26YpqqKZuqRs0Y/W0xLLs944IKbWf7htD7pKOKUqEqU38nGaL2
7CnlP6u/iSreBJGyZ+ytjaibaKfLpoX7sq7wpN5l+3V+4EETwijvfu+qsIshMYeaIkmnfFhSeD/E
G+jDMsLjzpZ5nJCHD4efqu95bCH8oOmiRAKedmmvOQ1vXcQzG7Ha5d1m2r19eOma2drTP7CI3/JZ
e/9J/GiqpLYUVlGhQ6coS5Rtb2a1sVLPHvvSVfUH3VLr4/iWW+rJpP8r3EKZs+xN9/DGeG2nvfG0
TqA8bsFfY/ilk8xGtmuzUfrt21fN969QtC9smzdOtvemBrfRGGyTaRzEaKsNVnYMktX8vrTJIm7e
ul+DXjFi1zXYz5bRvbt3UHpQFzbDre3DGIPbgf+f+uTPvJMnR+iNH/AAOd7hrKVRSJRwleDJDbaG
9KodfuN8e8qqU24hX+Zrt8lbB15m5dOPR+3f5o8/fjyQt9uerDzGCbkl4u7ggwy2GzfC92b8510D
vYv+F7wEAgdey+ArjJBke9/T3geDfvfDviH/Hhc5TN7BsNIY4wKTDnCUMVjHE2iw0YO32c7r22oE
mH/q2gMccwzs7nKZlHcBXi+IEnD/3rQvWng68THyQLNlGN/DneUx33/eCDuQArBlhvrj4D1G2CzT
GB7psAZFGwFK/sYyWyMD0bc1ejr9VyOON94RUztZ7t0us4fBvfZqjPbGkWcrj0RcMdjx+gj+2dxp
k+LpMoxRjDJPSxt+ugevD6cnGtZX6SNskzndJbbKtsYAfucFLdeSobkeg0h8zbE/oGRyOLI5gvd3
ALd7cAjHcEoOqCAeXAPfh3K/f7083whQMDcb78cdqOlv/6dY7j38t6Mq9oYVOeiL7j78yTJqB0vR
V43vHBCcenfbXgGKMiOMC95Bb6zNQP2tCO6/+eOPLzLz3VoFdYTL9gwat2Pn90POlPR9J/X7mw3a
SVwMSxFQLNp9IfpCi3pggyVthPVl2K1BRwgtzrhI77epECNs3jOb0K3whgRQSR/hLD+OvA2sSmNc
c2dx19tfKPKbTbA+HPoI2/jcw8UfjDrGlbEedXhfSGMwNh/NsDDx8twehrPPMfHfDxZc/vaPEvnb
wY2EYOhmdX7cAl0SmQyLPlD53X3Yq2V77y6DYAhGy2NQC7+mH56lotbaZLsiSpRDLbfYMvIY/MKr
vp7E3jtdojywWd3+oMi9tNjOk4aKs1WsLUsjWM+r8mGYqAfx3n221/EwSpPHQEOvfvtf8d51HP72
jzVJ/yL77X9H994wXScrI6z1NcdwK6NDSn6EVbGjbttAow+1+8A3zrMDPgalE5zAB2fc27fzgVsk
j0GPRGjJ2/Lp5THUB+bgMCQOBi6BPMYF++uzGEQeg8b4qxfe2Xf10GLoI+y2Rxv6/HyPwY+cUNN8
jTM3yHiQtt19K7+/a4eKOwaF9iiWWCqKqTrp1F5w7DvW9M/DYUnD/iV1sV4kcGjfL5D8877ES4yC
vyBC/lj4Ge1d2WE8DLVHCCkmVLngHmyO29qXGWHYqz4BGUcv8eDGUCaaxvdxvvcvJ8tlAOPzX196
zBgB+JrVQ3URZESwOm7JR4mC/OlqjcHJn8bxRi5wOPYIgcE+3eCfzncM1Zt9eMdg6cuHr0SVNRe0
7y/xTI7r1frhNyK7X7PDEOvb5+OPAAp9HX99l/Yfu+dvfqOz9Wprw+KDMVKlB+VQAeU5Fer3h5aH
SzjmX3foY8H7/Yxaj2Dz7wY7C8rbZlP8eMx54lE3jiO2GWmNGIzhnE/pM5wXoZ1/fZ3hA0aY+fmy
3pvawQsE4zFY1+feFooyBvR+a0fkDMrBUvSS+7sGneegVcNRxziz/QL/ugQMHBYAQ4DefcYXXnFv
exzUF6wxrRZGeICdlDbcsfqF5IzUy5rvuuYXLMxwza0RNjWXVO7awctiZM95uL/fwjxKahwug2Vk
//e99/k9ZXVgWWtjc92fWCokENShX7k7dCheVQ564y1wHfuwNQarJo/hSlyTbR7Odgx5w+uSop+t
yY6wMz/xeb18veD7NAUbJqGga+6+NZ85mfL3JXy+n26gxXySLDMq91+w6BocTMOAkKlRhSHC3x2j
DO9rQdAjkRbtlyjO9j6USGfhL75kOHgoT0bLXjMRaIai/P0s7J8Y+LxAct418Hn6Nr1LQHHH0381
72mOf2x1xksM6z/2LR839rreZfP+mwm8pqxME7XMGaYmxtCCvCzzbcRyDOWw69/+LxBgu9zYjnUI
+H1dkZc2xytbZkRh8peo8JvP8tepTfqmv/THvtoPbvn3WXk3uEWlzXb68fCCGMyD+7m+7SZ2drcN
U4zxBKf0giFRcAyZ0n628KSHEdcIsXxPk5nYrk1ktHn59WkdIQie2i114C/djGOIGUy3dscYnsos
DkkBDOvNxgDrN+O+TIIbQ+MYKb1thb4xJAIAFR4QuCuH2bIxstaHNnf/0x0njXHxHLOPt76fJI8Q
XREH9cmhbSrDGDRJxDOKvM8AF4PVGIMZeYGMURHvXW5pIcp9O8Vd483HwO3EK4rH2OF8WXlDCzKG
IO7jU07L+6HrI49RsU14GXkP9sNjrBnfUfi3WZZHCzhC/NwrKj+uz5R9Cb78Ar4gj8Fue1yoWw+V
LSQqe7ixpz0/WgXIoMMvMwaOTUfnwsvdvVsPv/RFI09Ps816/viFfXP16hNG2MgTAM0tFiOd7Xef
+ZT6TjT4NwOtt9QYJKUre+gVyWMgdsirF3tzuhcBvZbDzTIGAepxd+LCFO5v/wiWYft0VbRxSDS8
wJnNE4bqJWSAxyBXP77A4y2w9y/7azW7f336EgqAw3ehkj8xvnmh+vaPDQJeevcnfcUGk9kExm/6
+683WX++XqrBHQz8FYQgIPnn9fedJmNP5/1zYBiPEr1/7Hv9YAiHaqnXDVGAEZyxaYyd6r2aQXQ4
CgkoICMeVNv1qGNcB3jSxRIu3mDOYyDoNER66KUEnlojIM/NH3/86j1ngddlnZuh+iMmvaoO/Ubc
/YK891DYXerb3f7zTL7UJO/pQdwYiD8GHHrsU/Bf48DZbi+GtVnL9RcbgdY+bZMt8eExEPwDeiqR
7c+8ZDDfMaKTI27owaBjcF6P8sxeDqhr0hhabsw1Hcx1DMG14zjbIuiOoqN1UtbE7YPZjsHeO12i
Tr7FYB+D4PoB/Gkw2TEIkh/RiMkGo45Btbiyywdv7332/5WIvriVGqsqgiuBa42QnWxEjWvioPNh
IDcruOZmglbvoNRCRtQYeQkHXm8CHKDMQzlLHNiahfmG/PotMhV41xHMGHD3jBpHlPvlKwATnXqx
Avo6BeD5bDDLyHezO+gkUIXg0qQU4NQ48MAtlKxoYmRAjWIZuIw9Cds4BbBRASzvqDGq6JhUquBb
WoySIqGmUyGMqoNcg12DwlxdahVAiQe0/Aoj/QNPIwJOyxoDFwZbGAGPQDIxIbwBjsz2BzZtSP0a
6JRocg5wpZUdAAAA//8=</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Reversed" id="24">
  <a:schemeClr val="accent4"/>
</cs:colorStyle>
</file>

<file path=xl/charts/colors11.xml><?xml version="1.0" encoding="utf-8"?>
<cs:colorStyle xmlns:cs="http://schemas.microsoft.com/office/drawing/2012/chartStyle" xmlns:a="http://schemas.openxmlformats.org/drawingml/2006/main" meth="withinLinear" id="15">
  <a:schemeClr val="accent2"/>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withinLinearReversed" id="22">
  <a:schemeClr val="accent2"/>
</cs:colorStyle>
</file>

<file path=xl/charts/colors8.xml><?xml version="1.0" encoding="utf-8"?>
<cs:colorStyle xmlns:cs="http://schemas.microsoft.com/office/drawing/2012/chartStyle" xmlns:a="http://schemas.openxmlformats.org/drawingml/2006/main" meth="withinLinearReversed" id="22">
  <a:schemeClr val="accent2"/>
</cs:colorStyle>
</file>

<file path=xl/charts/colors9.xml><?xml version="1.0" encoding="utf-8"?>
<cs:colorStyle xmlns:cs="http://schemas.microsoft.com/office/drawing/2012/chartStyle" xmlns:a="http://schemas.openxmlformats.org/drawingml/2006/main" meth="withinLinear" id="15">
  <a:schemeClr val="accent2"/>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10.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366">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microsoft.com/office/2014/relationships/chartEx" Target="../charts/chartEx2.xml"/><Relationship Id="rId1" Type="http://schemas.microsoft.com/office/2014/relationships/chartEx" Target="../charts/chartEx1.xml"/><Relationship Id="rId6" Type="http://schemas.openxmlformats.org/officeDocument/2006/relationships/chart" Target="../charts/chart4.xml"/><Relationship Id="rId5" Type="http://schemas.openxmlformats.org/officeDocument/2006/relationships/chart" Target="../charts/chart3.xml"/><Relationship Id="rId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3" Type="http://schemas.openxmlformats.org/officeDocument/2006/relationships/chart" Target="../charts/chart5.xml"/><Relationship Id="rId2" Type="http://schemas.microsoft.com/office/2014/relationships/chartEx" Target="../charts/chartEx4.xml"/><Relationship Id="rId1" Type="http://schemas.microsoft.com/office/2014/relationships/chartEx" Target="../charts/chartEx3.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editAs="oneCell">
    <xdr:from>
      <xdr:col>13</xdr:col>
      <xdr:colOff>358140</xdr:colOff>
      <xdr:row>2</xdr:row>
      <xdr:rowOff>121920</xdr:rowOff>
    </xdr:from>
    <xdr:to>
      <xdr:col>16</xdr:col>
      <xdr:colOff>358140</xdr:colOff>
      <xdr:row>16</xdr:row>
      <xdr:rowOff>28575</xdr:rowOff>
    </xdr:to>
    <mc:AlternateContent xmlns:mc="http://schemas.openxmlformats.org/markup-compatibility/2006">
      <mc:Choice xmlns:a14="http://schemas.microsoft.com/office/drawing/2010/main" Requires="a14">
        <xdr:graphicFrame macro="">
          <xdr:nvGraphicFramePr>
            <xdr:cNvPr id="4" name="CUSTOMER NAME">
              <a:extLst>
                <a:ext uri="{FF2B5EF4-FFF2-40B4-BE49-F238E27FC236}">
                  <a16:creationId xmlns:a16="http://schemas.microsoft.com/office/drawing/2014/main" id="{27694EBF-F4D6-405E-95F1-FDB60EF8A2F1}"/>
                </a:ext>
              </a:extLst>
            </xdr:cNvPr>
            <xdr:cNvGraphicFramePr/>
          </xdr:nvGraphicFramePr>
          <xdr:xfrm>
            <a:off x="0" y="0"/>
            <a:ext cx="0" cy="0"/>
          </xdr:xfrm>
          <a:graphic>
            <a:graphicData uri="http://schemas.microsoft.com/office/drawing/2010/slicer">
              <sle:slicer xmlns:sle="http://schemas.microsoft.com/office/drawing/2010/slicer" name="CUSTOMER NAME"/>
            </a:graphicData>
          </a:graphic>
        </xdr:graphicFrame>
      </mc:Choice>
      <mc:Fallback>
        <xdr:sp macro="" textlink="">
          <xdr:nvSpPr>
            <xdr:cNvPr id="0" name=""/>
            <xdr:cNvSpPr>
              <a:spLocks noTextEdit="1"/>
            </xdr:cNvSpPr>
          </xdr:nvSpPr>
          <xdr:spPr>
            <a:xfrm>
              <a:off x="9883140" y="48768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17</xdr:col>
      <xdr:colOff>144780</xdr:colOff>
      <xdr:row>3</xdr:row>
      <xdr:rowOff>7620</xdr:rowOff>
    </xdr:from>
    <xdr:to>
      <xdr:col>20</xdr:col>
      <xdr:colOff>144780</xdr:colOff>
      <xdr:row>16</xdr:row>
      <xdr:rowOff>97155</xdr:rowOff>
    </xdr:to>
    <mc:AlternateContent xmlns:mc="http://schemas.openxmlformats.org/markup-compatibility/2006">
      <mc:Choice xmlns:a14="http://schemas.microsoft.com/office/drawing/2010/main" Requires="a14">
        <xdr:graphicFrame macro="">
          <xdr:nvGraphicFramePr>
            <xdr:cNvPr id="5" name="PRODUCT">
              <a:extLst>
                <a:ext uri="{FF2B5EF4-FFF2-40B4-BE49-F238E27FC236}">
                  <a16:creationId xmlns:a16="http://schemas.microsoft.com/office/drawing/2014/main" id="{6BC43D63-38BF-45D3-85DE-EF9A3C156BA5}"/>
                </a:ext>
              </a:extLst>
            </xdr:cNvPr>
            <xdr:cNvGraphicFramePr/>
          </xdr:nvGraphicFramePr>
          <xdr:xfrm>
            <a:off x="0" y="0"/>
            <a:ext cx="0" cy="0"/>
          </xdr:xfrm>
          <a:graphic>
            <a:graphicData uri="http://schemas.microsoft.com/office/drawing/2010/slicer">
              <sle:slicer xmlns:sle="http://schemas.microsoft.com/office/drawing/2010/slicer" name="PRODUCT"/>
            </a:graphicData>
          </a:graphic>
        </xdr:graphicFrame>
      </mc:Choice>
      <mc:Fallback>
        <xdr:sp macro="" textlink="">
          <xdr:nvSpPr>
            <xdr:cNvPr id="0" name=""/>
            <xdr:cNvSpPr>
              <a:spLocks noTextEdit="1"/>
            </xdr:cNvSpPr>
          </xdr:nvSpPr>
          <xdr:spPr>
            <a:xfrm>
              <a:off x="12108180" y="55626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502920</xdr:colOff>
      <xdr:row>31</xdr:row>
      <xdr:rowOff>114300</xdr:rowOff>
    </xdr:from>
    <xdr:to>
      <xdr:col>18</xdr:col>
      <xdr:colOff>259080</xdr:colOff>
      <xdr:row>47</xdr:row>
      <xdr:rowOff>160020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28AF44CB-1A69-4D0D-B5DD-A4E27332522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7955280" y="5783580"/>
              <a:ext cx="4838700" cy="29718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556260</xdr:colOff>
      <xdr:row>47</xdr:row>
      <xdr:rowOff>91440</xdr:rowOff>
    </xdr:from>
    <xdr:to>
      <xdr:col>18</xdr:col>
      <xdr:colOff>251460</xdr:colOff>
      <xdr:row>63</xdr:row>
      <xdr:rowOff>140970</xdr:rowOff>
    </xdr:to>
    <mc:AlternateContent xmlns:mc="http://schemas.openxmlformats.org/markup-compatibility/2006">
      <mc:Choice xmlns:cx1="http://schemas.microsoft.com/office/drawing/2015/9/8/chartex" Requires="cx1">
        <xdr:graphicFrame macro="">
          <xdr:nvGraphicFramePr>
            <xdr:cNvPr id="7" name="Chart 6">
              <a:extLst>
                <a:ext uri="{FF2B5EF4-FFF2-40B4-BE49-F238E27FC236}">
                  <a16:creationId xmlns:a16="http://schemas.microsoft.com/office/drawing/2014/main" id="{05FBE3C4-6703-4D24-9BDD-9A95799D86A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8008620" y="8686800"/>
              <a:ext cx="4777740" cy="29756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14</xdr:col>
      <xdr:colOff>487680</xdr:colOff>
      <xdr:row>17</xdr:row>
      <xdr:rowOff>129540</xdr:rowOff>
    </xdr:from>
    <xdr:to>
      <xdr:col>17</xdr:col>
      <xdr:colOff>487680</xdr:colOff>
      <xdr:row>31</xdr:row>
      <xdr:rowOff>36195</xdr:rowOff>
    </xdr:to>
    <mc:AlternateContent xmlns:mc="http://schemas.openxmlformats.org/markup-compatibility/2006">
      <mc:Choice xmlns:a14="http://schemas.microsoft.com/office/drawing/2010/main" Requires="a14">
        <xdr:graphicFrame macro="">
          <xdr:nvGraphicFramePr>
            <xdr:cNvPr id="8" name="Region">
              <a:extLst>
                <a:ext uri="{FF2B5EF4-FFF2-40B4-BE49-F238E27FC236}">
                  <a16:creationId xmlns:a16="http://schemas.microsoft.com/office/drawing/2014/main" id="{C125C7E8-BB69-4C02-B2BD-D92A127997E7}"/>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10622280" y="323850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15240</xdr:colOff>
      <xdr:row>64</xdr:row>
      <xdr:rowOff>49530</xdr:rowOff>
    </xdr:from>
    <xdr:to>
      <xdr:col>16</xdr:col>
      <xdr:colOff>114300</xdr:colOff>
      <xdr:row>79</xdr:row>
      <xdr:rowOff>49530</xdr:rowOff>
    </xdr:to>
    <xdr:graphicFrame macro="">
      <xdr:nvGraphicFramePr>
        <xdr:cNvPr id="9" name="Chart 8">
          <a:extLst>
            <a:ext uri="{FF2B5EF4-FFF2-40B4-BE49-F238E27FC236}">
              <a16:creationId xmlns:a16="http://schemas.microsoft.com/office/drawing/2014/main" id="{7B3CB49D-C164-45D8-85D1-C7772470240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8</xdr:col>
      <xdr:colOff>541020</xdr:colOff>
      <xdr:row>80</xdr:row>
      <xdr:rowOff>76200</xdr:rowOff>
    </xdr:from>
    <xdr:to>
      <xdr:col>14</xdr:col>
      <xdr:colOff>449580</xdr:colOff>
      <xdr:row>93</xdr:row>
      <xdr:rowOff>19050</xdr:rowOff>
    </xdr:to>
    <xdr:graphicFrame macro="">
      <xdr:nvGraphicFramePr>
        <xdr:cNvPr id="10" name="Chart 9">
          <a:extLst>
            <a:ext uri="{FF2B5EF4-FFF2-40B4-BE49-F238E27FC236}">
              <a16:creationId xmlns:a16="http://schemas.microsoft.com/office/drawing/2014/main" id="{C1A2C7B4-3A92-4BAF-9FFB-C41A62957F1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213360</xdr:colOff>
      <xdr:row>95</xdr:row>
      <xdr:rowOff>102870</xdr:rowOff>
    </xdr:from>
    <xdr:to>
      <xdr:col>15</xdr:col>
      <xdr:colOff>236220</xdr:colOff>
      <xdr:row>110</xdr:row>
      <xdr:rowOff>102870</xdr:rowOff>
    </xdr:to>
    <xdr:graphicFrame macro="">
      <xdr:nvGraphicFramePr>
        <xdr:cNvPr id="11" name="Chart 10">
          <a:extLst>
            <a:ext uri="{FF2B5EF4-FFF2-40B4-BE49-F238E27FC236}">
              <a16:creationId xmlns:a16="http://schemas.microsoft.com/office/drawing/2014/main" id="{F0C2660F-CC26-4E19-B6F1-DD11994C5A6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3</xdr:col>
      <xdr:colOff>457200</xdr:colOff>
      <xdr:row>92</xdr:row>
      <xdr:rowOff>129540</xdr:rowOff>
    </xdr:from>
    <xdr:to>
      <xdr:col>7</xdr:col>
      <xdr:colOff>365760</xdr:colOff>
      <xdr:row>102</xdr:row>
      <xdr:rowOff>129540</xdr:rowOff>
    </xdr:to>
    <mc:AlternateContent xmlns:mc="http://schemas.openxmlformats.org/markup-compatibility/2006">
      <mc:Choice xmlns:tsle="http://schemas.microsoft.com/office/drawing/2012/timeslicer" Requires="tsle">
        <xdr:graphicFrame macro="">
          <xdr:nvGraphicFramePr>
            <xdr:cNvPr id="12" name="DATE">
              <a:extLst>
                <a:ext uri="{FF2B5EF4-FFF2-40B4-BE49-F238E27FC236}">
                  <a16:creationId xmlns:a16="http://schemas.microsoft.com/office/drawing/2014/main" id="{B9CE1522-AAB3-4834-A519-91212A9152D9}"/>
                </a:ext>
              </a:extLst>
            </xdr:cNvPr>
            <xdr:cNvGraphicFramePr/>
          </xdr:nvGraphicFramePr>
          <xdr:xfrm>
            <a:off x="0" y="0"/>
            <a:ext cx="0" cy="0"/>
          </xdr:xfrm>
          <a:graphic>
            <a:graphicData uri="http://schemas.microsoft.com/office/drawing/2012/timeslicer">
              <tsle:timeslicer xmlns:tsle="http://schemas.microsoft.com/office/drawing/2012/timeslicer" name="DATE"/>
            </a:graphicData>
          </a:graphic>
        </xdr:graphicFrame>
      </mc:Choice>
      <mc:Fallback>
        <xdr:sp macro="" textlink="">
          <xdr:nvSpPr>
            <xdr:cNvPr id="0" name=""/>
            <xdr:cNvSpPr>
              <a:spLocks noTextEdit="1"/>
            </xdr:cNvSpPr>
          </xdr:nvSpPr>
          <xdr:spPr>
            <a:xfrm>
              <a:off x="3230880" y="16954500"/>
              <a:ext cx="2590800" cy="18288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xdr:from>
      <xdr:col>9</xdr:col>
      <xdr:colOff>167640</xdr:colOff>
      <xdr:row>111</xdr:row>
      <xdr:rowOff>175260</xdr:rowOff>
    </xdr:from>
    <xdr:to>
      <xdr:col>14</xdr:col>
      <xdr:colOff>480060</xdr:colOff>
      <xdr:row>122</xdr:row>
      <xdr:rowOff>137160</xdr:rowOff>
    </xdr:to>
    <xdr:graphicFrame macro="">
      <xdr:nvGraphicFramePr>
        <xdr:cNvPr id="13" name="Chart 12">
          <a:extLst>
            <a:ext uri="{FF2B5EF4-FFF2-40B4-BE49-F238E27FC236}">
              <a16:creationId xmlns:a16="http://schemas.microsoft.com/office/drawing/2014/main" id="{AE3BD3A4-FA8D-4DA2-A9BC-3D9823D1DF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oneCellAnchor>
    <xdr:from>
      <xdr:col>0</xdr:col>
      <xdr:colOff>106680</xdr:colOff>
      <xdr:row>4</xdr:row>
      <xdr:rowOff>106680</xdr:rowOff>
    </xdr:from>
    <xdr:ext cx="1203960" cy="525780"/>
    <xdr:sp macro="" textlink="">
      <xdr:nvSpPr>
        <xdr:cNvPr id="2" name="TextBox 1">
          <a:extLst>
            <a:ext uri="{FF2B5EF4-FFF2-40B4-BE49-F238E27FC236}">
              <a16:creationId xmlns:a16="http://schemas.microsoft.com/office/drawing/2014/main" id="{53D20EB3-1447-4D02-8C31-69F936E99745}"/>
            </a:ext>
          </a:extLst>
        </xdr:cNvPr>
        <xdr:cNvSpPr txBox="1"/>
      </xdr:nvSpPr>
      <xdr:spPr>
        <a:xfrm>
          <a:off x="106680" y="838200"/>
          <a:ext cx="1203960" cy="525780"/>
        </a:xfrm>
        <a:prstGeom prst="rect">
          <a:avLst/>
        </a:prstGeom>
        <a:solidFill>
          <a:schemeClr val="accent6"/>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ctr">
          <a:noAutofit/>
        </a:bodyPr>
        <a:lstStyle/>
        <a:p>
          <a:pPr algn="ctr"/>
          <a:r>
            <a:rPr lang="en-IN" sz="1100"/>
            <a:t>Total Sales</a:t>
          </a:r>
        </a:p>
        <a:p>
          <a:pPr algn="ctr"/>
          <a:r>
            <a:rPr lang="en-IN" sz="1100"/>
            <a:t>984571.1</a:t>
          </a:r>
        </a:p>
      </xdr:txBody>
    </xdr:sp>
    <xdr:clientData/>
  </xdr:oneCellAnchor>
  <xdr:twoCellAnchor>
    <xdr:from>
      <xdr:col>4</xdr:col>
      <xdr:colOff>60960</xdr:colOff>
      <xdr:row>4</xdr:row>
      <xdr:rowOff>129540</xdr:rowOff>
    </xdr:from>
    <xdr:to>
      <xdr:col>11</xdr:col>
      <xdr:colOff>365760</xdr:colOff>
      <xdr:row>20</xdr:row>
      <xdr:rowOff>179070</xdr:rowOff>
    </xdr:to>
    <mc:AlternateContent xmlns:mc="http://schemas.openxmlformats.org/markup-compatibility/2006">
      <mc:Choice xmlns:cx1="http://schemas.microsoft.com/office/drawing/2015/9/8/chartex" Requires="cx1">
        <xdr:graphicFrame macro="">
          <xdr:nvGraphicFramePr>
            <xdr:cNvPr id="3" name="Chart 2">
              <a:extLst>
                <a:ext uri="{FF2B5EF4-FFF2-40B4-BE49-F238E27FC236}">
                  <a16:creationId xmlns:a16="http://schemas.microsoft.com/office/drawing/2014/main" id="{BC5A417F-2BE9-4B42-A59F-FC741AFB9A6B}"/>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499360" y="861060"/>
              <a:ext cx="4572000" cy="297561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11</xdr:col>
      <xdr:colOff>457200</xdr:colOff>
      <xdr:row>5</xdr:row>
      <xdr:rowOff>7620</xdr:rowOff>
    </xdr:from>
    <xdr:to>
      <xdr:col>18</xdr:col>
      <xdr:colOff>160020</xdr:colOff>
      <xdr:row>21</xdr:row>
      <xdr:rowOff>38100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47358E3E-A5E9-475E-B1A4-CAEE54371CD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162800" y="922020"/>
              <a:ext cx="3970020" cy="295656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274320</xdr:colOff>
      <xdr:row>21</xdr:row>
      <xdr:rowOff>30480</xdr:rowOff>
    </xdr:from>
    <xdr:to>
      <xdr:col>10</xdr:col>
      <xdr:colOff>182880</xdr:colOff>
      <xdr:row>33</xdr:row>
      <xdr:rowOff>156210</xdr:rowOff>
    </xdr:to>
    <xdr:graphicFrame macro="">
      <xdr:nvGraphicFramePr>
        <xdr:cNvPr id="5" name="Chart 4">
          <a:extLst>
            <a:ext uri="{FF2B5EF4-FFF2-40B4-BE49-F238E27FC236}">
              <a16:creationId xmlns:a16="http://schemas.microsoft.com/office/drawing/2014/main" id="{C3E5E72B-4D73-4AD8-BAB2-B9ADB693154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99060</xdr:colOff>
      <xdr:row>23</xdr:row>
      <xdr:rowOff>129540</xdr:rowOff>
    </xdr:from>
    <xdr:to>
      <xdr:col>16</xdr:col>
      <xdr:colOff>411480</xdr:colOff>
      <xdr:row>34</xdr:row>
      <xdr:rowOff>91440</xdr:rowOff>
    </xdr:to>
    <xdr:graphicFrame macro="">
      <xdr:nvGraphicFramePr>
        <xdr:cNvPr id="6" name="Chart 5">
          <a:extLst>
            <a:ext uri="{FF2B5EF4-FFF2-40B4-BE49-F238E27FC236}">
              <a16:creationId xmlns:a16="http://schemas.microsoft.com/office/drawing/2014/main" id="{3905DFE1-C027-4458-9113-318E8BB5C54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17</xdr:col>
      <xdr:colOff>449580</xdr:colOff>
      <xdr:row>22</xdr:row>
      <xdr:rowOff>110490</xdr:rowOff>
    </xdr:from>
    <xdr:to>
      <xdr:col>24</xdr:col>
      <xdr:colOff>472440</xdr:colOff>
      <xdr:row>37</xdr:row>
      <xdr:rowOff>110490</xdr:rowOff>
    </xdr:to>
    <xdr:graphicFrame macro="">
      <xdr:nvGraphicFramePr>
        <xdr:cNvPr id="7" name="Chart 6">
          <a:extLst>
            <a:ext uri="{FF2B5EF4-FFF2-40B4-BE49-F238E27FC236}">
              <a16:creationId xmlns:a16="http://schemas.microsoft.com/office/drawing/2014/main" id="{03A1B89A-7AEE-4B41-ADD5-3A796A9CE33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18</xdr:col>
      <xdr:colOff>342900</xdr:colOff>
      <xdr:row>4</xdr:row>
      <xdr:rowOff>179070</xdr:rowOff>
    </xdr:from>
    <xdr:to>
      <xdr:col>25</xdr:col>
      <xdr:colOff>441960</xdr:colOff>
      <xdr:row>19</xdr:row>
      <xdr:rowOff>179070</xdr:rowOff>
    </xdr:to>
    <xdr:graphicFrame macro="">
      <xdr:nvGraphicFramePr>
        <xdr:cNvPr id="8" name="Chart 7">
          <a:extLst>
            <a:ext uri="{FF2B5EF4-FFF2-40B4-BE49-F238E27FC236}">
              <a16:creationId xmlns:a16="http://schemas.microsoft.com/office/drawing/2014/main" id="{7D9E497D-A035-452C-947F-7BAB8B09E60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editAs="oneCell">
    <xdr:from>
      <xdr:col>9</xdr:col>
      <xdr:colOff>381000</xdr:colOff>
      <xdr:row>37</xdr:row>
      <xdr:rowOff>129540</xdr:rowOff>
    </xdr:from>
    <xdr:to>
      <xdr:col>20</xdr:col>
      <xdr:colOff>259080</xdr:colOff>
      <xdr:row>45</xdr:row>
      <xdr:rowOff>76200</xdr:rowOff>
    </xdr:to>
    <mc:AlternateContent xmlns:mc="http://schemas.openxmlformats.org/markup-compatibility/2006">
      <mc:Choice xmlns:tsle="http://schemas.microsoft.com/office/drawing/2012/timeslicer" Requires="tsle">
        <xdr:graphicFrame macro="">
          <xdr:nvGraphicFramePr>
            <xdr:cNvPr id="11" name="DATE 1">
              <a:extLst>
                <a:ext uri="{FF2B5EF4-FFF2-40B4-BE49-F238E27FC236}">
                  <a16:creationId xmlns:a16="http://schemas.microsoft.com/office/drawing/2014/main" id="{403F8529-8B7C-4D77-B2AF-3FE1B5890400}"/>
                </a:ext>
              </a:extLst>
            </xdr:cNvPr>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5867400" y="6896100"/>
              <a:ext cx="6583680" cy="1409700"/>
            </a:xfrm>
            <a:prstGeom prst="rect">
              <a:avLst/>
            </a:prstGeom>
            <a:solidFill>
              <a:prstClr val="white"/>
            </a:solidFill>
            <a:ln w="1">
              <a:solidFill>
                <a:prstClr val="green"/>
              </a:solidFill>
            </a:ln>
          </xdr:spPr>
          <xdr:txBody>
            <a:bodyPr vertOverflow="clip" horzOverflow="clip"/>
            <a:lstStyle/>
            <a:p>
              <a:r>
                <a:rPr lang="en-IN" sz="1100"/>
                <a:t>Timeline: Works in Excel 2013 or higher. Do not move or resize.</a:t>
              </a:r>
            </a:p>
          </xdr:txBody>
        </xdr:sp>
      </mc:Fallback>
    </mc:AlternateContent>
    <xdr:clientData/>
  </xdr:twoCellAnchor>
  <xdr:twoCellAnchor editAs="oneCell">
    <xdr:from>
      <xdr:col>0</xdr:col>
      <xdr:colOff>167640</xdr:colOff>
      <xdr:row>8</xdr:row>
      <xdr:rowOff>83821</xdr:rowOff>
    </xdr:from>
    <xdr:to>
      <xdr:col>3</xdr:col>
      <xdr:colOff>167640</xdr:colOff>
      <xdr:row>19</xdr:row>
      <xdr:rowOff>175261</xdr:rowOff>
    </xdr:to>
    <mc:AlternateContent xmlns:mc="http://schemas.openxmlformats.org/markup-compatibility/2006">
      <mc:Choice xmlns:a14="http://schemas.microsoft.com/office/drawing/2010/main" Requires="a14">
        <xdr:graphicFrame macro="">
          <xdr:nvGraphicFramePr>
            <xdr:cNvPr id="12" name="Region 1">
              <a:extLst>
                <a:ext uri="{FF2B5EF4-FFF2-40B4-BE49-F238E27FC236}">
                  <a16:creationId xmlns:a16="http://schemas.microsoft.com/office/drawing/2014/main" id="{EC983E59-77FA-46C8-9E21-C5498E2CF612}"/>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dr:sp macro="" textlink="">
          <xdr:nvSpPr>
            <xdr:cNvPr id="0" name=""/>
            <xdr:cNvSpPr>
              <a:spLocks noTextEdit="1"/>
            </xdr:cNvSpPr>
          </xdr:nvSpPr>
          <xdr:spPr>
            <a:xfrm>
              <a:off x="167640" y="1546861"/>
              <a:ext cx="1828800" cy="2103120"/>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129540</xdr:colOff>
      <xdr:row>20</xdr:row>
      <xdr:rowOff>91440</xdr:rowOff>
    </xdr:from>
    <xdr:to>
      <xdr:col>3</xdr:col>
      <xdr:colOff>129540</xdr:colOff>
      <xdr:row>33</xdr:row>
      <xdr:rowOff>180975</xdr:rowOff>
    </xdr:to>
    <mc:AlternateContent xmlns:mc="http://schemas.openxmlformats.org/markup-compatibility/2006">
      <mc:Choice xmlns:a14="http://schemas.microsoft.com/office/drawing/2010/main" Requires="a14">
        <xdr:graphicFrame macro="">
          <xdr:nvGraphicFramePr>
            <xdr:cNvPr id="13" name="CUSTOMER NAME 1">
              <a:extLst>
                <a:ext uri="{FF2B5EF4-FFF2-40B4-BE49-F238E27FC236}">
                  <a16:creationId xmlns:a16="http://schemas.microsoft.com/office/drawing/2014/main" id="{851FB561-5185-4818-85C9-7F3A2FD8CB77}"/>
                </a:ext>
              </a:extLst>
            </xdr:cNvPr>
            <xdr:cNvGraphicFramePr/>
          </xdr:nvGraphicFramePr>
          <xdr:xfrm>
            <a:off x="0" y="0"/>
            <a:ext cx="0" cy="0"/>
          </xdr:xfrm>
          <a:graphic>
            <a:graphicData uri="http://schemas.microsoft.com/office/drawing/2010/slicer">
              <sle:slicer xmlns:sle="http://schemas.microsoft.com/office/drawing/2010/slicer" name="CUSTOMER NAME 1"/>
            </a:graphicData>
          </a:graphic>
        </xdr:graphicFrame>
      </mc:Choice>
      <mc:Fallback>
        <xdr:sp macro="" textlink="">
          <xdr:nvSpPr>
            <xdr:cNvPr id="0" name=""/>
            <xdr:cNvSpPr>
              <a:spLocks noTextEdit="1"/>
            </xdr:cNvSpPr>
          </xdr:nvSpPr>
          <xdr:spPr>
            <a:xfrm>
              <a:off x="129540" y="3749040"/>
              <a:ext cx="1828800" cy="246697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ITVEDANT01" refreshedDate="45975.44131736111" createdVersion="7" refreshedVersion="7" minRefreshableVersion="3" recordCount="832" xr:uid="{69ECEEFB-C7FF-4F8C-ABC0-F78D44CC4AD8}">
  <cacheSource type="worksheet">
    <worksheetSource name="InputData"/>
  </cacheSource>
  <cacheFields count="12">
    <cacheField name="DATE" numFmtId="14">
      <sharedItems containsSemiMixedTypes="0" containsNonDate="0" containsDate="1" containsString="0" minDate="2021-01-01T00:00:00" maxDate="2022-01-01T00:00:00" count="327">
        <d v="2021-01-01T00:00:00"/>
        <d v="2021-01-02T00:00:00"/>
        <d v="2021-01-03T00:00:00"/>
        <d v="2021-01-04T00:00:00"/>
        <d v="2021-01-06T00:00:00"/>
        <d v="2021-01-08T00:00:00"/>
        <d v="2021-01-09T00:00:00"/>
        <d v="2021-01-10T00:00:00"/>
        <d v="2021-01-11T00:00:00"/>
        <d v="2021-01-12T00:00:00"/>
        <d v="2021-01-13T00:00:00"/>
        <d v="2021-01-14T00:00:00"/>
        <d v="2021-01-15T00:00:00"/>
        <d v="2021-01-16T00:00:00"/>
        <d v="2021-01-17T00:00:00"/>
        <d v="2021-01-18T00:00:00"/>
        <d v="2021-01-19T00:00:00"/>
        <d v="2021-01-20T00:00:00"/>
        <d v="2021-01-21T00:00:00"/>
        <d v="2021-01-22T00:00:00"/>
        <d v="2021-01-23T00:00:00"/>
        <d v="2021-01-24T00:00:00"/>
        <d v="2021-01-25T00:00:00"/>
        <d v="2021-01-26T00:00:00"/>
        <d v="2021-01-27T00:00:00"/>
        <d v="2021-01-28T00:00:00"/>
        <d v="2021-01-29T00:00:00"/>
        <d v="2021-01-30T00:00:00"/>
        <d v="2021-01-31T00:00:00"/>
        <d v="2021-02-01T00:00:00"/>
        <d v="2021-02-02T00:00:00"/>
        <d v="2021-02-03T00:00:00"/>
        <d v="2021-02-04T00:00:00"/>
        <d v="2021-02-05T00:00:00"/>
        <d v="2021-02-06T00:00:00"/>
        <d v="2021-02-07T00:00:00"/>
        <d v="2021-02-08T00:00:00"/>
        <d v="2021-02-09T00:00:00"/>
        <d v="2021-02-10T00:00:00"/>
        <d v="2021-02-12T00:00:00"/>
        <d v="2021-02-13T00:00:00"/>
        <d v="2021-02-14T00:00:00"/>
        <d v="2021-02-15T00:00:00"/>
        <d v="2021-02-16T00:00:00"/>
        <d v="2021-02-17T00:00:00"/>
        <d v="2021-02-18T00:00:00"/>
        <d v="2021-02-19T00:00:00"/>
        <d v="2021-02-20T00:00:00"/>
        <d v="2021-02-21T00:00:00"/>
        <d v="2021-02-22T00:00:00"/>
        <d v="2021-02-23T00:00:00"/>
        <d v="2021-02-25T00:00:00"/>
        <d v="2021-02-26T00:00:00"/>
        <d v="2021-02-27T00:00:00"/>
        <d v="2021-02-28T00:00:00"/>
        <d v="2021-03-01T00:00:00"/>
        <d v="2021-03-02T00:00:00"/>
        <d v="2021-03-03T00:00:00"/>
        <d v="2021-03-04T00:00:00"/>
        <d v="2021-03-05T00:00:00"/>
        <d v="2021-03-06T00:00:00"/>
        <d v="2021-03-07T00:00:00"/>
        <d v="2021-03-08T00:00:00"/>
        <d v="2021-03-09T00:00:00"/>
        <d v="2021-03-10T00:00:00"/>
        <d v="2021-03-11T00:00:00"/>
        <d v="2021-03-13T00:00:00"/>
        <d v="2021-03-14T00:00:00"/>
        <d v="2021-03-15T00:00:00"/>
        <d v="2021-03-16T00:00:00"/>
        <d v="2021-03-18T00:00:00"/>
        <d v="2021-03-19T00:00:00"/>
        <d v="2021-03-20T00:00:00"/>
        <d v="2021-03-21T00:00:00"/>
        <d v="2021-03-22T00:00:00"/>
        <d v="2021-03-23T00:00:00"/>
        <d v="2021-03-25T00:00:00"/>
        <d v="2021-03-26T00:00:00"/>
        <d v="2021-03-27T00:00:00"/>
        <d v="2021-03-28T00:00:00"/>
        <d v="2021-03-29T00:00:00"/>
        <d v="2021-03-30T00:00:00"/>
        <d v="2021-03-31T00:00:00"/>
        <d v="2021-04-01T00:00:00"/>
        <d v="2021-04-02T00:00:00"/>
        <d v="2021-04-04T00:00:00"/>
        <d v="2021-04-05T00:00:00"/>
        <d v="2021-04-06T00:00:00"/>
        <d v="2021-04-07T00:00:00"/>
        <d v="2021-04-09T00:00:00"/>
        <d v="2021-04-10T00:00:00"/>
        <d v="2021-04-11T00:00:00"/>
        <d v="2021-04-12T00:00:00"/>
        <d v="2021-04-13T00:00:00"/>
        <d v="2021-04-14T00:00:00"/>
        <d v="2021-04-15T00:00:00"/>
        <d v="2021-04-16T00:00:00"/>
        <d v="2021-04-17T00:00:00"/>
        <d v="2021-04-18T00:00:00"/>
        <d v="2021-04-19T00:00:00"/>
        <d v="2021-04-20T00:00:00"/>
        <d v="2021-04-21T00:00:00"/>
        <d v="2021-04-22T00:00:00"/>
        <d v="2021-04-23T00:00:00"/>
        <d v="2021-04-24T00:00:00"/>
        <d v="2021-04-25T00:00:00"/>
        <d v="2021-04-26T00:00:00"/>
        <d v="2021-04-28T00:00:00"/>
        <d v="2021-04-29T00:00:00"/>
        <d v="2021-04-30T00:00:00"/>
        <d v="2021-05-01T00:00:00"/>
        <d v="2021-05-02T00:00:00"/>
        <d v="2021-05-03T00:00:00"/>
        <d v="2021-05-04T00:00:00"/>
        <d v="2021-05-05T00:00:00"/>
        <d v="2021-05-06T00:00:00"/>
        <d v="2021-05-07T00:00:00"/>
        <d v="2021-05-08T00:00:00"/>
        <d v="2021-05-09T00:00:00"/>
        <d v="2021-05-10T00:00:00"/>
        <d v="2021-05-12T00:00:00"/>
        <d v="2021-05-13T00:00:00"/>
        <d v="2021-05-14T00:00:00"/>
        <d v="2021-05-15T00:00:00"/>
        <d v="2021-05-16T00:00:00"/>
        <d v="2021-05-17T00:00:00"/>
        <d v="2021-05-18T00:00:00"/>
        <d v="2021-05-19T00:00:00"/>
        <d v="2021-05-20T00:00:00"/>
        <d v="2021-05-21T00:00:00"/>
        <d v="2021-05-22T00:00:00"/>
        <d v="2021-05-23T00:00:00"/>
        <d v="2021-05-24T00:00:00"/>
        <d v="2021-05-25T00:00:00"/>
        <d v="2021-05-26T00:00:00"/>
        <d v="2021-05-28T00:00:00"/>
        <d v="2021-05-30T00:00:00"/>
        <d v="2021-06-02T00:00:00"/>
        <d v="2021-06-03T00:00:00"/>
        <d v="2021-06-04T00:00:00"/>
        <d v="2021-06-05T00:00:00"/>
        <d v="2021-06-06T00:00:00"/>
        <d v="2021-06-08T00:00:00"/>
        <d v="2021-06-09T00:00:00"/>
        <d v="2021-06-10T00:00:00"/>
        <d v="2021-06-11T00:00:00"/>
        <d v="2021-06-12T00:00:00"/>
        <d v="2021-06-13T00:00:00"/>
        <d v="2021-06-14T00:00:00"/>
        <d v="2021-06-15T00:00:00"/>
        <d v="2021-06-16T00:00:00"/>
        <d v="2021-06-17T00:00:00"/>
        <d v="2021-06-18T00:00:00"/>
        <d v="2021-06-19T00:00:00"/>
        <d v="2021-06-20T00:00:00"/>
        <d v="2021-06-21T00:00:00"/>
        <d v="2021-06-22T00:00:00"/>
        <d v="2021-06-23T00:00:00"/>
        <d v="2021-06-24T00:00:00"/>
        <d v="2021-06-25T00:00:00"/>
        <d v="2021-06-26T00:00:00"/>
        <d v="2021-06-27T00:00:00"/>
        <d v="2021-06-28T00:00:00"/>
        <d v="2021-06-29T00:00:00"/>
        <d v="2021-06-30T00:00:00"/>
        <d v="2021-07-01T00:00:00"/>
        <d v="2021-07-02T00:00:00"/>
        <d v="2021-07-03T00:00:00"/>
        <d v="2021-07-04T00:00:00"/>
        <d v="2021-07-05T00:00:00"/>
        <d v="2021-07-06T00:00:00"/>
        <d v="2021-07-08T00:00:00"/>
        <d v="2021-07-09T00:00:00"/>
        <d v="2021-07-10T00:00:00"/>
        <d v="2021-07-11T00:00:00"/>
        <d v="2021-07-12T00:00:00"/>
        <d v="2021-07-13T00:00:00"/>
        <d v="2021-07-14T00:00:00"/>
        <d v="2021-07-15T00:00:00"/>
        <d v="2021-07-16T00:00:00"/>
        <d v="2021-07-17T00:00:00"/>
        <d v="2021-07-18T00:00:00"/>
        <d v="2021-07-20T00:00:00"/>
        <d v="2021-07-21T00:00:00"/>
        <d v="2021-07-22T00:00:00"/>
        <d v="2021-07-23T00:00:00"/>
        <d v="2021-07-24T00:00:00"/>
        <d v="2021-07-25T00:00:00"/>
        <d v="2021-07-26T00:00:00"/>
        <d v="2021-07-27T00:00:00"/>
        <d v="2021-07-29T00:00:00"/>
        <d v="2021-07-30T00:00:00"/>
        <d v="2021-07-31T00:00:00"/>
        <d v="2021-08-01T00:00:00"/>
        <d v="2021-08-02T00:00:00"/>
        <d v="2021-08-03T00:00:00"/>
        <d v="2021-08-04T00:00:00"/>
        <d v="2021-08-05T00:00:00"/>
        <d v="2021-08-06T00:00:00"/>
        <d v="2021-08-08T00:00:00"/>
        <d v="2021-08-10T00:00:00"/>
        <d v="2021-08-11T00:00:00"/>
        <d v="2021-08-13T00:00:00"/>
        <d v="2021-08-14T00:00:00"/>
        <d v="2021-08-15T00:00:00"/>
        <d v="2021-08-16T00:00:00"/>
        <d v="2021-08-18T00:00:00"/>
        <d v="2021-08-19T00:00:00"/>
        <d v="2021-08-20T00:00:00"/>
        <d v="2021-08-21T00:00:00"/>
        <d v="2021-08-22T00:00:00"/>
        <d v="2021-08-23T00:00:00"/>
        <d v="2021-08-24T00:00:00"/>
        <d v="2021-08-25T00:00:00"/>
        <d v="2021-08-26T00:00:00"/>
        <d v="2021-08-27T00:00:00"/>
        <d v="2021-08-28T00:00:00"/>
        <d v="2021-08-29T00:00:00"/>
        <d v="2021-08-30T00:00:00"/>
        <d v="2021-08-31T00:00:00"/>
        <d v="2021-09-01T00:00:00"/>
        <d v="2021-09-03T00:00:00"/>
        <d v="2021-09-04T00:00:00"/>
        <d v="2021-09-05T00:00:00"/>
        <d v="2021-09-06T00:00:00"/>
        <d v="2021-09-07T00:00:00"/>
        <d v="2021-09-08T00:00:00"/>
        <d v="2021-09-09T00:00:00"/>
        <d v="2021-09-10T00:00:00"/>
        <d v="2021-09-11T00:00:00"/>
        <d v="2021-09-13T00:00:00"/>
        <d v="2021-09-14T00:00:00"/>
        <d v="2021-09-15T00:00:00"/>
        <d v="2021-09-16T00:00:00"/>
        <d v="2021-09-17T00:00:00"/>
        <d v="2021-09-18T00:00:00"/>
        <d v="2021-09-19T00:00:00"/>
        <d v="2021-09-20T00:00:00"/>
        <d v="2021-09-21T00:00:00"/>
        <d v="2021-09-22T00:00:00"/>
        <d v="2021-09-23T00:00:00"/>
        <d v="2021-09-24T00:00:00"/>
        <d v="2021-09-25T00:00:00"/>
        <d v="2021-09-27T00:00:00"/>
        <d v="2021-09-29T00:00:00"/>
        <d v="2021-09-30T00:00:00"/>
        <d v="2021-10-01T00:00:00"/>
        <d v="2021-10-02T00:00:00"/>
        <d v="2021-10-03T00:00:00"/>
        <d v="2021-10-04T00:00:00"/>
        <d v="2021-10-05T00:00:00"/>
        <d v="2021-10-06T00:00:00"/>
        <d v="2021-10-07T00:00:00"/>
        <d v="2021-10-09T00:00:00"/>
        <d v="2021-10-10T00:00:00"/>
        <d v="2021-10-11T00:00:00"/>
        <d v="2021-10-12T00:00:00"/>
        <d v="2021-10-13T00:00:00"/>
        <d v="2021-10-14T00:00:00"/>
        <d v="2021-10-15T00:00:00"/>
        <d v="2021-10-16T00:00:00"/>
        <d v="2021-10-17T00:00:00"/>
        <d v="2021-10-18T00:00:00"/>
        <d v="2021-10-22T00:00:00"/>
        <d v="2021-10-23T00:00:00"/>
        <d v="2021-10-24T00:00:00"/>
        <d v="2021-10-25T00:00:00"/>
        <d v="2021-10-26T00:00:00"/>
        <d v="2021-10-28T00:00:00"/>
        <d v="2021-10-29T00:00:00"/>
        <d v="2021-10-30T00:00:00"/>
        <d v="2021-10-31T00:00:00"/>
        <d v="2021-11-01T00:00:00"/>
        <d v="2021-11-02T00:00:00"/>
        <d v="2021-11-03T00:00:00"/>
        <d v="2021-11-04T00:00:00"/>
        <d v="2021-11-05T00:00:00"/>
        <d v="2021-11-06T00:00:00"/>
        <d v="2021-11-07T00:00:00"/>
        <d v="2021-11-08T00:00:00"/>
        <d v="2021-11-09T00:00:00"/>
        <d v="2021-11-10T00:00:00"/>
        <d v="2021-11-11T00:00:00"/>
        <d v="2021-11-12T00:00:00"/>
        <d v="2021-11-13T00:00:00"/>
        <d v="2021-11-14T00:00:00"/>
        <d v="2021-11-15T00:00:00"/>
        <d v="2021-11-16T00:00:00"/>
        <d v="2021-11-17T00:00:00"/>
        <d v="2021-11-18T00:00:00"/>
        <d v="2021-11-19T00:00:00"/>
        <d v="2021-11-20T00:00:00"/>
        <d v="2021-11-21T00:00:00"/>
        <d v="2021-11-22T00:00:00"/>
        <d v="2021-11-23T00:00:00"/>
        <d v="2021-11-25T00:00:00"/>
        <d v="2021-11-26T00:00:00"/>
        <d v="2021-11-27T00:00:00"/>
        <d v="2021-11-28T00:00:00"/>
        <d v="2021-11-30T00:00:00"/>
        <d v="2021-12-02T00:00:00"/>
        <d v="2021-12-03T00:00:00"/>
        <d v="2021-12-04T00:00:00"/>
        <d v="2021-12-05T00:00:00"/>
        <d v="2021-12-07T00:00:00"/>
        <d v="2021-12-08T00:00:00"/>
        <d v="2021-12-09T00:00:00"/>
        <d v="2021-12-10T00:00:00"/>
        <d v="2021-12-11T00:00:00"/>
        <d v="2021-12-12T00:00:00"/>
        <d v="2021-12-14T00:00:00"/>
        <d v="2021-12-15T00:00:00"/>
        <d v="2021-12-16T00:00:00"/>
        <d v="2021-12-17T00:00:00"/>
        <d v="2021-12-18T00:00:00"/>
        <d v="2021-12-19T00:00:00"/>
        <d v="2021-12-20T00:00:00"/>
        <d v="2021-12-21T00:00:00"/>
        <d v="2021-12-22T00:00:00"/>
        <d v="2021-12-24T00:00:00"/>
        <d v="2021-12-25T00:00:00"/>
        <d v="2021-12-26T00:00:00"/>
        <d v="2021-12-27T00:00:00"/>
        <d v="2021-12-28T00:00:00"/>
        <d v="2021-12-29T00:00:00"/>
        <d v="2021-12-30T00:00:00"/>
        <d v="2021-12-31T00:00:00"/>
      </sharedItems>
      <fieldGroup base="0">
        <rangePr groupBy="quarters" startDate="2021-01-01T00:00:00" endDate="2022-01-01T00:00:00"/>
        <groupItems count="6">
          <s v="&lt;01-01-2021"/>
          <s v="Qtr1"/>
          <s v="Qtr2"/>
          <s v="Qtr3"/>
          <s v="Qtr4"/>
          <s v="&gt;01-01-2022"/>
        </groupItems>
      </fieldGroup>
    </cacheField>
    <cacheField name="CUSTOMER NAME" numFmtId="0">
      <sharedItems count="40">
        <s v="Customer33"/>
        <s v="Customer29"/>
        <s v="Customer31"/>
        <s v="Customer03"/>
        <s v="Customer05"/>
        <s v="Customer35"/>
        <s v="Customer38"/>
        <s v="Customer39"/>
        <s v="Customer34"/>
        <s v="Customer18"/>
        <s v="Customer20"/>
        <s v="Customer37"/>
        <s v="Customer32"/>
        <s v="Customer09"/>
        <s v="Customer26"/>
        <s v="Customer06"/>
        <s v="Customer01"/>
        <s v="Customer16"/>
        <s v="Customer19"/>
        <s v="Customer36"/>
        <s v="Customer21"/>
        <s v="Customer11"/>
        <s v="Customer17"/>
        <s v="Customer14"/>
        <s v="Customer08"/>
        <s v="Customer24"/>
        <s v="Customer25"/>
        <s v="Customer27"/>
        <s v="Customer15"/>
        <s v="Customer22"/>
        <s v="Customer30"/>
        <s v="Customer04"/>
        <s v="Customer12"/>
        <s v="Customer02"/>
        <s v="Customer23"/>
        <s v="Customer28"/>
        <s v="Customer10"/>
        <s v="Customer07"/>
        <s v="Customer13"/>
        <s v="Customer40"/>
      </sharedItems>
    </cacheField>
    <cacheField name="PRODUCT" numFmtId="0">
      <sharedItems count="44">
        <s v="Product24"/>
        <s v="Product22"/>
        <s v="Product38"/>
        <s v="Product33"/>
        <s v="Product15"/>
        <s v="Product10"/>
        <s v="Product13"/>
        <s v="Product14"/>
        <s v="Product43"/>
        <s v="Product04"/>
        <s v="Product29"/>
        <s v="Product12"/>
        <s v="Product35"/>
        <s v="Product32"/>
        <s v="Product19"/>
        <s v="Product07"/>
        <s v="Product31"/>
        <s v="Product25"/>
        <s v="Product40"/>
        <s v="Product03"/>
        <s v="Product02"/>
        <s v="Product34"/>
        <s v="Product37"/>
        <s v="Product11"/>
        <s v="Product42"/>
        <s v="Product16"/>
        <s v="Product08"/>
        <s v="Product23"/>
        <s v="Product44"/>
        <s v="Product20"/>
        <s v="Product21"/>
        <s v="Product01"/>
        <s v="Product30"/>
        <s v="Product17"/>
        <s v="Product06"/>
        <s v="Product05"/>
        <s v="Product27"/>
        <s v="Product28"/>
        <s v="Product41"/>
        <s v="Product39"/>
        <s v="Product18"/>
        <s v="Product09"/>
        <s v="Product26"/>
        <s v="Product36"/>
      </sharedItems>
    </cacheField>
    <cacheField name="UNIT PRICE ($)" numFmtId="4">
      <sharedItems containsSemiMixedTypes="0" containsString="0" containsNumber="1" minValue="6.7" maxValue="210"/>
    </cacheField>
    <cacheField name="QUANTITY" numFmtId="0">
      <sharedItems containsSemiMixedTypes="0" containsString="0" containsNumber="1" containsInteger="1" minValue="1" maxValue="39"/>
    </cacheField>
    <cacheField name="Sales" numFmtId="0">
      <sharedItems containsSemiMixedTypes="0" containsString="0" containsNumber="1" minValue="6.7" maxValue="8190"/>
    </cacheField>
    <cacheField name="Country" numFmtId="0">
      <sharedItems count="15">
        <s v="India"/>
        <s v="Germany"/>
        <s v="United Kingdom"/>
        <s v="United States of America"/>
        <s v="Pakistan"/>
        <s v="Russia"/>
        <s v="Nigeria"/>
        <s v="South Africa"/>
        <s v="Mexico"/>
        <s v="Saudi Arabia"/>
        <s v="Ethiopia"/>
        <s v="Brazil"/>
        <s v="Bangladesh"/>
        <s v="France"/>
        <s v="Indonesia"/>
      </sharedItems>
    </cacheField>
    <cacheField name="Region" numFmtId="0">
      <sharedItems count="7">
        <s v="Western"/>
        <s v="South"/>
        <s v="North"/>
        <s v="Northeast"/>
        <s v="Export"/>
        <s v="Central"/>
        <s v="East"/>
      </sharedItems>
    </cacheField>
    <cacheField name="Day" numFmtId="0">
      <sharedItems containsSemiMixedTypes="0" containsString="0" containsNumber="1" containsInteger="1" minValue="1" maxValue="31"/>
    </cacheField>
    <cacheField name="Month" numFmtId="0">
      <sharedItems containsSemiMixedTypes="0" containsString="0" containsNumber="1" containsInteger="1" minValue="1" maxValue="12" count="12">
        <n v="1"/>
        <n v="2"/>
        <n v="3"/>
        <n v="4"/>
        <n v="5"/>
        <n v="6"/>
        <n v="7"/>
        <n v="8"/>
        <n v="9"/>
        <n v="10"/>
        <n v="11"/>
        <n v="12"/>
      </sharedItems>
      <fieldGroup base="9">
        <rangePr autoStart="0" autoEnd="0" startNum="1" endNum="12"/>
        <groupItems count="13">
          <s v="&lt;1"/>
          <s v="1-1"/>
          <s v="2-2"/>
          <s v="3-3"/>
          <s v="4-4"/>
          <s v="5-5"/>
          <s v="6-6"/>
          <s v="7-7"/>
          <s v="8-8"/>
          <s v="9-9"/>
          <s v="10-10"/>
          <s v="11-12"/>
          <s v="&gt;12"/>
        </groupItems>
      </fieldGroup>
    </cacheField>
    <cacheField name="Year" numFmtId="0">
      <sharedItems containsSemiMixedTypes="0" containsString="0" containsNumber="1" containsInteger="1" minValue="2021" maxValue="2021"/>
    </cacheField>
    <cacheField name="Week " numFmtId="0">
      <sharedItems containsSemiMixedTypes="0" containsString="0" containsNumber="1" containsInteger="1" minValue="1" maxValue="53" count="53">
        <n v="1"/>
        <n v="2"/>
        <n v="3"/>
        <n v="4"/>
        <n v="5"/>
        <n v="6"/>
        <n v="7"/>
        <n v="8"/>
        <n v="9"/>
        <n v="10"/>
        <n v="11"/>
        <n v="12"/>
        <n v="13"/>
        <n v="14"/>
        <n v="15"/>
        <n v="16"/>
        <n v="17"/>
        <n v="18"/>
        <n v="19"/>
        <n v="20"/>
        <n v="21"/>
        <n v="22"/>
        <n v="23"/>
        <n v="24"/>
        <n v="25"/>
        <n v="26"/>
        <n v="27"/>
        <n v="28"/>
        <n v="29"/>
        <n v="30"/>
        <n v="31"/>
        <n v="32"/>
        <n v="33"/>
        <n v="34"/>
        <n v="35"/>
        <n v="36"/>
        <n v="37"/>
        <n v="38"/>
        <n v="39"/>
        <n v="40"/>
        <n v="41"/>
        <n v="42"/>
        <n v="43"/>
        <n v="44"/>
        <n v="45"/>
        <n v="46"/>
        <n v="47"/>
        <n v="48"/>
        <n v="49"/>
        <n v="50"/>
        <n v="51"/>
        <n v="52"/>
        <n v="53"/>
      </sharedItems>
      <fieldGroup base="11">
        <rangePr startNum="1" endNum="53" groupInterval="10"/>
        <groupItems count="8">
          <s v="&lt;1"/>
          <s v="1-10"/>
          <s v="11-20"/>
          <s v="21-30"/>
          <s v="31-40"/>
          <s v="41-50"/>
          <s v="51-60"/>
          <s v="&gt;61"/>
        </groupItems>
      </fieldGroup>
    </cacheField>
  </cacheFields>
  <extLst>
    <ext xmlns:x14="http://schemas.microsoft.com/office/spreadsheetml/2009/9/main" uri="{725AE2AE-9491-48be-B2B4-4EB974FC3084}">
      <x14:pivotCacheDefinition pivotCacheId="134765512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832">
  <r>
    <x v="0"/>
    <x v="0"/>
    <x v="0"/>
    <n v="156.96"/>
    <n v="9"/>
    <n v="1412.64"/>
    <x v="0"/>
    <x v="0"/>
    <n v="1"/>
    <x v="0"/>
    <n v="2021"/>
    <x v="0"/>
  </r>
  <r>
    <x v="0"/>
    <x v="1"/>
    <x v="1"/>
    <n v="141.57"/>
    <n v="1"/>
    <n v="141.57"/>
    <x v="0"/>
    <x v="1"/>
    <n v="1"/>
    <x v="0"/>
    <n v="2021"/>
    <x v="0"/>
  </r>
  <r>
    <x v="1"/>
    <x v="2"/>
    <x v="2"/>
    <n v="79.92"/>
    <n v="15"/>
    <n v="1198.8"/>
    <x v="0"/>
    <x v="2"/>
    <n v="2"/>
    <x v="0"/>
    <n v="2021"/>
    <x v="0"/>
  </r>
  <r>
    <x v="1"/>
    <x v="3"/>
    <x v="3"/>
    <n v="119.7"/>
    <n v="1"/>
    <n v="119.7"/>
    <x v="0"/>
    <x v="3"/>
    <n v="2"/>
    <x v="0"/>
    <n v="2021"/>
    <x v="0"/>
  </r>
  <r>
    <x v="1"/>
    <x v="4"/>
    <x v="4"/>
    <n v="15.719999999999999"/>
    <n v="2"/>
    <n v="31.439999999999998"/>
    <x v="0"/>
    <x v="3"/>
    <n v="2"/>
    <x v="0"/>
    <n v="2021"/>
    <x v="0"/>
  </r>
  <r>
    <x v="1"/>
    <x v="5"/>
    <x v="5"/>
    <n v="164.28"/>
    <n v="7"/>
    <n v="1149.96"/>
    <x v="0"/>
    <x v="2"/>
    <n v="2"/>
    <x v="0"/>
    <n v="2021"/>
    <x v="0"/>
  </r>
  <r>
    <x v="1"/>
    <x v="6"/>
    <x v="6"/>
    <n v="122.08"/>
    <n v="6"/>
    <n v="732.48"/>
    <x v="0"/>
    <x v="3"/>
    <n v="2"/>
    <x v="0"/>
    <n v="2021"/>
    <x v="0"/>
  </r>
  <r>
    <x v="1"/>
    <x v="7"/>
    <x v="4"/>
    <n v="15.719999999999999"/>
    <n v="25"/>
    <n v="393"/>
    <x v="1"/>
    <x v="4"/>
    <n v="2"/>
    <x v="0"/>
    <n v="2021"/>
    <x v="0"/>
  </r>
  <r>
    <x v="2"/>
    <x v="8"/>
    <x v="7"/>
    <n v="146.72"/>
    <n v="21"/>
    <n v="3081.12"/>
    <x v="0"/>
    <x v="3"/>
    <n v="3"/>
    <x v="0"/>
    <n v="2021"/>
    <x v="1"/>
  </r>
  <r>
    <x v="2"/>
    <x v="9"/>
    <x v="8"/>
    <n v="83.08"/>
    <n v="9"/>
    <n v="747.72"/>
    <x v="0"/>
    <x v="0"/>
    <n v="3"/>
    <x v="0"/>
    <n v="2021"/>
    <x v="1"/>
  </r>
  <r>
    <x v="2"/>
    <x v="10"/>
    <x v="2"/>
    <n v="79.92"/>
    <n v="31"/>
    <n v="2477.52"/>
    <x v="2"/>
    <x v="4"/>
    <n v="3"/>
    <x v="0"/>
    <n v="2021"/>
    <x v="1"/>
  </r>
  <r>
    <x v="2"/>
    <x v="11"/>
    <x v="9"/>
    <n v="48.84"/>
    <n v="5"/>
    <n v="244.20000000000002"/>
    <x v="3"/>
    <x v="4"/>
    <n v="3"/>
    <x v="0"/>
    <n v="2021"/>
    <x v="1"/>
  </r>
  <r>
    <x v="3"/>
    <x v="12"/>
    <x v="10"/>
    <n v="53.11"/>
    <n v="1"/>
    <n v="53.11"/>
    <x v="4"/>
    <x v="4"/>
    <n v="4"/>
    <x v="0"/>
    <n v="2021"/>
    <x v="1"/>
  </r>
  <r>
    <x v="3"/>
    <x v="13"/>
    <x v="11"/>
    <n v="94.17"/>
    <n v="8"/>
    <n v="753.36"/>
    <x v="5"/>
    <x v="4"/>
    <n v="4"/>
    <x v="0"/>
    <n v="2021"/>
    <x v="1"/>
  </r>
  <r>
    <x v="3"/>
    <x v="14"/>
    <x v="12"/>
    <n v="6.7"/>
    <n v="12"/>
    <n v="80.400000000000006"/>
    <x v="0"/>
    <x v="3"/>
    <n v="4"/>
    <x v="0"/>
    <n v="2021"/>
    <x v="1"/>
  </r>
  <r>
    <x v="4"/>
    <x v="15"/>
    <x v="13"/>
    <n v="117.48"/>
    <n v="9"/>
    <n v="1057.32"/>
    <x v="4"/>
    <x v="4"/>
    <n v="6"/>
    <x v="0"/>
    <n v="2021"/>
    <x v="1"/>
  </r>
  <r>
    <x v="5"/>
    <x v="13"/>
    <x v="14"/>
    <n v="210"/>
    <n v="14"/>
    <n v="2940"/>
    <x v="5"/>
    <x v="4"/>
    <n v="8"/>
    <x v="0"/>
    <n v="2021"/>
    <x v="1"/>
  </r>
  <r>
    <x v="6"/>
    <x v="16"/>
    <x v="15"/>
    <n v="47.730000000000004"/>
    <n v="26"/>
    <n v="1240.98"/>
    <x v="6"/>
    <x v="4"/>
    <n v="9"/>
    <x v="0"/>
    <n v="2021"/>
    <x v="1"/>
  </r>
  <r>
    <x v="6"/>
    <x v="4"/>
    <x v="16"/>
    <n v="104.16"/>
    <n v="1"/>
    <n v="104.16"/>
    <x v="0"/>
    <x v="3"/>
    <n v="9"/>
    <x v="0"/>
    <n v="2021"/>
    <x v="1"/>
  </r>
  <r>
    <x v="6"/>
    <x v="8"/>
    <x v="17"/>
    <n v="8.33"/>
    <n v="4"/>
    <n v="33.32"/>
    <x v="0"/>
    <x v="3"/>
    <n v="9"/>
    <x v="0"/>
    <n v="2021"/>
    <x v="1"/>
  </r>
  <r>
    <x v="6"/>
    <x v="17"/>
    <x v="16"/>
    <n v="104.16"/>
    <n v="29"/>
    <n v="3020.64"/>
    <x v="5"/>
    <x v="4"/>
    <n v="9"/>
    <x v="0"/>
    <n v="2021"/>
    <x v="1"/>
  </r>
  <r>
    <x v="6"/>
    <x v="18"/>
    <x v="18"/>
    <n v="115.2"/>
    <n v="28"/>
    <n v="3225.6"/>
    <x v="0"/>
    <x v="5"/>
    <n v="9"/>
    <x v="0"/>
    <n v="2021"/>
    <x v="1"/>
  </r>
  <r>
    <x v="6"/>
    <x v="10"/>
    <x v="19"/>
    <n v="80.94"/>
    <n v="8"/>
    <n v="647.52"/>
    <x v="2"/>
    <x v="4"/>
    <n v="9"/>
    <x v="0"/>
    <n v="2021"/>
    <x v="1"/>
  </r>
  <r>
    <x v="6"/>
    <x v="19"/>
    <x v="13"/>
    <n v="117.48"/>
    <n v="12"/>
    <n v="1409.76"/>
    <x v="4"/>
    <x v="4"/>
    <n v="9"/>
    <x v="0"/>
    <n v="2021"/>
    <x v="1"/>
  </r>
  <r>
    <x v="7"/>
    <x v="3"/>
    <x v="20"/>
    <n v="142.80000000000001"/>
    <n v="24"/>
    <n v="3427.2000000000003"/>
    <x v="0"/>
    <x v="3"/>
    <n v="10"/>
    <x v="0"/>
    <n v="2021"/>
    <x v="2"/>
  </r>
  <r>
    <x v="7"/>
    <x v="20"/>
    <x v="21"/>
    <n v="58.3"/>
    <n v="14"/>
    <n v="816.19999999999993"/>
    <x v="7"/>
    <x v="4"/>
    <n v="10"/>
    <x v="0"/>
    <n v="2021"/>
    <x v="2"/>
  </r>
  <r>
    <x v="7"/>
    <x v="19"/>
    <x v="12"/>
    <n v="6.7"/>
    <n v="9"/>
    <n v="60.300000000000004"/>
    <x v="4"/>
    <x v="4"/>
    <n v="10"/>
    <x v="0"/>
    <n v="2021"/>
    <x v="2"/>
  </r>
  <r>
    <x v="8"/>
    <x v="3"/>
    <x v="22"/>
    <n v="85.76"/>
    <n v="3"/>
    <n v="257.28000000000003"/>
    <x v="0"/>
    <x v="3"/>
    <n v="11"/>
    <x v="0"/>
    <n v="2021"/>
    <x v="2"/>
  </r>
  <r>
    <x v="8"/>
    <x v="21"/>
    <x v="7"/>
    <n v="146.72"/>
    <n v="4"/>
    <n v="586.88"/>
    <x v="8"/>
    <x v="4"/>
    <n v="11"/>
    <x v="0"/>
    <n v="2021"/>
    <x v="2"/>
  </r>
  <r>
    <x v="8"/>
    <x v="8"/>
    <x v="23"/>
    <n v="48.4"/>
    <n v="14"/>
    <n v="677.6"/>
    <x v="0"/>
    <x v="3"/>
    <n v="11"/>
    <x v="0"/>
    <n v="2021"/>
    <x v="2"/>
  </r>
  <r>
    <x v="8"/>
    <x v="22"/>
    <x v="24"/>
    <n v="162"/>
    <n v="4"/>
    <n v="648"/>
    <x v="9"/>
    <x v="4"/>
    <n v="11"/>
    <x v="0"/>
    <n v="2021"/>
    <x v="2"/>
  </r>
  <r>
    <x v="8"/>
    <x v="10"/>
    <x v="13"/>
    <n v="117.48"/>
    <n v="2"/>
    <n v="234.96"/>
    <x v="2"/>
    <x v="4"/>
    <n v="11"/>
    <x v="0"/>
    <n v="2021"/>
    <x v="2"/>
  </r>
  <r>
    <x v="9"/>
    <x v="4"/>
    <x v="24"/>
    <n v="162"/>
    <n v="10"/>
    <n v="1620"/>
    <x v="0"/>
    <x v="3"/>
    <n v="12"/>
    <x v="0"/>
    <n v="2021"/>
    <x v="2"/>
  </r>
  <r>
    <x v="10"/>
    <x v="2"/>
    <x v="25"/>
    <n v="16.64"/>
    <n v="15"/>
    <n v="249.60000000000002"/>
    <x v="0"/>
    <x v="2"/>
    <n v="13"/>
    <x v="0"/>
    <n v="2021"/>
    <x v="2"/>
  </r>
  <r>
    <x v="10"/>
    <x v="15"/>
    <x v="14"/>
    <n v="210"/>
    <n v="6"/>
    <n v="1260"/>
    <x v="4"/>
    <x v="4"/>
    <n v="13"/>
    <x v="0"/>
    <n v="2021"/>
    <x v="2"/>
  </r>
  <r>
    <x v="11"/>
    <x v="6"/>
    <x v="23"/>
    <n v="48.4"/>
    <n v="14"/>
    <n v="677.6"/>
    <x v="0"/>
    <x v="3"/>
    <n v="14"/>
    <x v="0"/>
    <n v="2021"/>
    <x v="2"/>
  </r>
  <r>
    <x v="12"/>
    <x v="23"/>
    <x v="15"/>
    <n v="47.730000000000004"/>
    <n v="15"/>
    <n v="715.95"/>
    <x v="0"/>
    <x v="6"/>
    <n v="15"/>
    <x v="0"/>
    <n v="2021"/>
    <x v="2"/>
  </r>
  <r>
    <x v="12"/>
    <x v="10"/>
    <x v="1"/>
    <n v="141.57"/>
    <n v="10"/>
    <n v="1415.6999999999998"/>
    <x v="2"/>
    <x v="4"/>
    <n v="15"/>
    <x v="0"/>
    <n v="2021"/>
    <x v="2"/>
  </r>
  <r>
    <x v="13"/>
    <x v="12"/>
    <x v="7"/>
    <n v="146.72"/>
    <n v="11"/>
    <n v="1613.92"/>
    <x v="4"/>
    <x v="4"/>
    <n v="16"/>
    <x v="0"/>
    <n v="2021"/>
    <x v="2"/>
  </r>
  <r>
    <x v="14"/>
    <x v="24"/>
    <x v="18"/>
    <n v="115.2"/>
    <n v="4"/>
    <n v="460.8"/>
    <x v="2"/>
    <x v="4"/>
    <n v="17"/>
    <x v="0"/>
    <n v="2021"/>
    <x v="3"/>
  </r>
  <r>
    <x v="15"/>
    <x v="15"/>
    <x v="26"/>
    <n v="94.62"/>
    <n v="9"/>
    <n v="851.58"/>
    <x v="4"/>
    <x v="4"/>
    <n v="18"/>
    <x v="0"/>
    <n v="2021"/>
    <x v="3"/>
  </r>
  <r>
    <x v="15"/>
    <x v="18"/>
    <x v="27"/>
    <n v="149.46"/>
    <n v="3"/>
    <n v="448.38"/>
    <x v="0"/>
    <x v="5"/>
    <n v="18"/>
    <x v="0"/>
    <n v="2021"/>
    <x v="3"/>
  </r>
  <r>
    <x v="15"/>
    <x v="25"/>
    <x v="28"/>
    <n v="82.08"/>
    <n v="13"/>
    <n v="1067.04"/>
    <x v="0"/>
    <x v="2"/>
    <n v="18"/>
    <x v="0"/>
    <n v="2021"/>
    <x v="3"/>
  </r>
  <r>
    <x v="16"/>
    <x v="10"/>
    <x v="12"/>
    <n v="6.7"/>
    <n v="6"/>
    <n v="40.200000000000003"/>
    <x v="2"/>
    <x v="4"/>
    <n v="19"/>
    <x v="0"/>
    <n v="2021"/>
    <x v="3"/>
  </r>
  <r>
    <x v="17"/>
    <x v="13"/>
    <x v="21"/>
    <n v="58.3"/>
    <n v="4"/>
    <n v="233.2"/>
    <x v="5"/>
    <x v="4"/>
    <n v="20"/>
    <x v="0"/>
    <n v="2021"/>
    <x v="3"/>
  </r>
  <r>
    <x v="17"/>
    <x v="5"/>
    <x v="29"/>
    <n v="76.25"/>
    <n v="4"/>
    <n v="305"/>
    <x v="0"/>
    <x v="2"/>
    <n v="20"/>
    <x v="0"/>
    <n v="2021"/>
    <x v="3"/>
  </r>
  <r>
    <x v="17"/>
    <x v="9"/>
    <x v="30"/>
    <n v="162.54"/>
    <n v="2"/>
    <n v="325.08"/>
    <x v="0"/>
    <x v="0"/>
    <n v="20"/>
    <x v="0"/>
    <n v="2021"/>
    <x v="3"/>
  </r>
  <r>
    <x v="17"/>
    <x v="26"/>
    <x v="7"/>
    <n v="146.72"/>
    <n v="7"/>
    <n v="1027.04"/>
    <x v="10"/>
    <x v="4"/>
    <n v="20"/>
    <x v="0"/>
    <n v="2021"/>
    <x v="3"/>
  </r>
  <r>
    <x v="18"/>
    <x v="19"/>
    <x v="9"/>
    <n v="48.84"/>
    <n v="15"/>
    <n v="732.6"/>
    <x v="4"/>
    <x v="4"/>
    <n v="21"/>
    <x v="0"/>
    <n v="2021"/>
    <x v="3"/>
  </r>
  <r>
    <x v="18"/>
    <x v="6"/>
    <x v="24"/>
    <n v="162"/>
    <n v="6"/>
    <n v="972"/>
    <x v="0"/>
    <x v="3"/>
    <n v="21"/>
    <x v="0"/>
    <n v="2021"/>
    <x v="3"/>
  </r>
  <r>
    <x v="18"/>
    <x v="1"/>
    <x v="19"/>
    <n v="80.94"/>
    <n v="9"/>
    <n v="728.46"/>
    <x v="0"/>
    <x v="1"/>
    <n v="21"/>
    <x v="0"/>
    <n v="2021"/>
    <x v="3"/>
  </r>
  <r>
    <x v="19"/>
    <x v="27"/>
    <x v="31"/>
    <n v="103.88"/>
    <n v="6"/>
    <n v="623.28"/>
    <x v="0"/>
    <x v="1"/>
    <n v="22"/>
    <x v="0"/>
    <n v="2021"/>
    <x v="3"/>
  </r>
  <r>
    <x v="20"/>
    <x v="21"/>
    <x v="20"/>
    <n v="142.80000000000001"/>
    <n v="5"/>
    <n v="714"/>
    <x v="8"/>
    <x v="4"/>
    <n v="23"/>
    <x v="0"/>
    <n v="2021"/>
    <x v="3"/>
  </r>
  <r>
    <x v="20"/>
    <x v="9"/>
    <x v="26"/>
    <n v="94.62"/>
    <n v="17"/>
    <n v="1608.54"/>
    <x v="0"/>
    <x v="0"/>
    <n v="23"/>
    <x v="0"/>
    <n v="2021"/>
    <x v="3"/>
  </r>
  <r>
    <x v="20"/>
    <x v="18"/>
    <x v="24"/>
    <n v="162"/>
    <n v="8"/>
    <n v="1296"/>
    <x v="0"/>
    <x v="5"/>
    <n v="23"/>
    <x v="0"/>
    <n v="2021"/>
    <x v="3"/>
  </r>
  <r>
    <x v="21"/>
    <x v="14"/>
    <x v="32"/>
    <n v="201.28"/>
    <n v="15"/>
    <n v="3019.2"/>
    <x v="0"/>
    <x v="3"/>
    <n v="24"/>
    <x v="0"/>
    <n v="2021"/>
    <x v="4"/>
  </r>
  <r>
    <x v="22"/>
    <x v="16"/>
    <x v="16"/>
    <n v="104.16"/>
    <n v="14"/>
    <n v="1458.24"/>
    <x v="6"/>
    <x v="4"/>
    <n v="25"/>
    <x v="0"/>
    <n v="2021"/>
    <x v="4"/>
  </r>
  <r>
    <x v="22"/>
    <x v="2"/>
    <x v="12"/>
    <n v="6.7"/>
    <n v="7"/>
    <n v="46.9"/>
    <x v="0"/>
    <x v="2"/>
    <n v="25"/>
    <x v="0"/>
    <n v="2021"/>
    <x v="4"/>
  </r>
  <r>
    <x v="22"/>
    <x v="24"/>
    <x v="21"/>
    <n v="58.3"/>
    <n v="6"/>
    <n v="349.79999999999995"/>
    <x v="2"/>
    <x v="4"/>
    <n v="25"/>
    <x v="0"/>
    <n v="2021"/>
    <x v="4"/>
  </r>
  <r>
    <x v="22"/>
    <x v="20"/>
    <x v="33"/>
    <n v="156.78"/>
    <n v="14"/>
    <n v="2194.92"/>
    <x v="7"/>
    <x v="4"/>
    <n v="25"/>
    <x v="0"/>
    <n v="2021"/>
    <x v="4"/>
  </r>
  <r>
    <x v="23"/>
    <x v="2"/>
    <x v="0"/>
    <n v="156.96"/>
    <n v="29"/>
    <n v="4551.84"/>
    <x v="0"/>
    <x v="2"/>
    <n v="26"/>
    <x v="0"/>
    <n v="2021"/>
    <x v="4"/>
  </r>
  <r>
    <x v="23"/>
    <x v="15"/>
    <x v="28"/>
    <n v="82.08"/>
    <n v="9"/>
    <n v="738.72"/>
    <x v="4"/>
    <x v="4"/>
    <n v="26"/>
    <x v="0"/>
    <n v="2021"/>
    <x v="4"/>
  </r>
  <r>
    <x v="23"/>
    <x v="8"/>
    <x v="31"/>
    <n v="103.88"/>
    <n v="7"/>
    <n v="727.16"/>
    <x v="0"/>
    <x v="3"/>
    <n v="26"/>
    <x v="0"/>
    <n v="2021"/>
    <x v="4"/>
  </r>
  <r>
    <x v="23"/>
    <x v="22"/>
    <x v="34"/>
    <n v="85.5"/>
    <n v="7"/>
    <n v="598.5"/>
    <x v="9"/>
    <x v="4"/>
    <n v="26"/>
    <x v="0"/>
    <n v="2021"/>
    <x v="4"/>
  </r>
  <r>
    <x v="23"/>
    <x v="9"/>
    <x v="5"/>
    <n v="164.28"/>
    <n v="1"/>
    <n v="164.28"/>
    <x v="0"/>
    <x v="0"/>
    <n v="26"/>
    <x v="0"/>
    <n v="2021"/>
    <x v="4"/>
  </r>
  <r>
    <x v="24"/>
    <x v="24"/>
    <x v="13"/>
    <n v="117.48"/>
    <n v="3"/>
    <n v="352.44"/>
    <x v="2"/>
    <x v="4"/>
    <n v="27"/>
    <x v="0"/>
    <n v="2021"/>
    <x v="4"/>
  </r>
  <r>
    <x v="24"/>
    <x v="28"/>
    <x v="18"/>
    <n v="115.2"/>
    <n v="7"/>
    <n v="806.4"/>
    <x v="11"/>
    <x v="4"/>
    <n v="27"/>
    <x v="0"/>
    <n v="2021"/>
    <x v="4"/>
  </r>
  <r>
    <x v="24"/>
    <x v="17"/>
    <x v="35"/>
    <n v="155.61000000000001"/>
    <n v="37"/>
    <n v="5757.5700000000006"/>
    <x v="5"/>
    <x v="4"/>
    <n v="27"/>
    <x v="0"/>
    <n v="2021"/>
    <x v="4"/>
  </r>
  <r>
    <x v="24"/>
    <x v="26"/>
    <x v="14"/>
    <n v="210"/>
    <n v="21"/>
    <n v="4410"/>
    <x v="10"/>
    <x v="4"/>
    <n v="27"/>
    <x v="0"/>
    <n v="2021"/>
    <x v="4"/>
  </r>
  <r>
    <x v="25"/>
    <x v="2"/>
    <x v="25"/>
    <n v="16.64"/>
    <n v="11"/>
    <n v="183.04000000000002"/>
    <x v="0"/>
    <x v="2"/>
    <n v="28"/>
    <x v="0"/>
    <n v="2021"/>
    <x v="4"/>
  </r>
  <r>
    <x v="25"/>
    <x v="3"/>
    <x v="10"/>
    <n v="53.11"/>
    <n v="2"/>
    <n v="106.22"/>
    <x v="0"/>
    <x v="3"/>
    <n v="28"/>
    <x v="0"/>
    <n v="2021"/>
    <x v="4"/>
  </r>
  <r>
    <x v="25"/>
    <x v="7"/>
    <x v="9"/>
    <n v="48.84"/>
    <n v="10"/>
    <n v="488.40000000000003"/>
    <x v="1"/>
    <x v="4"/>
    <n v="28"/>
    <x v="0"/>
    <n v="2021"/>
    <x v="4"/>
  </r>
  <r>
    <x v="26"/>
    <x v="0"/>
    <x v="9"/>
    <n v="48.84"/>
    <n v="10"/>
    <n v="488.40000000000003"/>
    <x v="0"/>
    <x v="0"/>
    <n v="29"/>
    <x v="0"/>
    <n v="2021"/>
    <x v="4"/>
  </r>
  <r>
    <x v="26"/>
    <x v="18"/>
    <x v="0"/>
    <n v="156.96"/>
    <n v="25"/>
    <n v="3924"/>
    <x v="0"/>
    <x v="5"/>
    <n v="29"/>
    <x v="0"/>
    <n v="2021"/>
    <x v="4"/>
  </r>
  <r>
    <x v="26"/>
    <x v="19"/>
    <x v="7"/>
    <n v="146.72"/>
    <n v="21"/>
    <n v="3081.12"/>
    <x v="4"/>
    <x v="4"/>
    <n v="29"/>
    <x v="0"/>
    <n v="2021"/>
    <x v="4"/>
  </r>
  <r>
    <x v="27"/>
    <x v="5"/>
    <x v="8"/>
    <n v="83.08"/>
    <n v="2"/>
    <n v="166.16"/>
    <x v="0"/>
    <x v="2"/>
    <n v="30"/>
    <x v="0"/>
    <n v="2021"/>
    <x v="4"/>
  </r>
  <r>
    <x v="27"/>
    <x v="20"/>
    <x v="36"/>
    <n v="57.120000000000005"/>
    <n v="2"/>
    <n v="114.24000000000001"/>
    <x v="7"/>
    <x v="4"/>
    <n v="30"/>
    <x v="0"/>
    <n v="2021"/>
    <x v="4"/>
  </r>
  <r>
    <x v="28"/>
    <x v="0"/>
    <x v="36"/>
    <n v="57.120000000000005"/>
    <n v="20"/>
    <n v="1142.4000000000001"/>
    <x v="0"/>
    <x v="0"/>
    <n v="31"/>
    <x v="0"/>
    <n v="2021"/>
    <x v="5"/>
  </r>
  <r>
    <x v="28"/>
    <x v="0"/>
    <x v="37"/>
    <n v="41.81"/>
    <n v="3"/>
    <n v="125.43"/>
    <x v="0"/>
    <x v="0"/>
    <n v="31"/>
    <x v="0"/>
    <n v="2021"/>
    <x v="5"/>
  </r>
  <r>
    <x v="28"/>
    <x v="29"/>
    <x v="38"/>
    <n v="173.88"/>
    <n v="9"/>
    <n v="1564.92"/>
    <x v="0"/>
    <x v="6"/>
    <n v="31"/>
    <x v="0"/>
    <n v="2021"/>
    <x v="5"/>
  </r>
  <r>
    <x v="28"/>
    <x v="7"/>
    <x v="19"/>
    <n v="80.94"/>
    <n v="33"/>
    <n v="2671.02"/>
    <x v="1"/>
    <x v="4"/>
    <n v="31"/>
    <x v="0"/>
    <n v="2021"/>
    <x v="5"/>
  </r>
  <r>
    <x v="28"/>
    <x v="30"/>
    <x v="27"/>
    <n v="149.46"/>
    <n v="6"/>
    <n v="896.76"/>
    <x v="8"/>
    <x v="4"/>
    <n v="31"/>
    <x v="0"/>
    <n v="2021"/>
    <x v="5"/>
  </r>
  <r>
    <x v="29"/>
    <x v="16"/>
    <x v="35"/>
    <n v="155.61000000000001"/>
    <n v="9"/>
    <n v="1400.4900000000002"/>
    <x v="6"/>
    <x v="4"/>
    <n v="1"/>
    <x v="1"/>
    <n v="2021"/>
    <x v="5"/>
  </r>
  <r>
    <x v="30"/>
    <x v="5"/>
    <x v="5"/>
    <n v="164.28"/>
    <n v="7"/>
    <n v="1149.96"/>
    <x v="0"/>
    <x v="2"/>
    <n v="2"/>
    <x v="1"/>
    <n v="2021"/>
    <x v="5"/>
  </r>
  <r>
    <x v="31"/>
    <x v="2"/>
    <x v="1"/>
    <n v="141.57"/>
    <n v="2"/>
    <n v="283.14"/>
    <x v="0"/>
    <x v="2"/>
    <n v="3"/>
    <x v="1"/>
    <n v="2021"/>
    <x v="5"/>
  </r>
  <r>
    <x v="31"/>
    <x v="0"/>
    <x v="14"/>
    <n v="210"/>
    <n v="39"/>
    <n v="8190"/>
    <x v="0"/>
    <x v="0"/>
    <n v="3"/>
    <x v="1"/>
    <n v="2021"/>
    <x v="5"/>
  </r>
  <r>
    <x v="31"/>
    <x v="26"/>
    <x v="2"/>
    <n v="79.92"/>
    <n v="27"/>
    <n v="2157.84"/>
    <x v="10"/>
    <x v="4"/>
    <n v="3"/>
    <x v="1"/>
    <n v="2021"/>
    <x v="5"/>
  </r>
  <r>
    <x v="31"/>
    <x v="27"/>
    <x v="7"/>
    <n v="146.72"/>
    <n v="8"/>
    <n v="1173.76"/>
    <x v="0"/>
    <x v="1"/>
    <n v="3"/>
    <x v="1"/>
    <n v="2021"/>
    <x v="5"/>
  </r>
  <r>
    <x v="31"/>
    <x v="1"/>
    <x v="25"/>
    <n v="16.64"/>
    <n v="13"/>
    <n v="216.32"/>
    <x v="0"/>
    <x v="1"/>
    <n v="3"/>
    <x v="1"/>
    <n v="2021"/>
    <x v="5"/>
  </r>
  <r>
    <x v="32"/>
    <x v="19"/>
    <x v="28"/>
    <n v="82.08"/>
    <n v="39"/>
    <n v="3201.12"/>
    <x v="4"/>
    <x v="4"/>
    <n v="4"/>
    <x v="1"/>
    <n v="2021"/>
    <x v="5"/>
  </r>
  <r>
    <x v="32"/>
    <x v="26"/>
    <x v="22"/>
    <n v="85.76"/>
    <n v="4"/>
    <n v="343.04"/>
    <x v="10"/>
    <x v="4"/>
    <n v="4"/>
    <x v="1"/>
    <n v="2021"/>
    <x v="5"/>
  </r>
  <r>
    <x v="32"/>
    <x v="14"/>
    <x v="7"/>
    <n v="146.72"/>
    <n v="26"/>
    <n v="3814.72"/>
    <x v="0"/>
    <x v="3"/>
    <n v="4"/>
    <x v="1"/>
    <n v="2021"/>
    <x v="5"/>
  </r>
  <r>
    <x v="32"/>
    <x v="27"/>
    <x v="17"/>
    <n v="8.33"/>
    <n v="3"/>
    <n v="24.990000000000002"/>
    <x v="0"/>
    <x v="1"/>
    <n v="4"/>
    <x v="1"/>
    <n v="2021"/>
    <x v="5"/>
  </r>
  <r>
    <x v="33"/>
    <x v="16"/>
    <x v="19"/>
    <n v="80.94"/>
    <n v="24"/>
    <n v="1942.56"/>
    <x v="6"/>
    <x v="4"/>
    <n v="5"/>
    <x v="1"/>
    <n v="2021"/>
    <x v="5"/>
  </r>
  <r>
    <x v="33"/>
    <x v="12"/>
    <x v="39"/>
    <n v="42.55"/>
    <n v="38"/>
    <n v="1616.8999999999999"/>
    <x v="4"/>
    <x v="4"/>
    <n v="5"/>
    <x v="1"/>
    <n v="2021"/>
    <x v="5"/>
  </r>
  <r>
    <x v="33"/>
    <x v="21"/>
    <x v="35"/>
    <n v="155.61000000000001"/>
    <n v="1"/>
    <n v="155.61000000000001"/>
    <x v="8"/>
    <x v="4"/>
    <n v="5"/>
    <x v="1"/>
    <n v="2021"/>
    <x v="5"/>
  </r>
  <r>
    <x v="33"/>
    <x v="17"/>
    <x v="8"/>
    <n v="83.08"/>
    <n v="7"/>
    <n v="581.55999999999995"/>
    <x v="5"/>
    <x v="4"/>
    <n v="5"/>
    <x v="1"/>
    <n v="2021"/>
    <x v="5"/>
  </r>
  <r>
    <x v="33"/>
    <x v="10"/>
    <x v="8"/>
    <n v="83.08"/>
    <n v="9"/>
    <n v="747.72"/>
    <x v="2"/>
    <x v="4"/>
    <n v="5"/>
    <x v="1"/>
    <n v="2021"/>
    <x v="5"/>
  </r>
  <r>
    <x v="33"/>
    <x v="30"/>
    <x v="40"/>
    <n v="49.21"/>
    <n v="6"/>
    <n v="295.26"/>
    <x v="8"/>
    <x v="4"/>
    <n v="5"/>
    <x v="1"/>
    <n v="2021"/>
    <x v="5"/>
  </r>
  <r>
    <x v="34"/>
    <x v="2"/>
    <x v="41"/>
    <n v="7.8599999999999994"/>
    <n v="30"/>
    <n v="235.79999999999998"/>
    <x v="0"/>
    <x v="2"/>
    <n v="6"/>
    <x v="1"/>
    <n v="2021"/>
    <x v="5"/>
  </r>
  <r>
    <x v="34"/>
    <x v="29"/>
    <x v="20"/>
    <n v="142.80000000000001"/>
    <n v="6"/>
    <n v="856.80000000000007"/>
    <x v="0"/>
    <x v="6"/>
    <n v="6"/>
    <x v="1"/>
    <n v="2021"/>
    <x v="5"/>
  </r>
  <r>
    <x v="34"/>
    <x v="1"/>
    <x v="12"/>
    <n v="6.7"/>
    <n v="1"/>
    <n v="6.7"/>
    <x v="0"/>
    <x v="1"/>
    <n v="6"/>
    <x v="1"/>
    <n v="2021"/>
    <x v="5"/>
  </r>
  <r>
    <x v="35"/>
    <x v="24"/>
    <x v="12"/>
    <n v="6.7"/>
    <n v="29"/>
    <n v="194.3"/>
    <x v="2"/>
    <x v="4"/>
    <n v="7"/>
    <x v="1"/>
    <n v="2021"/>
    <x v="6"/>
  </r>
  <r>
    <x v="35"/>
    <x v="26"/>
    <x v="25"/>
    <n v="16.64"/>
    <n v="5"/>
    <n v="83.2"/>
    <x v="10"/>
    <x v="4"/>
    <n v="7"/>
    <x v="1"/>
    <n v="2021"/>
    <x v="6"/>
  </r>
  <r>
    <x v="36"/>
    <x v="3"/>
    <x v="9"/>
    <n v="48.84"/>
    <n v="3"/>
    <n v="146.52000000000001"/>
    <x v="0"/>
    <x v="3"/>
    <n v="8"/>
    <x v="1"/>
    <n v="2021"/>
    <x v="6"/>
  </r>
  <r>
    <x v="36"/>
    <x v="12"/>
    <x v="35"/>
    <n v="155.61000000000001"/>
    <n v="11"/>
    <n v="1711.71"/>
    <x v="4"/>
    <x v="4"/>
    <n v="8"/>
    <x v="1"/>
    <n v="2021"/>
    <x v="6"/>
  </r>
  <r>
    <x v="36"/>
    <x v="15"/>
    <x v="18"/>
    <n v="115.2"/>
    <n v="39"/>
    <n v="4492.8"/>
    <x v="4"/>
    <x v="4"/>
    <n v="8"/>
    <x v="1"/>
    <n v="2021"/>
    <x v="6"/>
  </r>
  <r>
    <x v="36"/>
    <x v="15"/>
    <x v="32"/>
    <n v="201.28"/>
    <n v="12"/>
    <n v="2415.36"/>
    <x v="4"/>
    <x v="4"/>
    <n v="8"/>
    <x v="1"/>
    <n v="2021"/>
    <x v="6"/>
  </r>
  <r>
    <x v="37"/>
    <x v="17"/>
    <x v="21"/>
    <n v="58.3"/>
    <n v="14"/>
    <n v="816.19999999999993"/>
    <x v="5"/>
    <x v="4"/>
    <n v="9"/>
    <x v="1"/>
    <n v="2021"/>
    <x v="6"/>
  </r>
  <r>
    <x v="37"/>
    <x v="17"/>
    <x v="30"/>
    <n v="162.54"/>
    <n v="32"/>
    <n v="5201.28"/>
    <x v="5"/>
    <x v="4"/>
    <n v="9"/>
    <x v="1"/>
    <n v="2021"/>
    <x v="6"/>
  </r>
  <r>
    <x v="37"/>
    <x v="30"/>
    <x v="13"/>
    <n v="117.48"/>
    <n v="14"/>
    <n v="1644.72"/>
    <x v="8"/>
    <x v="4"/>
    <n v="9"/>
    <x v="1"/>
    <n v="2021"/>
    <x v="6"/>
  </r>
  <r>
    <x v="38"/>
    <x v="31"/>
    <x v="14"/>
    <n v="210"/>
    <n v="4"/>
    <n v="840"/>
    <x v="9"/>
    <x v="4"/>
    <n v="10"/>
    <x v="1"/>
    <n v="2021"/>
    <x v="6"/>
  </r>
  <r>
    <x v="38"/>
    <x v="18"/>
    <x v="26"/>
    <n v="94.62"/>
    <n v="38"/>
    <n v="3595.5600000000004"/>
    <x v="0"/>
    <x v="5"/>
    <n v="10"/>
    <x v="1"/>
    <n v="2021"/>
    <x v="6"/>
  </r>
  <r>
    <x v="39"/>
    <x v="16"/>
    <x v="27"/>
    <n v="149.46"/>
    <n v="9"/>
    <n v="1345.14"/>
    <x v="6"/>
    <x v="4"/>
    <n v="12"/>
    <x v="1"/>
    <n v="2021"/>
    <x v="6"/>
  </r>
  <r>
    <x v="39"/>
    <x v="0"/>
    <x v="5"/>
    <n v="164.28"/>
    <n v="13"/>
    <n v="2135.64"/>
    <x v="0"/>
    <x v="0"/>
    <n v="12"/>
    <x v="1"/>
    <n v="2021"/>
    <x v="6"/>
  </r>
  <r>
    <x v="39"/>
    <x v="28"/>
    <x v="26"/>
    <n v="94.62"/>
    <n v="7"/>
    <n v="662.34"/>
    <x v="11"/>
    <x v="4"/>
    <n v="12"/>
    <x v="1"/>
    <n v="2021"/>
    <x v="6"/>
  </r>
  <r>
    <x v="40"/>
    <x v="0"/>
    <x v="19"/>
    <n v="80.94"/>
    <n v="17"/>
    <n v="1375.98"/>
    <x v="0"/>
    <x v="0"/>
    <n v="13"/>
    <x v="1"/>
    <n v="2021"/>
    <x v="6"/>
  </r>
  <r>
    <x v="40"/>
    <x v="19"/>
    <x v="35"/>
    <n v="155.61000000000001"/>
    <n v="35"/>
    <n v="5446.35"/>
    <x v="4"/>
    <x v="4"/>
    <n v="13"/>
    <x v="1"/>
    <n v="2021"/>
    <x v="6"/>
  </r>
  <r>
    <x v="41"/>
    <x v="16"/>
    <x v="37"/>
    <n v="41.81"/>
    <n v="3"/>
    <n v="125.43"/>
    <x v="6"/>
    <x v="4"/>
    <n v="14"/>
    <x v="1"/>
    <n v="2021"/>
    <x v="7"/>
  </r>
  <r>
    <x v="41"/>
    <x v="20"/>
    <x v="21"/>
    <n v="58.3"/>
    <n v="8"/>
    <n v="466.4"/>
    <x v="7"/>
    <x v="4"/>
    <n v="14"/>
    <x v="1"/>
    <n v="2021"/>
    <x v="7"/>
  </r>
  <r>
    <x v="41"/>
    <x v="30"/>
    <x v="42"/>
    <n v="24.66"/>
    <n v="8"/>
    <n v="197.28"/>
    <x v="8"/>
    <x v="4"/>
    <n v="14"/>
    <x v="1"/>
    <n v="2021"/>
    <x v="7"/>
  </r>
  <r>
    <x v="42"/>
    <x v="16"/>
    <x v="10"/>
    <n v="53.11"/>
    <n v="28"/>
    <n v="1487.08"/>
    <x v="6"/>
    <x v="4"/>
    <n v="15"/>
    <x v="1"/>
    <n v="2021"/>
    <x v="7"/>
  </r>
  <r>
    <x v="42"/>
    <x v="15"/>
    <x v="36"/>
    <n v="57.120000000000005"/>
    <n v="4"/>
    <n v="228.48000000000002"/>
    <x v="4"/>
    <x v="4"/>
    <n v="15"/>
    <x v="1"/>
    <n v="2021"/>
    <x v="7"/>
  </r>
  <r>
    <x v="43"/>
    <x v="0"/>
    <x v="4"/>
    <n v="15.719999999999999"/>
    <n v="26"/>
    <n v="408.71999999999997"/>
    <x v="0"/>
    <x v="0"/>
    <n v="16"/>
    <x v="1"/>
    <n v="2021"/>
    <x v="7"/>
  </r>
  <r>
    <x v="43"/>
    <x v="7"/>
    <x v="13"/>
    <n v="117.48"/>
    <n v="1"/>
    <n v="117.48"/>
    <x v="1"/>
    <x v="4"/>
    <n v="16"/>
    <x v="1"/>
    <n v="2021"/>
    <x v="7"/>
  </r>
  <r>
    <x v="44"/>
    <x v="28"/>
    <x v="8"/>
    <n v="83.08"/>
    <n v="19"/>
    <n v="1578.52"/>
    <x v="11"/>
    <x v="4"/>
    <n v="17"/>
    <x v="1"/>
    <n v="2021"/>
    <x v="7"/>
  </r>
  <r>
    <x v="44"/>
    <x v="28"/>
    <x v="3"/>
    <n v="119.7"/>
    <n v="19"/>
    <n v="2274.3000000000002"/>
    <x v="11"/>
    <x v="4"/>
    <n v="17"/>
    <x v="1"/>
    <n v="2021"/>
    <x v="7"/>
  </r>
  <r>
    <x v="44"/>
    <x v="25"/>
    <x v="28"/>
    <n v="82.08"/>
    <n v="2"/>
    <n v="164.16"/>
    <x v="0"/>
    <x v="2"/>
    <n v="17"/>
    <x v="1"/>
    <n v="2021"/>
    <x v="7"/>
  </r>
  <r>
    <x v="45"/>
    <x v="28"/>
    <x v="4"/>
    <n v="15.719999999999999"/>
    <n v="6"/>
    <n v="94.32"/>
    <x v="11"/>
    <x v="4"/>
    <n v="18"/>
    <x v="1"/>
    <n v="2021"/>
    <x v="7"/>
  </r>
  <r>
    <x v="46"/>
    <x v="0"/>
    <x v="20"/>
    <n v="142.80000000000001"/>
    <n v="13"/>
    <n v="1856.4"/>
    <x v="0"/>
    <x v="0"/>
    <n v="19"/>
    <x v="1"/>
    <n v="2021"/>
    <x v="7"/>
  </r>
  <r>
    <x v="47"/>
    <x v="29"/>
    <x v="11"/>
    <n v="94.17"/>
    <n v="6"/>
    <n v="565.02"/>
    <x v="0"/>
    <x v="6"/>
    <n v="20"/>
    <x v="1"/>
    <n v="2021"/>
    <x v="7"/>
  </r>
  <r>
    <x v="47"/>
    <x v="19"/>
    <x v="32"/>
    <n v="201.28"/>
    <n v="11"/>
    <n v="2214.08"/>
    <x v="4"/>
    <x v="4"/>
    <n v="20"/>
    <x v="1"/>
    <n v="2021"/>
    <x v="7"/>
  </r>
  <r>
    <x v="48"/>
    <x v="31"/>
    <x v="40"/>
    <n v="49.21"/>
    <n v="30"/>
    <n v="1476.3"/>
    <x v="9"/>
    <x v="4"/>
    <n v="21"/>
    <x v="1"/>
    <n v="2021"/>
    <x v="8"/>
  </r>
  <r>
    <x v="49"/>
    <x v="10"/>
    <x v="6"/>
    <n v="122.08"/>
    <n v="5"/>
    <n v="610.4"/>
    <x v="2"/>
    <x v="4"/>
    <n v="22"/>
    <x v="1"/>
    <n v="2021"/>
    <x v="8"/>
  </r>
  <r>
    <x v="50"/>
    <x v="16"/>
    <x v="6"/>
    <n v="122.08"/>
    <n v="6"/>
    <n v="732.48"/>
    <x v="6"/>
    <x v="4"/>
    <n v="23"/>
    <x v="1"/>
    <n v="2021"/>
    <x v="8"/>
  </r>
  <r>
    <x v="50"/>
    <x v="13"/>
    <x v="17"/>
    <n v="8.33"/>
    <n v="3"/>
    <n v="24.990000000000002"/>
    <x v="5"/>
    <x v="4"/>
    <n v="23"/>
    <x v="1"/>
    <n v="2021"/>
    <x v="8"/>
  </r>
  <r>
    <x v="50"/>
    <x v="5"/>
    <x v="25"/>
    <n v="16.64"/>
    <n v="15"/>
    <n v="249.60000000000002"/>
    <x v="0"/>
    <x v="2"/>
    <n v="23"/>
    <x v="1"/>
    <n v="2021"/>
    <x v="8"/>
  </r>
  <r>
    <x v="50"/>
    <x v="23"/>
    <x v="35"/>
    <n v="155.61000000000001"/>
    <n v="2"/>
    <n v="311.22000000000003"/>
    <x v="0"/>
    <x v="6"/>
    <n v="23"/>
    <x v="1"/>
    <n v="2021"/>
    <x v="8"/>
  </r>
  <r>
    <x v="50"/>
    <x v="19"/>
    <x v="43"/>
    <n v="96.3"/>
    <n v="8"/>
    <n v="770.4"/>
    <x v="4"/>
    <x v="4"/>
    <n v="23"/>
    <x v="1"/>
    <n v="2021"/>
    <x v="8"/>
  </r>
  <r>
    <x v="51"/>
    <x v="23"/>
    <x v="6"/>
    <n v="122.08"/>
    <n v="10"/>
    <n v="1220.8"/>
    <x v="0"/>
    <x v="6"/>
    <n v="25"/>
    <x v="1"/>
    <n v="2021"/>
    <x v="8"/>
  </r>
  <r>
    <x v="51"/>
    <x v="29"/>
    <x v="39"/>
    <n v="42.55"/>
    <n v="38"/>
    <n v="1616.8999999999999"/>
    <x v="0"/>
    <x v="6"/>
    <n v="25"/>
    <x v="1"/>
    <n v="2021"/>
    <x v="8"/>
  </r>
  <r>
    <x v="51"/>
    <x v="26"/>
    <x v="13"/>
    <n v="117.48"/>
    <n v="11"/>
    <n v="1292.28"/>
    <x v="10"/>
    <x v="4"/>
    <n v="25"/>
    <x v="1"/>
    <n v="2021"/>
    <x v="8"/>
  </r>
  <r>
    <x v="51"/>
    <x v="27"/>
    <x v="32"/>
    <n v="201.28"/>
    <n v="2"/>
    <n v="402.56"/>
    <x v="0"/>
    <x v="1"/>
    <n v="25"/>
    <x v="1"/>
    <n v="2021"/>
    <x v="8"/>
  </r>
  <r>
    <x v="51"/>
    <x v="1"/>
    <x v="20"/>
    <n v="142.80000000000001"/>
    <n v="4"/>
    <n v="571.20000000000005"/>
    <x v="0"/>
    <x v="1"/>
    <n v="25"/>
    <x v="1"/>
    <n v="2021"/>
    <x v="8"/>
  </r>
  <r>
    <x v="52"/>
    <x v="28"/>
    <x v="0"/>
    <n v="156.96"/>
    <n v="28"/>
    <n v="4394.88"/>
    <x v="11"/>
    <x v="4"/>
    <n v="26"/>
    <x v="1"/>
    <n v="2021"/>
    <x v="8"/>
  </r>
  <r>
    <x v="52"/>
    <x v="10"/>
    <x v="41"/>
    <n v="7.8599999999999994"/>
    <n v="2"/>
    <n v="15.719999999999999"/>
    <x v="2"/>
    <x v="4"/>
    <n v="26"/>
    <x v="1"/>
    <n v="2021"/>
    <x v="8"/>
  </r>
  <r>
    <x v="53"/>
    <x v="32"/>
    <x v="17"/>
    <n v="8.33"/>
    <n v="7"/>
    <n v="58.31"/>
    <x v="0"/>
    <x v="5"/>
    <n v="27"/>
    <x v="1"/>
    <n v="2021"/>
    <x v="8"/>
  </r>
  <r>
    <x v="53"/>
    <x v="5"/>
    <x v="43"/>
    <n v="96.3"/>
    <n v="3"/>
    <n v="288.89999999999998"/>
    <x v="0"/>
    <x v="2"/>
    <n v="27"/>
    <x v="1"/>
    <n v="2021"/>
    <x v="8"/>
  </r>
  <r>
    <x v="53"/>
    <x v="29"/>
    <x v="40"/>
    <n v="49.21"/>
    <n v="11"/>
    <n v="541.31000000000006"/>
    <x v="0"/>
    <x v="6"/>
    <n v="27"/>
    <x v="1"/>
    <n v="2021"/>
    <x v="8"/>
  </r>
  <r>
    <x v="53"/>
    <x v="19"/>
    <x v="35"/>
    <n v="155.61000000000001"/>
    <n v="15"/>
    <n v="2334.15"/>
    <x v="4"/>
    <x v="4"/>
    <n v="27"/>
    <x v="1"/>
    <n v="2021"/>
    <x v="8"/>
  </r>
  <r>
    <x v="53"/>
    <x v="30"/>
    <x v="11"/>
    <n v="94.17"/>
    <n v="7"/>
    <n v="659.19"/>
    <x v="8"/>
    <x v="4"/>
    <n v="27"/>
    <x v="1"/>
    <n v="2021"/>
    <x v="8"/>
  </r>
  <r>
    <x v="54"/>
    <x v="7"/>
    <x v="22"/>
    <n v="85.76"/>
    <n v="15"/>
    <n v="1286.4000000000001"/>
    <x v="1"/>
    <x v="4"/>
    <n v="28"/>
    <x v="1"/>
    <n v="2021"/>
    <x v="9"/>
  </r>
  <r>
    <x v="55"/>
    <x v="25"/>
    <x v="37"/>
    <n v="41.81"/>
    <n v="28"/>
    <n v="1170.68"/>
    <x v="0"/>
    <x v="2"/>
    <n v="1"/>
    <x v="2"/>
    <n v="2021"/>
    <x v="9"/>
  </r>
  <r>
    <x v="56"/>
    <x v="28"/>
    <x v="0"/>
    <n v="156.96"/>
    <n v="21"/>
    <n v="3296.1600000000003"/>
    <x v="11"/>
    <x v="4"/>
    <n v="2"/>
    <x v="2"/>
    <n v="2021"/>
    <x v="9"/>
  </r>
  <r>
    <x v="56"/>
    <x v="9"/>
    <x v="20"/>
    <n v="142.80000000000001"/>
    <n v="1"/>
    <n v="142.80000000000001"/>
    <x v="0"/>
    <x v="0"/>
    <n v="2"/>
    <x v="2"/>
    <n v="2021"/>
    <x v="9"/>
  </r>
  <r>
    <x v="56"/>
    <x v="29"/>
    <x v="31"/>
    <n v="103.88"/>
    <n v="30"/>
    <n v="3116.3999999999996"/>
    <x v="0"/>
    <x v="6"/>
    <n v="2"/>
    <x v="2"/>
    <n v="2021"/>
    <x v="9"/>
  </r>
  <r>
    <x v="57"/>
    <x v="13"/>
    <x v="23"/>
    <n v="48.4"/>
    <n v="1"/>
    <n v="48.4"/>
    <x v="5"/>
    <x v="4"/>
    <n v="3"/>
    <x v="2"/>
    <n v="2021"/>
    <x v="9"/>
  </r>
  <r>
    <x v="57"/>
    <x v="32"/>
    <x v="43"/>
    <n v="96.3"/>
    <n v="29"/>
    <n v="2792.7"/>
    <x v="0"/>
    <x v="5"/>
    <n v="3"/>
    <x v="2"/>
    <n v="2021"/>
    <x v="9"/>
  </r>
  <r>
    <x v="58"/>
    <x v="9"/>
    <x v="42"/>
    <n v="24.66"/>
    <n v="13"/>
    <n v="320.58"/>
    <x v="0"/>
    <x v="0"/>
    <n v="4"/>
    <x v="2"/>
    <n v="2021"/>
    <x v="9"/>
  </r>
  <r>
    <x v="58"/>
    <x v="25"/>
    <x v="9"/>
    <n v="48.84"/>
    <n v="23"/>
    <n v="1123.3200000000002"/>
    <x v="0"/>
    <x v="2"/>
    <n v="4"/>
    <x v="2"/>
    <n v="2021"/>
    <x v="9"/>
  </r>
  <r>
    <x v="58"/>
    <x v="26"/>
    <x v="17"/>
    <n v="8.33"/>
    <n v="26"/>
    <n v="216.58"/>
    <x v="10"/>
    <x v="4"/>
    <n v="4"/>
    <x v="2"/>
    <n v="2021"/>
    <x v="9"/>
  </r>
  <r>
    <x v="59"/>
    <x v="29"/>
    <x v="18"/>
    <n v="115.2"/>
    <n v="33"/>
    <n v="3801.6"/>
    <x v="0"/>
    <x v="6"/>
    <n v="5"/>
    <x v="2"/>
    <n v="2021"/>
    <x v="9"/>
  </r>
  <r>
    <x v="60"/>
    <x v="9"/>
    <x v="9"/>
    <n v="48.84"/>
    <n v="2"/>
    <n v="97.68"/>
    <x v="0"/>
    <x v="0"/>
    <n v="6"/>
    <x v="2"/>
    <n v="2021"/>
    <x v="9"/>
  </r>
  <r>
    <x v="61"/>
    <x v="16"/>
    <x v="19"/>
    <n v="80.94"/>
    <n v="1"/>
    <n v="80.94"/>
    <x v="6"/>
    <x v="4"/>
    <n v="7"/>
    <x v="2"/>
    <n v="2021"/>
    <x v="10"/>
  </r>
  <r>
    <x v="61"/>
    <x v="0"/>
    <x v="30"/>
    <n v="162.54"/>
    <n v="9"/>
    <n v="1462.86"/>
    <x v="0"/>
    <x v="0"/>
    <n v="7"/>
    <x v="2"/>
    <n v="2021"/>
    <x v="10"/>
  </r>
  <r>
    <x v="61"/>
    <x v="32"/>
    <x v="33"/>
    <n v="156.78"/>
    <n v="25"/>
    <n v="3919.5"/>
    <x v="0"/>
    <x v="5"/>
    <n v="7"/>
    <x v="2"/>
    <n v="2021"/>
    <x v="10"/>
  </r>
  <r>
    <x v="62"/>
    <x v="2"/>
    <x v="1"/>
    <n v="141.57"/>
    <n v="22"/>
    <n v="3114.54"/>
    <x v="0"/>
    <x v="2"/>
    <n v="8"/>
    <x v="2"/>
    <n v="2021"/>
    <x v="10"/>
  </r>
  <r>
    <x v="62"/>
    <x v="9"/>
    <x v="28"/>
    <n v="82.08"/>
    <n v="9"/>
    <n v="738.72"/>
    <x v="0"/>
    <x v="0"/>
    <n v="8"/>
    <x v="2"/>
    <n v="2021"/>
    <x v="10"/>
  </r>
  <r>
    <x v="62"/>
    <x v="26"/>
    <x v="36"/>
    <n v="57.120000000000005"/>
    <n v="6"/>
    <n v="342.72"/>
    <x v="10"/>
    <x v="4"/>
    <n v="8"/>
    <x v="2"/>
    <n v="2021"/>
    <x v="10"/>
  </r>
  <r>
    <x v="62"/>
    <x v="30"/>
    <x v="28"/>
    <n v="82.08"/>
    <n v="6"/>
    <n v="492.48"/>
    <x v="8"/>
    <x v="4"/>
    <n v="8"/>
    <x v="2"/>
    <n v="2021"/>
    <x v="10"/>
  </r>
  <r>
    <x v="63"/>
    <x v="31"/>
    <x v="32"/>
    <n v="201.28"/>
    <n v="3"/>
    <n v="603.84"/>
    <x v="9"/>
    <x v="4"/>
    <n v="9"/>
    <x v="2"/>
    <n v="2021"/>
    <x v="10"/>
  </r>
  <r>
    <x v="63"/>
    <x v="17"/>
    <x v="9"/>
    <n v="48.84"/>
    <n v="11"/>
    <n v="537.24"/>
    <x v="5"/>
    <x v="4"/>
    <n v="9"/>
    <x v="2"/>
    <n v="2021"/>
    <x v="10"/>
  </r>
  <r>
    <x v="63"/>
    <x v="9"/>
    <x v="10"/>
    <n v="53.11"/>
    <n v="6"/>
    <n v="318.65999999999997"/>
    <x v="0"/>
    <x v="0"/>
    <n v="9"/>
    <x v="2"/>
    <n v="2021"/>
    <x v="10"/>
  </r>
  <r>
    <x v="64"/>
    <x v="33"/>
    <x v="3"/>
    <n v="119.7"/>
    <n v="12"/>
    <n v="1436.4"/>
    <x v="12"/>
    <x v="4"/>
    <n v="10"/>
    <x v="2"/>
    <n v="2021"/>
    <x v="10"/>
  </r>
  <r>
    <x v="64"/>
    <x v="17"/>
    <x v="20"/>
    <n v="142.80000000000001"/>
    <n v="6"/>
    <n v="856.80000000000007"/>
    <x v="5"/>
    <x v="4"/>
    <n v="10"/>
    <x v="2"/>
    <n v="2021"/>
    <x v="10"/>
  </r>
  <r>
    <x v="65"/>
    <x v="22"/>
    <x v="13"/>
    <n v="117.48"/>
    <n v="8"/>
    <n v="939.84"/>
    <x v="9"/>
    <x v="4"/>
    <n v="11"/>
    <x v="2"/>
    <n v="2021"/>
    <x v="10"/>
  </r>
  <r>
    <x v="65"/>
    <x v="9"/>
    <x v="17"/>
    <n v="8.33"/>
    <n v="11"/>
    <n v="91.63"/>
    <x v="0"/>
    <x v="0"/>
    <n v="11"/>
    <x v="2"/>
    <n v="2021"/>
    <x v="10"/>
  </r>
  <r>
    <x v="65"/>
    <x v="1"/>
    <x v="11"/>
    <n v="94.17"/>
    <n v="36"/>
    <n v="3390.12"/>
    <x v="0"/>
    <x v="1"/>
    <n v="11"/>
    <x v="2"/>
    <n v="2021"/>
    <x v="10"/>
  </r>
  <r>
    <x v="66"/>
    <x v="13"/>
    <x v="12"/>
    <n v="6.7"/>
    <n v="10"/>
    <n v="67"/>
    <x v="5"/>
    <x v="4"/>
    <n v="13"/>
    <x v="2"/>
    <n v="2021"/>
    <x v="10"/>
  </r>
  <r>
    <x v="66"/>
    <x v="23"/>
    <x v="37"/>
    <n v="41.81"/>
    <n v="10"/>
    <n v="418.1"/>
    <x v="0"/>
    <x v="6"/>
    <n v="13"/>
    <x v="2"/>
    <n v="2021"/>
    <x v="10"/>
  </r>
  <r>
    <x v="67"/>
    <x v="31"/>
    <x v="1"/>
    <n v="141.57"/>
    <n v="15"/>
    <n v="2123.5499999999997"/>
    <x v="9"/>
    <x v="4"/>
    <n v="14"/>
    <x v="2"/>
    <n v="2021"/>
    <x v="11"/>
  </r>
  <r>
    <x v="67"/>
    <x v="28"/>
    <x v="25"/>
    <n v="16.64"/>
    <n v="2"/>
    <n v="33.28"/>
    <x v="11"/>
    <x v="4"/>
    <n v="14"/>
    <x v="2"/>
    <n v="2021"/>
    <x v="11"/>
  </r>
  <r>
    <x v="67"/>
    <x v="10"/>
    <x v="24"/>
    <n v="162"/>
    <n v="32"/>
    <n v="5184"/>
    <x v="2"/>
    <x v="4"/>
    <n v="14"/>
    <x v="2"/>
    <n v="2021"/>
    <x v="11"/>
  </r>
  <r>
    <x v="67"/>
    <x v="7"/>
    <x v="42"/>
    <n v="24.66"/>
    <n v="13"/>
    <n v="320.58"/>
    <x v="1"/>
    <x v="4"/>
    <n v="14"/>
    <x v="2"/>
    <n v="2021"/>
    <x v="11"/>
  </r>
  <r>
    <x v="68"/>
    <x v="23"/>
    <x v="43"/>
    <n v="96.3"/>
    <n v="9"/>
    <n v="866.69999999999993"/>
    <x v="0"/>
    <x v="6"/>
    <n v="15"/>
    <x v="2"/>
    <n v="2021"/>
    <x v="11"/>
  </r>
  <r>
    <x v="68"/>
    <x v="29"/>
    <x v="39"/>
    <n v="42.55"/>
    <n v="11"/>
    <n v="468.04999999999995"/>
    <x v="0"/>
    <x v="6"/>
    <n v="15"/>
    <x v="2"/>
    <n v="2021"/>
    <x v="11"/>
  </r>
  <r>
    <x v="69"/>
    <x v="31"/>
    <x v="11"/>
    <n v="94.17"/>
    <n v="14"/>
    <n v="1318.38"/>
    <x v="9"/>
    <x v="4"/>
    <n v="16"/>
    <x v="2"/>
    <n v="2021"/>
    <x v="11"/>
  </r>
  <r>
    <x v="69"/>
    <x v="30"/>
    <x v="1"/>
    <n v="141.57"/>
    <n v="29"/>
    <n v="4105.53"/>
    <x v="8"/>
    <x v="4"/>
    <n v="16"/>
    <x v="2"/>
    <n v="2021"/>
    <x v="11"/>
  </r>
  <r>
    <x v="70"/>
    <x v="31"/>
    <x v="24"/>
    <n v="162"/>
    <n v="8"/>
    <n v="1296"/>
    <x v="9"/>
    <x v="4"/>
    <n v="18"/>
    <x v="2"/>
    <n v="2021"/>
    <x v="11"/>
  </r>
  <r>
    <x v="70"/>
    <x v="24"/>
    <x v="14"/>
    <n v="210"/>
    <n v="2"/>
    <n v="420"/>
    <x v="2"/>
    <x v="4"/>
    <n v="18"/>
    <x v="2"/>
    <n v="2021"/>
    <x v="11"/>
  </r>
  <r>
    <x v="70"/>
    <x v="13"/>
    <x v="36"/>
    <n v="57.120000000000005"/>
    <n v="10"/>
    <n v="571.20000000000005"/>
    <x v="5"/>
    <x v="4"/>
    <n v="18"/>
    <x v="2"/>
    <n v="2021"/>
    <x v="11"/>
  </r>
  <r>
    <x v="71"/>
    <x v="15"/>
    <x v="39"/>
    <n v="42.55"/>
    <n v="18"/>
    <n v="765.9"/>
    <x v="4"/>
    <x v="4"/>
    <n v="19"/>
    <x v="2"/>
    <n v="2021"/>
    <x v="11"/>
  </r>
  <r>
    <x v="71"/>
    <x v="28"/>
    <x v="34"/>
    <n v="85.5"/>
    <n v="17"/>
    <n v="1453.5"/>
    <x v="11"/>
    <x v="4"/>
    <n v="19"/>
    <x v="2"/>
    <n v="2021"/>
    <x v="11"/>
  </r>
  <r>
    <x v="71"/>
    <x v="20"/>
    <x v="37"/>
    <n v="41.81"/>
    <n v="9"/>
    <n v="376.29"/>
    <x v="7"/>
    <x v="4"/>
    <n v="19"/>
    <x v="2"/>
    <n v="2021"/>
    <x v="11"/>
  </r>
  <r>
    <x v="71"/>
    <x v="25"/>
    <x v="34"/>
    <n v="85.5"/>
    <n v="17"/>
    <n v="1453.5"/>
    <x v="0"/>
    <x v="2"/>
    <n v="19"/>
    <x v="2"/>
    <n v="2021"/>
    <x v="11"/>
  </r>
  <r>
    <x v="71"/>
    <x v="14"/>
    <x v="20"/>
    <n v="142.80000000000001"/>
    <n v="15"/>
    <n v="2142"/>
    <x v="0"/>
    <x v="3"/>
    <n v="19"/>
    <x v="2"/>
    <n v="2021"/>
    <x v="11"/>
  </r>
  <r>
    <x v="71"/>
    <x v="27"/>
    <x v="38"/>
    <n v="173.88"/>
    <n v="6"/>
    <n v="1043.28"/>
    <x v="0"/>
    <x v="1"/>
    <n v="19"/>
    <x v="2"/>
    <n v="2021"/>
    <x v="11"/>
  </r>
  <r>
    <x v="72"/>
    <x v="33"/>
    <x v="0"/>
    <n v="156.96"/>
    <n v="23"/>
    <n v="3610.0800000000004"/>
    <x v="12"/>
    <x v="4"/>
    <n v="20"/>
    <x v="2"/>
    <n v="2021"/>
    <x v="11"/>
  </r>
  <r>
    <x v="72"/>
    <x v="4"/>
    <x v="2"/>
    <n v="79.92"/>
    <n v="21"/>
    <n v="1678.32"/>
    <x v="0"/>
    <x v="3"/>
    <n v="20"/>
    <x v="2"/>
    <n v="2021"/>
    <x v="11"/>
  </r>
  <r>
    <x v="72"/>
    <x v="5"/>
    <x v="25"/>
    <n v="16.64"/>
    <n v="13"/>
    <n v="216.32"/>
    <x v="0"/>
    <x v="2"/>
    <n v="20"/>
    <x v="2"/>
    <n v="2021"/>
    <x v="11"/>
  </r>
  <r>
    <x v="73"/>
    <x v="13"/>
    <x v="39"/>
    <n v="42.55"/>
    <n v="7"/>
    <n v="297.84999999999997"/>
    <x v="5"/>
    <x v="4"/>
    <n v="21"/>
    <x v="2"/>
    <n v="2021"/>
    <x v="12"/>
  </r>
  <r>
    <x v="73"/>
    <x v="32"/>
    <x v="31"/>
    <n v="103.88"/>
    <n v="18"/>
    <n v="1869.84"/>
    <x v="0"/>
    <x v="5"/>
    <n v="21"/>
    <x v="2"/>
    <n v="2021"/>
    <x v="12"/>
  </r>
  <r>
    <x v="73"/>
    <x v="5"/>
    <x v="29"/>
    <n v="76.25"/>
    <n v="13"/>
    <n v="991.25"/>
    <x v="0"/>
    <x v="2"/>
    <n v="21"/>
    <x v="2"/>
    <n v="2021"/>
    <x v="12"/>
  </r>
  <r>
    <x v="74"/>
    <x v="32"/>
    <x v="20"/>
    <n v="142.80000000000001"/>
    <n v="8"/>
    <n v="1142.4000000000001"/>
    <x v="0"/>
    <x v="5"/>
    <n v="22"/>
    <x v="2"/>
    <n v="2021"/>
    <x v="12"/>
  </r>
  <r>
    <x v="74"/>
    <x v="23"/>
    <x v="11"/>
    <n v="94.17"/>
    <n v="4"/>
    <n v="376.68"/>
    <x v="0"/>
    <x v="6"/>
    <n v="22"/>
    <x v="2"/>
    <n v="2021"/>
    <x v="12"/>
  </r>
  <r>
    <x v="74"/>
    <x v="26"/>
    <x v="36"/>
    <n v="57.120000000000005"/>
    <n v="30"/>
    <n v="1713.6000000000001"/>
    <x v="10"/>
    <x v="4"/>
    <n v="22"/>
    <x v="2"/>
    <n v="2021"/>
    <x v="12"/>
  </r>
  <r>
    <x v="75"/>
    <x v="27"/>
    <x v="13"/>
    <n v="117.48"/>
    <n v="9"/>
    <n v="1057.32"/>
    <x v="0"/>
    <x v="1"/>
    <n v="23"/>
    <x v="2"/>
    <n v="2021"/>
    <x v="12"/>
  </r>
  <r>
    <x v="76"/>
    <x v="3"/>
    <x v="10"/>
    <n v="53.11"/>
    <n v="8"/>
    <n v="424.88"/>
    <x v="0"/>
    <x v="3"/>
    <n v="25"/>
    <x v="2"/>
    <n v="2021"/>
    <x v="12"/>
  </r>
  <r>
    <x v="76"/>
    <x v="31"/>
    <x v="31"/>
    <n v="103.88"/>
    <n v="2"/>
    <n v="207.76"/>
    <x v="9"/>
    <x v="4"/>
    <n v="25"/>
    <x v="2"/>
    <n v="2021"/>
    <x v="12"/>
  </r>
  <r>
    <x v="76"/>
    <x v="31"/>
    <x v="33"/>
    <n v="156.78"/>
    <n v="26"/>
    <n v="4076.28"/>
    <x v="9"/>
    <x v="4"/>
    <n v="25"/>
    <x v="2"/>
    <n v="2021"/>
    <x v="12"/>
  </r>
  <r>
    <x v="76"/>
    <x v="13"/>
    <x v="32"/>
    <n v="201.28"/>
    <n v="11"/>
    <n v="2214.08"/>
    <x v="5"/>
    <x v="4"/>
    <n v="25"/>
    <x v="2"/>
    <n v="2021"/>
    <x v="12"/>
  </r>
  <r>
    <x v="76"/>
    <x v="23"/>
    <x v="0"/>
    <n v="156.96"/>
    <n v="14"/>
    <n v="2197.44"/>
    <x v="0"/>
    <x v="6"/>
    <n v="25"/>
    <x v="2"/>
    <n v="2021"/>
    <x v="12"/>
  </r>
  <r>
    <x v="76"/>
    <x v="28"/>
    <x v="34"/>
    <n v="85.5"/>
    <n v="4"/>
    <n v="342"/>
    <x v="11"/>
    <x v="4"/>
    <n v="25"/>
    <x v="2"/>
    <n v="2021"/>
    <x v="12"/>
  </r>
  <r>
    <x v="76"/>
    <x v="29"/>
    <x v="2"/>
    <n v="79.92"/>
    <n v="2"/>
    <n v="159.84"/>
    <x v="0"/>
    <x v="6"/>
    <n v="25"/>
    <x v="2"/>
    <n v="2021"/>
    <x v="12"/>
  </r>
  <r>
    <x v="77"/>
    <x v="15"/>
    <x v="5"/>
    <n v="164.28"/>
    <n v="9"/>
    <n v="1478.52"/>
    <x v="4"/>
    <x v="4"/>
    <n v="26"/>
    <x v="2"/>
    <n v="2021"/>
    <x v="12"/>
  </r>
  <r>
    <x v="77"/>
    <x v="0"/>
    <x v="31"/>
    <n v="103.88"/>
    <n v="4"/>
    <n v="415.52"/>
    <x v="0"/>
    <x v="0"/>
    <n v="26"/>
    <x v="2"/>
    <n v="2021"/>
    <x v="12"/>
  </r>
  <r>
    <x v="77"/>
    <x v="5"/>
    <x v="24"/>
    <n v="162"/>
    <n v="1"/>
    <n v="162"/>
    <x v="0"/>
    <x v="2"/>
    <n v="26"/>
    <x v="2"/>
    <n v="2021"/>
    <x v="12"/>
  </r>
  <r>
    <x v="77"/>
    <x v="30"/>
    <x v="3"/>
    <n v="119.7"/>
    <n v="25"/>
    <n v="2992.5"/>
    <x v="8"/>
    <x v="4"/>
    <n v="26"/>
    <x v="2"/>
    <n v="2021"/>
    <x v="12"/>
  </r>
  <r>
    <x v="78"/>
    <x v="19"/>
    <x v="32"/>
    <n v="201.28"/>
    <n v="3"/>
    <n v="603.84"/>
    <x v="4"/>
    <x v="4"/>
    <n v="27"/>
    <x v="2"/>
    <n v="2021"/>
    <x v="12"/>
  </r>
  <r>
    <x v="79"/>
    <x v="16"/>
    <x v="18"/>
    <n v="115.2"/>
    <n v="13"/>
    <n v="1497.6000000000001"/>
    <x v="6"/>
    <x v="4"/>
    <n v="28"/>
    <x v="2"/>
    <n v="2021"/>
    <x v="13"/>
  </r>
  <r>
    <x v="79"/>
    <x v="33"/>
    <x v="22"/>
    <n v="85.76"/>
    <n v="3"/>
    <n v="257.28000000000003"/>
    <x v="12"/>
    <x v="4"/>
    <n v="28"/>
    <x v="2"/>
    <n v="2021"/>
    <x v="13"/>
  </r>
  <r>
    <x v="79"/>
    <x v="14"/>
    <x v="15"/>
    <n v="47.730000000000004"/>
    <n v="8"/>
    <n v="381.84000000000003"/>
    <x v="0"/>
    <x v="3"/>
    <n v="28"/>
    <x v="2"/>
    <n v="2021"/>
    <x v="13"/>
  </r>
  <r>
    <x v="80"/>
    <x v="33"/>
    <x v="13"/>
    <n v="117.48"/>
    <n v="12"/>
    <n v="1409.76"/>
    <x v="12"/>
    <x v="4"/>
    <n v="29"/>
    <x v="2"/>
    <n v="2021"/>
    <x v="13"/>
  </r>
  <r>
    <x v="80"/>
    <x v="26"/>
    <x v="12"/>
    <n v="6.7"/>
    <n v="32"/>
    <n v="214.4"/>
    <x v="10"/>
    <x v="4"/>
    <n v="29"/>
    <x v="2"/>
    <n v="2021"/>
    <x v="13"/>
  </r>
  <r>
    <x v="81"/>
    <x v="31"/>
    <x v="2"/>
    <n v="79.92"/>
    <n v="1"/>
    <n v="79.92"/>
    <x v="9"/>
    <x v="4"/>
    <n v="30"/>
    <x v="2"/>
    <n v="2021"/>
    <x v="13"/>
  </r>
  <r>
    <x v="81"/>
    <x v="23"/>
    <x v="31"/>
    <n v="103.88"/>
    <n v="13"/>
    <n v="1350.44"/>
    <x v="0"/>
    <x v="6"/>
    <n v="30"/>
    <x v="2"/>
    <n v="2021"/>
    <x v="13"/>
  </r>
  <r>
    <x v="82"/>
    <x v="9"/>
    <x v="24"/>
    <n v="162"/>
    <n v="3"/>
    <n v="486"/>
    <x v="0"/>
    <x v="0"/>
    <n v="31"/>
    <x v="2"/>
    <n v="2021"/>
    <x v="13"/>
  </r>
  <r>
    <x v="82"/>
    <x v="30"/>
    <x v="35"/>
    <n v="155.61000000000001"/>
    <n v="33"/>
    <n v="5135.13"/>
    <x v="8"/>
    <x v="4"/>
    <n v="31"/>
    <x v="2"/>
    <n v="2021"/>
    <x v="13"/>
  </r>
  <r>
    <x v="83"/>
    <x v="24"/>
    <x v="23"/>
    <n v="48.4"/>
    <n v="3"/>
    <n v="145.19999999999999"/>
    <x v="2"/>
    <x v="4"/>
    <n v="1"/>
    <x v="3"/>
    <n v="2021"/>
    <x v="13"/>
  </r>
  <r>
    <x v="83"/>
    <x v="1"/>
    <x v="20"/>
    <n v="142.80000000000001"/>
    <n v="2"/>
    <n v="285.60000000000002"/>
    <x v="0"/>
    <x v="1"/>
    <n v="1"/>
    <x v="3"/>
    <n v="2021"/>
    <x v="13"/>
  </r>
  <r>
    <x v="84"/>
    <x v="33"/>
    <x v="22"/>
    <n v="85.76"/>
    <n v="24"/>
    <n v="2058.2400000000002"/>
    <x v="12"/>
    <x v="4"/>
    <n v="2"/>
    <x v="3"/>
    <n v="2021"/>
    <x v="13"/>
  </r>
  <r>
    <x v="84"/>
    <x v="32"/>
    <x v="20"/>
    <n v="142.80000000000001"/>
    <n v="3"/>
    <n v="428.40000000000003"/>
    <x v="0"/>
    <x v="5"/>
    <n v="2"/>
    <x v="3"/>
    <n v="2021"/>
    <x v="13"/>
  </r>
  <r>
    <x v="85"/>
    <x v="33"/>
    <x v="41"/>
    <n v="7.8599999999999994"/>
    <n v="9"/>
    <n v="70.739999999999995"/>
    <x v="12"/>
    <x v="4"/>
    <n v="4"/>
    <x v="3"/>
    <n v="2021"/>
    <x v="14"/>
  </r>
  <r>
    <x v="85"/>
    <x v="31"/>
    <x v="21"/>
    <n v="58.3"/>
    <n v="20"/>
    <n v="1166"/>
    <x v="9"/>
    <x v="4"/>
    <n v="4"/>
    <x v="3"/>
    <n v="2021"/>
    <x v="14"/>
  </r>
  <r>
    <x v="85"/>
    <x v="19"/>
    <x v="18"/>
    <n v="115.2"/>
    <n v="4"/>
    <n v="460.8"/>
    <x v="4"/>
    <x v="4"/>
    <n v="4"/>
    <x v="3"/>
    <n v="2021"/>
    <x v="14"/>
  </r>
  <r>
    <x v="86"/>
    <x v="0"/>
    <x v="31"/>
    <n v="103.88"/>
    <n v="34"/>
    <n v="3531.92"/>
    <x v="0"/>
    <x v="0"/>
    <n v="5"/>
    <x v="3"/>
    <n v="2021"/>
    <x v="14"/>
  </r>
  <r>
    <x v="86"/>
    <x v="20"/>
    <x v="16"/>
    <n v="104.16"/>
    <n v="15"/>
    <n v="1562.3999999999999"/>
    <x v="7"/>
    <x v="4"/>
    <n v="5"/>
    <x v="3"/>
    <n v="2021"/>
    <x v="14"/>
  </r>
  <r>
    <x v="86"/>
    <x v="19"/>
    <x v="26"/>
    <n v="94.62"/>
    <n v="29"/>
    <n v="2743.98"/>
    <x v="4"/>
    <x v="4"/>
    <n v="5"/>
    <x v="3"/>
    <n v="2021"/>
    <x v="14"/>
  </r>
  <r>
    <x v="87"/>
    <x v="0"/>
    <x v="30"/>
    <n v="162.54"/>
    <n v="39"/>
    <n v="6339.0599999999995"/>
    <x v="0"/>
    <x v="0"/>
    <n v="6"/>
    <x v="3"/>
    <n v="2021"/>
    <x v="14"/>
  </r>
  <r>
    <x v="87"/>
    <x v="22"/>
    <x v="18"/>
    <n v="115.2"/>
    <n v="2"/>
    <n v="230.4"/>
    <x v="9"/>
    <x v="4"/>
    <n v="6"/>
    <x v="3"/>
    <n v="2021"/>
    <x v="14"/>
  </r>
  <r>
    <x v="88"/>
    <x v="23"/>
    <x v="42"/>
    <n v="24.66"/>
    <n v="7"/>
    <n v="172.62"/>
    <x v="0"/>
    <x v="6"/>
    <n v="7"/>
    <x v="3"/>
    <n v="2021"/>
    <x v="14"/>
  </r>
  <r>
    <x v="89"/>
    <x v="24"/>
    <x v="20"/>
    <n v="142.80000000000001"/>
    <n v="9"/>
    <n v="1285.2"/>
    <x v="2"/>
    <x v="4"/>
    <n v="9"/>
    <x v="3"/>
    <n v="2021"/>
    <x v="14"/>
  </r>
  <r>
    <x v="89"/>
    <x v="22"/>
    <x v="35"/>
    <n v="155.61000000000001"/>
    <n v="3"/>
    <n v="466.83000000000004"/>
    <x v="9"/>
    <x v="4"/>
    <n v="9"/>
    <x v="3"/>
    <n v="2021"/>
    <x v="14"/>
  </r>
  <r>
    <x v="89"/>
    <x v="22"/>
    <x v="39"/>
    <n v="42.55"/>
    <n v="12"/>
    <n v="510.59999999999997"/>
    <x v="9"/>
    <x v="4"/>
    <n v="9"/>
    <x v="3"/>
    <n v="2021"/>
    <x v="14"/>
  </r>
  <r>
    <x v="89"/>
    <x v="34"/>
    <x v="33"/>
    <n v="156.78"/>
    <n v="8"/>
    <n v="1254.24"/>
    <x v="0"/>
    <x v="0"/>
    <n v="9"/>
    <x v="3"/>
    <n v="2021"/>
    <x v="14"/>
  </r>
  <r>
    <x v="90"/>
    <x v="0"/>
    <x v="1"/>
    <n v="141.57"/>
    <n v="14"/>
    <n v="1981.98"/>
    <x v="0"/>
    <x v="0"/>
    <n v="10"/>
    <x v="3"/>
    <n v="2021"/>
    <x v="14"/>
  </r>
  <r>
    <x v="90"/>
    <x v="32"/>
    <x v="38"/>
    <n v="173.88"/>
    <n v="17"/>
    <n v="2955.96"/>
    <x v="0"/>
    <x v="5"/>
    <n v="10"/>
    <x v="3"/>
    <n v="2021"/>
    <x v="14"/>
  </r>
  <r>
    <x v="90"/>
    <x v="10"/>
    <x v="22"/>
    <n v="85.76"/>
    <n v="36"/>
    <n v="3087.36"/>
    <x v="2"/>
    <x v="4"/>
    <n v="10"/>
    <x v="3"/>
    <n v="2021"/>
    <x v="14"/>
  </r>
  <r>
    <x v="91"/>
    <x v="35"/>
    <x v="41"/>
    <n v="7.8599999999999994"/>
    <n v="8"/>
    <n v="62.879999999999995"/>
    <x v="13"/>
    <x v="4"/>
    <n v="11"/>
    <x v="3"/>
    <n v="2021"/>
    <x v="15"/>
  </r>
  <r>
    <x v="92"/>
    <x v="31"/>
    <x v="36"/>
    <n v="57.120000000000005"/>
    <n v="9"/>
    <n v="514.08000000000004"/>
    <x v="9"/>
    <x v="4"/>
    <n v="12"/>
    <x v="3"/>
    <n v="2021"/>
    <x v="15"/>
  </r>
  <r>
    <x v="92"/>
    <x v="4"/>
    <x v="4"/>
    <n v="15.719999999999999"/>
    <n v="14"/>
    <n v="220.07999999999998"/>
    <x v="0"/>
    <x v="3"/>
    <n v="12"/>
    <x v="3"/>
    <n v="2021"/>
    <x v="15"/>
  </r>
  <r>
    <x v="92"/>
    <x v="24"/>
    <x v="22"/>
    <n v="85.76"/>
    <n v="3"/>
    <n v="257.28000000000003"/>
    <x v="2"/>
    <x v="4"/>
    <n v="12"/>
    <x v="3"/>
    <n v="2021"/>
    <x v="15"/>
  </r>
  <r>
    <x v="92"/>
    <x v="23"/>
    <x v="3"/>
    <n v="119.7"/>
    <n v="13"/>
    <n v="1556.1000000000001"/>
    <x v="0"/>
    <x v="6"/>
    <n v="12"/>
    <x v="3"/>
    <n v="2021"/>
    <x v="15"/>
  </r>
  <r>
    <x v="92"/>
    <x v="29"/>
    <x v="10"/>
    <n v="53.11"/>
    <n v="4"/>
    <n v="212.44"/>
    <x v="0"/>
    <x v="6"/>
    <n v="12"/>
    <x v="3"/>
    <n v="2021"/>
    <x v="15"/>
  </r>
  <r>
    <x v="93"/>
    <x v="3"/>
    <x v="9"/>
    <n v="48.84"/>
    <n v="8"/>
    <n v="390.72"/>
    <x v="0"/>
    <x v="3"/>
    <n v="13"/>
    <x v="3"/>
    <n v="2021"/>
    <x v="15"/>
  </r>
  <r>
    <x v="93"/>
    <x v="15"/>
    <x v="25"/>
    <n v="16.64"/>
    <n v="14"/>
    <n v="232.96"/>
    <x v="4"/>
    <x v="4"/>
    <n v="13"/>
    <x v="3"/>
    <n v="2021"/>
    <x v="15"/>
  </r>
  <r>
    <x v="93"/>
    <x v="21"/>
    <x v="43"/>
    <n v="96.3"/>
    <n v="35"/>
    <n v="3370.5"/>
    <x v="8"/>
    <x v="4"/>
    <n v="13"/>
    <x v="3"/>
    <n v="2021"/>
    <x v="15"/>
  </r>
  <r>
    <x v="94"/>
    <x v="20"/>
    <x v="22"/>
    <n v="85.76"/>
    <n v="7"/>
    <n v="600.32000000000005"/>
    <x v="7"/>
    <x v="4"/>
    <n v="14"/>
    <x v="3"/>
    <n v="2021"/>
    <x v="15"/>
  </r>
  <r>
    <x v="95"/>
    <x v="27"/>
    <x v="33"/>
    <n v="156.78"/>
    <n v="3"/>
    <n v="470.34000000000003"/>
    <x v="0"/>
    <x v="1"/>
    <n v="15"/>
    <x v="3"/>
    <n v="2021"/>
    <x v="15"/>
  </r>
  <r>
    <x v="96"/>
    <x v="5"/>
    <x v="25"/>
    <n v="16.64"/>
    <n v="38"/>
    <n v="632.32000000000005"/>
    <x v="0"/>
    <x v="2"/>
    <n v="16"/>
    <x v="3"/>
    <n v="2021"/>
    <x v="15"/>
  </r>
  <r>
    <x v="96"/>
    <x v="30"/>
    <x v="40"/>
    <n v="49.21"/>
    <n v="15"/>
    <n v="738.15"/>
    <x v="8"/>
    <x v="4"/>
    <n v="16"/>
    <x v="3"/>
    <n v="2021"/>
    <x v="15"/>
  </r>
  <r>
    <x v="97"/>
    <x v="17"/>
    <x v="41"/>
    <n v="7.8599999999999994"/>
    <n v="19"/>
    <n v="149.33999999999997"/>
    <x v="5"/>
    <x v="4"/>
    <n v="17"/>
    <x v="3"/>
    <n v="2021"/>
    <x v="15"/>
  </r>
  <r>
    <x v="98"/>
    <x v="0"/>
    <x v="38"/>
    <n v="173.88"/>
    <n v="9"/>
    <n v="1564.92"/>
    <x v="0"/>
    <x v="0"/>
    <n v="18"/>
    <x v="3"/>
    <n v="2021"/>
    <x v="16"/>
  </r>
  <r>
    <x v="98"/>
    <x v="28"/>
    <x v="14"/>
    <n v="210"/>
    <n v="13"/>
    <n v="2730"/>
    <x v="11"/>
    <x v="4"/>
    <n v="18"/>
    <x v="3"/>
    <n v="2021"/>
    <x v="16"/>
  </r>
  <r>
    <x v="98"/>
    <x v="35"/>
    <x v="23"/>
    <n v="48.4"/>
    <n v="2"/>
    <n v="96.8"/>
    <x v="13"/>
    <x v="4"/>
    <n v="18"/>
    <x v="3"/>
    <n v="2021"/>
    <x v="16"/>
  </r>
  <r>
    <x v="98"/>
    <x v="1"/>
    <x v="2"/>
    <n v="79.92"/>
    <n v="9"/>
    <n v="719.28"/>
    <x v="0"/>
    <x v="1"/>
    <n v="18"/>
    <x v="3"/>
    <n v="2021"/>
    <x v="16"/>
  </r>
  <r>
    <x v="99"/>
    <x v="35"/>
    <x v="23"/>
    <n v="48.4"/>
    <n v="17"/>
    <n v="822.8"/>
    <x v="13"/>
    <x v="4"/>
    <n v="19"/>
    <x v="3"/>
    <n v="2021"/>
    <x v="16"/>
  </r>
  <r>
    <x v="100"/>
    <x v="0"/>
    <x v="40"/>
    <n v="49.21"/>
    <n v="2"/>
    <n v="98.42"/>
    <x v="0"/>
    <x v="0"/>
    <n v="20"/>
    <x v="3"/>
    <n v="2021"/>
    <x v="16"/>
  </r>
  <r>
    <x v="100"/>
    <x v="9"/>
    <x v="11"/>
    <n v="94.17"/>
    <n v="4"/>
    <n v="376.68"/>
    <x v="0"/>
    <x v="0"/>
    <n v="20"/>
    <x v="3"/>
    <n v="2021"/>
    <x v="16"/>
  </r>
  <r>
    <x v="101"/>
    <x v="34"/>
    <x v="32"/>
    <n v="201.28"/>
    <n v="2"/>
    <n v="402.56"/>
    <x v="0"/>
    <x v="0"/>
    <n v="21"/>
    <x v="3"/>
    <n v="2021"/>
    <x v="16"/>
  </r>
  <r>
    <x v="101"/>
    <x v="25"/>
    <x v="42"/>
    <n v="24.66"/>
    <n v="14"/>
    <n v="345.24"/>
    <x v="0"/>
    <x v="2"/>
    <n v="21"/>
    <x v="3"/>
    <n v="2021"/>
    <x v="16"/>
  </r>
  <r>
    <x v="102"/>
    <x v="4"/>
    <x v="8"/>
    <n v="83.08"/>
    <n v="22"/>
    <n v="1827.76"/>
    <x v="0"/>
    <x v="3"/>
    <n v="22"/>
    <x v="3"/>
    <n v="2021"/>
    <x v="16"/>
  </r>
  <r>
    <x v="102"/>
    <x v="20"/>
    <x v="43"/>
    <n v="96.3"/>
    <n v="36"/>
    <n v="3466.7999999999997"/>
    <x v="7"/>
    <x v="4"/>
    <n v="22"/>
    <x v="3"/>
    <n v="2021"/>
    <x v="16"/>
  </r>
  <r>
    <x v="103"/>
    <x v="3"/>
    <x v="37"/>
    <n v="41.81"/>
    <n v="10"/>
    <n v="418.1"/>
    <x v="0"/>
    <x v="3"/>
    <n v="23"/>
    <x v="3"/>
    <n v="2021"/>
    <x v="16"/>
  </r>
  <r>
    <x v="103"/>
    <x v="20"/>
    <x v="28"/>
    <n v="82.08"/>
    <n v="15"/>
    <n v="1231.2"/>
    <x v="7"/>
    <x v="4"/>
    <n v="23"/>
    <x v="3"/>
    <n v="2021"/>
    <x v="16"/>
  </r>
  <r>
    <x v="103"/>
    <x v="1"/>
    <x v="24"/>
    <n v="162"/>
    <n v="6"/>
    <n v="972"/>
    <x v="0"/>
    <x v="1"/>
    <n v="23"/>
    <x v="3"/>
    <n v="2021"/>
    <x v="16"/>
  </r>
  <r>
    <x v="104"/>
    <x v="3"/>
    <x v="21"/>
    <n v="58.3"/>
    <n v="4"/>
    <n v="233.2"/>
    <x v="0"/>
    <x v="3"/>
    <n v="24"/>
    <x v="3"/>
    <n v="2021"/>
    <x v="16"/>
  </r>
  <r>
    <x v="104"/>
    <x v="21"/>
    <x v="2"/>
    <n v="79.92"/>
    <n v="1"/>
    <n v="79.92"/>
    <x v="8"/>
    <x v="4"/>
    <n v="24"/>
    <x v="3"/>
    <n v="2021"/>
    <x v="16"/>
  </r>
  <r>
    <x v="104"/>
    <x v="35"/>
    <x v="32"/>
    <n v="201.28"/>
    <n v="2"/>
    <n v="402.56"/>
    <x v="13"/>
    <x v="4"/>
    <n v="24"/>
    <x v="3"/>
    <n v="2021"/>
    <x v="16"/>
  </r>
  <r>
    <x v="104"/>
    <x v="1"/>
    <x v="30"/>
    <n v="162.54"/>
    <n v="39"/>
    <n v="6339.0599999999995"/>
    <x v="0"/>
    <x v="1"/>
    <n v="24"/>
    <x v="3"/>
    <n v="2021"/>
    <x v="16"/>
  </r>
  <r>
    <x v="105"/>
    <x v="3"/>
    <x v="19"/>
    <n v="80.94"/>
    <n v="8"/>
    <n v="647.52"/>
    <x v="0"/>
    <x v="3"/>
    <n v="25"/>
    <x v="3"/>
    <n v="2021"/>
    <x v="17"/>
  </r>
  <r>
    <x v="105"/>
    <x v="34"/>
    <x v="9"/>
    <n v="48.84"/>
    <n v="9"/>
    <n v="439.56000000000006"/>
    <x v="0"/>
    <x v="0"/>
    <n v="25"/>
    <x v="3"/>
    <n v="2021"/>
    <x v="17"/>
  </r>
  <r>
    <x v="106"/>
    <x v="23"/>
    <x v="22"/>
    <n v="85.76"/>
    <n v="3"/>
    <n v="257.28000000000003"/>
    <x v="0"/>
    <x v="6"/>
    <n v="26"/>
    <x v="3"/>
    <n v="2021"/>
    <x v="17"/>
  </r>
  <r>
    <x v="106"/>
    <x v="14"/>
    <x v="36"/>
    <n v="57.120000000000005"/>
    <n v="2"/>
    <n v="114.24000000000001"/>
    <x v="0"/>
    <x v="3"/>
    <n v="26"/>
    <x v="3"/>
    <n v="2021"/>
    <x v="17"/>
  </r>
  <r>
    <x v="107"/>
    <x v="33"/>
    <x v="7"/>
    <n v="146.72"/>
    <n v="14"/>
    <n v="2054.08"/>
    <x v="12"/>
    <x v="4"/>
    <n v="28"/>
    <x v="3"/>
    <n v="2021"/>
    <x v="17"/>
  </r>
  <r>
    <x v="107"/>
    <x v="30"/>
    <x v="29"/>
    <n v="76.25"/>
    <n v="30"/>
    <n v="2287.5"/>
    <x v="8"/>
    <x v="4"/>
    <n v="28"/>
    <x v="3"/>
    <n v="2021"/>
    <x v="17"/>
  </r>
  <r>
    <x v="108"/>
    <x v="32"/>
    <x v="30"/>
    <n v="162.54"/>
    <n v="13"/>
    <n v="2113.02"/>
    <x v="0"/>
    <x v="5"/>
    <n v="29"/>
    <x v="3"/>
    <n v="2021"/>
    <x v="17"/>
  </r>
  <r>
    <x v="108"/>
    <x v="1"/>
    <x v="32"/>
    <n v="201.28"/>
    <n v="7"/>
    <n v="1408.96"/>
    <x v="0"/>
    <x v="1"/>
    <n v="29"/>
    <x v="3"/>
    <n v="2021"/>
    <x v="17"/>
  </r>
  <r>
    <x v="109"/>
    <x v="5"/>
    <x v="25"/>
    <n v="16.64"/>
    <n v="13"/>
    <n v="216.32"/>
    <x v="0"/>
    <x v="2"/>
    <n v="30"/>
    <x v="3"/>
    <n v="2021"/>
    <x v="17"/>
  </r>
  <r>
    <x v="109"/>
    <x v="28"/>
    <x v="10"/>
    <n v="53.11"/>
    <n v="1"/>
    <n v="53.11"/>
    <x v="11"/>
    <x v="4"/>
    <n v="30"/>
    <x v="3"/>
    <n v="2021"/>
    <x v="17"/>
  </r>
  <r>
    <x v="109"/>
    <x v="20"/>
    <x v="36"/>
    <n v="57.120000000000005"/>
    <n v="8"/>
    <n v="456.96000000000004"/>
    <x v="7"/>
    <x v="4"/>
    <n v="30"/>
    <x v="3"/>
    <n v="2021"/>
    <x v="17"/>
  </r>
  <r>
    <x v="110"/>
    <x v="13"/>
    <x v="16"/>
    <n v="104.16"/>
    <n v="2"/>
    <n v="208.32"/>
    <x v="5"/>
    <x v="4"/>
    <n v="1"/>
    <x v="4"/>
    <n v="2021"/>
    <x v="17"/>
  </r>
  <r>
    <x v="110"/>
    <x v="32"/>
    <x v="21"/>
    <n v="58.3"/>
    <n v="9"/>
    <n v="524.69999999999993"/>
    <x v="0"/>
    <x v="5"/>
    <n v="1"/>
    <x v="4"/>
    <n v="2021"/>
    <x v="17"/>
  </r>
  <r>
    <x v="110"/>
    <x v="5"/>
    <x v="3"/>
    <n v="119.7"/>
    <n v="6"/>
    <n v="718.2"/>
    <x v="0"/>
    <x v="2"/>
    <n v="1"/>
    <x v="4"/>
    <n v="2021"/>
    <x v="17"/>
  </r>
  <r>
    <x v="110"/>
    <x v="29"/>
    <x v="24"/>
    <n v="162"/>
    <n v="1"/>
    <n v="162"/>
    <x v="0"/>
    <x v="6"/>
    <n v="1"/>
    <x v="4"/>
    <n v="2021"/>
    <x v="17"/>
  </r>
  <r>
    <x v="110"/>
    <x v="25"/>
    <x v="40"/>
    <n v="49.21"/>
    <n v="3"/>
    <n v="147.63"/>
    <x v="0"/>
    <x v="2"/>
    <n v="1"/>
    <x v="4"/>
    <n v="2021"/>
    <x v="17"/>
  </r>
  <r>
    <x v="111"/>
    <x v="23"/>
    <x v="6"/>
    <n v="122.08"/>
    <n v="4"/>
    <n v="488.32"/>
    <x v="0"/>
    <x v="6"/>
    <n v="2"/>
    <x v="4"/>
    <n v="2021"/>
    <x v="18"/>
  </r>
  <r>
    <x v="112"/>
    <x v="16"/>
    <x v="21"/>
    <n v="58.3"/>
    <n v="3"/>
    <n v="174.89999999999998"/>
    <x v="6"/>
    <x v="4"/>
    <n v="3"/>
    <x v="4"/>
    <n v="2021"/>
    <x v="18"/>
  </r>
  <r>
    <x v="112"/>
    <x v="27"/>
    <x v="6"/>
    <n v="122.08"/>
    <n v="13"/>
    <n v="1587.04"/>
    <x v="0"/>
    <x v="1"/>
    <n v="3"/>
    <x v="4"/>
    <n v="2021"/>
    <x v="18"/>
  </r>
  <r>
    <x v="113"/>
    <x v="32"/>
    <x v="7"/>
    <n v="146.72"/>
    <n v="4"/>
    <n v="586.88"/>
    <x v="0"/>
    <x v="5"/>
    <n v="4"/>
    <x v="4"/>
    <n v="2021"/>
    <x v="18"/>
  </r>
  <r>
    <x v="113"/>
    <x v="28"/>
    <x v="4"/>
    <n v="15.719999999999999"/>
    <n v="13"/>
    <n v="204.35999999999999"/>
    <x v="11"/>
    <x v="4"/>
    <n v="4"/>
    <x v="4"/>
    <n v="2021"/>
    <x v="18"/>
  </r>
  <r>
    <x v="113"/>
    <x v="27"/>
    <x v="29"/>
    <n v="76.25"/>
    <n v="10"/>
    <n v="762.5"/>
    <x v="0"/>
    <x v="1"/>
    <n v="4"/>
    <x v="4"/>
    <n v="2021"/>
    <x v="18"/>
  </r>
  <r>
    <x v="114"/>
    <x v="31"/>
    <x v="41"/>
    <n v="7.8599999999999994"/>
    <n v="13"/>
    <n v="102.17999999999999"/>
    <x v="9"/>
    <x v="4"/>
    <n v="5"/>
    <x v="4"/>
    <n v="2021"/>
    <x v="18"/>
  </r>
  <r>
    <x v="114"/>
    <x v="26"/>
    <x v="13"/>
    <n v="117.48"/>
    <n v="22"/>
    <n v="2584.56"/>
    <x v="10"/>
    <x v="4"/>
    <n v="5"/>
    <x v="4"/>
    <n v="2021"/>
    <x v="18"/>
  </r>
  <r>
    <x v="115"/>
    <x v="0"/>
    <x v="41"/>
    <n v="7.8599999999999994"/>
    <n v="6"/>
    <n v="47.16"/>
    <x v="0"/>
    <x v="0"/>
    <n v="6"/>
    <x v="4"/>
    <n v="2021"/>
    <x v="18"/>
  </r>
  <r>
    <x v="115"/>
    <x v="0"/>
    <x v="21"/>
    <n v="58.3"/>
    <n v="7"/>
    <n v="408.09999999999997"/>
    <x v="0"/>
    <x v="0"/>
    <n v="6"/>
    <x v="4"/>
    <n v="2021"/>
    <x v="18"/>
  </r>
  <r>
    <x v="115"/>
    <x v="14"/>
    <x v="26"/>
    <n v="94.62"/>
    <n v="15"/>
    <n v="1419.3000000000002"/>
    <x v="0"/>
    <x v="3"/>
    <n v="6"/>
    <x v="4"/>
    <n v="2021"/>
    <x v="18"/>
  </r>
  <r>
    <x v="116"/>
    <x v="16"/>
    <x v="4"/>
    <n v="15.719999999999999"/>
    <n v="4"/>
    <n v="62.879999999999995"/>
    <x v="6"/>
    <x v="4"/>
    <n v="7"/>
    <x v="4"/>
    <n v="2021"/>
    <x v="18"/>
  </r>
  <r>
    <x v="116"/>
    <x v="15"/>
    <x v="40"/>
    <n v="49.21"/>
    <n v="1"/>
    <n v="49.21"/>
    <x v="4"/>
    <x v="4"/>
    <n v="7"/>
    <x v="4"/>
    <n v="2021"/>
    <x v="18"/>
  </r>
  <r>
    <x v="116"/>
    <x v="32"/>
    <x v="36"/>
    <n v="57.120000000000005"/>
    <n v="1"/>
    <n v="57.120000000000005"/>
    <x v="0"/>
    <x v="5"/>
    <n v="7"/>
    <x v="4"/>
    <n v="2021"/>
    <x v="18"/>
  </r>
  <r>
    <x v="116"/>
    <x v="20"/>
    <x v="25"/>
    <n v="16.64"/>
    <n v="39"/>
    <n v="648.96"/>
    <x v="7"/>
    <x v="4"/>
    <n v="7"/>
    <x v="4"/>
    <n v="2021"/>
    <x v="18"/>
  </r>
  <r>
    <x v="116"/>
    <x v="29"/>
    <x v="36"/>
    <n v="57.120000000000005"/>
    <n v="29"/>
    <n v="1656.48"/>
    <x v="0"/>
    <x v="6"/>
    <n v="7"/>
    <x v="4"/>
    <n v="2021"/>
    <x v="18"/>
  </r>
  <r>
    <x v="117"/>
    <x v="0"/>
    <x v="23"/>
    <n v="48.4"/>
    <n v="19"/>
    <n v="919.6"/>
    <x v="0"/>
    <x v="0"/>
    <n v="8"/>
    <x v="4"/>
    <n v="2021"/>
    <x v="18"/>
  </r>
  <r>
    <x v="117"/>
    <x v="25"/>
    <x v="1"/>
    <n v="141.57"/>
    <n v="7"/>
    <n v="990.99"/>
    <x v="0"/>
    <x v="2"/>
    <n v="8"/>
    <x v="4"/>
    <n v="2021"/>
    <x v="18"/>
  </r>
  <r>
    <x v="118"/>
    <x v="16"/>
    <x v="37"/>
    <n v="41.81"/>
    <n v="8"/>
    <n v="334.48"/>
    <x v="6"/>
    <x v="4"/>
    <n v="9"/>
    <x v="4"/>
    <n v="2021"/>
    <x v="19"/>
  </r>
  <r>
    <x v="118"/>
    <x v="21"/>
    <x v="25"/>
    <n v="16.64"/>
    <n v="6"/>
    <n v="99.84"/>
    <x v="8"/>
    <x v="4"/>
    <n v="9"/>
    <x v="4"/>
    <n v="2021"/>
    <x v="19"/>
  </r>
  <r>
    <x v="118"/>
    <x v="32"/>
    <x v="33"/>
    <n v="156.78"/>
    <n v="12"/>
    <n v="1881.3600000000001"/>
    <x v="0"/>
    <x v="5"/>
    <n v="9"/>
    <x v="4"/>
    <n v="2021"/>
    <x v="19"/>
  </r>
  <r>
    <x v="118"/>
    <x v="34"/>
    <x v="0"/>
    <n v="156.96"/>
    <n v="37"/>
    <n v="5807.52"/>
    <x v="0"/>
    <x v="0"/>
    <n v="9"/>
    <x v="4"/>
    <n v="2021"/>
    <x v="19"/>
  </r>
  <r>
    <x v="118"/>
    <x v="1"/>
    <x v="37"/>
    <n v="41.81"/>
    <n v="4"/>
    <n v="167.24"/>
    <x v="0"/>
    <x v="1"/>
    <n v="9"/>
    <x v="4"/>
    <n v="2021"/>
    <x v="19"/>
  </r>
  <r>
    <x v="119"/>
    <x v="0"/>
    <x v="41"/>
    <n v="7.8599999999999994"/>
    <n v="6"/>
    <n v="47.16"/>
    <x v="0"/>
    <x v="0"/>
    <n v="10"/>
    <x v="4"/>
    <n v="2021"/>
    <x v="19"/>
  </r>
  <r>
    <x v="119"/>
    <x v="22"/>
    <x v="42"/>
    <n v="24.66"/>
    <n v="9"/>
    <n v="221.94"/>
    <x v="9"/>
    <x v="4"/>
    <n v="10"/>
    <x v="4"/>
    <n v="2021"/>
    <x v="19"/>
  </r>
  <r>
    <x v="120"/>
    <x v="33"/>
    <x v="43"/>
    <n v="96.3"/>
    <n v="3"/>
    <n v="288.89999999999998"/>
    <x v="12"/>
    <x v="4"/>
    <n v="12"/>
    <x v="4"/>
    <n v="2021"/>
    <x v="19"/>
  </r>
  <r>
    <x v="120"/>
    <x v="23"/>
    <x v="23"/>
    <n v="48.4"/>
    <n v="7"/>
    <n v="338.8"/>
    <x v="0"/>
    <x v="6"/>
    <n v="12"/>
    <x v="4"/>
    <n v="2021"/>
    <x v="19"/>
  </r>
  <r>
    <x v="120"/>
    <x v="26"/>
    <x v="5"/>
    <n v="164.28"/>
    <n v="30"/>
    <n v="4928.3999999999996"/>
    <x v="10"/>
    <x v="4"/>
    <n v="12"/>
    <x v="4"/>
    <n v="2021"/>
    <x v="19"/>
  </r>
  <r>
    <x v="120"/>
    <x v="14"/>
    <x v="25"/>
    <n v="16.64"/>
    <n v="3"/>
    <n v="49.92"/>
    <x v="0"/>
    <x v="3"/>
    <n v="12"/>
    <x v="4"/>
    <n v="2021"/>
    <x v="19"/>
  </r>
  <r>
    <x v="120"/>
    <x v="1"/>
    <x v="12"/>
    <n v="6.7"/>
    <n v="15"/>
    <n v="100.5"/>
    <x v="0"/>
    <x v="1"/>
    <n v="12"/>
    <x v="4"/>
    <n v="2021"/>
    <x v="19"/>
  </r>
  <r>
    <x v="121"/>
    <x v="21"/>
    <x v="10"/>
    <n v="53.11"/>
    <n v="4"/>
    <n v="212.44"/>
    <x v="8"/>
    <x v="4"/>
    <n v="13"/>
    <x v="4"/>
    <n v="2021"/>
    <x v="19"/>
  </r>
  <r>
    <x v="121"/>
    <x v="27"/>
    <x v="11"/>
    <n v="94.17"/>
    <n v="5"/>
    <n v="470.85"/>
    <x v="0"/>
    <x v="1"/>
    <n v="13"/>
    <x v="4"/>
    <n v="2021"/>
    <x v="19"/>
  </r>
  <r>
    <x v="122"/>
    <x v="4"/>
    <x v="18"/>
    <n v="115.2"/>
    <n v="20"/>
    <n v="2304"/>
    <x v="0"/>
    <x v="3"/>
    <n v="14"/>
    <x v="4"/>
    <n v="2021"/>
    <x v="19"/>
  </r>
  <r>
    <x v="122"/>
    <x v="17"/>
    <x v="26"/>
    <n v="94.62"/>
    <n v="14"/>
    <n v="1324.68"/>
    <x v="5"/>
    <x v="4"/>
    <n v="14"/>
    <x v="4"/>
    <n v="2021"/>
    <x v="19"/>
  </r>
  <r>
    <x v="123"/>
    <x v="15"/>
    <x v="6"/>
    <n v="122.08"/>
    <n v="6"/>
    <n v="732.48"/>
    <x v="4"/>
    <x v="4"/>
    <n v="15"/>
    <x v="4"/>
    <n v="2021"/>
    <x v="19"/>
  </r>
  <r>
    <x v="123"/>
    <x v="21"/>
    <x v="29"/>
    <n v="76.25"/>
    <n v="5"/>
    <n v="381.25"/>
    <x v="8"/>
    <x v="4"/>
    <n v="15"/>
    <x v="4"/>
    <n v="2021"/>
    <x v="19"/>
  </r>
  <r>
    <x v="124"/>
    <x v="13"/>
    <x v="5"/>
    <n v="164.28"/>
    <n v="13"/>
    <n v="2135.64"/>
    <x v="5"/>
    <x v="4"/>
    <n v="16"/>
    <x v="4"/>
    <n v="2021"/>
    <x v="20"/>
  </r>
  <r>
    <x v="124"/>
    <x v="27"/>
    <x v="16"/>
    <n v="104.16"/>
    <n v="13"/>
    <n v="1354.08"/>
    <x v="0"/>
    <x v="1"/>
    <n v="16"/>
    <x v="4"/>
    <n v="2021"/>
    <x v="20"/>
  </r>
  <r>
    <x v="125"/>
    <x v="29"/>
    <x v="13"/>
    <n v="117.48"/>
    <n v="34"/>
    <n v="3994.32"/>
    <x v="0"/>
    <x v="6"/>
    <n v="17"/>
    <x v="4"/>
    <n v="2021"/>
    <x v="20"/>
  </r>
  <r>
    <x v="125"/>
    <x v="30"/>
    <x v="36"/>
    <n v="57.120000000000005"/>
    <n v="8"/>
    <n v="456.96000000000004"/>
    <x v="8"/>
    <x v="4"/>
    <n v="17"/>
    <x v="4"/>
    <n v="2021"/>
    <x v="20"/>
  </r>
  <r>
    <x v="126"/>
    <x v="15"/>
    <x v="36"/>
    <n v="57.120000000000005"/>
    <n v="4"/>
    <n v="228.48000000000002"/>
    <x v="4"/>
    <x v="4"/>
    <n v="18"/>
    <x v="4"/>
    <n v="2021"/>
    <x v="20"/>
  </r>
  <r>
    <x v="126"/>
    <x v="21"/>
    <x v="2"/>
    <n v="79.92"/>
    <n v="8"/>
    <n v="639.36"/>
    <x v="8"/>
    <x v="4"/>
    <n v="18"/>
    <x v="4"/>
    <n v="2021"/>
    <x v="20"/>
  </r>
  <r>
    <x v="126"/>
    <x v="10"/>
    <x v="34"/>
    <n v="85.5"/>
    <n v="1"/>
    <n v="85.5"/>
    <x v="2"/>
    <x v="4"/>
    <n v="18"/>
    <x v="4"/>
    <n v="2021"/>
    <x v="20"/>
  </r>
  <r>
    <x v="127"/>
    <x v="9"/>
    <x v="39"/>
    <n v="42.55"/>
    <n v="9"/>
    <n v="382.95"/>
    <x v="0"/>
    <x v="0"/>
    <n v="19"/>
    <x v="4"/>
    <n v="2021"/>
    <x v="20"/>
  </r>
  <r>
    <x v="128"/>
    <x v="0"/>
    <x v="6"/>
    <n v="122.08"/>
    <n v="11"/>
    <n v="1342.8799999999999"/>
    <x v="0"/>
    <x v="0"/>
    <n v="20"/>
    <x v="4"/>
    <n v="2021"/>
    <x v="20"/>
  </r>
  <r>
    <x v="128"/>
    <x v="29"/>
    <x v="28"/>
    <n v="82.08"/>
    <n v="15"/>
    <n v="1231.2"/>
    <x v="0"/>
    <x v="6"/>
    <n v="20"/>
    <x v="4"/>
    <n v="2021"/>
    <x v="20"/>
  </r>
  <r>
    <x v="128"/>
    <x v="27"/>
    <x v="24"/>
    <n v="162"/>
    <n v="2"/>
    <n v="324"/>
    <x v="0"/>
    <x v="1"/>
    <n v="20"/>
    <x v="4"/>
    <n v="2021"/>
    <x v="20"/>
  </r>
  <r>
    <x v="129"/>
    <x v="0"/>
    <x v="2"/>
    <n v="79.92"/>
    <n v="21"/>
    <n v="1678.32"/>
    <x v="0"/>
    <x v="0"/>
    <n v="21"/>
    <x v="4"/>
    <n v="2021"/>
    <x v="20"/>
  </r>
  <r>
    <x v="129"/>
    <x v="18"/>
    <x v="12"/>
    <n v="6.7"/>
    <n v="16"/>
    <n v="107.2"/>
    <x v="0"/>
    <x v="5"/>
    <n v="21"/>
    <x v="4"/>
    <n v="2021"/>
    <x v="20"/>
  </r>
  <r>
    <x v="130"/>
    <x v="3"/>
    <x v="4"/>
    <n v="15.719999999999999"/>
    <n v="12"/>
    <n v="188.64"/>
    <x v="0"/>
    <x v="3"/>
    <n v="22"/>
    <x v="4"/>
    <n v="2021"/>
    <x v="20"/>
  </r>
  <r>
    <x v="130"/>
    <x v="13"/>
    <x v="1"/>
    <n v="141.57"/>
    <n v="24"/>
    <n v="3397.68"/>
    <x v="5"/>
    <x v="4"/>
    <n v="22"/>
    <x v="4"/>
    <n v="2021"/>
    <x v="20"/>
  </r>
  <r>
    <x v="130"/>
    <x v="18"/>
    <x v="34"/>
    <n v="85.5"/>
    <n v="19"/>
    <n v="1624.5"/>
    <x v="0"/>
    <x v="5"/>
    <n v="22"/>
    <x v="4"/>
    <n v="2021"/>
    <x v="20"/>
  </r>
  <r>
    <x v="131"/>
    <x v="9"/>
    <x v="18"/>
    <n v="115.2"/>
    <n v="11"/>
    <n v="1267.2"/>
    <x v="0"/>
    <x v="0"/>
    <n v="23"/>
    <x v="4"/>
    <n v="2021"/>
    <x v="21"/>
  </r>
  <r>
    <x v="131"/>
    <x v="35"/>
    <x v="25"/>
    <n v="16.64"/>
    <n v="27"/>
    <n v="449.28000000000003"/>
    <x v="13"/>
    <x v="4"/>
    <n v="23"/>
    <x v="4"/>
    <n v="2021"/>
    <x v="21"/>
  </r>
  <r>
    <x v="132"/>
    <x v="5"/>
    <x v="42"/>
    <n v="24.66"/>
    <n v="21"/>
    <n v="517.86"/>
    <x v="0"/>
    <x v="2"/>
    <n v="24"/>
    <x v="4"/>
    <n v="2021"/>
    <x v="21"/>
  </r>
  <r>
    <x v="133"/>
    <x v="10"/>
    <x v="20"/>
    <n v="142.80000000000001"/>
    <n v="7"/>
    <n v="999.60000000000014"/>
    <x v="2"/>
    <x v="4"/>
    <n v="25"/>
    <x v="4"/>
    <n v="2021"/>
    <x v="21"/>
  </r>
  <r>
    <x v="133"/>
    <x v="30"/>
    <x v="40"/>
    <n v="49.21"/>
    <n v="37"/>
    <n v="1820.77"/>
    <x v="8"/>
    <x v="4"/>
    <n v="25"/>
    <x v="4"/>
    <n v="2021"/>
    <x v="21"/>
  </r>
  <r>
    <x v="134"/>
    <x v="3"/>
    <x v="36"/>
    <n v="57.120000000000005"/>
    <n v="2"/>
    <n v="114.24000000000001"/>
    <x v="0"/>
    <x v="3"/>
    <n v="26"/>
    <x v="4"/>
    <n v="2021"/>
    <x v="21"/>
  </r>
  <r>
    <x v="134"/>
    <x v="4"/>
    <x v="37"/>
    <n v="41.81"/>
    <n v="2"/>
    <n v="83.62"/>
    <x v="0"/>
    <x v="3"/>
    <n v="26"/>
    <x v="4"/>
    <n v="2021"/>
    <x v="21"/>
  </r>
  <r>
    <x v="134"/>
    <x v="23"/>
    <x v="34"/>
    <n v="85.5"/>
    <n v="1"/>
    <n v="85.5"/>
    <x v="0"/>
    <x v="6"/>
    <n v="26"/>
    <x v="4"/>
    <n v="2021"/>
    <x v="21"/>
  </r>
  <r>
    <x v="135"/>
    <x v="3"/>
    <x v="29"/>
    <n v="76.25"/>
    <n v="14"/>
    <n v="1067.5"/>
    <x v="0"/>
    <x v="3"/>
    <n v="28"/>
    <x v="4"/>
    <n v="2021"/>
    <x v="21"/>
  </r>
  <r>
    <x v="135"/>
    <x v="24"/>
    <x v="10"/>
    <n v="53.11"/>
    <n v="4"/>
    <n v="212.44"/>
    <x v="2"/>
    <x v="4"/>
    <n v="28"/>
    <x v="4"/>
    <n v="2021"/>
    <x v="21"/>
  </r>
  <r>
    <x v="135"/>
    <x v="24"/>
    <x v="5"/>
    <n v="164.28"/>
    <n v="9"/>
    <n v="1478.52"/>
    <x v="2"/>
    <x v="4"/>
    <n v="28"/>
    <x v="4"/>
    <n v="2021"/>
    <x v="21"/>
  </r>
  <r>
    <x v="135"/>
    <x v="13"/>
    <x v="9"/>
    <n v="48.84"/>
    <n v="12"/>
    <n v="586.08000000000004"/>
    <x v="5"/>
    <x v="4"/>
    <n v="28"/>
    <x v="4"/>
    <n v="2021"/>
    <x v="21"/>
  </r>
  <r>
    <x v="135"/>
    <x v="27"/>
    <x v="26"/>
    <n v="94.62"/>
    <n v="5"/>
    <n v="473.1"/>
    <x v="0"/>
    <x v="1"/>
    <n v="28"/>
    <x v="4"/>
    <n v="2021"/>
    <x v="21"/>
  </r>
  <r>
    <x v="135"/>
    <x v="30"/>
    <x v="38"/>
    <n v="173.88"/>
    <n v="10"/>
    <n v="1738.8"/>
    <x v="8"/>
    <x v="4"/>
    <n v="28"/>
    <x v="4"/>
    <n v="2021"/>
    <x v="21"/>
  </r>
  <r>
    <x v="135"/>
    <x v="30"/>
    <x v="39"/>
    <n v="42.55"/>
    <n v="17"/>
    <n v="723.34999999999991"/>
    <x v="8"/>
    <x v="4"/>
    <n v="28"/>
    <x v="4"/>
    <n v="2021"/>
    <x v="21"/>
  </r>
  <r>
    <x v="136"/>
    <x v="15"/>
    <x v="35"/>
    <n v="155.61000000000001"/>
    <n v="4"/>
    <n v="622.44000000000005"/>
    <x v="4"/>
    <x v="4"/>
    <n v="30"/>
    <x v="4"/>
    <n v="2021"/>
    <x v="22"/>
  </r>
  <r>
    <x v="136"/>
    <x v="5"/>
    <x v="27"/>
    <n v="149.46"/>
    <n v="13"/>
    <n v="1942.98"/>
    <x v="0"/>
    <x v="2"/>
    <n v="30"/>
    <x v="4"/>
    <n v="2021"/>
    <x v="22"/>
  </r>
  <r>
    <x v="136"/>
    <x v="10"/>
    <x v="9"/>
    <n v="48.84"/>
    <n v="23"/>
    <n v="1123.3200000000002"/>
    <x v="2"/>
    <x v="4"/>
    <n v="30"/>
    <x v="4"/>
    <n v="2021"/>
    <x v="22"/>
  </r>
  <r>
    <x v="136"/>
    <x v="29"/>
    <x v="6"/>
    <n v="122.08"/>
    <n v="6"/>
    <n v="732.48"/>
    <x v="0"/>
    <x v="6"/>
    <n v="30"/>
    <x v="4"/>
    <n v="2021"/>
    <x v="22"/>
  </r>
  <r>
    <x v="136"/>
    <x v="27"/>
    <x v="28"/>
    <n v="82.08"/>
    <n v="9"/>
    <n v="738.72"/>
    <x v="0"/>
    <x v="1"/>
    <n v="30"/>
    <x v="4"/>
    <n v="2021"/>
    <x v="22"/>
  </r>
  <r>
    <x v="136"/>
    <x v="35"/>
    <x v="3"/>
    <n v="119.7"/>
    <n v="3"/>
    <n v="359.1"/>
    <x v="13"/>
    <x v="4"/>
    <n v="30"/>
    <x v="4"/>
    <n v="2021"/>
    <x v="22"/>
  </r>
  <r>
    <x v="137"/>
    <x v="4"/>
    <x v="36"/>
    <n v="57.120000000000005"/>
    <n v="15"/>
    <n v="856.80000000000007"/>
    <x v="0"/>
    <x v="3"/>
    <n v="2"/>
    <x v="5"/>
    <n v="2021"/>
    <x v="22"/>
  </r>
  <r>
    <x v="138"/>
    <x v="24"/>
    <x v="39"/>
    <n v="42.55"/>
    <n v="32"/>
    <n v="1361.6"/>
    <x v="2"/>
    <x v="4"/>
    <n v="3"/>
    <x v="5"/>
    <n v="2021"/>
    <x v="22"/>
  </r>
  <r>
    <x v="138"/>
    <x v="28"/>
    <x v="26"/>
    <n v="94.62"/>
    <n v="14"/>
    <n v="1324.68"/>
    <x v="11"/>
    <x v="4"/>
    <n v="3"/>
    <x v="5"/>
    <n v="2021"/>
    <x v="22"/>
  </r>
  <r>
    <x v="138"/>
    <x v="10"/>
    <x v="30"/>
    <n v="162.54"/>
    <n v="10"/>
    <n v="1625.3999999999999"/>
    <x v="2"/>
    <x v="4"/>
    <n v="3"/>
    <x v="5"/>
    <n v="2021"/>
    <x v="22"/>
  </r>
  <r>
    <x v="139"/>
    <x v="15"/>
    <x v="29"/>
    <n v="76.25"/>
    <n v="8"/>
    <n v="610"/>
    <x v="4"/>
    <x v="4"/>
    <n v="4"/>
    <x v="5"/>
    <n v="2021"/>
    <x v="22"/>
  </r>
  <r>
    <x v="139"/>
    <x v="21"/>
    <x v="29"/>
    <n v="76.25"/>
    <n v="12"/>
    <n v="915"/>
    <x v="8"/>
    <x v="4"/>
    <n v="4"/>
    <x v="5"/>
    <n v="2021"/>
    <x v="22"/>
  </r>
  <r>
    <x v="139"/>
    <x v="22"/>
    <x v="25"/>
    <n v="16.64"/>
    <n v="30"/>
    <n v="499.20000000000005"/>
    <x v="9"/>
    <x v="4"/>
    <n v="4"/>
    <x v="5"/>
    <n v="2021"/>
    <x v="22"/>
  </r>
  <r>
    <x v="140"/>
    <x v="24"/>
    <x v="1"/>
    <n v="141.57"/>
    <n v="15"/>
    <n v="2123.5499999999997"/>
    <x v="2"/>
    <x v="4"/>
    <n v="5"/>
    <x v="5"/>
    <n v="2021"/>
    <x v="22"/>
  </r>
  <r>
    <x v="140"/>
    <x v="24"/>
    <x v="11"/>
    <n v="94.17"/>
    <n v="5"/>
    <n v="470.85"/>
    <x v="2"/>
    <x v="4"/>
    <n v="5"/>
    <x v="5"/>
    <n v="2021"/>
    <x v="22"/>
  </r>
  <r>
    <x v="140"/>
    <x v="17"/>
    <x v="19"/>
    <n v="80.94"/>
    <n v="17"/>
    <n v="1375.98"/>
    <x v="5"/>
    <x v="4"/>
    <n v="5"/>
    <x v="5"/>
    <n v="2021"/>
    <x v="22"/>
  </r>
  <r>
    <x v="140"/>
    <x v="10"/>
    <x v="41"/>
    <n v="7.8599999999999994"/>
    <n v="32"/>
    <n v="251.51999999999998"/>
    <x v="2"/>
    <x v="4"/>
    <n v="5"/>
    <x v="5"/>
    <n v="2021"/>
    <x v="22"/>
  </r>
  <r>
    <x v="140"/>
    <x v="30"/>
    <x v="12"/>
    <n v="6.7"/>
    <n v="10"/>
    <n v="67"/>
    <x v="8"/>
    <x v="4"/>
    <n v="5"/>
    <x v="5"/>
    <n v="2021"/>
    <x v="22"/>
  </r>
  <r>
    <x v="141"/>
    <x v="22"/>
    <x v="3"/>
    <n v="119.7"/>
    <n v="6"/>
    <n v="718.2"/>
    <x v="9"/>
    <x v="4"/>
    <n v="6"/>
    <x v="5"/>
    <n v="2021"/>
    <x v="23"/>
  </r>
  <r>
    <x v="141"/>
    <x v="35"/>
    <x v="31"/>
    <n v="103.88"/>
    <n v="33"/>
    <n v="3428.04"/>
    <x v="13"/>
    <x v="4"/>
    <n v="6"/>
    <x v="5"/>
    <n v="2021"/>
    <x v="23"/>
  </r>
  <r>
    <x v="142"/>
    <x v="32"/>
    <x v="37"/>
    <n v="41.81"/>
    <n v="11"/>
    <n v="459.91"/>
    <x v="0"/>
    <x v="5"/>
    <n v="8"/>
    <x v="5"/>
    <n v="2021"/>
    <x v="23"/>
  </r>
  <r>
    <x v="142"/>
    <x v="34"/>
    <x v="9"/>
    <n v="48.84"/>
    <n v="11"/>
    <n v="537.24"/>
    <x v="0"/>
    <x v="0"/>
    <n v="8"/>
    <x v="5"/>
    <n v="2021"/>
    <x v="23"/>
  </r>
  <r>
    <x v="143"/>
    <x v="20"/>
    <x v="31"/>
    <n v="103.88"/>
    <n v="7"/>
    <n v="727.16"/>
    <x v="7"/>
    <x v="4"/>
    <n v="9"/>
    <x v="5"/>
    <n v="2021"/>
    <x v="23"/>
  </r>
  <r>
    <x v="143"/>
    <x v="27"/>
    <x v="18"/>
    <n v="115.2"/>
    <n v="32"/>
    <n v="3686.4"/>
    <x v="0"/>
    <x v="1"/>
    <n v="9"/>
    <x v="5"/>
    <n v="2021"/>
    <x v="23"/>
  </r>
  <r>
    <x v="144"/>
    <x v="33"/>
    <x v="37"/>
    <n v="41.81"/>
    <n v="8"/>
    <n v="334.48"/>
    <x v="12"/>
    <x v="4"/>
    <n v="10"/>
    <x v="5"/>
    <n v="2021"/>
    <x v="23"/>
  </r>
  <r>
    <x v="145"/>
    <x v="0"/>
    <x v="13"/>
    <n v="117.48"/>
    <n v="12"/>
    <n v="1409.76"/>
    <x v="0"/>
    <x v="0"/>
    <n v="11"/>
    <x v="5"/>
    <n v="2021"/>
    <x v="23"/>
  </r>
  <r>
    <x v="145"/>
    <x v="0"/>
    <x v="35"/>
    <n v="155.61000000000001"/>
    <n v="9"/>
    <n v="1400.4900000000002"/>
    <x v="0"/>
    <x v="0"/>
    <n v="11"/>
    <x v="5"/>
    <n v="2021"/>
    <x v="23"/>
  </r>
  <r>
    <x v="145"/>
    <x v="28"/>
    <x v="39"/>
    <n v="42.55"/>
    <n v="13"/>
    <n v="553.15"/>
    <x v="11"/>
    <x v="4"/>
    <n v="11"/>
    <x v="5"/>
    <n v="2021"/>
    <x v="23"/>
  </r>
  <r>
    <x v="145"/>
    <x v="14"/>
    <x v="30"/>
    <n v="162.54"/>
    <n v="6"/>
    <n v="975.24"/>
    <x v="0"/>
    <x v="3"/>
    <n v="11"/>
    <x v="5"/>
    <n v="2021"/>
    <x v="23"/>
  </r>
  <r>
    <x v="146"/>
    <x v="22"/>
    <x v="38"/>
    <n v="173.88"/>
    <n v="6"/>
    <n v="1043.28"/>
    <x v="9"/>
    <x v="4"/>
    <n v="12"/>
    <x v="5"/>
    <n v="2021"/>
    <x v="23"/>
  </r>
  <r>
    <x v="147"/>
    <x v="15"/>
    <x v="42"/>
    <n v="24.66"/>
    <n v="6"/>
    <n v="147.96"/>
    <x v="4"/>
    <x v="4"/>
    <n v="13"/>
    <x v="5"/>
    <n v="2021"/>
    <x v="24"/>
  </r>
  <r>
    <x v="147"/>
    <x v="36"/>
    <x v="4"/>
    <n v="15.719999999999999"/>
    <n v="3"/>
    <n v="47.16"/>
    <x v="0"/>
    <x v="1"/>
    <n v="13"/>
    <x v="5"/>
    <n v="2021"/>
    <x v="24"/>
  </r>
  <r>
    <x v="147"/>
    <x v="17"/>
    <x v="1"/>
    <n v="141.57"/>
    <n v="20"/>
    <n v="2831.3999999999996"/>
    <x v="5"/>
    <x v="4"/>
    <n v="13"/>
    <x v="5"/>
    <n v="2021"/>
    <x v="24"/>
  </r>
  <r>
    <x v="147"/>
    <x v="26"/>
    <x v="12"/>
    <n v="6.7"/>
    <n v="2"/>
    <n v="13.4"/>
    <x v="10"/>
    <x v="4"/>
    <n v="13"/>
    <x v="5"/>
    <n v="2021"/>
    <x v="24"/>
  </r>
  <r>
    <x v="148"/>
    <x v="15"/>
    <x v="17"/>
    <n v="8.33"/>
    <n v="10"/>
    <n v="83.3"/>
    <x v="4"/>
    <x v="4"/>
    <n v="14"/>
    <x v="5"/>
    <n v="2021"/>
    <x v="24"/>
  </r>
  <r>
    <x v="149"/>
    <x v="30"/>
    <x v="24"/>
    <n v="162"/>
    <n v="15"/>
    <n v="2430"/>
    <x v="8"/>
    <x v="4"/>
    <n v="15"/>
    <x v="5"/>
    <n v="2021"/>
    <x v="24"/>
  </r>
  <r>
    <x v="150"/>
    <x v="32"/>
    <x v="14"/>
    <n v="210"/>
    <n v="5"/>
    <n v="1050"/>
    <x v="0"/>
    <x v="5"/>
    <n v="16"/>
    <x v="5"/>
    <n v="2021"/>
    <x v="24"/>
  </r>
  <r>
    <x v="150"/>
    <x v="20"/>
    <x v="39"/>
    <n v="42.55"/>
    <n v="11"/>
    <n v="468.04999999999995"/>
    <x v="7"/>
    <x v="4"/>
    <n v="16"/>
    <x v="5"/>
    <n v="2021"/>
    <x v="24"/>
  </r>
  <r>
    <x v="150"/>
    <x v="29"/>
    <x v="4"/>
    <n v="15.719999999999999"/>
    <n v="12"/>
    <n v="188.64"/>
    <x v="0"/>
    <x v="6"/>
    <n v="16"/>
    <x v="5"/>
    <n v="2021"/>
    <x v="24"/>
  </r>
  <r>
    <x v="150"/>
    <x v="7"/>
    <x v="10"/>
    <n v="53.11"/>
    <n v="15"/>
    <n v="796.65"/>
    <x v="1"/>
    <x v="4"/>
    <n v="16"/>
    <x v="5"/>
    <n v="2021"/>
    <x v="24"/>
  </r>
  <r>
    <x v="150"/>
    <x v="30"/>
    <x v="31"/>
    <n v="103.88"/>
    <n v="26"/>
    <n v="2700.88"/>
    <x v="8"/>
    <x v="4"/>
    <n v="16"/>
    <x v="5"/>
    <n v="2021"/>
    <x v="24"/>
  </r>
  <r>
    <x v="151"/>
    <x v="32"/>
    <x v="25"/>
    <n v="16.64"/>
    <n v="38"/>
    <n v="632.32000000000005"/>
    <x v="0"/>
    <x v="5"/>
    <n v="17"/>
    <x v="5"/>
    <n v="2021"/>
    <x v="24"/>
  </r>
  <r>
    <x v="151"/>
    <x v="7"/>
    <x v="14"/>
    <n v="210"/>
    <n v="24"/>
    <n v="5040"/>
    <x v="1"/>
    <x v="4"/>
    <n v="17"/>
    <x v="5"/>
    <n v="2021"/>
    <x v="24"/>
  </r>
  <r>
    <x v="152"/>
    <x v="0"/>
    <x v="21"/>
    <n v="58.3"/>
    <n v="35"/>
    <n v="2040.5"/>
    <x v="0"/>
    <x v="0"/>
    <n v="18"/>
    <x v="5"/>
    <n v="2021"/>
    <x v="24"/>
  </r>
  <r>
    <x v="152"/>
    <x v="21"/>
    <x v="17"/>
    <n v="8.33"/>
    <n v="13"/>
    <n v="108.29"/>
    <x v="8"/>
    <x v="4"/>
    <n v="18"/>
    <x v="5"/>
    <n v="2021"/>
    <x v="24"/>
  </r>
  <r>
    <x v="152"/>
    <x v="10"/>
    <x v="6"/>
    <n v="122.08"/>
    <n v="5"/>
    <n v="610.4"/>
    <x v="2"/>
    <x v="4"/>
    <n v="18"/>
    <x v="5"/>
    <n v="2021"/>
    <x v="24"/>
  </r>
  <r>
    <x v="152"/>
    <x v="20"/>
    <x v="13"/>
    <n v="117.48"/>
    <n v="8"/>
    <n v="939.84"/>
    <x v="7"/>
    <x v="4"/>
    <n v="18"/>
    <x v="5"/>
    <n v="2021"/>
    <x v="24"/>
  </r>
  <r>
    <x v="153"/>
    <x v="13"/>
    <x v="28"/>
    <n v="82.08"/>
    <n v="11"/>
    <n v="902.88"/>
    <x v="5"/>
    <x v="4"/>
    <n v="19"/>
    <x v="5"/>
    <n v="2021"/>
    <x v="24"/>
  </r>
  <r>
    <x v="153"/>
    <x v="23"/>
    <x v="20"/>
    <n v="142.80000000000001"/>
    <n v="8"/>
    <n v="1142.4000000000001"/>
    <x v="0"/>
    <x v="6"/>
    <n v="19"/>
    <x v="5"/>
    <n v="2021"/>
    <x v="24"/>
  </r>
  <r>
    <x v="153"/>
    <x v="22"/>
    <x v="38"/>
    <n v="173.88"/>
    <n v="5"/>
    <n v="869.4"/>
    <x v="9"/>
    <x v="4"/>
    <n v="19"/>
    <x v="5"/>
    <n v="2021"/>
    <x v="24"/>
  </r>
  <r>
    <x v="154"/>
    <x v="15"/>
    <x v="25"/>
    <n v="16.64"/>
    <n v="1"/>
    <n v="16.64"/>
    <x v="4"/>
    <x v="4"/>
    <n v="20"/>
    <x v="5"/>
    <n v="2021"/>
    <x v="25"/>
  </r>
  <r>
    <x v="154"/>
    <x v="30"/>
    <x v="23"/>
    <n v="48.4"/>
    <n v="30"/>
    <n v="1452"/>
    <x v="8"/>
    <x v="4"/>
    <n v="20"/>
    <x v="5"/>
    <n v="2021"/>
    <x v="25"/>
  </r>
  <r>
    <x v="155"/>
    <x v="0"/>
    <x v="33"/>
    <n v="156.78"/>
    <n v="14"/>
    <n v="2194.92"/>
    <x v="0"/>
    <x v="0"/>
    <n v="21"/>
    <x v="5"/>
    <n v="2021"/>
    <x v="25"/>
  </r>
  <r>
    <x v="156"/>
    <x v="16"/>
    <x v="31"/>
    <n v="103.88"/>
    <n v="4"/>
    <n v="415.52"/>
    <x v="6"/>
    <x v="4"/>
    <n v="22"/>
    <x v="5"/>
    <n v="2021"/>
    <x v="25"/>
  </r>
  <r>
    <x v="156"/>
    <x v="24"/>
    <x v="18"/>
    <n v="115.2"/>
    <n v="10"/>
    <n v="1152"/>
    <x v="2"/>
    <x v="4"/>
    <n v="22"/>
    <x v="5"/>
    <n v="2021"/>
    <x v="25"/>
  </r>
  <r>
    <x v="157"/>
    <x v="28"/>
    <x v="25"/>
    <n v="16.64"/>
    <n v="4"/>
    <n v="66.56"/>
    <x v="11"/>
    <x v="4"/>
    <n v="23"/>
    <x v="5"/>
    <n v="2021"/>
    <x v="25"/>
  </r>
  <r>
    <x v="157"/>
    <x v="26"/>
    <x v="26"/>
    <n v="94.62"/>
    <n v="22"/>
    <n v="2081.6400000000003"/>
    <x v="10"/>
    <x v="4"/>
    <n v="23"/>
    <x v="5"/>
    <n v="2021"/>
    <x v="25"/>
  </r>
  <r>
    <x v="157"/>
    <x v="30"/>
    <x v="9"/>
    <n v="48.84"/>
    <n v="8"/>
    <n v="390.72"/>
    <x v="8"/>
    <x v="4"/>
    <n v="23"/>
    <x v="5"/>
    <n v="2021"/>
    <x v="25"/>
  </r>
  <r>
    <x v="158"/>
    <x v="21"/>
    <x v="18"/>
    <n v="115.2"/>
    <n v="10"/>
    <n v="1152"/>
    <x v="8"/>
    <x v="4"/>
    <n v="24"/>
    <x v="5"/>
    <n v="2021"/>
    <x v="25"/>
  </r>
  <r>
    <x v="158"/>
    <x v="32"/>
    <x v="23"/>
    <n v="48.4"/>
    <n v="13"/>
    <n v="629.19999999999993"/>
    <x v="0"/>
    <x v="5"/>
    <n v="24"/>
    <x v="5"/>
    <n v="2021"/>
    <x v="25"/>
  </r>
  <r>
    <x v="158"/>
    <x v="29"/>
    <x v="29"/>
    <n v="76.25"/>
    <n v="23"/>
    <n v="1753.75"/>
    <x v="0"/>
    <x v="6"/>
    <n v="24"/>
    <x v="5"/>
    <n v="2021"/>
    <x v="25"/>
  </r>
  <r>
    <x v="158"/>
    <x v="35"/>
    <x v="40"/>
    <n v="49.21"/>
    <n v="7"/>
    <n v="344.47"/>
    <x v="13"/>
    <x v="4"/>
    <n v="24"/>
    <x v="5"/>
    <n v="2021"/>
    <x v="25"/>
  </r>
  <r>
    <x v="159"/>
    <x v="32"/>
    <x v="11"/>
    <n v="94.17"/>
    <n v="7"/>
    <n v="659.19"/>
    <x v="0"/>
    <x v="5"/>
    <n v="25"/>
    <x v="5"/>
    <n v="2021"/>
    <x v="25"/>
  </r>
  <r>
    <x v="160"/>
    <x v="15"/>
    <x v="8"/>
    <n v="83.08"/>
    <n v="12"/>
    <n v="996.96"/>
    <x v="4"/>
    <x v="4"/>
    <n v="26"/>
    <x v="5"/>
    <n v="2021"/>
    <x v="25"/>
  </r>
  <r>
    <x v="160"/>
    <x v="14"/>
    <x v="41"/>
    <n v="7.8599999999999994"/>
    <n v="7"/>
    <n v="55.019999999999996"/>
    <x v="0"/>
    <x v="3"/>
    <n v="26"/>
    <x v="5"/>
    <n v="2021"/>
    <x v="25"/>
  </r>
  <r>
    <x v="160"/>
    <x v="30"/>
    <x v="21"/>
    <n v="58.3"/>
    <n v="4"/>
    <n v="233.2"/>
    <x v="8"/>
    <x v="4"/>
    <n v="26"/>
    <x v="5"/>
    <n v="2021"/>
    <x v="25"/>
  </r>
  <r>
    <x v="161"/>
    <x v="35"/>
    <x v="35"/>
    <n v="155.61000000000001"/>
    <n v="11"/>
    <n v="1711.71"/>
    <x v="13"/>
    <x v="4"/>
    <n v="27"/>
    <x v="5"/>
    <n v="2021"/>
    <x v="26"/>
  </r>
  <r>
    <x v="162"/>
    <x v="15"/>
    <x v="30"/>
    <n v="162.54"/>
    <n v="2"/>
    <n v="325.08"/>
    <x v="4"/>
    <x v="4"/>
    <n v="28"/>
    <x v="5"/>
    <n v="2021"/>
    <x v="26"/>
  </r>
  <r>
    <x v="162"/>
    <x v="18"/>
    <x v="12"/>
    <n v="6.7"/>
    <n v="7"/>
    <n v="46.9"/>
    <x v="0"/>
    <x v="5"/>
    <n v="28"/>
    <x v="5"/>
    <n v="2021"/>
    <x v="26"/>
  </r>
  <r>
    <x v="163"/>
    <x v="22"/>
    <x v="7"/>
    <n v="146.72"/>
    <n v="4"/>
    <n v="586.88"/>
    <x v="9"/>
    <x v="4"/>
    <n v="29"/>
    <x v="5"/>
    <n v="2021"/>
    <x v="26"/>
  </r>
  <r>
    <x v="164"/>
    <x v="23"/>
    <x v="8"/>
    <n v="83.08"/>
    <n v="8"/>
    <n v="664.64"/>
    <x v="0"/>
    <x v="6"/>
    <n v="30"/>
    <x v="5"/>
    <n v="2021"/>
    <x v="26"/>
  </r>
  <r>
    <x v="165"/>
    <x v="16"/>
    <x v="35"/>
    <n v="155.61000000000001"/>
    <n v="11"/>
    <n v="1711.71"/>
    <x v="6"/>
    <x v="4"/>
    <n v="1"/>
    <x v="6"/>
    <n v="2021"/>
    <x v="26"/>
  </r>
  <r>
    <x v="165"/>
    <x v="30"/>
    <x v="18"/>
    <n v="115.2"/>
    <n v="22"/>
    <n v="2534.4"/>
    <x v="8"/>
    <x v="4"/>
    <n v="1"/>
    <x v="6"/>
    <n v="2021"/>
    <x v="26"/>
  </r>
  <r>
    <x v="166"/>
    <x v="13"/>
    <x v="5"/>
    <n v="164.28"/>
    <n v="11"/>
    <n v="1807.08"/>
    <x v="5"/>
    <x v="4"/>
    <n v="2"/>
    <x v="6"/>
    <n v="2021"/>
    <x v="26"/>
  </r>
  <r>
    <x v="166"/>
    <x v="5"/>
    <x v="17"/>
    <n v="8.33"/>
    <n v="21"/>
    <n v="174.93"/>
    <x v="0"/>
    <x v="2"/>
    <n v="2"/>
    <x v="6"/>
    <n v="2021"/>
    <x v="26"/>
  </r>
  <r>
    <x v="166"/>
    <x v="29"/>
    <x v="36"/>
    <n v="57.120000000000005"/>
    <n v="2"/>
    <n v="114.24000000000001"/>
    <x v="0"/>
    <x v="6"/>
    <n v="2"/>
    <x v="6"/>
    <n v="2021"/>
    <x v="26"/>
  </r>
  <r>
    <x v="167"/>
    <x v="33"/>
    <x v="19"/>
    <n v="80.94"/>
    <n v="8"/>
    <n v="647.52"/>
    <x v="12"/>
    <x v="4"/>
    <n v="3"/>
    <x v="6"/>
    <n v="2021"/>
    <x v="26"/>
  </r>
  <r>
    <x v="167"/>
    <x v="28"/>
    <x v="3"/>
    <n v="119.7"/>
    <n v="15"/>
    <n v="1795.5"/>
    <x v="11"/>
    <x v="4"/>
    <n v="3"/>
    <x v="6"/>
    <n v="2021"/>
    <x v="26"/>
  </r>
  <r>
    <x v="167"/>
    <x v="20"/>
    <x v="3"/>
    <n v="119.7"/>
    <n v="9"/>
    <n v="1077.3"/>
    <x v="7"/>
    <x v="4"/>
    <n v="3"/>
    <x v="6"/>
    <n v="2021"/>
    <x v="26"/>
  </r>
  <r>
    <x v="168"/>
    <x v="29"/>
    <x v="15"/>
    <n v="47.730000000000004"/>
    <n v="7"/>
    <n v="334.11"/>
    <x v="0"/>
    <x v="6"/>
    <n v="4"/>
    <x v="6"/>
    <n v="2021"/>
    <x v="27"/>
  </r>
  <r>
    <x v="168"/>
    <x v="26"/>
    <x v="38"/>
    <n v="173.88"/>
    <n v="7"/>
    <n v="1217.1599999999999"/>
    <x v="10"/>
    <x v="4"/>
    <n v="4"/>
    <x v="6"/>
    <n v="2021"/>
    <x v="27"/>
  </r>
  <r>
    <x v="169"/>
    <x v="4"/>
    <x v="17"/>
    <n v="8.33"/>
    <n v="7"/>
    <n v="58.31"/>
    <x v="0"/>
    <x v="3"/>
    <n v="5"/>
    <x v="6"/>
    <n v="2021"/>
    <x v="27"/>
  </r>
  <r>
    <x v="169"/>
    <x v="22"/>
    <x v="4"/>
    <n v="15.719999999999999"/>
    <n v="8"/>
    <n v="125.75999999999999"/>
    <x v="9"/>
    <x v="4"/>
    <n v="5"/>
    <x v="6"/>
    <n v="2021"/>
    <x v="27"/>
  </r>
  <r>
    <x v="169"/>
    <x v="20"/>
    <x v="20"/>
    <n v="142.80000000000001"/>
    <n v="8"/>
    <n v="1142.4000000000001"/>
    <x v="7"/>
    <x v="4"/>
    <n v="5"/>
    <x v="6"/>
    <n v="2021"/>
    <x v="27"/>
  </r>
  <r>
    <x v="170"/>
    <x v="4"/>
    <x v="0"/>
    <n v="156.96"/>
    <n v="11"/>
    <n v="1726.5600000000002"/>
    <x v="0"/>
    <x v="3"/>
    <n v="6"/>
    <x v="6"/>
    <n v="2021"/>
    <x v="27"/>
  </r>
  <r>
    <x v="170"/>
    <x v="17"/>
    <x v="38"/>
    <n v="173.88"/>
    <n v="15"/>
    <n v="2608.1999999999998"/>
    <x v="5"/>
    <x v="4"/>
    <n v="6"/>
    <x v="6"/>
    <n v="2021"/>
    <x v="27"/>
  </r>
  <r>
    <x v="170"/>
    <x v="22"/>
    <x v="38"/>
    <n v="173.88"/>
    <n v="2"/>
    <n v="347.76"/>
    <x v="9"/>
    <x v="4"/>
    <n v="6"/>
    <x v="6"/>
    <n v="2021"/>
    <x v="27"/>
  </r>
  <r>
    <x v="171"/>
    <x v="29"/>
    <x v="40"/>
    <n v="49.21"/>
    <n v="2"/>
    <n v="98.42"/>
    <x v="0"/>
    <x v="6"/>
    <n v="8"/>
    <x v="6"/>
    <n v="2021"/>
    <x v="27"/>
  </r>
  <r>
    <x v="171"/>
    <x v="35"/>
    <x v="9"/>
    <n v="48.84"/>
    <n v="10"/>
    <n v="488.40000000000003"/>
    <x v="13"/>
    <x v="4"/>
    <n v="8"/>
    <x v="6"/>
    <n v="2021"/>
    <x v="27"/>
  </r>
  <r>
    <x v="172"/>
    <x v="17"/>
    <x v="34"/>
    <n v="85.5"/>
    <n v="11"/>
    <n v="940.5"/>
    <x v="5"/>
    <x v="4"/>
    <n v="9"/>
    <x v="6"/>
    <n v="2021"/>
    <x v="27"/>
  </r>
  <r>
    <x v="173"/>
    <x v="37"/>
    <x v="5"/>
    <n v="164.28"/>
    <n v="15"/>
    <n v="2464.1999999999998"/>
    <x v="14"/>
    <x v="4"/>
    <n v="10"/>
    <x v="6"/>
    <n v="2021"/>
    <x v="27"/>
  </r>
  <r>
    <x v="173"/>
    <x v="29"/>
    <x v="13"/>
    <n v="117.48"/>
    <n v="12"/>
    <n v="1409.76"/>
    <x v="0"/>
    <x v="6"/>
    <n v="10"/>
    <x v="6"/>
    <n v="2021"/>
    <x v="27"/>
  </r>
  <r>
    <x v="173"/>
    <x v="35"/>
    <x v="21"/>
    <n v="58.3"/>
    <n v="6"/>
    <n v="349.79999999999995"/>
    <x v="13"/>
    <x v="4"/>
    <n v="10"/>
    <x v="6"/>
    <n v="2021"/>
    <x v="27"/>
  </r>
  <r>
    <x v="174"/>
    <x v="30"/>
    <x v="41"/>
    <n v="7.8599999999999994"/>
    <n v="4"/>
    <n v="31.439999999999998"/>
    <x v="8"/>
    <x v="4"/>
    <n v="11"/>
    <x v="6"/>
    <n v="2021"/>
    <x v="28"/>
  </r>
  <r>
    <x v="175"/>
    <x v="15"/>
    <x v="37"/>
    <n v="41.81"/>
    <n v="12"/>
    <n v="501.72"/>
    <x v="4"/>
    <x v="4"/>
    <n v="12"/>
    <x v="6"/>
    <n v="2021"/>
    <x v="28"/>
  </r>
  <r>
    <x v="175"/>
    <x v="22"/>
    <x v="39"/>
    <n v="42.55"/>
    <n v="4"/>
    <n v="170.2"/>
    <x v="9"/>
    <x v="4"/>
    <n v="12"/>
    <x v="6"/>
    <n v="2021"/>
    <x v="28"/>
  </r>
  <r>
    <x v="176"/>
    <x v="16"/>
    <x v="14"/>
    <n v="210"/>
    <n v="1"/>
    <n v="210"/>
    <x v="6"/>
    <x v="4"/>
    <n v="13"/>
    <x v="6"/>
    <n v="2021"/>
    <x v="28"/>
  </r>
  <r>
    <x v="176"/>
    <x v="20"/>
    <x v="17"/>
    <n v="8.33"/>
    <n v="7"/>
    <n v="58.31"/>
    <x v="7"/>
    <x v="4"/>
    <n v="13"/>
    <x v="6"/>
    <n v="2021"/>
    <x v="28"/>
  </r>
  <r>
    <x v="176"/>
    <x v="1"/>
    <x v="1"/>
    <n v="141.57"/>
    <n v="5"/>
    <n v="707.84999999999991"/>
    <x v="0"/>
    <x v="1"/>
    <n v="13"/>
    <x v="6"/>
    <n v="2021"/>
    <x v="28"/>
  </r>
  <r>
    <x v="177"/>
    <x v="33"/>
    <x v="3"/>
    <n v="119.7"/>
    <n v="9"/>
    <n v="1077.3"/>
    <x v="12"/>
    <x v="4"/>
    <n v="14"/>
    <x v="6"/>
    <n v="2021"/>
    <x v="28"/>
  </r>
  <r>
    <x v="177"/>
    <x v="20"/>
    <x v="11"/>
    <n v="94.17"/>
    <n v="13"/>
    <n v="1224.21"/>
    <x v="7"/>
    <x v="4"/>
    <n v="14"/>
    <x v="6"/>
    <n v="2021"/>
    <x v="28"/>
  </r>
  <r>
    <x v="178"/>
    <x v="17"/>
    <x v="8"/>
    <n v="83.08"/>
    <n v="18"/>
    <n v="1495.44"/>
    <x v="5"/>
    <x v="4"/>
    <n v="15"/>
    <x v="6"/>
    <n v="2021"/>
    <x v="28"/>
  </r>
  <r>
    <x v="178"/>
    <x v="30"/>
    <x v="9"/>
    <n v="48.84"/>
    <n v="2"/>
    <n v="97.68"/>
    <x v="8"/>
    <x v="4"/>
    <n v="15"/>
    <x v="6"/>
    <n v="2021"/>
    <x v="28"/>
  </r>
  <r>
    <x v="179"/>
    <x v="15"/>
    <x v="13"/>
    <n v="117.48"/>
    <n v="33"/>
    <n v="3876.84"/>
    <x v="4"/>
    <x v="4"/>
    <n v="16"/>
    <x v="6"/>
    <n v="2021"/>
    <x v="28"/>
  </r>
  <r>
    <x v="179"/>
    <x v="36"/>
    <x v="27"/>
    <n v="149.46"/>
    <n v="8"/>
    <n v="1195.68"/>
    <x v="0"/>
    <x v="1"/>
    <n v="16"/>
    <x v="6"/>
    <n v="2021"/>
    <x v="28"/>
  </r>
  <r>
    <x v="179"/>
    <x v="21"/>
    <x v="16"/>
    <n v="104.16"/>
    <n v="35"/>
    <n v="3645.6"/>
    <x v="8"/>
    <x v="4"/>
    <n v="16"/>
    <x v="6"/>
    <n v="2021"/>
    <x v="28"/>
  </r>
  <r>
    <x v="180"/>
    <x v="24"/>
    <x v="31"/>
    <n v="103.88"/>
    <n v="38"/>
    <n v="3947.4399999999996"/>
    <x v="2"/>
    <x v="4"/>
    <n v="17"/>
    <x v="6"/>
    <n v="2021"/>
    <x v="28"/>
  </r>
  <r>
    <x v="180"/>
    <x v="17"/>
    <x v="1"/>
    <n v="141.57"/>
    <n v="18"/>
    <n v="2548.2599999999998"/>
    <x v="5"/>
    <x v="4"/>
    <n v="17"/>
    <x v="6"/>
    <n v="2021"/>
    <x v="28"/>
  </r>
  <r>
    <x v="180"/>
    <x v="34"/>
    <x v="27"/>
    <n v="149.46"/>
    <n v="30"/>
    <n v="4483.8"/>
    <x v="0"/>
    <x v="0"/>
    <n v="17"/>
    <x v="6"/>
    <n v="2021"/>
    <x v="28"/>
  </r>
  <r>
    <x v="180"/>
    <x v="25"/>
    <x v="38"/>
    <n v="173.88"/>
    <n v="8"/>
    <n v="1391.04"/>
    <x v="0"/>
    <x v="2"/>
    <n v="17"/>
    <x v="6"/>
    <n v="2021"/>
    <x v="28"/>
  </r>
  <r>
    <x v="181"/>
    <x v="10"/>
    <x v="36"/>
    <n v="57.120000000000005"/>
    <n v="14"/>
    <n v="799.68000000000006"/>
    <x v="2"/>
    <x v="4"/>
    <n v="18"/>
    <x v="6"/>
    <n v="2021"/>
    <x v="29"/>
  </r>
  <r>
    <x v="181"/>
    <x v="34"/>
    <x v="5"/>
    <n v="164.28"/>
    <n v="12"/>
    <n v="1971.3600000000001"/>
    <x v="0"/>
    <x v="0"/>
    <n v="18"/>
    <x v="6"/>
    <n v="2021"/>
    <x v="29"/>
  </r>
  <r>
    <x v="182"/>
    <x v="5"/>
    <x v="2"/>
    <n v="79.92"/>
    <n v="11"/>
    <n v="879.12"/>
    <x v="0"/>
    <x v="2"/>
    <n v="20"/>
    <x v="6"/>
    <n v="2021"/>
    <x v="29"/>
  </r>
  <r>
    <x v="182"/>
    <x v="18"/>
    <x v="24"/>
    <n v="162"/>
    <n v="8"/>
    <n v="1296"/>
    <x v="0"/>
    <x v="5"/>
    <n v="20"/>
    <x v="6"/>
    <n v="2021"/>
    <x v="29"/>
  </r>
  <r>
    <x v="182"/>
    <x v="1"/>
    <x v="8"/>
    <n v="83.08"/>
    <n v="5"/>
    <n v="415.4"/>
    <x v="0"/>
    <x v="1"/>
    <n v="20"/>
    <x v="6"/>
    <n v="2021"/>
    <x v="29"/>
  </r>
  <r>
    <x v="183"/>
    <x v="33"/>
    <x v="10"/>
    <n v="53.11"/>
    <n v="15"/>
    <n v="796.65"/>
    <x v="12"/>
    <x v="4"/>
    <n v="21"/>
    <x v="6"/>
    <n v="2021"/>
    <x v="29"/>
  </r>
  <r>
    <x v="184"/>
    <x v="12"/>
    <x v="37"/>
    <n v="41.81"/>
    <n v="5"/>
    <n v="209.05"/>
    <x v="4"/>
    <x v="4"/>
    <n v="22"/>
    <x v="6"/>
    <n v="2021"/>
    <x v="29"/>
  </r>
  <r>
    <x v="184"/>
    <x v="37"/>
    <x v="0"/>
    <n v="156.96"/>
    <n v="14"/>
    <n v="2197.44"/>
    <x v="14"/>
    <x v="4"/>
    <n v="22"/>
    <x v="6"/>
    <n v="2021"/>
    <x v="29"/>
  </r>
  <r>
    <x v="184"/>
    <x v="36"/>
    <x v="13"/>
    <n v="117.48"/>
    <n v="27"/>
    <n v="3171.96"/>
    <x v="0"/>
    <x v="1"/>
    <n v="22"/>
    <x v="6"/>
    <n v="2021"/>
    <x v="29"/>
  </r>
  <r>
    <x v="184"/>
    <x v="28"/>
    <x v="42"/>
    <n v="24.66"/>
    <n v="3"/>
    <n v="73.98"/>
    <x v="11"/>
    <x v="4"/>
    <n v="22"/>
    <x v="6"/>
    <n v="2021"/>
    <x v="29"/>
  </r>
  <r>
    <x v="184"/>
    <x v="9"/>
    <x v="21"/>
    <n v="58.3"/>
    <n v="6"/>
    <n v="349.79999999999995"/>
    <x v="0"/>
    <x v="0"/>
    <n v="22"/>
    <x v="6"/>
    <n v="2021"/>
    <x v="29"/>
  </r>
  <r>
    <x v="185"/>
    <x v="24"/>
    <x v="40"/>
    <n v="49.21"/>
    <n v="2"/>
    <n v="98.42"/>
    <x v="2"/>
    <x v="4"/>
    <n v="23"/>
    <x v="6"/>
    <n v="2021"/>
    <x v="29"/>
  </r>
  <r>
    <x v="185"/>
    <x v="32"/>
    <x v="8"/>
    <n v="83.08"/>
    <n v="9"/>
    <n v="747.72"/>
    <x v="0"/>
    <x v="5"/>
    <n v="23"/>
    <x v="6"/>
    <n v="2021"/>
    <x v="29"/>
  </r>
  <r>
    <x v="185"/>
    <x v="38"/>
    <x v="22"/>
    <n v="85.76"/>
    <n v="8"/>
    <n v="686.08"/>
    <x v="11"/>
    <x v="4"/>
    <n v="23"/>
    <x v="6"/>
    <n v="2021"/>
    <x v="29"/>
  </r>
  <r>
    <x v="185"/>
    <x v="25"/>
    <x v="43"/>
    <n v="96.3"/>
    <n v="7"/>
    <n v="674.1"/>
    <x v="0"/>
    <x v="2"/>
    <n v="23"/>
    <x v="6"/>
    <n v="2021"/>
    <x v="29"/>
  </r>
  <r>
    <x v="186"/>
    <x v="13"/>
    <x v="34"/>
    <n v="85.5"/>
    <n v="14"/>
    <n v="1197"/>
    <x v="5"/>
    <x v="4"/>
    <n v="24"/>
    <x v="6"/>
    <n v="2021"/>
    <x v="29"/>
  </r>
  <r>
    <x v="186"/>
    <x v="23"/>
    <x v="41"/>
    <n v="7.8599999999999994"/>
    <n v="4"/>
    <n v="31.439999999999998"/>
    <x v="0"/>
    <x v="6"/>
    <n v="24"/>
    <x v="6"/>
    <n v="2021"/>
    <x v="29"/>
  </r>
  <r>
    <x v="186"/>
    <x v="26"/>
    <x v="36"/>
    <n v="57.120000000000005"/>
    <n v="1"/>
    <n v="57.120000000000005"/>
    <x v="10"/>
    <x v="4"/>
    <n v="24"/>
    <x v="6"/>
    <n v="2021"/>
    <x v="29"/>
  </r>
  <r>
    <x v="187"/>
    <x v="38"/>
    <x v="19"/>
    <n v="80.94"/>
    <n v="13"/>
    <n v="1052.22"/>
    <x v="11"/>
    <x v="4"/>
    <n v="25"/>
    <x v="6"/>
    <n v="2021"/>
    <x v="30"/>
  </r>
  <r>
    <x v="187"/>
    <x v="34"/>
    <x v="28"/>
    <n v="82.08"/>
    <n v="2"/>
    <n v="164.16"/>
    <x v="0"/>
    <x v="0"/>
    <n v="25"/>
    <x v="6"/>
    <n v="2021"/>
    <x v="30"/>
  </r>
  <r>
    <x v="187"/>
    <x v="35"/>
    <x v="33"/>
    <n v="156.78"/>
    <n v="12"/>
    <n v="1881.3600000000001"/>
    <x v="13"/>
    <x v="4"/>
    <n v="25"/>
    <x v="6"/>
    <n v="2021"/>
    <x v="30"/>
  </r>
  <r>
    <x v="188"/>
    <x v="26"/>
    <x v="42"/>
    <n v="24.66"/>
    <n v="1"/>
    <n v="24.66"/>
    <x v="10"/>
    <x v="4"/>
    <n v="26"/>
    <x v="6"/>
    <n v="2021"/>
    <x v="30"/>
  </r>
  <r>
    <x v="188"/>
    <x v="7"/>
    <x v="19"/>
    <n v="80.94"/>
    <n v="10"/>
    <n v="809.4"/>
    <x v="1"/>
    <x v="4"/>
    <n v="26"/>
    <x v="6"/>
    <n v="2021"/>
    <x v="30"/>
  </r>
  <r>
    <x v="189"/>
    <x v="21"/>
    <x v="21"/>
    <n v="58.3"/>
    <n v="25"/>
    <n v="1457.5"/>
    <x v="8"/>
    <x v="4"/>
    <n v="27"/>
    <x v="6"/>
    <n v="2021"/>
    <x v="30"/>
  </r>
  <r>
    <x v="189"/>
    <x v="29"/>
    <x v="43"/>
    <n v="96.3"/>
    <n v="38"/>
    <n v="3659.4"/>
    <x v="0"/>
    <x v="6"/>
    <n v="27"/>
    <x v="6"/>
    <n v="2021"/>
    <x v="30"/>
  </r>
  <r>
    <x v="190"/>
    <x v="16"/>
    <x v="32"/>
    <n v="201.28"/>
    <n v="37"/>
    <n v="7447.36"/>
    <x v="6"/>
    <x v="4"/>
    <n v="29"/>
    <x v="6"/>
    <n v="2021"/>
    <x v="30"/>
  </r>
  <r>
    <x v="190"/>
    <x v="23"/>
    <x v="28"/>
    <n v="82.08"/>
    <n v="15"/>
    <n v="1231.2"/>
    <x v="0"/>
    <x v="6"/>
    <n v="29"/>
    <x v="6"/>
    <n v="2021"/>
    <x v="30"/>
  </r>
  <r>
    <x v="191"/>
    <x v="32"/>
    <x v="34"/>
    <n v="85.5"/>
    <n v="25"/>
    <n v="2137.5"/>
    <x v="0"/>
    <x v="5"/>
    <n v="30"/>
    <x v="6"/>
    <n v="2021"/>
    <x v="30"/>
  </r>
  <r>
    <x v="191"/>
    <x v="35"/>
    <x v="43"/>
    <n v="96.3"/>
    <n v="12"/>
    <n v="1155.5999999999999"/>
    <x v="13"/>
    <x v="4"/>
    <n v="30"/>
    <x v="6"/>
    <n v="2021"/>
    <x v="30"/>
  </r>
  <r>
    <x v="192"/>
    <x v="36"/>
    <x v="11"/>
    <n v="94.17"/>
    <n v="12"/>
    <n v="1130.04"/>
    <x v="0"/>
    <x v="1"/>
    <n v="31"/>
    <x v="6"/>
    <n v="2021"/>
    <x v="30"/>
  </r>
  <r>
    <x v="192"/>
    <x v="25"/>
    <x v="24"/>
    <n v="162"/>
    <n v="31"/>
    <n v="5022"/>
    <x v="0"/>
    <x v="2"/>
    <n v="31"/>
    <x v="6"/>
    <n v="2021"/>
    <x v="30"/>
  </r>
  <r>
    <x v="193"/>
    <x v="1"/>
    <x v="31"/>
    <n v="103.88"/>
    <n v="11"/>
    <n v="1142.6799999999998"/>
    <x v="0"/>
    <x v="1"/>
    <n v="1"/>
    <x v="7"/>
    <n v="2021"/>
    <x v="31"/>
  </r>
  <r>
    <x v="194"/>
    <x v="17"/>
    <x v="27"/>
    <n v="149.46"/>
    <n v="3"/>
    <n v="448.38"/>
    <x v="5"/>
    <x v="4"/>
    <n v="2"/>
    <x v="7"/>
    <n v="2021"/>
    <x v="31"/>
  </r>
  <r>
    <x v="195"/>
    <x v="24"/>
    <x v="21"/>
    <n v="58.3"/>
    <n v="12"/>
    <n v="699.59999999999991"/>
    <x v="2"/>
    <x v="4"/>
    <n v="3"/>
    <x v="7"/>
    <n v="2021"/>
    <x v="31"/>
  </r>
  <r>
    <x v="195"/>
    <x v="20"/>
    <x v="1"/>
    <n v="141.57"/>
    <n v="13"/>
    <n v="1840.4099999999999"/>
    <x v="7"/>
    <x v="4"/>
    <n v="3"/>
    <x v="7"/>
    <n v="2021"/>
    <x v="31"/>
  </r>
  <r>
    <x v="195"/>
    <x v="20"/>
    <x v="11"/>
    <n v="94.17"/>
    <n v="5"/>
    <n v="470.85"/>
    <x v="7"/>
    <x v="4"/>
    <n v="3"/>
    <x v="7"/>
    <n v="2021"/>
    <x v="31"/>
  </r>
  <r>
    <x v="195"/>
    <x v="7"/>
    <x v="7"/>
    <n v="146.72"/>
    <n v="8"/>
    <n v="1173.76"/>
    <x v="1"/>
    <x v="4"/>
    <n v="3"/>
    <x v="7"/>
    <n v="2021"/>
    <x v="31"/>
  </r>
  <r>
    <x v="196"/>
    <x v="33"/>
    <x v="42"/>
    <n v="24.66"/>
    <n v="16"/>
    <n v="394.56"/>
    <x v="12"/>
    <x v="4"/>
    <n v="4"/>
    <x v="7"/>
    <n v="2021"/>
    <x v="31"/>
  </r>
  <r>
    <x v="197"/>
    <x v="21"/>
    <x v="37"/>
    <n v="41.81"/>
    <n v="14"/>
    <n v="585.34"/>
    <x v="8"/>
    <x v="4"/>
    <n v="5"/>
    <x v="7"/>
    <n v="2021"/>
    <x v="31"/>
  </r>
  <r>
    <x v="198"/>
    <x v="4"/>
    <x v="22"/>
    <n v="85.76"/>
    <n v="1"/>
    <n v="85.76"/>
    <x v="0"/>
    <x v="3"/>
    <n v="6"/>
    <x v="7"/>
    <n v="2021"/>
    <x v="31"/>
  </r>
  <r>
    <x v="198"/>
    <x v="20"/>
    <x v="25"/>
    <n v="16.64"/>
    <n v="9"/>
    <n v="149.76"/>
    <x v="7"/>
    <x v="4"/>
    <n v="6"/>
    <x v="7"/>
    <n v="2021"/>
    <x v="31"/>
  </r>
  <r>
    <x v="199"/>
    <x v="31"/>
    <x v="30"/>
    <n v="162.54"/>
    <n v="11"/>
    <n v="1787.9399999999998"/>
    <x v="9"/>
    <x v="4"/>
    <n v="8"/>
    <x v="7"/>
    <n v="2021"/>
    <x v="32"/>
  </r>
  <r>
    <x v="199"/>
    <x v="32"/>
    <x v="13"/>
    <n v="117.48"/>
    <n v="12"/>
    <n v="1409.76"/>
    <x v="0"/>
    <x v="5"/>
    <n v="8"/>
    <x v="7"/>
    <n v="2021"/>
    <x v="32"/>
  </r>
  <r>
    <x v="199"/>
    <x v="28"/>
    <x v="4"/>
    <n v="15.719999999999999"/>
    <n v="38"/>
    <n v="597.3599999999999"/>
    <x v="11"/>
    <x v="4"/>
    <n v="8"/>
    <x v="7"/>
    <n v="2021"/>
    <x v="32"/>
  </r>
  <r>
    <x v="199"/>
    <x v="18"/>
    <x v="25"/>
    <n v="16.64"/>
    <n v="2"/>
    <n v="33.28"/>
    <x v="0"/>
    <x v="5"/>
    <n v="8"/>
    <x v="7"/>
    <n v="2021"/>
    <x v="32"/>
  </r>
  <r>
    <x v="200"/>
    <x v="12"/>
    <x v="2"/>
    <n v="79.92"/>
    <n v="38"/>
    <n v="3036.96"/>
    <x v="4"/>
    <x v="4"/>
    <n v="10"/>
    <x v="7"/>
    <n v="2021"/>
    <x v="32"/>
  </r>
  <r>
    <x v="200"/>
    <x v="26"/>
    <x v="35"/>
    <n v="155.61000000000001"/>
    <n v="4"/>
    <n v="622.44000000000005"/>
    <x v="10"/>
    <x v="4"/>
    <n v="10"/>
    <x v="7"/>
    <n v="2021"/>
    <x v="32"/>
  </r>
  <r>
    <x v="200"/>
    <x v="1"/>
    <x v="28"/>
    <n v="82.08"/>
    <n v="10"/>
    <n v="820.8"/>
    <x v="0"/>
    <x v="1"/>
    <n v="10"/>
    <x v="7"/>
    <n v="2021"/>
    <x v="32"/>
  </r>
  <r>
    <x v="200"/>
    <x v="30"/>
    <x v="34"/>
    <n v="85.5"/>
    <n v="6"/>
    <n v="513"/>
    <x v="8"/>
    <x v="4"/>
    <n v="10"/>
    <x v="7"/>
    <n v="2021"/>
    <x v="32"/>
  </r>
  <r>
    <x v="201"/>
    <x v="23"/>
    <x v="27"/>
    <n v="149.46"/>
    <n v="4"/>
    <n v="597.84"/>
    <x v="0"/>
    <x v="6"/>
    <n v="11"/>
    <x v="7"/>
    <n v="2021"/>
    <x v="32"/>
  </r>
  <r>
    <x v="201"/>
    <x v="22"/>
    <x v="32"/>
    <n v="201.28"/>
    <n v="20"/>
    <n v="4025.6"/>
    <x v="9"/>
    <x v="4"/>
    <n v="11"/>
    <x v="7"/>
    <n v="2021"/>
    <x v="32"/>
  </r>
  <r>
    <x v="202"/>
    <x v="23"/>
    <x v="23"/>
    <n v="48.4"/>
    <n v="13"/>
    <n v="629.19999999999993"/>
    <x v="0"/>
    <x v="6"/>
    <n v="13"/>
    <x v="7"/>
    <n v="2021"/>
    <x v="32"/>
  </r>
  <r>
    <x v="202"/>
    <x v="14"/>
    <x v="36"/>
    <n v="57.120000000000005"/>
    <n v="9"/>
    <n v="514.08000000000004"/>
    <x v="0"/>
    <x v="3"/>
    <n v="13"/>
    <x v="7"/>
    <n v="2021"/>
    <x v="32"/>
  </r>
  <r>
    <x v="203"/>
    <x v="33"/>
    <x v="32"/>
    <n v="201.28"/>
    <n v="14"/>
    <n v="2817.92"/>
    <x v="12"/>
    <x v="4"/>
    <n v="14"/>
    <x v="7"/>
    <n v="2021"/>
    <x v="32"/>
  </r>
  <r>
    <x v="204"/>
    <x v="23"/>
    <x v="4"/>
    <n v="15.719999999999999"/>
    <n v="7"/>
    <n v="110.03999999999999"/>
    <x v="0"/>
    <x v="6"/>
    <n v="15"/>
    <x v="7"/>
    <n v="2021"/>
    <x v="33"/>
  </r>
  <r>
    <x v="204"/>
    <x v="11"/>
    <x v="23"/>
    <n v="48.4"/>
    <n v="10"/>
    <n v="484"/>
    <x v="3"/>
    <x v="4"/>
    <n v="15"/>
    <x v="7"/>
    <n v="2021"/>
    <x v="33"/>
  </r>
  <r>
    <x v="205"/>
    <x v="13"/>
    <x v="41"/>
    <n v="7.8599999999999994"/>
    <n v="31"/>
    <n v="243.65999999999997"/>
    <x v="5"/>
    <x v="4"/>
    <n v="16"/>
    <x v="7"/>
    <n v="2021"/>
    <x v="33"/>
  </r>
  <r>
    <x v="205"/>
    <x v="10"/>
    <x v="19"/>
    <n v="80.94"/>
    <n v="3"/>
    <n v="242.82"/>
    <x v="2"/>
    <x v="4"/>
    <n v="16"/>
    <x v="7"/>
    <n v="2021"/>
    <x v="33"/>
  </r>
  <r>
    <x v="205"/>
    <x v="14"/>
    <x v="6"/>
    <n v="122.08"/>
    <n v="1"/>
    <n v="122.08"/>
    <x v="0"/>
    <x v="3"/>
    <n v="16"/>
    <x v="7"/>
    <n v="2021"/>
    <x v="33"/>
  </r>
  <r>
    <x v="206"/>
    <x v="21"/>
    <x v="17"/>
    <n v="8.33"/>
    <n v="6"/>
    <n v="49.980000000000004"/>
    <x v="8"/>
    <x v="4"/>
    <n v="18"/>
    <x v="7"/>
    <n v="2021"/>
    <x v="33"/>
  </r>
  <r>
    <x v="206"/>
    <x v="10"/>
    <x v="10"/>
    <n v="53.11"/>
    <n v="8"/>
    <n v="424.88"/>
    <x v="2"/>
    <x v="4"/>
    <n v="18"/>
    <x v="7"/>
    <n v="2021"/>
    <x v="33"/>
  </r>
  <r>
    <x v="206"/>
    <x v="34"/>
    <x v="10"/>
    <n v="53.11"/>
    <n v="19"/>
    <n v="1009.09"/>
    <x v="0"/>
    <x v="0"/>
    <n v="18"/>
    <x v="7"/>
    <n v="2021"/>
    <x v="33"/>
  </r>
  <r>
    <x v="206"/>
    <x v="11"/>
    <x v="5"/>
    <n v="164.28"/>
    <n v="2"/>
    <n v="328.56"/>
    <x v="3"/>
    <x v="4"/>
    <n v="18"/>
    <x v="7"/>
    <n v="2021"/>
    <x v="33"/>
  </r>
  <r>
    <x v="207"/>
    <x v="31"/>
    <x v="15"/>
    <n v="47.730000000000004"/>
    <n v="3"/>
    <n v="143.19"/>
    <x v="9"/>
    <x v="4"/>
    <n v="19"/>
    <x v="7"/>
    <n v="2021"/>
    <x v="33"/>
  </r>
  <r>
    <x v="208"/>
    <x v="33"/>
    <x v="3"/>
    <n v="119.7"/>
    <n v="14"/>
    <n v="1675.8"/>
    <x v="12"/>
    <x v="4"/>
    <n v="20"/>
    <x v="7"/>
    <n v="2021"/>
    <x v="33"/>
  </r>
  <r>
    <x v="208"/>
    <x v="31"/>
    <x v="29"/>
    <n v="76.25"/>
    <n v="15"/>
    <n v="1143.75"/>
    <x v="9"/>
    <x v="4"/>
    <n v="20"/>
    <x v="7"/>
    <n v="2021"/>
    <x v="33"/>
  </r>
  <r>
    <x v="208"/>
    <x v="21"/>
    <x v="27"/>
    <n v="149.46"/>
    <n v="13"/>
    <n v="1942.98"/>
    <x v="8"/>
    <x v="4"/>
    <n v="20"/>
    <x v="7"/>
    <n v="2021"/>
    <x v="33"/>
  </r>
  <r>
    <x v="208"/>
    <x v="28"/>
    <x v="40"/>
    <n v="49.21"/>
    <n v="19"/>
    <n v="934.99"/>
    <x v="11"/>
    <x v="4"/>
    <n v="20"/>
    <x v="7"/>
    <n v="2021"/>
    <x v="33"/>
  </r>
  <r>
    <x v="208"/>
    <x v="29"/>
    <x v="16"/>
    <n v="104.16"/>
    <n v="9"/>
    <n v="937.43999999999994"/>
    <x v="0"/>
    <x v="6"/>
    <n v="20"/>
    <x v="7"/>
    <n v="2021"/>
    <x v="33"/>
  </r>
  <r>
    <x v="208"/>
    <x v="34"/>
    <x v="37"/>
    <n v="41.81"/>
    <n v="13"/>
    <n v="543.53"/>
    <x v="0"/>
    <x v="0"/>
    <n v="20"/>
    <x v="7"/>
    <n v="2021"/>
    <x v="33"/>
  </r>
  <r>
    <x v="209"/>
    <x v="34"/>
    <x v="25"/>
    <n v="16.64"/>
    <n v="4"/>
    <n v="66.56"/>
    <x v="0"/>
    <x v="0"/>
    <n v="21"/>
    <x v="7"/>
    <n v="2021"/>
    <x v="33"/>
  </r>
  <r>
    <x v="210"/>
    <x v="29"/>
    <x v="35"/>
    <n v="155.61000000000001"/>
    <n v="19"/>
    <n v="2956.59"/>
    <x v="0"/>
    <x v="6"/>
    <n v="22"/>
    <x v="7"/>
    <n v="2021"/>
    <x v="34"/>
  </r>
  <r>
    <x v="211"/>
    <x v="15"/>
    <x v="28"/>
    <n v="82.08"/>
    <n v="11"/>
    <n v="902.88"/>
    <x v="4"/>
    <x v="4"/>
    <n v="23"/>
    <x v="7"/>
    <n v="2021"/>
    <x v="34"/>
  </r>
  <r>
    <x v="211"/>
    <x v="18"/>
    <x v="10"/>
    <n v="53.11"/>
    <n v="14"/>
    <n v="743.54"/>
    <x v="0"/>
    <x v="5"/>
    <n v="23"/>
    <x v="7"/>
    <n v="2021"/>
    <x v="34"/>
  </r>
  <r>
    <x v="212"/>
    <x v="18"/>
    <x v="35"/>
    <n v="155.61000000000001"/>
    <n v="5"/>
    <n v="778.05000000000007"/>
    <x v="0"/>
    <x v="5"/>
    <n v="24"/>
    <x v="7"/>
    <n v="2021"/>
    <x v="34"/>
  </r>
  <r>
    <x v="213"/>
    <x v="14"/>
    <x v="38"/>
    <n v="173.88"/>
    <n v="38"/>
    <n v="6607.44"/>
    <x v="0"/>
    <x v="3"/>
    <n v="25"/>
    <x v="7"/>
    <n v="2021"/>
    <x v="34"/>
  </r>
  <r>
    <x v="214"/>
    <x v="12"/>
    <x v="21"/>
    <n v="58.3"/>
    <n v="21"/>
    <n v="1224.3"/>
    <x v="4"/>
    <x v="4"/>
    <n v="26"/>
    <x v="7"/>
    <n v="2021"/>
    <x v="34"/>
  </r>
  <r>
    <x v="214"/>
    <x v="13"/>
    <x v="39"/>
    <n v="42.55"/>
    <n v="4"/>
    <n v="170.2"/>
    <x v="5"/>
    <x v="4"/>
    <n v="26"/>
    <x v="7"/>
    <n v="2021"/>
    <x v="34"/>
  </r>
  <r>
    <x v="214"/>
    <x v="32"/>
    <x v="30"/>
    <n v="162.54"/>
    <n v="18"/>
    <n v="2925.72"/>
    <x v="0"/>
    <x v="5"/>
    <n v="26"/>
    <x v="7"/>
    <n v="2021"/>
    <x v="34"/>
  </r>
  <r>
    <x v="214"/>
    <x v="18"/>
    <x v="22"/>
    <n v="85.76"/>
    <n v="8"/>
    <n v="686.08"/>
    <x v="0"/>
    <x v="5"/>
    <n v="26"/>
    <x v="7"/>
    <n v="2021"/>
    <x v="34"/>
  </r>
  <r>
    <x v="214"/>
    <x v="11"/>
    <x v="14"/>
    <n v="210"/>
    <n v="13"/>
    <n v="2730"/>
    <x v="3"/>
    <x v="4"/>
    <n v="26"/>
    <x v="7"/>
    <n v="2021"/>
    <x v="34"/>
  </r>
  <r>
    <x v="214"/>
    <x v="30"/>
    <x v="41"/>
    <n v="7.8599999999999994"/>
    <n v="38"/>
    <n v="298.67999999999995"/>
    <x v="8"/>
    <x v="4"/>
    <n v="26"/>
    <x v="7"/>
    <n v="2021"/>
    <x v="34"/>
  </r>
  <r>
    <x v="215"/>
    <x v="9"/>
    <x v="39"/>
    <n v="42.55"/>
    <n v="15"/>
    <n v="638.25"/>
    <x v="0"/>
    <x v="0"/>
    <n v="27"/>
    <x v="7"/>
    <n v="2021"/>
    <x v="34"/>
  </r>
  <r>
    <x v="216"/>
    <x v="33"/>
    <x v="5"/>
    <n v="164.28"/>
    <n v="20"/>
    <n v="3285.6"/>
    <x v="12"/>
    <x v="4"/>
    <n v="28"/>
    <x v="7"/>
    <n v="2021"/>
    <x v="34"/>
  </r>
  <r>
    <x v="216"/>
    <x v="12"/>
    <x v="35"/>
    <n v="155.61000000000001"/>
    <n v="9"/>
    <n v="1400.4900000000002"/>
    <x v="4"/>
    <x v="4"/>
    <n v="28"/>
    <x v="7"/>
    <n v="2021"/>
    <x v="34"/>
  </r>
  <r>
    <x v="216"/>
    <x v="13"/>
    <x v="39"/>
    <n v="42.55"/>
    <n v="5"/>
    <n v="212.75"/>
    <x v="5"/>
    <x v="4"/>
    <n v="28"/>
    <x v="7"/>
    <n v="2021"/>
    <x v="34"/>
  </r>
  <r>
    <x v="216"/>
    <x v="21"/>
    <x v="8"/>
    <n v="83.08"/>
    <n v="25"/>
    <n v="2077"/>
    <x v="8"/>
    <x v="4"/>
    <n v="28"/>
    <x v="7"/>
    <n v="2021"/>
    <x v="34"/>
  </r>
  <r>
    <x v="216"/>
    <x v="20"/>
    <x v="22"/>
    <n v="85.76"/>
    <n v="22"/>
    <n v="1886.72"/>
    <x v="7"/>
    <x v="4"/>
    <n v="28"/>
    <x v="7"/>
    <n v="2021"/>
    <x v="34"/>
  </r>
  <r>
    <x v="217"/>
    <x v="37"/>
    <x v="21"/>
    <n v="58.3"/>
    <n v="12"/>
    <n v="699.59999999999991"/>
    <x v="14"/>
    <x v="4"/>
    <n v="29"/>
    <x v="7"/>
    <n v="2021"/>
    <x v="35"/>
  </r>
  <r>
    <x v="218"/>
    <x v="31"/>
    <x v="34"/>
    <n v="85.5"/>
    <n v="6"/>
    <n v="513"/>
    <x v="9"/>
    <x v="4"/>
    <n v="30"/>
    <x v="7"/>
    <n v="2021"/>
    <x v="35"/>
  </r>
  <r>
    <x v="218"/>
    <x v="22"/>
    <x v="6"/>
    <n v="122.08"/>
    <n v="13"/>
    <n v="1587.04"/>
    <x v="9"/>
    <x v="4"/>
    <n v="30"/>
    <x v="7"/>
    <n v="2021"/>
    <x v="35"/>
  </r>
  <r>
    <x v="218"/>
    <x v="7"/>
    <x v="17"/>
    <n v="8.33"/>
    <n v="5"/>
    <n v="41.65"/>
    <x v="1"/>
    <x v="4"/>
    <n v="30"/>
    <x v="7"/>
    <n v="2021"/>
    <x v="35"/>
  </r>
  <r>
    <x v="218"/>
    <x v="30"/>
    <x v="8"/>
    <n v="83.08"/>
    <n v="6"/>
    <n v="498.48"/>
    <x v="8"/>
    <x v="4"/>
    <n v="30"/>
    <x v="7"/>
    <n v="2021"/>
    <x v="35"/>
  </r>
  <r>
    <x v="219"/>
    <x v="36"/>
    <x v="31"/>
    <n v="103.88"/>
    <n v="2"/>
    <n v="207.76"/>
    <x v="0"/>
    <x v="1"/>
    <n v="31"/>
    <x v="7"/>
    <n v="2021"/>
    <x v="35"/>
  </r>
  <r>
    <x v="219"/>
    <x v="36"/>
    <x v="4"/>
    <n v="15.719999999999999"/>
    <n v="13"/>
    <n v="204.35999999999999"/>
    <x v="0"/>
    <x v="1"/>
    <n v="31"/>
    <x v="7"/>
    <n v="2021"/>
    <x v="35"/>
  </r>
  <r>
    <x v="219"/>
    <x v="17"/>
    <x v="12"/>
    <n v="6.7"/>
    <n v="11"/>
    <n v="73.7"/>
    <x v="5"/>
    <x v="4"/>
    <n v="31"/>
    <x v="7"/>
    <n v="2021"/>
    <x v="35"/>
  </r>
  <r>
    <x v="219"/>
    <x v="14"/>
    <x v="30"/>
    <n v="162.54"/>
    <n v="6"/>
    <n v="975.24"/>
    <x v="0"/>
    <x v="3"/>
    <n v="31"/>
    <x v="7"/>
    <n v="2021"/>
    <x v="35"/>
  </r>
  <r>
    <x v="220"/>
    <x v="4"/>
    <x v="19"/>
    <n v="80.94"/>
    <n v="14"/>
    <n v="1133.1599999999999"/>
    <x v="0"/>
    <x v="3"/>
    <n v="1"/>
    <x v="8"/>
    <n v="2021"/>
    <x v="35"/>
  </r>
  <r>
    <x v="220"/>
    <x v="22"/>
    <x v="0"/>
    <n v="156.96"/>
    <n v="1"/>
    <n v="156.96"/>
    <x v="9"/>
    <x v="4"/>
    <n v="1"/>
    <x v="8"/>
    <n v="2021"/>
    <x v="35"/>
  </r>
  <r>
    <x v="220"/>
    <x v="11"/>
    <x v="4"/>
    <n v="15.719999999999999"/>
    <n v="11"/>
    <n v="172.92"/>
    <x v="3"/>
    <x v="4"/>
    <n v="1"/>
    <x v="8"/>
    <n v="2021"/>
    <x v="35"/>
  </r>
  <r>
    <x v="221"/>
    <x v="14"/>
    <x v="38"/>
    <n v="173.88"/>
    <n v="8"/>
    <n v="1391.04"/>
    <x v="0"/>
    <x v="3"/>
    <n v="3"/>
    <x v="8"/>
    <n v="2021"/>
    <x v="35"/>
  </r>
  <r>
    <x v="221"/>
    <x v="1"/>
    <x v="25"/>
    <n v="16.64"/>
    <n v="28"/>
    <n v="465.92"/>
    <x v="0"/>
    <x v="1"/>
    <n v="3"/>
    <x v="8"/>
    <n v="2021"/>
    <x v="35"/>
  </r>
  <r>
    <x v="222"/>
    <x v="18"/>
    <x v="12"/>
    <n v="6.7"/>
    <n v="1"/>
    <n v="6.7"/>
    <x v="0"/>
    <x v="5"/>
    <n v="4"/>
    <x v="8"/>
    <n v="2021"/>
    <x v="35"/>
  </r>
  <r>
    <x v="222"/>
    <x v="29"/>
    <x v="27"/>
    <n v="149.46"/>
    <n v="15"/>
    <n v="2241.9"/>
    <x v="0"/>
    <x v="6"/>
    <n v="4"/>
    <x v="8"/>
    <n v="2021"/>
    <x v="35"/>
  </r>
  <r>
    <x v="222"/>
    <x v="26"/>
    <x v="37"/>
    <n v="41.81"/>
    <n v="7"/>
    <n v="292.67"/>
    <x v="10"/>
    <x v="4"/>
    <n v="4"/>
    <x v="8"/>
    <n v="2021"/>
    <x v="35"/>
  </r>
  <r>
    <x v="222"/>
    <x v="26"/>
    <x v="31"/>
    <n v="103.88"/>
    <n v="34"/>
    <n v="3531.92"/>
    <x v="10"/>
    <x v="4"/>
    <n v="4"/>
    <x v="8"/>
    <n v="2021"/>
    <x v="35"/>
  </r>
  <r>
    <x v="222"/>
    <x v="26"/>
    <x v="20"/>
    <n v="142.80000000000001"/>
    <n v="1"/>
    <n v="142.80000000000001"/>
    <x v="10"/>
    <x v="4"/>
    <n v="4"/>
    <x v="8"/>
    <n v="2021"/>
    <x v="35"/>
  </r>
  <r>
    <x v="223"/>
    <x v="4"/>
    <x v="13"/>
    <n v="117.48"/>
    <n v="1"/>
    <n v="117.48"/>
    <x v="0"/>
    <x v="3"/>
    <n v="5"/>
    <x v="8"/>
    <n v="2021"/>
    <x v="36"/>
  </r>
  <r>
    <x v="223"/>
    <x v="39"/>
    <x v="15"/>
    <n v="47.730000000000004"/>
    <n v="35"/>
    <n v="1670.5500000000002"/>
    <x v="3"/>
    <x v="4"/>
    <n v="5"/>
    <x v="8"/>
    <n v="2021"/>
    <x v="36"/>
  </r>
  <r>
    <x v="224"/>
    <x v="28"/>
    <x v="16"/>
    <n v="104.16"/>
    <n v="20"/>
    <n v="2083.1999999999998"/>
    <x v="11"/>
    <x v="4"/>
    <n v="6"/>
    <x v="8"/>
    <n v="2021"/>
    <x v="36"/>
  </r>
  <r>
    <x v="224"/>
    <x v="9"/>
    <x v="35"/>
    <n v="155.61000000000001"/>
    <n v="12"/>
    <n v="1867.3200000000002"/>
    <x v="0"/>
    <x v="0"/>
    <n v="6"/>
    <x v="8"/>
    <n v="2021"/>
    <x v="36"/>
  </r>
  <r>
    <x v="225"/>
    <x v="16"/>
    <x v="14"/>
    <n v="210"/>
    <n v="5"/>
    <n v="1050"/>
    <x v="6"/>
    <x v="4"/>
    <n v="7"/>
    <x v="8"/>
    <n v="2021"/>
    <x v="36"/>
  </r>
  <r>
    <x v="226"/>
    <x v="29"/>
    <x v="11"/>
    <n v="94.17"/>
    <n v="23"/>
    <n v="2165.91"/>
    <x v="0"/>
    <x v="6"/>
    <n v="8"/>
    <x v="8"/>
    <n v="2021"/>
    <x v="36"/>
  </r>
  <r>
    <x v="227"/>
    <x v="18"/>
    <x v="19"/>
    <n v="80.94"/>
    <n v="3"/>
    <n v="242.82"/>
    <x v="0"/>
    <x v="5"/>
    <n v="9"/>
    <x v="8"/>
    <n v="2021"/>
    <x v="36"/>
  </r>
  <r>
    <x v="227"/>
    <x v="10"/>
    <x v="38"/>
    <n v="173.88"/>
    <n v="9"/>
    <n v="1564.92"/>
    <x v="2"/>
    <x v="4"/>
    <n v="9"/>
    <x v="8"/>
    <n v="2021"/>
    <x v="36"/>
  </r>
  <r>
    <x v="227"/>
    <x v="14"/>
    <x v="28"/>
    <n v="82.08"/>
    <n v="4"/>
    <n v="328.32"/>
    <x v="0"/>
    <x v="3"/>
    <n v="9"/>
    <x v="8"/>
    <n v="2021"/>
    <x v="36"/>
  </r>
  <r>
    <x v="227"/>
    <x v="1"/>
    <x v="23"/>
    <n v="48.4"/>
    <n v="26"/>
    <n v="1258.3999999999999"/>
    <x v="0"/>
    <x v="1"/>
    <n v="9"/>
    <x v="8"/>
    <n v="2021"/>
    <x v="36"/>
  </r>
  <r>
    <x v="228"/>
    <x v="15"/>
    <x v="2"/>
    <n v="79.92"/>
    <n v="4"/>
    <n v="319.68"/>
    <x v="4"/>
    <x v="4"/>
    <n v="10"/>
    <x v="8"/>
    <n v="2021"/>
    <x v="36"/>
  </r>
  <r>
    <x v="228"/>
    <x v="20"/>
    <x v="31"/>
    <n v="103.88"/>
    <n v="9"/>
    <n v="934.92"/>
    <x v="7"/>
    <x v="4"/>
    <n v="10"/>
    <x v="8"/>
    <n v="2021"/>
    <x v="36"/>
  </r>
  <r>
    <x v="228"/>
    <x v="34"/>
    <x v="32"/>
    <n v="201.28"/>
    <n v="6"/>
    <n v="1207.68"/>
    <x v="0"/>
    <x v="0"/>
    <n v="10"/>
    <x v="8"/>
    <n v="2021"/>
    <x v="36"/>
  </r>
  <r>
    <x v="228"/>
    <x v="34"/>
    <x v="42"/>
    <n v="24.66"/>
    <n v="2"/>
    <n v="49.32"/>
    <x v="0"/>
    <x v="0"/>
    <n v="10"/>
    <x v="8"/>
    <n v="2021"/>
    <x v="36"/>
  </r>
  <r>
    <x v="228"/>
    <x v="39"/>
    <x v="12"/>
    <n v="6.7"/>
    <n v="15"/>
    <n v="100.5"/>
    <x v="3"/>
    <x v="4"/>
    <n v="10"/>
    <x v="8"/>
    <n v="2021"/>
    <x v="36"/>
  </r>
  <r>
    <x v="229"/>
    <x v="36"/>
    <x v="31"/>
    <n v="103.88"/>
    <n v="6"/>
    <n v="623.28"/>
    <x v="0"/>
    <x v="1"/>
    <n v="11"/>
    <x v="8"/>
    <n v="2021"/>
    <x v="36"/>
  </r>
  <r>
    <x v="230"/>
    <x v="7"/>
    <x v="38"/>
    <n v="173.88"/>
    <n v="7"/>
    <n v="1217.1599999999999"/>
    <x v="1"/>
    <x v="4"/>
    <n v="13"/>
    <x v="8"/>
    <n v="2021"/>
    <x v="37"/>
  </r>
  <r>
    <x v="231"/>
    <x v="36"/>
    <x v="10"/>
    <n v="53.11"/>
    <n v="3"/>
    <n v="159.32999999999998"/>
    <x v="0"/>
    <x v="1"/>
    <n v="14"/>
    <x v="8"/>
    <n v="2021"/>
    <x v="37"/>
  </r>
  <r>
    <x v="231"/>
    <x v="29"/>
    <x v="42"/>
    <n v="24.66"/>
    <n v="34"/>
    <n v="838.44"/>
    <x v="0"/>
    <x v="6"/>
    <n v="14"/>
    <x v="8"/>
    <n v="2021"/>
    <x v="37"/>
  </r>
  <r>
    <x v="231"/>
    <x v="14"/>
    <x v="23"/>
    <n v="48.4"/>
    <n v="27"/>
    <n v="1306.8"/>
    <x v="0"/>
    <x v="3"/>
    <n v="14"/>
    <x v="8"/>
    <n v="2021"/>
    <x v="37"/>
  </r>
  <r>
    <x v="232"/>
    <x v="31"/>
    <x v="2"/>
    <n v="79.92"/>
    <n v="3"/>
    <n v="239.76"/>
    <x v="9"/>
    <x v="4"/>
    <n v="15"/>
    <x v="8"/>
    <n v="2021"/>
    <x v="37"/>
  </r>
  <r>
    <x v="232"/>
    <x v="24"/>
    <x v="24"/>
    <n v="162"/>
    <n v="14"/>
    <n v="2268"/>
    <x v="2"/>
    <x v="4"/>
    <n v="15"/>
    <x v="8"/>
    <n v="2021"/>
    <x v="37"/>
  </r>
  <r>
    <x v="232"/>
    <x v="36"/>
    <x v="24"/>
    <n v="162"/>
    <n v="6"/>
    <n v="972"/>
    <x v="0"/>
    <x v="1"/>
    <n v="15"/>
    <x v="8"/>
    <n v="2021"/>
    <x v="37"/>
  </r>
  <r>
    <x v="232"/>
    <x v="22"/>
    <x v="22"/>
    <n v="85.76"/>
    <n v="15"/>
    <n v="1286.4000000000001"/>
    <x v="9"/>
    <x v="4"/>
    <n v="15"/>
    <x v="8"/>
    <n v="2021"/>
    <x v="37"/>
  </r>
  <r>
    <x v="233"/>
    <x v="21"/>
    <x v="40"/>
    <n v="49.21"/>
    <n v="11"/>
    <n v="541.31000000000006"/>
    <x v="8"/>
    <x v="4"/>
    <n v="16"/>
    <x v="8"/>
    <n v="2021"/>
    <x v="37"/>
  </r>
  <r>
    <x v="234"/>
    <x v="21"/>
    <x v="5"/>
    <n v="164.28"/>
    <n v="12"/>
    <n v="1971.3600000000001"/>
    <x v="8"/>
    <x v="4"/>
    <n v="17"/>
    <x v="8"/>
    <n v="2021"/>
    <x v="37"/>
  </r>
  <r>
    <x v="235"/>
    <x v="13"/>
    <x v="16"/>
    <n v="104.16"/>
    <n v="22"/>
    <n v="2291.52"/>
    <x v="5"/>
    <x v="4"/>
    <n v="18"/>
    <x v="8"/>
    <n v="2021"/>
    <x v="37"/>
  </r>
  <r>
    <x v="235"/>
    <x v="29"/>
    <x v="42"/>
    <n v="24.66"/>
    <n v="14"/>
    <n v="345.24"/>
    <x v="0"/>
    <x v="6"/>
    <n v="18"/>
    <x v="8"/>
    <n v="2021"/>
    <x v="37"/>
  </r>
  <r>
    <x v="236"/>
    <x v="17"/>
    <x v="3"/>
    <n v="119.7"/>
    <n v="8"/>
    <n v="957.6"/>
    <x v="5"/>
    <x v="4"/>
    <n v="19"/>
    <x v="8"/>
    <n v="2021"/>
    <x v="38"/>
  </r>
  <r>
    <x v="237"/>
    <x v="33"/>
    <x v="3"/>
    <n v="119.7"/>
    <n v="6"/>
    <n v="718.2"/>
    <x v="12"/>
    <x v="4"/>
    <n v="20"/>
    <x v="8"/>
    <n v="2021"/>
    <x v="38"/>
  </r>
  <r>
    <x v="237"/>
    <x v="32"/>
    <x v="12"/>
    <n v="6.7"/>
    <n v="32"/>
    <n v="214.4"/>
    <x v="0"/>
    <x v="5"/>
    <n v="20"/>
    <x v="8"/>
    <n v="2021"/>
    <x v="38"/>
  </r>
  <r>
    <x v="237"/>
    <x v="14"/>
    <x v="31"/>
    <n v="103.88"/>
    <n v="10"/>
    <n v="1038.8"/>
    <x v="0"/>
    <x v="3"/>
    <n v="20"/>
    <x v="8"/>
    <n v="2021"/>
    <x v="38"/>
  </r>
  <r>
    <x v="238"/>
    <x v="13"/>
    <x v="43"/>
    <n v="96.3"/>
    <n v="35"/>
    <n v="3370.5"/>
    <x v="5"/>
    <x v="4"/>
    <n v="21"/>
    <x v="8"/>
    <n v="2021"/>
    <x v="38"/>
  </r>
  <r>
    <x v="238"/>
    <x v="23"/>
    <x v="20"/>
    <n v="142.80000000000001"/>
    <n v="32"/>
    <n v="4569.6000000000004"/>
    <x v="0"/>
    <x v="6"/>
    <n v="21"/>
    <x v="8"/>
    <n v="2021"/>
    <x v="38"/>
  </r>
  <r>
    <x v="238"/>
    <x v="18"/>
    <x v="29"/>
    <n v="76.25"/>
    <n v="7"/>
    <n v="533.75"/>
    <x v="0"/>
    <x v="5"/>
    <n v="21"/>
    <x v="8"/>
    <n v="2021"/>
    <x v="38"/>
  </r>
  <r>
    <x v="238"/>
    <x v="20"/>
    <x v="42"/>
    <n v="24.66"/>
    <n v="5"/>
    <n v="123.3"/>
    <x v="7"/>
    <x v="4"/>
    <n v="21"/>
    <x v="8"/>
    <n v="2021"/>
    <x v="38"/>
  </r>
  <r>
    <x v="238"/>
    <x v="1"/>
    <x v="40"/>
    <n v="49.21"/>
    <n v="14"/>
    <n v="688.94"/>
    <x v="0"/>
    <x v="1"/>
    <n v="21"/>
    <x v="8"/>
    <n v="2021"/>
    <x v="38"/>
  </r>
  <r>
    <x v="239"/>
    <x v="4"/>
    <x v="30"/>
    <n v="162.54"/>
    <n v="21"/>
    <n v="3413.3399999999997"/>
    <x v="0"/>
    <x v="3"/>
    <n v="22"/>
    <x v="8"/>
    <n v="2021"/>
    <x v="38"/>
  </r>
  <r>
    <x v="239"/>
    <x v="10"/>
    <x v="9"/>
    <n v="48.84"/>
    <n v="14"/>
    <n v="683.76"/>
    <x v="2"/>
    <x v="4"/>
    <n v="22"/>
    <x v="8"/>
    <n v="2021"/>
    <x v="38"/>
  </r>
  <r>
    <x v="239"/>
    <x v="11"/>
    <x v="20"/>
    <n v="142.80000000000001"/>
    <n v="4"/>
    <n v="571.20000000000005"/>
    <x v="3"/>
    <x v="4"/>
    <n v="22"/>
    <x v="8"/>
    <n v="2021"/>
    <x v="38"/>
  </r>
  <r>
    <x v="239"/>
    <x v="39"/>
    <x v="18"/>
    <n v="115.2"/>
    <n v="2"/>
    <n v="230.4"/>
    <x v="3"/>
    <x v="4"/>
    <n v="22"/>
    <x v="8"/>
    <n v="2021"/>
    <x v="38"/>
  </r>
  <r>
    <x v="239"/>
    <x v="39"/>
    <x v="8"/>
    <n v="83.08"/>
    <n v="12"/>
    <n v="996.96"/>
    <x v="3"/>
    <x v="4"/>
    <n v="22"/>
    <x v="8"/>
    <n v="2021"/>
    <x v="38"/>
  </r>
  <r>
    <x v="240"/>
    <x v="32"/>
    <x v="11"/>
    <n v="94.17"/>
    <n v="12"/>
    <n v="1130.04"/>
    <x v="0"/>
    <x v="5"/>
    <n v="23"/>
    <x v="8"/>
    <n v="2021"/>
    <x v="38"/>
  </r>
  <r>
    <x v="240"/>
    <x v="34"/>
    <x v="30"/>
    <n v="162.54"/>
    <n v="7"/>
    <n v="1137.78"/>
    <x v="0"/>
    <x v="0"/>
    <n v="23"/>
    <x v="8"/>
    <n v="2021"/>
    <x v="38"/>
  </r>
  <r>
    <x v="240"/>
    <x v="14"/>
    <x v="40"/>
    <n v="49.21"/>
    <n v="12"/>
    <n v="590.52"/>
    <x v="0"/>
    <x v="3"/>
    <n v="23"/>
    <x v="8"/>
    <n v="2021"/>
    <x v="38"/>
  </r>
  <r>
    <x v="241"/>
    <x v="15"/>
    <x v="13"/>
    <n v="117.48"/>
    <n v="34"/>
    <n v="3994.32"/>
    <x v="4"/>
    <x v="4"/>
    <n v="24"/>
    <x v="8"/>
    <n v="2021"/>
    <x v="38"/>
  </r>
  <r>
    <x v="241"/>
    <x v="36"/>
    <x v="13"/>
    <n v="117.48"/>
    <n v="8"/>
    <n v="939.84"/>
    <x v="0"/>
    <x v="1"/>
    <n v="24"/>
    <x v="8"/>
    <n v="2021"/>
    <x v="38"/>
  </r>
  <r>
    <x v="241"/>
    <x v="23"/>
    <x v="13"/>
    <n v="117.48"/>
    <n v="14"/>
    <n v="1644.72"/>
    <x v="0"/>
    <x v="6"/>
    <n v="24"/>
    <x v="8"/>
    <n v="2021"/>
    <x v="38"/>
  </r>
  <r>
    <x v="242"/>
    <x v="32"/>
    <x v="19"/>
    <n v="80.94"/>
    <n v="31"/>
    <n v="2509.14"/>
    <x v="0"/>
    <x v="5"/>
    <n v="25"/>
    <x v="8"/>
    <n v="2021"/>
    <x v="38"/>
  </r>
  <r>
    <x v="243"/>
    <x v="31"/>
    <x v="21"/>
    <n v="58.3"/>
    <n v="1"/>
    <n v="58.3"/>
    <x v="9"/>
    <x v="4"/>
    <n v="27"/>
    <x v="8"/>
    <n v="2021"/>
    <x v="39"/>
  </r>
  <r>
    <x v="243"/>
    <x v="4"/>
    <x v="35"/>
    <n v="155.61000000000001"/>
    <n v="11"/>
    <n v="1711.71"/>
    <x v="0"/>
    <x v="3"/>
    <n v="27"/>
    <x v="8"/>
    <n v="2021"/>
    <x v="39"/>
  </r>
  <r>
    <x v="243"/>
    <x v="22"/>
    <x v="43"/>
    <n v="96.3"/>
    <n v="4"/>
    <n v="385.2"/>
    <x v="9"/>
    <x v="4"/>
    <n v="27"/>
    <x v="8"/>
    <n v="2021"/>
    <x v="39"/>
  </r>
  <r>
    <x v="243"/>
    <x v="9"/>
    <x v="2"/>
    <n v="79.92"/>
    <n v="3"/>
    <n v="239.76"/>
    <x v="0"/>
    <x v="0"/>
    <n v="27"/>
    <x v="8"/>
    <n v="2021"/>
    <x v="39"/>
  </r>
  <r>
    <x v="243"/>
    <x v="34"/>
    <x v="38"/>
    <n v="173.88"/>
    <n v="23"/>
    <n v="3999.24"/>
    <x v="0"/>
    <x v="0"/>
    <n v="27"/>
    <x v="8"/>
    <n v="2021"/>
    <x v="39"/>
  </r>
  <r>
    <x v="243"/>
    <x v="39"/>
    <x v="28"/>
    <n v="82.08"/>
    <n v="9"/>
    <n v="738.72"/>
    <x v="3"/>
    <x v="4"/>
    <n v="27"/>
    <x v="8"/>
    <n v="2021"/>
    <x v="39"/>
  </r>
  <r>
    <x v="244"/>
    <x v="26"/>
    <x v="21"/>
    <n v="58.3"/>
    <n v="13"/>
    <n v="757.9"/>
    <x v="10"/>
    <x v="4"/>
    <n v="29"/>
    <x v="8"/>
    <n v="2021"/>
    <x v="39"/>
  </r>
  <r>
    <x v="245"/>
    <x v="16"/>
    <x v="7"/>
    <n v="146.72"/>
    <n v="9"/>
    <n v="1320.48"/>
    <x v="6"/>
    <x v="4"/>
    <n v="30"/>
    <x v="8"/>
    <n v="2021"/>
    <x v="39"/>
  </r>
  <r>
    <x v="245"/>
    <x v="11"/>
    <x v="34"/>
    <n v="85.5"/>
    <n v="5"/>
    <n v="427.5"/>
    <x v="3"/>
    <x v="4"/>
    <n v="30"/>
    <x v="8"/>
    <n v="2021"/>
    <x v="39"/>
  </r>
  <r>
    <x v="246"/>
    <x v="1"/>
    <x v="32"/>
    <n v="201.28"/>
    <n v="14"/>
    <n v="2817.92"/>
    <x v="0"/>
    <x v="1"/>
    <n v="1"/>
    <x v="9"/>
    <n v="2021"/>
    <x v="39"/>
  </r>
  <r>
    <x v="247"/>
    <x v="24"/>
    <x v="7"/>
    <n v="146.72"/>
    <n v="15"/>
    <n v="2200.8000000000002"/>
    <x v="2"/>
    <x v="4"/>
    <n v="2"/>
    <x v="9"/>
    <n v="2021"/>
    <x v="39"/>
  </r>
  <r>
    <x v="247"/>
    <x v="21"/>
    <x v="20"/>
    <n v="142.80000000000001"/>
    <n v="22"/>
    <n v="3141.6000000000004"/>
    <x v="8"/>
    <x v="4"/>
    <n v="2"/>
    <x v="9"/>
    <n v="2021"/>
    <x v="39"/>
  </r>
  <r>
    <x v="248"/>
    <x v="12"/>
    <x v="14"/>
    <n v="210"/>
    <n v="9"/>
    <n v="1890"/>
    <x v="4"/>
    <x v="4"/>
    <n v="3"/>
    <x v="9"/>
    <n v="2021"/>
    <x v="40"/>
  </r>
  <r>
    <x v="248"/>
    <x v="15"/>
    <x v="38"/>
    <n v="173.88"/>
    <n v="23"/>
    <n v="3999.24"/>
    <x v="4"/>
    <x v="4"/>
    <n v="3"/>
    <x v="9"/>
    <n v="2021"/>
    <x v="40"/>
  </r>
  <r>
    <x v="248"/>
    <x v="23"/>
    <x v="23"/>
    <n v="48.4"/>
    <n v="5"/>
    <n v="242"/>
    <x v="0"/>
    <x v="6"/>
    <n v="3"/>
    <x v="9"/>
    <n v="2021"/>
    <x v="40"/>
  </r>
  <r>
    <x v="249"/>
    <x v="29"/>
    <x v="15"/>
    <n v="47.730000000000004"/>
    <n v="15"/>
    <n v="715.95"/>
    <x v="0"/>
    <x v="6"/>
    <n v="4"/>
    <x v="9"/>
    <n v="2021"/>
    <x v="40"/>
  </r>
  <r>
    <x v="250"/>
    <x v="34"/>
    <x v="0"/>
    <n v="156.96"/>
    <n v="36"/>
    <n v="5650.56"/>
    <x v="0"/>
    <x v="0"/>
    <n v="5"/>
    <x v="9"/>
    <n v="2021"/>
    <x v="40"/>
  </r>
  <r>
    <x v="250"/>
    <x v="14"/>
    <x v="0"/>
    <n v="156.96"/>
    <n v="23"/>
    <n v="3610.0800000000004"/>
    <x v="0"/>
    <x v="3"/>
    <n v="5"/>
    <x v="9"/>
    <n v="2021"/>
    <x v="40"/>
  </r>
  <r>
    <x v="251"/>
    <x v="31"/>
    <x v="12"/>
    <n v="6.7"/>
    <n v="1"/>
    <n v="6.7"/>
    <x v="9"/>
    <x v="4"/>
    <n v="6"/>
    <x v="9"/>
    <n v="2021"/>
    <x v="40"/>
  </r>
  <r>
    <x v="251"/>
    <x v="21"/>
    <x v="26"/>
    <n v="94.62"/>
    <n v="23"/>
    <n v="2176.2600000000002"/>
    <x v="8"/>
    <x v="4"/>
    <n v="6"/>
    <x v="9"/>
    <n v="2021"/>
    <x v="40"/>
  </r>
  <r>
    <x v="251"/>
    <x v="32"/>
    <x v="8"/>
    <n v="83.08"/>
    <n v="17"/>
    <n v="1412.36"/>
    <x v="0"/>
    <x v="5"/>
    <n v="6"/>
    <x v="9"/>
    <n v="2021"/>
    <x v="40"/>
  </r>
  <r>
    <x v="251"/>
    <x v="28"/>
    <x v="30"/>
    <n v="162.54"/>
    <n v="10"/>
    <n v="1625.3999999999999"/>
    <x v="11"/>
    <x v="4"/>
    <n v="6"/>
    <x v="9"/>
    <n v="2021"/>
    <x v="40"/>
  </r>
  <r>
    <x v="251"/>
    <x v="9"/>
    <x v="43"/>
    <n v="96.3"/>
    <n v="12"/>
    <n v="1155.5999999999999"/>
    <x v="0"/>
    <x v="0"/>
    <n v="6"/>
    <x v="9"/>
    <n v="2021"/>
    <x v="40"/>
  </r>
  <r>
    <x v="251"/>
    <x v="39"/>
    <x v="12"/>
    <n v="6.7"/>
    <n v="1"/>
    <n v="6.7"/>
    <x v="3"/>
    <x v="4"/>
    <n v="6"/>
    <x v="9"/>
    <n v="2021"/>
    <x v="40"/>
  </r>
  <r>
    <x v="252"/>
    <x v="28"/>
    <x v="42"/>
    <n v="24.66"/>
    <n v="6"/>
    <n v="147.96"/>
    <x v="11"/>
    <x v="4"/>
    <n v="7"/>
    <x v="9"/>
    <n v="2021"/>
    <x v="40"/>
  </r>
  <r>
    <x v="253"/>
    <x v="16"/>
    <x v="2"/>
    <n v="79.92"/>
    <n v="14"/>
    <n v="1118.8800000000001"/>
    <x v="6"/>
    <x v="4"/>
    <n v="9"/>
    <x v="9"/>
    <n v="2021"/>
    <x v="40"/>
  </r>
  <r>
    <x v="253"/>
    <x v="33"/>
    <x v="2"/>
    <n v="79.92"/>
    <n v="5"/>
    <n v="399.6"/>
    <x v="12"/>
    <x v="4"/>
    <n v="9"/>
    <x v="9"/>
    <n v="2021"/>
    <x v="40"/>
  </r>
  <r>
    <x v="253"/>
    <x v="23"/>
    <x v="13"/>
    <n v="117.48"/>
    <n v="11"/>
    <n v="1292.28"/>
    <x v="0"/>
    <x v="6"/>
    <n v="9"/>
    <x v="9"/>
    <n v="2021"/>
    <x v="40"/>
  </r>
  <r>
    <x v="254"/>
    <x v="31"/>
    <x v="12"/>
    <n v="6.7"/>
    <n v="14"/>
    <n v="93.8"/>
    <x v="9"/>
    <x v="4"/>
    <n v="10"/>
    <x v="9"/>
    <n v="2021"/>
    <x v="41"/>
  </r>
  <r>
    <x v="254"/>
    <x v="31"/>
    <x v="14"/>
    <n v="210"/>
    <n v="9"/>
    <n v="1890"/>
    <x v="9"/>
    <x v="4"/>
    <n v="10"/>
    <x v="9"/>
    <n v="2021"/>
    <x v="41"/>
  </r>
  <r>
    <x v="254"/>
    <x v="28"/>
    <x v="28"/>
    <n v="82.08"/>
    <n v="12"/>
    <n v="984.96"/>
    <x v="11"/>
    <x v="4"/>
    <n v="10"/>
    <x v="9"/>
    <n v="2021"/>
    <x v="41"/>
  </r>
  <r>
    <x v="255"/>
    <x v="34"/>
    <x v="26"/>
    <n v="94.62"/>
    <n v="10"/>
    <n v="946.2"/>
    <x v="0"/>
    <x v="0"/>
    <n v="11"/>
    <x v="9"/>
    <n v="2021"/>
    <x v="41"/>
  </r>
  <r>
    <x v="255"/>
    <x v="26"/>
    <x v="23"/>
    <n v="48.4"/>
    <n v="15"/>
    <n v="726"/>
    <x v="10"/>
    <x v="4"/>
    <n v="11"/>
    <x v="9"/>
    <n v="2021"/>
    <x v="41"/>
  </r>
  <r>
    <x v="256"/>
    <x v="17"/>
    <x v="36"/>
    <n v="57.120000000000005"/>
    <n v="8"/>
    <n v="456.96000000000004"/>
    <x v="5"/>
    <x v="4"/>
    <n v="12"/>
    <x v="9"/>
    <n v="2021"/>
    <x v="41"/>
  </r>
  <r>
    <x v="257"/>
    <x v="33"/>
    <x v="20"/>
    <n v="142.80000000000001"/>
    <n v="15"/>
    <n v="2142"/>
    <x v="12"/>
    <x v="4"/>
    <n v="13"/>
    <x v="9"/>
    <n v="2021"/>
    <x v="41"/>
  </r>
  <r>
    <x v="257"/>
    <x v="9"/>
    <x v="2"/>
    <n v="79.92"/>
    <n v="18"/>
    <n v="1438.56"/>
    <x v="0"/>
    <x v="0"/>
    <n v="13"/>
    <x v="9"/>
    <n v="2021"/>
    <x v="41"/>
  </r>
  <r>
    <x v="258"/>
    <x v="37"/>
    <x v="28"/>
    <n v="82.08"/>
    <n v="15"/>
    <n v="1231.2"/>
    <x v="14"/>
    <x v="4"/>
    <n v="14"/>
    <x v="9"/>
    <n v="2021"/>
    <x v="41"/>
  </r>
  <r>
    <x v="259"/>
    <x v="36"/>
    <x v="4"/>
    <n v="15.719999999999999"/>
    <n v="10"/>
    <n v="157.19999999999999"/>
    <x v="0"/>
    <x v="1"/>
    <n v="15"/>
    <x v="9"/>
    <n v="2021"/>
    <x v="41"/>
  </r>
  <r>
    <x v="260"/>
    <x v="20"/>
    <x v="43"/>
    <n v="96.3"/>
    <n v="3"/>
    <n v="288.89999999999998"/>
    <x v="7"/>
    <x v="4"/>
    <n v="16"/>
    <x v="9"/>
    <n v="2021"/>
    <x v="41"/>
  </r>
  <r>
    <x v="260"/>
    <x v="26"/>
    <x v="0"/>
    <n v="156.96"/>
    <n v="18"/>
    <n v="2825.28"/>
    <x v="10"/>
    <x v="4"/>
    <n v="16"/>
    <x v="9"/>
    <n v="2021"/>
    <x v="41"/>
  </r>
  <r>
    <x v="260"/>
    <x v="14"/>
    <x v="28"/>
    <n v="82.08"/>
    <n v="18"/>
    <n v="1477.44"/>
    <x v="0"/>
    <x v="3"/>
    <n v="16"/>
    <x v="9"/>
    <n v="2021"/>
    <x v="41"/>
  </r>
  <r>
    <x v="261"/>
    <x v="26"/>
    <x v="31"/>
    <n v="103.88"/>
    <n v="13"/>
    <n v="1350.44"/>
    <x v="10"/>
    <x v="4"/>
    <n v="17"/>
    <x v="9"/>
    <n v="2021"/>
    <x v="42"/>
  </r>
  <r>
    <x v="262"/>
    <x v="16"/>
    <x v="24"/>
    <n v="162"/>
    <n v="31"/>
    <n v="5022"/>
    <x v="6"/>
    <x v="4"/>
    <n v="18"/>
    <x v="9"/>
    <n v="2021"/>
    <x v="42"/>
  </r>
  <r>
    <x v="262"/>
    <x v="12"/>
    <x v="26"/>
    <n v="94.62"/>
    <n v="11"/>
    <n v="1040.8200000000002"/>
    <x v="4"/>
    <x v="4"/>
    <n v="18"/>
    <x v="9"/>
    <n v="2021"/>
    <x v="42"/>
  </r>
  <r>
    <x v="262"/>
    <x v="13"/>
    <x v="19"/>
    <n v="80.94"/>
    <n v="6"/>
    <n v="485.64"/>
    <x v="5"/>
    <x v="4"/>
    <n v="18"/>
    <x v="9"/>
    <n v="2021"/>
    <x v="42"/>
  </r>
  <r>
    <x v="262"/>
    <x v="0"/>
    <x v="17"/>
    <n v="8.33"/>
    <n v="16"/>
    <n v="133.28"/>
    <x v="0"/>
    <x v="0"/>
    <n v="18"/>
    <x v="9"/>
    <n v="2021"/>
    <x v="42"/>
  </r>
  <r>
    <x v="262"/>
    <x v="34"/>
    <x v="17"/>
    <n v="8.33"/>
    <n v="6"/>
    <n v="49.980000000000004"/>
    <x v="0"/>
    <x v="0"/>
    <n v="18"/>
    <x v="9"/>
    <n v="2021"/>
    <x v="42"/>
  </r>
  <r>
    <x v="262"/>
    <x v="34"/>
    <x v="30"/>
    <n v="162.54"/>
    <n v="13"/>
    <n v="2113.02"/>
    <x v="0"/>
    <x v="0"/>
    <n v="18"/>
    <x v="9"/>
    <n v="2021"/>
    <x v="42"/>
  </r>
  <r>
    <x v="263"/>
    <x v="31"/>
    <x v="23"/>
    <n v="48.4"/>
    <n v="7"/>
    <n v="338.8"/>
    <x v="9"/>
    <x v="4"/>
    <n v="22"/>
    <x v="9"/>
    <n v="2021"/>
    <x v="42"/>
  </r>
  <r>
    <x v="263"/>
    <x v="15"/>
    <x v="41"/>
    <n v="7.8599999999999994"/>
    <n v="1"/>
    <n v="7.8599999999999994"/>
    <x v="4"/>
    <x v="4"/>
    <n v="22"/>
    <x v="9"/>
    <n v="2021"/>
    <x v="42"/>
  </r>
  <r>
    <x v="263"/>
    <x v="24"/>
    <x v="0"/>
    <n v="156.96"/>
    <n v="13"/>
    <n v="2040.48"/>
    <x v="2"/>
    <x v="4"/>
    <n v="22"/>
    <x v="9"/>
    <n v="2021"/>
    <x v="42"/>
  </r>
  <r>
    <x v="263"/>
    <x v="21"/>
    <x v="13"/>
    <n v="117.48"/>
    <n v="34"/>
    <n v="3994.32"/>
    <x v="8"/>
    <x v="4"/>
    <n v="22"/>
    <x v="9"/>
    <n v="2021"/>
    <x v="42"/>
  </r>
  <r>
    <x v="263"/>
    <x v="22"/>
    <x v="39"/>
    <n v="42.55"/>
    <n v="24"/>
    <n v="1021.1999999999999"/>
    <x v="9"/>
    <x v="4"/>
    <n v="22"/>
    <x v="9"/>
    <n v="2021"/>
    <x v="42"/>
  </r>
  <r>
    <x v="264"/>
    <x v="29"/>
    <x v="0"/>
    <n v="156.96"/>
    <n v="14"/>
    <n v="2197.44"/>
    <x v="0"/>
    <x v="6"/>
    <n v="23"/>
    <x v="9"/>
    <n v="2021"/>
    <x v="42"/>
  </r>
  <r>
    <x v="265"/>
    <x v="0"/>
    <x v="43"/>
    <n v="96.3"/>
    <n v="22"/>
    <n v="2118.6"/>
    <x v="0"/>
    <x v="0"/>
    <n v="24"/>
    <x v="9"/>
    <n v="2021"/>
    <x v="43"/>
  </r>
  <r>
    <x v="265"/>
    <x v="34"/>
    <x v="23"/>
    <n v="48.4"/>
    <n v="3"/>
    <n v="145.19999999999999"/>
    <x v="0"/>
    <x v="0"/>
    <n v="24"/>
    <x v="9"/>
    <n v="2021"/>
    <x v="43"/>
  </r>
  <r>
    <x v="265"/>
    <x v="34"/>
    <x v="17"/>
    <n v="8.33"/>
    <n v="21"/>
    <n v="174.93"/>
    <x v="0"/>
    <x v="0"/>
    <n v="24"/>
    <x v="9"/>
    <n v="2021"/>
    <x v="43"/>
  </r>
  <r>
    <x v="265"/>
    <x v="39"/>
    <x v="3"/>
    <n v="119.7"/>
    <n v="4"/>
    <n v="478.8"/>
    <x v="3"/>
    <x v="4"/>
    <n v="24"/>
    <x v="9"/>
    <n v="2021"/>
    <x v="43"/>
  </r>
  <r>
    <x v="266"/>
    <x v="28"/>
    <x v="28"/>
    <n v="82.08"/>
    <n v="9"/>
    <n v="738.72"/>
    <x v="11"/>
    <x v="4"/>
    <n v="25"/>
    <x v="9"/>
    <n v="2021"/>
    <x v="43"/>
  </r>
  <r>
    <x v="266"/>
    <x v="29"/>
    <x v="31"/>
    <n v="103.88"/>
    <n v="18"/>
    <n v="1869.84"/>
    <x v="0"/>
    <x v="6"/>
    <n v="25"/>
    <x v="9"/>
    <n v="2021"/>
    <x v="43"/>
  </r>
  <r>
    <x v="267"/>
    <x v="37"/>
    <x v="9"/>
    <n v="48.84"/>
    <n v="6"/>
    <n v="293.04000000000002"/>
    <x v="14"/>
    <x v="4"/>
    <n v="26"/>
    <x v="9"/>
    <n v="2021"/>
    <x v="43"/>
  </r>
  <r>
    <x v="268"/>
    <x v="11"/>
    <x v="26"/>
    <n v="94.62"/>
    <n v="1"/>
    <n v="94.62"/>
    <x v="3"/>
    <x v="4"/>
    <n v="28"/>
    <x v="9"/>
    <n v="2021"/>
    <x v="43"/>
  </r>
  <r>
    <x v="268"/>
    <x v="26"/>
    <x v="12"/>
    <n v="6.7"/>
    <n v="39"/>
    <n v="261.3"/>
    <x v="10"/>
    <x v="4"/>
    <n v="28"/>
    <x v="9"/>
    <n v="2021"/>
    <x v="43"/>
  </r>
  <r>
    <x v="269"/>
    <x v="36"/>
    <x v="20"/>
    <n v="142.80000000000001"/>
    <n v="23"/>
    <n v="3284.4"/>
    <x v="0"/>
    <x v="1"/>
    <n v="29"/>
    <x v="9"/>
    <n v="2021"/>
    <x v="43"/>
  </r>
  <r>
    <x v="269"/>
    <x v="23"/>
    <x v="2"/>
    <n v="79.92"/>
    <n v="14"/>
    <n v="1118.8800000000001"/>
    <x v="0"/>
    <x v="6"/>
    <n v="29"/>
    <x v="9"/>
    <n v="2021"/>
    <x v="43"/>
  </r>
  <r>
    <x v="270"/>
    <x v="16"/>
    <x v="32"/>
    <n v="201.28"/>
    <n v="30"/>
    <n v="6038.4"/>
    <x v="6"/>
    <x v="4"/>
    <n v="30"/>
    <x v="9"/>
    <n v="2021"/>
    <x v="43"/>
  </r>
  <r>
    <x v="270"/>
    <x v="28"/>
    <x v="17"/>
    <n v="8.33"/>
    <n v="37"/>
    <n v="308.20999999999998"/>
    <x v="11"/>
    <x v="4"/>
    <n v="30"/>
    <x v="9"/>
    <n v="2021"/>
    <x v="43"/>
  </r>
  <r>
    <x v="270"/>
    <x v="17"/>
    <x v="24"/>
    <n v="162"/>
    <n v="3"/>
    <n v="486"/>
    <x v="5"/>
    <x v="4"/>
    <n v="30"/>
    <x v="9"/>
    <n v="2021"/>
    <x v="43"/>
  </r>
  <r>
    <x v="270"/>
    <x v="14"/>
    <x v="41"/>
    <n v="7.8599999999999994"/>
    <n v="6"/>
    <n v="47.16"/>
    <x v="0"/>
    <x v="3"/>
    <n v="30"/>
    <x v="9"/>
    <n v="2021"/>
    <x v="43"/>
  </r>
  <r>
    <x v="271"/>
    <x v="16"/>
    <x v="2"/>
    <n v="79.92"/>
    <n v="8"/>
    <n v="639.36"/>
    <x v="6"/>
    <x v="4"/>
    <n v="31"/>
    <x v="9"/>
    <n v="2021"/>
    <x v="44"/>
  </r>
  <r>
    <x v="271"/>
    <x v="37"/>
    <x v="30"/>
    <n v="162.54"/>
    <n v="6"/>
    <n v="975.24"/>
    <x v="14"/>
    <x v="4"/>
    <n v="31"/>
    <x v="9"/>
    <n v="2021"/>
    <x v="44"/>
  </r>
  <r>
    <x v="272"/>
    <x v="4"/>
    <x v="11"/>
    <n v="94.17"/>
    <n v="15"/>
    <n v="1412.55"/>
    <x v="0"/>
    <x v="3"/>
    <n v="1"/>
    <x v="10"/>
    <n v="2021"/>
    <x v="44"/>
  </r>
  <r>
    <x v="273"/>
    <x v="23"/>
    <x v="4"/>
    <n v="15.719999999999999"/>
    <n v="15"/>
    <n v="235.79999999999998"/>
    <x v="0"/>
    <x v="6"/>
    <n v="2"/>
    <x v="10"/>
    <n v="2021"/>
    <x v="44"/>
  </r>
  <r>
    <x v="273"/>
    <x v="29"/>
    <x v="12"/>
    <n v="6.7"/>
    <n v="5"/>
    <n v="33.5"/>
    <x v="0"/>
    <x v="6"/>
    <n v="2"/>
    <x v="10"/>
    <n v="2021"/>
    <x v="44"/>
  </r>
  <r>
    <x v="273"/>
    <x v="34"/>
    <x v="32"/>
    <n v="201.28"/>
    <n v="15"/>
    <n v="3019.2"/>
    <x v="0"/>
    <x v="0"/>
    <n v="2"/>
    <x v="10"/>
    <n v="2021"/>
    <x v="44"/>
  </r>
  <r>
    <x v="274"/>
    <x v="15"/>
    <x v="29"/>
    <n v="76.25"/>
    <n v="11"/>
    <n v="838.75"/>
    <x v="4"/>
    <x v="4"/>
    <n v="3"/>
    <x v="10"/>
    <n v="2021"/>
    <x v="44"/>
  </r>
  <r>
    <x v="274"/>
    <x v="10"/>
    <x v="6"/>
    <n v="122.08"/>
    <n v="12"/>
    <n v="1464.96"/>
    <x v="2"/>
    <x v="4"/>
    <n v="3"/>
    <x v="10"/>
    <n v="2021"/>
    <x v="44"/>
  </r>
  <r>
    <x v="275"/>
    <x v="36"/>
    <x v="26"/>
    <n v="94.62"/>
    <n v="10"/>
    <n v="946.2"/>
    <x v="0"/>
    <x v="1"/>
    <n v="4"/>
    <x v="10"/>
    <n v="2021"/>
    <x v="44"/>
  </r>
  <r>
    <x v="276"/>
    <x v="23"/>
    <x v="14"/>
    <n v="210"/>
    <n v="15"/>
    <n v="3150"/>
    <x v="0"/>
    <x v="6"/>
    <n v="5"/>
    <x v="10"/>
    <n v="2021"/>
    <x v="44"/>
  </r>
  <r>
    <x v="277"/>
    <x v="16"/>
    <x v="8"/>
    <n v="83.08"/>
    <n v="13"/>
    <n v="1080.04"/>
    <x v="6"/>
    <x v="4"/>
    <n v="6"/>
    <x v="10"/>
    <n v="2021"/>
    <x v="44"/>
  </r>
  <r>
    <x v="277"/>
    <x v="4"/>
    <x v="24"/>
    <n v="162"/>
    <n v="13"/>
    <n v="2106"/>
    <x v="0"/>
    <x v="3"/>
    <n v="6"/>
    <x v="10"/>
    <n v="2021"/>
    <x v="44"/>
  </r>
  <r>
    <x v="277"/>
    <x v="9"/>
    <x v="43"/>
    <n v="96.3"/>
    <n v="10"/>
    <n v="963"/>
    <x v="0"/>
    <x v="0"/>
    <n v="6"/>
    <x v="10"/>
    <n v="2021"/>
    <x v="44"/>
  </r>
  <r>
    <x v="277"/>
    <x v="20"/>
    <x v="4"/>
    <n v="15.719999999999999"/>
    <n v="13"/>
    <n v="204.35999999999999"/>
    <x v="7"/>
    <x v="4"/>
    <n v="6"/>
    <x v="10"/>
    <n v="2021"/>
    <x v="44"/>
  </r>
  <r>
    <x v="278"/>
    <x v="23"/>
    <x v="32"/>
    <n v="201.28"/>
    <n v="11"/>
    <n v="2214.08"/>
    <x v="0"/>
    <x v="6"/>
    <n v="7"/>
    <x v="10"/>
    <n v="2021"/>
    <x v="45"/>
  </r>
  <r>
    <x v="278"/>
    <x v="11"/>
    <x v="35"/>
    <n v="155.61000000000001"/>
    <n v="3"/>
    <n v="466.83000000000004"/>
    <x v="3"/>
    <x v="4"/>
    <n v="7"/>
    <x v="10"/>
    <n v="2021"/>
    <x v="45"/>
  </r>
  <r>
    <x v="278"/>
    <x v="1"/>
    <x v="18"/>
    <n v="115.2"/>
    <n v="13"/>
    <n v="1497.6000000000001"/>
    <x v="0"/>
    <x v="1"/>
    <n v="7"/>
    <x v="10"/>
    <n v="2021"/>
    <x v="45"/>
  </r>
  <r>
    <x v="279"/>
    <x v="0"/>
    <x v="15"/>
    <n v="47.730000000000004"/>
    <n v="15"/>
    <n v="715.95"/>
    <x v="0"/>
    <x v="0"/>
    <n v="8"/>
    <x v="10"/>
    <n v="2021"/>
    <x v="45"/>
  </r>
  <r>
    <x v="279"/>
    <x v="38"/>
    <x v="43"/>
    <n v="96.3"/>
    <n v="11"/>
    <n v="1059.3"/>
    <x v="11"/>
    <x v="4"/>
    <n v="8"/>
    <x v="10"/>
    <n v="2021"/>
    <x v="45"/>
  </r>
  <r>
    <x v="279"/>
    <x v="10"/>
    <x v="14"/>
    <n v="210"/>
    <n v="10"/>
    <n v="2100"/>
    <x v="2"/>
    <x v="4"/>
    <n v="8"/>
    <x v="10"/>
    <n v="2021"/>
    <x v="45"/>
  </r>
  <r>
    <x v="279"/>
    <x v="26"/>
    <x v="40"/>
    <n v="49.21"/>
    <n v="26"/>
    <n v="1279.46"/>
    <x v="10"/>
    <x v="4"/>
    <n v="8"/>
    <x v="10"/>
    <n v="2021"/>
    <x v="45"/>
  </r>
  <r>
    <x v="279"/>
    <x v="14"/>
    <x v="11"/>
    <n v="94.17"/>
    <n v="10"/>
    <n v="941.7"/>
    <x v="0"/>
    <x v="3"/>
    <n v="8"/>
    <x v="10"/>
    <n v="2021"/>
    <x v="45"/>
  </r>
  <r>
    <x v="280"/>
    <x v="20"/>
    <x v="23"/>
    <n v="48.4"/>
    <n v="6"/>
    <n v="290.39999999999998"/>
    <x v="7"/>
    <x v="4"/>
    <n v="9"/>
    <x v="10"/>
    <n v="2021"/>
    <x v="45"/>
  </r>
  <r>
    <x v="280"/>
    <x v="20"/>
    <x v="36"/>
    <n v="57.120000000000005"/>
    <n v="8"/>
    <n v="456.96000000000004"/>
    <x v="7"/>
    <x v="4"/>
    <n v="9"/>
    <x v="10"/>
    <n v="2021"/>
    <x v="45"/>
  </r>
  <r>
    <x v="281"/>
    <x v="31"/>
    <x v="40"/>
    <n v="49.21"/>
    <n v="7"/>
    <n v="344.47"/>
    <x v="9"/>
    <x v="4"/>
    <n v="10"/>
    <x v="10"/>
    <n v="2021"/>
    <x v="45"/>
  </r>
  <r>
    <x v="281"/>
    <x v="24"/>
    <x v="24"/>
    <n v="162"/>
    <n v="6"/>
    <n v="972"/>
    <x v="2"/>
    <x v="4"/>
    <n v="10"/>
    <x v="10"/>
    <n v="2021"/>
    <x v="45"/>
  </r>
  <r>
    <x v="282"/>
    <x v="5"/>
    <x v="18"/>
    <n v="115.2"/>
    <n v="12"/>
    <n v="1382.4"/>
    <x v="0"/>
    <x v="2"/>
    <n v="11"/>
    <x v="10"/>
    <n v="2021"/>
    <x v="45"/>
  </r>
  <r>
    <x v="282"/>
    <x v="26"/>
    <x v="2"/>
    <n v="79.92"/>
    <n v="16"/>
    <n v="1278.72"/>
    <x v="10"/>
    <x v="4"/>
    <n v="11"/>
    <x v="10"/>
    <n v="2021"/>
    <x v="45"/>
  </r>
  <r>
    <x v="283"/>
    <x v="33"/>
    <x v="12"/>
    <n v="6.7"/>
    <n v="6"/>
    <n v="40.200000000000003"/>
    <x v="12"/>
    <x v="4"/>
    <n v="12"/>
    <x v="10"/>
    <n v="2021"/>
    <x v="45"/>
  </r>
  <r>
    <x v="283"/>
    <x v="14"/>
    <x v="5"/>
    <n v="164.28"/>
    <n v="3"/>
    <n v="492.84000000000003"/>
    <x v="0"/>
    <x v="3"/>
    <n v="12"/>
    <x v="10"/>
    <n v="2021"/>
    <x v="45"/>
  </r>
  <r>
    <x v="284"/>
    <x v="38"/>
    <x v="36"/>
    <n v="57.120000000000005"/>
    <n v="10"/>
    <n v="571.20000000000005"/>
    <x v="11"/>
    <x v="4"/>
    <n v="13"/>
    <x v="10"/>
    <n v="2021"/>
    <x v="45"/>
  </r>
  <r>
    <x v="285"/>
    <x v="36"/>
    <x v="20"/>
    <n v="142.80000000000001"/>
    <n v="1"/>
    <n v="142.80000000000001"/>
    <x v="0"/>
    <x v="1"/>
    <n v="14"/>
    <x v="10"/>
    <n v="2021"/>
    <x v="46"/>
  </r>
  <r>
    <x v="286"/>
    <x v="16"/>
    <x v="36"/>
    <n v="57.120000000000005"/>
    <n v="36"/>
    <n v="2056.3200000000002"/>
    <x v="6"/>
    <x v="4"/>
    <n v="15"/>
    <x v="10"/>
    <n v="2021"/>
    <x v="46"/>
  </r>
  <r>
    <x v="286"/>
    <x v="29"/>
    <x v="11"/>
    <n v="94.17"/>
    <n v="14"/>
    <n v="1318.38"/>
    <x v="0"/>
    <x v="6"/>
    <n v="15"/>
    <x v="10"/>
    <n v="2021"/>
    <x v="46"/>
  </r>
  <r>
    <x v="287"/>
    <x v="29"/>
    <x v="33"/>
    <n v="156.78"/>
    <n v="8"/>
    <n v="1254.24"/>
    <x v="0"/>
    <x v="6"/>
    <n v="16"/>
    <x v="10"/>
    <n v="2021"/>
    <x v="46"/>
  </r>
  <r>
    <x v="288"/>
    <x v="2"/>
    <x v="2"/>
    <n v="79.92"/>
    <n v="33"/>
    <n v="2637.36"/>
    <x v="0"/>
    <x v="2"/>
    <n v="17"/>
    <x v="10"/>
    <n v="2021"/>
    <x v="46"/>
  </r>
  <r>
    <x v="289"/>
    <x v="15"/>
    <x v="28"/>
    <n v="82.08"/>
    <n v="18"/>
    <n v="1477.44"/>
    <x v="4"/>
    <x v="4"/>
    <n v="18"/>
    <x v="10"/>
    <n v="2021"/>
    <x v="46"/>
  </r>
  <r>
    <x v="289"/>
    <x v="20"/>
    <x v="21"/>
    <n v="58.3"/>
    <n v="8"/>
    <n v="466.4"/>
    <x v="7"/>
    <x v="4"/>
    <n v="18"/>
    <x v="10"/>
    <n v="2021"/>
    <x v="46"/>
  </r>
  <r>
    <x v="289"/>
    <x v="6"/>
    <x v="39"/>
    <n v="42.55"/>
    <n v="4"/>
    <n v="170.2"/>
    <x v="0"/>
    <x v="3"/>
    <n v="18"/>
    <x v="10"/>
    <n v="2021"/>
    <x v="46"/>
  </r>
  <r>
    <x v="290"/>
    <x v="35"/>
    <x v="40"/>
    <n v="49.21"/>
    <n v="4"/>
    <n v="196.84"/>
    <x v="13"/>
    <x v="4"/>
    <n v="19"/>
    <x v="10"/>
    <n v="2021"/>
    <x v="46"/>
  </r>
  <r>
    <x v="291"/>
    <x v="36"/>
    <x v="26"/>
    <n v="94.62"/>
    <n v="11"/>
    <n v="1040.8200000000002"/>
    <x v="0"/>
    <x v="1"/>
    <n v="20"/>
    <x v="10"/>
    <n v="2021"/>
    <x v="46"/>
  </r>
  <r>
    <x v="291"/>
    <x v="19"/>
    <x v="1"/>
    <n v="141.57"/>
    <n v="34"/>
    <n v="4813.38"/>
    <x v="4"/>
    <x v="4"/>
    <n v="20"/>
    <x v="10"/>
    <n v="2021"/>
    <x v="46"/>
  </r>
  <r>
    <x v="291"/>
    <x v="35"/>
    <x v="21"/>
    <n v="58.3"/>
    <n v="14"/>
    <n v="816.19999999999993"/>
    <x v="13"/>
    <x v="4"/>
    <n v="20"/>
    <x v="10"/>
    <n v="2021"/>
    <x v="46"/>
  </r>
  <r>
    <x v="292"/>
    <x v="2"/>
    <x v="34"/>
    <n v="85.5"/>
    <n v="1"/>
    <n v="85.5"/>
    <x v="0"/>
    <x v="2"/>
    <n v="21"/>
    <x v="10"/>
    <n v="2021"/>
    <x v="47"/>
  </r>
  <r>
    <x v="292"/>
    <x v="0"/>
    <x v="38"/>
    <n v="173.88"/>
    <n v="24"/>
    <n v="4173.12"/>
    <x v="0"/>
    <x v="0"/>
    <n v="21"/>
    <x v="10"/>
    <n v="2021"/>
    <x v="47"/>
  </r>
  <r>
    <x v="292"/>
    <x v="24"/>
    <x v="29"/>
    <n v="76.25"/>
    <n v="6"/>
    <n v="457.5"/>
    <x v="2"/>
    <x v="4"/>
    <n v="21"/>
    <x v="10"/>
    <n v="2021"/>
    <x v="47"/>
  </r>
  <r>
    <x v="292"/>
    <x v="18"/>
    <x v="24"/>
    <n v="162"/>
    <n v="10"/>
    <n v="1620"/>
    <x v="0"/>
    <x v="5"/>
    <n v="21"/>
    <x v="10"/>
    <n v="2021"/>
    <x v="47"/>
  </r>
  <r>
    <x v="292"/>
    <x v="7"/>
    <x v="7"/>
    <n v="146.72"/>
    <n v="1"/>
    <n v="146.72"/>
    <x v="1"/>
    <x v="4"/>
    <n v="21"/>
    <x v="10"/>
    <n v="2021"/>
    <x v="47"/>
  </r>
  <r>
    <x v="293"/>
    <x v="34"/>
    <x v="33"/>
    <n v="156.78"/>
    <n v="35"/>
    <n v="5487.3"/>
    <x v="0"/>
    <x v="0"/>
    <n v="22"/>
    <x v="10"/>
    <n v="2021"/>
    <x v="47"/>
  </r>
  <r>
    <x v="294"/>
    <x v="17"/>
    <x v="43"/>
    <n v="96.3"/>
    <n v="12"/>
    <n v="1155.5999999999999"/>
    <x v="5"/>
    <x v="4"/>
    <n v="23"/>
    <x v="10"/>
    <n v="2021"/>
    <x v="47"/>
  </r>
  <r>
    <x v="295"/>
    <x v="38"/>
    <x v="9"/>
    <n v="48.84"/>
    <n v="5"/>
    <n v="244.20000000000002"/>
    <x v="11"/>
    <x v="4"/>
    <n v="25"/>
    <x v="10"/>
    <n v="2021"/>
    <x v="47"/>
  </r>
  <r>
    <x v="295"/>
    <x v="34"/>
    <x v="19"/>
    <n v="80.94"/>
    <n v="10"/>
    <n v="809.4"/>
    <x v="0"/>
    <x v="0"/>
    <n v="25"/>
    <x v="10"/>
    <n v="2021"/>
    <x v="47"/>
  </r>
  <r>
    <x v="295"/>
    <x v="34"/>
    <x v="25"/>
    <n v="16.64"/>
    <n v="14"/>
    <n v="232.96"/>
    <x v="0"/>
    <x v="0"/>
    <n v="25"/>
    <x v="10"/>
    <n v="2021"/>
    <x v="47"/>
  </r>
  <r>
    <x v="296"/>
    <x v="17"/>
    <x v="41"/>
    <n v="7.8599999999999994"/>
    <n v="25"/>
    <n v="196.5"/>
    <x v="5"/>
    <x v="4"/>
    <n v="26"/>
    <x v="10"/>
    <n v="2021"/>
    <x v="47"/>
  </r>
  <r>
    <x v="296"/>
    <x v="20"/>
    <x v="13"/>
    <n v="117.48"/>
    <n v="5"/>
    <n v="587.4"/>
    <x v="7"/>
    <x v="4"/>
    <n v="26"/>
    <x v="10"/>
    <n v="2021"/>
    <x v="47"/>
  </r>
  <r>
    <x v="297"/>
    <x v="5"/>
    <x v="11"/>
    <n v="94.17"/>
    <n v="8"/>
    <n v="753.36"/>
    <x v="0"/>
    <x v="2"/>
    <n v="27"/>
    <x v="10"/>
    <n v="2021"/>
    <x v="47"/>
  </r>
  <r>
    <x v="297"/>
    <x v="5"/>
    <x v="21"/>
    <n v="58.3"/>
    <n v="15"/>
    <n v="874.5"/>
    <x v="0"/>
    <x v="2"/>
    <n v="27"/>
    <x v="10"/>
    <n v="2021"/>
    <x v="47"/>
  </r>
  <r>
    <x v="297"/>
    <x v="28"/>
    <x v="3"/>
    <n v="119.7"/>
    <n v="28"/>
    <n v="3351.6"/>
    <x v="11"/>
    <x v="4"/>
    <n v="27"/>
    <x v="10"/>
    <n v="2021"/>
    <x v="47"/>
  </r>
  <r>
    <x v="297"/>
    <x v="17"/>
    <x v="12"/>
    <n v="6.7"/>
    <n v="28"/>
    <n v="187.6"/>
    <x v="5"/>
    <x v="4"/>
    <n v="27"/>
    <x v="10"/>
    <n v="2021"/>
    <x v="47"/>
  </r>
  <r>
    <x v="297"/>
    <x v="18"/>
    <x v="1"/>
    <n v="141.57"/>
    <n v="37"/>
    <n v="5238.09"/>
    <x v="0"/>
    <x v="5"/>
    <n v="27"/>
    <x v="10"/>
    <n v="2021"/>
    <x v="47"/>
  </r>
  <r>
    <x v="298"/>
    <x v="4"/>
    <x v="37"/>
    <n v="41.81"/>
    <n v="9"/>
    <n v="376.29"/>
    <x v="0"/>
    <x v="3"/>
    <n v="28"/>
    <x v="10"/>
    <n v="2021"/>
    <x v="48"/>
  </r>
  <r>
    <x v="298"/>
    <x v="24"/>
    <x v="18"/>
    <n v="115.2"/>
    <n v="2"/>
    <n v="230.4"/>
    <x v="2"/>
    <x v="4"/>
    <n v="28"/>
    <x v="10"/>
    <n v="2021"/>
    <x v="48"/>
  </r>
  <r>
    <x v="298"/>
    <x v="23"/>
    <x v="16"/>
    <n v="104.16"/>
    <n v="8"/>
    <n v="833.28"/>
    <x v="0"/>
    <x v="6"/>
    <n v="28"/>
    <x v="10"/>
    <n v="2021"/>
    <x v="48"/>
  </r>
  <r>
    <x v="299"/>
    <x v="33"/>
    <x v="39"/>
    <n v="42.55"/>
    <n v="15"/>
    <n v="638.25"/>
    <x v="12"/>
    <x v="4"/>
    <n v="30"/>
    <x v="10"/>
    <n v="2021"/>
    <x v="48"/>
  </r>
  <r>
    <x v="299"/>
    <x v="0"/>
    <x v="4"/>
    <n v="15.719999999999999"/>
    <n v="2"/>
    <n v="31.439999999999998"/>
    <x v="0"/>
    <x v="0"/>
    <n v="30"/>
    <x v="10"/>
    <n v="2021"/>
    <x v="48"/>
  </r>
  <r>
    <x v="300"/>
    <x v="22"/>
    <x v="25"/>
    <n v="16.64"/>
    <n v="10"/>
    <n v="166.4"/>
    <x v="9"/>
    <x v="4"/>
    <n v="2"/>
    <x v="11"/>
    <n v="2021"/>
    <x v="48"/>
  </r>
  <r>
    <x v="301"/>
    <x v="17"/>
    <x v="14"/>
    <n v="210"/>
    <n v="8"/>
    <n v="1680"/>
    <x v="5"/>
    <x v="4"/>
    <n v="3"/>
    <x v="11"/>
    <n v="2021"/>
    <x v="48"/>
  </r>
  <r>
    <x v="301"/>
    <x v="19"/>
    <x v="21"/>
    <n v="58.3"/>
    <n v="2"/>
    <n v="116.6"/>
    <x v="4"/>
    <x v="4"/>
    <n v="3"/>
    <x v="11"/>
    <n v="2021"/>
    <x v="48"/>
  </r>
  <r>
    <x v="301"/>
    <x v="6"/>
    <x v="37"/>
    <n v="41.81"/>
    <n v="5"/>
    <n v="209.05"/>
    <x v="0"/>
    <x v="3"/>
    <n v="3"/>
    <x v="11"/>
    <n v="2021"/>
    <x v="48"/>
  </r>
  <r>
    <x v="302"/>
    <x v="2"/>
    <x v="9"/>
    <n v="48.84"/>
    <n v="32"/>
    <n v="1562.88"/>
    <x v="0"/>
    <x v="2"/>
    <n v="4"/>
    <x v="11"/>
    <n v="2021"/>
    <x v="48"/>
  </r>
  <r>
    <x v="302"/>
    <x v="33"/>
    <x v="28"/>
    <n v="82.08"/>
    <n v="15"/>
    <n v="1231.2"/>
    <x v="12"/>
    <x v="4"/>
    <n v="4"/>
    <x v="11"/>
    <n v="2021"/>
    <x v="48"/>
  </r>
  <r>
    <x v="302"/>
    <x v="21"/>
    <x v="42"/>
    <n v="24.66"/>
    <n v="10"/>
    <n v="246.6"/>
    <x v="8"/>
    <x v="4"/>
    <n v="4"/>
    <x v="11"/>
    <n v="2021"/>
    <x v="48"/>
  </r>
  <r>
    <x v="303"/>
    <x v="21"/>
    <x v="17"/>
    <n v="8.33"/>
    <n v="12"/>
    <n v="99.960000000000008"/>
    <x v="8"/>
    <x v="4"/>
    <n v="5"/>
    <x v="11"/>
    <n v="2021"/>
    <x v="49"/>
  </r>
  <r>
    <x v="303"/>
    <x v="9"/>
    <x v="9"/>
    <n v="48.84"/>
    <n v="15"/>
    <n v="732.6"/>
    <x v="0"/>
    <x v="0"/>
    <n v="5"/>
    <x v="11"/>
    <n v="2021"/>
    <x v="49"/>
  </r>
  <r>
    <x v="303"/>
    <x v="18"/>
    <x v="5"/>
    <n v="164.28"/>
    <n v="1"/>
    <n v="164.28"/>
    <x v="0"/>
    <x v="5"/>
    <n v="5"/>
    <x v="11"/>
    <n v="2021"/>
    <x v="49"/>
  </r>
  <r>
    <x v="304"/>
    <x v="37"/>
    <x v="2"/>
    <n v="79.92"/>
    <n v="5"/>
    <n v="399.6"/>
    <x v="14"/>
    <x v="4"/>
    <n v="7"/>
    <x v="11"/>
    <n v="2021"/>
    <x v="49"/>
  </r>
  <r>
    <x v="304"/>
    <x v="23"/>
    <x v="25"/>
    <n v="16.64"/>
    <n v="13"/>
    <n v="216.32"/>
    <x v="0"/>
    <x v="6"/>
    <n v="7"/>
    <x v="11"/>
    <n v="2021"/>
    <x v="49"/>
  </r>
  <r>
    <x v="304"/>
    <x v="26"/>
    <x v="2"/>
    <n v="79.92"/>
    <n v="12"/>
    <n v="959.04"/>
    <x v="10"/>
    <x v="4"/>
    <n v="7"/>
    <x v="11"/>
    <n v="2021"/>
    <x v="49"/>
  </r>
  <r>
    <x v="304"/>
    <x v="7"/>
    <x v="34"/>
    <n v="85.5"/>
    <n v="27"/>
    <n v="2308.5"/>
    <x v="1"/>
    <x v="4"/>
    <n v="7"/>
    <x v="11"/>
    <n v="2021"/>
    <x v="49"/>
  </r>
  <r>
    <x v="304"/>
    <x v="39"/>
    <x v="6"/>
    <n v="122.08"/>
    <n v="8"/>
    <n v="976.64"/>
    <x v="3"/>
    <x v="4"/>
    <n v="7"/>
    <x v="11"/>
    <n v="2021"/>
    <x v="49"/>
  </r>
  <r>
    <x v="305"/>
    <x v="18"/>
    <x v="38"/>
    <n v="173.88"/>
    <n v="32"/>
    <n v="5564.16"/>
    <x v="0"/>
    <x v="5"/>
    <n v="8"/>
    <x v="11"/>
    <n v="2021"/>
    <x v="49"/>
  </r>
  <r>
    <x v="305"/>
    <x v="35"/>
    <x v="28"/>
    <n v="82.08"/>
    <n v="14"/>
    <n v="1149.1199999999999"/>
    <x v="13"/>
    <x v="4"/>
    <n v="8"/>
    <x v="11"/>
    <n v="2021"/>
    <x v="49"/>
  </r>
  <r>
    <x v="306"/>
    <x v="17"/>
    <x v="15"/>
    <n v="47.730000000000004"/>
    <n v="16"/>
    <n v="763.68000000000006"/>
    <x v="5"/>
    <x v="4"/>
    <n v="9"/>
    <x v="11"/>
    <n v="2021"/>
    <x v="49"/>
  </r>
  <r>
    <x v="307"/>
    <x v="17"/>
    <x v="33"/>
    <n v="156.78"/>
    <n v="6"/>
    <n v="940.68000000000006"/>
    <x v="5"/>
    <x v="4"/>
    <n v="10"/>
    <x v="11"/>
    <n v="2021"/>
    <x v="49"/>
  </r>
  <r>
    <x v="307"/>
    <x v="39"/>
    <x v="22"/>
    <n v="85.76"/>
    <n v="19"/>
    <n v="1629.44"/>
    <x v="3"/>
    <x v="4"/>
    <n v="10"/>
    <x v="11"/>
    <n v="2021"/>
    <x v="49"/>
  </r>
  <r>
    <x v="308"/>
    <x v="12"/>
    <x v="7"/>
    <n v="146.72"/>
    <n v="10"/>
    <n v="1467.2"/>
    <x v="4"/>
    <x v="4"/>
    <n v="11"/>
    <x v="11"/>
    <n v="2021"/>
    <x v="49"/>
  </r>
  <r>
    <x v="308"/>
    <x v="23"/>
    <x v="36"/>
    <n v="57.120000000000005"/>
    <n v="5"/>
    <n v="285.60000000000002"/>
    <x v="0"/>
    <x v="6"/>
    <n v="11"/>
    <x v="11"/>
    <n v="2021"/>
    <x v="49"/>
  </r>
  <r>
    <x v="308"/>
    <x v="34"/>
    <x v="6"/>
    <n v="122.08"/>
    <n v="9"/>
    <n v="1098.72"/>
    <x v="0"/>
    <x v="0"/>
    <n v="11"/>
    <x v="11"/>
    <n v="2021"/>
    <x v="49"/>
  </r>
  <r>
    <x v="309"/>
    <x v="9"/>
    <x v="38"/>
    <n v="173.88"/>
    <n v="10"/>
    <n v="1738.8"/>
    <x v="0"/>
    <x v="0"/>
    <n v="12"/>
    <x v="11"/>
    <n v="2021"/>
    <x v="50"/>
  </r>
  <r>
    <x v="309"/>
    <x v="18"/>
    <x v="32"/>
    <n v="201.28"/>
    <n v="9"/>
    <n v="1811.52"/>
    <x v="0"/>
    <x v="5"/>
    <n v="12"/>
    <x v="11"/>
    <n v="2021"/>
    <x v="50"/>
  </r>
  <r>
    <x v="310"/>
    <x v="12"/>
    <x v="11"/>
    <n v="94.17"/>
    <n v="6"/>
    <n v="565.02"/>
    <x v="4"/>
    <x v="4"/>
    <n v="14"/>
    <x v="11"/>
    <n v="2021"/>
    <x v="50"/>
  </r>
  <r>
    <x v="310"/>
    <x v="38"/>
    <x v="24"/>
    <n v="162"/>
    <n v="4"/>
    <n v="648"/>
    <x v="11"/>
    <x v="4"/>
    <n v="14"/>
    <x v="11"/>
    <n v="2021"/>
    <x v="50"/>
  </r>
  <r>
    <x v="310"/>
    <x v="35"/>
    <x v="35"/>
    <n v="155.61000000000001"/>
    <n v="4"/>
    <n v="622.44000000000005"/>
    <x v="13"/>
    <x v="4"/>
    <n v="14"/>
    <x v="11"/>
    <n v="2021"/>
    <x v="50"/>
  </r>
  <r>
    <x v="311"/>
    <x v="0"/>
    <x v="32"/>
    <n v="201.28"/>
    <n v="33"/>
    <n v="6642.24"/>
    <x v="0"/>
    <x v="0"/>
    <n v="15"/>
    <x v="11"/>
    <n v="2021"/>
    <x v="50"/>
  </r>
  <r>
    <x v="311"/>
    <x v="23"/>
    <x v="41"/>
    <n v="7.8599999999999994"/>
    <n v="13"/>
    <n v="102.17999999999999"/>
    <x v="0"/>
    <x v="6"/>
    <n v="15"/>
    <x v="11"/>
    <n v="2021"/>
    <x v="50"/>
  </r>
  <r>
    <x v="311"/>
    <x v="34"/>
    <x v="25"/>
    <n v="16.64"/>
    <n v="6"/>
    <n v="99.84"/>
    <x v="0"/>
    <x v="0"/>
    <n v="15"/>
    <x v="11"/>
    <n v="2021"/>
    <x v="50"/>
  </r>
  <r>
    <x v="312"/>
    <x v="18"/>
    <x v="5"/>
    <n v="164.28"/>
    <n v="9"/>
    <n v="1478.52"/>
    <x v="0"/>
    <x v="5"/>
    <n v="16"/>
    <x v="11"/>
    <n v="2021"/>
    <x v="50"/>
  </r>
  <r>
    <x v="313"/>
    <x v="31"/>
    <x v="42"/>
    <n v="24.66"/>
    <n v="20"/>
    <n v="493.2"/>
    <x v="9"/>
    <x v="4"/>
    <n v="17"/>
    <x v="11"/>
    <n v="2021"/>
    <x v="50"/>
  </r>
  <r>
    <x v="314"/>
    <x v="24"/>
    <x v="1"/>
    <n v="141.57"/>
    <n v="8"/>
    <n v="1132.56"/>
    <x v="2"/>
    <x v="4"/>
    <n v="18"/>
    <x v="11"/>
    <n v="2021"/>
    <x v="50"/>
  </r>
  <r>
    <x v="314"/>
    <x v="34"/>
    <x v="19"/>
    <n v="80.94"/>
    <n v="2"/>
    <n v="161.88"/>
    <x v="0"/>
    <x v="0"/>
    <n v="18"/>
    <x v="11"/>
    <n v="2021"/>
    <x v="50"/>
  </r>
  <r>
    <x v="315"/>
    <x v="37"/>
    <x v="12"/>
    <n v="6.7"/>
    <n v="20"/>
    <n v="134"/>
    <x v="14"/>
    <x v="4"/>
    <n v="19"/>
    <x v="11"/>
    <n v="2021"/>
    <x v="51"/>
  </r>
  <r>
    <x v="315"/>
    <x v="0"/>
    <x v="28"/>
    <n v="82.08"/>
    <n v="7"/>
    <n v="574.55999999999995"/>
    <x v="0"/>
    <x v="0"/>
    <n v="19"/>
    <x v="11"/>
    <n v="2021"/>
    <x v="51"/>
  </r>
  <r>
    <x v="315"/>
    <x v="0"/>
    <x v="41"/>
    <n v="7.8599999999999994"/>
    <n v="11"/>
    <n v="86.46"/>
    <x v="0"/>
    <x v="0"/>
    <n v="19"/>
    <x v="11"/>
    <n v="2021"/>
    <x v="51"/>
  </r>
  <r>
    <x v="315"/>
    <x v="23"/>
    <x v="10"/>
    <n v="53.11"/>
    <n v="3"/>
    <n v="159.32999999999998"/>
    <x v="0"/>
    <x v="6"/>
    <n v="19"/>
    <x v="11"/>
    <n v="2021"/>
    <x v="51"/>
  </r>
  <r>
    <x v="315"/>
    <x v="28"/>
    <x v="23"/>
    <n v="48.4"/>
    <n v="14"/>
    <n v="677.6"/>
    <x v="11"/>
    <x v="4"/>
    <n v="19"/>
    <x v="11"/>
    <n v="2021"/>
    <x v="51"/>
  </r>
  <r>
    <x v="315"/>
    <x v="17"/>
    <x v="27"/>
    <n v="149.46"/>
    <n v="12"/>
    <n v="1793.52"/>
    <x v="5"/>
    <x v="4"/>
    <n v="19"/>
    <x v="11"/>
    <n v="2021"/>
    <x v="51"/>
  </r>
  <r>
    <x v="315"/>
    <x v="18"/>
    <x v="27"/>
    <n v="149.46"/>
    <n v="13"/>
    <n v="1942.98"/>
    <x v="0"/>
    <x v="5"/>
    <n v="19"/>
    <x v="11"/>
    <n v="2021"/>
    <x v="51"/>
  </r>
  <r>
    <x v="315"/>
    <x v="26"/>
    <x v="23"/>
    <n v="48.4"/>
    <n v="10"/>
    <n v="484"/>
    <x v="10"/>
    <x v="4"/>
    <n v="19"/>
    <x v="11"/>
    <n v="2021"/>
    <x v="51"/>
  </r>
  <r>
    <x v="316"/>
    <x v="4"/>
    <x v="11"/>
    <n v="94.17"/>
    <n v="14"/>
    <n v="1318.38"/>
    <x v="0"/>
    <x v="3"/>
    <n v="20"/>
    <x v="11"/>
    <n v="2021"/>
    <x v="51"/>
  </r>
  <r>
    <x v="316"/>
    <x v="9"/>
    <x v="12"/>
    <n v="6.7"/>
    <n v="24"/>
    <n v="160.80000000000001"/>
    <x v="0"/>
    <x v="0"/>
    <n v="20"/>
    <x v="11"/>
    <n v="2021"/>
    <x v="51"/>
  </r>
  <r>
    <x v="317"/>
    <x v="31"/>
    <x v="34"/>
    <n v="85.5"/>
    <n v="10"/>
    <n v="855"/>
    <x v="9"/>
    <x v="4"/>
    <n v="21"/>
    <x v="11"/>
    <n v="2021"/>
    <x v="51"/>
  </r>
  <r>
    <x v="317"/>
    <x v="5"/>
    <x v="42"/>
    <n v="24.66"/>
    <n v="10"/>
    <n v="246.6"/>
    <x v="0"/>
    <x v="2"/>
    <n v="21"/>
    <x v="11"/>
    <n v="2021"/>
    <x v="51"/>
  </r>
  <r>
    <x v="317"/>
    <x v="38"/>
    <x v="29"/>
    <n v="76.25"/>
    <n v="16"/>
    <n v="1220"/>
    <x v="11"/>
    <x v="4"/>
    <n v="21"/>
    <x v="11"/>
    <n v="2021"/>
    <x v="51"/>
  </r>
  <r>
    <x v="317"/>
    <x v="18"/>
    <x v="1"/>
    <n v="141.57"/>
    <n v="16"/>
    <n v="2265.12"/>
    <x v="0"/>
    <x v="5"/>
    <n v="21"/>
    <x v="11"/>
    <n v="2021"/>
    <x v="51"/>
  </r>
  <r>
    <x v="318"/>
    <x v="8"/>
    <x v="38"/>
    <n v="173.88"/>
    <n v="35"/>
    <n v="6085.8"/>
    <x v="0"/>
    <x v="3"/>
    <n v="22"/>
    <x v="11"/>
    <n v="2021"/>
    <x v="51"/>
  </r>
  <r>
    <x v="318"/>
    <x v="5"/>
    <x v="24"/>
    <n v="162"/>
    <n v="5"/>
    <n v="810"/>
    <x v="0"/>
    <x v="2"/>
    <n v="22"/>
    <x v="11"/>
    <n v="2021"/>
    <x v="51"/>
  </r>
  <r>
    <x v="319"/>
    <x v="38"/>
    <x v="43"/>
    <n v="96.3"/>
    <n v="8"/>
    <n v="770.4"/>
    <x v="11"/>
    <x v="4"/>
    <n v="24"/>
    <x v="11"/>
    <n v="2021"/>
    <x v="51"/>
  </r>
  <r>
    <x v="319"/>
    <x v="20"/>
    <x v="24"/>
    <n v="162"/>
    <n v="8"/>
    <n v="1296"/>
    <x v="7"/>
    <x v="4"/>
    <n v="24"/>
    <x v="11"/>
    <n v="2021"/>
    <x v="51"/>
  </r>
  <r>
    <x v="320"/>
    <x v="33"/>
    <x v="23"/>
    <n v="48.4"/>
    <n v="29"/>
    <n v="1403.6"/>
    <x v="12"/>
    <x v="4"/>
    <n v="25"/>
    <x v="11"/>
    <n v="2021"/>
    <x v="51"/>
  </r>
  <r>
    <x v="320"/>
    <x v="33"/>
    <x v="17"/>
    <n v="8.33"/>
    <n v="39"/>
    <n v="324.87"/>
    <x v="12"/>
    <x v="4"/>
    <n v="25"/>
    <x v="11"/>
    <n v="2021"/>
    <x v="51"/>
  </r>
  <r>
    <x v="320"/>
    <x v="4"/>
    <x v="18"/>
    <n v="115.2"/>
    <n v="15"/>
    <n v="1728"/>
    <x v="0"/>
    <x v="3"/>
    <n v="25"/>
    <x v="11"/>
    <n v="2021"/>
    <x v="51"/>
  </r>
  <r>
    <x v="321"/>
    <x v="26"/>
    <x v="38"/>
    <n v="173.88"/>
    <n v="14"/>
    <n v="2434.3199999999997"/>
    <x v="10"/>
    <x v="4"/>
    <n v="26"/>
    <x v="11"/>
    <n v="2021"/>
    <x v="52"/>
  </r>
  <r>
    <x v="321"/>
    <x v="6"/>
    <x v="22"/>
    <n v="85.76"/>
    <n v="36"/>
    <n v="3087.36"/>
    <x v="0"/>
    <x v="3"/>
    <n v="26"/>
    <x v="11"/>
    <n v="2021"/>
    <x v="52"/>
  </r>
  <r>
    <x v="322"/>
    <x v="6"/>
    <x v="5"/>
    <n v="164.28"/>
    <n v="26"/>
    <n v="4271.28"/>
    <x v="0"/>
    <x v="3"/>
    <n v="27"/>
    <x v="11"/>
    <n v="2021"/>
    <x v="52"/>
  </r>
  <r>
    <x v="322"/>
    <x v="39"/>
    <x v="10"/>
    <n v="53.11"/>
    <n v="14"/>
    <n v="743.54"/>
    <x v="3"/>
    <x v="4"/>
    <n v="27"/>
    <x v="11"/>
    <n v="2021"/>
    <x v="52"/>
  </r>
  <r>
    <x v="323"/>
    <x v="8"/>
    <x v="10"/>
    <n v="53.11"/>
    <n v="6"/>
    <n v="318.65999999999997"/>
    <x v="0"/>
    <x v="3"/>
    <n v="28"/>
    <x v="11"/>
    <n v="2021"/>
    <x v="52"/>
  </r>
  <r>
    <x v="324"/>
    <x v="2"/>
    <x v="26"/>
    <n v="94.62"/>
    <n v="15"/>
    <n v="1419.3000000000002"/>
    <x v="0"/>
    <x v="2"/>
    <n v="29"/>
    <x v="11"/>
    <n v="2021"/>
    <x v="52"/>
  </r>
  <r>
    <x v="324"/>
    <x v="33"/>
    <x v="34"/>
    <n v="85.5"/>
    <n v="26"/>
    <n v="2223"/>
    <x v="12"/>
    <x v="4"/>
    <n v="29"/>
    <x v="11"/>
    <n v="2021"/>
    <x v="52"/>
  </r>
  <r>
    <x v="324"/>
    <x v="19"/>
    <x v="24"/>
    <n v="162"/>
    <n v="1"/>
    <n v="162"/>
    <x v="4"/>
    <x v="4"/>
    <n v="29"/>
    <x v="11"/>
    <n v="2021"/>
    <x v="52"/>
  </r>
  <r>
    <x v="325"/>
    <x v="2"/>
    <x v="5"/>
    <n v="164.28"/>
    <n v="13"/>
    <n v="2135.64"/>
    <x v="0"/>
    <x v="2"/>
    <n v="30"/>
    <x v="11"/>
    <n v="2021"/>
    <x v="52"/>
  </r>
  <r>
    <x v="325"/>
    <x v="0"/>
    <x v="38"/>
    <n v="173.88"/>
    <n v="14"/>
    <n v="2434.3199999999997"/>
    <x v="0"/>
    <x v="0"/>
    <n v="30"/>
    <x v="11"/>
    <n v="2021"/>
    <x v="52"/>
  </r>
  <r>
    <x v="325"/>
    <x v="20"/>
    <x v="32"/>
    <n v="201.28"/>
    <n v="31"/>
    <n v="6239.68"/>
    <x v="7"/>
    <x v="4"/>
    <n v="30"/>
    <x v="11"/>
    <n v="2021"/>
    <x v="52"/>
  </r>
  <r>
    <x v="326"/>
    <x v="12"/>
    <x v="23"/>
    <n v="48.4"/>
    <n v="6"/>
    <n v="290.39999999999998"/>
    <x v="4"/>
    <x v="4"/>
    <n v="31"/>
    <x v="11"/>
    <n v="2021"/>
    <x v="52"/>
  </r>
  <r>
    <x v="326"/>
    <x v="9"/>
    <x v="3"/>
    <n v="119.7"/>
    <n v="12"/>
    <n v="1436.4"/>
    <x v="0"/>
    <x v="0"/>
    <n v="31"/>
    <x v="11"/>
    <n v="2021"/>
    <x v="5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B94057A-BD62-431E-BDE7-1B12EF8C5A10}" name="Quarter" cacheId="12"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6" rowHeaderCaption="Quarter" fieldListSortAscending="1">
  <location ref="K20:L25" firstHeaderRow="1" firstDataRow="1" firstDataCol="1"/>
  <pivotFields count="12">
    <pivotField axis="axisRow" numFmtId="14" showAll="0">
      <items count="7">
        <item x="0"/>
        <item x="1"/>
        <item x="2"/>
        <item x="3"/>
        <item x="4"/>
        <item x="5"/>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pivotField showAll="0"/>
    <pivotField showAll="0">
      <items count="14">
        <item x="0"/>
        <item x="1"/>
        <item x="2"/>
        <item x="3"/>
        <item x="4"/>
        <item x="5"/>
        <item x="6"/>
        <item x="7"/>
        <item x="8"/>
        <item x="9"/>
        <item x="10"/>
        <item x="11"/>
        <item x="12"/>
        <item t="default"/>
      </items>
    </pivotField>
    <pivotField showAll="0"/>
    <pivotField showAll="0">
      <items count="9">
        <item x="0"/>
        <item x="1"/>
        <item x="2"/>
        <item x="3"/>
        <item x="4"/>
        <item x="5"/>
        <item x="6"/>
        <item x="7"/>
        <item t="default"/>
      </items>
    </pivotField>
  </pivotFields>
  <rowFields count="1">
    <field x="0"/>
  </rowFields>
  <rowItems count="5">
    <i>
      <x v="1"/>
    </i>
    <i>
      <x v="2"/>
    </i>
    <i>
      <x v="3"/>
    </i>
    <i>
      <x v="4"/>
    </i>
    <i t="grand">
      <x/>
    </i>
  </rowItems>
  <colItems count="1">
    <i/>
  </colItems>
  <dataFields count="1">
    <dataField name="Total sales" fld="5" baseField="6"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A25B385A-1281-416E-AB4F-9DBA8DB83243}" name="Customer" cacheId="1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rowHeaderCaption="Customer" fieldListSortAscending="1">
  <location ref="D23:E64" firstHeaderRow="1" firstDataRow="1" firstDataCol="1"/>
  <pivotFields count="12">
    <pivotField numFmtId="14" showAll="0">
      <items count="7">
        <item x="0"/>
        <item x="1"/>
        <item x="2"/>
        <item x="3"/>
        <item x="4"/>
        <item x="5"/>
        <item t="default"/>
      </items>
    </pivotField>
    <pivotField axis="axisRow" showAll="0" sortType="ascending">
      <items count="41">
        <item x="39"/>
        <item x="7"/>
        <item x="6"/>
        <item x="11"/>
        <item x="19"/>
        <item x="5"/>
        <item x="8"/>
        <item x="0"/>
        <item x="12"/>
        <item x="2"/>
        <item x="30"/>
        <item x="1"/>
        <item x="35"/>
        <item x="27"/>
        <item x="14"/>
        <item x="26"/>
        <item x="25"/>
        <item x="34"/>
        <item x="29"/>
        <item x="20"/>
        <item x="10"/>
        <item x="18"/>
        <item x="9"/>
        <item x="22"/>
        <item x="17"/>
        <item x="28"/>
        <item x="23"/>
        <item x="38"/>
        <item x="32"/>
        <item x="21"/>
        <item x="36"/>
        <item x="13"/>
        <item x="24"/>
        <item x="37"/>
        <item x="15"/>
        <item x="4"/>
        <item x="31"/>
        <item x="3"/>
        <item x="33"/>
        <item x="16"/>
        <item t="default"/>
      </items>
      <autoSortScope>
        <pivotArea dataOnly="0" outline="0" fieldPosition="0">
          <references count="1">
            <reference field="4294967294" count="1" selected="0">
              <x v="0"/>
            </reference>
          </references>
        </pivotArea>
      </autoSortScope>
    </pivotField>
    <pivotField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pivotField showAll="0"/>
    <pivotField showAll="0">
      <items count="14">
        <item x="0"/>
        <item x="1"/>
        <item x="2"/>
        <item x="3"/>
        <item x="4"/>
        <item x="5"/>
        <item x="6"/>
        <item x="7"/>
        <item x="8"/>
        <item x="9"/>
        <item x="10"/>
        <item x="11"/>
        <item x="12"/>
        <item t="default"/>
      </items>
    </pivotField>
    <pivotField showAll="0"/>
    <pivotField showAll="0">
      <items count="9">
        <item x="0"/>
        <item x="1"/>
        <item x="2"/>
        <item x="3"/>
        <item x="4"/>
        <item x="5"/>
        <item x="6"/>
        <item x="7"/>
        <item t="default"/>
      </items>
    </pivotField>
  </pivotFields>
  <rowFields count="1">
    <field x="1"/>
  </rowFields>
  <rowItems count="41">
    <i>
      <x v="3"/>
    </i>
    <i>
      <x v="27"/>
    </i>
    <i>
      <x v="37"/>
    </i>
    <i>
      <x/>
    </i>
    <i>
      <x v="33"/>
    </i>
    <i>
      <x v="2"/>
    </i>
    <i>
      <x v="6"/>
    </i>
    <i>
      <x v="16"/>
    </i>
    <i>
      <x v="5"/>
    </i>
    <i>
      <x v="13"/>
    </i>
    <i>
      <x v="30"/>
    </i>
    <i>
      <x v="12"/>
    </i>
    <i>
      <x v="8"/>
    </i>
    <i>
      <x v="23"/>
    </i>
    <i>
      <x v="1"/>
    </i>
    <i>
      <x v="9"/>
    </i>
    <i>
      <x v="22"/>
    </i>
    <i>
      <x v="36"/>
    </i>
    <i>
      <x v="35"/>
    </i>
    <i>
      <x v="31"/>
    </i>
    <i>
      <x v="32"/>
    </i>
    <i>
      <x v="11"/>
    </i>
    <i>
      <x v="20"/>
    </i>
    <i>
      <x v="4"/>
    </i>
    <i>
      <x v="29"/>
    </i>
    <i>
      <x v="26"/>
    </i>
    <i>
      <x v="38"/>
    </i>
    <i>
      <x v="14"/>
    </i>
    <i>
      <x v="19"/>
    </i>
    <i>
      <x v="25"/>
    </i>
    <i>
      <x v="34"/>
    </i>
    <i>
      <x v="28"/>
    </i>
    <i>
      <x v="10"/>
    </i>
    <i>
      <x v="21"/>
    </i>
    <i>
      <x v="24"/>
    </i>
    <i>
      <x v="15"/>
    </i>
    <i>
      <x v="39"/>
    </i>
    <i>
      <x v="17"/>
    </i>
    <i>
      <x v="18"/>
    </i>
    <i>
      <x v="7"/>
    </i>
    <i t="grand">
      <x/>
    </i>
  </rowItems>
  <colItems count="1">
    <i/>
  </colItems>
  <dataFields count="1">
    <dataField name="Total sales" fld="5" baseField="6"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84B12EC-7802-42DF-8195-62236F6846BE}" name="Country" cacheId="1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ountry">
  <location ref="A3:B19" firstHeaderRow="1" firstDataRow="1" firstDataCol="1"/>
  <pivotFields count="12">
    <pivotField numFmtId="14" showAll="0">
      <items count="7">
        <item x="0"/>
        <item x="1"/>
        <item x="2"/>
        <item x="3"/>
        <item x="4"/>
        <item x="5"/>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pivotField numFmtId="4" showAll="0"/>
    <pivotField showAll="0"/>
    <pivotField dataField="1" showAll="0"/>
    <pivotField axis="axisRow" showAll="0">
      <items count="16">
        <item x="12"/>
        <item x="11"/>
        <item x="10"/>
        <item x="13"/>
        <item x="1"/>
        <item x="0"/>
        <item x="14"/>
        <item x="8"/>
        <item x="6"/>
        <item x="4"/>
        <item x="5"/>
        <item x="9"/>
        <item x="7"/>
        <item x="2"/>
        <item x="3"/>
        <item t="default"/>
      </items>
    </pivotField>
    <pivotField showAll="0"/>
    <pivotField showAll="0"/>
    <pivotField showAll="0">
      <items count="14">
        <item x="0"/>
        <item x="1"/>
        <item x="2"/>
        <item x="3"/>
        <item x="4"/>
        <item x="5"/>
        <item x="6"/>
        <item x="7"/>
        <item x="8"/>
        <item x="9"/>
        <item x="10"/>
        <item x="11"/>
        <item x="12"/>
        <item t="default"/>
      </items>
    </pivotField>
    <pivotField showAll="0"/>
    <pivotField showAll="0">
      <items count="9">
        <item x="0"/>
        <item x="1"/>
        <item x="2"/>
        <item x="3"/>
        <item x="4"/>
        <item x="5"/>
        <item x="6"/>
        <item x="7"/>
        <item t="default"/>
      </items>
    </pivotField>
  </pivotFields>
  <rowFields count="1">
    <field x="6"/>
  </rowFields>
  <rowItems count="16">
    <i>
      <x/>
    </i>
    <i>
      <x v="1"/>
    </i>
    <i>
      <x v="2"/>
    </i>
    <i>
      <x v="3"/>
    </i>
    <i>
      <x v="4"/>
    </i>
    <i>
      <x v="5"/>
    </i>
    <i>
      <x v="6"/>
    </i>
    <i>
      <x v="7"/>
    </i>
    <i>
      <x v="8"/>
    </i>
    <i>
      <x v="9"/>
    </i>
    <i>
      <x v="10"/>
    </i>
    <i>
      <x v="11"/>
    </i>
    <i>
      <x v="12"/>
    </i>
    <i>
      <x v="13"/>
    </i>
    <i>
      <x v="14"/>
    </i>
    <i t="grand">
      <x/>
    </i>
  </rowItems>
  <colItems count="1">
    <i/>
  </colItems>
  <dataFields count="1">
    <dataField name="Total sales" fld="5" baseField="6"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3EE6821-506B-4322-8BB3-4C7F02363287}" name="Month" cacheId="1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rowHeaderCaption="Month">
  <location ref="K3:L15" firstHeaderRow="1" firstDataRow="1" firstDataCol="1"/>
  <pivotFields count="12">
    <pivotField numFmtId="14" showAll="0">
      <items count="7">
        <item x="0"/>
        <item x="1"/>
        <item x="2"/>
        <item x="3"/>
        <item x="4"/>
        <item x="5"/>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items count="16">
        <item h="1" x="12"/>
        <item h="1" x="11"/>
        <item h="1" x="10"/>
        <item h="1" x="13"/>
        <item h="1" x="1"/>
        <item h="1" x="0"/>
        <item h="1" x="14"/>
        <item h="1" x="8"/>
        <item h="1" x="6"/>
        <item h="1" x="4"/>
        <item h="1" x="5"/>
        <item h="1" x="9"/>
        <item x="7"/>
        <item h="1" x="2"/>
        <item h="1" x="3"/>
        <item t="default"/>
      </items>
    </pivotField>
    <pivotField showAll="0">
      <items count="8">
        <item x="5"/>
        <item h="1" x="6"/>
        <item h="1" x="4"/>
        <item h="1" x="2"/>
        <item h="1" x="3"/>
        <item h="1" x="1"/>
        <item h="1" x="0"/>
        <item t="default"/>
      </items>
    </pivotField>
    <pivotField showAll="0"/>
    <pivotField axis="axisRow" showAll="0">
      <items count="14">
        <item x="0"/>
        <item x="1"/>
        <item x="2"/>
        <item x="3"/>
        <item x="4"/>
        <item x="5"/>
        <item x="6"/>
        <item x="7"/>
        <item x="8"/>
        <item x="9"/>
        <item x="10"/>
        <item x="11"/>
        <item x="12"/>
        <item t="default"/>
      </items>
    </pivotField>
    <pivotField showAll="0"/>
    <pivotField showAll="0">
      <items count="9">
        <item x="0"/>
        <item x="1"/>
        <item x="2"/>
        <item x="3"/>
        <item x="4"/>
        <item x="5"/>
        <item x="6"/>
        <item x="7"/>
        <item t="default"/>
      </items>
    </pivotField>
  </pivotFields>
  <rowFields count="1">
    <field x="9"/>
  </rowFields>
  <rowItems count="12">
    <i>
      <x v="1"/>
    </i>
    <i>
      <x v="2"/>
    </i>
    <i>
      <x v="3"/>
    </i>
    <i>
      <x v="4"/>
    </i>
    <i>
      <x v="5"/>
    </i>
    <i>
      <x v="6"/>
    </i>
    <i>
      <x v="7"/>
    </i>
    <i>
      <x v="8"/>
    </i>
    <i>
      <x v="9"/>
    </i>
    <i>
      <x v="10"/>
    </i>
    <i>
      <x v="11"/>
    </i>
    <i t="grand">
      <x/>
    </i>
  </rowItems>
  <colItems count="1">
    <i/>
  </colItems>
  <dataFields count="1">
    <dataField name="Total sales" fld="5" baseField="6" baseItem="0"/>
  </dataFields>
  <chartFormats count="2">
    <chartFormat chart="0" format="0" series="1">
      <pivotArea type="data" outline="0" fieldPosition="0">
        <references count="1">
          <reference field="4294967294" count="1" selected="0">
            <x v="0"/>
          </reference>
        </references>
      </pivotArea>
    </chartFormat>
    <chartFormat chart="5"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C7A27560-644F-47FE-955E-DC2403D380A5}" name="Week no" cacheId="12"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rowHeaderCaption="Week no">
  <location ref="D6:E13" firstHeaderRow="1" firstDataRow="1" firstDataCol="1"/>
  <pivotFields count="12">
    <pivotField numFmtId="14" showAll="0">
      <items count="7">
        <item x="0"/>
        <item x="1"/>
        <item x="2"/>
        <item x="3"/>
        <item x="4"/>
        <item x="5"/>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pivotField showAll="0"/>
    <pivotField showAll="0">
      <items count="14">
        <item x="0"/>
        <item x="1"/>
        <item x="2"/>
        <item x="3"/>
        <item x="4"/>
        <item x="5"/>
        <item x="6"/>
        <item x="7"/>
        <item x="8"/>
        <item x="9"/>
        <item x="10"/>
        <item x="11"/>
        <item x="12"/>
        <item t="default"/>
      </items>
    </pivotField>
    <pivotField showAll="0"/>
    <pivotField axis="axisRow" showAll="0">
      <items count="9">
        <item x="0"/>
        <item x="1"/>
        <item x="2"/>
        <item x="3"/>
        <item x="4"/>
        <item x="5"/>
        <item x="6"/>
        <item x="7"/>
        <item t="default"/>
      </items>
    </pivotField>
  </pivotFields>
  <rowFields count="1">
    <field x="11"/>
  </rowFields>
  <rowItems count="7">
    <i>
      <x v="1"/>
    </i>
    <i>
      <x v="2"/>
    </i>
    <i>
      <x v="3"/>
    </i>
    <i>
      <x v="4"/>
    </i>
    <i>
      <x v="5"/>
    </i>
    <i>
      <x v="6"/>
    </i>
    <i t="grand">
      <x/>
    </i>
  </rowItems>
  <colItems count="1">
    <i/>
  </colItems>
  <dataFields count="1">
    <dataField name="Total sales" fld="5" baseField="6" baseItem="0"/>
  </dataField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235DD47-3A4E-47B0-8F6B-AC9F8B120080}" name="Total sales" cacheId="1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oduct">
  <location ref="D3:D4" firstHeaderRow="1" firstDataRow="1" firstDataCol="0"/>
  <pivotFields count="12">
    <pivotField numFmtId="14" showAll="0">
      <items count="7">
        <item x="0"/>
        <item x="1"/>
        <item x="2"/>
        <item x="3"/>
        <item x="4"/>
        <item x="5"/>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pivotField showAll="0"/>
    <pivotField showAll="0">
      <items count="14">
        <item x="0"/>
        <item x="1"/>
        <item x="2"/>
        <item x="3"/>
        <item x="4"/>
        <item x="5"/>
        <item x="6"/>
        <item x="7"/>
        <item x="8"/>
        <item x="9"/>
        <item x="10"/>
        <item x="11"/>
        <item x="12"/>
        <item t="default"/>
      </items>
    </pivotField>
    <pivotField showAll="0"/>
    <pivotField showAll="0">
      <items count="9">
        <item x="0"/>
        <item x="1"/>
        <item x="2"/>
        <item x="3"/>
        <item x="4"/>
        <item x="5"/>
        <item x="6"/>
        <item x="7"/>
        <item t="default"/>
      </items>
    </pivotField>
  </pivotFields>
  <rowItems count="1">
    <i/>
  </rowItems>
  <colItems count="1">
    <i/>
  </colItems>
  <dataFields count="1">
    <dataField name="Total sales" fld="5" baseField="6" baseItem="0"/>
  </dataField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E0AD18C-760C-4D30-92D5-C74D1C94D9BC}" name="Product" cacheId="12"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rowHeaderCaption="Product">
  <location ref="H15:I21" firstHeaderRow="1" firstDataRow="1" firstDataCol="1"/>
  <pivotFields count="12">
    <pivotField numFmtId="14" showAll="0">
      <items count="7">
        <item x="0"/>
        <item x="1"/>
        <item x="2"/>
        <item x="3"/>
        <item x="4"/>
        <item x="5"/>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axis="axisRow" showAll="0" measureFilter="1">
      <items count="45">
        <item x="31"/>
        <item x="20"/>
        <item x="19"/>
        <item x="9"/>
        <item x="35"/>
        <item x="34"/>
        <item x="15"/>
        <item x="26"/>
        <item x="41"/>
        <item x="5"/>
        <item x="23"/>
        <item x="11"/>
        <item x="6"/>
        <item x="7"/>
        <item x="4"/>
        <item x="25"/>
        <item x="33"/>
        <item x="40"/>
        <item x="14"/>
        <item x="29"/>
        <item x="30"/>
        <item x="1"/>
        <item x="27"/>
        <item x="0"/>
        <item x="17"/>
        <item x="42"/>
        <item x="36"/>
        <item x="37"/>
        <item x="10"/>
        <item x="32"/>
        <item x="16"/>
        <item x="13"/>
        <item x="3"/>
        <item x="21"/>
        <item x="12"/>
        <item x="43"/>
        <item x="22"/>
        <item x="2"/>
        <item x="39"/>
        <item x="18"/>
        <item x="38"/>
        <item x="24"/>
        <item x="8"/>
        <item x="28"/>
        <item t="default"/>
      </items>
    </pivotField>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showAll="0">
      <items count="8">
        <item x="5"/>
        <item x="6"/>
        <item x="4"/>
        <item x="2"/>
        <item x="3"/>
        <item x="1"/>
        <item x="0"/>
        <item t="default"/>
      </items>
    </pivotField>
    <pivotField showAll="0"/>
    <pivotField showAll="0">
      <items count="14">
        <item x="0"/>
        <item x="1"/>
        <item x="2"/>
        <item x="3"/>
        <item x="4"/>
        <item x="5"/>
        <item x="6"/>
        <item x="7"/>
        <item x="8"/>
        <item x="9"/>
        <item x="10"/>
        <item x="11"/>
        <item x="12"/>
        <item t="default"/>
      </items>
    </pivotField>
    <pivotField showAll="0"/>
    <pivotField showAll="0">
      <items count="9">
        <item x="0"/>
        <item x="1"/>
        <item x="2"/>
        <item x="3"/>
        <item x="4"/>
        <item x="5"/>
        <item x="6"/>
        <item x="7"/>
        <item t="default"/>
      </items>
    </pivotField>
  </pivotFields>
  <rowFields count="1">
    <field x="2"/>
  </rowFields>
  <rowItems count="6">
    <i>
      <x v="18"/>
    </i>
    <i>
      <x v="21"/>
    </i>
    <i>
      <x v="23"/>
    </i>
    <i>
      <x v="29"/>
    </i>
    <i>
      <x v="40"/>
    </i>
    <i t="grand">
      <x/>
    </i>
  </rowItems>
  <colItems count="1">
    <i/>
  </colItems>
  <dataFields count="1">
    <dataField name="Total sales" fld="5" baseField="6" baseItem="0"/>
  </dataFields>
  <pivotTableStyleInfo name="PivotStyleLight16" showRowHeaders="1" showColHeaders="1" showRowStripes="0" showColStripes="0" showLastColumn="1"/>
  <filters count="1">
    <filter fld="2"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7472A4F9-438B-48E3-ADE7-501EDA6AC48B}" name="Region" cacheId="12" applyNumberFormats="0" applyBorderFormats="0" applyFontFormats="0" applyPatternFormats="0" applyAlignmentFormats="0" applyWidthHeightFormats="1" dataCaption="Values" updatedVersion="7" minRefreshableVersion="5" useAutoFormatting="1" itemPrintTitles="1" createdVersion="7" indent="0" outline="1" outlineData="1" multipleFieldFilters="0" chartFormat="9" rowHeaderCaption="Region">
  <location ref="H3:I11" firstHeaderRow="1" firstDataRow="1" firstDataCol="1"/>
  <pivotFields count="12">
    <pivotField numFmtId="14" showAll="0">
      <items count="7">
        <item x="0"/>
        <item x="1"/>
        <item x="2"/>
        <item x="3"/>
        <item x="4"/>
        <item x="5"/>
        <item t="default"/>
      </items>
    </pivotField>
    <pivotField showAll="0">
      <items count="41">
        <item x="16"/>
        <item x="33"/>
        <item x="3"/>
        <item x="31"/>
        <item x="4"/>
        <item x="15"/>
        <item x="37"/>
        <item x="24"/>
        <item x="13"/>
        <item x="36"/>
        <item x="21"/>
        <item x="32"/>
        <item x="38"/>
        <item x="23"/>
        <item x="28"/>
        <item x="17"/>
        <item x="22"/>
        <item x="9"/>
        <item x="18"/>
        <item x="10"/>
        <item x="20"/>
        <item x="29"/>
        <item x="34"/>
        <item x="25"/>
        <item x="26"/>
        <item x="14"/>
        <item x="27"/>
        <item x="35"/>
        <item x="1"/>
        <item x="30"/>
        <item x="2"/>
        <item x="12"/>
        <item x="0"/>
        <item x="8"/>
        <item x="5"/>
        <item x="19"/>
        <item x="11"/>
        <item x="6"/>
        <item x="7"/>
        <item x="39"/>
        <item t="default"/>
      </items>
    </pivotField>
    <pivotField showAll="0"/>
    <pivotField numFmtId="4" showAll="0"/>
    <pivotField showAll="0"/>
    <pivotField dataField="1" showAll="0"/>
    <pivotField showAll="0">
      <items count="16">
        <item x="12"/>
        <item x="11"/>
        <item x="10"/>
        <item x="13"/>
        <item x="1"/>
        <item x="0"/>
        <item x="14"/>
        <item x="8"/>
        <item x="6"/>
        <item x="4"/>
        <item x="5"/>
        <item x="9"/>
        <item x="7"/>
        <item x="2"/>
        <item x="3"/>
        <item t="default"/>
      </items>
    </pivotField>
    <pivotField axis="axisRow" showAll="0">
      <items count="8">
        <item x="5"/>
        <item x="6"/>
        <item x="4"/>
        <item x="2"/>
        <item x="3"/>
        <item x="1"/>
        <item x="0"/>
        <item t="default"/>
      </items>
    </pivotField>
    <pivotField showAll="0"/>
    <pivotField showAll="0">
      <items count="14">
        <item x="0"/>
        <item x="1"/>
        <item x="2"/>
        <item x="3"/>
        <item x="4"/>
        <item x="5"/>
        <item x="6"/>
        <item x="7"/>
        <item x="8"/>
        <item x="9"/>
        <item x="10"/>
        <item x="11"/>
        <item x="12"/>
        <item t="default"/>
      </items>
    </pivotField>
    <pivotField showAll="0"/>
    <pivotField showAll="0">
      <items count="9">
        <item x="0"/>
        <item x="1"/>
        <item x="2"/>
        <item x="3"/>
        <item x="4"/>
        <item x="5"/>
        <item x="6"/>
        <item x="7"/>
        <item t="default"/>
      </items>
    </pivotField>
  </pivotFields>
  <rowFields count="1">
    <field x="7"/>
  </rowFields>
  <rowItems count="8">
    <i>
      <x/>
    </i>
    <i>
      <x v="1"/>
    </i>
    <i>
      <x v="2"/>
    </i>
    <i>
      <x v="3"/>
    </i>
    <i>
      <x v="4"/>
    </i>
    <i>
      <x v="5"/>
    </i>
    <i>
      <x v="6"/>
    </i>
    <i t="grand">
      <x/>
    </i>
  </rowItems>
  <colItems count="1">
    <i/>
  </colItems>
  <dataFields count="1">
    <dataField name="Total sales" fld="5" baseField="6" baseItem="0"/>
  </dataFields>
  <chartFormats count="16">
    <chartFormat chart="0" format="0" series="1">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7" count="1" selected="0">
            <x v="6"/>
          </reference>
        </references>
      </pivotArea>
    </chartFormat>
    <chartFormat chart="0" format="2">
      <pivotArea type="data" outline="0" fieldPosition="0">
        <references count="2">
          <reference field="4294967294" count="1" selected="0">
            <x v="0"/>
          </reference>
          <reference field="7" count="1" selected="0">
            <x v="5"/>
          </reference>
        </references>
      </pivotArea>
    </chartFormat>
    <chartFormat chart="0" format="3">
      <pivotArea type="data" outline="0" fieldPosition="0">
        <references count="2">
          <reference field="4294967294" count="1" selected="0">
            <x v="0"/>
          </reference>
          <reference field="7" count="1" selected="0">
            <x v="4"/>
          </reference>
        </references>
      </pivotArea>
    </chartFormat>
    <chartFormat chart="0" format="4">
      <pivotArea type="data" outline="0" fieldPosition="0">
        <references count="2">
          <reference field="4294967294" count="1" selected="0">
            <x v="0"/>
          </reference>
          <reference field="7" count="1" selected="0">
            <x v="3"/>
          </reference>
        </references>
      </pivotArea>
    </chartFormat>
    <chartFormat chart="0" format="5">
      <pivotArea type="data" outline="0" fieldPosition="0">
        <references count="2">
          <reference field="4294967294" count="1" selected="0">
            <x v="0"/>
          </reference>
          <reference field="7" count="1" selected="0">
            <x v="2"/>
          </reference>
        </references>
      </pivotArea>
    </chartFormat>
    <chartFormat chart="0" format="6">
      <pivotArea type="data" outline="0" fieldPosition="0">
        <references count="2">
          <reference field="4294967294" count="1" selected="0">
            <x v="0"/>
          </reference>
          <reference field="7" count="1" selected="0">
            <x v="1"/>
          </reference>
        </references>
      </pivotArea>
    </chartFormat>
    <chartFormat chart="0" format="7">
      <pivotArea type="data" outline="0" fieldPosition="0">
        <references count="2">
          <reference field="4294967294" count="1" selected="0">
            <x v="0"/>
          </reference>
          <reference field="7" count="1" selected="0">
            <x v="0"/>
          </reference>
        </references>
      </pivotArea>
    </chartFormat>
    <chartFormat chart="8" format="16" series="1">
      <pivotArea type="data" outline="0" fieldPosition="0">
        <references count="1">
          <reference field="4294967294" count="1" selected="0">
            <x v="0"/>
          </reference>
        </references>
      </pivotArea>
    </chartFormat>
    <chartFormat chart="8" format="17">
      <pivotArea type="data" outline="0" fieldPosition="0">
        <references count="2">
          <reference field="4294967294" count="1" selected="0">
            <x v="0"/>
          </reference>
          <reference field="7" count="1" selected="0">
            <x v="0"/>
          </reference>
        </references>
      </pivotArea>
    </chartFormat>
    <chartFormat chart="8" format="18">
      <pivotArea type="data" outline="0" fieldPosition="0">
        <references count="2">
          <reference field="4294967294" count="1" selected="0">
            <x v="0"/>
          </reference>
          <reference field="7" count="1" selected="0">
            <x v="1"/>
          </reference>
        </references>
      </pivotArea>
    </chartFormat>
    <chartFormat chart="8" format="19">
      <pivotArea type="data" outline="0" fieldPosition="0">
        <references count="2">
          <reference field="4294967294" count="1" selected="0">
            <x v="0"/>
          </reference>
          <reference field="7" count="1" selected="0">
            <x v="2"/>
          </reference>
        </references>
      </pivotArea>
    </chartFormat>
    <chartFormat chart="8" format="20">
      <pivotArea type="data" outline="0" fieldPosition="0">
        <references count="2">
          <reference field="4294967294" count="1" selected="0">
            <x v="0"/>
          </reference>
          <reference field="7" count="1" selected="0">
            <x v="3"/>
          </reference>
        </references>
      </pivotArea>
    </chartFormat>
    <chartFormat chart="8" format="21">
      <pivotArea type="data" outline="0" fieldPosition="0">
        <references count="2">
          <reference field="4294967294" count="1" selected="0">
            <x v="0"/>
          </reference>
          <reference field="7" count="1" selected="0">
            <x v="4"/>
          </reference>
        </references>
      </pivotArea>
    </chartFormat>
    <chartFormat chart="8" format="22">
      <pivotArea type="data" outline="0" fieldPosition="0">
        <references count="2">
          <reference field="4294967294" count="1" selected="0">
            <x v="0"/>
          </reference>
          <reference field="7" count="1" selected="0">
            <x v="5"/>
          </reference>
        </references>
      </pivotArea>
    </chartFormat>
    <chartFormat chart="8" format="23">
      <pivotArea type="data" outline="0" fieldPosition="0">
        <references count="2">
          <reference field="4294967294" count="1" selected="0">
            <x v="0"/>
          </reference>
          <reference field="7" count="1" selected="0">
            <x v="6"/>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USTOMER_NAME" xr10:uid="{F1AA02ED-1CF1-44E7-B6C9-BF66DF3E5953}" sourceName="CUSTOMER NAME">
  <pivotTables>
    <pivotTable tabId="9" name="Month"/>
    <pivotTable tabId="9" name="Country"/>
    <pivotTable tabId="9" name="Customer"/>
    <pivotTable tabId="9" name="Product"/>
    <pivotTable tabId="9" name="Quarter"/>
    <pivotTable tabId="9" name="Region"/>
    <pivotTable tabId="9" name="Total sales"/>
    <pivotTable tabId="9" name="Week no"/>
  </pivotTables>
  <data>
    <tabular pivotCacheId="1347655127">
      <items count="40">
        <i x="16" s="1"/>
        <i x="33" s="1"/>
        <i x="3" s="1"/>
        <i x="31" s="1"/>
        <i x="4" s="1"/>
        <i x="15" s="1"/>
        <i x="37" s="1"/>
        <i x="24" s="1"/>
        <i x="13" s="1"/>
        <i x="36" s="1"/>
        <i x="21" s="1"/>
        <i x="32" s="1"/>
        <i x="38" s="1"/>
        <i x="23" s="1"/>
        <i x="28" s="1"/>
        <i x="17" s="1"/>
        <i x="22" s="1"/>
        <i x="9" s="1"/>
        <i x="18" s="1"/>
        <i x="10" s="1"/>
        <i x="20" s="1"/>
        <i x="29" s="1"/>
        <i x="34" s="1"/>
        <i x="25" s="1"/>
        <i x="26" s="1"/>
        <i x="14" s="1"/>
        <i x="27" s="1"/>
        <i x="35" s="1"/>
        <i x="1" s="1"/>
        <i x="30" s="1"/>
        <i x="2" s="1"/>
        <i x="12" s="1"/>
        <i x="0" s="1"/>
        <i x="8" s="1"/>
        <i x="5" s="1"/>
        <i x="19" s="1"/>
        <i x="11" s="1"/>
        <i x="6" s="1"/>
        <i x="7" s="1"/>
        <i x="39"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 xr10:uid="{B46E75A0-7F2C-457D-8394-31E80DB45B60}" sourceName="PRODUCT">
  <pivotTables>
    <pivotTable tabId="9" name="Month"/>
  </pivotTables>
  <data>
    <tabular pivotCacheId="1347655127">
      <items count="44">
        <i x="31" s="1"/>
        <i x="20" s="1"/>
        <i x="19" s="1"/>
        <i x="9" s="1"/>
        <i x="35" s="1"/>
        <i x="34" s="1"/>
        <i x="15" s="1"/>
        <i x="26" s="1"/>
        <i x="41" s="1"/>
        <i x="5" s="1"/>
        <i x="23" s="1"/>
        <i x="11" s="1"/>
        <i x="6" s="1"/>
        <i x="7" s="1"/>
        <i x="4" s="1"/>
        <i x="25" s="1"/>
        <i x="33" s="1"/>
        <i x="40" s="1"/>
        <i x="14" s="1"/>
        <i x="29" s="1"/>
        <i x="30" s="1"/>
        <i x="1" s="1"/>
        <i x="27" s="1"/>
        <i x="0" s="1"/>
        <i x="17" s="1"/>
        <i x="42" s="1"/>
        <i x="36" s="1"/>
        <i x="37" s="1"/>
        <i x="10" s="1"/>
        <i x="32" s="1"/>
        <i x="16" s="1"/>
        <i x="13" s="1"/>
        <i x="3" s="1"/>
        <i x="21" s="1"/>
        <i x="12" s="1"/>
        <i x="43" s="1"/>
        <i x="22" s="1"/>
        <i x="2" s="1"/>
        <i x="39" s="1"/>
        <i x="18" s="1"/>
        <i x="38" s="1"/>
        <i x="24" s="1"/>
        <i x="8" s="1"/>
        <i x="28"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3590E63-C403-4206-B887-41A81DEE447D}" sourceName="Region">
  <pivotTables>
    <pivotTable tabId="9" name="Product"/>
  </pivotTables>
  <data>
    <tabular pivotCacheId="1347655127">
      <items count="7">
        <i x="5" s="1"/>
        <i x="6" s="1"/>
        <i x="4" s="1"/>
        <i x="2" s="1"/>
        <i x="3" s="1"/>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NAME" xr10:uid="{D1D88FCA-DA3C-46B4-B065-4D07AE700D50}" cache="Slicer_CUSTOMER_NAME" caption="CUSTOMER NAME" rowHeight="234950"/>
  <slicer name="PRODUCT" xr10:uid="{D462DD72-3790-4AA9-8D3D-9A40287FA93E}" cache="Slicer_PRODUCT" caption="PRODUCT" startItem="10" rowHeight="234950"/>
  <slicer name="Region" xr10:uid="{EA8F04C6-B97A-4E4E-ADC9-9019CED8C65B}" cache="Slicer_Region" caption="Region"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USTOMER NAME 1" xr10:uid="{7A974A42-98B7-4682-9D1C-31F36393E603}" cache="Slicer_CUSTOMER_NAME" caption="CUSTOMER NAME" startItem="18" rowHeight="234950"/>
  <slicer name="Region 1" xr10:uid="{BF5B15A0-6C82-49C7-AB9C-925E844F8470}" cache="Slicer_Region" caption="Region" startItem="1" rowHeight="2349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00000000-000C-0000-FFFF-FFFF00000000}" name="InputData" displayName="InputData" ref="A1:L833" totalsRowShown="0" headerRowDxfId="30" dataDxfId="28" headerRowBorderDxfId="29">
  <sortState xmlns:xlrd2="http://schemas.microsoft.com/office/spreadsheetml/2017/richdata2" ref="A2:E833">
    <sortCondition ref="A1:A833"/>
  </sortState>
  <tableColumns count="12">
    <tableColumn id="1" xr3:uid="{00000000-0010-0000-0000-000001000000}" name="DATE" dataDxfId="27" totalsRowDxfId="26"/>
    <tableColumn id="7" xr3:uid="{00000000-0010-0000-0000-000007000000}" name="CUSTOMER NAME" dataDxfId="25" totalsRowDxfId="24"/>
    <tableColumn id="4" xr3:uid="{00000000-0010-0000-0000-000004000000}" name="PRODUCT" dataDxfId="23" totalsRowDxfId="22"/>
    <tableColumn id="6" xr3:uid="{00000000-0010-0000-0000-000006000000}" name="UNIT PRICE ($)" dataDxfId="21" totalsRowDxfId="20" dataCellStyle="Comma"/>
    <tableColumn id="2" xr3:uid="{00000000-0010-0000-0000-000002000000}" name="QUANTITY" dataDxfId="19" totalsRowDxfId="18"/>
    <tableColumn id="3" xr3:uid="{8D98A09A-5850-451B-99D2-A4D2F011595D}" name="Sales" dataDxfId="17">
      <calculatedColumnFormula>InputData[[#This Row],[UNIT PRICE ($)]]*InputData[[#This Row],[QUANTITY]]</calculatedColumnFormula>
    </tableColumn>
    <tableColumn id="5" xr3:uid="{A36347B8-49C0-4C37-890F-4499B54F05AE}" name="Country" dataDxfId="16">
      <calculatedColumnFormula>VLOOKUP(InputData[[#This Row],[CUSTOMER NAME]],Country[],2,FALSE)</calculatedColumnFormula>
    </tableColumn>
    <tableColumn id="8" xr3:uid="{6E1D0AE7-FC77-4CC3-BAC9-D647D36786FF}" name="Region" dataDxfId="15">
      <calculatedColumnFormula>VLOOKUP(InputData[[#This Row],[CUSTOMER NAME]],Country[],3,FALSE)</calculatedColumnFormula>
    </tableColumn>
    <tableColumn id="9" xr3:uid="{2B700BBA-20DD-4F9C-8223-F4143CD743B9}" name="Day" dataDxfId="14">
      <calculatedColumnFormula>DAY(InputData[[#This Row],[DATE]])</calculatedColumnFormula>
    </tableColumn>
    <tableColumn id="10" xr3:uid="{B3190EDB-8140-463F-B076-5C6AC01D8FA5}" name="Month" dataDxfId="13">
      <calculatedColumnFormula>MONTH(InputData[[#This Row],[DATE]])</calculatedColumnFormula>
    </tableColumn>
    <tableColumn id="11" xr3:uid="{7DC78DF0-A96D-4FD4-B8C4-A62AC8EC1FDE}" name="Year" dataDxfId="12">
      <calculatedColumnFormula>YEAR(InputData[[#This Row],[DATE]])</calculatedColumnFormula>
    </tableColumn>
    <tableColumn id="12" xr3:uid="{7D068CCC-611F-4F8C-8B35-2B42F4DB1338}" name="Week " dataDxfId="11">
      <calculatedColumnFormula>WEEKNUM(InputData[[#This Row],[DATE]])</calculatedColumnFormula>
    </tableColumn>
  </tableColumns>
  <tableStyleInfo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1000000}" name="TargetData" displayName="TargetData" ref="A1:F13" totalsRowShown="0">
  <tableColumns count="6">
    <tableColumn id="3" xr3:uid="{00000000-0010-0000-0100-000003000000}" name="Month" dataDxfId="10"/>
    <tableColumn id="1" xr3:uid="{00000000-0010-0000-0100-000001000000}" name="Month Name" dataDxfId="9"/>
    <tableColumn id="2" xr3:uid="{00000000-0010-0000-0100-000002000000}" name="Target ($)" dataDxfId="8"/>
    <tableColumn id="4" xr3:uid="{323D252D-D917-4CCA-9C6E-D06DF2A8AFED}" name="Actutal ($)" dataDxfId="7">
      <calculatedColumnFormula>VLOOKUP(TargetData[[#This Row],[Month]],'Pivot table'!K4:L15,2,FALSE)</calculatedColumnFormula>
    </tableColumn>
    <tableColumn id="5" xr3:uid="{E26519DE-484B-436F-9667-CC48A90D818B}" name="Below ($)" dataDxfId="6">
      <calculatedColumnFormula>IF(TargetData[[#This Row],[Actutal ($)]]&lt;TargetData[[#This Row],[Target ($)]],TargetData[[#This Row],[Actutal ($)]],NA())</calculatedColumnFormula>
    </tableColumn>
    <tableColumn id="6" xr3:uid="{3B3388DC-6B7D-4EA5-A766-3EBADE3867B0}" name="Above ($)" dataDxfId="5">
      <calculatedColumnFormula>IF(TargetData[[#This Row],[Actutal ($)]]&gt;TargetData[[#This Row],[Target ($)]],TargetData[[#This Row],[Actutal ($)]],0)</calculatedColumnFormula>
    </tableColumn>
  </tableColumns>
  <tableStyleInfo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00000000-000C-0000-FFFF-FFFF02000000}" name="Country" displayName="Country" ref="A1:C41" totalsRowShown="0" headerRowDxfId="4" headerRowBorderDxfId="3">
  <autoFilter ref="A1:C41" xr:uid="{00000000-0009-0000-0100-000003000000}"/>
  <sortState xmlns:xlrd2="http://schemas.microsoft.com/office/spreadsheetml/2017/richdata2" ref="A2:C41">
    <sortCondition ref="A1:A41"/>
  </sortState>
  <tableColumns count="3">
    <tableColumn id="1" xr3:uid="{00000000-0010-0000-0200-000001000000}" name="Customer Name" dataDxfId="2"/>
    <tableColumn id="2" xr3:uid="{00000000-0010-0000-0200-000002000000}" name="Country" dataDxfId="1"/>
    <tableColumn id="3" xr3:uid="{00000000-0010-0000-0200-000003000000}" name="Region" dataDxfId="0"/>
  </tableColumns>
  <tableStyleInfo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xmlns:mc="http://schemas.openxmlformats.org/markup-compatibility/2006" xmlns:xr10="http://schemas.microsoft.com/office/spreadsheetml/2016/revision10" mc:Ignorable="xr10" name="NativeTimeline_DATE" xr10:uid="{97F45F89-A11A-4DF5-B1FC-F2895D76ECF9}" sourceName="DATE">
  <pivotTables>
    <pivotTable tabId="9" name="Quarter"/>
    <pivotTable tabId="9" name="Product"/>
    <pivotTable tabId="9" name="Region"/>
    <pivotTable tabId="9" name="Week no"/>
  </pivotTables>
  <state minimalRefreshVersion="6" lastRefreshVersion="6" pivotCacheId="1347655127" filterType="unknown">
    <bounds startDate="2021-01-01T00:00:00" endDate="2023-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xr10:uid="{B71FE966-26D0-4CD8-93E7-105547E0A096}" cache="NativeTimeline_DATE" caption="DATE" level="2" selectionLevel="2" scrollPosition="2022-06-06T00:00:00"/>
</timelines>
</file>

<file path=xl/timelines/timeline2.xml><?xml version="1.0" encoding="utf-8"?>
<timelines xmlns="http://schemas.microsoft.com/office/spreadsheetml/2010/11/main" xmlns:mc="http://schemas.openxmlformats.org/markup-compatibility/2006" xmlns:x="http://schemas.openxmlformats.org/spreadsheetml/2006/main" xmlns:xr10="http://schemas.microsoft.com/office/spreadsheetml/2016/revision10" mc:Ignorable="x xr10">
  <timeline name="DATE 1" xr10:uid="{CCE7BD54-894B-4AB4-BAEE-3EE50F0F943A}" cache="NativeTimeline_DATE" caption="DATE" level="2" selectionLevel="2" scrollPosition="2021-11-05T00:00:00"/>
</timelines>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11/relationships/timeline" Target="../timelines/timeline1.xml"/><Relationship Id="rId5" Type="http://schemas.openxmlformats.org/officeDocument/2006/relationships/pivotTable" Target="../pivotTables/pivotTable5.xml"/><Relationship Id="rId10" Type="http://schemas.microsoft.com/office/2007/relationships/slicer" Target="../slicers/slicer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11/relationships/timeline" Target="../timelines/timeline2.xml"/><Relationship Id="rId2" Type="http://schemas.microsoft.com/office/2007/relationships/slicer" Target="../slicers/slicer2.xml"/><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4C49ED-D545-4419-9729-5184F0919C69}">
  <dimension ref="A3:L64"/>
  <sheetViews>
    <sheetView topLeftCell="A24" workbookViewId="0">
      <selection activeCell="D24" sqref="D24"/>
    </sheetView>
  </sheetViews>
  <sheetFormatPr defaultRowHeight="14.4" x14ac:dyDescent="0.3"/>
  <cols>
    <col min="1" max="1" width="21.5546875" bestFit="1" customWidth="1"/>
    <col min="2" max="2" width="10" bestFit="1" customWidth="1"/>
    <col min="4" max="4" width="11.33203125" bestFit="1" customWidth="1"/>
    <col min="5" max="5" width="10" bestFit="1" customWidth="1"/>
    <col min="8" max="8" width="10.77734375" bestFit="1" customWidth="1"/>
    <col min="9" max="9" width="10" bestFit="1" customWidth="1"/>
    <col min="11" max="11" width="10.77734375" bestFit="1" customWidth="1"/>
    <col min="12" max="12" width="10" bestFit="1" customWidth="1"/>
  </cols>
  <sheetData>
    <row r="3" spans="1:12" x14ac:dyDescent="0.3">
      <c r="A3" s="10" t="s">
        <v>105</v>
      </c>
      <c r="B3" t="s">
        <v>137</v>
      </c>
      <c r="D3" t="s">
        <v>137</v>
      </c>
      <c r="H3" s="10" t="s">
        <v>120</v>
      </c>
      <c r="I3" t="s">
        <v>137</v>
      </c>
      <c r="K3" s="10" t="s">
        <v>119</v>
      </c>
      <c r="L3" t="s">
        <v>137</v>
      </c>
    </row>
    <row r="4" spans="1:12" x14ac:dyDescent="0.3">
      <c r="A4" s="11" t="s">
        <v>90</v>
      </c>
      <c r="B4" s="12">
        <v>31336.229999999992</v>
      </c>
      <c r="D4" s="12">
        <v>984571.05999999924</v>
      </c>
      <c r="H4" s="11" t="s">
        <v>121</v>
      </c>
      <c r="I4" s="12">
        <v>72920.48000000001</v>
      </c>
      <c r="K4" s="11" t="s">
        <v>147</v>
      </c>
      <c r="L4" s="12">
        <v>92118.789999999964</v>
      </c>
    </row>
    <row r="5" spans="1:12" x14ac:dyDescent="0.3">
      <c r="A5" s="11" t="s">
        <v>91</v>
      </c>
      <c r="B5" s="12">
        <v>39438.44000000001</v>
      </c>
      <c r="H5" s="11" t="s">
        <v>122</v>
      </c>
      <c r="I5" s="12">
        <v>75939.73000000001</v>
      </c>
      <c r="K5" s="11" t="s">
        <v>148</v>
      </c>
      <c r="L5" s="12">
        <v>91137.049999999988</v>
      </c>
    </row>
    <row r="6" spans="1:12" x14ac:dyDescent="0.3">
      <c r="A6" s="11" t="s">
        <v>92</v>
      </c>
      <c r="B6" s="12">
        <v>39653.929999999993</v>
      </c>
      <c r="D6" s="10" t="s">
        <v>145</v>
      </c>
      <c r="E6" t="s">
        <v>137</v>
      </c>
      <c r="H6" s="11" t="s">
        <v>127</v>
      </c>
      <c r="I6" s="12">
        <v>531575.61999999988</v>
      </c>
      <c r="K6" s="11" t="s">
        <v>149</v>
      </c>
      <c r="L6" s="12">
        <v>97920.72</v>
      </c>
    </row>
    <row r="7" spans="1:12" x14ac:dyDescent="0.3">
      <c r="A7" s="11" t="s">
        <v>93</v>
      </c>
      <c r="B7" s="12">
        <v>14337.400000000003</v>
      </c>
      <c r="D7" s="11" t="s">
        <v>139</v>
      </c>
      <c r="E7" s="12">
        <v>199382.7399999999</v>
      </c>
      <c r="H7" s="11" t="s">
        <v>123</v>
      </c>
      <c r="I7" s="12">
        <v>45081.780000000006</v>
      </c>
      <c r="K7" s="11" t="s">
        <v>150</v>
      </c>
      <c r="L7" s="12">
        <v>72320.89</v>
      </c>
    </row>
    <row r="8" spans="1:12" x14ac:dyDescent="0.3">
      <c r="A8" s="11" t="s">
        <v>94</v>
      </c>
      <c r="B8" s="12">
        <v>16810.719999999998</v>
      </c>
      <c r="D8" s="11" t="s">
        <v>140</v>
      </c>
      <c r="E8" s="12">
        <v>188317.85999999996</v>
      </c>
      <c r="H8" s="11" t="s">
        <v>124</v>
      </c>
      <c r="I8" s="12">
        <v>83994.49000000002</v>
      </c>
      <c r="K8" s="11" t="s">
        <v>151</v>
      </c>
      <c r="L8" s="12">
        <v>70511.75999999998</v>
      </c>
    </row>
    <row r="9" spans="1:12" x14ac:dyDescent="0.3">
      <c r="A9" s="11" t="s">
        <v>95</v>
      </c>
      <c r="B9" s="12">
        <v>452995.44000000024</v>
      </c>
      <c r="D9" s="11" t="s">
        <v>141</v>
      </c>
      <c r="E9" s="12">
        <v>168525.15999999995</v>
      </c>
      <c r="H9" s="11" t="s">
        <v>125</v>
      </c>
      <c r="I9" s="12">
        <v>53277.570000000007</v>
      </c>
      <c r="K9" s="11" t="s">
        <v>152</v>
      </c>
      <c r="L9" s="12">
        <v>66727.399999999994</v>
      </c>
    </row>
    <row r="10" spans="1:12" x14ac:dyDescent="0.3">
      <c r="A10" s="11" t="s">
        <v>96</v>
      </c>
      <c r="B10" s="12">
        <v>8394.32</v>
      </c>
      <c r="D10" s="11" t="s">
        <v>142</v>
      </c>
      <c r="E10" s="12">
        <v>182712</v>
      </c>
      <c r="H10" s="11" t="s">
        <v>126</v>
      </c>
      <c r="I10" s="12">
        <v>121781.38999999998</v>
      </c>
      <c r="K10" s="11" t="s">
        <v>153</v>
      </c>
      <c r="L10" s="12">
        <v>92661.550000000017</v>
      </c>
    </row>
    <row r="11" spans="1:12" x14ac:dyDescent="0.3">
      <c r="A11" s="11" t="s">
        <v>97</v>
      </c>
      <c r="B11" s="12">
        <v>65776.760000000009</v>
      </c>
      <c r="D11" s="11" t="s">
        <v>143</v>
      </c>
      <c r="E11" s="12">
        <v>178604.18000000005</v>
      </c>
      <c r="H11" s="11" t="s">
        <v>136</v>
      </c>
      <c r="I11" s="12">
        <v>984571.05999999994</v>
      </c>
      <c r="K11" s="11" t="s">
        <v>154</v>
      </c>
      <c r="L11" s="12">
        <v>69125.749999999985</v>
      </c>
    </row>
    <row r="12" spans="1:12" x14ac:dyDescent="0.3">
      <c r="A12" s="11" t="s">
        <v>98</v>
      </c>
      <c r="B12" s="12">
        <v>39993.270000000004</v>
      </c>
      <c r="D12" s="11" t="s">
        <v>144</v>
      </c>
      <c r="E12" s="12">
        <v>67029.119999999995</v>
      </c>
      <c r="K12" s="11" t="s">
        <v>155</v>
      </c>
      <c r="L12" s="12">
        <v>78253.529999999984</v>
      </c>
    </row>
    <row r="13" spans="1:12" x14ac:dyDescent="0.3">
      <c r="A13" s="11" t="s">
        <v>99</v>
      </c>
      <c r="B13" s="12">
        <v>77523.280000000028</v>
      </c>
      <c r="D13" s="11" t="s">
        <v>136</v>
      </c>
      <c r="E13" s="12">
        <v>984571.05999999982</v>
      </c>
      <c r="K13" s="11" t="s">
        <v>156</v>
      </c>
      <c r="L13" s="12">
        <v>87136.37</v>
      </c>
    </row>
    <row r="14" spans="1:12" x14ac:dyDescent="0.3">
      <c r="A14" s="11" t="s">
        <v>100</v>
      </c>
      <c r="B14" s="12">
        <v>63344.339999999989</v>
      </c>
      <c r="K14" s="11" t="s">
        <v>157</v>
      </c>
      <c r="L14" s="12">
        <v>166657.25000000003</v>
      </c>
    </row>
    <row r="15" spans="1:12" x14ac:dyDescent="0.3">
      <c r="A15" s="11" t="s">
        <v>101</v>
      </c>
      <c r="B15" s="12">
        <v>38317.789999999994</v>
      </c>
      <c r="H15" s="10" t="s">
        <v>138</v>
      </c>
      <c r="I15" t="s">
        <v>137</v>
      </c>
      <c r="K15" s="11" t="s">
        <v>136</v>
      </c>
      <c r="L15" s="12">
        <v>984571.06</v>
      </c>
    </row>
    <row r="16" spans="1:12" x14ac:dyDescent="0.3">
      <c r="A16" s="11" t="s">
        <v>102</v>
      </c>
      <c r="B16" s="12">
        <v>32808.019999999997</v>
      </c>
      <c r="H16" s="11" t="s">
        <v>19</v>
      </c>
      <c r="I16" s="12">
        <v>41580</v>
      </c>
    </row>
    <row r="17" spans="1:12" x14ac:dyDescent="0.3">
      <c r="A17" s="11" t="s">
        <v>103</v>
      </c>
      <c r="B17" s="12">
        <v>50749.039999999994</v>
      </c>
      <c r="H17" s="11" t="s">
        <v>22</v>
      </c>
      <c r="I17" s="12">
        <v>41055.299999999996</v>
      </c>
    </row>
    <row r="18" spans="1:12" x14ac:dyDescent="0.3">
      <c r="A18" s="11" t="s">
        <v>104</v>
      </c>
      <c r="B18" s="12">
        <v>13092.080000000002</v>
      </c>
      <c r="H18" s="11" t="s">
        <v>24</v>
      </c>
      <c r="I18" s="12">
        <v>49599.360000000008</v>
      </c>
    </row>
    <row r="19" spans="1:12" x14ac:dyDescent="0.3">
      <c r="A19" s="11" t="s">
        <v>136</v>
      </c>
      <c r="B19" s="12">
        <v>984571.06000000029</v>
      </c>
      <c r="H19" s="11" t="s">
        <v>30</v>
      </c>
      <c r="I19" s="12">
        <v>57968.639999999992</v>
      </c>
    </row>
    <row r="20" spans="1:12" x14ac:dyDescent="0.3">
      <c r="H20" s="11" t="s">
        <v>41</v>
      </c>
      <c r="I20" s="12">
        <v>57554.28</v>
      </c>
      <c r="K20" s="10" t="s">
        <v>162</v>
      </c>
      <c r="L20" t="s">
        <v>137</v>
      </c>
    </row>
    <row r="21" spans="1:12" x14ac:dyDescent="0.3">
      <c r="H21" s="11" t="s">
        <v>136</v>
      </c>
      <c r="I21" s="12">
        <v>247757.58</v>
      </c>
      <c r="K21" s="13" t="s">
        <v>158</v>
      </c>
      <c r="L21" s="12">
        <v>281176.56</v>
      </c>
    </row>
    <row r="22" spans="1:12" x14ac:dyDescent="0.3">
      <c r="K22" s="13" t="s">
        <v>159</v>
      </c>
      <c r="L22" s="12">
        <v>209560.05000000005</v>
      </c>
    </row>
    <row r="23" spans="1:12" x14ac:dyDescent="0.3">
      <c r="D23" s="10" t="s">
        <v>146</v>
      </c>
      <c r="E23" t="s">
        <v>137</v>
      </c>
      <c r="K23" s="13" t="s">
        <v>160</v>
      </c>
      <c r="L23" s="12">
        <v>240040.83000000007</v>
      </c>
    </row>
    <row r="24" spans="1:12" x14ac:dyDescent="0.3">
      <c r="D24" s="11" t="s">
        <v>114</v>
      </c>
      <c r="E24" s="12">
        <v>5519.83</v>
      </c>
      <c r="K24" s="13" t="s">
        <v>161</v>
      </c>
      <c r="L24" s="12">
        <v>253793.61999999997</v>
      </c>
    </row>
    <row r="25" spans="1:12" x14ac:dyDescent="0.3">
      <c r="D25" s="11" t="s">
        <v>72</v>
      </c>
      <c r="E25" s="12">
        <v>6251.4</v>
      </c>
      <c r="K25" s="13" t="s">
        <v>136</v>
      </c>
      <c r="L25" s="12">
        <v>984571.06000000017</v>
      </c>
    </row>
    <row r="26" spans="1:12" x14ac:dyDescent="0.3">
      <c r="D26" s="11" t="s">
        <v>62</v>
      </c>
      <c r="E26" s="12">
        <v>7541.72</v>
      </c>
    </row>
    <row r="27" spans="1:12" x14ac:dyDescent="0.3">
      <c r="D27" s="11" t="s">
        <v>117</v>
      </c>
      <c r="E27" s="12">
        <v>7572.2500000000009</v>
      </c>
    </row>
    <row r="28" spans="1:12" x14ac:dyDescent="0.3">
      <c r="D28" s="11" t="s">
        <v>66</v>
      </c>
      <c r="E28" s="12">
        <v>8394.32</v>
      </c>
    </row>
    <row r="29" spans="1:12" x14ac:dyDescent="0.3">
      <c r="D29" s="11" t="s">
        <v>115</v>
      </c>
      <c r="E29" s="12">
        <v>10119.970000000001</v>
      </c>
      <c r="H29" s="11" t="s">
        <v>90</v>
      </c>
      <c r="I29" s="12">
        <v>31336.229999999992</v>
      </c>
    </row>
    <row r="30" spans="1:12" x14ac:dyDescent="0.3">
      <c r="D30" s="11" t="s">
        <v>111</v>
      </c>
      <c r="E30" s="12">
        <v>10923.66</v>
      </c>
      <c r="H30" s="11" t="s">
        <v>91</v>
      </c>
      <c r="I30" s="12">
        <v>39438.44000000001</v>
      </c>
    </row>
    <row r="31" spans="1:12" x14ac:dyDescent="0.3">
      <c r="D31" s="11" t="s">
        <v>83</v>
      </c>
      <c r="E31" s="12">
        <v>13549.7</v>
      </c>
      <c r="H31" s="11" t="s">
        <v>92</v>
      </c>
      <c r="I31" s="12">
        <v>39653.929999999993</v>
      </c>
    </row>
    <row r="32" spans="1:12" x14ac:dyDescent="0.3">
      <c r="D32" s="11" t="s">
        <v>112</v>
      </c>
      <c r="E32" s="12">
        <v>13827.74</v>
      </c>
      <c r="H32" s="11" t="s">
        <v>93</v>
      </c>
      <c r="I32" s="12">
        <v>14337.400000000003</v>
      </c>
    </row>
    <row r="33" spans="4:9" x14ac:dyDescent="0.3">
      <c r="D33" s="11" t="s">
        <v>86</v>
      </c>
      <c r="E33" s="12">
        <v>14192.22</v>
      </c>
      <c r="H33" s="11" t="s">
        <v>94</v>
      </c>
      <c r="I33" s="12">
        <v>16810.719999999998</v>
      </c>
    </row>
    <row r="34" spans="4:9" x14ac:dyDescent="0.3">
      <c r="D34" s="11" t="s">
        <v>69</v>
      </c>
      <c r="E34" s="12">
        <v>14222.83</v>
      </c>
      <c r="H34" s="11" t="s">
        <v>95</v>
      </c>
      <c r="I34" s="12">
        <v>452995.44000000024</v>
      </c>
    </row>
    <row r="35" spans="4:9" x14ac:dyDescent="0.3">
      <c r="D35" s="11" t="s">
        <v>87</v>
      </c>
      <c r="E35" s="12">
        <v>14337.400000000003</v>
      </c>
      <c r="H35" s="11" t="s">
        <v>96</v>
      </c>
      <c r="I35" s="12">
        <v>8394.32</v>
      </c>
    </row>
    <row r="36" spans="4:9" x14ac:dyDescent="0.3">
      <c r="D36" s="11" t="s">
        <v>109</v>
      </c>
      <c r="E36" s="12">
        <v>16119.88</v>
      </c>
      <c r="H36" s="11" t="s">
        <v>97</v>
      </c>
      <c r="I36" s="12">
        <v>65776.760000000009</v>
      </c>
    </row>
    <row r="37" spans="4:9" x14ac:dyDescent="0.3">
      <c r="D37" s="11" t="s">
        <v>76</v>
      </c>
      <c r="E37" s="12">
        <v>16605.59</v>
      </c>
      <c r="H37" s="11" t="s">
        <v>98</v>
      </c>
      <c r="I37" s="12">
        <v>39993.270000000004</v>
      </c>
    </row>
    <row r="38" spans="4:9" x14ac:dyDescent="0.3">
      <c r="D38" s="11" t="s">
        <v>116</v>
      </c>
      <c r="E38" s="12">
        <v>16810.719999999998</v>
      </c>
      <c r="H38" s="11" t="s">
        <v>99</v>
      </c>
      <c r="I38" s="12">
        <v>77523.280000000028</v>
      </c>
    </row>
    <row r="39" spans="4:9" x14ac:dyDescent="0.3">
      <c r="D39" s="11" t="s">
        <v>108</v>
      </c>
      <c r="E39" s="12">
        <v>17704.34</v>
      </c>
      <c r="H39" s="11" t="s">
        <v>100</v>
      </c>
      <c r="I39" s="12">
        <v>63344.339999999989</v>
      </c>
    </row>
    <row r="40" spans="4:9" x14ac:dyDescent="0.3">
      <c r="D40" s="11" t="s">
        <v>77</v>
      </c>
      <c r="E40" s="12">
        <v>17789.41</v>
      </c>
      <c r="H40" s="11" t="s">
        <v>101</v>
      </c>
      <c r="I40" s="12">
        <v>38317.789999999994</v>
      </c>
    </row>
    <row r="41" spans="4:9" x14ac:dyDescent="0.3">
      <c r="D41" s="11" t="s">
        <v>63</v>
      </c>
      <c r="E41" s="12">
        <v>21712.2</v>
      </c>
      <c r="H41" s="11" t="s">
        <v>102</v>
      </c>
      <c r="I41" s="12">
        <v>32808.019999999997</v>
      </c>
    </row>
    <row r="42" spans="4:9" x14ac:dyDescent="0.3">
      <c r="D42" s="11" t="s">
        <v>64</v>
      </c>
      <c r="E42" s="12">
        <v>23913.72</v>
      </c>
      <c r="H42" s="11" t="s">
        <v>103</v>
      </c>
      <c r="I42" s="12">
        <v>50749.039999999994</v>
      </c>
    </row>
    <row r="43" spans="4:9" x14ac:dyDescent="0.3">
      <c r="D43" s="11" t="s">
        <v>68</v>
      </c>
      <c r="E43" s="12">
        <v>24159.03</v>
      </c>
      <c r="H43" s="11" t="s">
        <v>104</v>
      </c>
      <c r="I43" s="12">
        <v>13092.080000000002</v>
      </c>
    </row>
    <row r="44" spans="4:9" x14ac:dyDescent="0.3">
      <c r="D44" s="11" t="s">
        <v>67</v>
      </c>
      <c r="E44" s="12">
        <v>24311.18</v>
      </c>
    </row>
    <row r="45" spans="4:9" x14ac:dyDescent="0.3">
      <c r="D45" s="11" t="s">
        <v>88</v>
      </c>
      <c r="E45" s="12">
        <v>24862.519999999997</v>
      </c>
    </row>
    <row r="46" spans="4:9" x14ac:dyDescent="0.3">
      <c r="D46" s="11" t="s">
        <v>79</v>
      </c>
      <c r="E46" s="12">
        <v>26437.860000000004</v>
      </c>
    </row>
    <row r="47" spans="4:9" x14ac:dyDescent="0.3">
      <c r="D47" s="11" t="s">
        <v>113</v>
      </c>
      <c r="E47" s="12">
        <v>28150.48</v>
      </c>
      <c r="G47" s="11" t="s">
        <v>139</v>
      </c>
      <c r="H47" s="12">
        <v>199382.7399999999</v>
      </c>
    </row>
    <row r="48" spans="4:9" x14ac:dyDescent="0.3">
      <c r="D48" s="11" t="s">
        <v>70</v>
      </c>
      <c r="E48" s="12">
        <v>30344.9</v>
      </c>
      <c r="G48" s="11" t="s">
        <v>140</v>
      </c>
      <c r="H48" s="12">
        <v>188317.85999999996</v>
      </c>
    </row>
    <row r="49" spans="4:8" x14ac:dyDescent="0.3">
      <c r="D49" s="11" t="s">
        <v>73</v>
      </c>
      <c r="E49" s="12">
        <v>30826.78</v>
      </c>
      <c r="G49" s="11" t="s">
        <v>141</v>
      </c>
      <c r="H49" s="12">
        <v>168525.15999999995</v>
      </c>
    </row>
    <row r="50" spans="4:8" x14ac:dyDescent="0.3">
      <c r="D50" s="11" t="s">
        <v>61</v>
      </c>
      <c r="E50" s="12">
        <v>31336.229999999992</v>
      </c>
      <c r="G50" s="11" t="s">
        <v>142</v>
      </c>
      <c r="H50" s="12">
        <v>182712</v>
      </c>
    </row>
    <row r="51" spans="4:8" x14ac:dyDescent="0.3">
      <c r="D51" s="11" t="s">
        <v>85</v>
      </c>
      <c r="E51" s="12">
        <v>31495.420000000002</v>
      </c>
      <c r="G51" s="11" t="s">
        <v>143</v>
      </c>
      <c r="H51" s="12">
        <v>178604.18000000005</v>
      </c>
    </row>
    <row r="52" spans="4:8" x14ac:dyDescent="0.3">
      <c r="D52" s="11" t="s">
        <v>80</v>
      </c>
      <c r="E52" s="12">
        <v>32808.019999999997</v>
      </c>
      <c r="G52" s="11" t="s">
        <v>144</v>
      </c>
      <c r="H52" s="12">
        <v>67029.119999999995</v>
      </c>
    </row>
    <row r="53" spans="4:8" x14ac:dyDescent="0.3">
      <c r="D53" s="11" t="s">
        <v>74</v>
      </c>
      <c r="E53" s="12">
        <v>33187.040000000008</v>
      </c>
    </row>
    <row r="54" spans="4:8" x14ac:dyDescent="0.3">
      <c r="D54" s="11" t="s">
        <v>65</v>
      </c>
      <c r="E54" s="12">
        <v>33252.920000000006</v>
      </c>
    </row>
    <row r="55" spans="4:8" x14ac:dyDescent="0.3">
      <c r="D55" s="11" t="s">
        <v>71</v>
      </c>
      <c r="E55" s="12">
        <v>34247.450000000004</v>
      </c>
    </row>
    <row r="56" spans="4:8" x14ac:dyDescent="0.3">
      <c r="D56" s="11" t="s">
        <v>89</v>
      </c>
      <c r="E56" s="12">
        <v>35431.860000000008</v>
      </c>
    </row>
    <row r="57" spans="4:8" x14ac:dyDescent="0.3">
      <c r="D57" s="11" t="s">
        <v>78</v>
      </c>
      <c r="E57" s="12">
        <v>38673.030000000006</v>
      </c>
    </row>
    <row r="58" spans="4:8" x14ac:dyDescent="0.3">
      <c r="D58" s="11" t="s">
        <v>75</v>
      </c>
      <c r="E58" s="12">
        <v>39185.31</v>
      </c>
    </row>
    <row r="59" spans="4:8" x14ac:dyDescent="0.3">
      <c r="D59" s="11" t="s">
        <v>84</v>
      </c>
      <c r="E59" s="12">
        <v>39653.929999999993</v>
      </c>
    </row>
    <row r="60" spans="4:8" x14ac:dyDescent="0.3">
      <c r="D60" s="11" t="s">
        <v>60</v>
      </c>
      <c r="E60" s="12">
        <v>39993.270000000004</v>
      </c>
    </row>
    <row r="61" spans="4:8" x14ac:dyDescent="0.3">
      <c r="D61" s="11" t="s">
        <v>82</v>
      </c>
      <c r="E61" s="12">
        <v>43062.83</v>
      </c>
    </row>
    <row r="62" spans="4:8" x14ac:dyDescent="0.3">
      <c r="D62" s="11" t="s">
        <v>81</v>
      </c>
      <c r="E62" s="12">
        <v>45112.94999999999</v>
      </c>
    </row>
    <row r="63" spans="4:8" x14ac:dyDescent="0.3">
      <c r="D63" s="11" t="s">
        <v>110</v>
      </c>
      <c r="E63" s="12">
        <v>60929.149999999994</v>
      </c>
    </row>
    <row r="64" spans="4:8" x14ac:dyDescent="0.3">
      <c r="D64" s="11" t="s">
        <v>136</v>
      </c>
      <c r="E64" s="12">
        <v>984571.06</v>
      </c>
    </row>
  </sheetData>
  <pageMargins left="0.7" right="0.7" top="0.75" bottom="0.75" header="0.3" footer="0.3"/>
  <drawing r:id="rId9"/>
  <extLst>
    <ext xmlns:x14="http://schemas.microsoft.com/office/spreadsheetml/2009/9/main" uri="{A8765BA9-456A-4dab-B4F3-ACF838C121DE}">
      <x14:slicerList>
        <x14:slicer r:id="rId10"/>
      </x14:slicerList>
    </ext>
    <ext xmlns:x15="http://schemas.microsoft.com/office/spreadsheetml/2010/11/main" uri="{7E03D99C-DC04-49d9-9315-930204A7B6E9}">
      <x15:timelineRefs>
        <x15:timelineRef r:id="rId11"/>
      </x15:timelineRef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55A665-F03A-4DDA-AA0F-9689D6F00F7A}">
  <dimension ref="A1:U3"/>
  <sheetViews>
    <sheetView showGridLines="0" tabSelected="1" topLeftCell="A5" workbookViewId="0">
      <selection activeCell="E36" sqref="E36"/>
    </sheetView>
  </sheetViews>
  <sheetFormatPr defaultRowHeight="14.4" x14ac:dyDescent="0.3"/>
  <sheetData>
    <row r="1" spans="1:21" x14ac:dyDescent="0.3">
      <c r="A1" s="14" t="s">
        <v>163</v>
      </c>
      <c r="B1" s="15"/>
      <c r="C1" s="15"/>
      <c r="D1" s="15"/>
      <c r="E1" s="15"/>
      <c r="F1" s="15"/>
      <c r="G1" s="15"/>
      <c r="H1" s="15"/>
      <c r="I1" s="15"/>
      <c r="J1" s="15"/>
      <c r="K1" s="15"/>
      <c r="L1" s="15"/>
      <c r="M1" s="15"/>
      <c r="N1" s="15"/>
      <c r="O1" s="15"/>
      <c r="P1" s="15"/>
      <c r="Q1" s="15"/>
      <c r="R1" s="15"/>
      <c r="S1" s="15"/>
      <c r="T1" s="15"/>
      <c r="U1" s="15"/>
    </row>
    <row r="2" spans="1:21" x14ac:dyDescent="0.3">
      <c r="A2" s="15"/>
      <c r="B2" s="15"/>
      <c r="C2" s="15"/>
      <c r="D2" s="15"/>
      <c r="E2" s="15"/>
      <c r="F2" s="15"/>
      <c r="G2" s="15"/>
      <c r="H2" s="15"/>
      <c r="I2" s="15"/>
      <c r="J2" s="15"/>
      <c r="K2" s="15"/>
      <c r="L2" s="15"/>
      <c r="M2" s="15"/>
      <c r="N2" s="15"/>
      <c r="O2" s="15"/>
      <c r="P2" s="15"/>
      <c r="Q2" s="15"/>
      <c r="R2" s="15"/>
      <c r="S2" s="15"/>
      <c r="T2" s="15"/>
      <c r="U2" s="15"/>
    </row>
    <row r="3" spans="1:21" x14ac:dyDescent="0.3">
      <c r="A3" s="15"/>
      <c r="B3" s="15"/>
      <c r="C3" s="15"/>
      <c r="D3" s="15"/>
      <c r="E3" s="15"/>
      <c r="F3" s="15"/>
      <c r="G3" s="15"/>
      <c r="H3" s="15"/>
      <c r="I3" s="15"/>
      <c r="J3" s="15"/>
      <c r="K3" s="15"/>
      <c r="L3" s="15"/>
      <c r="M3" s="15"/>
      <c r="N3" s="15"/>
      <c r="O3" s="15"/>
      <c r="P3" s="15"/>
      <c r="Q3" s="15"/>
      <c r="R3" s="15"/>
      <c r="S3" s="15"/>
      <c r="T3" s="15"/>
      <c r="U3" s="15"/>
    </row>
  </sheetData>
  <mergeCells count="1">
    <mergeCell ref="A1:U3"/>
  </mergeCells>
  <pageMargins left="0.7" right="0.7" top="0.75" bottom="0.75" header="0.3" footer="0.3"/>
  <drawing r:id="rId1"/>
  <extLst>
    <ext xmlns:x14="http://schemas.microsoft.com/office/spreadsheetml/2009/9/main" uri="{A8765BA9-456A-4dab-B4F3-ACF838C121DE}">
      <x14:slicerList>
        <x14:slicer r:id="rId2"/>
      </x14:slicerList>
    </ext>
    <ext xmlns:x15="http://schemas.microsoft.com/office/spreadsheetml/2010/11/main" uri="{7E03D99C-DC04-49d9-9315-930204A7B6E9}">
      <x15:timelineRefs>
        <x15:timelineRef r:id="rId3"/>
      </x15:timelineRef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Sheet1">
    <tabColor rgb="FF00B050"/>
  </sheetPr>
  <dimension ref="A1:L833"/>
  <sheetViews>
    <sheetView topLeftCell="A2" zoomScaleNormal="100" workbookViewId="0">
      <selection activeCell="A2" sqref="A2:L833"/>
    </sheetView>
  </sheetViews>
  <sheetFormatPr defaultColWidth="8.88671875" defaultRowHeight="14.4" x14ac:dyDescent="0.3"/>
  <cols>
    <col min="1" max="1" width="11.88671875" style="1" bestFit="1" customWidth="1"/>
    <col min="2" max="2" width="21" style="6" bestFit="1" customWidth="1"/>
    <col min="3" max="4" width="17.88671875" style="1" customWidth="1"/>
    <col min="5" max="5" width="16.33203125" style="1" bestFit="1" customWidth="1"/>
    <col min="6" max="6" width="14.5546875" style="1" customWidth="1"/>
    <col min="7" max="7" width="19.33203125" style="1" customWidth="1"/>
    <col min="8" max="8" width="16.21875" style="1" customWidth="1"/>
    <col min="9" max="9" width="8.88671875" style="1"/>
    <col min="10" max="10" width="13.44140625" style="1" customWidth="1"/>
    <col min="11" max="11" width="13.109375" style="1" customWidth="1"/>
    <col min="12" max="12" width="15.21875" style="1" customWidth="1"/>
    <col min="13" max="16384" width="8.88671875" style="1"/>
  </cols>
  <sheetData>
    <row r="1" spans="1:12" ht="15" thickBot="1" x14ac:dyDescent="0.35">
      <c r="A1" s="2" t="s">
        <v>45</v>
      </c>
      <c r="B1" s="2" t="s">
        <v>128</v>
      </c>
      <c r="C1" s="2" t="s">
        <v>0</v>
      </c>
      <c r="D1" s="2" t="s">
        <v>59</v>
      </c>
      <c r="E1" s="2" t="s">
        <v>46</v>
      </c>
      <c r="F1" s="2" t="s">
        <v>129</v>
      </c>
      <c r="G1" s="2" t="s">
        <v>105</v>
      </c>
      <c r="H1" s="2" t="s">
        <v>120</v>
      </c>
      <c r="I1" s="2" t="s">
        <v>130</v>
      </c>
      <c r="J1" s="2" t="s">
        <v>119</v>
      </c>
      <c r="K1" s="2" t="s">
        <v>131</v>
      </c>
      <c r="L1" s="2" t="s">
        <v>132</v>
      </c>
    </row>
    <row r="2" spans="1:12" x14ac:dyDescent="0.3">
      <c r="A2" s="3">
        <v>44197</v>
      </c>
      <c r="B2" s="6" t="s">
        <v>110</v>
      </c>
      <c r="C2" s="4" t="s">
        <v>24</v>
      </c>
      <c r="D2" s="5">
        <v>156.96</v>
      </c>
      <c r="E2" s="1">
        <v>9</v>
      </c>
      <c r="F2" s="1">
        <f>InputData[[#This Row],[UNIT PRICE ($)]]*InputData[[#This Row],[QUANTITY]]</f>
        <v>1412.64</v>
      </c>
      <c r="G2" s="1" t="str">
        <f>VLOOKUP(InputData[[#This Row],[CUSTOMER NAME]],Country[],2,FALSE)</f>
        <v>India</v>
      </c>
      <c r="H2" s="1" t="str">
        <f>VLOOKUP(InputData[[#This Row],[CUSTOMER NAME]],Country[],3,FALSE)</f>
        <v>Western</v>
      </c>
      <c r="I2" s="1">
        <f>DAY(InputData[[#This Row],[DATE]])</f>
        <v>1</v>
      </c>
      <c r="J2" s="1">
        <f>MONTH(InputData[[#This Row],[DATE]])</f>
        <v>1</v>
      </c>
      <c r="K2" s="1">
        <f>YEAR(InputData[[#This Row],[DATE]])</f>
        <v>2021</v>
      </c>
      <c r="L2" s="1">
        <f>WEEKNUM(InputData[[#This Row],[DATE]])</f>
        <v>1</v>
      </c>
    </row>
    <row r="3" spans="1:12" x14ac:dyDescent="0.3">
      <c r="A3" s="3">
        <v>44197</v>
      </c>
      <c r="B3" s="6" t="s">
        <v>88</v>
      </c>
      <c r="C3" s="4" t="s">
        <v>22</v>
      </c>
      <c r="D3" s="5">
        <v>141.57</v>
      </c>
      <c r="E3" s="1">
        <v>1</v>
      </c>
      <c r="F3" s="1">
        <f>InputData[[#This Row],[UNIT PRICE ($)]]*InputData[[#This Row],[QUANTITY]]</f>
        <v>141.57</v>
      </c>
      <c r="G3" s="1" t="str">
        <f>VLOOKUP(InputData[[#This Row],[CUSTOMER NAME]],Country[],2,FALSE)</f>
        <v>India</v>
      </c>
      <c r="H3" s="1" t="str">
        <f>VLOOKUP(InputData[[#This Row],[CUSTOMER NAME]],Country[],3,FALSE)</f>
        <v>South</v>
      </c>
      <c r="I3" s="1">
        <f>DAY(InputData[[#This Row],[DATE]])</f>
        <v>1</v>
      </c>
      <c r="J3" s="1">
        <f>MONTH(InputData[[#This Row],[DATE]])</f>
        <v>1</v>
      </c>
      <c r="K3" s="1">
        <f>YEAR(InputData[[#This Row],[DATE]])</f>
        <v>2021</v>
      </c>
      <c r="L3" s="1">
        <f>WEEKNUM(InputData[[#This Row],[DATE]])</f>
        <v>1</v>
      </c>
    </row>
    <row r="4" spans="1:12" x14ac:dyDescent="0.3">
      <c r="A4" s="3">
        <v>44198</v>
      </c>
      <c r="B4" s="6" t="s">
        <v>108</v>
      </c>
      <c r="C4" s="4" t="s">
        <v>38</v>
      </c>
      <c r="D4" s="5">
        <v>79.92</v>
      </c>
      <c r="E4" s="1">
        <v>15</v>
      </c>
      <c r="F4" s="1">
        <f>InputData[[#This Row],[UNIT PRICE ($)]]*InputData[[#This Row],[QUANTITY]]</f>
        <v>1198.8</v>
      </c>
      <c r="G4" s="1" t="str">
        <f>VLOOKUP(InputData[[#This Row],[CUSTOMER NAME]],Country[],2,FALSE)</f>
        <v>India</v>
      </c>
      <c r="H4" s="1" t="str">
        <f>VLOOKUP(InputData[[#This Row],[CUSTOMER NAME]],Country[],3,FALSE)</f>
        <v>North</v>
      </c>
      <c r="I4" s="1">
        <f>DAY(InputData[[#This Row],[DATE]])</f>
        <v>2</v>
      </c>
      <c r="J4" s="1">
        <f>MONTH(InputData[[#This Row],[DATE]])</f>
        <v>1</v>
      </c>
      <c r="K4" s="1">
        <f>YEAR(InputData[[#This Row],[DATE]])</f>
        <v>2021</v>
      </c>
      <c r="L4" s="1">
        <f>WEEKNUM(InputData[[#This Row],[DATE]])</f>
        <v>1</v>
      </c>
    </row>
    <row r="5" spans="1:12" x14ac:dyDescent="0.3">
      <c r="A5" s="3">
        <v>44198</v>
      </c>
      <c r="B5" s="6" t="s">
        <v>62</v>
      </c>
      <c r="C5" s="4" t="s">
        <v>33</v>
      </c>
      <c r="D5" s="5">
        <v>119.7</v>
      </c>
      <c r="E5" s="1">
        <v>1</v>
      </c>
      <c r="F5" s="1">
        <f>InputData[[#This Row],[UNIT PRICE ($)]]*InputData[[#This Row],[QUANTITY]]</f>
        <v>119.7</v>
      </c>
      <c r="G5" s="1" t="str">
        <f>VLOOKUP(InputData[[#This Row],[CUSTOMER NAME]],Country[],2,FALSE)</f>
        <v>India</v>
      </c>
      <c r="H5" s="1" t="str">
        <f>VLOOKUP(InputData[[#This Row],[CUSTOMER NAME]],Country[],3,FALSE)</f>
        <v>Northeast</v>
      </c>
      <c r="I5" s="1">
        <f>DAY(InputData[[#This Row],[DATE]])</f>
        <v>2</v>
      </c>
      <c r="J5" s="1">
        <f>MONTH(InputData[[#This Row],[DATE]])</f>
        <v>1</v>
      </c>
      <c r="K5" s="1">
        <f>YEAR(InputData[[#This Row],[DATE]])</f>
        <v>2021</v>
      </c>
      <c r="L5" s="1">
        <f>WEEKNUM(InputData[[#This Row],[DATE]])</f>
        <v>1</v>
      </c>
    </row>
    <row r="6" spans="1:12" x14ac:dyDescent="0.3">
      <c r="A6" s="3">
        <v>44198</v>
      </c>
      <c r="B6" s="6" t="s">
        <v>64</v>
      </c>
      <c r="C6" s="4" t="s">
        <v>15</v>
      </c>
      <c r="D6" s="5">
        <v>15.719999999999999</v>
      </c>
      <c r="E6" s="1">
        <v>2</v>
      </c>
      <c r="F6" s="1">
        <f>InputData[[#This Row],[UNIT PRICE ($)]]*InputData[[#This Row],[QUANTITY]]</f>
        <v>31.439999999999998</v>
      </c>
      <c r="G6" s="1" t="str">
        <f>VLOOKUP(InputData[[#This Row],[CUSTOMER NAME]],Country[],2,FALSE)</f>
        <v>India</v>
      </c>
      <c r="H6" s="1" t="str">
        <f>VLOOKUP(InputData[[#This Row],[CUSTOMER NAME]],Country[],3,FALSE)</f>
        <v>Northeast</v>
      </c>
      <c r="I6" s="1">
        <f>DAY(InputData[[#This Row],[DATE]])</f>
        <v>2</v>
      </c>
      <c r="J6" s="1">
        <f>MONTH(InputData[[#This Row],[DATE]])</f>
        <v>1</v>
      </c>
      <c r="K6" s="1">
        <f>YEAR(InputData[[#This Row],[DATE]])</f>
        <v>2021</v>
      </c>
      <c r="L6" s="1">
        <f>WEEKNUM(InputData[[#This Row],[DATE]])</f>
        <v>1</v>
      </c>
    </row>
    <row r="7" spans="1:12" x14ac:dyDescent="0.3">
      <c r="A7" s="3">
        <v>44198</v>
      </c>
      <c r="B7" s="6" t="s">
        <v>112</v>
      </c>
      <c r="C7" s="4" t="s">
        <v>10</v>
      </c>
      <c r="D7" s="5">
        <v>164.28</v>
      </c>
      <c r="E7" s="1">
        <v>7</v>
      </c>
      <c r="F7" s="1">
        <f>InputData[[#This Row],[UNIT PRICE ($)]]*InputData[[#This Row],[QUANTITY]]</f>
        <v>1149.96</v>
      </c>
      <c r="G7" s="1" t="str">
        <f>VLOOKUP(InputData[[#This Row],[CUSTOMER NAME]],Country[],2,FALSE)</f>
        <v>India</v>
      </c>
      <c r="H7" s="1" t="str">
        <f>VLOOKUP(InputData[[#This Row],[CUSTOMER NAME]],Country[],3,FALSE)</f>
        <v>North</v>
      </c>
      <c r="I7" s="1">
        <f>DAY(InputData[[#This Row],[DATE]])</f>
        <v>2</v>
      </c>
      <c r="J7" s="1">
        <f>MONTH(InputData[[#This Row],[DATE]])</f>
        <v>1</v>
      </c>
      <c r="K7" s="1">
        <f>YEAR(InputData[[#This Row],[DATE]])</f>
        <v>2021</v>
      </c>
      <c r="L7" s="1">
        <f>WEEKNUM(InputData[[#This Row],[DATE]])</f>
        <v>1</v>
      </c>
    </row>
    <row r="8" spans="1:12" x14ac:dyDescent="0.3">
      <c r="A8" s="3">
        <v>44198</v>
      </c>
      <c r="B8" s="6" t="s">
        <v>115</v>
      </c>
      <c r="C8" s="4" t="s">
        <v>13</v>
      </c>
      <c r="D8" s="5">
        <v>122.08</v>
      </c>
      <c r="E8" s="1">
        <v>6</v>
      </c>
      <c r="F8" s="1">
        <f>InputData[[#This Row],[UNIT PRICE ($)]]*InputData[[#This Row],[QUANTITY]]</f>
        <v>732.48</v>
      </c>
      <c r="G8" s="1" t="str">
        <f>VLOOKUP(InputData[[#This Row],[CUSTOMER NAME]],Country[],2,FALSE)</f>
        <v>India</v>
      </c>
      <c r="H8" s="1" t="str">
        <f>VLOOKUP(InputData[[#This Row],[CUSTOMER NAME]],Country[],3,FALSE)</f>
        <v>Northeast</v>
      </c>
      <c r="I8" s="1">
        <f>DAY(InputData[[#This Row],[DATE]])</f>
        <v>2</v>
      </c>
      <c r="J8" s="1">
        <f>MONTH(InputData[[#This Row],[DATE]])</f>
        <v>1</v>
      </c>
      <c r="K8" s="1">
        <f>YEAR(InputData[[#This Row],[DATE]])</f>
        <v>2021</v>
      </c>
      <c r="L8" s="1">
        <f>WEEKNUM(InputData[[#This Row],[DATE]])</f>
        <v>1</v>
      </c>
    </row>
    <row r="9" spans="1:12" x14ac:dyDescent="0.3">
      <c r="A9" s="3">
        <v>44198</v>
      </c>
      <c r="B9" s="6" t="s">
        <v>116</v>
      </c>
      <c r="C9" s="4" t="s">
        <v>15</v>
      </c>
      <c r="D9" s="5">
        <v>15.719999999999999</v>
      </c>
      <c r="E9" s="1">
        <v>25</v>
      </c>
      <c r="F9" s="1">
        <f>InputData[[#This Row],[UNIT PRICE ($)]]*InputData[[#This Row],[QUANTITY]]</f>
        <v>393</v>
      </c>
      <c r="G9" s="1" t="str">
        <f>VLOOKUP(InputData[[#This Row],[CUSTOMER NAME]],Country[],2,FALSE)</f>
        <v>Germany</v>
      </c>
      <c r="H9" s="1" t="str">
        <f>VLOOKUP(InputData[[#This Row],[CUSTOMER NAME]],Country[],3,FALSE)</f>
        <v>Export</v>
      </c>
      <c r="I9" s="1">
        <f>DAY(InputData[[#This Row],[DATE]])</f>
        <v>2</v>
      </c>
      <c r="J9" s="1">
        <f>MONTH(InputData[[#This Row],[DATE]])</f>
        <v>1</v>
      </c>
      <c r="K9" s="1">
        <f>YEAR(InputData[[#This Row],[DATE]])</f>
        <v>2021</v>
      </c>
      <c r="L9" s="1">
        <f>WEEKNUM(InputData[[#This Row],[DATE]])</f>
        <v>1</v>
      </c>
    </row>
    <row r="10" spans="1:12" x14ac:dyDescent="0.3">
      <c r="A10" s="3">
        <v>44199</v>
      </c>
      <c r="B10" s="6" t="s">
        <v>111</v>
      </c>
      <c r="C10" s="4" t="s">
        <v>14</v>
      </c>
      <c r="D10" s="5">
        <v>146.72</v>
      </c>
      <c r="E10" s="1">
        <v>21</v>
      </c>
      <c r="F10" s="1">
        <f>InputData[[#This Row],[UNIT PRICE ($)]]*InputData[[#This Row],[QUANTITY]]</f>
        <v>3081.12</v>
      </c>
      <c r="G10" s="1" t="str">
        <f>VLOOKUP(InputData[[#This Row],[CUSTOMER NAME]],Country[],2,FALSE)</f>
        <v>India</v>
      </c>
      <c r="H10" s="1" t="str">
        <f>VLOOKUP(InputData[[#This Row],[CUSTOMER NAME]],Country[],3,FALSE)</f>
        <v>Northeast</v>
      </c>
      <c r="I10" s="1">
        <f>DAY(InputData[[#This Row],[DATE]])</f>
        <v>3</v>
      </c>
      <c r="J10" s="1">
        <f>MONTH(InputData[[#This Row],[DATE]])</f>
        <v>1</v>
      </c>
      <c r="K10" s="1">
        <f>YEAR(InputData[[#This Row],[DATE]])</f>
        <v>2021</v>
      </c>
      <c r="L10" s="1">
        <f>WEEKNUM(InputData[[#This Row],[DATE]])</f>
        <v>2</v>
      </c>
    </row>
    <row r="11" spans="1:12" x14ac:dyDescent="0.3">
      <c r="A11" s="3">
        <v>44199</v>
      </c>
      <c r="B11" s="6" t="s">
        <v>77</v>
      </c>
      <c r="C11" s="4" t="s">
        <v>43</v>
      </c>
      <c r="D11" s="5">
        <v>83.08</v>
      </c>
      <c r="E11" s="1">
        <v>9</v>
      </c>
      <c r="F11" s="1">
        <f>InputData[[#This Row],[UNIT PRICE ($)]]*InputData[[#This Row],[QUANTITY]]</f>
        <v>747.72</v>
      </c>
      <c r="G11" s="1" t="str">
        <f>VLOOKUP(InputData[[#This Row],[CUSTOMER NAME]],Country[],2,FALSE)</f>
        <v>India</v>
      </c>
      <c r="H11" s="1" t="str">
        <f>VLOOKUP(InputData[[#This Row],[CUSTOMER NAME]],Country[],3,FALSE)</f>
        <v>Western</v>
      </c>
      <c r="I11" s="1">
        <f>DAY(InputData[[#This Row],[DATE]])</f>
        <v>3</v>
      </c>
      <c r="J11" s="1">
        <f>MONTH(InputData[[#This Row],[DATE]])</f>
        <v>1</v>
      </c>
      <c r="K11" s="1">
        <f>YEAR(InputData[[#This Row],[DATE]])</f>
        <v>2021</v>
      </c>
      <c r="L11" s="1">
        <f>WEEKNUM(InputData[[#This Row],[DATE]])</f>
        <v>2</v>
      </c>
    </row>
    <row r="12" spans="1:12" x14ac:dyDescent="0.3">
      <c r="A12" s="3">
        <v>44199</v>
      </c>
      <c r="B12" s="6" t="s">
        <v>79</v>
      </c>
      <c r="C12" s="4" t="s">
        <v>38</v>
      </c>
      <c r="D12" s="5">
        <v>79.92</v>
      </c>
      <c r="E12" s="1">
        <v>31</v>
      </c>
      <c r="F12" s="1">
        <f>InputData[[#This Row],[UNIT PRICE ($)]]*InputData[[#This Row],[QUANTITY]]</f>
        <v>2477.52</v>
      </c>
      <c r="G12" s="1" t="str">
        <f>VLOOKUP(InputData[[#This Row],[CUSTOMER NAME]],Country[],2,FALSE)</f>
        <v>United Kingdom</v>
      </c>
      <c r="H12" s="1" t="str">
        <f>VLOOKUP(InputData[[#This Row],[CUSTOMER NAME]],Country[],3,FALSE)</f>
        <v>Export</v>
      </c>
      <c r="I12" s="1">
        <f>DAY(InputData[[#This Row],[DATE]])</f>
        <v>3</v>
      </c>
      <c r="J12" s="1">
        <f>MONTH(InputData[[#This Row],[DATE]])</f>
        <v>1</v>
      </c>
      <c r="K12" s="1">
        <f>YEAR(InputData[[#This Row],[DATE]])</f>
        <v>2021</v>
      </c>
      <c r="L12" s="1">
        <f>WEEKNUM(InputData[[#This Row],[DATE]])</f>
        <v>2</v>
      </c>
    </row>
    <row r="13" spans="1:12" x14ac:dyDescent="0.3">
      <c r="A13" s="3">
        <v>44199</v>
      </c>
      <c r="B13" s="6" t="s">
        <v>114</v>
      </c>
      <c r="C13" s="4" t="s">
        <v>4</v>
      </c>
      <c r="D13" s="5">
        <v>48.84</v>
      </c>
      <c r="E13" s="1">
        <v>5</v>
      </c>
      <c r="F13" s="1">
        <f>InputData[[#This Row],[UNIT PRICE ($)]]*InputData[[#This Row],[QUANTITY]]</f>
        <v>244.20000000000002</v>
      </c>
      <c r="G13" s="1" t="str">
        <f>VLOOKUP(InputData[[#This Row],[CUSTOMER NAME]],Country[],2,FALSE)</f>
        <v>United States of America</v>
      </c>
      <c r="H13" s="1" t="str">
        <f>VLOOKUP(InputData[[#This Row],[CUSTOMER NAME]],Country[],3,FALSE)</f>
        <v>Export</v>
      </c>
      <c r="I13" s="1">
        <f>DAY(InputData[[#This Row],[DATE]])</f>
        <v>3</v>
      </c>
      <c r="J13" s="1">
        <f>MONTH(InputData[[#This Row],[DATE]])</f>
        <v>1</v>
      </c>
      <c r="K13" s="1">
        <f>YEAR(InputData[[#This Row],[DATE]])</f>
        <v>2021</v>
      </c>
      <c r="L13" s="1">
        <f>WEEKNUM(InputData[[#This Row],[DATE]])</f>
        <v>2</v>
      </c>
    </row>
    <row r="14" spans="1:12" x14ac:dyDescent="0.3">
      <c r="A14" s="3">
        <v>44200</v>
      </c>
      <c r="B14" s="6" t="s">
        <v>109</v>
      </c>
      <c r="C14" s="4" t="s">
        <v>29</v>
      </c>
      <c r="D14" s="5">
        <v>53.11</v>
      </c>
      <c r="E14" s="1">
        <v>1</v>
      </c>
      <c r="F14" s="1">
        <f>InputData[[#This Row],[UNIT PRICE ($)]]*InputData[[#This Row],[QUANTITY]]</f>
        <v>53.11</v>
      </c>
      <c r="G14" s="1" t="str">
        <f>VLOOKUP(InputData[[#This Row],[CUSTOMER NAME]],Country[],2,FALSE)</f>
        <v>Pakistan</v>
      </c>
      <c r="H14" s="1" t="str">
        <f>VLOOKUP(InputData[[#This Row],[CUSTOMER NAME]],Country[],3,FALSE)</f>
        <v>Export</v>
      </c>
      <c r="I14" s="1">
        <f>DAY(InputData[[#This Row],[DATE]])</f>
        <v>4</v>
      </c>
      <c r="J14" s="1">
        <f>MONTH(InputData[[#This Row],[DATE]])</f>
        <v>1</v>
      </c>
      <c r="K14" s="1">
        <f>YEAR(InputData[[#This Row],[DATE]])</f>
        <v>2021</v>
      </c>
      <c r="L14" s="1">
        <f>WEEKNUM(InputData[[#This Row],[DATE]])</f>
        <v>2</v>
      </c>
    </row>
    <row r="15" spans="1:12" x14ac:dyDescent="0.3">
      <c r="A15" s="3">
        <v>44200</v>
      </c>
      <c r="B15" s="6" t="s">
        <v>68</v>
      </c>
      <c r="C15" s="4" t="s">
        <v>12</v>
      </c>
      <c r="D15" s="5">
        <v>94.17</v>
      </c>
      <c r="E15" s="1">
        <v>8</v>
      </c>
      <c r="F15" s="1">
        <f>InputData[[#This Row],[UNIT PRICE ($)]]*InputData[[#This Row],[QUANTITY]]</f>
        <v>753.36</v>
      </c>
      <c r="G15" s="1" t="str">
        <f>VLOOKUP(InputData[[#This Row],[CUSTOMER NAME]],Country[],2,FALSE)</f>
        <v>Russia</v>
      </c>
      <c r="H15" s="1" t="str">
        <f>VLOOKUP(InputData[[#This Row],[CUSTOMER NAME]],Country[],3,FALSE)</f>
        <v>Export</v>
      </c>
      <c r="I15" s="1">
        <f>DAY(InputData[[#This Row],[DATE]])</f>
        <v>4</v>
      </c>
      <c r="J15" s="1">
        <f>MONTH(InputData[[#This Row],[DATE]])</f>
        <v>1</v>
      </c>
      <c r="K15" s="1">
        <f>YEAR(InputData[[#This Row],[DATE]])</f>
        <v>2021</v>
      </c>
      <c r="L15" s="1">
        <f>WEEKNUM(InputData[[#This Row],[DATE]])</f>
        <v>2</v>
      </c>
    </row>
    <row r="16" spans="1:12" x14ac:dyDescent="0.3">
      <c r="A16" s="3">
        <v>44200</v>
      </c>
      <c r="B16" s="6" t="s">
        <v>85</v>
      </c>
      <c r="C16" s="4" t="s">
        <v>35</v>
      </c>
      <c r="D16" s="5">
        <v>6.7</v>
      </c>
      <c r="E16" s="1">
        <v>12</v>
      </c>
      <c r="F16" s="1">
        <f>InputData[[#This Row],[UNIT PRICE ($)]]*InputData[[#This Row],[QUANTITY]]</f>
        <v>80.400000000000006</v>
      </c>
      <c r="G16" s="1" t="str">
        <f>VLOOKUP(InputData[[#This Row],[CUSTOMER NAME]],Country[],2,FALSE)</f>
        <v>India</v>
      </c>
      <c r="H16" s="1" t="str">
        <f>VLOOKUP(InputData[[#This Row],[CUSTOMER NAME]],Country[],3,FALSE)</f>
        <v>Northeast</v>
      </c>
      <c r="I16" s="1">
        <f>DAY(InputData[[#This Row],[DATE]])</f>
        <v>4</v>
      </c>
      <c r="J16" s="1">
        <f>MONTH(InputData[[#This Row],[DATE]])</f>
        <v>1</v>
      </c>
      <c r="K16" s="1">
        <f>YEAR(InputData[[#This Row],[DATE]])</f>
        <v>2021</v>
      </c>
      <c r="L16" s="1">
        <f>WEEKNUM(InputData[[#This Row],[DATE]])</f>
        <v>2</v>
      </c>
    </row>
    <row r="17" spans="1:12" x14ac:dyDescent="0.3">
      <c r="A17" s="3">
        <v>44202</v>
      </c>
      <c r="B17" s="6" t="s">
        <v>65</v>
      </c>
      <c r="C17" s="4" t="s">
        <v>32</v>
      </c>
      <c r="D17" s="5">
        <v>117.48</v>
      </c>
      <c r="E17" s="1">
        <v>9</v>
      </c>
      <c r="F17" s="1">
        <f>InputData[[#This Row],[UNIT PRICE ($)]]*InputData[[#This Row],[QUANTITY]]</f>
        <v>1057.32</v>
      </c>
      <c r="G17" s="1" t="str">
        <f>VLOOKUP(InputData[[#This Row],[CUSTOMER NAME]],Country[],2,FALSE)</f>
        <v>Pakistan</v>
      </c>
      <c r="H17" s="1" t="str">
        <f>VLOOKUP(InputData[[#This Row],[CUSTOMER NAME]],Country[],3,FALSE)</f>
        <v>Export</v>
      </c>
      <c r="I17" s="1">
        <f>DAY(InputData[[#This Row],[DATE]])</f>
        <v>6</v>
      </c>
      <c r="J17" s="1">
        <f>MONTH(InputData[[#This Row],[DATE]])</f>
        <v>1</v>
      </c>
      <c r="K17" s="1">
        <f>YEAR(InputData[[#This Row],[DATE]])</f>
        <v>2021</v>
      </c>
      <c r="L17" s="1">
        <f>WEEKNUM(InputData[[#This Row],[DATE]])</f>
        <v>2</v>
      </c>
    </row>
    <row r="18" spans="1:12" x14ac:dyDescent="0.3">
      <c r="A18" s="3">
        <v>44204</v>
      </c>
      <c r="B18" s="6" t="s">
        <v>68</v>
      </c>
      <c r="C18" s="4" t="s">
        <v>19</v>
      </c>
      <c r="D18" s="5">
        <v>210</v>
      </c>
      <c r="E18" s="1">
        <v>14</v>
      </c>
      <c r="F18" s="1">
        <f>InputData[[#This Row],[UNIT PRICE ($)]]*InputData[[#This Row],[QUANTITY]]</f>
        <v>2940</v>
      </c>
      <c r="G18" s="1" t="str">
        <f>VLOOKUP(InputData[[#This Row],[CUSTOMER NAME]],Country[],2,FALSE)</f>
        <v>Russia</v>
      </c>
      <c r="H18" s="1" t="str">
        <f>VLOOKUP(InputData[[#This Row],[CUSTOMER NAME]],Country[],3,FALSE)</f>
        <v>Export</v>
      </c>
      <c r="I18" s="1">
        <f>DAY(InputData[[#This Row],[DATE]])</f>
        <v>8</v>
      </c>
      <c r="J18" s="1">
        <f>MONTH(InputData[[#This Row],[DATE]])</f>
        <v>1</v>
      </c>
      <c r="K18" s="1">
        <f>YEAR(InputData[[#This Row],[DATE]])</f>
        <v>2021</v>
      </c>
      <c r="L18" s="1">
        <f>WEEKNUM(InputData[[#This Row],[DATE]])</f>
        <v>2</v>
      </c>
    </row>
    <row r="19" spans="1:12" x14ac:dyDescent="0.3">
      <c r="A19" s="3">
        <v>44205</v>
      </c>
      <c r="B19" s="6" t="s">
        <v>60</v>
      </c>
      <c r="C19" s="4" t="s">
        <v>7</v>
      </c>
      <c r="D19" s="5">
        <v>47.730000000000004</v>
      </c>
      <c r="E19" s="1">
        <v>26</v>
      </c>
      <c r="F19" s="1">
        <f>InputData[[#This Row],[UNIT PRICE ($)]]*InputData[[#This Row],[QUANTITY]]</f>
        <v>1240.98</v>
      </c>
      <c r="G19" s="1" t="str">
        <f>VLOOKUP(InputData[[#This Row],[CUSTOMER NAME]],Country[],2,FALSE)</f>
        <v>Nigeria</v>
      </c>
      <c r="H19" s="1" t="str">
        <f>VLOOKUP(InputData[[#This Row],[CUSTOMER NAME]],Country[],3,FALSE)</f>
        <v>Export</v>
      </c>
      <c r="I19" s="1">
        <f>DAY(InputData[[#This Row],[DATE]])</f>
        <v>9</v>
      </c>
      <c r="J19" s="1">
        <f>MONTH(InputData[[#This Row],[DATE]])</f>
        <v>1</v>
      </c>
      <c r="K19" s="1">
        <f>YEAR(InputData[[#This Row],[DATE]])</f>
        <v>2021</v>
      </c>
      <c r="L19" s="1">
        <f>WEEKNUM(InputData[[#This Row],[DATE]])</f>
        <v>2</v>
      </c>
    </row>
    <row r="20" spans="1:12" x14ac:dyDescent="0.3">
      <c r="A20" s="3">
        <v>44205</v>
      </c>
      <c r="B20" s="6" t="s">
        <v>64</v>
      </c>
      <c r="C20" s="4" t="s">
        <v>31</v>
      </c>
      <c r="D20" s="5">
        <v>104.16</v>
      </c>
      <c r="E20" s="1">
        <v>1</v>
      </c>
      <c r="F20" s="1">
        <f>InputData[[#This Row],[UNIT PRICE ($)]]*InputData[[#This Row],[QUANTITY]]</f>
        <v>104.16</v>
      </c>
      <c r="G20" s="1" t="str">
        <f>VLOOKUP(InputData[[#This Row],[CUSTOMER NAME]],Country[],2,FALSE)</f>
        <v>India</v>
      </c>
      <c r="H20" s="1" t="str">
        <f>VLOOKUP(InputData[[#This Row],[CUSTOMER NAME]],Country[],3,FALSE)</f>
        <v>Northeast</v>
      </c>
      <c r="I20" s="1">
        <f>DAY(InputData[[#This Row],[DATE]])</f>
        <v>9</v>
      </c>
      <c r="J20" s="1">
        <f>MONTH(InputData[[#This Row],[DATE]])</f>
        <v>1</v>
      </c>
      <c r="K20" s="1">
        <f>YEAR(InputData[[#This Row],[DATE]])</f>
        <v>2021</v>
      </c>
      <c r="L20" s="1">
        <f>WEEKNUM(InputData[[#This Row],[DATE]])</f>
        <v>2</v>
      </c>
    </row>
    <row r="21" spans="1:12" x14ac:dyDescent="0.3">
      <c r="A21" s="3">
        <v>44205</v>
      </c>
      <c r="B21" s="6" t="s">
        <v>111</v>
      </c>
      <c r="C21" s="4" t="s">
        <v>25</v>
      </c>
      <c r="D21" s="5">
        <v>8.33</v>
      </c>
      <c r="E21" s="1">
        <v>4</v>
      </c>
      <c r="F21" s="1">
        <f>InputData[[#This Row],[UNIT PRICE ($)]]*InputData[[#This Row],[QUANTITY]]</f>
        <v>33.32</v>
      </c>
      <c r="G21" s="1" t="str">
        <f>VLOOKUP(InputData[[#This Row],[CUSTOMER NAME]],Country[],2,FALSE)</f>
        <v>India</v>
      </c>
      <c r="H21" s="1" t="str">
        <f>VLOOKUP(InputData[[#This Row],[CUSTOMER NAME]],Country[],3,FALSE)</f>
        <v>Northeast</v>
      </c>
      <c r="I21" s="1">
        <f>DAY(InputData[[#This Row],[DATE]])</f>
        <v>9</v>
      </c>
      <c r="J21" s="1">
        <f>MONTH(InputData[[#This Row],[DATE]])</f>
        <v>1</v>
      </c>
      <c r="K21" s="1">
        <f>YEAR(InputData[[#This Row],[DATE]])</f>
        <v>2021</v>
      </c>
      <c r="L21" s="1">
        <f>WEEKNUM(InputData[[#This Row],[DATE]])</f>
        <v>2</v>
      </c>
    </row>
    <row r="22" spans="1:12" x14ac:dyDescent="0.3">
      <c r="A22" s="3">
        <v>44205</v>
      </c>
      <c r="B22" s="6" t="s">
        <v>75</v>
      </c>
      <c r="C22" s="4" t="s">
        <v>31</v>
      </c>
      <c r="D22" s="5">
        <v>104.16</v>
      </c>
      <c r="E22" s="1">
        <v>29</v>
      </c>
      <c r="F22" s="1">
        <f>InputData[[#This Row],[UNIT PRICE ($)]]*InputData[[#This Row],[QUANTITY]]</f>
        <v>3020.64</v>
      </c>
      <c r="G22" s="1" t="str">
        <f>VLOOKUP(InputData[[#This Row],[CUSTOMER NAME]],Country[],2,FALSE)</f>
        <v>Russia</v>
      </c>
      <c r="H22" s="1" t="str">
        <f>VLOOKUP(InputData[[#This Row],[CUSTOMER NAME]],Country[],3,FALSE)</f>
        <v>Export</v>
      </c>
      <c r="I22" s="1">
        <f>DAY(InputData[[#This Row],[DATE]])</f>
        <v>9</v>
      </c>
      <c r="J22" s="1">
        <f>MONTH(InputData[[#This Row],[DATE]])</f>
        <v>1</v>
      </c>
      <c r="K22" s="1">
        <f>YEAR(InputData[[#This Row],[DATE]])</f>
        <v>2021</v>
      </c>
      <c r="L22" s="1">
        <f>WEEKNUM(InputData[[#This Row],[DATE]])</f>
        <v>2</v>
      </c>
    </row>
    <row r="23" spans="1:12" x14ac:dyDescent="0.3">
      <c r="A23" s="3">
        <v>44205</v>
      </c>
      <c r="B23" s="6" t="s">
        <v>78</v>
      </c>
      <c r="C23" s="4" t="s">
        <v>40</v>
      </c>
      <c r="D23" s="5">
        <v>115.2</v>
      </c>
      <c r="E23" s="1">
        <v>28</v>
      </c>
      <c r="F23" s="1">
        <f>InputData[[#This Row],[UNIT PRICE ($)]]*InputData[[#This Row],[QUANTITY]]</f>
        <v>3225.6</v>
      </c>
      <c r="G23" s="1" t="str">
        <f>VLOOKUP(InputData[[#This Row],[CUSTOMER NAME]],Country[],2,FALSE)</f>
        <v>India</v>
      </c>
      <c r="H23" s="1" t="str">
        <f>VLOOKUP(InputData[[#This Row],[CUSTOMER NAME]],Country[],3,FALSE)</f>
        <v>Central</v>
      </c>
      <c r="I23" s="1">
        <f>DAY(InputData[[#This Row],[DATE]])</f>
        <v>9</v>
      </c>
      <c r="J23" s="1">
        <f>MONTH(InputData[[#This Row],[DATE]])</f>
        <v>1</v>
      </c>
      <c r="K23" s="1">
        <f>YEAR(InputData[[#This Row],[DATE]])</f>
        <v>2021</v>
      </c>
      <c r="L23" s="1">
        <f>WEEKNUM(InputData[[#This Row],[DATE]])</f>
        <v>2</v>
      </c>
    </row>
    <row r="24" spans="1:12" x14ac:dyDescent="0.3">
      <c r="A24" s="3">
        <v>44205</v>
      </c>
      <c r="B24" s="6" t="s">
        <v>79</v>
      </c>
      <c r="C24" s="4" t="s">
        <v>3</v>
      </c>
      <c r="D24" s="5">
        <v>80.94</v>
      </c>
      <c r="E24" s="1">
        <v>8</v>
      </c>
      <c r="F24" s="1">
        <f>InputData[[#This Row],[UNIT PRICE ($)]]*InputData[[#This Row],[QUANTITY]]</f>
        <v>647.52</v>
      </c>
      <c r="G24" s="1" t="str">
        <f>VLOOKUP(InputData[[#This Row],[CUSTOMER NAME]],Country[],2,FALSE)</f>
        <v>United Kingdom</v>
      </c>
      <c r="H24" s="1" t="str">
        <f>VLOOKUP(InputData[[#This Row],[CUSTOMER NAME]],Country[],3,FALSE)</f>
        <v>Export</v>
      </c>
      <c r="I24" s="1">
        <f>DAY(InputData[[#This Row],[DATE]])</f>
        <v>9</v>
      </c>
      <c r="J24" s="1">
        <f>MONTH(InputData[[#This Row],[DATE]])</f>
        <v>1</v>
      </c>
      <c r="K24" s="1">
        <f>YEAR(InputData[[#This Row],[DATE]])</f>
        <v>2021</v>
      </c>
      <c r="L24" s="1">
        <f>WEEKNUM(InputData[[#This Row],[DATE]])</f>
        <v>2</v>
      </c>
    </row>
    <row r="25" spans="1:12" x14ac:dyDescent="0.3">
      <c r="A25" s="3">
        <v>44205</v>
      </c>
      <c r="B25" s="6" t="s">
        <v>113</v>
      </c>
      <c r="C25" s="4" t="s">
        <v>32</v>
      </c>
      <c r="D25" s="5">
        <v>117.48</v>
      </c>
      <c r="E25" s="1">
        <v>12</v>
      </c>
      <c r="F25" s="1">
        <f>InputData[[#This Row],[UNIT PRICE ($)]]*InputData[[#This Row],[QUANTITY]]</f>
        <v>1409.76</v>
      </c>
      <c r="G25" s="1" t="str">
        <f>VLOOKUP(InputData[[#This Row],[CUSTOMER NAME]],Country[],2,FALSE)</f>
        <v>Pakistan</v>
      </c>
      <c r="H25" s="1" t="str">
        <f>VLOOKUP(InputData[[#This Row],[CUSTOMER NAME]],Country[],3,FALSE)</f>
        <v>Export</v>
      </c>
      <c r="I25" s="1">
        <f>DAY(InputData[[#This Row],[DATE]])</f>
        <v>9</v>
      </c>
      <c r="J25" s="1">
        <f>MONTH(InputData[[#This Row],[DATE]])</f>
        <v>1</v>
      </c>
      <c r="K25" s="1">
        <f>YEAR(InputData[[#This Row],[DATE]])</f>
        <v>2021</v>
      </c>
      <c r="L25" s="1">
        <f>WEEKNUM(InputData[[#This Row],[DATE]])</f>
        <v>2</v>
      </c>
    </row>
    <row r="26" spans="1:12" x14ac:dyDescent="0.3">
      <c r="A26" s="3">
        <v>44206</v>
      </c>
      <c r="B26" s="6" t="s">
        <v>62</v>
      </c>
      <c r="C26" s="4" t="s">
        <v>2</v>
      </c>
      <c r="D26" s="5">
        <v>142.80000000000001</v>
      </c>
      <c r="E26" s="1">
        <v>24</v>
      </c>
      <c r="F26" s="1">
        <f>InputData[[#This Row],[UNIT PRICE ($)]]*InputData[[#This Row],[QUANTITY]]</f>
        <v>3427.2000000000003</v>
      </c>
      <c r="G26" s="1" t="str">
        <f>VLOOKUP(InputData[[#This Row],[CUSTOMER NAME]],Country[],2,FALSE)</f>
        <v>India</v>
      </c>
      <c r="H26" s="1" t="str">
        <f>VLOOKUP(InputData[[#This Row],[CUSTOMER NAME]],Country[],3,FALSE)</f>
        <v>Northeast</v>
      </c>
      <c r="I26" s="1">
        <f>DAY(InputData[[#This Row],[DATE]])</f>
        <v>10</v>
      </c>
      <c r="J26" s="1">
        <f>MONTH(InputData[[#This Row],[DATE]])</f>
        <v>1</v>
      </c>
      <c r="K26" s="1">
        <f>YEAR(InputData[[#This Row],[DATE]])</f>
        <v>2021</v>
      </c>
      <c r="L26" s="1">
        <f>WEEKNUM(InputData[[#This Row],[DATE]])</f>
        <v>3</v>
      </c>
    </row>
    <row r="27" spans="1:12" x14ac:dyDescent="0.3">
      <c r="A27" s="3">
        <v>44206</v>
      </c>
      <c r="B27" s="6" t="s">
        <v>80</v>
      </c>
      <c r="C27" s="4" t="s">
        <v>34</v>
      </c>
      <c r="D27" s="5">
        <v>58.3</v>
      </c>
      <c r="E27" s="1">
        <v>14</v>
      </c>
      <c r="F27" s="1">
        <f>InputData[[#This Row],[UNIT PRICE ($)]]*InputData[[#This Row],[QUANTITY]]</f>
        <v>816.19999999999993</v>
      </c>
      <c r="G27" s="1" t="str">
        <f>VLOOKUP(InputData[[#This Row],[CUSTOMER NAME]],Country[],2,FALSE)</f>
        <v>South Africa</v>
      </c>
      <c r="H27" s="1" t="str">
        <f>VLOOKUP(InputData[[#This Row],[CUSTOMER NAME]],Country[],3,FALSE)</f>
        <v>Export</v>
      </c>
      <c r="I27" s="1">
        <f>DAY(InputData[[#This Row],[DATE]])</f>
        <v>10</v>
      </c>
      <c r="J27" s="1">
        <f>MONTH(InputData[[#This Row],[DATE]])</f>
        <v>1</v>
      </c>
      <c r="K27" s="1">
        <f>YEAR(InputData[[#This Row],[DATE]])</f>
        <v>2021</v>
      </c>
      <c r="L27" s="1">
        <f>WEEKNUM(InputData[[#This Row],[DATE]])</f>
        <v>3</v>
      </c>
    </row>
    <row r="28" spans="1:12" x14ac:dyDescent="0.3">
      <c r="A28" s="3">
        <v>44206</v>
      </c>
      <c r="B28" s="6" t="s">
        <v>113</v>
      </c>
      <c r="C28" s="4" t="s">
        <v>35</v>
      </c>
      <c r="D28" s="5">
        <v>6.7</v>
      </c>
      <c r="E28" s="1">
        <v>9</v>
      </c>
      <c r="F28" s="1">
        <f>InputData[[#This Row],[UNIT PRICE ($)]]*InputData[[#This Row],[QUANTITY]]</f>
        <v>60.300000000000004</v>
      </c>
      <c r="G28" s="1" t="str">
        <f>VLOOKUP(InputData[[#This Row],[CUSTOMER NAME]],Country[],2,FALSE)</f>
        <v>Pakistan</v>
      </c>
      <c r="H28" s="1" t="str">
        <f>VLOOKUP(InputData[[#This Row],[CUSTOMER NAME]],Country[],3,FALSE)</f>
        <v>Export</v>
      </c>
      <c r="I28" s="1">
        <f>DAY(InputData[[#This Row],[DATE]])</f>
        <v>10</v>
      </c>
      <c r="J28" s="1">
        <f>MONTH(InputData[[#This Row],[DATE]])</f>
        <v>1</v>
      </c>
      <c r="K28" s="1">
        <f>YEAR(InputData[[#This Row],[DATE]])</f>
        <v>2021</v>
      </c>
      <c r="L28" s="1">
        <f>WEEKNUM(InputData[[#This Row],[DATE]])</f>
        <v>3</v>
      </c>
    </row>
    <row r="29" spans="1:12" x14ac:dyDescent="0.3">
      <c r="A29" s="3">
        <v>44207</v>
      </c>
      <c r="B29" s="6" t="s">
        <v>62</v>
      </c>
      <c r="C29" s="4" t="s">
        <v>37</v>
      </c>
      <c r="D29" s="5">
        <v>85.76</v>
      </c>
      <c r="E29" s="1">
        <v>3</v>
      </c>
      <c r="F29" s="1">
        <f>InputData[[#This Row],[UNIT PRICE ($)]]*InputData[[#This Row],[QUANTITY]]</f>
        <v>257.28000000000003</v>
      </c>
      <c r="G29" s="1" t="str">
        <f>VLOOKUP(InputData[[#This Row],[CUSTOMER NAME]],Country[],2,FALSE)</f>
        <v>India</v>
      </c>
      <c r="H29" s="1" t="str">
        <f>VLOOKUP(InputData[[#This Row],[CUSTOMER NAME]],Country[],3,FALSE)</f>
        <v>Northeast</v>
      </c>
      <c r="I29" s="1">
        <f>DAY(InputData[[#This Row],[DATE]])</f>
        <v>11</v>
      </c>
      <c r="J29" s="1">
        <f>MONTH(InputData[[#This Row],[DATE]])</f>
        <v>1</v>
      </c>
      <c r="K29" s="1">
        <f>YEAR(InputData[[#This Row],[DATE]])</f>
        <v>2021</v>
      </c>
      <c r="L29" s="1">
        <f>WEEKNUM(InputData[[#This Row],[DATE]])</f>
        <v>3</v>
      </c>
    </row>
    <row r="30" spans="1:12" x14ac:dyDescent="0.3">
      <c r="A30" s="3">
        <v>44207</v>
      </c>
      <c r="B30" s="6" t="s">
        <v>70</v>
      </c>
      <c r="C30" s="4" t="s">
        <v>14</v>
      </c>
      <c r="D30" s="5">
        <v>146.72</v>
      </c>
      <c r="E30" s="1">
        <v>4</v>
      </c>
      <c r="F30" s="1">
        <f>InputData[[#This Row],[UNIT PRICE ($)]]*InputData[[#This Row],[QUANTITY]]</f>
        <v>586.88</v>
      </c>
      <c r="G30" s="1" t="str">
        <f>VLOOKUP(InputData[[#This Row],[CUSTOMER NAME]],Country[],2,FALSE)</f>
        <v>Mexico</v>
      </c>
      <c r="H30" s="1" t="str">
        <f>VLOOKUP(InputData[[#This Row],[CUSTOMER NAME]],Country[],3,FALSE)</f>
        <v>Export</v>
      </c>
      <c r="I30" s="1">
        <f>DAY(InputData[[#This Row],[DATE]])</f>
        <v>11</v>
      </c>
      <c r="J30" s="1">
        <f>MONTH(InputData[[#This Row],[DATE]])</f>
        <v>1</v>
      </c>
      <c r="K30" s="1">
        <f>YEAR(InputData[[#This Row],[DATE]])</f>
        <v>2021</v>
      </c>
      <c r="L30" s="1">
        <f>WEEKNUM(InputData[[#This Row],[DATE]])</f>
        <v>3</v>
      </c>
    </row>
    <row r="31" spans="1:12" x14ac:dyDescent="0.3">
      <c r="A31" s="3">
        <v>44207</v>
      </c>
      <c r="B31" s="6" t="s">
        <v>111</v>
      </c>
      <c r="C31" s="4" t="s">
        <v>11</v>
      </c>
      <c r="D31" s="5">
        <v>48.4</v>
      </c>
      <c r="E31" s="1">
        <v>14</v>
      </c>
      <c r="F31" s="1">
        <f>InputData[[#This Row],[UNIT PRICE ($)]]*InputData[[#This Row],[QUANTITY]]</f>
        <v>677.6</v>
      </c>
      <c r="G31" s="1" t="str">
        <f>VLOOKUP(InputData[[#This Row],[CUSTOMER NAME]],Country[],2,FALSE)</f>
        <v>India</v>
      </c>
      <c r="H31" s="1" t="str">
        <f>VLOOKUP(InputData[[#This Row],[CUSTOMER NAME]],Country[],3,FALSE)</f>
        <v>Northeast</v>
      </c>
      <c r="I31" s="1">
        <f>DAY(InputData[[#This Row],[DATE]])</f>
        <v>11</v>
      </c>
      <c r="J31" s="1">
        <f>MONTH(InputData[[#This Row],[DATE]])</f>
        <v>1</v>
      </c>
      <c r="K31" s="1">
        <f>YEAR(InputData[[#This Row],[DATE]])</f>
        <v>2021</v>
      </c>
      <c r="L31" s="1">
        <f>WEEKNUM(InputData[[#This Row],[DATE]])</f>
        <v>3</v>
      </c>
    </row>
    <row r="32" spans="1:12" x14ac:dyDescent="0.3">
      <c r="A32" s="3">
        <v>44207</v>
      </c>
      <c r="B32" s="6" t="s">
        <v>76</v>
      </c>
      <c r="C32" s="4" t="s">
        <v>42</v>
      </c>
      <c r="D32" s="5">
        <v>162</v>
      </c>
      <c r="E32" s="1">
        <v>4</v>
      </c>
      <c r="F32" s="1">
        <f>InputData[[#This Row],[UNIT PRICE ($)]]*InputData[[#This Row],[QUANTITY]]</f>
        <v>648</v>
      </c>
      <c r="G32" s="1" t="str">
        <f>VLOOKUP(InputData[[#This Row],[CUSTOMER NAME]],Country[],2,FALSE)</f>
        <v>Saudi Arabia</v>
      </c>
      <c r="H32" s="1" t="str">
        <f>VLOOKUP(InputData[[#This Row],[CUSTOMER NAME]],Country[],3,FALSE)</f>
        <v>Export</v>
      </c>
      <c r="I32" s="1">
        <f>DAY(InputData[[#This Row],[DATE]])</f>
        <v>11</v>
      </c>
      <c r="J32" s="1">
        <f>MONTH(InputData[[#This Row],[DATE]])</f>
        <v>1</v>
      </c>
      <c r="K32" s="1">
        <f>YEAR(InputData[[#This Row],[DATE]])</f>
        <v>2021</v>
      </c>
      <c r="L32" s="1">
        <f>WEEKNUM(InputData[[#This Row],[DATE]])</f>
        <v>3</v>
      </c>
    </row>
    <row r="33" spans="1:12" x14ac:dyDescent="0.3">
      <c r="A33" s="3">
        <v>44207</v>
      </c>
      <c r="B33" s="6" t="s">
        <v>79</v>
      </c>
      <c r="C33" s="4" t="s">
        <v>32</v>
      </c>
      <c r="D33" s="5">
        <v>117.48</v>
      </c>
      <c r="E33" s="1">
        <v>2</v>
      </c>
      <c r="F33" s="1">
        <f>InputData[[#This Row],[UNIT PRICE ($)]]*InputData[[#This Row],[QUANTITY]]</f>
        <v>234.96</v>
      </c>
      <c r="G33" s="1" t="str">
        <f>VLOOKUP(InputData[[#This Row],[CUSTOMER NAME]],Country[],2,FALSE)</f>
        <v>United Kingdom</v>
      </c>
      <c r="H33" s="1" t="str">
        <f>VLOOKUP(InputData[[#This Row],[CUSTOMER NAME]],Country[],3,FALSE)</f>
        <v>Export</v>
      </c>
      <c r="I33" s="1">
        <f>DAY(InputData[[#This Row],[DATE]])</f>
        <v>11</v>
      </c>
      <c r="J33" s="1">
        <f>MONTH(InputData[[#This Row],[DATE]])</f>
        <v>1</v>
      </c>
      <c r="K33" s="1">
        <f>YEAR(InputData[[#This Row],[DATE]])</f>
        <v>2021</v>
      </c>
      <c r="L33" s="1">
        <f>WEEKNUM(InputData[[#This Row],[DATE]])</f>
        <v>3</v>
      </c>
    </row>
    <row r="34" spans="1:12" x14ac:dyDescent="0.3">
      <c r="A34" s="3">
        <v>44208</v>
      </c>
      <c r="B34" s="6" t="s">
        <v>64</v>
      </c>
      <c r="C34" s="4" t="s">
        <v>42</v>
      </c>
      <c r="D34" s="5">
        <v>162</v>
      </c>
      <c r="E34" s="1">
        <v>10</v>
      </c>
      <c r="F34" s="1">
        <f>InputData[[#This Row],[UNIT PRICE ($)]]*InputData[[#This Row],[QUANTITY]]</f>
        <v>1620</v>
      </c>
      <c r="G34" s="1" t="str">
        <f>VLOOKUP(InputData[[#This Row],[CUSTOMER NAME]],Country[],2,FALSE)</f>
        <v>India</v>
      </c>
      <c r="H34" s="1" t="str">
        <f>VLOOKUP(InputData[[#This Row],[CUSTOMER NAME]],Country[],3,FALSE)</f>
        <v>Northeast</v>
      </c>
      <c r="I34" s="1">
        <f>DAY(InputData[[#This Row],[DATE]])</f>
        <v>12</v>
      </c>
      <c r="J34" s="1">
        <f>MONTH(InputData[[#This Row],[DATE]])</f>
        <v>1</v>
      </c>
      <c r="K34" s="1">
        <f>YEAR(InputData[[#This Row],[DATE]])</f>
        <v>2021</v>
      </c>
      <c r="L34" s="1">
        <f>WEEKNUM(InputData[[#This Row],[DATE]])</f>
        <v>3</v>
      </c>
    </row>
    <row r="35" spans="1:12" x14ac:dyDescent="0.3">
      <c r="A35" s="3">
        <v>44209</v>
      </c>
      <c r="B35" s="6" t="s">
        <v>108</v>
      </c>
      <c r="C35" s="4" t="s">
        <v>16</v>
      </c>
      <c r="D35" s="5">
        <v>16.64</v>
      </c>
      <c r="E35" s="1">
        <v>15</v>
      </c>
      <c r="F35" s="1">
        <f>InputData[[#This Row],[UNIT PRICE ($)]]*InputData[[#This Row],[QUANTITY]]</f>
        <v>249.60000000000002</v>
      </c>
      <c r="G35" s="1" t="str">
        <f>VLOOKUP(InputData[[#This Row],[CUSTOMER NAME]],Country[],2,FALSE)</f>
        <v>India</v>
      </c>
      <c r="H35" s="1" t="str">
        <f>VLOOKUP(InputData[[#This Row],[CUSTOMER NAME]],Country[],3,FALSE)</f>
        <v>North</v>
      </c>
      <c r="I35" s="1">
        <f>DAY(InputData[[#This Row],[DATE]])</f>
        <v>13</v>
      </c>
      <c r="J35" s="1">
        <f>MONTH(InputData[[#This Row],[DATE]])</f>
        <v>1</v>
      </c>
      <c r="K35" s="1">
        <f>YEAR(InputData[[#This Row],[DATE]])</f>
        <v>2021</v>
      </c>
      <c r="L35" s="1">
        <f>WEEKNUM(InputData[[#This Row],[DATE]])</f>
        <v>3</v>
      </c>
    </row>
    <row r="36" spans="1:12" x14ac:dyDescent="0.3">
      <c r="A36" s="3">
        <v>44209</v>
      </c>
      <c r="B36" s="6" t="s">
        <v>65</v>
      </c>
      <c r="C36" s="4" t="s">
        <v>19</v>
      </c>
      <c r="D36" s="5">
        <v>210</v>
      </c>
      <c r="E36" s="1">
        <v>6</v>
      </c>
      <c r="F36" s="1">
        <f>InputData[[#This Row],[UNIT PRICE ($)]]*InputData[[#This Row],[QUANTITY]]</f>
        <v>1260</v>
      </c>
      <c r="G36" s="1" t="str">
        <f>VLOOKUP(InputData[[#This Row],[CUSTOMER NAME]],Country[],2,FALSE)</f>
        <v>Pakistan</v>
      </c>
      <c r="H36" s="1" t="str">
        <f>VLOOKUP(InputData[[#This Row],[CUSTOMER NAME]],Country[],3,FALSE)</f>
        <v>Export</v>
      </c>
      <c r="I36" s="1">
        <f>DAY(InputData[[#This Row],[DATE]])</f>
        <v>13</v>
      </c>
      <c r="J36" s="1">
        <f>MONTH(InputData[[#This Row],[DATE]])</f>
        <v>1</v>
      </c>
      <c r="K36" s="1">
        <f>YEAR(InputData[[#This Row],[DATE]])</f>
        <v>2021</v>
      </c>
      <c r="L36" s="1">
        <f>WEEKNUM(InputData[[#This Row],[DATE]])</f>
        <v>3</v>
      </c>
    </row>
    <row r="37" spans="1:12" x14ac:dyDescent="0.3">
      <c r="A37" s="3">
        <v>44210</v>
      </c>
      <c r="B37" s="6" t="s">
        <v>115</v>
      </c>
      <c r="C37" s="4" t="s">
        <v>11</v>
      </c>
      <c r="D37" s="5">
        <v>48.4</v>
      </c>
      <c r="E37" s="1">
        <v>14</v>
      </c>
      <c r="F37" s="1">
        <f>InputData[[#This Row],[UNIT PRICE ($)]]*InputData[[#This Row],[QUANTITY]]</f>
        <v>677.6</v>
      </c>
      <c r="G37" s="1" t="str">
        <f>VLOOKUP(InputData[[#This Row],[CUSTOMER NAME]],Country[],2,FALSE)</f>
        <v>India</v>
      </c>
      <c r="H37" s="1" t="str">
        <f>VLOOKUP(InputData[[#This Row],[CUSTOMER NAME]],Country[],3,FALSE)</f>
        <v>Northeast</v>
      </c>
      <c r="I37" s="1">
        <f>DAY(InputData[[#This Row],[DATE]])</f>
        <v>14</v>
      </c>
      <c r="J37" s="1">
        <f>MONTH(InputData[[#This Row],[DATE]])</f>
        <v>1</v>
      </c>
      <c r="K37" s="1">
        <f>YEAR(InputData[[#This Row],[DATE]])</f>
        <v>2021</v>
      </c>
      <c r="L37" s="1">
        <f>WEEKNUM(InputData[[#This Row],[DATE]])</f>
        <v>3</v>
      </c>
    </row>
    <row r="38" spans="1:12" x14ac:dyDescent="0.3">
      <c r="A38" s="3">
        <v>44211</v>
      </c>
      <c r="B38" s="6" t="s">
        <v>73</v>
      </c>
      <c r="C38" s="4" t="s">
        <v>7</v>
      </c>
      <c r="D38" s="5">
        <v>47.730000000000004</v>
      </c>
      <c r="E38" s="1">
        <v>15</v>
      </c>
      <c r="F38" s="1">
        <f>InputData[[#This Row],[UNIT PRICE ($)]]*InputData[[#This Row],[QUANTITY]]</f>
        <v>715.95</v>
      </c>
      <c r="G38" s="1" t="str">
        <f>VLOOKUP(InputData[[#This Row],[CUSTOMER NAME]],Country[],2,FALSE)</f>
        <v>India</v>
      </c>
      <c r="H38" s="1" t="str">
        <f>VLOOKUP(InputData[[#This Row],[CUSTOMER NAME]],Country[],3,FALSE)</f>
        <v>East</v>
      </c>
      <c r="I38" s="1">
        <f>DAY(InputData[[#This Row],[DATE]])</f>
        <v>15</v>
      </c>
      <c r="J38" s="1">
        <f>MONTH(InputData[[#This Row],[DATE]])</f>
        <v>1</v>
      </c>
      <c r="K38" s="1">
        <f>YEAR(InputData[[#This Row],[DATE]])</f>
        <v>2021</v>
      </c>
      <c r="L38" s="1">
        <f>WEEKNUM(InputData[[#This Row],[DATE]])</f>
        <v>3</v>
      </c>
    </row>
    <row r="39" spans="1:12" x14ac:dyDescent="0.3">
      <c r="A39" s="3">
        <v>44211</v>
      </c>
      <c r="B39" s="6" t="s">
        <v>79</v>
      </c>
      <c r="C39" s="4" t="s">
        <v>22</v>
      </c>
      <c r="D39" s="5">
        <v>141.57</v>
      </c>
      <c r="E39" s="1">
        <v>10</v>
      </c>
      <c r="F39" s="1">
        <f>InputData[[#This Row],[UNIT PRICE ($)]]*InputData[[#This Row],[QUANTITY]]</f>
        <v>1415.6999999999998</v>
      </c>
      <c r="G39" s="1" t="str">
        <f>VLOOKUP(InputData[[#This Row],[CUSTOMER NAME]],Country[],2,FALSE)</f>
        <v>United Kingdom</v>
      </c>
      <c r="H39" s="1" t="str">
        <f>VLOOKUP(InputData[[#This Row],[CUSTOMER NAME]],Country[],3,FALSE)</f>
        <v>Export</v>
      </c>
      <c r="I39" s="1">
        <f>DAY(InputData[[#This Row],[DATE]])</f>
        <v>15</v>
      </c>
      <c r="J39" s="1">
        <f>MONTH(InputData[[#This Row],[DATE]])</f>
        <v>1</v>
      </c>
      <c r="K39" s="1">
        <f>YEAR(InputData[[#This Row],[DATE]])</f>
        <v>2021</v>
      </c>
      <c r="L39" s="1">
        <f>WEEKNUM(InputData[[#This Row],[DATE]])</f>
        <v>3</v>
      </c>
    </row>
    <row r="40" spans="1:12" x14ac:dyDescent="0.3">
      <c r="A40" s="3">
        <v>44212</v>
      </c>
      <c r="B40" s="6" t="s">
        <v>109</v>
      </c>
      <c r="C40" s="4" t="s">
        <v>14</v>
      </c>
      <c r="D40" s="5">
        <v>146.72</v>
      </c>
      <c r="E40" s="1">
        <v>11</v>
      </c>
      <c r="F40" s="1">
        <f>InputData[[#This Row],[UNIT PRICE ($)]]*InputData[[#This Row],[QUANTITY]]</f>
        <v>1613.92</v>
      </c>
      <c r="G40" s="1" t="str">
        <f>VLOOKUP(InputData[[#This Row],[CUSTOMER NAME]],Country[],2,FALSE)</f>
        <v>Pakistan</v>
      </c>
      <c r="H40" s="1" t="str">
        <f>VLOOKUP(InputData[[#This Row],[CUSTOMER NAME]],Country[],3,FALSE)</f>
        <v>Export</v>
      </c>
      <c r="I40" s="1">
        <f>DAY(InputData[[#This Row],[DATE]])</f>
        <v>16</v>
      </c>
      <c r="J40" s="1">
        <f>MONTH(InputData[[#This Row],[DATE]])</f>
        <v>1</v>
      </c>
      <c r="K40" s="1">
        <f>YEAR(InputData[[#This Row],[DATE]])</f>
        <v>2021</v>
      </c>
      <c r="L40" s="1">
        <f>WEEKNUM(InputData[[#This Row],[DATE]])</f>
        <v>3</v>
      </c>
    </row>
    <row r="41" spans="1:12" x14ac:dyDescent="0.3">
      <c r="A41" s="3">
        <v>44213</v>
      </c>
      <c r="B41" s="6" t="s">
        <v>67</v>
      </c>
      <c r="C41" s="4" t="s">
        <v>40</v>
      </c>
      <c r="D41" s="5">
        <v>115.2</v>
      </c>
      <c r="E41" s="1">
        <v>4</v>
      </c>
      <c r="F41" s="1">
        <f>InputData[[#This Row],[UNIT PRICE ($)]]*InputData[[#This Row],[QUANTITY]]</f>
        <v>460.8</v>
      </c>
      <c r="G41" s="1" t="str">
        <f>VLOOKUP(InputData[[#This Row],[CUSTOMER NAME]],Country[],2,FALSE)</f>
        <v>United Kingdom</v>
      </c>
      <c r="H41" s="1" t="str">
        <f>VLOOKUP(InputData[[#This Row],[CUSTOMER NAME]],Country[],3,FALSE)</f>
        <v>Export</v>
      </c>
      <c r="I41" s="1">
        <f>DAY(InputData[[#This Row],[DATE]])</f>
        <v>17</v>
      </c>
      <c r="J41" s="1">
        <f>MONTH(InputData[[#This Row],[DATE]])</f>
        <v>1</v>
      </c>
      <c r="K41" s="1">
        <f>YEAR(InputData[[#This Row],[DATE]])</f>
        <v>2021</v>
      </c>
      <c r="L41" s="1">
        <f>WEEKNUM(InputData[[#This Row],[DATE]])</f>
        <v>4</v>
      </c>
    </row>
    <row r="42" spans="1:12" x14ac:dyDescent="0.3">
      <c r="A42" s="3">
        <v>44214</v>
      </c>
      <c r="B42" s="6" t="s">
        <v>65</v>
      </c>
      <c r="C42" s="4" t="s">
        <v>8</v>
      </c>
      <c r="D42" s="5">
        <v>94.62</v>
      </c>
      <c r="E42" s="1">
        <v>9</v>
      </c>
      <c r="F42" s="1">
        <f>InputData[[#This Row],[UNIT PRICE ($)]]*InputData[[#This Row],[QUANTITY]]</f>
        <v>851.58</v>
      </c>
      <c r="G42" s="1" t="str">
        <f>VLOOKUP(InputData[[#This Row],[CUSTOMER NAME]],Country[],2,FALSE)</f>
        <v>Pakistan</v>
      </c>
      <c r="H42" s="1" t="str">
        <f>VLOOKUP(InputData[[#This Row],[CUSTOMER NAME]],Country[],3,FALSE)</f>
        <v>Export</v>
      </c>
      <c r="I42" s="1">
        <f>DAY(InputData[[#This Row],[DATE]])</f>
        <v>18</v>
      </c>
      <c r="J42" s="1">
        <f>MONTH(InputData[[#This Row],[DATE]])</f>
        <v>1</v>
      </c>
      <c r="K42" s="1">
        <f>YEAR(InputData[[#This Row],[DATE]])</f>
        <v>2021</v>
      </c>
      <c r="L42" s="1">
        <f>WEEKNUM(InputData[[#This Row],[DATE]])</f>
        <v>4</v>
      </c>
    </row>
    <row r="43" spans="1:12" x14ac:dyDescent="0.3">
      <c r="A43" s="3">
        <v>44214</v>
      </c>
      <c r="B43" s="6" t="s">
        <v>78</v>
      </c>
      <c r="C43" s="4" t="s">
        <v>23</v>
      </c>
      <c r="D43" s="5">
        <v>149.46</v>
      </c>
      <c r="E43" s="1">
        <v>3</v>
      </c>
      <c r="F43" s="1">
        <f>InputData[[#This Row],[UNIT PRICE ($)]]*InputData[[#This Row],[QUANTITY]]</f>
        <v>448.38</v>
      </c>
      <c r="G43" s="1" t="str">
        <f>VLOOKUP(InputData[[#This Row],[CUSTOMER NAME]],Country[],2,FALSE)</f>
        <v>India</v>
      </c>
      <c r="H43" s="1" t="str">
        <f>VLOOKUP(InputData[[#This Row],[CUSTOMER NAME]],Country[],3,FALSE)</f>
        <v>Central</v>
      </c>
      <c r="I43" s="1">
        <f>DAY(InputData[[#This Row],[DATE]])</f>
        <v>18</v>
      </c>
      <c r="J43" s="1">
        <f>MONTH(InputData[[#This Row],[DATE]])</f>
        <v>1</v>
      </c>
      <c r="K43" s="1">
        <f>YEAR(InputData[[#This Row],[DATE]])</f>
        <v>2021</v>
      </c>
      <c r="L43" s="1">
        <f>WEEKNUM(InputData[[#This Row],[DATE]])</f>
        <v>4</v>
      </c>
    </row>
    <row r="44" spans="1:12" x14ac:dyDescent="0.3">
      <c r="A44" s="3">
        <v>44214</v>
      </c>
      <c r="B44" s="6" t="s">
        <v>83</v>
      </c>
      <c r="C44" s="4" t="s">
        <v>44</v>
      </c>
      <c r="D44" s="5">
        <v>82.08</v>
      </c>
      <c r="E44" s="1">
        <v>13</v>
      </c>
      <c r="F44" s="1">
        <f>InputData[[#This Row],[UNIT PRICE ($)]]*InputData[[#This Row],[QUANTITY]]</f>
        <v>1067.04</v>
      </c>
      <c r="G44" s="1" t="str">
        <f>VLOOKUP(InputData[[#This Row],[CUSTOMER NAME]],Country[],2,FALSE)</f>
        <v>India</v>
      </c>
      <c r="H44" s="1" t="str">
        <f>VLOOKUP(InputData[[#This Row],[CUSTOMER NAME]],Country[],3,FALSE)</f>
        <v>North</v>
      </c>
      <c r="I44" s="1">
        <f>DAY(InputData[[#This Row],[DATE]])</f>
        <v>18</v>
      </c>
      <c r="J44" s="1">
        <f>MONTH(InputData[[#This Row],[DATE]])</f>
        <v>1</v>
      </c>
      <c r="K44" s="1">
        <f>YEAR(InputData[[#This Row],[DATE]])</f>
        <v>2021</v>
      </c>
      <c r="L44" s="1">
        <f>WEEKNUM(InputData[[#This Row],[DATE]])</f>
        <v>4</v>
      </c>
    </row>
    <row r="45" spans="1:12" x14ac:dyDescent="0.3">
      <c r="A45" s="3">
        <v>44215</v>
      </c>
      <c r="B45" s="6" t="s">
        <v>79</v>
      </c>
      <c r="C45" s="4" t="s">
        <v>35</v>
      </c>
      <c r="D45" s="5">
        <v>6.7</v>
      </c>
      <c r="E45" s="1">
        <v>6</v>
      </c>
      <c r="F45" s="1">
        <f>InputData[[#This Row],[UNIT PRICE ($)]]*InputData[[#This Row],[QUANTITY]]</f>
        <v>40.200000000000003</v>
      </c>
      <c r="G45" s="1" t="str">
        <f>VLOOKUP(InputData[[#This Row],[CUSTOMER NAME]],Country[],2,FALSE)</f>
        <v>United Kingdom</v>
      </c>
      <c r="H45" s="1" t="str">
        <f>VLOOKUP(InputData[[#This Row],[CUSTOMER NAME]],Country[],3,FALSE)</f>
        <v>Export</v>
      </c>
      <c r="I45" s="1">
        <f>DAY(InputData[[#This Row],[DATE]])</f>
        <v>19</v>
      </c>
      <c r="J45" s="1">
        <f>MONTH(InputData[[#This Row],[DATE]])</f>
        <v>1</v>
      </c>
      <c r="K45" s="1">
        <f>YEAR(InputData[[#This Row],[DATE]])</f>
        <v>2021</v>
      </c>
      <c r="L45" s="1">
        <f>WEEKNUM(InputData[[#This Row],[DATE]])</f>
        <v>4</v>
      </c>
    </row>
    <row r="46" spans="1:12" x14ac:dyDescent="0.3">
      <c r="A46" s="3">
        <v>44216</v>
      </c>
      <c r="B46" s="6" t="s">
        <v>68</v>
      </c>
      <c r="C46" s="4" t="s">
        <v>34</v>
      </c>
      <c r="D46" s="5">
        <v>58.3</v>
      </c>
      <c r="E46" s="1">
        <v>4</v>
      </c>
      <c r="F46" s="1">
        <f>InputData[[#This Row],[UNIT PRICE ($)]]*InputData[[#This Row],[QUANTITY]]</f>
        <v>233.2</v>
      </c>
      <c r="G46" s="1" t="str">
        <f>VLOOKUP(InputData[[#This Row],[CUSTOMER NAME]],Country[],2,FALSE)</f>
        <v>Russia</v>
      </c>
      <c r="H46" s="1" t="str">
        <f>VLOOKUP(InputData[[#This Row],[CUSTOMER NAME]],Country[],3,FALSE)</f>
        <v>Export</v>
      </c>
      <c r="I46" s="1">
        <f>DAY(InputData[[#This Row],[DATE]])</f>
        <v>20</v>
      </c>
      <c r="J46" s="1">
        <f>MONTH(InputData[[#This Row],[DATE]])</f>
        <v>1</v>
      </c>
      <c r="K46" s="1">
        <f>YEAR(InputData[[#This Row],[DATE]])</f>
        <v>2021</v>
      </c>
      <c r="L46" s="1">
        <f>WEEKNUM(InputData[[#This Row],[DATE]])</f>
        <v>4</v>
      </c>
    </row>
    <row r="47" spans="1:12" x14ac:dyDescent="0.3">
      <c r="A47" s="3">
        <v>44216</v>
      </c>
      <c r="B47" s="6" t="s">
        <v>112</v>
      </c>
      <c r="C47" s="4" t="s">
        <v>20</v>
      </c>
      <c r="D47" s="5">
        <v>76.25</v>
      </c>
      <c r="E47" s="1">
        <v>4</v>
      </c>
      <c r="F47" s="1">
        <f>InputData[[#This Row],[UNIT PRICE ($)]]*InputData[[#This Row],[QUANTITY]]</f>
        <v>305</v>
      </c>
      <c r="G47" s="1" t="str">
        <f>VLOOKUP(InputData[[#This Row],[CUSTOMER NAME]],Country[],2,FALSE)</f>
        <v>India</v>
      </c>
      <c r="H47" s="1" t="str">
        <f>VLOOKUP(InputData[[#This Row],[CUSTOMER NAME]],Country[],3,FALSE)</f>
        <v>North</v>
      </c>
      <c r="I47" s="1">
        <f>DAY(InputData[[#This Row],[DATE]])</f>
        <v>20</v>
      </c>
      <c r="J47" s="1">
        <f>MONTH(InputData[[#This Row],[DATE]])</f>
        <v>1</v>
      </c>
      <c r="K47" s="1">
        <f>YEAR(InputData[[#This Row],[DATE]])</f>
        <v>2021</v>
      </c>
      <c r="L47" s="1">
        <f>WEEKNUM(InputData[[#This Row],[DATE]])</f>
        <v>4</v>
      </c>
    </row>
    <row r="48" spans="1:12" x14ac:dyDescent="0.3">
      <c r="A48" s="3">
        <v>44216</v>
      </c>
      <c r="B48" s="6" t="s">
        <v>77</v>
      </c>
      <c r="C48" s="4" t="s">
        <v>21</v>
      </c>
      <c r="D48" s="5">
        <v>162.54</v>
      </c>
      <c r="E48" s="1">
        <v>2</v>
      </c>
      <c r="F48" s="1">
        <f>InputData[[#This Row],[UNIT PRICE ($)]]*InputData[[#This Row],[QUANTITY]]</f>
        <v>325.08</v>
      </c>
      <c r="G48" s="1" t="str">
        <f>VLOOKUP(InputData[[#This Row],[CUSTOMER NAME]],Country[],2,FALSE)</f>
        <v>India</v>
      </c>
      <c r="H48" s="1" t="str">
        <f>VLOOKUP(InputData[[#This Row],[CUSTOMER NAME]],Country[],3,FALSE)</f>
        <v>Western</v>
      </c>
      <c r="I48" s="1">
        <f>DAY(InputData[[#This Row],[DATE]])</f>
        <v>20</v>
      </c>
      <c r="J48" s="1">
        <f>MONTH(InputData[[#This Row],[DATE]])</f>
        <v>1</v>
      </c>
      <c r="K48" s="1">
        <f>YEAR(InputData[[#This Row],[DATE]])</f>
        <v>2021</v>
      </c>
      <c r="L48" s="1">
        <f>WEEKNUM(InputData[[#This Row],[DATE]])</f>
        <v>4</v>
      </c>
    </row>
    <row r="49" spans="1:12" x14ac:dyDescent="0.3">
      <c r="A49" s="3">
        <v>44216</v>
      </c>
      <c r="B49" s="6" t="s">
        <v>84</v>
      </c>
      <c r="C49" s="4" t="s">
        <v>14</v>
      </c>
      <c r="D49" s="5">
        <v>146.72</v>
      </c>
      <c r="E49" s="1">
        <v>7</v>
      </c>
      <c r="F49" s="1">
        <f>InputData[[#This Row],[UNIT PRICE ($)]]*InputData[[#This Row],[QUANTITY]]</f>
        <v>1027.04</v>
      </c>
      <c r="G49" s="1" t="str">
        <f>VLOOKUP(InputData[[#This Row],[CUSTOMER NAME]],Country[],2,FALSE)</f>
        <v>Ethiopia</v>
      </c>
      <c r="H49" s="1" t="str">
        <f>VLOOKUP(InputData[[#This Row],[CUSTOMER NAME]],Country[],3,FALSE)</f>
        <v>Export</v>
      </c>
      <c r="I49" s="1">
        <f>DAY(InputData[[#This Row],[DATE]])</f>
        <v>20</v>
      </c>
      <c r="J49" s="1">
        <f>MONTH(InputData[[#This Row],[DATE]])</f>
        <v>1</v>
      </c>
      <c r="K49" s="1">
        <f>YEAR(InputData[[#This Row],[DATE]])</f>
        <v>2021</v>
      </c>
      <c r="L49" s="1">
        <f>WEEKNUM(InputData[[#This Row],[DATE]])</f>
        <v>4</v>
      </c>
    </row>
    <row r="50" spans="1:12" x14ac:dyDescent="0.3">
      <c r="A50" s="3">
        <v>44217</v>
      </c>
      <c r="B50" s="6" t="s">
        <v>113</v>
      </c>
      <c r="C50" s="4" t="s">
        <v>4</v>
      </c>
      <c r="D50" s="5">
        <v>48.84</v>
      </c>
      <c r="E50" s="1">
        <v>15</v>
      </c>
      <c r="F50" s="1">
        <f>InputData[[#This Row],[UNIT PRICE ($)]]*InputData[[#This Row],[QUANTITY]]</f>
        <v>732.6</v>
      </c>
      <c r="G50" s="1" t="str">
        <f>VLOOKUP(InputData[[#This Row],[CUSTOMER NAME]],Country[],2,FALSE)</f>
        <v>Pakistan</v>
      </c>
      <c r="H50" s="1" t="str">
        <f>VLOOKUP(InputData[[#This Row],[CUSTOMER NAME]],Country[],3,FALSE)</f>
        <v>Export</v>
      </c>
      <c r="I50" s="1">
        <f>DAY(InputData[[#This Row],[DATE]])</f>
        <v>21</v>
      </c>
      <c r="J50" s="1">
        <f>MONTH(InputData[[#This Row],[DATE]])</f>
        <v>1</v>
      </c>
      <c r="K50" s="1">
        <f>YEAR(InputData[[#This Row],[DATE]])</f>
        <v>2021</v>
      </c>
      <c r="L50" s="1">
        <f>WEEKNUM(InputData[[#This Row],[DATE]])</f>
        <v>4</v>
      </c>
    </row>
    <row r="51" spans="1:12" x14ac:dyDescent="0.3">
      <c r="A51" s="3">
        <v>44217</v>
      </c>
      <c r="B51" s="6" t="s">
        <v>115</v>
      </c>
      <c r="C51" s="4" t="s">
        <v>42</v>
      </c>
      <c r="D51" s="5">
        <v>162</v>
      </c>
      <c r="E51" s="1">
        <v>6</v>
      </c>
      <c r="F51" s="1">
        <f>InputData[[#This Row],[UNIT PRICE ($)]]*InputData[[#This Row],[QUANTITY]]</f>
        <v>972</v>
      </c>
      <c r="G51" s="1" t="str">
        <f>VLOOKUP(InputData[[#This Row],[CUSTOMER NAME]],Country[],2,FALSE)</f>
        <v>India</v>
      </c>
      <c r="H51" s="1" t="str">
        <f>VLOOKUP(InputData[[#This Row],[CUSTOMER NAME]],Country[],3,FALSE)</f>
        <v>Northeast</v>
      </c>
      <c r="I51" s="1">
        <f>DAY(InputData[[#This Row],[DATE]])</f>
        <v>21</v>
      </c>
      <c r="J51" s="1">
        <f>MONTH(InputData[[#This Row],[DATE]])</f>
        <v>1</v>
      </c>
      <c r="K51" s="1">
        <f>YEAR(InputData[[#This Row],[DATE]])</f>
        <v>2021</v>
      </c>
      <c r="L51" s="1">
        <f>WEEKNUM(InputData[[#This Row],[DATE]])</f>
        <v>4</v>
      </c>
    </row>
    <row r="52" spans="1:12" x14ac:dyDescent="0.3">
      <c r="A52" s="3">
        <v>44217</v>
      </c>
      <c r="B52" s="6" t="s">
        <v>88</v>
      </c>
      <c r="C52" s="4" t="s">
        <v>3</v>
      </c>
      <c r="D52" s="5">
        <v>80.94</v>
      </c>
      <c r="E52" s="1">
        <v>9</v>
      </c>
      <c r="F52" s="1">
        <f>InputData[[#This Row],[UNIT PRICE ($)]]*InputData[[#This Row],[QUANTITY]]</f>
        <v>728.46</v>
      </c>
      <c r="G52" s="1" t="str">
        <f>VLOOKUP(InputData[[#This Row],[CUSTOMER NAME]],Country[],2,FALSE)</f>
        <v>India</v>
      </c>
      <c r="H52" s="1" t="str">
        <f>VLOOKUP(InputData[[#This Row],[CUSTOMER NAME]],Country[],3,FALSE)</f>
        <v>South</v>
      </c>
      <c r="I52" s="1">
        <f>DAY(InputData[[#This Row],[DATE]])</f>
        <v>21</v>
      </c>
      <c r="J52" s="1">
        <f>MONTH(InputData[[#This Row],[DATE]])</f>
        <v>1</v>
      </c>
      <c r="K52" s="1">
        <f>YEAR(InputData[[#This Row],[DATE]])</f>
        <v>2021</v>
      </c>
      <c r="L52" s="1">
        <f>WEEKNUM(InputData[[#This Row],[DATE]])</f>
        <v>4</v>
      </c>
    </row>
    <row r="53" spans="1:12" x14ac:dyDescent="0.3">
      <c r="A53" s="3">
        <v>44218</v>
      </c>
      <c r="B53" s="6" t="s">
        <v>86</v>
      </c>
      <c r="C53" s="4" t="s">
        <v>1</v>
      </c>
      <c r="D53" s="5">
        <v>103.88</v>
      </c>
      <c r="E53" s="1">
        <v>6</v>
      </c>
      <c r="F53" s="1">
        <f>InputData[[#This Row],[UNIT PRICE ($)]]*InputData[[#This Row],[QUANTITY]]</f>
        <v>623.28</v>
      </c>
      <c r="G53" s="1" t="str">
        <f>VLOOKUP(InputData[[#This Row],[CUSTOMER NAME]],Country[],2,FALSE)</f>
        <v>India</v>
      </c>
      <c r="H53" s="1" t="str">
        <f>VLOOKUP(InputData[[#This Row],[CUSTOMER NAME]],Country[],3,FALSE)</f>
        <v>South</v>
      </c>
      <c r="I53" s="1">
        <f>DAY(InputData[[#This Row],[DATE]])</f>
        <v>22</v>
      </c>
      <c r="J53" s="1">
        <f>MONTH(InputData[[#This Row],[DATE]])</f>
        <v>1</v>
      </c>
      <c r="K53" s="1">
        <f>YEAR(InputData[[#This Row],[DATE]])</f>
        <v>2021</v>
      </c>
      <c r="L53" s="1">
        <f>WEEKNUM(InputData[[#This Row],[DATE]])</f>
        <v>4</v>
      </c>
    </row>
    <row r="54" spans="1:12" x14ac:dyDescent="0.3">
      <c r="A54" s="3">
        <v>44219</v>
      </c>
      <c r="B54" s="6" t="s">
        <v>70</v>
      </c>
      <c r="C54" s="4" t="s">
        <v>2</v>
      </c>
      <c r="D54" s="5">
        <v>142.80000000000001</v>
      </c>
      <c r="E54" s="1">
        <v>5</v>
      </c>
      <c r="F54" s="1">
        <f>InputData[[#This Row],[UNIT PRICE ($)]]*InputData[[#This Row],[QUANTITY]]</f>
        <v>714</v>
      </c>
      <c r="G54" s="1" t="str">
        <f>VLOOKUP(InputData[[#This Row],[CUSTOMER NAME]],Country[],2,FALSE)</f>
        <v>Mexico</v>
      </c>
      <c r="H54" s="1" t="str">
        <f>VLOOKUP(InputData[[#This Row],[CUSTOMER NAME]],Country[],3,FALSE)</f>
        <v>Export</v>
      </c>
      <c r="I54" s="1">
        <f>DAY(InputData[[#This Row],[DATE]])</f>
        <v>23</v>
      </c>
      <c r="J54" s="1">
        <f>MONTH(InputData[[#This Row],[DATE]])</f>
        <v>1</v>
      </c>
      <c r="K54" s="1">
        <f>YEAR(InputData[[#This Row],[DATE]])</f>
        <v>2021</v>
      </c>
      <c r="L54" s="1">
        <f>WEEKNUM(InputData[[#This Row],[DATE]])</f>
        <v>4</v>
      </c>
    </row>
    <row r="55" spans="1:12" x14ac:dyDescent="0.3">
      <c r="A55" s="3">
        <v>44219</v>
      </c>
      <c r="B55" s="6" t="s">
        <v>77</v>
      </c>
      <c r="C55" s="4" t="s">
        <v>8</v>
      </c>
      <c r="D55" s="5">
        <v>94.62</v>
      </c>
      <c r="E55" s="1">
        <v>17</v>
      </c>
      <c r="F55" s="1">
        <f>InputData[[#This Row],[UNIT PRICE ($)]]*InputData[[#This Row],[QUANTITY]]</f>
        <v>1608.54</v>
      </c>
      <c r="G55" s="1" t="str">
        <f>VLOOKUP(InputData[[#This Row],[CUSTOMER NAME]],Country[],2,FALSE)</f>
        <v>India</v>
      </c>
      <c r="H55" s="1" t="str">
        <f>VLOOKUP(InputData[[#This Row],[CUSTOMER NAME]],Country[],3,FALSE)</f>
        <v>Western</v>
      </c>
      <c r="I55" s="1">
        <f>DAY(InputData[[#This Row],[DATE]])</f>
        <v>23</v>
      </c>
      <c r="J55" s="1">
        <f>MONTH(InputData[[#This Row],[DATE]])</f>
        <v>1</v>
      </c>
      <c r="K55" s="1">
        <f>YEAR(InputData[[#This Row],[DATE]])</f>
        <v>2021</v>
      </c>
      <c r="L55" s="1">
        <f>WEEKNUM(InputData[[#This Row],[DATE]])</f>
        <v>4</v>
      </c>
    </row>
    <row r="56" spans="1:12" x14ac:dyDescent="0.3">
      <c r="A56" s="3">
        <v>44219</v>
      </c>
      <c r="B56" s="6" t="s">
        <v>78</v>
      </c>
      <c r="C56" s="4" t="s">
        <v>42</v>
      </c>
      <c r="D56" s="5">
        <v>162</v>
      </c>
      <c r="E56" s="1">
        <v>8</v>
      </c>
      <c r="F56" s="1">
        <f>InputData[[#This Row],[UNIT PRICE ($)]]*InputData[[#This Row],[QUANTITY]]</f>
        <v>1296</v>
      </c>
      <c r="G56" s="1" t="str">
        <f>VLOOKUP(InputData[[#This Row],[CUSTOMER NAME]],Country[],2,FALSE)</f>
        <v>India</v>
      </c>
      <c r="H56" s="1" t="str">
        <f>VLOOKUP(InputData[[#This Row],[CUSTOMER NAME]],Country[],3,FALSE)</f>
        <v>Central</v>
      </c>
      <c r="I56" s="1">
        <f>DAY(InputData[[#This Row],[DATE]])</f>
        <v>23</v>
      </c>
      <c r="J56" s="1">
        <f>MONTH(InputData[[#This Row],[DATE]])</f>
        <v>1</v>
      </c>
      <c r="K56" s="1">
        <f>YEAR(InputData[[#This Row],[DATE]])</f>
        <v>2021</v>
      </c>
      <c r="L56" s="1">
        <f>WEEKNUM(InputData[[#This Row],[DATE]])</f>
        <v>4</v>
      </c>
    </row>
    <row r="57" spans="1:12" x14ac:dyDescent="0.3">
      <c r="A57" s="3">
        <v>44220</v>
      </c>
      <c r="B57" s="6" t="s">
        <v>85</v>
      </c>
      <c r="C57" s="4" t="s">
        <v>30</v>
      </c>
      <c r="D57" s="5">
        <v>201.28</v>
      </c>
      <c r="E57" s="1">
        <v>15</v>
      </c>
      <c r="F57" s="1">
        <f>InputData[[#This Row],[UNIT PRICE ($)]]*InputData[[#This Row],[QUANTITY]]</f>
        <v>3019.2</v>
      </c>
      <c r="G57" s="1" t="str">
        <f>VLOOKUP(InputData[[#This Row],[CUSTOMER NAME]],Country[],2,FALSE)</f>
        <v>India</v>
      </c>
      <c r="H57" s="1" t="str">
        <f>VLOOKUP(InputData[[#This Row],[CUSTOMER NAME]],Country[],3,FALSE)</f>
        <v>Northeast</v>
      </c>
      <c r="I57" s="1">
        <f>DAY(InputData[[#This Row],[DATE]])</f>
        <v>24</v>
      </c>
      <c r="J57" s="1">
        <f>MONTH(InputData[[#This Row],[DATE]])</f>
        <v>1</v>
      </c>
      <c r="K57" s="1">
        <f>YEAR(InputData[[#This Row],[DATE]])</f>
        <v>2021</v>
      </c>
      <c r="L57" s="1">
        <f>WEEKNUM(InputData[[#This Row],[DATE]])</f>
        <v>5</v>
      </c>
    </row>
    <row r="58" spans="1:12" x14ac:dyDescent="0.3">
      <c r="A58" s="3">
        <v>44221</v>
      </c>
      <c r="B58" s="6" t="s">
        <v>60</v>
      </c>
      <c r="C58" s="4" t="s">
        <v>31</v>
      </c>
      <c r="D58" s="5">
        <v>104.16</v>
      </c>
      <c r="E58" s="1">
        <v>14</v>
      </c>
      <c r="F58" s="1">
        <f>InputData[[#This Row],[UNIT PRICE ($)]]*InputData[[#This Row],[QUANTITY]]</f>
        <v>1458.24</v>
      </c>
      <c r="G58" s="1" t="str">
        <f>VLOOKUP(InputData[[#This Row],[CUSTOMER NAME]],Country[],2,FALSE)</f>
        <v>Nigeria</v>
      </c>
      <c r="H58" s="1" t="str">
        <f>VLOOKUP(InputData[[#This Row],[CUSTOMER NAME]],Country[],3,FALSE)</f>
        <v>Export</v>
      </c>
      <c r="I58" s="1">
        <f>DAY(InputData[[#This Row],[DATE]])</f>
        <v>25</v>
      </c>
      <c r="J58" s="1">
        <f>MONTH(InputData[[#This Row],[DATE]])</f>
        <v>1</v>
      </c>
      <c r="K58" s="1">
        <f>YEAR(InputData[[#This Row],[DATE]])</f>
        <v>2021</v>
      </c>
      <c r="L58" s="1">
        <f>WEEKNUM(InputData[[#This Row],[DATE]])</f>
        <v>5</v>
      </c>
    </row>
    <row r="59" spans="1:12" x14ac:dyDescent="0.3">
      <c r="A59" s="3">
        <v>44221</v>
      </c>
      <c r="B59" s="6" t="s">
        <v>108</v>
      </c>
      <c r="C59" s="4" t="s">
        <v>35</v>
      </c>
      <c r="D59" s="5">
        <v>6.7</v>
      </c>
      <c r="E59" s="1">
        <v>7</v>
      </c>
      <c r="F59" s="1">
        <f>InputData[[#This Row],[UNIT PRICE ($)]]*InputData[[#This Row],[QUANTITY]]</f>
        <v>46.9</v>
      </c>
      <c r="G59" s="1" t="str">
        <f>VLOOKUP(InputData[[#This Row],[CUSTOMER NAME]],Country[],2,FALSE)</f>
        <v>India</v>
      </c>
      <c r="H59" s="1" t="str">
        <f>VLOOKUP(InputData[[#This Row],[CUSTOMER NAME]],Country[],3,FALSE)</f>
        <v>North</v>
      </c>
      <c r="I59" s="1">
        <f>DAY(InputData[[#This Row],[DATE]])</f>
        <v>25</v>
      </c>
      <c r="J59" s="1">
        <f>MONTH(InputData[[#This Row],[DATE]])</f>
        <v>1</v>
      </c>
      <c r="K59" s="1">
        <f>YEAR(InputData[[#This Row],[DATE]])</f>
        <v>2021</v>
      </c>
      <c r="L59" s="1">
        <f>WEEKNUM(InputData[[#This Row],[DATE]])</f>
        <v>5</v>
      </c>
    </row>
    <row r="60" spans="1:12" x14ac:dyDescent="0.3">
      <c r="A60" s="3">
        <v>44221</v>
      </c>
      <c r="B60" s="6" t="s">
        <v>67</v>
      </c>
      <c r="C60" s="4" t="s">
        <v>34</v>
      </c>
      <c r="D60" s="5">
        <v>58.3</v>
      </c>
      <c r="E60" s="1">
        <v>6</v>
      </c>
      <c r="F60" s="1">
        <f>InputData[[#This Row],[UNIT PRICE ($)]]*InputData[[#This Row],[QUANTITY]]</f>
        <v>349.79999999999995</v>
      </c>
      <c r="G60" s="1" t="str">
        <f>VLOOKUP(InputData[[#This Row],[CUSTOMER NAME]],Country[],2,FALSE)</f>
        <v>United Kingdom</v>
      </c>
      <c r="H60" s="1" t="str">
        <f>VLOOKUP(InputData[[#This Row],[CUSTOMER NAME]],Country[],3,FALSE)</f>
        <v>Export</v>
      </c>
      <c r="I60" s="1">
        <f>DAY(InputData[[#This Row],[DATE]])</f>
        <v>25</v>
      </c>
      <c r="J60" s="1">
        <f>MONTH(InputData[[#This Row],[DATE]])</f>
        <v>1</v>
      </c>
      <c r="K60" s="1">
        <f>YEAR(InputData[[#This Row],[DATE]])</f>
        <v>2021</v>
      </c>
      <c r="L60" s="1">
        <f>WEEKNUM(InputData[[#This Row],[DATE]])</f>
        <v>5</v>
      </c>
    </row>
    <row r="61" spans="1:12" x14ac:dyDescent="0.3">
      <c r="A61" s="3">
        <v>44221</v>
      </c>
      <c r="B61" s="6" t="s">
        <v>80</v>
      </c>
      <c r="C61" s="4" t="s">
        <v>17</v>
      </c>
      <c r="D61" s="5">
        <v>156.78</v>
      </c>
      <c r="E61" s="1">
        <v>14</v>
      </c>
      <c r="F61" s="1">
        <f>InputData[[#This Row],[UNIT PRICE ($)]]*InputData[[#This Row],[QUANTITY]]</f>
        <v>2194.92</v>
      </c>
      <c r="G61" s="1" t="str">
        <f>VLOOKUP(InputData[[#This Row],[CUSTOMER NAME]],Country[],2,FALSE)</f>
        <v>South Africa</v>
      </c>
      <c r="H61" s="1" t="str">
        <f>VLOOKUP(InputData[[#This Row],[CUSTOMER NAME]],Country[],3,FALSE)</f>
        <v>Export</v>
      </c>
      <c r="I61" s="1">
        <f>DAY(InputData[[#This Row],[DATE]])</f>
        <v>25</v>
      </c>
      <c r="J61" s="1">
        <f>MONTH(InputData[[#This Row],[DATE]])</f>
        <v>1</v>
      </c>
      <c r="K61" s="1">
        <f>YEAR(InputData[[#This Row],[DATE]])</f>
        <v>2021</v>
      </c>
      <c r="L61" s="1">
        <f>WEEKNUM(InputData[[#This Row],[DATE]])</f>
        <v>5</v>
      </c>
    </row>
    <row r="62" spans="1:12" x14ac:dyDescent="0.3">
      <c r="A62" s="3">
        <v>44222</v>
      </c>
      <c r="B62" s="6" t="s">
        <v>108</v>
      </c>
      <c r="C62" s="4" t="s">
        <v>24</v>
      </c>
      <c r="D62" s="5">
        <v>156.96</v>
      </c>
      <c r="E62" s="1">
        <v>29</v>
      </c>
      <c r="F62" s="1">
        <f>InputData[[#This Row],[UNIT PRICE ($)]]*InputData[[#This Row],[QUANTITY]]</f>
        <v>4551.84</v>
      </c>
      <c r="G62" s="1" t="str">
        <f>VLOOKUP(InputData[[#This Row],[CUSTOMER NAME]],Country[],2,FALSE)</f>
        <v>India</v>
      </c>
      <c r="H62" s="1" t="str">
        <f>VLOOKUP(InputData[[#This Row],[CUSTOMER NAME]],Country[],3,FALSE)</f>
        <v>North</v>
      </c>
      <c r="I62" s="1">
        <f>DAY(InputData[[#This Row],[DATE]])</f>
        <v>26</v>
      </c>
      <c r="J62" s="1">
        <f>MONTH(InputData[[#This Row],[DATE]])</f>
        <v>1</v>
      </c>
      <c r="K62" s="1">
        <f>YEAR(InputData[[#This Row],[DATE]])</f>
        <v>2021</v>
      </c>
      <c r="L62" s="1">
        <f>WEEKNUM(InputData[[#This Row],[DATE]])</f>
        <v>5</v>
      </c>
    </row>
    <row r="63" spans="1:12" x14ac:dyDescent="0.3">
      <c r="A63" s="3">
        <v>44222</v>
      </c>
      <c r="B63" s="6" t="s">
        <v>65</v>
      </c>
      <c r="C63" s="4" t="s">
        <v>44</v>
      </c>
      <c r="D63" s="5">
        <v>82.08</v>
      </c>
      <c r="E63" s="1">
        <v>9</v>
      </c>
      <c r="F63" s="1">
        <f>InputData[[#This Row],[UNIT PRICE ($)]]*InputData[[#This Row],[QUANTITY]]</f>
        <v>738.72</v>
      </c>
      <c r="G63" s="1" t="str">
        <f>VLOOKUP(InputData[[#This Row],[CUSTOMER NAME]],Country[],2,FALSE)</f>
        <v>Pakistan</v>
      </c>
      <c r="H63" s="1" t="str">
        <f>VLOOKUP(InputData[[#This Row],[CUSTOMER NAME]],Country[],3,FALSE)</f>
        <v>Export</v>
      </c>
      <c r="I63" s="1">
        <f>DAY(InputData[[#This Row],[DATE]])</f>
        <v>26</v>
      </c>
      <c r="J63" s="1">
        <f>MONTH(InputData[[#This Row],[DATE]])</f>
        <v>1</v>
      </c>
      <c r="K63" s="1">
        <f>YEAR(InputData[[#This Row],[DATE]])</f>
        <v>2021</v>
      </c>
      <c r="L63" s="1">
        <f>WEEKNUM(InputData[[#This Row],[DATE]])</f>
        <v>5</v>
      </c>
    </row>
    <row r="64" spans="1:12" x14ac:dyDescent="0.3">
      <c r="A64" s="3">
        <v>44222</v>
      </c>
      <c r="B64" s="6" t="s">
        <v>111</v>
      </c>
      <c r="C64" s="4" t="s">
        <v>1</v>
      </c>
      <c r="D64" s="5">
        <v>103.88</v>
      </c>
      <c r="E64" s="1">
        <v>7</v>
      </c>
      <c r="F64" s="1">
        <f>InputData[[#This Row],[UNIT PRICE ($)]]*InputData[[#This Row],[QUANTITY]]</f>
        <v>727.16</v>
      </c>
      <c r="G64" s="1" t="str">
        <f>VLOOKUP(InputData[[#This Row],[CUSTOMER NAME]],Country[],2,FALSE)</f>
        <v>India</v>
      </c>
      <c r="H64" s="1" t="str">
        <f>VLOOKUP(InputData[[#This Row],[CUSTOMER NAME]],Country[],3,FALSE)</f>
        <v>Northeast</v>
      </c>
      <c r="I64" s="1">
        <f>DAY(InputData[[#This Row],[DATE]])</f>
        <v>26</v>
      </c>
      <c r="J64" s="1">
        <f>MONTH(InputData[[#This Row],[DATE]])</f>
        <v>1</v>
      </c>
      <c r="K64" s="1">
        <f>YEAR(InputData[[#This Row],[DATE]])</f>
        <v>2021</v>
      </c>
      <c r="L64" s="1">
        <f>WEEKNUM(InputData[[#This Row],[DATE]])</f>
        <v>5</v>
      </c>
    </row>
    <row r="65" spans="1:12" x14ac:dyDescent="0.3">
      <c r="A65" s="3">
        <v>44222</v>
      </c>
      <c r="B65" s="6" t="s">
        <v>76</v>
      </c>
      <c r="C65" s="4" t="s">
        <v>6</v>
      </c>
      <c r="D65" s="5">
        <v>85.5</v>
      </c>
      <c r="E65" s="1">
        <v>7</v>
      </c>
      <c r="F65" s="1">
        <f>InputData[[#This Row],[UNIT PRICE ($)]]*InputData[[#This Row],[QUANTITY]]</f>
        <v>598.5</v>
      </c>
      <c r="G65" s="1" t="str">
        <f>VLOOKUP(InputData[[#This Row],[CUSTOMER NAME]],Country[],2,FALSE)</f>
        <v>Saudi Arabia</v>
      </c>
      <c r="H65" s="1" t="str">
        <f>VLOOKUP(InputData[[#This Row],[CUSTOMER NAME]],Country[],3,FALSE)</f>
        <v>Export</v>
      </c>
      <c r="I65" s="1">
        <f>DAY(InputData[[#This Row],[DATE]])</f>
        <v>26</v>
      </c>
      <c r="J65" s="1">
        <f>MONTH(InputData[[#This Row],[DATE]])</f>
        <v>1</v>
      </c>
      <c r="K65" s="1">
        <f>YEAR(InputData[[#This Row],[DATE]])</f>
        <v>2021</v>
      </c>
      <c r="L65" s="1">
        <f>WEEKNUM(InputData[[#This Row],[DATE]])</f>
        <v>5</v>
      </c>
    </row>
    <row r="66" spans="1:12" x14ac:dyDescent="0.3">
      <c r="A66" s="3">
        <v>44222</v>
      </c>
      <c r="B66" s="6" t="s">
        <v>77</v>
      </c>
      <c r="C66" s="4" t="s">
        <v>10</v>
      </c>
      <c r="D66" s="5">
        <v>164.28</v>
      </c>
      <c r="E66" s="1">
        <v>1</v>
      </c>
      <c r="F66" s="1">
        <f>InputData[[#This Row],[UNIT PRICE ($)]]*InputData[[#This Row],[QUANTITY]]</f>
        <v>164.28</v>
      </c>
      <c r="G66" s="1" t="str">
        <f>VLOOKUP(InputData[[#This Row],[CUSTOMER NAME]],Country[],2,FALSE)</f>
        <v>India</v>
      </c>
      <c r="H66" s="1" t="str">
        <f>VLOOKUP(InputData[[#This Row],[CUSTOMER NAME]],Country[],3,FALSE)</f>
        <v>Western</v>
      </c>
      <c r="I66" s="1">
        <f>DAY(InputData[[#This Row],[DATE]])</f>
        <v>26</v>
      </c>
      <c r="J66" s="1">
        <f>MONTH(InputData[[#This Row],[DATE]])</f>
        <v>1</v>
      </c>
      <c r="K66" s="1">
        <f>YEAR(InputData[[#This Row],[DATE]])</f>
        <v>2021</v>
      </c>
      <c r="L66" s="1">
        <f>WEEKNUM(InputData[[#This Row],[DATE]])</f>
        <v>5</v>
      </c>
    </row>
    <row r="67" spans="1:12" x14ac:dyDescent="0.3">
      <c r="A67" s="3">
        <v>44223</v>
      </c>
      <c r="B67" s="6" t="s">
        <v>67</v>
      </c>
      <c r="C67" s="4" t="s">
        <v>32</v>
      </c>
      <c r="D67" s="5">
        <v>117.48</v>
      </c>
      <c r="E67" s="1">
        <v>3</v>
      </c>
      <c r="F67" s="1">
        <f>InputData[[#This Row],[UNIT PRICE ($)]]*InputData[[#This Row],[QUANTITY]]</f>
        <v>352.44</v>
      </c>
      <c r="G67" s="1" t="str">
        <f>VLOOKUP(InputData[[#This Row],[CUSTOMER NAME]],Country[],2,FALSE)</f>
        <v>United Kingdom</v>
      </c>
      <c r="H67" s="1" t="str">
        <f>VLOOKUP(InputData[[#This Row],[CUSTOMER NAME]],Country[],3,FALSE)</f>
        <v>Export</v>
      </c>
      <c r="I67" s="1">
        <f>DAY(InputData[[#This Row],[DATE]])</f>
        <v>27</v>
      </c>
      <c r="J67" s="1">
        <f>MONTH(InputData[[#This Row],[DATE]])</f>
        <v>1</v>
      </c>
      <c r="K67" s="1">
        <f>YEAR(InputData[[#This Row],[DATE]])</f>
        <v>2021</v>
      </c>
      <c r="L67" s="1">
        <f>WEEKNUM(InputData[[#This Row],[DATE]])</f>
        <v>5</v>
      </c>
    </row>
    <row r="68" spans="1:12" x14ac:dyDescent="0.3">
      <c r="A68" s="3">
        <v>44223</v>
      </c>
      <c r="B68" s="6" t="s">
        <v>74</v>
      </c>
      <c r="C68" s="4" t="s">
        <v>40</v>
      </c>
      <c r="D68" s="5">
        <v>115.2</v>
      </c>
      <c r="E68" s="1">
        <v>7</v>
      </c>
      <c r="F68" s="1">
        <f>InputData[[#This Row],[UNIT PRICE ($)]]*InputData[[#This Row],[QUANTITY]]</f>
        <v>806.4</v>
      </c>
      <c r="G68" s="1" t="str">
        <f>VLOOKUP(InputData[[#This Row],[CUSTOMER NAME]],Country[],2,FALSE)</f>
        <v>Brazil</v>
      </c>
      <c r="H68" s="1" t="str">
        <f>VLOOKUP(InputData[[#This Row],[CUSTOMER NAME]],Country[],3,FALSE)</f>
        <v>Export</v>
      </c>
      <c r="I68" s="1">
        <f>DAY(InputData[[#This Row],[DATE]])</f>
        <v>27</v>
      </c>
      <c r="J68" s="1">
        <f>MONTH(InputData[[#This Row],[DATE]])</f>
        <v>1</v>
      </c>
      <c r="K68" s="1">
        <f>YEAR(InputData[[#This Row],[DATE]])</f>
        <v>2021</v>
      </c>
      <c r="L68" s="1">
        <f>WEEKNUM(InputData[[#This Row],[DATE]])</f>
        <v>5</v>
      </c>
    </row>
    <row r="69" spans="1:12" x14ac:dyDescent="0.3">
      <c r="A69" s="3">
        <v>44223</v>
      </c>
      <c r="B69" s="6" t="s">
        <v>75</v>
      </c>
      <c r="C69" s="4" t="s">
        <v>5</v>
      </c>
      <c r="D69" s="5">
        <v>155.61000000000001</v>
      </c>
      <c r="E69" s="1">
        <v>37</v>
      </c>
      <c r="F69" s="1">
        <f>InputData[[#This Row],[UNIT PRICE ($)]]*InputData[[#This Row],[QUANTITY]]</f>
        <v>5757.5700000000006</v>
      </c>
      <c r="G69" s="1" t="str">
        <f>VLOOKUP(InputData[[#This Row],[CUSTOMER NAME]],Country[],2,FALSE)</f>
        <v>Russia</v>
      </c>
      <c r="H69" s="1" t="str">
        <f>VLOOKUP(InputData[[#This Row],[CUSTOMER NAME]],Country[],3,FALSE)</f>
        <v>Export</v>
      </c>
      <c r="I69" s="1">
        <f>DAY(InputData[[#This Row],[DATE]])</f>
        <v>27</v>
      </c>
      <c r="J69" s="1">
        <f>MONTH(InputData[[#This Row],[DATE]])</f>
        <v>1</v>
      </c>
      <c r="K69" s="1">
        <f>YEAR(InputData[[#This Row],[DATE]])</f>
        <v>2021</v>
      </c>
      <c r="L69" s="1">
        <f>WEEKNUM(InputData[[#This Row],[DATE]])</f>
        <v>5</v>
      </c>
    </row>
    <row r="70" spans="1:12" x14ac:dyDescent="0.3">
      <c r="A70" s="3">
        <v>44223</v>
      </c>
      <c r="B70" s="6" t="s">
        <v>84</v>
      </c>
      <c r="C70" s="4" t="s">
        <v>19</v>
      </c>
      <c r="D70" s="5">
        <v>210</v>
      </c>
      <c r="E70" s="1">
        <v>21</v>
      </c>
      <c r="F70" s="1">
        <f>InputData[[#This Row],[UNIT PRICE ($)]]*InputData[[#This Row],[QUANTITY]]</f>
        <v>4410</v>
      </c>
      <c r="G70" s="1" t="str">
        <f>VLOOKUP(InputData[[#This Row],[CUSTOMER NAME]],Country[],2,FALSE)</f>
        <v>Ethiopia</v>
      </c>
      <c r="H70" s="1" t="str">
        <f>VLOOKUP(InputData[[#This Row],[CUSTOMER NAME]],Country[],3,FALSE)</f>
        <v>Export</v>
      </c>
      <c r="I70" s="1">
        <f>DAY(InputData[[#This Row],[DATE]])</f>
        <v>27</v>
      </c>
      <c r="J70" s="1">
        <f>MONTH(InputData[[#This Row],[DATE]])</f>
        <v>1</v>
      </c>
      <c r="K70" s="1">
        <f>YEAR(InputData[[#This Row],[DATE]])</f>
        <v>2021</v>
      </c>
      <c r="L70" s="1">
        <f>WEEKNUM(InputData[[#This Row],[DATE]])</f>
        <v>5</v>
      </c>
    </row>
    <row r="71" spans="1:12" x14ac:dyDescent="0.3">
      <c r="A71" s="3">
        <v>44224</v>
      </c>
      <c r="B71" s="6" t="s">
        <v>108</v>
      </c>
      <c r="C71" s="4" t="s">
        <v>16</v>
      </c>
      <c r="D71" s="5">
        <v>16.64</v>
      </c>
      <c r="E71" s="1">
        <v>11</v>
      </c>
      <c r="F71" s="1">
        <f>InputData[[#This Row],[UNIT PRICE ($)]]*InputData[[#This Row],[QUANTITY]]</f>
        <v>183.04000000000002</v>
      </c>
      <c r="G71" s="1" t="str">
        <f>VLOOKUP(InputData[[#This Row],[CUSTOMER NAME]],Country[],2,FALSE)</f>
        <v>India</v>
      </c>
      <c r="H71" s="1" t="str">
        <f>VLOOKUP(InputData[[#This Row],[CUSTOMER NAME]],Country[],3,FALSE)</f>
        <v>North</v>
      </c>
      <c r="I71" s="1">
        <f>DAY(InputData[[#This Row],[DATE]])</f>
        <v>28</v>
      </c>
      <c r="J71" s="1">
        <f>MONTH(InputData[[#This Row],[DATE]])</f>
        <v>1</v>
      </c>
      <c r="K71" s="1">
        <f>YEAR(InputData[[#This Row],[DATE]])</f>
        <v>2021</v>
      </c>
      <c r="L71" s="1">
        <f>WEEKNUM(InputData[[#This Row],[DATE]])</f>
        <v>5</v>
      </c>
    </row>
    <row r="72" spans="1:12" x14ac:dyDescent="0.3">
      <c r="A72" s="3">
        <v>44224</v>
      </c>
      <c r="B72" s="6" t="s">
        <v>62</v>
      </c>
      <c r="C72" s="4" t="s">
        <v>29</v>
      </c>
      <c r="D72" s="5">
        <v>53.11</v>
      </c>
      <c r="E72" s="1">
        <v>2</v>
      </c>
      <c r="F72" s="1">
        <f>InputData[[#This Row],[UNIT PRICE ($)]]*InputData[[#This Row],[QUANTITY]]</f>
        <v>106.22</v>
      </c>
      <c r="G72" s="1" t="str">
        <f>VLOOKUP(InputData[[#This Row],[CUSTOMER NAME]],Country[],2,FALSE)</f>
        <v>India</v>
      </c>
      <c r="H72" s="1" t="str">
        <f>VLOOKUP(InputData[[#This Row],[CUSTOMER NAME]],Country[],3,FALSE)</f>
        <v>Northeast</v>
      </c>
      <c r="I72" s="1">
        <f>DAY(InputData[[#This Row],[DATE]])</f>
        <v>28</v>
      </c>
      <c r="J72" s="1">
        <f>MONTH(InputData[[#This Row],[DATE]])</f>
        <v>1</v>
      </c>
      <c r="K72" s="1">
        <f>YEAR(InputData[[#This Row],[DATE]])</f>
        <v>2021</v>
      </c>
      <c r="L72" s="1">
        <f>WEEKNUM(InputData[[#This Row],[DATE]])</f>
        <v>5</v>
      </c>
    </row>
    <row r="73" spans="1:12" x14ac:dyDescent="0.3">
      <c r="A73" s="3">
        <v>44224</v>
      </c>
      <c r="B73" s="6" t="s">
        <v>116</v>
      </c>
      <c r="C73" s="4" t="s">
        <v>4</v>
      </c>
      <c r="D73" s="5">
        <v>48.84</v>
      </c>
      <c r="E73" s="1">
        <v>10</v>
      </c>
      <c r="F73" s="1">
        <f>InputData[[#This Row],[UNIT PRICE ($)]]*InputData[[#This Row],[QUANTITY]]</f>
        <v>488.40000000000003</v>
      </c>
      <c r="G73" s="1" t="str">
        <f>VLOOKUP(InputData[[#This Row],[CUSTOMER NAME]],Country[],2,FALSE)</f>
        <v>Germany</v>
      </c>
      <c r="H73" s="1" t="str">
        <f>VLOOKUP(InputData[[#This Row],[CUSTOMER NAME]],Country[],3,FALSE)</f>
        <v>Export</v>
      </c>
      <c r="I73" s="1">
        <f>DAY(InputData[[#This Row],[DATE]])</f>
        <v>28</v>
      </c>
      <c r="J73" s="1">
        <f>MONTH(InputData[[#This Row],[DATE]])</f>
        <v>1</v>
      </c>
      <c r="K73" s="1">
        <f>YEAR(InputData[[#This Row],[DATE]])</f>
        <v>2021</v>
      </c>
      <c r="L73" s="1">
        <f>WEEKNUM(InputData[[#This Row],[DATE]])</f>
        <v>5</v>
      </c>
    </row>
    <row r="74" spans="1:12" x14ac:dyDescent="0.3">
      <c r="A74" s="3">
        <v>44225</v>
      </c>
      <c r="B74" s="6" t="s">
        <v>110</v>
      </c>
      <c r="C74" s="4" t="s">
        <v>4</v>
      </c>
      <c r="D74" s="5">
        <v>48.84</v>
      </c>
      <c r="E74" s="1">
        <v>10</v>
      </c>
      <c r="F74" s="1">
        <f>InputData[[#This Row],[UNIT PRICE ($)]]*InputData[[#This Row],[QUANTITY]]</f>
        <v>488.40000000000003</v>
      </c>
      <c r="G74" s="1" t="str">
        <f>VLOOKUP(InputData[[#This Row],[CUSTOMER NAME]],Country[],2,FALSE)</f>
        <v>India</v>
      </c>
      <c r="H74" s="1" t="str">
        <f>VLOOKUP(InputData[[#This Row],[CUSTOMER NAME]],Country[],3,FALSE)</f>
        <v>Western</v>
      </c>
      <c r="I74" s="1">
        <f>DAY(InputData[[#This Row],[DATE]])</f>
        <v>29</v>
      </c>
      <c r="J74" s="1">
        <f>MONTH(InputData[[#This Row],[DATE]])</f>
        <v>1</v>
      </c>
      <c r="K74" s="1">
        <f>YEAR(InputData[[#This Row],[DATE]])</f>
        <v>2021</v>
      </c>
      <c r="L74" s="1">
        <f>WEEKNUM(InputData[[#This Row],[DATE]])</f>
        <v>5</v>
      </c>
    </row>
    <row r="75" spans="1:12" x14ac:dyDescent="0.3">
      <c r="A75" s="3">
        <v>44225</v>
      </c>
      <c r="B75" s="6" t="s">
        <v>78</v>
      </c>
      <c r="C75" s="4" t="s">
        <v>24</v>
      </c>
      <c r="D75" s="5">
        <v>156.96</v>
      </c>
      <c r="E75" s="1">
        <v>25</v>
      </c>
      <c r="F75" s="1">
        <f>InputData[[#This Row],[UNIT PRICE ($)]]*InputData[[#This Row],[QUANTITY]]</f>
        <v>3924</v>
      </c>
      <c r="G75" s="1" t="str">
        <f>VLOOKUP(InputData[[#This Row],[CUSTOMER NAME]],Country[],2,FALSE)</f>
        <v>India</v>
      </c>
      <c r="H75" s="1" t="str">
        <f>VLOOKUP(InputData[[#This Row],[CUSTOMER NAME]],Country[],3,FALSE)</f>
        <v>Central</v>
      </c>
      <c r="I75" s="1">
        <f>DAY(InputData[[#This Row],[DATE]])</f>
        <v>29</v>
      </c>
      <c r="J75" s="1">
        <f>MONTH(InputData[[#This Row],[DATE]])</f>
        <v>1</v>
      </c>
      <c r="K75" s="1">
        <f>YEAR(InputData[[#This Row],[DATE]])</f>
        <v>2021</v>
      </c>
      <c r="L75" s="1">
        <f>WEEKNUM(InputData[[#This Row],[DATE]])</f>
        <v>5</v>
      </c>
    </row>
    <row r="76" spans="1:12" x14ac:dyDescent="0.3">
      <c r="A76" s="3">
        <v>44225</v>
      </c>
      <c r="B76" s="6" t="s">
        <v>113</v>
      </c>
      <c r="C76" s="4" t="s">
        <v>14</v>
      </c>
      <c r="D76" s="5">
        <v>146.72</v>
      </c>
      <c r="E76" s="1">
        <v>21</v>
      </c>
      <c r="F76" s="1">
        <f>InputData[[#This Row],[UNIT PRICE ($)]]*InputData[[#This Row],[QUANTITY]]</f>
        <v>3081.12</v>
      </c>
      <c r="G76" s="1" t="str">
        <f>VLOOKUP(InputData[[#This Row],[CUSTOMER NAME]],Country[],2,FALSE)</f>
        <v>Pakistan</v>
      </c>
      <c r="H76" s="1" t="str">
        <f>VLOOKUP(InputData[[#This Row],[CUSTOMER NAME]],Country[],3,FALSE)</f>
        <v>Export</v>
      </c>
      <c r="I76" s="1">
        <f>DAY(InputData[[#This Row],[DATE]])</f>
        <v>29</v>
      </c>
      <c r="J76" s="1">
        <f>MONTH(InputData[[#This Row],[DATE]])</f>
        <v>1</v>
      </c>
      <c r="K76" s="1">
        <f>YEAR(InputData[[#This Row],[DATE]])</f>
        <v>2021</v>
      </c>
      <c r="L76" s="1">
        <f>WEEKNUM(InputData[[#This Row],[DATE]])</f>
        <v>5</v>
      </c>
    </row>
    <row r="77" spans="1:12" x14ac:dyDescent="0.3">
      <c r="A77" s="3">
        <v>44226</v>
      </c>
      <c r="B77" s="6" t="s">
        <v>112</v>
      </c>
      <c r="C77" s="4" t="s">
        <v>43</v>
      </c>
      <c r="D77" s="5">
        <v>83.08</v>
      </c>
      <c r="E77" s="1">
        <v>2</v>
      </c>
      <c r="F77" s="1">
        <f>InputData[[#This Row],[UNIT PRICE ($)]]*InputData[[#This Row],[QUANTITY]]</f>
        <v>166.16</v>
      </c>
      <c r="G77" s="1" t="str">
        <f>VLOOKUP(InputData[[#This Row],[CUSTOMER NAME]],Country[],2,FALSE)</f>
        <v>India</v>
      </c>
      <c r="H77" s="1" t="str">
        <f>VLOOKUP(InputData[[#This Row],[CUSTOMER NAME]],Country[],3,FALSE)</f>
        <v>North</v>
      </c>
      <c r="I77" s="1">
        <f>DAY(InputData[[#This Row],[DATE]])</f>
        <v>30</v>
      </c>
      <c r="J77" s="1">
        <f>MONTH(InputData[[#This Row],[DATE]])</f>
        <v>1</v>
      </c>
      <c r="K77" s="1">
        <f>YEAR(InputData[[#This Row],[DATE]])</f>
        <v>2021</v>
      </c>
      <c r="L77" s="1">
        <f>WEEKNUM(InputData[[#This Row],[DATE]])</f>
        <v>5</v>
      </c>
    </row>
    <row r="78" spans="1:12" x14ac:dyDescent="0.3">
      <c r="A78" s="3">
        <v>44226</v>
      </c>
      <c r="B78" s="6" t="s">
        <v>80</v>
      </c>
      <c r="C78" s="4" t="s">
        <v>27</v>
      </c>
      <c r="D78" s="5">
        <v>57.120000000000005</v>
      </c>
      <c r="E78" s="1">
        <v>2</v>
      </c>
      <c r="F78" s="1">
        <f>InputData[[#This Row],[UNIT PRICE ($)]]*InputData[[#This Row],[QUANTITY]]</f>
        <v>114.24000000000001</v>
      </c>
      <c r="G78" s="1" t="str">
        <f>VLOOKUP(InputData[[#This Row],[CUSTOMER NAME]],Country[],2,FALSE)</f>
        <v>South Africa</v>
      </c>
      <c r="H78" s="1" t="str">
        <f>VLOOKUP(InputData[[#This Row],[CUSTOMER NAME]],Country[],3,FALSE)</f>
        <v>Export</v>
      </c>
      <c r="I78" s="1">
        <f>DAY(InputData[[#This Row],[DATE]])</f>
        <v>30</v>
      </c>
      <c r="J78" s="1">
        <f>MONTH(InputData[[#This Row],[DATE]])</f>
        <v>1</v>
      </c>
      <c r="K78" s="1">
        <f>YEAR(InputData[[#This Row],[DATE]])</f>
        <v>2021</v>
      </c>
      <c r="L78" s="1">
        <f>WEEKNUM(InputData[[#This Row],[DATE]])</f>
        <v>5</v>
      </c>
    </row>
    <row r="79" spans="1:12" x14ac:dyDescent="0.3">
      <c r="A79" s="3">
        <v>44227</v>
      </c>
      <c r="B79" s="6" t="s">
        <v>110</v>
      </c>
      <c r="C79" s="4" t="s">
        <v>27</v>
      </c>
      <c r="D79" s="5">
        <v>57.120000000000005</v>
      </c>
      <c r="E79" s="1">
        <v>20</v>
      </c>
      <c r="F79" s="1">
        <f>InputData[[#This Row],[UNIT PRICE ($)]]*InputData[[#This Row],[QUANTITY]]</f>
        <v>1142.4000000000001</v>
      </c>
      <c r="G79" s="1" t="str">
        <f>VLOOKUP(InputData[[#This Row],[CUSTOMER NAME]],Country[],2,FALSE)</f>
        <v>India</v>
      </c>
      <c r="H79" s="1" t="str">
        <f>VLOOKUP(InputData[[#This Row],[CUSTOMER NAME]],Country[],3,FALSE)</f>
        <v>Western</v>
      </c>
      <c r="I79" s="1">
        <f>DAY(InputData[[#This Row],[DATE]])</f>
        <v>31</v>
      </c>
      <c r="J79" s="1">
        <f>MONTH(InputData[[#This Row],[DATE]])</f>
        <v>1</v>
      </c>
      <c r="K79" s="1">
        <f>YEAR(InputData[[#This Row],[DATE]])</f>
        <v>2021</v>
      </c>
      <c r="L79" s="1">
        <f>WEEKNUM(InputData[[#This Row],[DATE]])</f>
        <v>6</v>
      </c>
    </row>
    <row r="80" spans="1:12" x14ac:dyDescent="0.3">
      <c r="A80" s="3">
        <v>44227</v>
      </c>
      <c r="B80" s="6" t="s">
        <v>110</v>
      </c>
      <c r="C80" s="4" t="s">
        <v>28</v>
      </c>
      <c r="D80" s="5">
        <v>41.81</v>
      </c>
      <c r="E80" s="1">
        <v>3</v>
      </c>
      <c r="F80" s="1">
        <f>InputData[[#This Row],[UNIT PRICE ($)]]*InputData[[#This Row],[QUANTITY]]</f>
        <v>125.43</v>
      </c>
      <c r="G80" s="1" t="str">
        <f>VLOOKUP(InputData[[#This Row],[CUSTOMER NAME]],Country[],2,FALSE)</f>
        <v>India</v>
      </c>
      <c r="H80" s="1" t="str">
        <f>VLOOKUP(InputData[[#This Row],[CUSTOMER NAME]],Country[],3,FALSE)</f>
        <v>Western</v>
      </c>
      <c r="I80" s="1">
        <f>DAY(InputData[[#This Row],[DATE]])</f>
        <v>31</v>
      </c>
      <c r="J80" s="1">
        <f>MONTH(InputData[[#This Row],[DATE]])</f>
        <v>1</v>
      </c>
      <c r="K80" s="1">
        <f>YEAR(InputData[[#This Row],[DATE]])</f>
        <v>2021</v>
      </c>
      <c r="L80" s="1">
        <f>WEEKNUM(InputData[[#This Row],[DATE]])</f>
        <v>6</v>
      </c>
    </row>
    <row r="81" spans="1:12" x14ac:dyDescent="0.3">
      <c r="A81" s="3">
        <v>44227</v>
      </c>
      <c r="B81" s="6" t="s">
        <v>81</v>
      </c>
      <c r="C81" s="4" t="s">
        <v>41</v>
      </c>
      <c r="D81" s="5">
        <v>173.88</v>
      </c>
      <c r="E81" s="1">
        <v>9</v>
      </c>
      <c r="F81" s="1">
        <f>InputData[[#This Row],[UNIT PRICE ($)]]*InputData[[#This Row],[QUANTITY]]</f>
        <v>1564.92</v>
      </c>
      <c r="G81" s="1" t="str">
        <f>VLOOKUP(InputData[[#This Row],[CUSTOMER NAME]],Country[],2,FALSE)</f>
        <v>India</v>
      </c>
      <c r="H81" s="1" t="str">
        <f>VLOOKUP(InputData[[#This Row],[CUSTOMER NAME]],Country[],3,FALSE)</f>
        <v>East</v>
      </c>
      <c r="I81" s="1">
        <f>DAY(InputData[[#This Row],[DATE]])</f>
        <v>31</v>
      </c>
      <c r="J81" s="1">
        <f>MONTH(InputData[[#This Row],[DATE]])</f>
        <v>1</v>
      </c>
      <c r="K81" s="1">
        <f>YEAR(InputData[[#This Row],[DATE]])</f>
        <v>2021</v>
      </c>
      <c r="L81" s="1">
        <f>WEEKNUM(InputData[[#This Row],[DATE]])</f>
        <v>6</v>
      </c>
    </row>
    <row r="82" spans="1:12" x14ac:dyDescent="0.3">
      <c r="A82" s="3">
        <v>44227</v>
      </c>
      <c r="B82" s="6" t="s">
        <v>116</v>
      </c>
      <c r="C82" s="4" t="s">
        <v>3</v>
      </c>
      <c r="D82" s="5">
        <v>80.94</v>
      </c>
      <c r="E82" s="1">
        <v>33</v>
      </c>
      <c r="F82" s="1">
        <f>InputData[[#This Row],[UNIT PRICE ($)]]*InputData[[#This Row],[QUANTITY]]</f>
        <v>2671.02</v>
      </c>
      <c r="G82" s="1" t="str">
        <f>VLOOKUP(InputData[[#This Row],[CUSTOMER NAME]],Country[],2,FALSE)</f>
        <v>Germany</v>
      </c>
      <c r="H82" s="1" t="str">
        <f>VLOOKUP(InputData[[#This Row],[CUSTOMER NAME]],Country[],3,FALSE)</f>
        <v>Export</v>
      </c>
      <c r="I82" s="1">
        <f>DAY(InputData[[#This Row],[DATE]])</f>
        <v>31</v>
      </c>
      <c r="J82" s="1">
        <f>MONTH(InputData[[#This Row],[DATE]])</f>
        <v>1</v>
      </c>
      <c r="K82" s="1">
        <f>YEAR(InputData[[#This Row],[DATE]])</f>
        <v>2021</v>
      </c>
      <c r="L82" s="1">
        <f>WEEKNUM(InputData[[#This Row],[DATE]])</f>
        <v>6</v>
      </c>
    </row>
    <row r="83" spans="1:12" x14ac:dyDescent="0.3">
      <c r="A83" s="3">
        <v>44227</v>
      </c>
      <c r="B83" s="6" t="s">
        <v>89</v>
      </c>
      <c r="C83" s="4" t="s">
        <v>23</v>
      </c>
      <c r="D83" s="5">
        <v>149.46</v>
      </c>
      <c r="E83" s="1">
        <v>6</v>
      </c>
      <c r="F83" s="1">
        <f>InputData[[#This Row],[UNIT PRICE ($)]]*InputData[[#This Row],[QUANTITY]]</f>
        <v>896.76</v>
      </c>
      <c r="G83" s="1" t="str">
        <f>VLOOKUP(InputData[[#This Row],[CUSTOMER NAME]],Country[],2,FALSE)</f>
        <v>Mexico</v>
      </c>
      <c r="H83" s="1" t="str">
        <f>VLOOKUP(InputData[[#This Row],[CUSTOMER NAME]],Country[],3,FALSE)</f>
        <v>Export</v>
      </c>
      <c r="I83" s="1">
        <f>DAY(InputData[[#This Row],[DATE]])</f>
        <v>31</v>
      </c>
      <c r="J83" s="1">
        <f>MONTH(InputData[[#This Row],[DATE]])</f>
        <v>1</v>
      </c>
      <c r="K83" s="1">
        <f>YEAR(InputData[[#This Row],[DATE]])</f>
        <v>2021</v>
      </c>
      <c r="L83" s="1">
        <f>WEEKNUM(InputData[[#This Row],[DATE]])</f>
        <v>6</v>
      </c>
    </row>
    <row r="84" spans="1:12" x14ac:dyDescent="0.3">
      <c r="A84" s="3">
        <v>44228</v>
      </c>
      <c r="B84" s="6" t="s">
        <v>60</v>
      </c>
      <c r="C84" s="4" t="s">
        <v>5</v>
      </c>
      <c r="D84" s="5">
        <v>155.61000000000001</v>
      </c>
      <c r="E84" s="1">
        <v>9</v>
      </c>
      <c r="F84" s="1">
        <f>InputData[[#This Row],[UNIT PRICE ($)]]*InputData[[#This Row],[QUANTITY]]</f>
        <v>1400.4900000000002</v>
      </c>
      <c r="G84" s="1" t="str">
        <f>VLOOKUP(InputData[[#This Row],[CUSTOMER NAME]],Country[],2,FALSE)</f>
        <v>Nigeria</v>
      </c>
      <c r="H84" s="1" t="str">
        <f>VLOOKUP(InputData[[#This Row],[CUSTOMER NAME]],Country[],3,FALSE)</f>
        <v>Export</v>
      </c>
      <c r="I84" s="1">
        <f>DAY(InputData[[#This Row],[DATE]])</f>
        <v>1</v>
      </c>
      <c r="J84" s="1">
        <f>MONTH(InputData[[#This Row],[DATE]])</f>
        <v>2</v>
      </c>
      <c r="K84" s="1">
        <f>YEAR(InputData[[#This Row],[DATE]])</f>
        <v>2021</v>
      </c>
      <c r="L84" s="1">
        <f>WEEKNUM(InputData[[#This Row],[DATE]])</f>
        <v>6</v>
      </c>
    </row>
    <row r="85" spans="1:12" x14ac:dyDescent="0.3">
      <c r="A85" s="3">
        <v>44229</v>
      </c>
      <c r="B85" s="6" t="s">
        <v>112</v>
      </c>
      <c r="C85" s="4" t="s">
        <v>10</v>
      </c>
      <c r="D85" s="5">
        <v>164.28</v>
      </c>
      <c r="E85" s="1">
        <v>7</v>
      </c>
      <c r="F85" s="1">
        <f>InputData[[#This Row],[UNIT PRICE ($)]]*InputData[[#This Row],[QUANTITY]]</f>
        <v>1149.96</v>
      </c>
      <c r="G85" s="1" t="str">
        <f>VLOOKUP(InputData[[#This Row],[CUSTOMER NAME]],Country[],2,FALSE)</f>
        <v>India</v>
      </c>
      <c r="H85" s="1" t="str">
        <f>VLOOKUP(InputData[[#This Row],[CUSTOMER NAME]],Country[],3,FALSE)</f>
        <v>North</v>
      </c>
      <c r="I85" s="1">
        <f>DAY(InputData[[#This Row],[DATE]])</f>
        <v>2</v>
      </c>
      <c r="J85" s="1">
        <f>MONTH(InputData[[#This Row],[DATE]])</f>
        <v>2</v>
      </c>
      <c r="K85" s="1">
        <f>YEAR(InputData[[#This Row],[DATE]])</f>
        <v>2021</v>
      </c>
      <c r="L85" s="1">
        <f>WEEKNUM(InputData[[#This Row],[DATE]])</f>
        <v>6</v>
      </c>
    </row>
    <row r="86" spans="1:12" x14ac:dyDescent="0.3">
      <c r="A86" s="3">
        <v>44230</v>
      </c>
      <c r="B86" s="6" t="s">
        <v>108</v>
      </c>
      <c r="C86" s="4" t="s">
        <v>22</v>
      </c>
      <c r="D86" s="5">
        <v>141.57</v>
      </c>
      <c r="E86" s="1">
        <v>2</v>
      </c>
      <c r="F86" s="1">
        <f>InputData[[#This Row],[UNIT PRICE ($)]]*InputData[[#This Row],[QUANTITY]]</f>
        <v>283.14</v>
      </c>
      <c r="G86" s="1" t="str">
        <f>VLOOKUP(InputData[[#This Row],[CUSTOMER NAME]],Country[],2,FALSE)</f>
        <v>India</v>
      </c>
      <c r="H86" s="1" t="str">
        <f>VLOOKUP(InputData[[#This Row],[CUSTOMER NAME]],Country[],3,FALSE)</f>
        <v>North</v>
      </c>
      <c r="I86" s="1">
        <f>DAY(InputData[[#This Row],[DATE]])</f>
        <v>3</v>
      </c>
      <c r="J86" s="1">
        <f>MONTH(InputData[[#This Row],[DATE]])</f>
        <v>2</v>
      </c>
      <c r="K86" s="1">
        <f>YEAR(InputData[[#This Row],[DATE]])</f>
        <v>2021</v>
      </c>
      <c r="L86" s="1">
        <f>WEEKNUM(InputData[[#This Row],[DATE]])</f>
        <v>6</v>
      </c>
    </row>
    <row r="87" spans="1:12" x14ac:dyDescent="0.3">
      <c r="A87" s="3">
        <v>44230</v>
      </c>
      <c r="B87" s="6" t="s">
        <v>110</v>
      </c>
      <c r="C87" s="4" t="s">
        <v>19</v>
      </c>
      <c r="D87" s="5">
        <v>210</v>
      </c>
      <c r="E87" s="1">
        <v>39</v>
      </c>
      <c r="F87" s="1">
        <f>InputData[[#This Row],[UNIT PRICE ($)]]*InputData[[#This Row],[QUANTITY]]</f>
        <v>8190</v>
      </c>
      <c r="G87" s="1" t="str">
        <f>VLOOKUP(InputData[[#This Row],[CUSTOMER NAME]],Country[],2,FALSE)</f>
        <v>India</v>
      </c>
      <c r="H87" s="1" t="str">
        <f>VLOOKUP(InputData[[#This Row],[CUSTOMER NAME]],Country[],3,FALSE)</f>
        <v>Western</v>
      </c>
      <c r="I87" s="1">
        <f>DAY(InputData[[#This Row],[DATE]])</f>
        <v>3</v>
      </c>
      <c r="J87" s="1">
        <f>MONTH(InputData[[#This Row],[DATE]])</f>
        <v>2</v>
      </c>
      <c r="K87" s="1">
        <f>YEAR(InputData[[#This Row],[DATE]])</f>
        <v>2021</v>
      </c>
      <c r="L87" s="1">
        <f>WEEKNUM(InputData[[#This Row],[DATE]])</f>
        <v>6</v>
      </c>
    </row>
    <row r="88" spans="1:12" x14ac:dyDescent="0.3">
      <c r="A88" s="3">
        <v>44230</v>
      </c>
      <c r="B88" s="6" t="s">
        <v>84</v>
      </c>
      <c r="C88" s="4" t="s">
        <v>38</v>
      </c>
      <c r="D88" s="5">
        <v>79.92</v>
      </c>
      <c r="E88" s="1">
        <v>27</v>
      </c>
      <c r="F88" s="1">
        <f>InputData[[#This Row],[UNIT PRICE ($)]]*InputData[[#This Row],[QUANTITY]]</f>
        <v>2157.84</v>
      </c>
      <c r="G88" s="1" t="str">
        <f>VLOOKUP(InputData[[#This Row],[CUSTOMER NAME]],Country[],2,FALSE)</f>
        <v>Ethiopia</v>
      </c>
      <c r="H88" s="1" t="str">
        <f>VLOOKUP(InputData[[#This Row],[CUSTOMER NAME]],Country[],3,FALSE)</f>
        <v>Export</v>
      </c>
      <c r="I88" s="1">
        <f>DAY(InputData[[#This Row],[DATE]])</f>
        <v>3</v>
      </c>
      <c r="J88" s="1">
        <f>MONTH(InputData[[#This Row],[DATE]])</f>
        <v>2</v>
      </c>
      <c r="K88" s="1">
        <f>YEAR(InputData[[#This Row],[DATE]])</f>
        <v>2021</v>
      </c>
      <c r="L88" s="1">
        <f>WEEKNUM(InputData[[#This Row],[DATE]])</f>
        <v>6</v>
      </c>
    </row>
    <row r="89" spans="1:12" x14ac:dyDescent="0.3">
      <c r="A89" s="3">
        <v>44230</v>
      </c>
      <c r="B89" s="6" t="s">
        <v>86</v>
      </c>
      <c r="C89" s="4" t="s">
        <v>14</v>
      </c>
      <c r="D89" s="5">
        <v>146.72</v>
      </c>
      <c r="E89" s="1">
        <v>8</v>
      </c>
      <c r="F89" s="1">
        <f>InputData[[#This Row],[UNIT PRICE ($)]]*InputData[[#This Row],[QUANTITY]]</f>
        <v>1173.76</v>
      </c>
      <c r="G89" s="1" t="str">
        <f>VLOOKUP(InputData[[#This Row],[CUSTOMER NAME]],Country[],2,FALSE)</f>
        <v>India</v>
      </c>
      <c r="H89" s="1" t="str">
        <f>VLOOKUP(InputData[[#This Row],[CUSTOMER NAME]],Country[],3,FALSE)</f>
        <v>South</v>
      </c>
      <c r="I89" s="1">
        <f>DAY(InputData[[#This Row],[DATE]])</f>
        <v>3</v>
      </c>
      <c r="J89" s="1">
        <f>MONTH(InputData[[#This Row],[DATE]])</f>
        <v>2</v>
      </c>
      <c r="K89" s="1">
        <f>YEAR(InputData[[#This Row],[DATE]])</f>
        <v>2021</v>
      </c>
      <c r="L89" s="1">
        <f>WEEKNUM(InputData[[#This Row],[DATE]])</f>
        <v>6</v>
      </c>
    </row>
    <row r="90" spans="1:12" x14ac:dyDescent="0.3">
      <c r="A90" s="3">
        <v>44230</v>
      </c>
      <c r="B90" s="6" t="s">
        <v>88</v>
      </c>
      <c r="C90" s="4" t="s">
        <v>16</v>
      </c>
      <c r="D90" s="5">
        <v>16.64</v>
      </c>
      <c r="E90" s="1">
        <v>13</v>
      </c>
      <c r="F90" s="1">
        <f>InputData[[#This Row],[UNIT PRICE ($)]]*InputData[[#This Row],[QUANTITY]]</f>
        <v>216.32</v>
      </c>
      <c r="G90" s="1" t="str">
        <f>VLOOKUP(InputData[[#This Row],[CUSTOMER NAME]],Country[],2,FALSE)</f>
        <v>India</v>
      </c>
      <c r="H90" s="1" t="str">
        <f>VLOOKUP(InputData[[#This Row],[CUSTOMER NAME]],Country[],3,FALSE)</f>
        <v>South</v>
      </c>
      <c r="I90" s="1">
        <f>DAY(InputData[[#This Row],[DATE]])</f>
        <v>3</v>
      </c>
      <c r="J90" s="1">
        <f>MONTH(InputData[[#This Row],[DATE]])</f>
        <v>2</v>
      </c>
      <c r="K90" s="1">
        <f>YEAR(InputData[[#This Row],[DATE]])</f>
        <v>2021</v>
      </c>
      <c r="L90" s="1">
        <f>WEEKNUM(InputData[[#This Row],[DATE]])</f>
        <v>6</v>
      </c>
    </row>
    <row r="91" spans="1:12" x14ac:dyDescent="0.3">
      <c r="A91" s="3">
        <v>44231</v>
      </c>
      <c r="B91" s="6" t="s">
        <v>113</v>
      </c>
      <c r="C91" s="4" t="s">
        <v>44</v>
      </c>
      <c r="D91" s="5">
        <v>82.08</v>
      </c>
      <c r="E91" s="1">
        <v>39</v>
      </c>
      <c r="F91" s="1">
        <f>InputData[[#This Row],[UNIT PRICE ($)]]*InputData[[#This Row],[QUANTITY]]</f>
        <v>3201.12</v>
      </c>
      <c r="G91" s="1" t="str">
        <f>VLOOKUP(InputData[[#This Row],[CUSTOMER NAME]],Country[],2,FALSE)</f>
        <v>Pakistan</v>
      </c>
      <c r="H91" s="1" t="str">
        <f>VLOOKUP(InputData[[#This Row],[CUSTOMER NAME]],Country[],3,FALSE)</f>
        <v>Export</v>
      </c>
      <c r="I91" s="1">
        <f>DAY(InputData[[#This Row],[DATE]])</f>
        <v>4</v>
      </c>
      <c r="J91" s="1">
        <f>MONTH(InputData[[#This Row],[DATE]])</f>
        <v>2</v>
      </c>
      <c r="K91" s="1">
        <f>YEAR(InputData[[#This Row],[DATE]])</f>
        <v>2021</v>
      </c>
      <c r="L91" s="1">
        <f>WEEKNUM(InputData[[#This Row],[DATE]])</f>
        <v>6</v>
      </c>
    </row>
    <row r="92" spans="1:12" x14ac:dyDescent="0.3">
      <c r="A92" s="3">
        <v>44231</v>
      </c>
      <c r="B92" s="6" t="s">
        <v>84</v>
      </c>
      <c r="C92" s="4" t="s">
        <v>37</v>
      </c>
      <c r="D92" s="5">
        <v>85.76</v>
      </c>
      <c r="E92" s="1">
        <v>4</v>
      </c>
      <c r="F92" s="1">
        <f>InputData[[#This Row],[UNIT PRICE ($)]]*InputData[[#This Row],[QUANTITY]]</f>
        <v>343.04</v>
      </c>
      <c r="G92" s="1" t="str">
        <f>VLOOKUP(InputData[[#This Row],[CUSTOMER NAME]],Country[],2,FALSE)</f>
        <v>Ethiopia</v>
      </c>
      <c r="H92" s="1" t="str">
        <f>VLOOKUP(InputData[[#This Row],[CUSTOMER NAME]],Country[],3,FALSE)</f>
        <v>Export</v>
      </c>
      <c r="I92" s="1">
        <f>DAY(InputData[[#This Row],[DATE]])</f>
        <v>4</v>
      </c>
      <c r="J92" s="1">
        <f>MONTH(InputData[[#This Row],[DATE]])</f>
        <v>2</v>
      </c>
      <c r="K92" s="1">
        <f>YEAR(InputData[[#This Row],[DATE]])</f>
        <v>2021</v>
      </c>
      <c r="L92" s="1">
        <f>WEEKNUM(InputData[[#This Row],[DATE]])</f>
        <v>6</v>
      </c>
    </row>
    <row r="93" spans="1:12" x14ac:dyDescent="0.3">
      <c r="A93" s="3">
        <v>44231</v>
      </c>
      <c r="B93" s="6" t="s">
        <v>85</v>
      </c>
      <c r="C93" s="4" t="s">
        <v>14</v>
      </c>
      <c r="D93" s="5">
        <v>146.72</v>
      </c>
      <c r="E93" s="1">
        <v>26</v>
      </c>
      <c r="F93" s="1">
        <f>InputData[[#This Row],[UNIT PRICE ($)]]*InputData[[#This Row],[QUANTITY]]</f>
        <v>3814.72</v>
      </c>
      <c r="G93" s="1" t="str">
        <f>VLOOKUP(InputData[[#This Row],[CUSTOMER NAME]],Country[],2,FALSE)</f>
        <v>India</v>
      </c>
      <c r="H93" s="1" t="str">
        <f>VLOOKUP(InputData[[#This Row],[CUSTOMER NAME]],Country[],3,FALSE)</f>
        <v>Northeast</v>
      </c>
      <c r="I93" s="1">
        <f>DAY(InputData[[#This Row],[DATE]])</f>
        <v>4</v>
      </c>
      <c r="J93" s="1">
        <f>MONTH(InputData[[#This Row],[DATE]])</f>
        <v>2</v>
      </c>
      <c r="K93" s="1">
        <f>YEAR(InputData[[#This Row],[DATE]])</f>
        <v>2021</v>
      </c>
      <c r="L93" s="1">
        <f>WEEKNUM(InputData[[#This Row],[DATE]])</f>
        <v>6</v>
      </c>
    </row>
    <row r="94" spans="1:12" x14ac:dyDescent="0.3">
      <c r="A94" s="3">
        <v>44231</v>
      </c>
      <c r="B94" s="6" t="s">
        <v>86</v>
      </c>
      <c r="C94" s="4" t="s">
        <v>25</v>
      </c>
      <c r="D94" s="5">
        <v>8.33</v>
      </c>
      <c r="E94" s="1">
        <v>3</v>
      </c>
      <c r="F94" s="1">
        <f>InputData[[#This Row],[UNIT PRICE ($)]]*InputData[[#This Row],[QUANTITY]]</f>
        <v>24.990000000000002</v>
      </c>
      <c r="G94" s="1" t="str">
        <f>VLOOKUP(InputData[[#This Row],[CUSTOMER NAME]],Country[],2,FALSE)</f>
        <v>India</v>
      </c>
      <c r="H94" s="1" t="str">
        <f>VLOOKUP(InputData[[#This Row],[CUSTOMER NAME]],Country[],3,FALSE)</f>
        <v>South</v>
      </c>
      <c r="I94" s="1">
        <f>DAY(InputData[[#This Row],[DATE]])</f>
        <v>4</v>
      </c>
      <c r="J94" s="1">
        <f>MONTH(InputData[[#This Row],[DATE]])</f>
        <v>2</v>
      </c>
      <c r="K94" s="1">
        <f>YEAR(InputData[[#This Row],[DATE]])</f>
        <v>2021</v>
      </c>
      <c r="L94" s="1">
        <f>WEEKNUM(InputData[[#This Row],[DATE]])</f>
        <v>6</v>
      </c>
    </row>
    <row r="95" spans="1:12" x14ac:dyDescent="0.3">
      <c r="A95" s="3">
        <v>44232</v>
      </c>
      <c r="B95" s="6" t="s">
        <v>60</v>
      </c>
      <c r="C95" s="4" t="s">
        <v>3</v>
      </c>
      <c r="D95" s="5">
        <v>80.94</v>
      </c>
      <c r="E95" s="1">
        <v>24</v>
      </c>
      <c r="F95" s="1">
        <f>InputData[[#This Row],[UNIT PRICE ($)]]*InputData[[#This Row],[QUANTITY]]</f>
        <v>1942.56</v>
      </c>
      <c r="G95" s="1" t="str">
        <f>VLOOKUP(InputData[[#This Row],[CUSTOMER NAME]],Country[],2,FALSE)</f>
        <v>Nigeria</v>
      </c>
      <c r="H95" s="1" t="str">
        <f>VLOOKUP(InputData[[#This Row],[CUSTOMER NAME]],Country[],3,FALSE)</f>
        <v>Export</v>
      </c>
      <c r="I95" s="1">
        <f>DAY(InputData[[#This Row],[DATE]])</f>
        <v>5</v>
      </c>
      <c r="J95" s="1">
        <f>MONTH(InputData[[#This Row],[DATE]])</f>
        <v>2</v>
      </c>
      <c r="K95" s="1">
        <f>YEAR(InputData[[#This Row],[DATE]])</f>
        <v>2021</v>
      </c>
      <c r="L95" s="1">
        <f>WEEKNUM(InputData[[#This Row],[DATE]])</f>
        <v>6</v>
      </c>
    </row>
    <row r="96" spans="1:12" x14ac:dyDescent="0.3">
      <c r="A96" s="3">
        <v>44232</v>
      </c>
      <c r="B96" s="6" t="s">
        <v>109</v>
      </c>
      <c r="C96" s="4" t="s">
        <v>39</v>
      </c>
      <c r="D96" s="5">
        <v>42.55</v>
      </c>
      <c r="E96" s="1">
        <v>38</v>
      </c>
      <c r="F96" s="1">
        <f>InputData[[#This Row],[UNIT PRICE ($)]]*InputData[[#This Row],[QUANTITY]]</f>
        <v>1616.8999999999999</v>
      </c>
      <c r="G96" s="1" t="str">
        <f>VLOOKUP(InputData[[#This Row],[CUSTOMER NAME]],Country[],2,FALSE)</f>
        <v>Pakistan</v>
      </c>
      <c r="H96" s="1" t="str">
        <f>VLOOKUP(InputData[[#This Row],[CUSTOMER NAME]],Country[],3,FALSE)</f>
        <v>Export</v>
      </c>
      <c r="I96" s="1">
        <f>DAY(InputData[[#This Row],[DATE]])</f>
        <v>5</v>
      </c>
      <c r="J96" s="1">
        <f>MONTH(InputData[[#This Row],[DATE]])</f>
        <v>2</v>
      </c>
      <c r="K96" s="1">
        <f>YEAR(InputData[[#This Row],[DATE]])</f>
        <v>2021</v>
      </c>
      <c r="L96" s="1">
        <f>WEEKNUM(InputData[[#This Row],[DATE]])</f>
        <v>6</v>
      </c>
    </row>
    <row r="97" spans="1:12" x14ac:dyDescent="0.3">
      <c r="A97" s="3">
        <v>44232</v>
      </c>
      <c r="B97" s="6" t="s">
        <v>70</v>
      </c>
      <c r="C97" s="4" t="s">
        <v>5</v>
      </c>
      <c r="D97" s="5">
        <v>155.61000000000001</v>
      </c>
      <c r="E97" s="1">
        <v>1</v>
      </c>
      <c r="F97" s="1">
        <f>InputData[[#This Row],[UNIT PRICE ($)]]*InputData[[#This Row],[QUANTITY]]</f>
        <v>155.61000000000001</v>
      </c>
      <c r="G97" s="1" t="str">
        <f>VLOOKUP(InputData[[#This Row],[CUSTOMER NAME]],Country[],2,FALSE)</f>
        <v>Mexico</v>
      </c>
      <c r="H97" s="1" t="str">
        <f>VLOOKUP(InputData[[#This Row],[CUSTOMER NAME]],Country[],3,FALSE)</f>
        <v>Export</v>
      </c>
      <c r="I97" s="1">
        <f>DAY(InputData[[#This Row],[DATE]])</f>
        <v>5</v>
      </c>
      <c r="J97" s="1">
        <f>MONTH(InputData[[#This Row],[DATE]])</f>
        <v>2</v>
      </c>
      <c r="K97" s="1">
        <f>YEAR(InputData[[#This Row],[DATE]])</f>
        <v>2021</v>
      </c>
      <c r="L97" s="1">
        <f>WEEKNUM(InputData[[#This Row],[DATE]])</f>
        <v>6</v>
      </c>
    </row>
    <row r="98" spans="1:12" x14ac:dyDescent="0.3">
      <c r="A98" s="3">
        <v>44232</v>
      </c>
      <c r="B98" s="6" t="s">
        <v>75</v>
      </c>
      <c r="C98" s="4" t="s">
        <v>43</v>
      </c>
      <c r="D98" s="5">
        <v>83.08</v>
      </c>
      <c r="E98" s="1">
        <v>7</v>
      </c>
      <c r="F98" s="1">
        <f>InputData[[#This Row],[UNIT PRICE ($)]]*InputData[[#This Row],[QUANTITY]]</f>
        <v>581.55999999999995</v>
      </c>
      <c r="G98" s="1" t="str">
        <f>VLOOKUP(InputData[[#This Row],[CUSTOMER NAME]],Country[],2,FALSE)</f>
        <v>Russia</v>
      </c>
      <c r="H98" s="1" t="str">
        <f>VLOOKUP(InputData[[#This Row],[CUSTOMER NAME]],Country[],3,FALSE)</f>
        <v>Export</v>
      </c>
      <c r="I98" s="1">
        <f>DAY(InputData[[#This Row],[DATE]])</f>
        <v>5</v>
      </c>
      <c r="J98" s="1">
        <f>MONTH(InputData[[#This Row],[DATE]])</f>
        <v>2</v>
      </c>
      <c r="K98" s="1">
        <f>YEAR(InputData[[#This Row],[DATE]])</f>
        <v>2021</v>
      </c>
      <c r="L98" s="1">
        <f>WEEKNUM(InputData[[#This Row],[DATE]])</f>
        <v>6</v>
      </c>
    </row>
    <row r="99" spans="1:12" x14ac:dyDescent="0.3">
      <c r="A99" s="3">
        <v>44232</v>
      </c>
      <c r="B99" s="6" t="s">
        <v>79</v>
      </c>
      <c r="C99" s="4" t="s">
        <v>43</v>
      </c>
      <c r="D99" s="5">
        <v>83.08</v>
      </c>
      <c r="E99" s="1">
        <v>9</v>
      </c>
      <c r="F99" s="1">
        <f>InputData[[#This Row],[UNIT PRICE ($)]]*InputData[[#This Row],[QUANTITY]]</f>
        <v>747.72</v>
      </c>
      <c r="G99" s="1" t="str">
        <f>VLOOKUP(InputData[[#This Row],[CUSTOMER NAME]],Country[],2,FALSE)</f>
        <v>United Kingdom</v>
      </c>
      <c r="H99" s="1" t="str">
        <f>VLOOKUP(InputData[[#This Row],[CUSTOMER NAME]],Country[],3,FALSE)</f>
        <v>Export</v>
      </c>
      <c r="I99" s="1">
        <f>DAY(InputData[[#This Row],[DATE]])</f>
        <v>5</v>
      </c>
      <c r="J99" s="1">
        <f>MONTH(InputData[[#This Row],[DATE]])</f>
        <v>2</v>
      </c>
      <c r="K99" s="1">
        <f>YEAR(InputData[[#This Row],[DATE]])</f>
        <v>2021</v>
      </c>
      <c r="L99" s="1">
        <f>WEEKNUM(InputData[[#This Row],[DATE]])</f>
        <v>6</v>
      </c>
    </row>
    <row r="100" spans="1:12" x14ac:dyDescent="0.3">
      <c r="A100" s="3">
        <v>44232</v>
      </c>
      <c r="B100" s="6" t="s">
        <v>89</v>
      </c>
      <c r="C100" s="4" t="s">
        <v>18</v>
      </c>
      <c r="D100" s="5">
        <v>49.21</v>
      </c>
      <c r="E100" s="1">
        <v>6</v>
      </c>
      <c r="F100" s="1">
        <f>InputData[[#This Row],[UNIT PRICE ($)]]*InputData[[#This Row],[QUANTITY]]</f>
        <v>295.26</v>
      </c>
      <c r="G100" s="1" t="str">
        <f>VLOOKUP(InputData[[#This Row],[CUSTOMER NAME]],Country[],2,FALSE)</f>
        <v>Mexico</v>
      </c>
      <c r="H100" s="1" t="str">
        <f>VLOOKUP(InputData[[#This Row],[CUSTOMER NAME]],Country[],3,FALSE)</f>
        <v>Export</v>
      </c>
      <c r="I100" s="1">
        <f>DAY(InputData[[#This Row],[DATE]])</f>
        <v>5</v>
      </c>
      <c r="J100" s="1">
        <f>MONTH(InputData[[#This Row],[DATE]])</f>
        <v>2</v>
      </c>
      <c r="K100" s="1">
        <f>YEAR(InputData[[#This Row],[DATE]])</f>
        <v>2021</v>
      </c>
      <c r="L100" s="1">
        <f>WEEKNUM(InputData[[#This Row],[DATE]])</f>
        <v>6</v>
      </c>
    </row>
    <row r="101" spans="1:12" x14ac:dyDescent="0.3">
      <c r="A101" s="3">
        <v>44233</v>
      </c>
      <c r="B101" s="6" t="s">
        <v>108</v>
      </c>
      <c r="C101" s="4" t="s">
        <v>9</v>
      </c>
      <c r="D101" s="5">
        <v>7.8599999999999994</v>
      </c>
      <c r="E101" s="1">
        <v>30</v>
      </c>
      <c r="F101" s="1">
        <f>InputData[[#This Row],[UNIT PRICE ($)]]*InputData[[#This Row],[QUANTITY]]</f>
        <v>235.79999999999998</v>
      </c>
      <c r="G101" s="1" t="str">
        <f>VLOOKUP(InputData[[#This Row],[CUSTOMER NAME]],Country[],2,FALSE)</f>
        <v>India</v>
      </c>
      <c r="H101" s="1" t="str">
        <f>VLOOKUP(InputData[[#This Row],[CUSTOMER NAME]],Country[],3,FALSE)</f>
        <v>North</v>
      </c>
      <c r="I101" s="1">
        <f>DAY(InputData[[#This Row],[DATE]])</f>
        <v>6</v>
      </c>
      <c r="J101" s="1">
        <f>MONTH(InputData[[#This Row],[DATE]])</f>
        <v>2</v>
      </c>
      <c r="K101" s="1">
        <f>YEAR(InputData[[#This Row],[DATE]])</f>
        <v>2021</v>
      </c>
      <c r="L101" s="1">
        <f>WEEKNUM(InputData[[#This Row],[DATE]])</f>
        <v>6</v>
      </c>
    </row>
    <row r="102" spans="1:12" x14ac:dyDescent="0.3">
      <c r="A102" s="3">
        <v>44233</v>
      </c>
      <c r="B102" s="6" t="s">
        <v>81</v>
      </c>
      <c r="C102" s="4" t="s">
        <v>2</v>
      </c>
      <c r="D102" s="5">
        <v>142.80000000000001</v>
      </c>
      <c r="E102" s="1">
        <v>6</v>
      </c>
      <c r="F102" s="1">
        <f>InputData[[#This Row],[UNIT PRICE ($)]]*InputData[[#This Row],[QUANTITY]]</f>
        <v>856.80000000000007</v>
      </c>
      <c r="G102" s="1" t="str">
        <f>VLOOKUP(InputData[[#This Row],[CUSTOMER NAME]],Country[],2,FALSE)</f>
        <v>India</v>
      </c>
      <c r="H102" s="1" t="str">
        <f>VLOOKUP(InputData[[#This Row],[CUSTOMER NAME]],Country[],3,FALSE)</f>
        <v>East</v>
      </c>
      <c r="I102" s="1">
        <f>DAY(InputData[[#This Row],[DATE]])</f>
        <v>6</v>
      </c>
      <c r="J102" s="1">
        <f>MONTH(InputData[[#This Row],[DATE]])</f>
        <v>2</v>
      </c>
      <c r="K102" s="1">
        <f>YEAR(InputData[[#This Row],[DATE]])</f>
        <v>2021</v>
      </c>
      <c r="L102" s="1">
        <f>WEEKNUM(InputData[[#This Row],[DATE]])</f>
        <v>6</v>
      </c>
    </row>
    <row r="103" spans="1:12" x14ac:dyDescent="0.3">
      <c r="A103" s="3">
        <v>44233</v>
      </c>
      <c r="B103" s="6" t="s">
        <v>88</v>
      </c>
      <c r="C103" s="4" t="s">
        <v>35</v>
      </c>
      <c r="D103" s="5">
        <v>6.7</v>
      </c>
      <c r="E103" s="1">
        <v>1</v>
      </c>
      <c r="F103" s="1">
        <f>InputData[[#This Row],[UNIT PRICE ($)]]*InputData[[#This Row],[QUANTITY]]</f>
        <v>6.7</v>
      </c>
      <c r="G103" s="1" t="str">
        <f>VLOOKUP(InputData[[#This Row],[CUSTOMER NAME]],Country[],2,FALSE)</f>
        <v>India</v>
      </c>
      <c r="H103" s="1" t="str">
        <f>VLOOKUP(InputData[[#This Row],[CUSTOMER NAME]],Country[],3,FALSE)</f>
        <v>South</v>
      </c>
      <c r="I103" s="1">
        <f>DAY(InputData[[#This Row],[DATE]])</f>
        <v>6</v>
      </c>
      <c r="J103" s="1">
        <f>MONTH(InputData[[#This Row],[DATE]])</f>
        <v>2</v>
      </c>
      <c r="K103" s="1">
        <f>YEAR(InputData[[#This Row],[DATE]])</f>
        <v>2021</v>
      </c>
      <c r="L103" s="1">
        <f>WEEKNUM(InputData[[#This Row],[DATE]])</f>
        <v>6</v>
      </c>
    </row>
    <row r="104" spans="1:12" x14ac:dyDescent="0.3">
      <c r="A104" s="3">
        <v>44234</v>
      </c>
      <c r="B104" s="6" t="s">
        <v>67</v>
      </c>
      <c r="C104" s="4" t="s">
        <v>35</v>
      </c>
      <c r="D104" s="5">
        <v>6.7</v>
      </c>
      <c r="E104" s="1">
        <v>29</v>
      </c>
      <c r="F104" s="1">
        <f>InputData[[#This Row],[UNIT PRICE ($)]]*InputData[[#This Row],[QUANTITY]]</f>
        <v>194.3</v>
      </c>
      <c r="G104" s="1" t="str">
        <f>VLOOKUP(InputData[[#This Row],[CUSTOMER NAME]],Country[],2,FALSE)</f>
        <v>United Kingdom</v>
      </c>
      <c r="H104" s="1" t="str">
        <f>VLOOKUP(InputData[[#This Row],[CUSTOMER NAME]],Country[],3,FALSE)</f>
        <v>Export</v>
      </c>
      <c r="I104" s="1">
        <f>DAY(InputData[[#This Row],[DATE]])</f>
        <v>7</v>
      </c>
      <c r="J104" s="1">
        <f>MONTH(InputData[[#This Row],[DATE]])</f>
        <v>2</v>
      </c>
      <c r="K104" s="1">
        <f>YEAR(InputData[[#This Row],[DATE]])</f>
        <v>2021</v>
      </c>
      <c r="L104" s="1">
        <f>WEEKNUM(InputData[[#This Row],[DATE]])</f>
        <v>7</v>
      </c>
    </row>
    <row r="105" spans="1:12" x14ac:dyDescent="0.3">
      <c r="A105" s="3">
        <v>44234</v>
      </c>
      <c r="B105" s="6" t="s">
        <v>84</v>
      </c>
      <c r="C105" s="4" t="s">
        <v>16</v>
      </c>
      <c r="D105" s="5">
        <v>16.64</v>
      </c>
      <c r="E105" s="1">
        <v>5</v>
      </c>
      <c r="F105" s="1">
        <f>InputData[[#This Row],[UNIT PRICE ($)]]*InputData[[#This Row],[QUANTITY]]</f>
        <v>83.2</v>
      </c>
      <c r="G105" s="1" t="str">
        <f>VLOOKUP(InputData[[#This Row],[CUSTOMER NAME]],Country[],2,FALSE)</f>
        <v>Ethiopia</v>
      </c>
      <c r="H105" s="1" t="str">
        <f>VLOOKUP(InputData[[#This Row],[CUSTOMER NAME]],Country[],3,FALSE)</f>
        <v>Export</v>
      </c>
      <c r="I105" s="1">
        <f>DAY(InputData[[#This Row],[DATE]])</f>
        <v>7</v>
      </c>
      <c r="J105" s="1">
        <f>MONTH(InputData[[#This Row],[DATE]])</f>
        <v>2</v>
      </c>
      <c r="K105" s="1">
        <f>YEAR(InputData[[#This Row],[DATE]])</f>
        <v>2021</v>
      </c>
      <c r="L105" s="1">
        <f>WEEKNUM(InputData[[#This Row],[DATE]])</f>
        <v>7</v>
      </c>
    </row>
    <row r="106" spans="1:12" x14ac:dyDescent="0.3">
      <c r="A106" s="3">
        <v>44235</v>
      </c>
      <c r="B106" s="6" t="s">
        <v>62</v>
      </c>
      <c r="C106" s="4" t="s">
        <v>4</v>
      </c>
      <c r="D106" s="5">
        <v>48.84</v>
      </c>
      <c r="E106" s="1">
        <v>3</v>
      </c>
      <c r="F106" s="1">
        <f>InputData[[#This Row],[UNIT PRICE ($)]]*InputData[[#This Row],[QUANTITY]]</f>
        <v>146.52000000000001</v>
      </c>
      <c r="G106" s="1" t="str">
        <f>VLOOKUP(InputData[[#This Row],[CUSTOMER NAME]],Country[],2,FALSE)</f>
        <v>India</v>
      </c>
      <c r="H106" s="1" t="str">
        <f>VLOOKUP(InputData[[#This Row],[CUSTOMER NAME]],Country[],3,FALSE)</f>
        <v>Northeast</v>
      </c>
      <c r="I106" s="1">
        <f>DAY(InputData[[#This Row],[DATE]])</f>
        <v>8</v>
      </c>
      <c r="J106" s="1">
        <f>MONTH(InputData[[#This Row],[DATE]])</f>
        <v>2</v>
      </c>
      <c r="K106" s="1">
        <f>YEAR(InputData[[#This Row],[DATE]])</f>
        <v>2021</v>
      </c>
      <c r="L106" s="1">
        <f>WEEKNUM(InputData[[#This Row],[DATE]])</f>
        <v>7</v>
      </c>
    </row>
    <row r="107" spans="1:12" x14ac:dyDescent="0.3">
      <c r="A107" s="3">
        <v>44235</v>
      </c>
      <c r="B107" s="6" t="s">
        <v>109</v>
      </c>
      <c r="C107" s="4" t="s">
        <v>5</v>
      </c>
      <c r="D107" s="5">
        <v>155.61000000000001</v>
      </c>
      <c r="E107" s="1">
        <v>11</v>
      </c>
      <c r="F107" s="1">
        <f>InputData[[#This Row],[UNIT PRICE ($)]]*InputData[[#This Row],[QUANTITY]]</f>
        <v>1711.71</v>
      </c>
      <c r="G107" s="1" t="str">
        <f>VLOOKUP(InputData[[#This Row],[CUSTOMER NAME]],Country[],2,FALSE)</f>
        <v>Pakistan</v>
      </c>
      <c r="H107" s="1" t="str">
        <f>VLOOKUP(InputData[[#This Row],[CUSTOMER NAME]],Country[],3,FALSE)</f>
        <v>Export</v>
      </c>
      <c r="I107" s="1">
        <f>DAY(InputData[[#This Row],[DATE]])</f>
        <v>8</v>
      </c>
      <c r="J107" s="1">
        <f>MONTH(InputData[[#This Row],[DATE]])</f>
        <v>2</v>
      </c>
      <c r="K107" s="1">
        <f>YEAR(InputData[[#This Row],[DATE]])</f>
        <v>2021</v>
      </c>
      <c r="L107" s="1">
        <f>WEEKNUM(InputData[[#This Row],[DATE]])</f>
        <v>7</v>
      </c>
    </row>
    <row r="108" spans="1:12" x14ac:dyDescent="0.3">
      <c r="A108" s="3">
        <v>44235</v>
      </c>
      <c r="B108" s="6" t="s">
        <v>65</v>
      </c>
      <c r="C108" s="4" t="s">
        <v>40</v>
      </c>
      <c r="D108" s="5">
        <v>115.2</v>
      </c>
      <c r="E108" s="1">
        <v>39</v>
      </c>
      <c r="F108" s="1">
        <f>InputData[[#This Row],[UNIT PRICE ($)]]*InputData[[#This Row],[QUANTITY]]</f>
        <v>4492.8</v>
      </c>
      <c r="G108" s="1" t="str">
        <f>VLOOKUP(InputData[[#This Row],[CUSTOMER NAME]],Country[],2,FALSE)</f>
        <v>Pakistan</v>
      </c>
      <c r="H108" s="1" t="str">
        <f>VLOOKUP(InputData[[#This Row],[CUSTOMER NAME]],Country[],3,FALSE)</f>
        <v>Export</v>
      </c>
      <c r="I108" s="1">
        <f>DAY(InputData[[#This Row],[DATE]])</f>
        <v>8</v>
      </c>
      <c r="J108" s="1">
        <f>MONTH(InputData[[#This Row],[DATE]])</f>
        <v>2</v>
      </c>
      <c r="K108" s="1">
        <f>YEAR(InputData[[#This Row],[DATE]])</f>
        <v>2021</v>
      </c>
      <c r="L108" s="1">
        <f>WEEKNUM(InputData[[#This Row],[DATE]])</f>
        <v>7</v>
      </c>
    </row>
    <row r="109" spans="1:12" x14ac:dyDescent="0.3">
      <c r="A109" s="3">
        <v>44235</v>
      </c>
      <c r="B109" s="6" t="s">
        <v>65</v>
      </c>
      <c r="C109" s="4" t="s">
        <v>30</v>
      </c>
      <c r="D109" s="5">
        <v>201.28</v>
      </c>
      <c r="E109" s="1">
        <v>12</v>
      </c>
      <c r="F109" s="1">
        <f>InputData[[#This Row],[UNIT PRICE ($)]]*InputData[[#This Row],[QUANTITY]]</f>
        <v>2415.36</v>
      </c>
      <c r="G109" s="1" t="str">
        <f>VLOOKUP(InputData[[#This Row],[CUSTOMER NAME]],Country[],2,FALSE)</f>
        <v>Pakistan</v>
      </c>
      <c r="H109" s="1" t="str">
        <f>VLOOKUP(InputData[[#This Row],[CUSTOMER NAME]],Country[],3,FALSE)</f>
        <v>Export</v>
      </c>
      <c r="I109" s="1">
        <f>DAY(InputData[[#This Row],[DATE]])</f>
        <v>8</v>
      </c>
      <c r="J109" s="1">
        <f>MONTH(InputData[[#This Row],[DATE]])</f>
        <v>2</v>
      </c>
      <c r="K109" s="1">
        <f>YEAR(InputData[[#This Row],[DATE]])</f>
        <v>2021</v>
      </c>
      <c r="L109" s="1">
        <f>WEEKNUM(InputData[[#This Row],[DATE]])</f>
        <v>7</v>
      </c>
    </row>
    <row r="110" spans="1:12" x14ac:dyDescent="0.3">
      <c r="A110" s="3">
        <v>44236</v>
      </c>
      <c r="B110" s="6" t="s">
        <v>75</v>
      </c>
      <c r="C110" s="4" t="s">
        <v>34</v>
      </c>
      <c r="D110" s="5">
        <v>58.3</v>
      </c>
      <c r="E110" s="1">
        <v>14</v>
      </c>
      <c r="F110" s="1">
        <f>InputData[[#This Row],[UNIT PRICE ($)]]*InputData[[#This Row],[QUANTITY]]</f>
        <v>816.19999999999993</v>
      </c>
      <c r="G110" s="1" t="str">
        <f>VLOOKUP(InputData[[#This Row],[CUSTOMER NAME]],Country[],2,FALSE)</f>
        <v>Russia</v>
      </c>
      <c r="H110" s="1" t="str">
        <f>VLOOKUP(InputData[[#This Row],[CUSTOMER NAME]],Country[],3,FALSE)</f>
        <v>Export</v>
      </c>
      <c r="I110" s="1">
        <f>DAY(InputData[[#This Row],[DATE]])</f>
        <v>9</v>
      </c>
      <c r="J110" s="1">
        <f>MONTH(InputData[[#This Row],[DATE]])</f>
        <v>2</v>
      </c>
      <c r="K110" s="1">
        <f>YEAR(InputData[[#This Row],[DATE]])</f>
        <v>2021</v>
      </c>
      <c r="L110" s="1">
        <f>WEEKNUM(InputData[[#This Row],[DATE]])</f>
        <v>7</v>
      </c>
    </row>
    <row r="111" spans="1:12" x14ac:dyDescent="0.3">
      <c r="A111" s="3">
        <v>44236</v>
      </c>
      <c r="B111" s="6" t="s">
        <v>75</v>
      </c>
      <c r="C111" s="4" t="s">
        <v>21</v>
      </c>
      <c r="D111" s="5">
        <v>162.54</v>
      </c>
      <c r="E111" s="1">
        <v>32</v>
      </c>
      <c r="F111" s="1">
        <f>InputData[[#This Row],[UNIT PRICE ($)]]*InputData[[#This Row],[QUANTITY]]</f>
        <v>5201.28</v>
      </c>
      <c r="G111" s="1" t="str">
        <f>VLOOKUP(InputData[[#This Row],[CUSTOMER NAME]],Country[],2,FALSE)</f>
        <v>Russia</v>
      </c>
      <c r="H111" s="1" t="str">
        <f>VLOOKUP(InputData[[#This Row],[CUSTOMER NAME]],Country[],3,FALSE)</f>
        <v>Export</v>
      </c>
      <c r="I111" s="1">
        <f>DAY(InputData[[#This Row],[DATE]])</f>
        <v>9</v>
      </c>
      <c r="J111" s="1">
        <f>MONTH(InputData[[#This Row],[DATE]])</f>
        <v>2</v>
      </c>
      <c r="K111" s="1">
        <f>YEAR(InputData[[#This Row],[DATE]])</f>
        <v>2021</v>
      </c>
      <c r="L111" s="1">
        <f>WEEKNUM(InputData[[#This Row],[DATE]])</f>
        <v>7</v>
      </c>
    </row>
    <row r="112" spans="1:12" x14ac:dyDescent="0.3">
      <c r="A112" s="3">
        <v>44236</v>
      </c>
      <c r="B112" s="6" t="s">
        <v>89</v>
      </c>
      <c r="C112" s="4" t="s">
        <v>32</v>
      </c>
      <c r="D112" s="5">
        <v>117.48</v>
      </c>
      <c r="E112" s="1">
        <v>14</v>
      </c>
      <c r="F112" s="1">
        <f>InputData[[#This Row],[UNIT PRICE ($)]]*InputData[[#This Row],[QUANTITY]]</f>
        <v>1644.72</v>
      </c>
      <c r="G112" s="1" t="str">
        <f>VLOOKUP(InputData[[#This Row],[CUSTOMER NAME]],Country[],2,FALSE)</f>
        <v>Mexico</v>
      </c>
      <c r="H112" s="1" t="str">
        <f>VLOOKUP(InputData[[#This Row],[CUSTOMER NAME]],Country[],3,FALSE)</f>
        <v>Export</v>
      </c>
      <c r="I112" s="1">
        <f>DAY(InputData[[#This Row],[DATE]])</f>
        <v>9</v>
      </c>
      <c r="J112" s="1">
        <f>MONTH(InputData[[#This Row],[DATE]])</f>
        <v>2</v>
      </c>
      <c r="K112" s="1">
        <f>YEAR(InputData[[#This Row],[DATE]])</f>
        <v>2021</v>
      </c>
      <c r="L112" s="1">
        <f>WEEKNUM(InputData[[#This Row],[DATE]])</f>
        <v>7</v>
      </c>
    </row>
    <row r="113" spans="1:12" x14ac:dyDescent="0.3">
      <c r="A113" s="3">
        <v>44237</v>
      </c>
      <c r="B113" s="6" t="s">
        <v>63</v>
      </c>
      <c r="C113" s="4" t="s">
        <v>19</v>
      </c>
      <c r="D113" s="5">
        <v>210</v>
      </c>
      <c r="E113" s="1">
        <v>4</v>
      </c>
      <c r="F113" s="1">
        <f>InputData[[#This Row],[UNIT PRICE ($)]]*InputData[[#This Row],[QUANTITY]]</f>
        <v>840</v>
      </c>
      <c r="G113" s="1" t="str">
        <f>VLOOKUP(InputData[[#This Row],[CUSTOMER NAME]],Country[],2,FALSE)</f>
        <v>Saudi Arabia</v>
      </c>
      <c r="H113" s="1" t="str">
        <f>VLOOKUP(InputData[[#This Row],[CUSTOMER NAME]],Country[],3,FALSE)</f>
        <v>Export</v>
      </c>
      <c r="I113" s="1">
        <f>DAY(InputData[[#This Row],[DATE]])</f>
        <v>10</v>
      </c>
      <c r="J113" s="1">
        <f>MONTH(InputData[[#This Row],[DATE]])</f>
        <v>2</v>
      </c>
      <c r="K113" s="1">
        <f>YEAR(InputData[[#This Row],[DATE]])</f>
        <v>2021</v>
      </c>
      <c r="L113" s="1">
        <f>WEEKNUM(InputData[[#This Row],[DATE]])</f>
        <v>7</v>
      </c>
    </row>
    <row r="114" spans="1:12" x14ac:dyDescent="0.3">
      <c r="A114" s="3">
        <v>44237</v>
      </c>
      <c r="B114" s="6" t="s">
        <v>78</v>
      </c>
      <c r="C114" s="4" t="s">
        <v>8</v>
      </c>
      <c r="D114" s="5">
        <v>94.62</v>
      </c>
      <c r="E114" s="1">
        <v>38</v>
      </c>
      <c r="F114" s="1">
        <f>InputData[[#This Row],[UNIT PRICE ($)]]*InputData[[#This Row],[QUANTITY]]</f>
        <v>3595.5600000000004</v>
      </c>
      <c r="G114" s="1" t="str">
        <f>VLOOKUP(InputData[[#This Row],[CUSTOMER NAME]],Country[],2,FALSE)</f>
        <v>India</v>
      </c>
      <c r="H114" s="1" t="str">
        <f>VLOOKUP(InputData[[#This Row],[CUSTOMER NAME]],Country[],3,FALSE)</f>
        <v>Central</v>
      </c>
      <c r="I114" s="1">
        <f>DAY(InputData[[#This Row],[DATE]])</f>
        <v>10</v>
      </c>
      <c r="J114" s="1">
        <f>MONTH(InputData[[#This Row],[DATE]])</f>
        <v>2</v>
      </c>
      <c r="K114" s="1">
        <f>YEAR(InputData[[#This Row],[DATE]])</f>
        <v>2021</v>
      </c>
      <c r="L114" s="1">
        <f>WEEKNUM(InputData[[#This Row],[DATE]])</f>
        <v>7</v>
      </c>
    </row>
    <row r="115" spans="1:12" x14ac:dyDescent="0.3">
      <c r="A115" s="3">
        <v>44239</v>
      </c>
      <c r="B115" s="6" t="s">
        <v>60</v>
      </c>
      <c r="C115" s="4" t="s">
        <v>23</v>
      </c>
      <c r="D115" s="5">
        <v>149.46</v>
      </c>
      <c r="E115" s="1">
        <v>9</v>
      </c>
      <c r="F115" s="1">
        <f>InputData[[#This Row],[UNIT PRICE ($)]]*InputData[[#This Row],[QUANTITY]]</f>
        <v>1345.14</v>
      </c>
      <c r="G115" s="1" t="str">
        <f>VLOOKUP(InputData[[#This Row],[CUSTOMER NAME]],Country[],2,FALSE)</f>
        <v>Nigeria</v>
      </c>
      <c r="H115" s="1" t="str">
        <f>VLOOKUP(InputData[[#This Row],[CUSTOMER NAME]],Country[],3,FALSE)</f>
        <v>Export</v>
      </c>
      <c r="I115" s="1">
        <f>DAY(InputData[[#This Row],[DATE]])</f>
        <v>12</v>
      </c>
      <c r="J115" s="1">
        <f>MONTH(InputData[[#This Row],[DATE]])</f>
        <v>2</v>
      </c>
      <c r="K115" s="1">
        <f>YEAR(InputData[[#This Row],[DATE]])</f>
        <v>2021</v>
      </c>
      <c r="L115" s="1">
        <f>WEEKNUM(InputData[[#This Row],[DATE]])</f>
        <v>7</v>
      </c>
    </row>
    <row r="116" spans="1:12" x14ac:dyDescent="0.3">
      <c r="A116" s="3">
        <v>44239</v>
      </c>
      <c r="B116" s="6" t="s">
        <v>110</v>
      </c>
      <c r="C116" s="4" t="s">
        <v>10</v>
      </c>
      <c r="D116" s="5">
        <v>164.28</v>
      </c>
      <c r="E116" s="1">
        <v>13</v>
      </c>
      <c r="F116" s="1">
        <f>InputData[[#This Row],[UNIT PRICE ($)]]*InputData[[#This Row],[QUANTITY]]</f>
        <v>2135.64</v>
      </c>
      <c r="G116" s="1" t="str">
        <f>VLOOKUP(InputData[[#This Row],[CUSTOMER NAME]],Country[],2,FALSE)</f>
        <v>India</v>
      </c>
      <c r="H116" s="1" t="str">
        <f>VLOOKUP(InputData[[#This Row],[CUSTOMER NAME]],Country[],3,FALSE)</f>
        <v>Western</v>
      </c>
      <c r="I116" s="1">
        <f>DAY(InputData[[#This Row],[DATE]])</f>
        <v>12</v>
      </c>
      <c r="J116" s="1">
        <f>MONTH(InputData[[#This Row],[DATE]])</f>
        <v>2</v>
      </c>
      <c r="K116" s="1">
        <f>YEAR(InputData[[#This Row],[DATE]])</f>
        <v>2021</v>
      </c>
      <c r="L116" s="1">
        <f>WEEKNUM(InputData[[#This Row],[DATE]])</f>
        <v>7</v>
      </c>
    </row>
    <row r="117" spans="1:12" x14ac:dyDescent="0.3">
      <c r="A117" s="3">
        <v>44239</v>
      </c>
      <c r="B117" s="6" t="s">
        <v>74</v>
      </c>
      <c r="C117" s="4" t="s">
        <v>8</v>
      </c>
      <c r="D117" s="5">
        <v>94.62</v>
      </c>
      <c r="E117" s="1">
        <v>7</v>
      </c>
      <c r="F117" s="1">
        <f>InputData[[#This Row],[UNIT PRICE ($)]]*InputData[[#This Row],[QUANTITY]]</f>
        <v>662.34</v>
      </c>
      <c r="G117" s="1" t="str">
        <f>VLOOKUP(InputData[[#This Row],[CUSTOMER NAME]],Country[],2,FALSE)</f>
        <v>Brazil</v>
      </c>
      <c r="H117" s="1" t="str">
        <f>VLOOKUP(InputData[[#This Row],[CUSTOMER NAME]],Country[],3,FALSE)</f>
        <v>Export</v>
      </c>
      <c r="I117" s="1">
        <f>DAY(InputData[[#This Row],[DATE]])</f>
        <v>12</v>
      </c>
      <c r="J117" s="1">
        <f>MONTH(InputData[[#This Row],[DATE]])</f>
        <v>2</v>
      </c>
      <c r="K117" s="1">
        <f>YEAR(InputData[[#This Row],[DATE]])</f>
        <v>2021</v>
      </c>
      <c r="L117" s="1">
        <f>WEEKNUM(InputData[[#This Row],[DATE]])</f>
        <v>7</v>
      </c>
    </row>
    <row r="118" spans="1:12" x14ac:dyDescent="0.3">
      <c r="A118" s="3">
        <v>44240</v>
      </c>
      <c r="B118" s="6" t="s">
        <v>110</v>
      </c>
      <c r="C118" s="4" t="s">
        <v>3</v>
      </c>
      <c r="D118" s="5">
        <v>80.94</v>
      </c>
      <c r="E118" s="1">
        <v>17</v>
      </c>
      <c r="F118" s="1">
        <f>InputData[[#This Row],[UNIT PRICE ($)]]*InputData[[#This Row],[QUANTITY]]</f>
        <v>1375.98</v>
      </c>
      <c r="G118" s="1" t="str">
        <f>VLOOKUP(InputData[[#This Row],[CUSTOMER NAME]],Country[],2,FALSE)</f>
        <v>India</v>
      </c>
      <c r="H118" s="1" t="str">
        <f>VLOOKUP(InputData[[#This Row],[CUSTOMER NAME]],Country[],3,FALSE)</f>
        <v>Western</v>
      </c>
      <c r="I118" s="1">
        <f>DAY(InputData[[#This Row],[DATE]])</f>
        <v>13</v>
      </c>
      <c r="J118" s="1">
        <f>MONTH(InputData[[#This Row],[DATE]])</f>
        <v>2</v>
      </c>
      <c r="K118" s="1">
        <f>YEAR(InputData[[#This Row],[DATE]])</f>
        <v>2021</v>
      </c>
      <c r="L118" s="1">
        <f>WEEKNUM(InputData[[#This Row],[DATE]])</f>
        <v>7</v>
      </c>
    </row>
    <row r="119" spans="1:12" x14ac:dyDescent="0.3">
      <c r="A119" s="3">
        <v>44240</v>
      </c>
      <c r="B119" s="6" t="s">
        <v>113</v>
      </c>
      <c r="C119" s="4" t="s">
        <v>5</v>
      </c>
      <c r="D119" s="5">
        <v>155.61000000000001</v>
      </c>
      <c r="E119" s="1">
        <v>35</v>
      </c>
      <c r="F119" s="1">
        <f>InputData[[#This Row],[UNIT PRICE ($)]]*InputData[[#This Row],[QUANTITY]]</f>
        <v>5446.35</v>
      </c>
      <c r="G119" s="1" t="str">
        <f>VLOOKUP(InputData[[#This Row],[CUSTOMER NAME]],Country[],2,FALSE)</f>
        <v>Pakistan</v>
      </c>
      <c r="H119" s="1" t="str">
        <f>VLOOKUP(InputData[[#This Row],[CUSTOMER NAME]],Country[],3,FALSE)</f>
        <v>Export</v>
      </c>
      <c r="I119" s="1">
        <f>DAY(InputData[[#This Row],[DATE]])</f>
        <v>13</v>
      </c>
      <c r="J119" s="1">
        <f>MONTH(InputData[[#This Row],[DATE]])</f>
        <v>2</v>
      </c>
      <c r="K119" s="1">
        <f>YEAR(InputData[[#This Row],[DATE]])</f>
        <v>2021</v>
      </c>
      <c r="L119" s="1">
        <f>WEEKNUM(InputData[[#This Row],[DATE]])</f>
        <v>7</v>
      </c>
    </row>
    <row r="120" spans="1:12" x14ac:dyDescent="0.3">
      <c r="A120" s="3">
        <v>44241</v>
      </c>
      <c r="B120" s="6" t="s">
        <v>60</v>
      </c>
      <c r="C120" s="4" t="s">
        <v>28</v>
      </c>
      <c r="D120" s="5">
        <v>41.81</v>
      </c>
      <c r="E120" s="1">
        <v>3</v>
      </c>
      <c r="F120" s="1">
        <f>InputData[[#This Row],[UNIT PRICE ($)]]*InputData[[#This Row],[QUANTITY]]</f>
        <v>125.43</v>
      </c>
      <c r="G120" s="1" t="str">
        <f>VLOOKUP(InputData[[#This Row],[CUSTOMER NAME]],Country[],2,FALSE)</f>
        <v>Nigeria</v>
      </c>
      <c r="H120" s="1" t="str">
        <f>VLOOKUP(InputData[[#This Row],[CUSTOMER NAME]],Country[],3,FALSE)</f>
        <v>Export</v>
      </c>
      <c r="I120" s="1">
        <f>DAY(InputData[[#This Row],[DATE]])</f>
        <v>14</v>
      </c>
      <c r="J120" s="1">
        <f>MONTH(InputData[[#This Row],[DATE]])</f>
        <v>2</v>
      </c>
      <c r="K120" s="1">
        <f>YEAR(InputData[[#This Row],[DATE]])</f>
        <v>2021</v>
      </c>
      <c r="L120" s="1">
        <f>WEEKNUM(InputData[[#This Row],[DATE]])</f>
        <v>8</v>
      </c>
    </row>
    <row r="121" spans="1:12" x14ac:dyDescent="0.3">
      <c r="A121" s="3">
        <v>44241</v>
      </c>
      <c r="B121" s="6" t="s">
        <v>80</v>
      </c>
      <c r="C121" s="4" t="s">
        <v>34</v>
      </c>
      <c r="D121" s="5">
        <v>58.3</v>
      </c>
      <c r="E121" s="1">
        <v>8</v>
      </c>
      <c r="F121" s="1">
        <f>InputData[[#This Row],[UNIT PRICE ($)]]*InputData[[#This Row],[QUANTITY]]</f>
        <v>466.4</v>
      </c>
      <c r="G121" s="1" t="str">
        <f>VLOOKUP(InputData[[#This Row],[CUSTOMER NAME]],Country[],2,FALSE)</f>
        <v>South Africa</v>
      </c>
      <c r="H121" s="1" t="str">
        <f>VLOOKUP(InputData[[#This Row],[CUSTOMER NAME]],Country[],3,FALSE)</f>
        <v>Export</v>
      </c>
      <c r="I121" s="1">
        <f>DAY(InputData[[#This Row],[DATE]])</f>
        <v>14</v>
      </c>
      <c r="J121" s="1">
        <f>MONTH(InputData[[#This Row],[DATE]])</f>
        <v>2</v>
      </c>
      <c r="K121" s="1">
        <f>YEAR(InputData[[#This Row],[DATE]])</f>
        <v>2021</v>
      </c>
      <c r="L121" s="1">
        <f>WEEKNUM(InputData[[#This Row],[DATE]])</f>
        <v>8</v>
      </c>
    </row>
    <row r="122" spans="1:12" x14ac:dyDescent="0.3">
      <c r="A122" s="3">
        <v>44241</v>
      </c>
      <c r="B122" s="6" t="s">
        <v>89</v>
      </c>
      <c r="C122" s="4" t="s">
        <v>26</v>
      </c>
      <c r="D122" s="5">
        <v>24.66</v>
      </c>
      <c r="E122" s="1">
        <v>8</v>
      </c>
      <c r="F122" s="1">
        <f>InputData[[#This Row],[UNIT PRICE ($)]]*InputData[[#This Row],[QUANTITY]]</f>
        <v>197.28</v>
      </c>
      <c r="G122" s="1" t="str">
        <f>VLOOKUP(InputData[[#This Row],[CUSTOMER NAME]],Country[],2,FALSE)</f>
        <v>Mexico</v>
      </c>
      <c r="H122" s="1" t="str">
        <f>VLOOKUP(InputData[[#This Row],[CUSTOMER NAME]],Country[],3,FALSE)</f>
        <v>Export</v>
      </c>
      <c r="I122" s="1">
        <f>DAY(InputData[[#This Row],[DATE]])</f>
        <v>14</v>
      </c>
      <c r="J122" s="1">
        <f>MONTH(InputData[[#This Row],[DATE]])</f>
        <v>2</v>
      </c>
      <c r="K122" s="1">
        <f>YEAR(InputData[[#This Row],[DATE]])</f>
        <v>2021</v>
      </c>
      <c r="L122" s="1">
        <f>WEEKNUM(InputData[[#This Row],[DATE]])</f>
        <v>8</v>
      </c>
    </row>
    <row r="123" spans="1:12" x14ac:dyDescent="0.3">
      <c r="A123" s="3">
        <v>44242</v>
      </c>
      <c r="B123" s="6" t="s">
        <v>60</v>
      </c>
      <c r="C123" s="4" t="s">
        <v>29</v>
      </c>
      <c r="D123" s="5">
        <v>53.11</v>
      </c>
      <c r="E123" s="1">
        <v>28</v>
      </c>
      <c r="F123" s="1">
        <f>InputData[[#This Row],[UNIT PRICE ($)]]*InputData[[#This Row],[QUANTITY]]</f>
        <v>1487.08</v>
      </c>
      <c r="G123" s="1" t="str">
        <f>VLOOKUP(InputData[[#This Row],[CUSTOMER NAME]],Country[],2,FALSE)</f>
        <v>Nigeria</v>
      </c>
      <c r="H123" s="1" t="str">
        <f>VLOOKUP(InputData[[#This Row],[CUSTOMER NAME]],Country[],3,FALSE)</f>
        <v>Export</v>
      </c>
      <c r="I123" s="1">
        <f>DAY(InputData[[#This Row],[DATE]])</f>
        <v>15</v>
      </c>
      <c r="J123" s="1">
        <f>MONTH(InputData[[#This Row],[DATE]])</f>
        <v>2</v>
      </c>
      <c r="K123" s="1">
        <f>YEAR(InputData[[#This Row],[DATE]])</f>
        <v>2021</v>
      </c>
      <c r="L123" s="1">
        <f>WEEKNUM(InputData[[#This Row],[DATE]])</f>
        <v>8</v>
      </c>
    </row>
    <row r="124" spans="1:12" x14ac:dyDescent="0.3">
      <c r="A124" s="3">
        <v>44242</v>
      </c>
      <c r="B124" s="6" t="s">
        <v>65</v>
      </c>
      <c r="C124" s="4" t="s">
        <v>27</v>
      </c>
      <c r="D124" s="5">
        <v>57.120000000000005</v>
      </c>
      <c r="E124" s="1">
        <v>4</v>
      </c>
      <c r="F124" s="1">
        <f>InputData[[#This Row],[UNIT PRICE ($)]]*InputData[[#This Row],[QUANTITY]]</f>
        <v>228.48000000000002</v>
      </c>
      <c r="G124" s="1" t="str">
        <f>VLOOKUP(InputData[[#This Row],[CUSTOMER NAME]],Country[],2,FALSE)</f>
        <v>Pakistan</v>
      </c>
      <c r="H124" s="1" t="str">
        <f>VLOOKUP(InputData[[#This Row],[CUSTOMER NAME]],Country[],3,FALSE)</f>
        <v>Export</v>
      </c>
      <c r="I124" s="1">
        <f>DAY(InputData[[#This Row],[DATE]])</f>
        <v>15</v>
      </c>
      <c r="J124" s="1">
        <f>MONTH(InputData[[#This Row],[DATE]])</f>
        <v>2</v>
      </c>
      <c r="K124" s="1">
        <f>YEAR(InputData[[#This Row],[DATE]])</f>
        <v>2021</v>
      </c>
      <c r="L124" s="1">
        <f>WEEKNUM(InputData[[#This Row],[DATE]])</f>
        <v>8</v>
      </c>
    </row>
    <row r="125" spans="1:12" x14ac:dyDescent="0.3">
      <c r="A125" s="3">
        <v>44243</v>
      </c>
      <c r="B125" s="6" t="s">
        <v>110</v>
      </c>
      <c r="C125" s="4" t="s">
        <v>15</v>
      </c>
      <c r="D125" s="5">
        <v>15.719999999999999</v>
      </c>
      <c r="E125" s="1">
        <v>26</v>
      </c>
      <c r="F125" s="1">
        <f>InputData[[#This Row],[UNIT PRICE ($)]]*InputData[[#This Row],[QUANTITY]]</f>
        <v>408.71999999999997</v>
      </c>
      <c r="G125" s="1" t="str">
        <f>VLOOKUP(InputData[[#This Row],[CUSTOMER NAME]],Country[],2,FALSE)</f>
        <v>India</v>
      </c>
      <c r="H125" s="1" t="str">
        <f>VLOOKUP(InputData[[#This Row],[CUSTOMER NAME]],Country[],3,FALSE)</f>
        <v>Western</v>
      </c>
      <c r="I125" s="1">
        <f>DAY(InputData[[#This Row],[DATE]])</f>
        <v>16</v>
      </c>
      <c r="J125" s="1">
        <f>MONTH(InputData[[#This Row],[DATE]])</f>
        <v>2</v>
      </c>
      <c r="K125" s="1">
        <f>YEAR(InputData[[#This Row],[DATE]])</f>
        <v>2021</v>
      </c>
      <c r="L125" s="1">
        <f>WEEKNUM(InputData[[#This Row],[DATE]])</f>
        <v>8</v>
      </c>
    </row>
    <row r="126" spans="1:12" x14ac:dyDescent="0.3">
      <c r="A126" s="3">
        <v>44243</v>
      </c>
      <c r="B126" s="6" t="s">
        <v>116</v>
      </c>
      <c r="C126" s="4" t="s">
        <v>32</v>
      </c>
      <c r="D126" s="5">
        <v>117.48</v>
      </c>
      <c r="E126" s="1">
        <v>1</v>
      </c>
      <c r="F126" s="1">
        <f>InputData[[#This Row],[UNIT PRICE ($)]]*InputData[[#This Row],[QUANTITY]]</f>
        <v>117.48</v>
      </c>
      <c r="G126" s="1" t="str">
        <f>VLOOKUP(InputData[[#This Row],[CUSTOMER NAME]],Country[],2,FALSE)</f>
        <v>Germany</v>
      </c>
      <c r="H126" s="1" t="str">
        <f>VLOOKUP(InputData[[#This Row],[CUSTOMER NAME]],Country[],3,FALSE)</f>
        <v>Export</v>
      </c>
      <c r="I126" s="1">
        <f>DAY(InputData[[#This Row],[DATE]])</f>
        <v>16</v>
      </c>
      <c r="J126" s="1">
        <f>MONTH(InputData[[#This Row],[DATE]])</f>
        <v>2</v>
      </c>
      <c r="K126" s="1">
        <f>YEAR(InputData[[#This Row],[DATE]])</f>
        <v>2021</v>
      </c>
      <c r="L126" s="1">
        <f>WEEKNUM(InputData[[#This Row],[DATE]])</f>
        <v>8</v>
      </c>
    </row>
    <row r="127" spans="1:12" x14ac:dyDescent="0.3">
      <c r="A127" s="3">
        <v>44244</v>
      </c>
      <c r="B127" s="6" t="s">
        <v>74</v>
      </c>
      <c r="C127" s="4" t="s">
        <v>43</v>
      </c>
      <c r="D127" s="5">
        <v>83.08</v>
      </c>
      <c r="E127" s="1">
        <v>19</v>
      </c>
      <c r="F127" s="1">
        <f>InputData[[#This Row],[UNIT PRICE ($)]]*InputData[[#This Row],[QUANTITY]]</f>
        <v>1578.52</v>
      </c>
      <c r="G127" s="1" t="str">
        <f>VLOOKUP(InputData[[#This Row],[CUSTOMER NAME]],Country[],2,FALSE)</f>
        <v>Brazil</v>
      </c>
      <c r="H127" s="1" t="str">
        <f>VLOOKUP(InputData[[#This Row],[CUSTOMER NAME]],Country[],3,FALSE)</f>
        <v>Export</v>
      </c>
      <c r="I127" s="1">
        <f>DAY(InputData[[#This Row],[DATE]])</f>
        <v>17</v>
      </c>
      <c r="J127" s="1">
        <f>MONTH(InputData[[#This Row],[DATE]])</f>
        <v>2</v>
      </c>
      <c r="K127" s="1">
        <f>YEAR(InputData[[#This Row],[DATE]])</f>
        <v>2021</v>
      </c>
      <c r="L127" s="1">
        <f>WEEKNUM(InputData[[#This Row],[DATE]])</f>
        <v>8</v>
      </c>
    </row>
    <row r="128" spans="1:12" x14ac:dyDescent="0.3">
      <c r="A128" s="3">
        <v>44244</v>
      </c>
      <c r="B128" s="6" t="s">
        <v>74</v>
      </c>
      <c r="C128" s="4" t="s">
        <v>33</v>
      </c>
      <c r="D128" s="5">
        <v>119.7</v>
      </c>
      <c r="E128" s="1">
        <v>19</v>
      </c>
      <c r="F128" s="1">
        <f>InputData[[#This Row],[UNIT PRICE ($)]]*InputData[[#This Row],[QUANTITY]]</f>
        <v>2274.3000000000002</v>
      </c>
      <c r="G128" s="1" t="str">
        <f>VLOOKUP(InputData[[#This Row],[CUSTOMER NAME]],Country[],2,FALSE)</f>
        <v>Brazil</v>
      </c>
      <c r="H128" s="1" t="str">
        <f>VLOOKUP(InputData[[#This Row],[CUSTOMER NAME]],Country[],3,FALSE)</f>
        <v>Export</v>
      </c>
      <c r="I128" s="1">
        <f>DAY(InputData[[#This Row],[DATE]])</f>
        <v>17</v>
      </c>
      <c r="J128" s="1">
        <f>MONTH(InputData[[#This Row],[DATE]])</f>
        <v>2</v>
      </c>
      <c r="K128" s="1">
        <f>YEAR(InputData[[#This Row],[DATE]])</f>
        <v>2021</v>
      </c>
      <c r="L128" s="1">
        <f>WEEKNUM(InputData[[#This Row],[DATE]])</f>
        <v>8</v>
      </c>
    </row>
    <row r="129" spans="1:12" x14ac:dyDescent="0.3">
      <c r="A129" s="3">
        <v>44244</v>
      </c>
      <c r="B129" s="6" t="s">
        <v>83</v>
      </c>
      <c r="C129" s="4" t="s">
        <v>44</v>
      </c>
      <c r="D129" s="5">
        <v>82.08</v>
      </c>
      <c r="E129" s="1">
        <v>2</v>
      </c>
      <c r="F129" s="1">
        <f>InputData[[#This Row],[UNIT PRICE ($)]]*InputData[[#This Row],[QUANTITY]]</f>
        <v>164.16</v>
      </c>
      <c r="G129" s="1" t="str">
        <f>VLOOKUP(InputData[[#This Row],[CUSTOMER NAME]],Country[],2,FALSE)</f>
        <v>India</v>
      </c>
      <c r="H129" s="1" t="str">
        <f>VLOOKUP(InputData[[#This Row],[CUSTOMER NAME]],Country[],3,FALSE)</f>
        <v>North</v>
      </c>
      <c r="I129" s="1">
        <f>DAY(InputData[[#This Row],[DATE]])</f>
        <v>17</v>
      </c>
      <c r="J129" s="1">
        <f>MONTH(InputData[[#This Row],[DATE]])</f>
        <v>2</v>
      </c>
      <c r="K129" s="1">
        <f>YEAR(InputData[[#This Row],[DATE]])</f>
        <v>2021</v>
      </c>
      <c r="L129" s="1">
        <f>WEEKNUM(InputData[[#This Row],[DATE]])</f>
        <v>8</v>
      </c>
    </row>
    <row r="130" spans="1:12" x14ac:dyDescent="0.3">
      <c r="A130" s="3">
        <v>44245</v>
      </c>
      <c r="B130" s="6" t="s">
        <v>74</v>
      </c>
      <c r="C130" s="4" t="s">
        <v>15</v>
      </c>
      <c r="D130" s="5">
        <v>15.719999999999999</v>
      </c>
      <c r="E130" s="1">
        <v>6</v>
      </c>
      <c r="F130" s="1">
        <f>InputData[[#This Row],[UNIT PRICE ($)]]*InputData[[#This Row],[QUANTITY]]</f>
        <v>94.32</v>
      </c>
      <c r="G130" s="1" t="str">
        <f>VLOOKUP(InputData[[#This Row],[CUSTOMER NAME]],Country[],2,FALSE)</f>
        <v>Brazil</v>
      </c>
      <c r="H130" s="1" t="str">
        <f>VLOOKUP(InputData[[#This Row],[CUSTOMER NAME]],Country[],3,FALSE)</f>
        <v>Export</v>
      </c>
      <c r="I130" s="1">
        <f>DAY(InputData[[#This Row],[DATE]])</f>
        <v>18</v>
      </c>
      <c r="J130" s="1">
        <f>MONTH(InputData[[#This Row],[DATE]])</f>
        <v>2</v>
      </c>
      <c r="K130" s="1">
        <f>YEAR(InputData[[#This Row],[DATE]])</f>
        <v>2021</v>
      </c>
      <c r="L130" s="1">
        <f>WEEKNUM(InputData[[#This Row],[DATE]])</f>
        <v>8</v>
      </c>
    </row>
    <row r="131" spans="1:12" x14ac:dyDescent="0.3">
      <c r="A131" s="3">
        <v>44246</v>
      </c>
      <c r="B131" s="6" t="s">
        <v>110</v>
      </c>
      <c r="C131" s="4" t="s">
        <v>2</v>
      </c>
      <c r="D131" s="5">
        <v>142.80000000000001</v>
      </c>
      <c r="E131" s="1">
        <v>13</v>
      </c>
      <c r="F131" s="1">
        <f>InputData[[#This Row],[UNIT PRICE ($)]]*InputData[[#This Row],[QUANTITY]]</f>
        <v>1856.4</v>
      </c>
      <c r="G131" s="1" t="str">
        <f>VLOOKUP(InputData[[#This Row],[CUSTOMER NAME]],Country[],2,FALSE)</f>
        <v>India</v>
      </c>
      <c r="H131" s="1" t="str">
        <f>VLOOKUP(InputData[[#This Row],[CUSTOMER NAME]],Country[],3,FALSE)</f>
        <v>Western</v>
      </c>
      <c r="I131" s="1">
        <f>DAY(InputData[[#This Row],[DATE]])</f>
        <v>19</v>
      </c>
      <c r="J131" s="1">
        <f>MONTH(InputData[[#This Row],[DATE]])</f>
        <v>2</v>
      </c>
      <c r="K131" s="1">
        <f>YEAR(InputData[[#This Row],[DATE]])</f>
        <v>2021</v>
      </c>
      <c r="L131" s="1">
        <f>WEEKNUM(InputData[[#This Row],[DATE]])</f>
        <v>8</v>
      </c>
    </row>
    <row r="132" spans="1:12" x14ac:dyDescent="0.3">
      <c r="A132" s="3">
        <v>44247</v>
      </c>
      <c r="B132" s="6" t="s">
        <v>81</v>
      </c>
      <c r="C132" s="4" t="s">
        <v>12</v>
      </c>
      <c r="D132" s="5">
        <v>94.17</v>
      </c>
      <c r="E132" s="1">
        <v>6</v>
      </c>
      <c r="F132" s="1">
        <f>InputData[[#This Row],[UNIT PRICE ($)]]*InputData[[#This Row],[QUANTITY]]</f>
        <v>565.02</v>
      </c>
      <c r="G132" s="1" t="str">
        <f>VLOOKUP(InputData[[#This Row],[CUSTOMER NAME]],Country[],2,FALSE)</f>
        <v>India</v>
      </c>
      <c r="H132" s="1" t="str">
        <f>VLOOKUP(InputData[[#This Row],[CUSTOMER NAME]],Country[],3,FALSE)</f>
        <v>East</v>
      </c>
      <c r="I132" s="1">
        <f>DAY(InputData[[#This Row],[DATE]])</f>
        <v>20</v>
      </c>
      <c r="J132" s="1">
        <f>MONTH(InputData[[#This Row],[DATE]])</f>
        <v>2</v>
      </c>
      <c r="K132" s="1">
        <f>YEAR(InputData[[#This Row],[DATE]])</f>
        <v>2021</v>
      </c>
      <c r="L132" s="1">
        <f>WEEKNUM(InputData[[#This Row],[DATE]])</f>
        <v>8</v>
      </c>
    </row>
    <row r="133" spans="1:12" x14ac:dyDescent="0.3">
      <c r="A133" s="3">
        <v>44247</v>
      </c>
      <c r="B133" s="6" t="s">
        <v>113</v>
      </c>
      <c r="C133" s="4" t="s">
        <v>30</v>
      </c>
      <c r="D133" s="5">
        <v>201.28</v>
      </c>
      <c r="E133" s="1">
        <v>11</v>
      </c>
      <c r="F133" s="1">
        <f>InputData[[#This Row],[UNIT PRICE ($)]]*InputData[[#This Row],[QUANTITY]]</f>
        <v>2214.08</v>
      </c>
      <c r="G133" s="1" t="str">
        <f>VLOOKUP(InputData[[#This Row],[CUSTOMER NAME]],Country[],2,FALSE)</f>
        <v>Pakistan</v>
      </c>
      <c r="H133" s="1" t="str">
        <f>VLOOKUP(InputData[[#This Row],[CUSTOMER NAME]],Country[],3,FALSE)</f>
        <v>Export</v>
      </c>
      <c r="I133" s="1">
        <f>DAY(InputData[[#This Row],[DATE]])</f>
        <v>20</v>
      </c>
      <c r="J133" s="1">
        <f>MONTH(InputData[[#This Row],[DATE]])</f>
        <v>2</v>
      </c>
      <c r="K133" s="1">
        <f>YEAR(InputData[[#This Row],[DATE]])</f>
        <v>2021</v>
      </c>
      <c r="L133" s="1">
        <f>WEEKNUM(InputData[[#This Row],[DATE]])</f>
        <v>8</v>
      </c>
    </row>
    <row r="134" spans="1:12" x14ac:dyDescent="0.3">
      <c r="A134" s="3">
        <v>44248</v>
      </c>
      <c r="B134" s="6" t="s">
        <v>63</v>
      </c>
      <c r="C134" s="4" t="s">
        <v>18</v>
      </c>
      <c r="D134" s="5">
        <v>49.21</v>
      </c>
      <c r="E134" s="1">
        <v>30</v>
      </c>
      <c r="F134" s="1">
        <f>InputData[[#This Row],[UNIT PRICE ($)]]*InputData[[#This Row],[QUANTITY]]</f>
        <v>1476.3</v>
      </c>
      <c r="G134" s="1" t="str">
        <f>VLOOKUP(InputData[[#This Row],[CUSTOMER NAME]],Country[],2,FALSE)</f>
        <v>Saudi Arabia</v>
      </c>
      <c r="H134" s="1" t="str">
        <f>VLOOKUP(InputData[[#This Row],[CUSTOMER NAME]],Country[],3,FALSE)</f>
        <v>Export</v>
      </c>
      <c r="I134" s="1">
        <f>DAY(InputData[[#This Row],[DATE]])</f>
        <v>21</v>
      </c>
      <c r="J134" s="1">
        <f>MONTH(InputData[[#This Row],[DATE]])</f>
        <v>2</v>
      </c>
      <c r="K134" s="1">
        <f>YEAR(InputData[[#This Row],[DATE]])</f>
        <v>2021</v>
      </c>
      <c r="L134" s="1">
        <f>WEEKNUM(InputData[[#This Row],[DATE]])</f>
        <v>9</v>
      </c>
    </row>
    <row r="135" spans="1:12" x14ac:dyDescent="0.3">
      <c r="A135" s="3">
        <v>44249</v>
      </c>
      <c r="B135" s="6" t="s">
        <v>79</v>
      </c>
      <c r="C135" s="4" t="s">
        <v>13</v>
      </c>
      <c r="D135" s="5">
        <v>122.08</v>
      </c>
      <c r="E135" s="1">
        <v>5</v>
      </c>
      <c r="F135" s="1">
        <f>InputData[[#This Row],[UNIT PRICE ($)]]*InputData[[#This Row],[QUANTITY]]</f>
        <v>610.4</v>
      </c>
      <c r="G135" s="1" t="str">
        <f>VLOOKUP(InputData[[#This Row],[CUSTOMER NAME]],Country[],2,FALSE)</f>
        <v>United Kingdom</v>
      </c>
      <c r="H135" s="1" t="str">
        <f>VLOOKUP(InputData[[#This Row],[CUSTOMER NAME]],Country[],3,FALSE)</f>
        <v>Export</v>
      </c>
      <c r="I135" s="1">
        <f>DAY(InputData[[#This Row],[DATE]])</f>
        <v>22</v>
      </c>
      <c r="J135" s="1">
        <f>MONTH(InputData[[#This Row],[DATE]])</f>
        <v>2</v>
      </c>
      <c r="K135" s="1">
        <f>YEAR(InputData[[#This Row],[DATE]])</f>
        <v>2021</v>
      </c>
      <c r="L135" s="1">
        <f>WEEKNUM(InputData[[#This Row],[DATE]])</f>
        <v>9</v>
      </c>
    </row>
    <row r="136" spans="1:12" x14ac:dyDescent="0.3">
      <c r="A136" s="3">
        <v>44250</v>
      </c>
      <c r="B136" s="6" t="s">
        <v>60</v>
      </c>
      <c r="C136" s="4" t="s">
        <v>13</v>
      </c>
      <c r="D136" s="5">
        <v>122.08</v>
      </c>
      <c r="E136" s="1">
        <v>6</v>
      </c>
      <c r="F136" s="1">
        <f>InputData[[#This Row],[UNIT PRICE ($)]]*InputData[[#This Row],[QUANTITY]]</f>
        <v>732.48</v>
      </c>
      <c r="G136" s="1" t="str">
        <f>VLOOKUP(InputData[[#This Row],[CUSTOMER NAME]],Country[],2,FALSE)</f>
        <v>Nigeria</v>
      </c>
      <c r="H136" s="1" t="str">
        <f>VLOOKUP(InputData[[#This Row],[CUSTOMER NAME]],Country[],3,FALSE)</f>
        <v>Export</v>
      </c>
      <c r="I136" s="1">
        <f>DAY(InputData[[#This Row],[DATE]])</f>
        <v>23</v>
      </c>
      <c r="J136" s="1">
        <f>MONTH(InputData[[#This Row],[DATE]])</f>
        <v>2</v>
      </c>
      <c r="K136" s="1">
        <f>YEAR(InputData[[#This Row],[DATE]])</f>
        <v>2021</v>
      </c>
      <c r="L136" s="1">
        <f>WEEKNUM(InputData[[#This Row],[DATE]])</f>
        <v>9</v>
      </c>
    </row>
    <row r="137" spans="1:12" x14ac:dyDescent="0.3">
      <c r="A137" s="3">
        <v>44250</v>
      </c>
      <c r="B137" s="6" t="s">
        <v>68</v>
      </c>
      <c r="C137" s="4" t="s">
        <v>25</v>
      </c>
      <c r="D137" s="5">
        <v>8.33</v>
      </c>
      <c r="E137" s="1">
        <v>3</v>
      </c>
      <c r="F137" s="1">
        <f>InputData[[#This Row],[UNIT PRICE ($)]]*InputData[[#This Row],[QUANTITY]]</f>
        <v>24.990000000000002</v>
      </c>
      <c r="G137" s="1" t="str">
        <f>VLOOKUP(InputData[[#This Row],[CUSTOMER NAME]],Country[],2,FALSE)</f>
        <v>Russia</v>
      </c>
      <c r="H137" s="1" t="str">
        <f>VLOOKUP(InputData[[#This Row],[CUSTOMER NAME]],Country[],3,FALSE)</f>
        <v>Export</v>
      </c>
      <c r="I137" s="1">
        <f>DAY(InputData[[#This Row],[DATE]])</f>
        <v>23</v>
      </c>
      <c r="J137" s="1">
        <f>MONTH(InputData[[#This Row],[DATE]])</f>
        <v>2</v>
      </c>
      <c r="K137" s="1">
        <f>YEAR(InputData[[#This Row],[DATE]])</f>
        <v>2021</v>
      </c>
      <c r="L137" s="1">
        <f>WEEKNUM(InputData[[#This Row],[DATE]])</f>
        <v>9</v>
      </c>
    </row>
    <row r="138" spans="1:12" x14ac:dyDescent="0.3">
      <c r="A138" s="3">
        <v>44250</v>
      </c>
      <c r="B138" s="6" t="s">
        <v>112</v>
      </c>
      <c r="C138" s="4" t="s">
        <v>16</v>
      </c>
      <c r="D138" s="5">
        <v>16.64</v>
      </c>
      <c r="E138" s="1">
        <v>15</v>
      </c>
      <c r="F138" s="1">
        <f>InputData[[#This Row],[UNIT PRICE ($)]]*InputData[[#This Row],[QUANTITY]]</f>
        <v>249.60000000000002</v>
      </c>
      <c r="G138" s="1" t="str">
        <f>VLOOKUP(InputData[[#This Row],[CUSTOMER NAME]],Country[],2,FALSE)</f>
        <v>India</v>
      </c>
      <c r="H138" s="1" t="str">
        <f>VLOOKUP(InputData[[#This Row],[CUSTOMER NAME]],Country[],3,FALSE)</f>
        <v>North</v>
      </c>
      <c r="I138" s="1">
        <f>DAY(InputData[[#This Row],[DATE]])</f>
        <v>23</v>
      </c>
      <c r="J138" s="1">
        <f>MONTH(InputData[[#This Row],[DATE]])</f>
        <v>2</v>
      </c>
      <c r="K138" s="1">
        <f>YEAR(InputData[[#This Row],[DATE]])</f>
        <v>2021</v>
      </c>
      <c r="L138" s="1">
        <f>WEEKNUM(InputData[[#This Row],[DATE]])</f>
        <v>9</v>
      </c>
    </row>
    <row r="139" spans="1:12" x14ac:dyDescent="0.3">
      <c r="A139" s="3">
        <v>44250</v>
      </c>
      <c r="B139" s="6" t="s">
        <v>73</v>
      </c>
      <c r="C139" s="4" t="s">
        <v>5</v>
      </c>
      <c r="D139" s="5">
        <v>155.61000000000001</v>
      </c>
      <c r="E139" s="1">
        <v>2</v>
      </c>
      <c r="F139" s="1">
        <f>InputData[[#This Row],[UNIT PRICE ($)]]*InputData[[#This Row],[QUANTITY]]</f>
        <v>311.22000000000003</v>
      </c>
      <c r="G139" s="1" t="str">
        <f>VLOOKUP(InputData[[#This Row],[CUSTOMER NAME]],Country[],2,FALSE)</f>
        <v>India</v>
      </c>
      <c r="H139" s="1" t="str">
        <f>VLOOKUP(InputData[[#This Row],[CUSTOMER NAME]],Country[],3,FALSE)</f>
        <v>East</v>
      </c>
      <c r="I139" s="1">
        <f>DAY(InputData[[#This Row],[DATE]])</f>
        <v>23</v>
      </c>
      <c r="J139" s="1">
        <f>MONTH(InputData[[#This Row],[DATE]])</f>
        <v>2</v>
      </c>
      <c r="K139" s="1">
        <f>YEAR(InputData[[#This Row],[DATE]])</f>
        <v>2021</v>
      </c>
      <c r="L139" s="1">
        <f>WEEKNUM(InputData[[#This Row],[DATE]])</f>
        <v>9</v>
      </c>
    </row>
    <row r="140" spans="1:12" x14ac:dyDescent="0.3">
      <c r="A140" s="3">
        <v>44250</v>
      </c>
      <c r="B140" s="6" t="s">
        <v>113</v>
      </c>
      <c r="C140" s="4" t="s">
        <v>36</v>
      </c>
      <c r="D140" s="5">
        <v>96.3</v>
      </c>
      <c r="E140" s="1">
        <v>8</v>
      </c>
      <c r="F140" s="1">
        <f>InputData[[#This Row],[UNIT PRICE ($)]]*InputData[[#This Row],[QUANTITY]]</f>
        <v>770.4</v>
      </c>
      <c r="G140" s="1" t="str">
        <f>VLOOKUP(InputData[[#This Row],[CUSTOMER NAME]],Country[],2,FALSE)</f>
        <v>Pakistan</v>
      </c>
      <c r="H140" s="1" t="str">
        <f>VLOOKUP(InputData[[#This Row],[CUSTOMER NAME]],Country[],3,FALSE)</f>
        <v>Export</v>
      </c>
      <c r="I140" s="1">
        <f>DAY(InputData[[#This Row],[DATE]])</f>
        <v>23</v>
      </c>
      <c r="J140" s="1">
        <f>MONTH(InputData[[#This Row],[DATE]])</f>
        <v>2</v>
      </c>
      <c r="K140" s="1">
        <f>YEAR(InputData[[#This Row],[DATE]])</f>
        <v>2021</v>
      </c>
      <c r="L140" s="1">
        <f>WEEKNUM(InputData[[#This Row],[DATE]])</f>
        <v>9</v>
      </c>
    </row>
    <row r="141" spans="1:12" x14ac:dyDescent="0.3">
      <c r="A141" s="3">
        <v>44252</v>
      </c>
      <c r="B141" s="6" t="s">
        <v>73</v>
      </c>
      <c r="C141" s="4" t="s">
        <v>13</v>
      </c>
      <c r="D141" s="5">
        <v>122.08</v>
      </c>
      <c r="E141" s="1">
        <v>10</v>
      </c>
      <c r="F141" s="1">
        <f>InputData[[#This Row],[UNIT PRICE ($)]]*InputData[[#This Row],[QUANTITY]]</f>
        <v>1220.8</v>
      </c>
      <c r="G141" s="1" t="str">
        <f>VLOOKUP(InputData[[#This Row],[CUSTOMER NAME]],Country[],2,FALSE)</f>
        <v>India</v>
      </c>
      <c r="H141" s="1" t="str">
        <f>VLOOKUP(InputData[[#This Row],[CUSTOMER NAME]],Country[],3,FALSE)</f>
        <v>East</v>
      </c>
      <c r="I141" s="1">
        <f>DAY(InputData[[#This Row],[DATE]])</f>
        <v>25</v>
      </c>
      <c r="J141" s="1">
        <f>MONTH(InputData[[#This Row],[DATE]])</f>
        <v>2</v>
      </c>
      <c r="K141" s="1">
        <f>YEAR(InputData[[#This Row],[DATE]])</f>
        <v>2021</v>
      </c>
      <c r="L141" s="1">
        <f>WEEKNUM(InputData[[#This Row],[DATE]])</f>
        <v>9</v>
      </c>
    </row>
    <row r="142" spans="1:12" x14ac:dyDescent="0.3">
      <c r="A142" s="3">
        <v>44252</v>
      </c>
      <c r="B142" s="6" t="s">
        <v>81</v>
      </c>
      <c r="C142" s="4" t="s">
        <v>39</v>
      </c>
      <c r="D142" s="5">
        <v>42.55</v>
      </c>
      <c r="E142" s="1">
        <v>38</v>
      </c>
      <c r="F142" s="1">
        <f>InputData[[#This Row],[UNIT PRICE ($)]]*InputData[[#This Row],[QUANTITY]]</f>
        <v>1616.8999999999999</v>
      </c>
      <c r="G142" s="1" t="str">
        <f>VLOOKUP(InputData[[#This Row],[CUSTOMER NAME]],Country[],2,FALSE)</f>
        <v>India</v>
      </c>
      <c r="H142" s="1" t="str">
        <f>VLOOKUP(InputData[[#This Row],[CUSTOMER NAME]],Country[],3,FALSE)</f>
        <v>East</v>
      </c>
      <c r="I142" s="1">
        <f>DAY(InputData[[#This Row],[DATE]])</f>
        <v>25</v>
      </c>
      <c r="J142" s="1">
        <f>MONTH(InputData[[#This Row],[DATE]])</f>
        <v>2</v>
      </c>
      <c r="K142" s="1">
        <f>YEAR(InputData[[#This Row],[DATE]])</f>
        <v>2021</v>
      </c>
      <c r="L142" s="1">
        <f>WEEKNUM(InputData[[#This Row],[DATE]])</f>
        <v>9</v>
      </c>
    </row>
    <row r="143" spans="1:12" x14ac:dyDescent="0.3">
      <c r="A143" s="3">
        <v>44252</v>
      </c>
      <c r="B143" s="6" t="s">
        <v>84</v>
      </c>
      <c r="C143" s="4" t="s">
        <v>32</v>
      </c>
      <c r="D143" s="5">
        <v>117.48</v>
      </c>
      <c r="E143" s="1">
        <v>11</v>
      </c>
      <c r="F143" s="1">
        <f>InputData[[#This Row],[UNIT PRICE ($)]]*InputData[[#This Row],[QUANTITY]]</f>
        <v>1292.28</v>
      </c>
      <c r="G143" s="1" t="str">
        <f>VLOOKUP(InputData[[#This Row],[CUSTOMER NAME]],Country[],2,FALSE)</f>
        <v>Ethiopia</v>
      </c>
      <c r="H143" s="1" t="str">
        <f>VLOOKUP(InputData[[#This Row],[CUSTOMER NAME]],Country[],3,FALSE)</f>
        <v>Export</v>
      </c>
      <c r="I143" s="1">
        <f>DAY(InputData[[#This Row],[DATE]])</f>
        <v>25</v>
      </c>
      <c r="J143" s="1">
        <f>MONTH(InputData[[#This Row],[DATE]])</f>
        <v>2</v>
      </c>
      <c r="K143" s="1">
        <f>YEAR(InputData[[#This Row],[DATE]])</f>
        <v>2021</v>
      </c>
      <c r="L143" s="1">
        <f>WEEKNUM(InputData[[#This Row],[DATE]])</f>
        <v>9</v>
      </c>
    </row>
    <row r="144" spans="1:12" x14ac:dyDescent="0.3">
      <c r="A144" s="3">
        <v>44252</v>
      </c>
      <c r="B144" s="6" t="s">
        <v>86</v>
      </c>
      <c r="C144" s="4" t="s">
        <v>30</v>
      </c>
      <c r="D144" s="5">
        <v>201.28</v>
      </c>
      <c r="E144" s="1">
        <v>2</v>
      </c>
      <c r="F144" s="1">
        <f>InputData[[#This Row],[UNIT PRICE ($)]]*InputData[[#This Row],[QUANTITY]]</f>
        <v>402.56</v>
      </c>
      <c r="G144" s="1" t="str">
        <f>VLOOKUP(InputData[[#This Row],[CUSTOMER NAME]],Country[],2,FALSE)</f>
        <v>India</v>
      </c>
      <c r="H144" s="1" t="str">
        <f>VLOOKUP(InputData[[#This Row],[CUSTOMER NAME]],Country[],3,FALSE)</f>
        <v>South</v>
      </c>
      <c r="I144" s="1">
        <f>DAY(InputData[[#This Row],[DATE]])</f>
        <v>25</v>
      </c>
      <c r="J144" s="1">
        <f>MONTH(InputData[[#This Row],[DATE]])</f>
        <v>2</v>
      </c>
      <c r="K144" s="1">
        <f>YEAR(InputData[[#This Row],[DATE]])</f>
        <v>2021</v>
      </c>
      <c r="L144" s="1">
        <f>WEEKNUM(InputData[[#This Row],[DATE]])</f>
        <v>9</v>
      </c>
    </row>
    <row r="145" spans="1:12" x14ac:dyDescent="0.3">
      <c r="A145" s="3">
        <v>44252</v>
      </c>
      <c r="B145" s="6" t="s">
        <v>88</v>
      </c>
      <c r="C145" s="4" t="s">
        <v>2</v>
      </c>
      <c r="D145" s="5">
        <v>142.80000000000001</v>
      </c>
      <c r="E145" s="1">
        <v>4</v>
      </c>
      <c r="F145" s="1">
        <f>InputData[[#This Row],[UNIT PRICE ($)]]*InputData[[#This Row],[QUANTITY]]</f>
        <v>571.20000000000005</v>
      </c>
      <c r="G145" s="1" t="str">
        <f>VLOOKUP(InputData[[#This Row],[CUSTOMER NAME]],Country[],2,FALSE)</f>
        <v>India</v>
      </c>
      <c r="H145" s="1" t="str">
        <f>VLOOKUP(InputData[[#This Row],[CUSTOMER NAME]],Country[],3,FALSE)</f>
        <v>South</v>
      </c>
      <c r="I145" s="1">
        <f>DAY(InputData[[#This Row],[DATE]])</f>
        <v>25</v>
      </c>
      <c r="J145" s="1">
        <f>MONTH(InputData[[#This Row],[DATE]])</f>
        <v>2</v>
      </c>
      <c r="K145" s="1">
        <f>YEAR(InputData[[#This Row],[DATE]])</f>
        <v>2021</v>
      </c>
      <c r="L145" s="1">
        <f>WEEKNUM(InputData[[#This Row],[DATE]])</f>
        <v>9</v>
      </c>
    </row>
    <row r="146" spans="1:12" x14ac:dyDescent="0.3">
      <c r="A146" s="3">
        <v>44253</v>
      </c>
      <c r="B146" s="6" t="s">
        <v>74</v>
      </c>
      <c r="C146" s="4" t="s">
        <v>24</v>
      </c>
      <c r="D146" s="5">
        <v>156.96</v>
      </c>
      <c r="E146" s="1">
        <v>28</v>
      </c>
      <c r="F146" s="1">
        <f>InputData[[#This Row],[UNIT PRICE ($)]]*InputData[[#This Row],[QUANTITY]]</f>
        <v>4394.88</v>
      </c>
      <c r="G146" s="1" t="str">
        <f>VLOOKUP(InputData[[#This Row],[CUSTOMER NAME]],Country[],2,FALSE)</f>
        <v>Brazil</v>
      </c>
      <c r="H146" s="1" t="str">
        <f>VLOOKUP(InputData[[#This Row],[CUSTOMER NAME]],Country[],3,FALSE)</f>
        <v>Export</v>
      </c>
      <c r="I146" s="1">
        <f>DAY(InputData[[#This Row],[DATE]])</f>
        <v>26</v>
      </c>
      <c r="J146" s="1">
        <f>MONTH(InputData[[#This Row],[DATE]])</f>
        <v>2</v>
      </c>
      <c r="K146" s="1">
        <f>YEAR(InputData[[#This Row],[DATE]])</f>
        <v>2021</v>
      </c>
      <c r="L146" s="1">
        <f>WEEKNUM(InputData[[#This Row],[DATE]])</f>
        <v>9</v>
      </c>
    </row>
    <row r="147" spans="1:12" x14ac:dyDescent="0.3">
      <c r="A147" s="3">
        <v>44253</v>
      </c>
      <c r="B147" s="6" t="s">
        <v>79</v>
      </c>
      <c r="C147" s="4" t="s">
        <v>9</v>
      </c>
      <c r="D147" s="5">
        <v>7.8599999999999994</v>
      </c>
      <c r="E147" s="1">
        <v>2</v>
      </c>
      <c r="F147" s="1">
        <f>InputData[[#This Row],[UNIT PRICE ($)]]*InputData[[#This Row],[QUANTITY]]</f>
        <v>15.719999999999999</v>
      </c>
      <c r="G147" s="1" t="str">
        <f>VLOOKUP(InputData[[#This Row],[CUSTOMER NAME]],Country[],2,FALSE)</f>
        <v>United Kingdom</v>
      </c>
      <c r="H147" s="1" t="str">
        <f>VLOOKUP(InputData[[#This Row],[CUSTOMER NAME]],Country[],3,FALSE)</f>
        <v>Export</v>
      </c>
      <c r="I147" s="1">
        <f>DAY(InputData[[#This Row],[DATE]])</f>
        <v>26</v>
      </c>
      <c r="J147" s="1">
        <f>MONTH(InputData[[#This Row],[DATE]])</f>
        <v>2</v>
      </c>
      <c r="K147" s="1">
        <f>YEAR(InputData[[#This Row],[DATE]])</f>
        <v>2021</v>
      </c>
      <c r="L147" s="1">
        <f>WEEKNUM(InputData[[#This Row],[DATE]])</f>
        <v>9</v>
      </c>
    </row>
    <row r="148" spans="1:12" x14ac:dyDescent="0.3">
      <c r="A148" s="3">
        <v>44254</v>
      </c>
      <c r="B148" s="6" t="s">
        <v>71</v>
      </c>
      <c r="C148" s="4" t="s">
        <v>25</v>
      </c>
      <c r="D148" s="5">
        <v>8.33</v>
      </c>
      <c r="E148" s="1">
        <v>7</v>
      </c>
      <c r="F148" s="1">
        <f>InputData[[#This Row],[UNIT PRICE ($)]]*InputData[[#This Row],[QUANTITY]]</f>
        <v>58.31</v>
      </c>
      <c r="G148" s="1" t="str">
        <f>VLOOKUP(InputData[[#This Row],[CUSTOMER NAME]],Country[],2,FALSE)</f>
        <v>India</v>
      </c>
      <c r="H148" s="1" t="str">
        <f>VLOOKUP(InputData[[#This Row],[CUSTOMER NAME]],Country[],3,FALSE)</f>
        <v>Central</v>
      </c>
      <c r="I148" s="1">
        <f>DAY(InputData[[#This Row],[DATE]])</f>
        <v>27</v>
      </c>
      <c r="J148" s="1">
        <f>MONTH(InputData[[#This Row],[DATE]])</f>
        <v>2</v>
      </c>
      <c r="K148" s="1">
        <f>YEAR(InputData[[#This Row],[DATE]])</f>
        <v>2021</v>
      </c>
      <c r="L148" s="1">
        <f>WEEKNUM(InputData[[#This Row],[DATE]])</f>
        <v>9</v>
      </c>
    </row>
    <row r="149" spans="1:12" x14ac:dyDescent="0.3">
      <c r="A149" s="3">
        <v>44254</v>
      </c>
      <c r="B149" s="6" t="s">
        <v>112</v>
      </c>
      <c r="C149" s="4" t="s">
        <v>36</v>
      </c>
      <c r="D149" s="5">
        <v>96.3</v>
      </c>
      <c r="E149" s="1">
        <v>3</v>
      </c>
      <c r="F149" s="1">
        <f>InputData[[#This Row],[UNIT PRICE ($)]]*InputData[[#This Row],[QUANTITY]]</f>
        <v>288.89999999999998</v>
      </c>
      <c r="G149" s="1" t="str">
        <f>VLOOKUP(InputData[[#This Row],[CUSTOMER NAME]],Country[],2,FALSE)</f>
        <v>India</v>
      </c>
      <c r="H149" s="1" t="str">
        <f>VLOOKUP(InputData[[#This Row],[CUSTOMER NAME]],Country[],3,FALSE)</f>
        <v>North</v>
      </c>
      <c r="I149" s="1">
        <f>DAY(InputData[[#This Row],[DATE]])</f>
        <v>27</v>
      </c>
      <c r="J149" s="1">
        <f>MONTH(InputData[[#This Row],[DATE]])</f>
        <v>2</v>
      </c>
      <c r="K149" s="1">
        <f>YEAR(InputData[[#This Row],[DATE]])</f>
        <v>2021</v>
      </c>
      <c r="L149" s="1">
        <f>WEEKNUM(InputData[[#This Row],[DATE]])</f>
        <v>9</v>
      </c>
    </row>
    <row r="150" spans="1:12" x14ac:dyDescent="0.3">
      <c r="A150" s="3">
        <v>44254</v>
      </c>
      <c r="B150" s="6" t="s">
        <v>81</v>
      </c>
      <c r="C150" s="4" t="s">
        <v>18</v>
      </c>
      <c r="D150" s="5">
        <v>49.21</v>
      </c>
      <c r="E150" s="1">
        <v>11</v>
      </c>
      <c r="F150" s="1">
        <f>InputData[[#This Row],[UNIT PRICE ($)]]*InputData[[#This Row],[QUANTITY]]</f>
        <v>541.31000000000006</v>
      </c>
      <c r="G150" s="1" t="str">
        <f>VLOOKUP(InputData[[#This Row],[CUSTOMER NAME]],Country[],2,FALSE)</f>
        <v>India</v>
      </c>
      <c r="H150" s="1" t="str">
        <f>VLOOKUP(InputData[[#This Row],[CUSTOMER NAME]],Country[],3,FALSE)</f>
        <v>East</v>
      </c>
      <c r="I150" s="1">
        <f>DAY(InputData[[#This Row],[DATE]])</f>
        <v>27</v>
      </c>
      <c r="J150" s="1">
        <f>MONTH(InputData[[#This Row],[DATE]])</f>
        <v>2</v>
      </c>
      <c r="K150" s="1">
        <f>YEAR(InputData[[#This Row],[DATE]])</f>
        <v>2021</v>
      </c>
      <c r="L150" s="1">
        <f>WEEKNUM(InputData[[#This Row],[DATE]])</f>
        <v>9</v>
      </c>
    </row>
    <row r="151" spans="1:12" x14ac:dyDescent="0.3">
      <c r="A151" s="3">
        <v>44254</v>
      </c>
      <c r="B151" s="6" t="s">
        <v>113</v>
      </c>
      <c r="C151" s="4" t="s">
        <v>5</v>
      </c>
      <c r="D151" s="5">
        <v>155.61000000000001</v>
      </c>
      <c r="E151" s="1">
        <v>15</v>
      </c>
      <c r="F151" s="1">
        <f>InputData[[#This Row],[UNIT PRICE ($)]]*InputData[[#This Row],[QUANTITY]]</f>
        <v>2334.15</v>
      </c>
      <c r="G151" s="1" t="str">
        <f>VLOOKUP(InputData[[#This Row],[CUSTOMER NAME]],Country[],2,FALSE)</f>
        <v>Pakistan</v>
      </c>
      <c r="H151" s="1" t="str">
        <f>VLOOKUP(InputData[[#This Row],[CUSTOMER NAME]],Country[],3,FALSE)</f>
        <v>Export</v>
      </c>
      <c r="I151" s="1">
        <f>DAY(InputData[[#This Row],[DATE]])</f>
        <v>27</v>
      </c>
      <c r="J151" s="1">
        <f>MONTH(InputData[[#This Row],[DATE]])</f>
        <v>2</v>
      </c>
      <c r="K151" s="1">
        <f>YEAR(InputData[[#This Row],[DATE]])</f>
        <v>2021</v>
      </c>
      <c r="L151" s="1">
        <f>WEEKNUM(InputData[[#This Row],[DATE]])</f>
        <v>9</v>
      </c>
    </row>
    <row r="152" spans="1:12" x14ac:dyDescent="0.3">
      <c r="A152" s="3">
        <v>44254</v>
      </c>
      <c r="B152" s="6" t="s">
        <v>89</v>
      </c>
      <c r="C152" s="4" t="s">
        <v>12</v>
      </c>
      <c r="D152" s="5">
        <v>94.17</v>
      </c>
      <c r="E152" s="1">
        <v>7</v>
      </c>
      <c r="F152" s="1">
        <f>InputData[[#This Row],[UNIT PRICE ($)]]*InputData[[#This Row],[QUANTITY]]</f>
        <v>659.19</v>
      </c>
      <c r="G152" s="1" t="str">
        <f>VLOOKUP(InputData[[#This Row],[CUSTOMER NAME]],Country[],2,FALSE)</f>
        <v>Mexico</v>
      </c>
      <c r="H152" s="1" t="str">
        <f>VLOOKUP(InputData[[#This Row],[CUSTOMER NAME]],Country[],3,FALSE)</f>
        <v>Export</v>
      </c>
      <c r="I152" s="1">
        <f>DAY(InputData[[#This Row],[DATE]])</f>
        <v>27</v>
      </c>
      <c r="J152" s="1">
        <f>MONTH(InputData[[#This Row],[DATE]])</f>
        <v>2</v>
      </c>
      <c r="K152" s="1">
        <f>YEAR(InputData[[#This Row],[DATE]])</f>
        <v>2021</v>
      </c>
      <c r="L152" s="1">
        <f>WEEKNUM(InputData[[#This Row],[DATE]])</f>
        <v>9</v>
      </c>
    </row>
    <row r="153" spans="1:12" x14ac:dyDescent="0.3">
      <c r="A153" s="3">
        <v>44255</v>
      </c>
      <c r="B153" s="6" t="s">
        <v>116</v>
      </c>
      <c r="C153" s="4" t="s">
        <v>37</v>
      </c>
      <c r="D153" s="5">
        <v>85.76</v>
      </c>
      <c r="E153" s="1">
        <v>15</v>
      </c>
      <c r="F153" s="1">
        <f>InputData[[#This Row],[UNIT PRICE ($)]]*InputData[[#This Row],[QUANTITY]]</f>
        <v>1286.4000000000001</v>
      </c>
      <c r="G153" s="1" t="str">
        <f>VLOOKUP(InputData[[#This Row],[CUSTOMER NAME]],Country[],2,FALSE)</f>
        <v>Germany</v>
      </c>
      <c r="H153" s="1" t="str">
        <f>VLOOKUP(InputData[[#This Row],[CUSTOMER NAME]],Country[],3,FALSE)</f>
        <v>Export</v>
      </c>
      <c r="I153" s="1">
        <f>DAY(InputData[[#This Row],[DATE]])</f>
        <v>28</v>
      </c>
      <c r="J153" s="1">
        <f>MONTH(InputData[[#This Row],[DATE]])</f>
        <v>2</v>
      </c>
      <c r="K153" s="1">
        <f>YEAR(InputData[[#This Row],[DATE]])</f>
        <v>2021</v>
      </c>
      <c r="L153" s="1">
        <f>WEEKNUM(InputData[[#This Row],[DATE]])</f>
        <v>10</v>
      </c>
    </row>
    <row r="154" spans="1:12" x14ac:dyDescent="0.3">
      <c r="A154" s="3">
        <v>44256</v>
      </c>
      <c r="B154" s="6" t="s">
        <v>83</v>
      </c>
      <c r="C154" s="4" t="s">
        <v>28</v>
      </c>
      <c r="D154" s="5">
        <v>41.81</v>
      </c>
      <c r="E154" s="1">
        <v>28</v>
      </c>
      <c r="F154" s="1">
        <f>InputData[[#This Row],[UNIT PRICE ($)]]*InputData[[#This Row],[QUANTITY]]</f>
        <v>1170.68</v>
      </c>
      <c r="G154" s="1" t="str">
        <f>VLOOKUP(InputData[[#This Row],[CUSTOMER NAME]],Country[],2,FALSE)</f>
        <v>India</v>
      </c>
      <c r="H154" s="1" t="str">
        <f>VLOOKUP(InputData[[#This Row],[CUSTOMER NAME]],Country[],3,FALSE)</f>
        <v>North</v>
      </c>
      <c r="I154" s="1">
        <f>DAY(InputData[[#This Row],[DATE]])</f>
        <v>1</v>
      </c>
      <c r="J154" s="1">
        <f>MONTH(InputData[[#This Row],[DATE]])</f>
        <v>3</v>
      </c>
      <c r="K154" s="1">
        <f>YEAR(InputData[[#This Row],[DATE]])</f>
        <v>2021</v>
      </c>
      <c r="L154" s="1">
        <f>WEEKNUM(InputData[[#This Row],[DATE]])</f>
        <v>10</v>
      </c>
    </row>
    <row r="155" spans="1:12" x14ac:dyDescent="0.3">
      <c r="A155" s="3">
        <v>44257</v>
      </c>
      <c r="B155" s="6" t="s">
        <v>74</v>
      </c>
      <c r="C155" s="4" t="s">
        <v>24</v>
      </c>
      <c r="D155" s="5">
        <v>156.96</v>
      </c>
      <c r="E155" s="1">
        <v>21</v>
      </c>
      <c r="F155" s="1">
        <f>InputData[[#This Row],[UNIT PRICE ($)]]*InputData[[#This Row],[QUANTITY]]</f>
        <v>3296.1600000000003</v>
      </c>
      <c r="G155" s="1" t="str">
        <f>VLOOKUP(InputData[[#This Row],[CUSTOMER NAME]],Country[],2,FALSE)</f>
        <v>Brazil</v>
      </c>
      <c r="H155" s="1" t="str">
        <f>VLOOKUP(InputData[[#This Row],[CUSTOMER NAME]],Country[],3,FALSE)</f>
        <v>Export</v>
      </c>
      <c r="I155" s="1">
        <f>DAY(InputData[[#This Row],[DATE]])</f>
        <v>2</v>
      </c>
      <c r="J155" s="1">
        <f>MONTH(InputData[[#This Row],[DATE]])</f>
        <v>3</v>
      </c>
      <c r="K155" s="1">
        <f>YEAR(InputData[[#This Row],[DATE]])</f>
        <v>2021</v>
      </c>
      <c r="L155" s="1">
        <f>WEEKNUM(InputData[[#This Row],[DATE]])</f>
        <v>10</v>
      </c>
    </row>
    <row r="156" spans="1:12" x14ac:dyDescent="0.3">
      <c r="A156" s="3">
        <v>44257</v>
      </c>
      <c r="B156" s="6" t="s">
        <v>77</v>
      </c>
      <c r="C156" s="4" t="s">
        <v>2</v>
      </c>
      <c r="D156" s="5">
        <v>142.80000000000001</v>
      </c>
      <c r="E156" s="1">
        <v>1</v>
      </c>
      <c r="F156" s="1">
        <f>InputData[[#This Row],[UNIT PRICE ($)]]*InputData[[#This Row],[QUANTITY]]</f>
        <v>142.80000000000001</v>
      </c>
      <c r="G156" s="1" t="str">
        <f>VLOOKUP(InputData[[#This Row],[CUSTOMER NAME]],Country[],2,FALSE)</f>
        <v>India</v>
      </c>
      <c r="H156" s="1" t="str">
        <f>VLOOKUP(InputData[[#This Row],[CUSTOMER NAME]],Country[],3,FALSE)</f>
        <v>Western</v>
      </c>
      <c r="I156" s="1">
        <f>DAY(InputData[[#This Row],[DATE]])</f>
        <v>2</v>
      </c>
      <c r="J156" s="1">
        <f>MONTH(InputData[[#This Row],[DATE]])</f>
        <v>3</v>
      </c>
      <c r="K156" s="1">
        <f>YEAR(InputData[[#This Row],[DATE]])</f>
        <v>2021</v>
      </c>
      <c r="L156" s="1">
        <f>WEEKNUM(InputData[[#This Row],[DATE]])</f>
        <v>10</v>
      </c>
    </row>
    <row r="157" spans="1:12" x14ac:dyDescent="0.3">
      <c r="A157" s="3">
        <v>44257</v>
      </c>
      <c r="B157" s="6" t="s">
        <v>81</v>
      </c>
      <c r="C157" s="4" t="s">
        <v>1</v>
      </c>
      <c r="D157" s="5">
        <v>103.88</v>
      </c>
      <c r="E157" s="1">
        <v>30</v>
      </c>
      <c r="F157" s="1">
        <f>InputData[[#This Row],[UNIT PRICE ($)]]*InputData[[#This Row],[QUANTITY]]</f>
        <v>3116.3999999999996</v>
      </c>
      <c r="G157" s="1" t="str">
        <f>VLOOKUP(InputData[[#This Row],[CUSTOMER NAME]],Country[],2,FALSE)</f>
        <v>India</v>
      </c>
      <c r="H157" s="1" t="str">
        <f>VLOOKUP(InputData[[#This Row],[CUSTOMER NAME]],Country[],3,FALSE)</f>
        <v>East</v>
      </c>
      <c r="I157" s="1">
        <f>DAY(InputData[[#This Row],[DATE]])</f>
        <v>2</v>
      </c>
      <c r="J157" s="1">
        <f>MONTH(InputData[[#This Row],[DATE]])</f>
        <v>3</v>
      </c>
      <c r="K157" s="1">
        <f>YEAR(InputData[[#This Row],[DATE]])</f>
        <v>2021</v>
      </c>
      <c r="L157" s="1">
        <f>WEEKNUM(InputData[[#This Row],[DATE]])</f>
        <v>10</v>
      </c>
    </row>
    <row r="158" spans="1:12" x14ac:dyDescent="0.3">
      <c r="A158" s="3">
        <v>44258</v>
      </c>
      <c r="B158" s="6" t="s">
        <v>68</v>
      </c>
      <c r="C158" s="4" t="s">
        <v>11</v>
      </c>
      <c r="D158" s="5">
        <v>48.4</v>
      </c>
      <c r="E158" s="1">
        <v>1</v>
      </c>
      <c r="F158" s="1">
        <f>InputData[[#This Row],[UNIT PRICE ($)]]*InputData[[#This Row],[QUANTITY]]</f>
        <v>48.4</v>
      </c>
      <c r="G158" s="1" t="str">
        <f>VLOOKUP(InputData[[#This Row],[CUSTOMER NAME]],Country[],2,FALSE)</f>
        <v>Russia</v>
      </c>
      <c r="H158" s="1" t="str">
        <f>VLOOKUP(InputData[[#This Row],[CUSTOMER NAME]],Country[],3,FALSE)</f>
        <v>Export</v>
      </c>
      <c r="I158" s="1">
        <f>DAY(InputData[[#This Row],[DATE]])</f>
        <v>3</v>
      </c>
      <c r="J158" s="1">
        <f>MONTH(InputData[[#This Row],[DATE]])</f>
        <v>3</v>
      </c>
      <c r="K158" s="1">
        <f>YEAR(InputData[[#This Row],[DATE]])</f>
        <v>2021</v>
      </c>
      <c r="L158" s="1">
        <f>WEEKNUM(InputData[[#This Row],[DATE]])</f>
        <v>10</v>
      </c>
    </row>
    <row r="159" spans="1:12" x14ac:dyDescent="0.3">
      <c r="A159" s="3">
        <v>44258</v>
      </c>
      <c r="B159" s="6" t="s">
        <v>71</v>
      </c>
      <c r="C159" s="4" t="s">
        <v>36</v>
      </c>
      <c r="D159" s="5">
        <v>96.3</v>
      </c>
      <c r="E159" s="1">
        <v>29</v>
      </c>
      <c r="F159" s="1">
        <f>InputData[[#This Row],[UNIT PRICE ($)]]*InputData[[#This Row],[QUANTITY]]</f>
        <v>2792.7</v>
      </c>
      <c r="G159" s="1" t="str">
        <f>VLOOKUP(InputData[[#This Row],[CUSTOMER NAME]],Country[],2,FALSE)</f>
        <v>India</v>
      </c>
      <c r="H159" s="1" t="str">
        <f>VLOOKUP(InputData[[#This Row],[CUSTOMER NAME]],Country[],3,FALSE)</f>
        <v>Central</v>
      </c>
      <c r="I159" s="1">
        <f>DAY(InputData[[#This Row],[DATE]])</f>
        <v>3</v>
      </c>
      <c r="J159" s="1">
        <f>MONTH(InputData[[#This Row],[DATE]])</f>
        <v>3</v>
      </c>
      <c r="K159" s="1">
        <f>YEAR(InputData[[#This Row],[DATE]])</f>
        <v>2021</v>
      </c>
      <c r="L159" s="1">
        <f>WEEKNUM(InputData[[#This Row],[DATE]])</f>
        <v>10</v>
      </c>
    </row>
    <row r="160" spans="1:12" x14ac:dyDescent="0.3">
      <c r="A160" s="3">
        <v>44259</v>
      </c>
      <c r="B160" s="6" t="s">
        <v>77</v>
      </c>
      <c r="C160" s="4" t="s">
        <v>26</v>
      </c>
      <c r="D160" s="5">
        <v>24.66</v>
      </c>
      <c r="E160" s="1">
        <v>13</v>
      </c>
      <c r="F160" s="1">
        <f>InputData[[#This Row],[UNIT PRICE ($)]]*InputData[[#This Row],[QUANTITY]]</f>
        <v>320.58</v>
      </c>
      <c r="G160" s="1" t="str">
        <f>VLOOKUP(InputData[[#This Row],[CUSTOMER NAME]],Country[],2,FALSE)</f>
        <v>India</v>
      </c>
      <c r="H160" s="1" t="str">
        <f>VLOOKUP(InputData[[#This Row],[CUSTOMER NAME]],Country[],3,FALSE)</f>
        <v>Western</v>
      </c>
      <c r="I160" s="1">
        <f>DAY(InputData[[#This Row],[DATE]])</f>
        <v>4</v>
      </c>
      <c r="J160" s="1">
        <f>MONTH(InputData[[#This Row],[DATE]])</f>
        <v>3</v>
      </c>
      <c r="K160" s="1">
        <f>YEAR(InputData[[#This Row],[DATE]])</f>
        <v>2021</v>
      </c>
      <c r="L160" s="1">
        <f>WEEKNUM(InputData[[#This Row],[DATE]])</f>
        <v>10</v>
      </c>
    </row>
    <row r="161" spans="1:12" x14ac:dyDescent="0.3">
      <c r="A161" s="3">
        <v>44259</v>
      </c>
      <c r="B161" s="6" t="s">
        <v>83</v>
      </c>
      <c r="C161" s="4" t="s">
        <v>4</v>
      </c>
      <c r="D161" s="5">
        <v>48.84</v>
      </c>
      <c r="E161" s="1">
        <v>23</v>
      </c>
      <c r="F161" s="1">
        <f>InputData[[#This Row],[UNIT PRICE ($)]]*InputData[[#This Row],[QUANTITY]]</f>
        <v>1123.3200000000002</v>
      </c>
      <c r="G161" s="1" t="str">
        <f>VLOOKUP(InputData[[#This Row],[CUSTOMER NAME]],Country[],2,FALSE)</f>
        <v>India</v>
      </c>
      <c r="H161" s="1" t="str">
        <f>VLOOKUP(InputData[[#This Row],[CUSTOMER NAME]],Country[],3,FALSE)</f>
        <v>North</v>
      </c>
      <c r="I161" s="1">
        <f>DAY(InputData[[#This Row],[DATE]])</f>
        <v>4</v>
      </c>
      <c r="J161" s="1">
        <f>MONTH(InputData[[#This Row],[DATE]])</f>
        <v>3</v>
      </c>
      <c r="K161" s="1">
        <f>YEAR(InputData[[#This Row],[DATE]])</f>
        <v>2021</v>
      </c>
      <c r="L161" s="1">
        <f>WEEKNUM(InputData[[#This Row],[DATE]])</f>
        <v>10</v>
      </c>
    </row>
    <row r="162" spans="1:12" x14ac:dyDescent="0.3">
      <c r="A162" s="3">
        <v>44259</v>
      </c>
      <c r="B162" s="6" t="s">
        <v>84</v>
      </c>
      <c r="C162" s="4" t="s">
        <v>25</v>
      </c>
      <c r="D162" s="5">
        <v>8.33</v>
      </c>
      <c r="E162" s="1">
        <v>26</v>
      </c>
      <c r="F162" s="1">
        <f>InputData[[#This Row],[UNIT PRICE ($)]]*InputData[[#This Row],[QUANTITY]]</f>
        <v>216.58</v>
      </c>
      <c r="G162" s="1" t="str">
        <f>VLOOKUP(InputData[[#This Row],[CUSTOMER NAME]],Country[],2,FALSE)</f>
        <v>Ethiopia</v>
      </c>
      <c r="H162" s="1" t="str">
        <f>VLOOKUP(InputData[[#This Row],[CUSTOMER NAME]],Country[],3,FALSE)</f>
        <v>Export</v>
      </c>
      <c r="I162" s="1">
        <f>DAY(InputData[[#This Row],[DATE]])</f>
        <v>4</v>
      </c>
      <c r="J162" s="1">
        <f>MONTH(InputData[[#This Row],[DATE]])</f>
        <v>3</v>
      </c>
      <c r="K162" s="1">
        <f>YEAR(InputData[[#This Row],[DATE]])</f>
        <v>2021</v>
      </c>
      <c r="L162" s="1">
        <f>WEEKNUM(InputData[[#This Row],[DATE]])</f>
        <v>10</v>
      </c>
    </row>
    <row r="163" spans="1:12" x14ac:dyDescent="0.3">
      <c r="A163" s="3">
        <v>44260</v>
      </c>
      <c r="B163" s="6" t="s">
        <v>81</v>
      </c>
      <c r="C163" s="4" t="s">
        <v>40</v>
      </c>
      <c r="D163" s="5">
        <v>115.2</v>
      </c>
      <c r="E163" s="1">
        <v>33</v>
      </c>
      <c r="F163" s="1">
        <f>InputData[[#This Row],[UNIT PRICE ($)]]*InputData[[#This Row],[QUANTITY]]</f>
        <v>3801.6</v>
      </c>
      <c r="G163" s="1" t="str">
        <f>VLOOKUP(InputData[[#This Row],[CUSTOMER NAME]],Country[],2,FALSE)</f>
        <v>India</v>
      </c>
      <c r="H163" s="1" t="str">
        <f>VLOOKUP(InputData[[#This Row],[CUSTOMER NAME]],Country[],3,FALSE)</f>
        <v>East</v>
      </c>
      <c r="I163" s="1">
        <f>DAY(InputData[[#This Row],[DATE]])</f>
        <v>5</v>
      </c>
      <c r="J163" s="1">
        <f>MONTH(InputData[[#This Row],[DATE]])</f>
        <v>3</v>
      </c>
      <c r="K163" s="1">
        <f>YEAR(InputData[[#This Row],[DATE]])</f>
        <v>2021</v>
      </c>
      <c r="L163" s="1">
        <f>WEEKNUM(InputData[[#This Row],[DATE]])</f>
        <v>10</v>
      </c>
    </row>
    <row r="164" spans="1:12" x14ac:dyDescent="0.3">
      <c r="A164" s="3">
        <v>44261</v>
      </c>
      <c r="B164" s="6" t="s">
        <v>77</v>
      </c>
      <c r="C164" s="4" t="s">
        <v>4</v>
      </c>
      <c r="D164" s="5">
        <v>48.84</v>
      </c>
      <c r="E164" s="1">
        <v>2</v>
      </c>
      <c r="F164" s="1">
        <f>InputData[[#This Row],[UNIT PRICE ($)]]*InputData[[#This Row],[QUANTITY]]</f>
        <v>97.68</v>
      </c>
      <c r="G164" s="1" t="str">
        <f>VLOOKUP(InputData[[#This Row],[CUSTOMER NAME]],Country[],2,FALSE)</f>
        <v>India</v>
      </c>
      <c r="H164" s="1" t="str">
        <f>VLOOKUP(InputData[[#This Row],[CUSTOMER NAME]],Country[],3,FALSE)</f>
        <v>Western</v>
      </c>
      <c r="I164" s="1">
        <f>DAY(InputData[[#This Row],[DATE]])</f>
        <v>6</v>
      </c>
      <c r="J164" s="1">
        <f>MONTH(InputData[[#This Row],[DATE]])</f>
        <v>3</v>
      </c>
      <c r="K164" s="1">
        <f>YEAR(InputData[[#This Row],[DATE]])</f>
        <v>2021</v>
      </c>
      <c r="L164" s="1">
        <f>WEEKNUM(InputData[[#This Row],[DATE]])</f>
        <v>10</v>
      </c>
    </row>
    <row r="165" spans="1:12" x14ac:dyDescent="0.3">
      <c r="A165" s="3">
        <v>44262</v>
      </c>
      <c r="B165" s="6" t="s">
        <v>60</v>
      </c>
      <c r="C165" s="4" t="s">
        <v>3</v>
      </c>
      <c r="D165" s="5">
        <v>80.94</v>
      </c>
      <c r="E165" s="1">
        <v>1</v>
      </c>
      <c r="F165" s="1">
        <f>InputData[[#This Row],[UNIT PRICE ($)]]*InputData[[#This Row],[QUANTITY]]</f>
        <v>80.94</v>
      </c>
      <c r="G165" s="1" t="str">
        <f>VLOOKUP(InputData[[#This Row],[CUSTOMER NAME]],Country[],2,FALSE)</f>
        <v>Nigeria</v>
      </c>
      <c r="H165" s="1" t="str">
        <f>VLOOKUP(InputData[[#This Row],[CUSTOMER NAME]],Country[],3,FALSE)</f>
        <v>Export</v>
      </c>
      <c r="I165" s="1">
        <f>DAY(InputData[[#This Row],[DATE]])</f>
        <v>7</v>
      </c>
      <c r="J165" s="1">
        <f>MONTH(InputData[[#This Row],[DATE]])</f>
        <v>3</v>
      </c>
      <c r="K165" s="1">
        <f>YEAR(InputData[[#This Row],[DATE]])</f>
        <v>2021</v>
      </c>
      <c r="L165" s="1">
        <f>WEEKNUM(InputData[[#This Row],[DATE]])</f>
        <v>11</v>
      </c>
    </row>
    <row r="166" spans="1:12" x14ac:dyDescent="0.3">
      <c r="A166" s="3">
        <v>44262</v>
      </c>
      <c r="B166" s="6" t="s">
        <v>110</v>
      </c>
      <c r="C166" s="4" t="s">
        <v>21</v>
      </c>
      <c r="D166" s="5">
        <v>162.54</v>
      </c>
      <c r="E166" s="1">
        <v>9</v>
      </c>
      <c r="F166" s="1">
        <f>InputData[[#This Row],[UNIT PRICE ($)]]*InputData[[#This Row],[QUANTITY]]</f>
        <v>1462.86</v>
      </c>
      <c r="G166" s="1" t="str">
        <f>VLOOKUP(InputData[[#This Row],[CUSTOMER NAME]],Country[],2,FALSE)</f>
        <v>India</v>
      </c>
      <c r="H166" s="1" t="str">
        <f>VLOOKUP(InputData[[#This Row],[CUSTOMER NAME]],Country[],3,FALSE)</f>
        <v>Western</v>
      </c>
      <c r="I166" s="1">
        <f>DAY(InputData[[#This Row],[DATE]])</f>
        <v>7</v>
      </c>
      <c r="J166" s="1">
        <f>MONTH(InputData[[#This Row],[DATE]])</f>
        <v>3</v>
      </c>
      <c r="K166" s="1">
        <f>YEAR(InputData[[#This Row],[DATE]])</f>
        <v>2021</v>
      </c>
      <c r="L166" s="1">
        <f>WEEKNUM(InputData[[#This Row],[DATE]])</f>
        <v>11</v>
      </c>
    </row>
    <row r="167" spans="1:12" x14ac:dyDescent="0.3">
      <c r="A167" s="3">
        <v>44262</v>
      </c>
      <c r="B167" s="6" t="s">
        <v>71</v>
      </c>
      <c r="C167" s="4" t="s">
        <v>17</v>
      </c>
      <c r="D167" s="5">
        <v>156.78</v>
      </c>
      <c r="E167" s="1">
        <v>25</v>
      </c>
      <c r="F167" s="1">
        <f>InputData[[#This Row],[UNIT PRICE ($)]]*InputData[[#This Row],[QUANTITY]]</f>
        <v>3919.5</v>
      </c>
      <c r="G167" s="1" t="str">
        <f>VLOOKUP(InputData[[#This Row],[CUSTOMER NAME]],Country[],2,FALSE)</f>
        <v>India</v>
      </c>
      <c r="H167" s="1" t="str">
        <f>VLOOKUP(InputData[[#This Row],[CUSTOMER NAME]],Country[],3,FALSE)</f>
        <v>Central</v>
      </c>
      <c r="I167" s="1">
        <f>DAY(InputData[[#This Row],[DATE]])</f>
        <v>7</v>
      </c>
      <c r="J167" s="1">
        <f>MONTH(InputData[[#This Row],[DATE]])</f>
        <v>3</v>
      </c>
      <c r="K167" s="1">
        <f>YEAR(InputData[[#This Row],[DATE]])</f>
        <v>2021</v>
      </c>
      <c r="L167" s="1">
        <f>WEEKNUM(InputData[[#This Row],[DATE]])</f>
        <v>11</v>
      </c>
    </row>
    <row r="168" spans="1:12" x14ac:dyDescent="0.3">
      <c r="A168" s="3">
        <v>44263</v>
      </c>
      <c r="B168" s="6" t="s">
        <v>108</v>
      </c>
      <c r="C168" s="4" t="s">
        <v>22</v>
      </c>
      <c r="D168" s="5">
        <v>141.57</v>
      </c>
      <c r="E168" s="1">
        <v>22</v>
      </c>
      <c r="F168" s="1">
        <f>InputData[[#This Row],[UNIT PRICE ($)]]*InputData[[#This Row],[QUANTITY]]</f>
        <v>3114.54</v>
      </c>
      <c r="G168" s="1" t="str">
        <f>VLOOKUP(InputData[[#This Row],[CUSTOMER NAME]],Country[],2,FALSE)</f>
        <v>India</v>
      </c>
      <c r="H168" s="1" t="str">
        <f>VLOOKUP(InputData[[#This Row],[CUSTOMER NAME]],Country[],3,FALSE)</f>
        <v>North</v>
      </c>
      <c r="I168" s="1">
        <f>DAY(InputData[[#This Row],[DATE]])</f>
        <v>8</v>
      </c>
      <c r="J168" s="1">
        <f>MONTH(InputData[[#This Row],[DATE]])</f>
        <v>3</v>
      </c>
      <c r="K168" s="1">
        <f>YEAR(InputData[[#This Row],[DATE]])</f>
        <v>2021</v>
      </c>
      <c r="L168" s="1">
        <f>WEEKNUM(InputData[[#This Row],[DATE]])</f>
        <v>11</v>
      </c>
    </row>
    <row r="169" spans="1:12" x14ac:dyDescent="0.3">
      <c r="A169" s="3">
        <v>44263</v>
      </c>
      <c r="B169" s="6" t="s">
        <v>77</v>
      </c>
      <c r="C169" s="4" t="s">
        <v>44</v>
      </c>
      <c r="D169" s="5">
        <v>82.08</v>
      </c>
      <c r="E169" s="1">
        <v>9</v>
      </c>
      <c r="F169" s="1">
        <f>InputData[[#This Row],[UNIT PRICE ($)]]*InputData[[#This Row],[QUANTITY]]</f>
        <v>738.72</v>
      </c>
      <c r="G169" s="1" t="str">
        <f>VLOOKUP(InputData[[#This Row],[CUSTOMER NAME]],Country[],2,FALSE)</f>
        <v>India</v>
      </c>
      <c r="H169" s="1" t="str">
        <f>VLOOKUP(InputData[[#This Row],[CUSTOMER NAME]],Country[],3,FALSE)</f>
        <v>Western</v>
      </c>
      <c r="I169" s="1">
        <f>DAY(InputData[[#This Row],[DATE]])</f>
        <v>8</v>
      </c>
      <c r="J169" s="1">
        <f>MONTH(InputData[[#This Row],[DATE]])</f>
        <v>3</v>
      </c>
      <c r="K169" s="1">
        <f>YEAR(InputData[[#This Row],[DATE]])</f>
        <v>2021</v>
      </c>
      <c r="L169" s="1">
        <f>WEEKNUM(InputData[[#This Row],[DATE]])</f>
        <v>11</v>
      </c>
    </row>
    <row r="170" spans="1:12" x14ac:dyDescent="0.3">
      <c r="A170" s="3">
        <v>44263</v>
      </c>
      <c r="B170" s="6" t="s">
        <v>84</v>
      </c>
      <c r="C170" s="4" t="s">
        <v>27</v>
      </c>
      <c r="D170" s="5">
        <v>57.120000000000005</v>
      </c>
      <c r="E170" s="1">
        <v>6</v>
      </c>
      <c r="F170" s="1">
        <f>InputData[[#This Row],[UNIT PRICE ($)]]*InputData[[#This Row],[QUANTITY]]</f>
        <v>342.72</v>
      </c>
      <c r="G170" s="1" t="str">
        <f>VLOOKUP(InputData[[#This Row],[CUSTOMER NAME]],Country[],2,FALSE)</f>
        <v>Ethiopia</v>
      </c>
      <c r="H170" s="1" t="str">
        <f>VLOOKUP(InputData[[#This Row],[CUSTOMER NAME]],Country[],3,FALSE)</f>
        <v>Export</v>
      </c>
      <c r="I170" s="1">
        <f>DAY(InputData[[#This Row],[DATE]])</f>
        <v>8</v>
      </c>
      <c r="J170" s="1">
        <f>MONTH(InputData[[#This Row],[DATE]])</f>
        <v>3</v>
      </c>
      <c r="K170" s="1">
        <f>YEAR(InputData[[#This Row],[DATE]])</f>
        <v>2021</v>
      </c>
      <c r="L170" s="1">
        <f>WEEKNUM(InputData[[#This Row],[DATE]])</f>
        <v>11</v>
      </c>
    </row>
    <row r="171" spans="1:12" x14ac:dyDescent="0.3">
      <c r="A171" s="3">
        <v>44263</v>
      </c>
      <c r="B171" s="6" t="s">
        <v>89</v>
      </c>
      <c r="C171" s="4" t="s">
        <v>44</v>
      </c>
      <c r="D171" s="5">
        <v>82.08</v>
      </c>
      <c r="E171" s="1">
        <v>6</v>
      </c>
      <c r="F171" s="1">
        <f>InputData[[#This Row],[UNIT PRICE ($)]]*InputData[[#This Row],[QUANTITY]]</f>
        <v>492.48</v>
      </c>
      <c r="G171" s="1" t="str">
        <f>VLOOKUP(InputData[[#This Row],[CUSTOMER NAME]],Country[],2,FALSE)</f>
        <v>Mexico</v>
      </c>
      <c r="H171" s="1" t="str">
        <f>VLOOKUP(InputData[[#This Row],[CUSTOMER NAME]],Country[],3,FALSE)</f>
        <v>Export</v>
      </c>
      <c r="I171" s="1">
        <f>DAY(InputData[[#This Row],[DATE]])</f>
        <v>8</v>
      </c>
      <c r="J171" s="1">
        <f>MONTH(InputData[[#This Row],[DATE]])</f>
        <v>3</v>
      </c>
      <c r="K171" s="1">
        <f>YEAR(InputData[[#This Row],[DATE]])</f>
        <v>2021</v>
      </c>
      <c r="L171" s="1">
        <f>WEEKNUM(InputData[[#This Row],[DATE]])</f>
        <v>11</v>
      </c>
    </row>
    <row r="172" spans="1:12" x14ac:dyDescent="0.3">
      <c r="A172" s="3">
        <v>44264</v>
      </c>
      <c r="B172" s="6" t="s">
        <v>63</v>
      </c>
      <c r="C172" s="4" t="s">
        <v>30</v>
      </c>
      <c r="D172" s="5">
        <v>201.28</v>
      </c>
      <c r="E172" s="1">
        <v>3</v>
      </c>
      <c r="F172" s="1">
        <f>InputData[[#This Row],[UNIT PRICE ($)]]*InputData[[#This Row],[QUANTITY]]</f>
        <v>603.84</v>
      </c>
      <c r="G172" s="1" t="str">
        <f>VLOOKUP(InputData[[#This Row],[CUSTOMER NAME]],Country[],2,FALSE)</f>
        <v>Saudi Arabia</v>
      </c>
      <c r="H172" s="1" t="str">
        <f>VLOOKUP(InputData[[#This Row],[CUSTOMER NAME]],Country[],3,FALSE)</f>
        <v>Export</v>
      </c>
      <c r="I172" s="1">
        <f>DAY(InputData[[#This Row],[DATE]])</f>
        <v>9</v>
      </c>
      <c r="J172" s="1">
        <f>MONTH(InputData[[#This Row],[DATE]])</f>
        <v>3</v>
      </c>
      <c r="K172" s="1">
        <f>YEAR(InputData[[#This Row],[DATE]])</f>
        <v>2021</v>
      </c>
      <c r="L172" s="1">
        <f>WEEKNUM(InputData[[#This Row],[DATE]])</f>
        <v>11</v>
      </c>
    </row>
    <row r="173" spans="1:12" x14ac:dyDescent="0.3">
      <c r="A173" s="3">
        <v>44264</v>
      </c>
      <c r="B173" s="6" t="s">
        <v>75</v>
      </c>
      <c r="C173" s="4" t="s">
        <v>4</v>
      </c>
      <c r="D173" s="5">
        <v>48.84</v>
      </c>
      <c r="E173" s="1">
        <v>11</v>
      </c>
      <c r="F173" s="1">
        <f>InputData[[#This Row],[UNIT PRICE ($)]]*InputData[[#This Row],[QUANTITY]]</f>
        <v>537.24</v>
      </c>
      <c r="G173" s="1" t="str">
        <f>VLOOKUP(InputData[[#This Row],[CUSTOMER NAME]],Country[],2,FALSE)</f>
        <v>Russia</v>
      </c>
      <c r="H173" s="1" t="str">
        <f>VLOOKUP(InputData[[#This Row],[CUSTOMER NAME]],Country[],3,FALSE)</f>
        <v>Export</v>
      </c>
      <c r="I173" s="1">
        <f>DAY(InputData[[#This Row],[DATE]])</f>
        <v>9</v>
      </c>
      <c r="J173" s="1">
        <f>MONTH(InputData[[#This Row],[DATE]])</f>
        <v>3</v>
      </c>
      <c r="K173" s="1">
        <f>YEAR(InputData[[#This Row],[DATE]])</f>
        <v>2021</v>
      </c>
      <c r="L173" s="1">
        <f>WEEKNUM(InputData[[#This Row],[DATE]])</f>
        <v>11</v>
      </c>
    </row>
    <row r="174" spans="1:12" x14ac:dyDescent="0.3">
      <c r="A174" s="3">
        <v>44264</v>
      </c>
      <c r="B174" s="6" t="s">
        <v>77</v>
      </c>
      <c r="C174" s="4" t="s">
        <v>29</v>
      </c>
      <c r="D174" s="5">
        <v>53.11</v>
      </c>
      <c r="E174" s="1">
        <v>6</v>
      </c>
      <c r="F174" s="1">
        <f>InputData[[#This Row],[UNIT PRICE ($)]]*InputData[[#This Row],[QUANTITY]]</f>
        <v>318.65999999999997</v>
      </c>
      <c r="G174" s="1" t="str">
        <f>VLOOKUP(InputData[[#This Row],[CUSTOMER NAME]],Country[],2,FALSE)</f>
        <v>India</v>
      </c>
      <c r="H174" s="1" t="str">
        <f>VLOOKUP(InputData[[#This Row],[CUSTOMER NAME]],Country[],3,FALSE)</f>
        <v>Western</v>
      </c>
      <c r="I174" s="1">
        <f>DAY(InputData[[#This Row],[DATE]])</f>
        <v>9</v>
      </c>
      <c r="J174" s="1">
        <f>MONTH(InputData[[#This Row],[DATE]])</f>
        <v>3</v>
      </c>
      <c r="K174" s="1">
        <f>YEAR(InputData[[#This Row],[DATE]])</f>
        <v>2021</v>
      </c>
      <c r="L174" s="1">
        <f>WEEKNUM(InputData[[#This Row],[DATE]])</f>
        <v>11</v>
      </c>
    </row>
    <row r="175" spans="1:12" x14ac:dyDescent="0.3">
      <c r="A175" s="3">
        <v>44265</v>
      </c>
      <c r="B175" s="6" t="s">
        <v>61</v>
      </c>
      <c r="C175" s="4" t="s">
        <v>33</v>
      </c>
      <c r="D175" s="5">
        <v>119.7</v>
      </c>
      <c r="E175" s="1">
        <v>12</v>
      </c>
      <c r="F175" s="1">
        <f>InputData[[#This Row],[UNIT PRICE ($)]]*InputData[[#This Row],[QUANTITY]]</f>
        <v>1436.4</v>
      </c>
      <c r="G175" s="1" t="str">
        <f>VLOOKUP(InputData[[#This Row],[CUSTOMER NAME]],Country[],2,FALSE)</f>
        <v>Bangladesh</v>
      </c>
      <c r="H175" s="1" t="str">
        <f>VLOOKUP(InputData[[#This Row],[CUSTOMER NAME]],Country[],3,FALSE)</f>
        <v>Export</v>
      </c>
      <c r="I175" s="1">
        <f>DAY(InputData[[#This Row],[DATE]])</f>
        <v>10</v>
      </c>
      <c r="J175" s="1">
        <f>MONTH(InputData[[#This Row],[DATE]])</f>
        <v>3</v>
      </c>
      <c r="K175" s="1">
        <f>YEAR(InputData[[#This Row],[DATE]])</f>
        <v>2021</v>
      </c>
      <c r="L175" s="1">
        <f>WEEKNUM(InputData[[#This Row],[DATE]])</f>
        <v>11</v>
      </c>
    </row>
    <row r="176" spans="1:12" x14ac:dyDescent="0.3">
      <c r="A176" s="3">
        <v>44265</v>
      </c>
      <c r="B176" s="6" t="s">
        <v>75</v>
      </c>
      <c r="C176" s="4" t="s">
        <v>2</v>
      </c>
      <c r="D176" s="5">
        <v>142.80000000000001</v>
      </c>
      <c r="E176" s="1">
        <v>6</v>
      </c>
      <c r="F176" s="1">
        <f>InputData[[#This Row],[UNIT PRICE ($)]]*InputData[[#This Row],[QUANTITY]]</f>
        <v>856.80000000000007</v>
      </c>
      <c r="G176" s="1" t="str">
        <f>VLOOKUP(InputData[[#This Row],[CUSTOMER NAME]],Country[],2,FALSE)</f>
        <v>Russia</v>
      </c>
      <c r="H176" s="1" t="str">
        <f>VLOOKUP(InputData[[#This Row],[CUSTOMER NAME]],Country[],3,FALSE)</f>
        <v>Export</v>
      </c>
      <c r="I176" s="1">
        <f>DAY(InputData[[#This Row],[DATE]])</f>
        <v>10</v>
      </c>
      <c r="J176" s="1">
        <f>MONTH(InputData[[#This Row],[DATE]])</f>
        <v>3</v>
      </c>
      <c r="K176" s="1">
        <f>YEAR(InputData[[#This Row],[DATE]])</f>
        <v>2021</v>
      </c>
      <c r="L176" s="1">
        <f>WEEKNUM(InputData[[#This Row],[DATE]])</f>
        <v>11</v>
      </c>
    </row>
    <row r="177" spans="1:12" x14ac:dyDescent="0.3">
      <c r="A177" s="3">
        <v>44266</v>
      </c>
      <c r="B177" s="6" t="s">
        <v>76</v>
      </c>
      <c r="C177" s="4" t="s">
        <v>32</v>
      </c>
      <c r="D177" s="5">
        <v>117.48</v>
      </c>
      <c r="E177" s="1">
        <v>8</v>
      </c>
      <c r="F177" s="1">
        <f>InputData[[#This Row],[UNIT PRICE ($)]]*InputData[[#This Row],[QUANTITY]]</f>
        <v>939.84</v>
      </c>
      <c r="G177" s="1" t="str">
        <f>VLOOKUP(InputData[[#This Row],[CUSTOMER NAME]],Country[],2,FALSE)</f>
        <v>Saudi Arabia</v>
      </c>
      <c r="H177" s="1" t="str">
        <f>VLOOKUP(InputData[[#This Row],[CUSTOMER NAME]],Country[],3,FALSE)</f>
        <v>Export</v>
      </c>
      <c r="I177" s="1">
        <f>DAY(InputData[[#This Row],[DATE]])</f>
        <v>11</v>
      </c>
      <c r="J177" s="1">
        <f>MONTH(InputData[[#This Row],[DATE]])</f>
        <v>3</v>
      </c>
      <c r="K177" s="1">
        <f>YEAR(InputData[[#This Row],[DATE]])</f>
        <v>2021</v>
      </c>
      <c r="L177" s="1">
        <f>WEEKNUM(InputData[[#This Row],[DATE]])</f>
        <v>11</v>
      </c>
    </row>
    <row r="178" spans="1:12" x14ac:dyDescent="0.3">
      <c r="A178" s="3">
        <v>44266</v>
      </c>
      <c r="B178" s="6" t="s">
        <v>77</v>
      </c>
      <c r="C178" s="4" t="s">
        <v>25</v>
      </c>
      <c r="D178" s="5">
        <v>8.33</v>
      </c>
      <c r="E178" s="1">
        <v>11</v>
      </c>
      <c r="F178" s="1">
        <f>InputData[[#This Row],[UNIT PRICE ($)]]*InputData[[#This Row],[QUANTITY]]</f>
        <v>91.63</v>
      </c>
      <c r="G178" s="1" t="str">
        <f>VLOOKUP(InputData[[#This Row],[CUSTOMER NAME]],Country[],2,FALSE)</f>
        <v>India</v>
      </c>
      <c r="H178" s="1" t="str">
        <f>VLOOKUP(InputData[[#This Row],[CUSTOMER NAME]],Country[],3,FALSE)</f>
        <v>Western</v>
      </c>
      <c r="I178" s="1">
        <f>DAY(InputData[[#This Row],[DATE]])</f>
        <v>11</v>
      </c>
      <c r="J178" s="1">
        <f>MONTH(InputData[[#This Row],[DATE]])</f>
        <v>3</v>
      </c>
      <c r="K178" s="1">
        <f>YEAR(InputData[[#This Row],[DATE]])</f>
        <v>2021</v>
      </c>
      <c r="L178" s="1">
        <f>WEEKNUM(InputData[[#This Row],[DATE]])</f>
        <v>11</v>
      </c>
    </row>
    <row r="179" spans="1:12" x14ac:dyDescent="0.3">
      <c r="A179" s="3">
        <v>44266</v>
      </c>
      <c r="B179" s="6" t="s">
        <v>88</v>
      </c>
      <c r="C179" s="4" t="s">
        <v>12</v>
      </c>
      <c r="D179" s="5">
        <v>94.17</v>
      </c>
      <c r="E179" s="1">
        <v>36</v>
      </c>
      <c r="F179" s="1">
        <f>InputData[[#This Row],[UNIT PRICE ($)]]*InputData[[#This Row],[QUANTITY]]</f>
        <v>3390.12</v>
      </c>
      <c r="G179" s="1" t="str">
        <f>VLOOKUP(InputData[[#This Row],[CUSTOMER NAME]],Country[],2,FALSE)</f>
        <v>India</v>
      </c>
      <c r="H179" s="1" t="str">
        <f>VLOOKUP(InputData[[#This Row],[CUSTOMER NAME]],Country[],3,FALSE)</f>
        <v>South</v>
      </c>
      <c r="I179" s="1">
        <f>DAY(InputData[[#This Row],[DATE]])</f>
        <v>11</v>
      </c>
      <c r="J179" s="1">
        <f>MONTH(InputData[[#This Row],[DATE]])</f>
        <v>3</v>
      </c>
      <c r="K179" s="1">
        <f>YEAR(InputData[[#This Row],[DATE]])</f>
        <v>2021</v>
      </c>
      <c r="L179" s="1">
        <f>WEEKNUM(InputData[[#This Row],[DATE]])</f>
        <v>11</v>
      </c>
    </row>
    <row r="180" spans="1:12" x14ac:dyDescent="0.3">
      <c r="A180" s="3">
        <v>44268</v>
      </c>
      <c r="B180" s="6" t="s">
        <v>68</v>
      </c>
      <c r="C180" s="4" t="s">
        <v>35</v>
      </c>
      <c r="D180" s="5">
        <v>6.7</v>
      </c>
      <c r="E180" s="1">
        <v>10</v>
      </c>
      <c r="F180" s="1">
        <f>InputData[[#This Row],[UNIT PRICE ($)]]*InputData[[#This Row],[QUANTITY]]</f>
        <v>67</v>
      </c>
      <c r="G180" s="1" t="str">
        <f>VLOOKUP(InputData[[#This Row],[CUSTOMER NAME]],Country[],2,FALSE)</f>
        <v>Russia</v>
      </c>
      <c r="H180" s="1" t="str">
        <f>VLOOKUP(InputData[[#This Row],[CUSTOMER NAME]],Country[],3,FALSE)</f>
        <v>Export</v>
      </c>
      <c r="I180" s="1">
        <f>DAY(InputData[[#This Row],[DATE]])</f>
        <v>13</v>
      </c>
      <c r="J180" s="1">
        <f>MONTH(InputData[[#This Row],[DATE]])</f>
        <v>3</v>
      </c>
      <c r="K180" s="1">
        <f>YEAR(InputData[[#This Row],[DATE]])</f>
        <v>2021</v>
      </c>
      <c r="L180" s="1">
        <f>WEEKNUM(InputData[[#This Row],[DATE]])</f>
        <v>11</v>
      </c>
    </row>
    <row r="181" spans="1:12" x14ac:dyDescent="0.3">
      <c r="A181" s="3">
        <v>44268</v>
      </c>
      <c r="B181" s="6" t="s">
        <v>73</v>
      </c>
      <c r="C181" s="4" t="s">
        <v>28</v>
      </c>
      <c r="D181" s="5">
        <v>41.81</v>
      </c>
      <c r="E181" s="1">
        <v>10</v>
      </c>
      <c r="F181" s="1">
        <f>InputData[[#This Row],[UNIT PRICE ($)]]*InputData[[#This Row],[QUANTITY]]</f>
        <v>418.1</v>
      </c>
      <c r="G181" s="1" t="str">
        <f>VLOOKUP(InputData[[#This Row],[CUSTOMER NAME]],Country[],2,FALSE)</f>
        <v>India</v>
      </c>
      <c r="H181" s="1" t="str">
        <f>VLOOKUP(InputData[[#This Row],[CUSTOMER NAME]],Country[],3,FALSE)</f>
        <v>East</v>
      </c>
      <c r="I181" s="1">
        <f>DAY(InputData[[#This Row],[DATE]])</f>
        <v>13</v>
      </c>
      <c r="J181" s="1">
        <f>MONTH(InputData[[#This Row],[DATE]])</f>
        <v>3</v>
      </c>
      <c r="K181" s="1">
        <f>YEAR(InputData[[#This Row],[DATE]])</f>
        <v>2021</v>
      </c>
      <c r="L181" s="1">
        <f>WEEKNUM(InputData[[#This Row],[DATE]])</f>
        <v>11</v>
      </c>
    </row>
    <row r="182" spans="1:12" x14ac:dyDescent="0.3">
      <c r="A182" s="3">
        <v>44269</v>
      </c>
      <c r="B182" s="6" t="s">
        <v>63</v>
      </c>
      <c r="C182" s="4" t="s">
        <v>22</v>
      </c>
      <c r="D182" s="5">
        <v>141.57</v>
      </c>
      <c r="E182" s="1">
        <v>15</v>
      </c>
      <c r="F182" s="1">
        <f>InputData[[#This Row],[UNIT PRICE ($)]]*InputData[[#This Row],[QUANTITY]]</f>
        <v>2123.5499999999997</v>
      </c>
      <c r="G182" s="1" t="str">
        <f>VLOOKUP(InputData[[#This Row],[CUSTOMER NAME]],Country[],2,FALSE)</f>
        <v>Saudi Arabia</v>
      </c>
      <c r="H182" s="1" t="str">
        <f>VLOOKUP(InputData[[#This Row],[CUSTOMER NAME]],Country[],3,FALSE)</f>
        <v>Export</v>
      </c>
      <c r="I182" s="1">
        <f>DAY(InputData[[#This Row],[DATE]])</f>
        <v>14</v>
      </c>
      <c r="J182" s="1">
        <f>MONTH(InputData[[#This Row],[DATE]])</f>
        <v>3</v>
      </c>
      <c r="K182" s="1">
        <f>YEAR(InputData[[#This Row],[DATE]])</f>
        <v>2021</v>
      </c>
      <c r="L182" s="1">
        <f>WEEKNUM(InputData[[#This Row],[DATE]])</f>
        <v>12</v>
      </c>
    </row>
    <row r="183" spans="1:12" x14ac:dyDescent="0.3">
      <c r="A183" s="3">
        <v>44269</v>
      </c>
      <c r="B183" s="6" t="s">
        <v>74</v>
      </c>
      <c r="C183" s="4" t="s">
        <v>16</v>
      </c>
      <c r="D183" s="5">
        <v>16.64</v>
      </c>
      <c r="E183" s="1">
        <v>2</v>
      </c>
      <c r="F183" s="1">
        <f>InputData[[#This Row],[UNIT PRICE ($)]]*InputData[[#This Row],[QUANTITY]]</f>
        <v>33.28</v>
      </c>
      <c r="G183" s="1" t="str">
        <f>VLOOKUP(InputData[[#This Row],[CUSTOMER NAME]],Country[],2,FALSE)</f>
        <v>Brazil</v>
      </c>
      <c r="H183" s="1" t="str">
        <f>VLOOKUP(InputData[[#This Row],[CUSTOMER NAME]],Country[],3,FALSE)</f>
        <v>Export</v>
      </c>
      <c r="I183" s="1">
        <f>DAY(InputData[[#This Row],[DATE]])</f>
        <v>14</v>
      </c>
      <c r="J183" s="1">
        <f>MONTH(InputData[[#This Row],[DATE]])</f>
        <v>3</v>
      </c>
      <c r="K183" s="1">
        <f>YEAR(InputData[[#This Row],[DATE]])</f>
        <v>2021</v>
      </c>
      <c r="L183" s="1">
        <f>WEEKNUM(InputData[[#This Row],[DATE]])</f>
        <v>12</v>
      </c>
    </row>
    <row r="184" spans="1:12" x14ac:dyDescent="0.3">
      <c r="A184" s="3">
        <v>44269</v>
      </c>
      <c r="B184" s="6" t="s">
        <v>79</v>
      </c>
      <c r="C184" s="4" t="s">
        <v>42</v>
      </c>
      <c r="D184" s="5">
        <v>162</v>
      </c>
      <c r="E184" s="1">
        <v>32</v>
      </c>
      <c r="F184" s="1">
        <f>InputData[[#This Row],[UNIT PRICE ($)]]*InputData[[#This Row],[QUANTITY]]</f>
        <v>5184</v>
      </c>
      <c r="G184" s="1" t="str">
        <f>VLOOKUP(InputData[[#This Row],[CUSTOMER NAME]],Country[],2,FALSE)</f>
        <v>United Kingdom</v>
      </c>
      <c r="H184" s="1" t="str">
        <f>VLOOKUP(InputData[[#This Row],[CUSTOMER NAME]],Country[],3,FALSE)</f>
        <v>Export</v>
      </c>
      <c r="I184" s="1">
        <f>DAY(InputData[[#This Row],[DATE]])</f>
        <v>14</v>
      </c>
      <c r="J184" s="1">
        <f>MONTH(InputData[[#This Row],[DATE]])</f>
        <v>3</v>
      </c>
      <c r="K184" s="1">
        <f>YEAR(InputData[[#This Row],[DATE]])</f>
        <v>2021</v>
      </c>
      <c r="L184" s="1">
        <f>WEEKNUM(InputData[[#This Row],[DATE]])</f>
        <v>12</v>
      </c>
    </row>
    <row r="185" spans="1:12" x14ac:dyDescent="0.3">
      <c r="A185" s="3">
        <v>44269</v>
      </c>
      <c r="B185" s="6" t="s">
        <v>116</v>
      </c>
      <c r="C185" s="4" t="s">
        <v>26</v>
      </c>
      <c r="D185" s="5">
        <v>24.66</v>
      </c>
      <c r="E185" s="1">
        <v>13</v>
      </c>
      <c r="F185" s="1">
        <f>InputData[[#This Row],[UNIT PRICE ($)]]*InputData[[#This Row],[QUANTITY]]</f>
        <v>320.58</v>
      </c>
      <c r="G185" s="1" t="str">
        <f>VLOOKUP(InputData[[#This Row],[CUSTOMER NAME]],Country[],2,FALSE)</f>
        <v>Germany</v>
      </c>
      <c r="H185" s="1" t="str">
        <f>VLOOKUP(InputData[[#This Row],[CUSTOMER NAME]],Country[],3,FALSE)</f>
        <v>Export</v>
      </c>
      <c r="I185" s="1">
        <f>DAY(InputData[[#This Row],[DATE]])</f>
        <v>14</v>
      </c>
      <c r="J185" s="1">
        <f>MONTH(InputData[[#This Row],[DATE]])</f>
        <v>3</v>
      </c>
      <c r="K185" s="1">
        <f>YEAR(InputData[[#This Row],[DATE]])</f>
        <v>2021</v>
      </c>
      <c r="L185" s="1">
        <f>WEEKNUM(InputData[[#This Row],[DATE]])</f>
        <v>12</v>
      </c>
    </row>
    <row r="186" spans="1:12" x14ac:dyDescent="0.3">
      <c r="A186" s="3">
        <v>44270</v>
      </c>
      <c r="B186" s="6" t="s">
        <v>73</v>
      </c>
      <c r="C186" s="4" t="s">
        <v>36</v>
      </c>
      <c r="D186" s="5">
        <v>96.3</v>
      </c>
      <c r="E186" s="1">
        <v>9</v>
      </c>
      <c r="F186" s="1">
        <f>InputData[[#This Row],[UNIT PRICE ($)]]*InputData[[#This Row],[QUANTITY]]</f>
        <v>866.69999999999993</v>
      </c>
      <c r="G186" s="1" t="str">
        <f>VLOOKUP(InputData[[#This Row],[CUSTOMER NAME]],Country[],2,FALSE)</f>
        <v>India</v>
      </c>
      <c r="H186" s="1" t="str">
        <f>VLOOKUP(InputData[[#This Row],[CUSTOMER NAME]],Country[],3,FALSE)</f>
        <v>East</v>
      </c>
      <c r="I186" s="1">
        <f>DAY(InputData[[#This Row],[DATE]])</f>
        <v>15</v>
      </c>
      <c r="J186" s="1">
        <f>MONTH(InputData[[#This Row],[DATE]])</f>
        <v>3</v>
      </c>
      <c r="K186" s="1">
        <f>YEAR(InputData[[#This Row],[DATE]])</f>
        <v>2021</v>
      </c>
      <c r="L186" s="1">
        <f>WEEKNUM(InputData[[#This Row],[DATE]])</f>
        <v>12</v>
      </c>
    </row>
    <row r="187" spans="1:12" x14ac:dyDescent="0.3">
      <c r="A187" s="3">
        <v>44270</v>
      </c>
      <c r="B187" s="6" t="s">
        <v>81</v>
      </c>
      <c r="C187" s="4" t="s">
        <v>39</v>
      </c>
      <c r="D187" s="5">
        <v>42.55</v>
      </c>
      <c r="E187" s="1">
        <v>11</v>
      </c>
      <c r="F187" s="1">
        <f>InputData[[#This Row],[UNIT PRICE ($)]]*InputData[[#This Row],[QUANTITY]]</f>
        <v>468.04999999999995</v>
      </c>
      <c r="G187" s="1" t="str">
        <f>VLOOKUP(InputData[[#This Row],[CUSTOMER NAME]],Country[],2,FALSE)</f>
        <v>India</v>
      </c>
      <c r="H187" s="1" t="str">
        <f>VLOOKUP(InputData[[#This Row],[CUSTOMER NAME]],Country[],3,FALSE)</f>
        <v>East</v>
      </c>
      <c r="I187" s="1">
        <f>DAY(InputData[[#This Row],[DATE]])</f>
        <v>15</v>
      </c>
      <c r="J187" s="1">
        <f>MONTH(InputData[[#This Row],[DATE]])</f>
        <v>3</v>
      </c>
      <c r="K187" s="1">
        <f>YEAR(InputData[[#This Row],[DATE]])</f>
        <v>2021</v>
      </c>
      <c r="L187" s="1">
        <f>WEEKNUM(InputData[[#This Row],[DATE]])</f>
        <v>12</v>
      </c>
    </row>
    <row r="188" spans="1:12" x14ac:dyDescent="0.3">
      <c r="A188" s="3">
        <v>44271</v>
      </c>
      <c r="B188" s="6" t="s">
        <v>63</v>
      </c>
      <c r="C188" s="4" t="s">
        <v>12</v>
      </c>
      <c r="D188" s="5">
        <v>94.17</v>
      </c>
      <c r="E188" s="1">
        <v>14</v>
      </c>
      <c r="F188" s="1">
        <f>InputData[[#This Row],[UNIT PRICE ($)]]*InputData[[#This Row],[QUANTITY]]</f>
        <v>1318.38</v>
      </c>
      <c r="G188" s="1" t="str">
        <f>VLOOKUP(InputData[[#This Row],[CUSTOMER NAME]],Country[],2,FALSE)</f>
        <v>Saudi Arabia</v>
      </c>
      <c r="H188" s="1" t="str">
        <f>VLOOKUP(InputData[[#This Row],[CUSTOMER NAME]],Country[],3,FALSE)</f>
        <v>Export</v>
      </c>
      <c r="I188" s="1">
        <f>DAY(InputData[[#This Row],[DATE]])</f>
        <v>16</v>
      </c>
      <c r="J188" s="1">
        <f>MONTH(InputData[[#This Row],[DATE]])</f>
        <v>3</v>
      </c>
      <c r="K188" s="1">
        <f>YEAR(InputData[[#This Row],[DATE]])</f>
        <v>2021</v>
      </c>
      <c r="L188" s="1">
        <f>WEEKNUM(InputData[[#This Row],[DATE]])</f>
        <v>12</v>
      </c>
    </row>
    <row r="189" spans="1:12" x14ac:dyDescent="0.3">
      <c r="A189" s="3">
        <v>44271</v>
      </c>
      <c r="B189" s="6" t="s">
        <v>89</v>
      </c>
      <c r="C189" s="4" t="s">
        <v>22</v>
      </c>
      <c r="D189" s="5">
        <v>141.57</v>
      </c>
      <c r="E189" s="1">
        <v>29</v>
      </c>
      <c r="F189" s="1">
        <f>InputData[[#This Row],[UNIT PRICE ($)]]*InputData[[#This Row],[QUANTITY]]</f>
        <v>4105.53</v>
      </c>
      <c r="G189" s="1" t="str">
        <f>VLOOKUP(InputData[[#This Row],[CUSTOMER NAME]],Country[],2,FALSE)</f>
        <v>Mexico</v>
      </c>
      <c r="H189" s="1" t="str">
        <f>VLOOKUP(InputData[[#This Row],[CUSTOMER NAME]],Country[],3,FALSE)</f>
        <v>Export</v>
      </c>
      <c r="I189" s="1">
        <f>DAY(InputData[[#This Row],[DATE]])</f>
        <v>16</v>
      </c>
      <c r="J189" s="1">
        <f>MONTH(InputData[[#This Row],[DATE]])</f>
        <v>3</v>
      </c>
      <c r="K189" s="1">
        <f>YEAR(InputData[[#This Row],[DATE]])</f>
        <v>2021</v>
      </c>
      <c r="L189" s="1">
        <f>WEEKNUM(InputData[[#This Row],[DATE]])</f>
        <v>12</v>
      </c>
    </row>
    <row r="190" spans="1:12" x14ac:dyDescent="0.3">
      <c r="A190" s="3">
        <v>44273</v>
      </c>
      <c r="B190" s="6" t="s">
        <v>63</v>
      </c>
      <c r="C190" s="4" t="s">
        <v>42</v>
      </c>
      <c r="D190" s="5">
        <v>162</v>
      </c>
      <c r="E190" s="1">
        <v>8</v>
      </c>
      <c r="F190" s="1">
        <f>InputData[[#This Row],[UNIT PRICE ($)]]*InputData[[#This Row],[QUANTITY]]</f>
        <v>1296</v>
      </c>
      <c r="G190" s="1" t="str">
        <f>VLOOKUP(InputData[[#This Row],[CUSTOMER NAME]],Country[],2,FALSE)</f>
        <v>Saudi Arabia</v>
      </c>
      <c r="H190" s="1" t="str">
        <f>VLOOKUP(InputData[[#This Row],[CUSTOMER NAME]],Country[],3,FALSE)</f>
        <v>Export</v>
      </c>
      <c r="I190" s="1">
        <f>DAY(InputData[[#This Row],[DATE]])</f>
        <v>18</v>
      </c>
      <c r="J190" s="1">
        <f>MONTH(InputData[[#This Row],[DATE]])</f>
        <v>3</v>
      </c>
      <c r="K190" s="1">
        <f>YEAR(InputData[[#This Row],[DATE]])</f>
        <v>2021</v>
      </c>
      <c r="L190" s="1">
        <f>WEEKNUM(InputData[[#This Row],[DATE]])</f>
        <v>12</v>
      </c>
    </row>
    <row r="191" spans="1:12" x14ac:dyDescent="0.3">
      <c r="A191" s="3">
        <v>44273</v>
      </c>
      <c r="B191" s="6" t="s">
        <v>67</v>
      </c>
      <c r="C191" s="4" t="s">
        <v>19</v>
      </c>
      <c r="D191" s="5">
        <v>210</v>
      </c>
      <c r="E191" s="1">
        <v>2</v>
      </c>
      <c r="F191" s="1">
        <f>InputData[[#This Row],[UNIT PRICE ($)]]*InputData[[#This Row],[QUANTITY]]</f>
        <v>420</v>
      </c>
      <c r="G191" s="1" t="str">
        <f>VLOOKUP(InputData[[#This Row],[CUSTOMER NAME]],Country[],2,FALSE)</f>
        <v>United Kingdom</v>
      </c>
      <c r="H191" s="1" t="str">
        <f>VLOOKUP(InputData[[#This Row],[CUSTOMER NAME]],Country[],3,FALSE)</f>
        <v>Export</v>
      </c>
      <c r="I191" s="1">
        <f>DAY(InputData[[#This Row],[DATE]])</f>
        <v>18</v>
      </c>
      <c r="J191" s="1">
        <f>MONTH(InputData[[#This Row],[DATE]])</f>
        <v>3</v>
      </c>
      <c r="K191" s="1">
        <f>YEAR(InputData[[#This Row],[DATE]])</f>
        <v>2021</v>
      </c>
      <c r="L191" s="1">
        <f>WEEKNUM(InputData[[#This Row],[DATE]])</f>
        <v>12</v>
      </c>
    </row>
    <row r="192" spans="1:12" x14ac:dyDescent="0.3">
      <c r="A192" s="3">
        <v>44273</v>
      </c>
      <c r="B192" s="6" t="s">
        <v>68</v>
      </c>
      <c r="C192" s="4" t="s">
        <v>27</v>
      </c>
      <c r="D192" s="5">
        <v>57.120000000000005</v>
      </c>
      <c r="E192" s="1">
        <v>10</v>
      </c>
      <c r="F192" s="1">
        <f>InputData[[#This Row],[UNIT PRICE ($)]]*InputData[[#This Row],[QUANTITY]]</f>
        <v>571.20000000000005</v>
      </c>
      <c r="G192" s="1" t="str">
        <f>VLOOKUP(InputData[[#This Row],[CUSTOMER NAME]],Country[],2,FALSE)</f>
        <v>Russia</v>
      </c>
      <c r="H192" s="1" t="str">
        <f>VLOOKUP(InputData[[#This Row],[CUSTOMER NAME]],Country[],3,FALSE)</f>
        <v>Export</v>
      </c>
      <c r="I192" s="1">
        <f>DAY(InputData[[#This Row],[DATE]])</f>
        <v>18</v>
      </c>
      <c r="J192" s="1">
        <f>MONTH(InputData[[#This Row],[DATE]])</f>
        <v>3</v>
      </c>
      <c r="K192" s="1">
        <f>YEAR(InputData[[#This Row],[DATE]])</f>
        <v>2021</v>
      </c>
      <c r="L192" s="1">
        <f>WEEKNUM(InputData[[#This Row],[DATE]])</f>
        <v>12</v>
      </c>
    </row>
    <row r="193" spans="1:12" x14ac:dyDescent="0.3">
      <c r="A193" s="3">
        <v>44274</v>
      </c>
      <c r="B193" s="6" t="s">
        <v>65</v>
      </c>
      <c r="C193" s="4" t="s">
        <v>39</v>
      </c>
      <c r="D193" s="5">
        <v>42.55</v>
      </c>
      <c r="E193" s="1">
        <v>18</v>
      </c>
      <c r="F193" s="1">
        <f>InputData[[#This Row],[UNIT PRICE ($)]]*InputData[[#This Row],[QUANTITY]]</f>
        <v>765.9</v>
      </c>
      <c r="G193" s="1" t="str">
        <f>VLOOKUP(InputData[[#This Row],[CUSTOMER NAME]],Country[],2,FALSE)</f>
        <v>Pakistan</v>
      </c>
      <c r="H193" s="1" t="str">
        <f>VLOOKUP(InputData[[#This Row],[CUSTOMER NAME]],Country[],3,FALSE)</f>
        <v>Export</v>
      </c>
      <c r="I193" s="1">
        <f>DAY(InputData[[#This Row],[DATE]])</f>
        <v>19</v>
      </c>
      <c r="J193" s="1">
        <f>MONTH(InputData[[#This Row],[DATE]])</f>
        <v>3</v>
      </c>
      <c r="K193" s="1">
        <f>YEAR(InputData[[#This Row],[DATE]])</f>
        <v>2021</v>
      </c>
      <c r="L193" s="1">
        <f>WEEKNUM(InputData[[#This Row],[DATE]])</f>
        <v>12</v>
      </c>
    </row>
    <row r="194" spans="1:12" x14ac:dyDescent="0.3">
      <c r="A194" s="3">
        <v>44274</v>
      </c>
      <c r="B194" s="6" t="s">
        <v>74</v>
      </c>
      <c r="C194" s="4" t="s">
        <v>6</v>
      </c>
      <c r="D194" s="5">
        <v>85.5</v>
      </c>
      <c r="E194" s="1">
        <v>17</v>
      </c>
      <c r="F194" s="1">
        <f>InputData[[#This Row],[UNIT PRICE ($)]]*InputData[[#This Row],[QUANTITY]]</f>
        <v>1453.5</v>
      </c>
      <c r="G194" s="1" t="str">
        <f>VLOOKUP(InputData[[#This Row],[CUSTOMER NAME]],Country[],2,FALSE)</f>
        <v>Brazil</v>
      </c>
      <c r="H194" s="1" t="str">
        <f>VLOOKUP(InputData[[#This Row],[CUSTOMER NAME]],Country[],3,FALSE)</f>
        <v>Export</v>
      </c>
      <c r="I194" s="1">
        <f>DAY(InputData[[#This Row],[DATE]])</f>
        <v>19</v>
      </c>
      <c r="J194" s="1">
        <f>MONTH(InputData[[#This Row],[DATE]])</f>
        <v>3</v>
      </c>
      <c r="K194" s="1">
        <f>YEAR(InputData[[#This Row],[DATE]])</f>
        <v>2021</v>
      </c>
      <c r="L194" s="1">
        <f>WEEKNUM(InputData[[#This Row],[DATE]])</f>
        <v>12</v>
      </c>
    </row>
    <row r="195" spans="1:12" x14ac:dyDescent="0.3">
      <c r="A195" s="3">
        <v>44274</v>
      </c>
      <c r="B195" s="6" t="s">
        <v>80</v>
      </c>
      <c r="C195" s="4" t="s">
        <v>28</v>
      </c>
      <c r="D195" s="5">
        <v>41.81</v>
      </c>
      <c r="E195" s="1">
        <v>9</v>
      </c>
      <c r="F195" s="1">
        <f>InputData[[#This Row],[UNIT PRICE ($)]]*InputData[[#This Row],[QUANTITY]]</f>
        <v>376.29</v>
      </c>
      <c r="G195" s="1" t="str">
        <f>VLOOKUP(InputData[[#This Row],[CUSTOMER NAME]],Country[],2,FALSE)</f>
        <v>South Africa</v>
      </c>
      <c r="H195" s="1" t="str">
        <f>VLOOKUP(InputData[[#This Row],[CUSTOMER NAME]],Country[],3,FALSE)</f>
        <v>Export</v>
      </c>
      <c r="I195" s="1">
        <f>DAY(InputData[[#This Row],[DATE]])</f>
        <v>19</v>
      </c>
      <c r="J195" s="1">
        <f>MONTH(InputData[[#This Row],[DATE]])</f>
        <v>3</v>
      </c>
      <c r="K195" s="1">
        <f>YEAR(InputData[[#This Row],[DATE]])</f>
        <v>2021</v>
      </c>
      <c r="L195" s="1">
        <f>WEEKNUM(InputData[[#This Row],[DATE]])</f>
        <v>12</v>
      </c>
    </row>
    <row r="196" spans="1:12" x14ac:dyDescent="0.3">
      <c r="A196" s="3">
        <v>44274</v>
      </c>
      <c r="B196" s="6" t="s">
        <v>83</v>
      </c>
      <c r="C196" s="4" t="s">
        <v>6</v>
      </c>
      <c r="D196" s="5">
        <v>85.5</v>
      </c>
      <c r="E196" s="1">
        <v>17</v>
      </c>
      <c r="F196" s="1">
        <f>InputData[[#This Row],[UNIT PRICE ($)]]*InputData[[#This Row],[QUANTITY]]</f>
        <v>1453.5</v>
      </c>
      <c r="G196" s="1" t="str">
        <f>VLOOKUP(InputData[[#This Row],[CUSTOMER NAME]],Country[],2,FALSE)</f>
        <v>India</v>
      </c>
      <c r="H196" s="1" t="str">
        <f>VLOOKUP(InputData[[#This Row],[CUSTOMER NAME]],Country[],3,FALSE)</f>
        <v>North</v>
      </c>
      <c r="I196" s="1">
        <f>DAY(InputData[[#This Row],[DATE]])</f>
        <v>19</v>
      </c>
      <c r="J196" s="1">
        <f>MONTH(InputData[[#This Row],[DATE]])</f>
        <v>3</v>
      </c>
      <c r="K196" s="1">
        <f>YEAR(InputData[[#This Row],[DATE]])</f>
        <v>2021</v>
      </c>
      <c r="L196" s="1">
        <f>WEEKNUM(InputData[[#This Row],[DATE]])</f>
        <v>12</v>
      </c>
    </row>
    <row r="197" spans="1:12" x14ac:dyDescent="0.3">
      <c r="A197" s="3">
        <v>44274</v>
      </c>
      <c r="B197" s="6" t="s">
        <v>85</v>
      </c>
      <c r="C197" s="4" t="s">
        <v>2</v>
      </c>
      <c r="D197" s="5">
        <v>142.80000000000001</v>
      </c>
      <c r="E197" s="1">
        <v>15</v>
      </c>
      <c r="F197" s="1">
        <f>InputData[[#This Row],[UNIT PRICE ($)]]*InputData[[#This Row],[QUANTITY]]</f>
        <v>2142</v>
      </c>
      <c r="G197" s="1" t="str">
        <f>VLOOKUP(InputData[[#This Row],[CUSTOMER NAME]],Country[],2,FALSE)</f>
        <v>India</v>
      </c>
      <c r="H197" s="1" t="str">
        <f>VLOOKUP(InputData[[#This Row],[CUSTOMER NAME]],Country[],3,FALSE)</f>
        <v>Northeast</v>
      </c>
      <c r="I197" s="1">
        <f>DAY(InputData[[#This Row],[DATE]])</f>
        <v>19</v>
      </c>
      <c r="J197" s="1">
        <f>MONTH(InputData[[#This Row],[DATE]])</f>
        <v>3</v>
      </c>
      <c r="K197" s="1">
        <f>YEAR(InputData[[#This Row],[DATE]])</f>
        <v>2021</v>
      </c>
      <c r="L197" s="1">
        <f>WEEKNUM(InputData[[#This Row],[DATE]])</f>
        <v>12</v>
      </c>
    </row>
    <row r="198" spans="1:12" x14ac:dyDescent="0.3">
      <c r="A198" s="3">
        <v>44274</v>
      </c>
      <c r="B198" s="6" t="s">
        <v>86</v>
      </c>
      <c r="C198" s="4" t="s">
        <v>41</v>
      </c>
      <c r="D198" s="5">
        <v>173.88</v>
      </c>
      <c r="E198" s="1">
        <v>6</v>
      </c>
      <c r="F198" s="1">
        <f>InputData[[#This Row],[UNIT PRICE ($)]]*InputData[[#This Row],[QUANTITY]]</f>
        <v>1043.28</v>
      </c>
      <c r="G198" s="1" t="str">
        <f>VLOOKUP(InputData[[#This Row],[CUSTOMER NAME]],Country[],2,FALSE)</f>
        <v>India</v>
      </c>
      <c r="H198" s="1" t="str">
        <f>VLOOKUP(InputData[[#This Row],[CUSTOMER NAME]],Country[],3,FALSE)</f>
        <v>South</v>
      </c>
      <c r="I198" s="1">
        <f>DAY(InputData[[#This Row],[DATE]])</f>
        <v>19</v>
      </c>
      <c r="J198" s="1">
        <f>MONTH(InputData[[#This Row],[DATE]])</f>
        <v>3</v>
      </c>
      <c r="K198" s="1">
        <f>YEAR(InputData[[#This Row],[DATE]])</f>
        <v>2021</v>
      </c>
      <c r="L198" s="1">
        <f>WEEKNUM(InputData[[#This Row],[DATE]])</f>
        <v>12</v>
      </c>
    </row>
    <row r="199" spans="1:12" x14ac:dyDescent="0.3">
      <c r="A199" s="3">
        <v>44275</v>
      </c>
      <c r="B199" s="6" t="s">
        <v>61</v>
      </c>
      <c r="C199" s="4" t="s">
        <v>24</v>
      </c>
      <c r="D199" s="5">
        <v>156.96</v>
      </c>
      <c r="E199" s="1">
        <v>23</v>
      </c>
      <c r="F199" s="1">
        <f>InputData[[#This Row],[UNIT PRICE ($)]]*InputData[[#This Row],[QUANTITY]]</f>
        <v>3610.0800000000004</v>
      </c>
      <c r="G199" s="1" t="str">
        <f>VLOOKUP(InputData[[#This Row],[CUSTOMER NAME]],Country[],2,FALSE)</f>
        <v>Bangladesh</v>
      </c>
      <c r="H199" s="1" t="str">
        <f>VLOOKUP(InputData[[#This Row],[CUSTOMER NAME]],Country[],3,FALSE)</f>
        <v>Export</v>
      </c>
      <c r="I199" s="1">
        <f>DAY(InputData[[#This Row],[DATE]])</f>
        <v>20</v>
      </c>
      <c r="J199" s="1">
        <f>MONTH(InputData[[#This Row],[DATE]])</f>
        <v>3</v>
      </c>
      <c r="K199" s="1">
        <f>YEAR(InputData[[#This Row],[DATE]])</f>
        <v>2021</v>
      </c>
      <c r="L199" s="1">
        <f>WEEKNUM(InputData[[#This Row],[DATE]])</f>
        <v>12</v>
      </c>
    </row>
    <row r="200" spans="1:12" x14ac:dyDescent="0.3">
      <c r="A200" s="3">
        <v>44275</v>
      </c>
      <c r="B200" s="6" t="s">
        <v>64</v>
      </c>
      <c r="C200" s="4" t="s">
        <v>38</v>
      </c>
      <c r="D200" s="5">
        <v>79.92</v>
      </c>
      <c r="E200" s="1">
        <v>21</v>
      </c>
      <c r="F200" s="1">
        <f>InputData[[#This Row],[UNIT PRICE ($)]]*InputData[[#This Row],[QUANTITY]]</f>
        <v>1678.32</v>
      </c>
      <c r="G200" s="1" t="str">
        <f>VLOOKUP(InputData[[#This Row],[CUSTOMER NAME]],Country[],2,FALSE)</f>
        <v>India</v>
      </c>
      <c r="H200" s="1" t="str">
        <f>VLOOKUP(InputData[[#This Row],[CUSTOMER NAME]],Country[],3,FALSE)</f>
        <v>Northeast</v>
      </c>
      <c r="I200" s="1">
        <f>DAY(InputData[[#This Row],[DATE]])</f>
        <v>20</v>
      </c>
      <c r="J200" s="1">
        <f>MONTH(InputData[[#This Row],[DATE]])</f>
        <v>3</v>
      </c>
      <c r="K200" s="1">
        <f>YEAR(InputData[[#This Row],[DATE]])</f>
        <v>2021</v>
      </c>
      <c r="L200" s="1">
        <f>WEEKNUM(InputData[[#This Row],[DATE]])</f>
        <v>12</v>
      </c>
    </row>
    <row r="201" spans="1:12" x14ac:dyDescent="0.3">
      <c r="A201" s="3">
        <v>44275</v>
      </c>
      <c r="B201" s="6" t="s">
        <v>112</v>
      </c>
      <c r="C201" s="4" t="s">
        <v>16</v>
      </c>
      <c r="D201" s="5">
        <v>16.64</v>
      </c>
      <c r="E201" s="1">
        <v>13</v>
      </c>
      <c r="F201" s="1">
        <f>InputData[[#This Row],[UNIT PRICE ($)]]*InputData[[#This Row],[QUANTITY]]</f>
        <v>216.32</v>
      </c>
      <c r="G201" s="1" t="str">
        <f>VLOOKUP(InputData[[#This Row],[CUSTOMER NAME]],Country[],2,FALSE)</f>
        <v>India</v>
      </c>
      <c r="H201" s="1" t="str">
        <f>VLOOKUP(InputData[[#This Row],[CUSTOMER NAME]],Country[],3,FALSE)</f>
        <v>North</v>
      </c>
      <c r="I201" s="1">
        <f>DAY(InputData[[#This Row],[DATE]])</f>
        <v>20</v>
      </c>
      <c r="J201" s="1">
        <f>MONTH(InputData[[#This Row],[DATE]])</f>
        <v>3</v>
      </c>
      <c r="K201" s="1">
        <f>YEAR(InputData[[#This Row],[DATE]])</f>
        <v>2021</v>
      </c>
      <c r="L201" s="1">
        <f>WEEKNUM(InputData[[#This Row],[DATE]])</f>
        <v>12</v>
      </c>
    </row>
    <row r="202" spans="1:12" x14ac:dyDescent="0.3">
      <c r="A202" s="3">
        <v>44276</v>
      </c>
      <c r="B202" s="6" t="s">
        <v>68</v>
      </c>
      <c r="C202" s="4" t="s">
        <v>39</v>
      </c>
      <c r="D202" s="5">
        <v>42.55</v>
      </c>
      <c r="E202" s="1">
        <v>7</v>
      </c>
      <c r="F202" s="1">
        <f>InputData[[#This Row],[UNIT PRICE ($)]]*InputData[[#This Row],[QUANTITY]]</f>
        <v>297.84999999999997</v>
      </c>
      <c r="G202" s="1" t="str">
        <f>VLOOKUP(InputData[[#This Row],[CUSTOMER NAME]],Country[],2,FALSE)</f>
        <v>Russia</v>
      </c>
      <c r="H202" s="1" t="str">
        <f>VLOOKUP(InputData[[#This Row],[CUSTOMER NAME]],Country[],3,FALSE)</f>
        <v>Export</v>
      </c>
      <c r="I202" s="1">
        <f>DAY(InputData[[#This Row],[DATE]])</f>
        <v>21</v>
      </c>
      <c r="J202" s="1">
        <f>MONTH(InputData[[#This Row],[DATE]])</f>
        <v>3</v>
      </c>
      <c r="K202" s="1">
        <f>YEAR(InputData[[#This Row],[DATE]])</f>
        <v>2021</v>
      </c>
      <c r="L202" s="1">
        <f>WEEKNUM(InputData[[#This Row],[DATE]])</f>
        <v>13</v>
      </c>
    </row>
    <row r="203" spans="1:12" x14ac:dyDescent="0.3">
      <c r="A203" s="3">
        <v>44276</v>
      </c>
      <c r="B203" s="6" t="s">
        <v>71</v>
      </c>
      <c r="C203" s="4" t="s">
        <v>1</v>
      </c>
      <c r="D203" s="5">
        <v>103.88</v>
      </c>
      <c r="E203" s="1">
        <v>18</v>
      </c>
      <c r="F203" s="1">
        <f>InputData[[#This Row],[UNIT PRICE ($)]]*InputData[[#This Row],[QUANTITY]]</f>
        <v>1869.84</v>
      </c>
      <c r="G203" s="1" t="str">
        <f>VLOOKUP(InputData[[#This Row],[CUSTOMER NAME]],Country[],2,FALSE)</f>
        <v>India</v>
      </c>
      <c r="H203" s="1" t="str">
        <f>VLOOKUP(InputData[[#This Row],[CUSTOMER NAME]],Country[],3,FALSE)</f>
        <v>Central</v>
      </c>
      <c r="I203" s="1">
        <f>DAY(InputData[[#This Row],[DATE]])</f>
        <v>21</v>
      </c>
      <c r="J203" s="1">
        <f>MONTH(InputData[[#This Row],[DATE]])</f>
        <v>3</v>
      </c>
      <c r="K203" s="1">
        <f>YEAR(InputData[[#This Row],[DATE]])</f>
        <v>2021</v>
      </c>
      <c r="L203" s="1">
        <f>WEEKNUM(InputData[[#This Row],[DATE]])</f>
        <v>13</v>
      </c>
    </row>
    <row r="204" spans="1:12" x14ac:dyDescent="0.3">
      <c r="A204" s="3">
        <v>44276</v>
      </c>
      <c r="B204" s="6" t="s">
        <v>112</v>
      </c>
      <c r="C204" s="4" t="s">
        <v>20</v>
      </c>
      <c r="D204" s="5">
        <v>76.25</v>
      </c>
      <c r="E204" s="1">
        <v>13</v>
      </c>
      <c r="F204" s="1">
        <f>InputData[[#This Row],[UNIT PRICE ($)]]*InputData[[#This Row],[QUANTITY]]</f>
        <v>991.25</v>
      </c>
      <c r="G204" s="1" t="str">
        <f>VLOOKUP(InputData[[#This Row],[CUSTOMER NAME]],Country[],2,FALSE)</f>
        <v>India</v>
      </c>
      <c r="H204" s="1" t="str">
        <f>VLOOKUP(InputData[[#This Row],[CUSTOMER NAME]],Country[],3,FALSE)</f>
        <v>North</v>
      </c>
      <c r="I204" s="1">
        <f>DAY(InputData[[#This Row],[DATE]])</f>
        <v>21</v>
      </c>
      <c r="J204" s="1">
        <f>MONTH(InputData[[#This Row],[DATE]])</f>
        <v>3</v>
      </c>
      <c r="K204" s="1">
        <f>YEAR(InputData[[#This Row],[DATE]])</f>
        <v>2021</v>
      </c>
      <c r="L204" s="1">
        <f>WEEKNUM(InputData[[#This Row],[DATE]])</f>
        <v>13</v>
      </c>
    </row>
    <row r="205" spans="1:12" x14ac:dyDescent="0.3">
      <c r="A205" s="3">
        <v>44277</v>
      </c>
      <c r="B205" s="6" t="s">
        <v>71</v>
      </c>
      <c r="C205" s="4" t="s">
        <v>2</v>
      </c>
      <c r="D205" s="5">
        <v>142.80000000000001</v>
      </c>
      <c r="E205" s="1">
        <v>8</v>
      </c>
      <c r="F205" s="1">
        <f>InputData[[#This Row],[UNIT PRICE ($)]]*InputData[[#This Row],[QUANTITY]]</f>
        <v>1142.4000000000001</v>
      </c>
      <c r="G205" s="1" t="str">
        <f>VLOOKUP(InputData[[#This Row],[CUSTOMER NAME]],Country[],2,FALSE)</f>
        <v>India</v>
      </c>
      <c r="H205" s="1" t="str">
        <f>VLOOKUP(InputData[[#This Row],[CUSTOMER NAME]],Country[],3,FALSE)</f>
        <v>Central</v>
      </c>
      <c r="I205" s="1">
        <f>DAY(InputData[[#This Row],[DATE]])</f>
        <v>22</v>
      </c>
      <c r="J205" s="1">
        <f>MONTH(InputData[[#This Row],[DATE]])</f>
        <v>3</v>
      </c>
      <c r="K205" s="1">
        <f>YEAR(InputData[[#This Row],[DATE]])</f>
        <v>2021</v>
      </c>
      <c r="L205" s="1">
        <f>WEEKNUM(InputData[[#This Row],[DATE]])</f>
        <v>13</v>
      </c>
    </row>
    <row r="206" spans="1:12" x14ac:dyDescent="0.3">
      <c r="A206" s="3">
        <v>44277</v>
      </c>
      <c r="B206" s="6" t="s">
        <v>73</v>
      </c>
      <c r="C206" s="4" t="s">
        <v>12</v>
      </c>
      <c r="D206" s="5">
        <v>94.17</v>
      </c>
      <c r="E206" s="1">
        <v>4</v>
      </c>
      <c r="F206" s="1">
        <f>InputData[[#This Row],[UNIT PRICE ($)]]*InputData[[#This Row],[QUANTITY]]</f>
        <v>376.68</v>
      </c>
      <c r="G206" s="1" t="str">
        <f>VLOOKUP(InputData[[#This Row],[CUSTOMER NAME]],Country[],2,FALSE)</f>
        <v>India</v>
      </c>
      <c r="H206" s="1" t="str">
        <f>VLOOKUP(InputData[[#This Row],[CUSTOMER NAME]],Country[],3,FALSE)</f>
        <v>East</v>
      </c>
      <c r="I206" s="1">
        <f>DAY(InputData[[#This Row],[DATE]])</f>
        <v>22</v>
      </c>
      <c r="J206" s="1">
        <f>MONTH(InputData[[#This Row],[DATE]])</f>
        <v>3</v>
      </c>
      <c r="K206" s="1">
        <f>YEAR(InputData[[#This Row],[DATE]])</f>
        <v>2021</v>
      </c>
      <c r="L206" s="1">
        <f>WEEKNUM(InputData[[#This Row],[DATE]])</f>
        <v>13</v>
      </c>
    </row>
    <row r="207" spans="1:12" x14ac:dyDescent="0.3">
      <c r="A207" s="3">
        <v>44277</v>
      </c>
      <c r="B207" s="6" t="s">
        <v>84</v>
      </c>
      <c r="C207" s="4" t="s">
        <v>27</v>
      </c>
      <c r="D207" s="5">
        <v>57.120000000000005</v>
      </c>
      <c r="E207" s="1">
        <v>30</v>
      </c>
      <c r="F207" s="1">
        <f>InputData[[#This Row],[UNIT PRICE ($)]]*InputData[[#This Row],[QUANTITY]]</f>
        <v>1713.6000000000001</v>
      </c>
      <c r="G207" s="1" t="str">
        <f>VLOOKUP(InputData[[#This Row],[CUSTOMER NAME]],Country[],2,FALSE)</f>
        <v>Ethiopia</v>
      </c>
      <c r="H207" s="1" t="str">
        <f>VLOOKUP(InputData[[#This Row],[CUSTOMER NAME]],Country[],3,FALSE)</f>
        <v>Export</v>
      </c>
      <c r="I207" s="1">
        <f>DAY(InputData[[#This Row],[DATE]])</f>
        <v>22</v>
      </c>
      <c r="J207" s="1">
        <f>MONTH(InputData[[#This Row],[DATE]])</f>
        <v>3</v>
      </c>
      <c r="K207" s="1">
        <f>YEAR(InputData[[#This Row],[DATE]])</f>
        <v>2021</v>
      </c>
      <c r="L207" s="1">
        <f>WEEKNUM(InputData[[#This Row],[DATE]])</f>
        <v>13</v>
      </c>
    </row>
    <row r="208" spans="1:12" x14ac:dyDescent="0.3">
      <c r="A208" s="3">
        <v>44278</v>
      </c>
      <c r="B208" s="6" t="s">
        <v>86</v>
      </c>
      <c r="C208" s="4" t="s">
        <v>32</v>
      </c>
      <c r="D208" s="5">
        <v>117.48</v>
      </c>
      <c r="E208" s="1">
        <v>9</v>
      </c>
      <c r="F208" s="1">
        <f>InputData[[#This Row],[UNIT PRICE ($)]]*InputData[[#This Row],[QUANTITY]]</f>
        <v>1057.32</v>
      </c>
      <c r="G208" s="1" t="str">
        <f>VLOOKUP(InputData[[#This Row],[CUSTOMER NAME]],Country[],2,FALSE)</f>
        <v>India</v>
      </c>
      <c r="H208" s="1" t="str">
        <f>VLOOKUP(InputData[[#This Row],[CUSTOMER NAME]],Country[],3,FALSE)</f>
        <v>South</v>
      </c>
      <c r="I208" s="1">
        <f>DAY(InputData[[#This Row],[DATE]])</f>
        <v>23</v>
      </c>
      <c r="J208" s="1">
        <f>MONTH(InputData[[#This Row],[DATE]])</f>
        <v>3</v>
      </c>
      <c r="K208" s="1">
        <f>YEAR(InputData[[#This Row],[DATE]])</f>
        <v>2021</v>
      </c>
      <c r="L208" s="1">
        <f>WEEKNUM(InputData[[#This Row],[DATE]])</f>
        <v>13</v>
      </c>
    </row>
    <row r="209" spans="1:12" x14ac:dyDescent="0.3">
      <c r="A209" s="3">
        <v>44280</v>
      </c>
      <c r="B209" s="6" t="s">
        <v>62</v>
      </c>
      <c r="C209" s="4" t="s">
        <v>29</v>
      </c>
      <c r="D209" s="5">
        <v>53.11</v>
      </c>
      <c r="E209" s="1">
        <v>8</v>
      </c>
      <c r="F209" s="1">
        <f>InputData[[#This Row],[UNIT PRICE ($)]]*InputData[[#This Row],[QUANTITY]]</f>
        <v>424.88</v>
      </c>
      <c r="G209" s="1" t="str">
        <f>VLOOKUP(InputData[[#This Row],[CUSTOMER NAME]],Country[],2,FALSE)</f>
        <v>India</v>
      </c>
      <c r="H209" s="1" t="str">
        <f>VLOOKUP(InputData[[#This Row],[CUSTOMER NAME]],Country[],3,FALSE)</f>
        <v>Northeast</v>
      </c>
      <c r="I209" s="1">
        <f>DAY(InputData[[#This Row],[DATE]])</f>
        <v>25</v>
      </c>
      <c r="J209" s="1">
        <f>MONTH(InputData[[#This Row],[DATE]])</f>
        <v>3</v>
      </c>
      <c r="K209" s="1">
        <f>YEAR(InputData[[#This Row],[DATE]])</f>
        <v>2021</v>
      </c>
      <c r="L209" s="1">
        <f>WEEKNUM(InputData[[#This Row],[DATE]])</f>
        <v>13</v>
      </c>
    </row>
    <row r="210" spans="1:12" x14ac:dyDescent="0.3">
      <c r="A210" s="3">
        <v>44280</v>
      </c>
      <c r="B210" s="6" t="s">
        <v>63</v>
      </c>
      <c r="C210" s="4" t="s">
        <v>1</v>
      </c>
      <c r="D210" s="5">
        <v>103.88</v>
      </c>
      <c r="E210" s="1">
        <v>2</v>
      </c>
      <c r="F210" s="1">
        <f>InputData[[#This Row],[UNIT PRICE ($)]]*InputData[[#This Row],[QUANTITY]]</f>
        <v>207.76</v>
      </c>
      <c r="G210" s="1" t="str">
        <f>VLOOKUP(InputData[[#This Row],[CUSTOMER NAME]],Country[],2,FALSE)</f>
        <v>Saudi Arabia</v>
      </c>
      <c r="H210" s="1" t="str">
        <f>VLOOKUP(InputData[[#This Row],[CUSTOMER NAME]],Country[],3,FALSE)</f>
        <v>Export</v>
      </c>
      <c r="I210" s="1">
        <f>DAY(InputData[[#This Row],[DATE]])</f>
        <v>25</v>
      </c>
      <c r="J210" s="1">
        <f>MONTH(InputData[[#This Row],[DATE]])</f>
        <v>3</v>
      </c>
      <c r="K210" s="1">
        <f>YEAR(InputData[[#This Row],[DATE]])</f>
        <v>2021</v>
      </c>
      <c r="L210" s="1">
        <f>WEEKNUM(InputData[[#This Row],[DATE]])</f>
        <v>13</v>
      </c>
    </row>
    <row r="211" spans="1:12" x14ac:dyDescent="0.3">
      <c r="A211" s="3">
        <v>44280</v>
      </c>
      <c r="B211" s="6" t="s">
        <v>63</v>
      </c>
      <c r="C211" s="4" t="s">
        <v>17</v>
      </c>
      <c r="D211" s="5">
        <v>156.78</v>
      </c>
      <c r="E211" s="1">
        <v>26</v>
      </c>
      <c r="F211" s="1">
        <f>InputData[[#This Row],[UNIT PRICE ($)]]*InputData[[#This Row],[QUANTITY]]</f>
        <v>4076.28</v>
      </c>
      <c r="G211" s="1" t="str">
        <f>VLOOKUP(InputData[[#This Row],[CUSTOMER NAME]],Country[],2,FALSE)</f>
        <v>Saudi Arabia</v>
      </c>
      <c r="H211" s="1" t="str">
        <f>VLOOKUP(InputData[[#This Row],[CUSTOMER NAME]],Country[],3,FALSE)</f>
        <v>Export</v>
      </c>
      <c r="I211" s="1">
        <f>DAY(InputData[[#This Row],[DATE]])</f>
        <v>25</v>
      </c>
      <c r="J211" s="1">
        <f>MONTH(InputData[[#This Row],[DATE]])</f>
        <v>3</v>
      </c>
      <c r="K211" s="1">
        <f>YEAR(InputData[[#This Row],[DATE]])</f>
        <v>2021</v>
      </c>
      <c r="L211" s="1">
        <f>WEEKNUM(InputData[[#This Row],[DATE]])</f>
        <v>13</v>
      </c>
    </row>
    <row r="212" spans="1:12" x14ac:dyDescent="0.3">
      <c r="A212" s="3">
        <v>44280</v>
      </c>
      <c r="B212" s="6" t="s">
        <v>68</v>
      </c>
      <c r="C212" s="4" t="s">
        <v>30</v>
      </c>
      <c r="D212" s="5">
        <v>201.28</v>
      </c>
      <c r="E212" s="1">
        <v>11</v>
      </c>
      <c r="F212" s="1">
        <f>InputData[[#This Row],[UNIT PRICE ($)]]*InputData[[#This Row],[QUANTITY]]</f>
        <v>2214.08</v>
      </c>
      <c r="G212" s="1" t="str">
        <f>VLOOKUP(InputData[[#This Row],[CUSTOMER NAME]],Country[],2,FALSE)</f>
        <v>Russia</v>
      </c>
      <c r="H212" s="1" t="str">
        <f>VLOOKUP(InputData[[#This Row],[CUSTOMER NAME]],Country[],3,FALSE)</f>
        <v>Export</v>
      </c>
      <c r="I212" s="1">
        <f>DAY(InputData[[#This Row],[DATE]])</f>
        <v>25</v>
      </c>
      <c r="J212" s="1">
        <f>MONTH(InputData[[#This Row],[DATE]])</f>
        <v>3</v>
      </c>
      <c r="K212" s="1">
        <f>YEAR(InputData[[#This Row],[DATE]])</f>
        <v>2021</v>
      </c>
      <c r="L212" s="1">
        <f>WEEKNUM(InputData[[#This Row],[DATE]])</f>
        <v>13</v>
      </c>
    </row>
    <row r="213" spans="1:12" x14ac:dyDescent="0.3">
      <c r="A213" s="3">
        <v>44280</v>
      </c>
      <c r="B213" s="6" t="s">
        <v>73</v>
      </c>
      <c r="C213" s="4" t="s">
        <v>24</v>
      </c>
      <c r="D213" s="5">
        <v>156.96</v>
      </c>
      <c r="E213" s="1">
        <v>14</v>
      </c>
      <c r="F213" s="1">
        <f>InputData[[#This Row],[UNIT PRICE ($)]]*InputData[[#This Row],[QUANTITY]]</f>
        <v>2197.44</v>
      </c>
      <c r="G213" s="1" t="str">
        <f>VLOOKUP(InputData[[#This Row],[CUSTOMER NAME]],Country[],2,FALSE)</f>
        <v>India</v>
      </c>
      <c r="H213" s="1" t="str">
        <f>VLOOKUP(InputData[[#This Row],[CUSTOMER NAME]],Country[],3,FALSE)</f>
        <v>East</v>
      </c>
      <c r="I213" s="1">
        <f>DAY(InputData[[#This Row],[DATE]])</f>
        <v>25</v>
      </c>
      <c r="J213" s="1">
        <f>MONTH(InputData[[#This Row],[DATE]])</f>
        <v>3</v>
      </c>
      <c r="K213" s="1">
        <f>YEAR(InputData[[#This Row],[DATE]])</f>
        <v>2021</v>
      </c>
      <c r="L213" s="1">
        <f>WEEKNUM(InputData[[#This Row],[DATE]])</f>
        <v>13</v>
      </c>
    </row>
    <row r="214" spans="1:12" x14ac:dyDescent="0.3">
      <c r="A214" s="3">
        <v>44280</v>
      </c>
      <c r="B214" s="6" t="s">
        <v>74</v>
      </c>
      <c r="C214" s="4" t="s">
        <v>6</v>
      </c>
      <c r="D214" s="5">
        <v>85.5</v>
      </c>
      <c r="E214" s="1">
        <v>4</v>
      </c>
      <c r="F214" s="1">
        <f>InputData[[#This Row],[UNIT PRICE ($)]]*InputData[[#This Row],[QUANTITY]]</f>
        <v>342</v>
      </c>
      <c r="G214" s="1" t="str">
        <f>VLOOKUP(InputData[[#This Row],[CUSTOMER NAME]],Country[],2,FALSE)</f>
        <v>Brazil</v>
      </c>
      <c r="H214" s="1" t="str">
        <f>VLOOKUP(InputData[[#This Row],[CUSTOMER NAME]],Country[],3,FALSE)</f>
        <v>Export</v>
      </c>
      <c r="I214" s="1">
        <f>DAY(InputData[[#This Row],[DATE]])</f>
        <v>25</v>
      </c>
      <c r="J214" s="1">
        <f>MONTH(InputData[[#This Row],[DATE]])</f>
        <v>3</v>
      </c>
      <c r="K214" s="1">
        <f>YEAR(InputData[[#This Row],[DATE]])</f>
        <v>2021</v>
      </c>
      <c r="L214" s="1">
        <f>WEEKNUM(InputData[[#This Row],[DATE]])</f>
        <v>13</v>
      </c>
    </row>
    <row r="215" spans="1:12" x14ac:dyDescent="0.3">
      <c r="A215" s="3">
        <v>44280</v>
      </c>
      <c r="B215" s="6" t="s">
        <v>81</v>
      </c>
      <c r="C215" s="4" t="s">
        <v>38</v>
      </c>
      <c r="D215" s="5">
        <v>79.92</v>
      </c>
      <c r="E215" s="1">
        <v>2</v>
      </c>
      <c r="F215" s="1">
        <f>InputData[[#This Row],[UNIT PRICE ($)]]*InputData[[#This Row],[QUANTITY]]</f>
        <v>159.84</v>
      </c>
      <c r="G215" s="1" t="str">
        <f>VLOOKUP(InputData[[#This Row],[CUSTOMER NAME]],Country[],2,FALSE)</f>
        <v>India</v>
      </c>
      <c r="H215" s="1" t="str">
        <f>VLOOKUP(InputData[[#This Row],[CUSTOMER NAME]],Country[],3,FALSE)</f>
        <v>East</v>
      </c>
      <c r="I215" s="1">
        <f>DAY(InputData[[#This Row],[DATE]])</f>
        <v>25</v>
      </c>
      <c r="J215" s="1">
        <f>MONTH(InputData[[#This Row],[DATE]])</f>
        <v>3</v>
      </c>
      <c r="K215" s="1">
        <f>YEAR(InputData[[#This Row],[DATE]])</f>
        <v>2021</v>
      </c>
      <c r="L215" s="1">
        <f>WEEKNUM(InputData[[#This Row],[DATE]])</f>
        <v>13</v>
      </c>
    </row>
    <row r="216" spans="1:12" x14ac:dyDescent="0.3">
      <c r="A216" s="3">
        <v>44281</v>
      </c>
      <c r="B216" s="6" t="s">
        <v>65</v>
      </c>
      <c r="C216" s="4" t="s">
        <v>10</v>
      </c>
      <c r="D216" s="5">
        <v>164.28</v>
      </c>
      <c r="E216" s="1">
        <v>9</v>
      </c>
      <c r="F216" s="1">
        <f>InputData[[#This Row],[UNIT PRICE ($)]]*InputData[[#This Row],[QUANTITY]]</f>
        <v>1478.52</v>
      </c>
      <c r="G216" s="1" t="str">
        <f>VLOOKUP(InputData[[#This Row],[CUSTOMER NAME]],Country[],2,FALSE)</f>
        <v>Pakistan</v>
      </c>
      <c r="H216" s="1" t="str">
        <f>VLOOKUP(InputData[[#This Row],[CUSTOMER NAME]],Country[],3,FALSE)</f>
        <v>Export</v>
      </c>
      <c r="I216" s="1">
        <f>DAY(InputData[[#This Row],[DATE]])</f>
        <v>26</v>
      </c>
      <c r="J216" s="1">
        <f>MONTH(InputData[[#This Row],[DATE]])</f>
        <v>3</v>
      </c>
      <c r="K216" s="1">
        <f>YEAR(InputData[[#This Row],[DATE]])</f>
        <v>2021</v>
      </c>
      <c r="L216" s="1">
        <f>WEEKNUM(InputData[[#This Row],[DATE]])</f>
        <v>13</v>
      </c>
    </row>
    <row r="217" spans="1:12" x14ac:dyDescent="0.3">
      <c r="A217" s="3">
        <v>44281</v>
      </c>
      <c r="B217" s="6" t="s">
        <v>110</v>
      </c>
      <c r="C217" s="4" t="s">
        <v>1</v>
      </c>
      <c r="D217" s="5">
        <v>103.88</v>
      </c>
      <c r="E217" s="1">
        <v>4</v>
      </c>
      <c r="F217" s="1">
        <f>InputData[[#This Row],[UNIT PRICE ($)]]*InputData[[#This Row],[QUANTITY]]</f>
        <v>415.52</v>
      </c>
      <c r="G217" s="1" t="str">
        <f>VLOOKUP(InputData[[#This Row],[CUSTOMER NAME]],Country[],2,FALSE)</f>
        <v>India</v>
      </c>
      <c r="H217" s="1" t="str">
        <f>VLOOKUP(InputData[[#This Row],[CUSTOMER NAME]],Country[],3,FALSE)</f>
        <v>Western</v>
      </c>
      <c r="I217" s="1">
        <f>DAY(InputData[[#This Row],[DATE]])</f>
        <v>26</v>
      </c>
      <c r="J217" s="1">
        <f>MONTH(InputData[[#This Row],[DATE]])</f>
        <v>3</v>
      </c>
      <c r="K217" s="1">
        <f>YEAR(InputData[[#This Row],[DATE]])</f>
        <v>2021</v>
      </c>
      <c r="L217" s="1">
        <f>WEEKNUM(InputData[[#This Row],[DATE]])</f>
        <v>13</v>
      </c>
    </row>
    <row r="218" spans="1:12" x14ac:dyDescent="0.3">
      <c r="A218" s="3">
        <v>44281</v>
      </c>
      <c r="B218" s="6" t="s">
        <v>112</v>
      </c>
      <c r="C218" s="4" t="s">
        <v>42</v>
      </c>
      <c r="D218" s="5">
        <v>162</v>
      </c>
      <c r="E218" s="1">
        <v>1</v>
      </c>
      <c r="F218" s="1">
        <f>InputData[[#This Row],[UNIT PRICE ($)]]*InputData[[#This Row],[QUANTITY]]</f>
        <v>162</v>
      </c>
      <c r="G218" s="1" t="str">
        <f>VLOOKUP(InputData[[#This Row],[CUSTOMER NAME]],Country[],2,FALSE)</f>
        <v>India</v>
      </c>
      <c r="H218" s="1" t="str">
        <f>VLOOKUP(InputData[[#This Row],[CUSTOMER NAME]],Country[],3,FALSE)</f>
        <v>North</v>
      </c>
      <c r="I218" s="1">
        <f>DAY(InputData[[#This Row],[DATE]])</f>
        <v>26</v>
      </c>
      <c r="J218" s="1">
        <f>MONTH(InputData[[#This Row],[DATE]])</f>
        <v>3</v>
      </c>
      <c r="K218" s="1">
        <f>YEAR(InputData[[#This Row],[DATE]])</f>
        <v>2021</v>
      </c>
      <c r="L218" s="1">
        <f>WEEKNUM(InputData[[#This Row],[DATE]])</f>
        <v>13</v>
      </c>
    </row>
    <row r="219" spans="1:12" x14ac:dyDescent="0.3">
      <c r="A219" s="3">
        <v>44281</v>
      </c>
      <c r="B219" s="6" t="s">
        <v>89</v>
      </c>
      <c r="C219" s="4" t="s">
        <v>33</v>
      </c>
      <c r="D219" s="5">
        <v>119.7</v>
      </c>
      <c r="E219" s="1">
        <v>25</v>
      </c>
      <c r="F219" s="1">
        <f>InputData[[#This Row],[UNIT PRICE ($)]]*InputData[[#This Row],[QUANTITY]]</f>
        <v>2992.5</v>
      </c>
      <c r="G219" s="1" t="str">
        <f>VLOOKUP(InputData[[#This Row],[CUSTOMER NAME]],Country[],2,FALSE)</f>
        <v>Mexico</v>
      </c>
      <c r="H219" s="1" t="str">
        <f>VLOOKUP(InputData[[#This Row],[CUSTOMER NAME]],Country[],3,FALSE)</f>
        <v>Export</v>
      </c>
      <c r="I219" s="1">
        <f>DAY(InputData[[#This Row],[DATE]])</f>
        <v>26</v>
      </c>
      <c r="J219" s="1">
        <f>MONTH(InputData[[#This Row],[DATE]])</f>
        <v>3</v>
      </c>
      <c r="K219" s="1">
        <f>YEAR(InputData[[#This Row],[DATE]])</f>
        <v>2021</v>
      </c>
      <c r="L219" s="1">
        <f>WEEKNUM(InputData[[#This Row],[DATE]])</f>
        <v>13</v>
      </c>
    </row>
    <row r="220" spans="1:12" x14ac:dyDescent="0.3">
      <c r="A220" s="3">
        <v>44282</v>
      </c>
      <c r="B220" s="6" t="s">
        <v>113</v>
      </c>
      <c r="C220" s="4" t="s">
        <v>30</v>
      </c>
      <c r="D220" s="5">
        <v>201.28</v>
      </c>
      <c r="E220" s="1">
        <v>3</v>
      </c>
      <c r="F220" s="1">
        <f>InputData[[#This Row],[UNIT PRICE ($)]]*InputData[[#This Row],[QUANTITY]]</f>
        <v>603.84</v>
      </c>
      <c r="G220" s="1" t="str">
        <f>VLOOKUP(InputData[[#This Row],[CUSTOMER NAME]],Country[],2,FALSE)</f>
        <v>Pakistan</v>
      </c>
      <c r="H220" s="1" t="str">
        <f>VLOOKUP(InputData[[#This Row],[CUSTOMER NAME]],Country[],3,FALSE)</f>
        <v>Export</v>
      </c>
      <c r="I220" s="1">
        <f>DAY(InputData[[#This Row],[DATE]])</f>
        <v>27</v>
      </c>
      <c r="J220" s="1">
        <f>MONTH(InputData[[#This Row],[DATE]])</f>
        <v>3</v>
      </c>
      <c r="K220" s="1">
        <f>YEAR(InputData[[#This Row],[DATE]])</f>
        <v>2021</v>
      </c>
      <c r="L220" s="1">
        <f>WEEKNUM(InputData[[#This Row],[DATE]])</f>
        <v>13</v>
      </c>
    </row>
    <row r="221" spans="1:12" x14ac:dyDescent="0.3">
      <c r="A221" s="3">
        <v>44283</v>
      </c>
      <c r="B221" s="6" t="s">
        <v>60</v>
      </c>
      <c r="C221" s="4" t="s">
        <v>40</v>
      </c>
      <c r="D221" s="5">
        <v>115.2</v>
      </c>
      <c r="E221" s="1">
        <v>13</v>
      </c>
      <c r="F221" s="1">
        <f>InputData[[#This Row],[UNIT PRICE ($)]]*InputData[[#This Row],[QUANTITY]]</f>
        <v>1497.6000000000001</v>
      </c>
      <c r="G221" s="1" t="str">
        <f>VLOOKUP(InputData[[#This Row],[CUSTOMER NAME]],Country[],2,FALSE)</f>
        <v>Nigeria</v>
      </c>
      <c r="H221" s="1" t="str">
        <f>VLOOKUP(InputData[[#This Row],[CUSTOMER NAME]],Country[],3,FALSE)</f>
        <v>Export</v>
      </c>
      <c r="I221" s="1">
        <f>DAY(InputData[[#This Row],[DATE]])</f>
        <v>28</v>
      </c>
      <c r="J221" s="1">
        <f>MONTH(InputData[[#This Row],[DATE]])</f>
        <v>3</v>
      </c>
      <c r="K221" s="1">
        <f>YEAR(InputData[[#This Row],[DATE]])</f>
        <v>2021</v>
      </c>
      <c r="L221" s="1">
        <f>WEEKNUM(InputData[[#This Row],[DATE]])</f>
        <v>14</v>
      </c>
    </row>
    <row r="222" spans="1:12" x14ac:dyDescent="0.3">
      <c r="A222" s="3">
        <v>44283</v>
      </c>
      <c r="B222" s="6" t="s">
        <v>61</v>
      </c>
      <c r="C222" s="4" t="s">
        <v>37</v>
      </c>
      <c r="D222" s="5">
        <v>85.76</v>
      </c>
      <c r="E222" s="1">
        <v>3</v>
      </c>
      <c r="F222" s="1">
        <f>InputData[[#This Row],[UNIT PRICE ($)]]*InputData[[#This Row],[QUANTITY]]</f>
        <v>257.28000000000003</v>
      </c>
      <c r="G222" s="1" t="str">
        <f>VLOOKUP(InputData[[#This Row],[CUSTOMER NAME]],Country[],2,FALSE)</f>
        <v>Bangladesh</v>
      </c>
      <c r="H222" s="1" t="str">
        <f>VLOOKUP(InputData[[#This Row],[CUSTOMER NAME]],Country[],3,FALSE)</f>
        <v>Export</v>
      </c>
      <c r="I222" s="1">
        <f>DAY(InputData[[#This Row],[DATE]])</f>
        <v>28</v>
      </c>
      <c r="J222" s="1">
        <f>MONTH(InputData[[#This Row],[DATE]])</f>
        <v>3</v>
      </c>
      <c r="K222" s="1">
        <f>YEAR(InputData[[#This Row],[DATE]])</f>
        <v>2021</v>
      </c>
      <c r="L222" s="1">
        <f>WEEKNUM(InputData[[#This Row],[DATE]])</f>
        <v>14</v>
      </c>
    </row>
    <row r="223" spans="1:12" x14ac:dyDescent="0.3">
      <c r="A223" s="3">
        <v>44283</v>
      </c>
      <c r="B223" s="6" t="s">
        <v>85</v>
      </c>
      <c r="C223" s="4" t="s">
        <v>7</v>
      </c>
      <c r="D223" s="5">
        <v>47.730000000000004</v>
      </c>
      <c r="E223" s="1">
        <v>8</v>
      </c>
      <c r="F223" s="1">
        <f>InputData[[#This Row],[UNIT PRICE ($)]]*InputData[[#This Row],[QUANTITY]]</f>
        <v>381.84000000000003</v>
      </c>
      <c r="G223" s="1" t="str">
        <f>VLOOKUP(InputData[[#This Row],[CUSTOMER NAME]],Country[],2,FALSE)</f>
        <v>India</v>
      </c>
      <c r="H223" s="1" t="str">
        <f>VLOOKUP(InputData[[#This Row],[CUSTOMER NAME]],Country[],3,FALSE)</f>
        <v>Northeast</v>
      </c>
      <c r="I223" s="1">
        <f>DAY(InputData[[#This Row],[DATE]])</f>
        <v>28</v>
      </c>
      <c r="J223" s="1">
        <f>MONTH(InputData[[#This Row],[DATE]])</f>
        <v>3</v>
      </c>
      <c r="K223" s="1">
        <f>YEAR(InputData[[#This Row],[DATE]])</f>
        <v>2021</v>
      </c>
      <c r="L223" s="1">
        <f>WEEKNUM(InputData[[#This Row],[DATE]])</f>
        <v>14</v>
      </c>
    </row>
    <row r="224" spans="1:12" x14ac:dyDescent="0.3">
      <c r="A224" s="3">
        <v>44284</v>
      </c>
      <c r="B224" s="6" t="s">
        <v>61</v>
      </c>
      <c r="C224" s="4" t="s">
        <v>32</v>
      </c>
      <c r="D224" s="5">
        <v>117.48</v>
      </c>
      <c r="E224" s="1">
        <v>12</v>
      </c>
      <c r="F224" s="1">
        <f>InputData[[#This Row],[UNIT PRICE ($)]]*InputData[[#This Row],[QUANTITY]]</f>
        <v>1409.76</v>
      </c>
      <c r="G224" s="1" t="str">
        <f>VLOOKUP(InputData[[#This Row],[CUSTOMER NAME]],Country[],2,FALSE)</f>
        <v>Bangladesh</v>
      </c>
      <c r="H224" s="1" t="str">
        <f>VLOOKUP(InputData[[#This Row],[CUSTOMER NAME]],Country[],3,FALSE)</f>
        <v>Export</v>
      </c>
      <c r="I224" s="1">
        <f>DAY(InputData[[#This Row],[DATE]])</f>
        <v>29</v>
      </c>
      <c r="J224" s="1">
        <f>MONTH(InputData[[#This Row],[DATE]])</f>
        <v>3</v>
      </c>
      <c r="K224" s="1">
        <f>YEAR(InputData[[#This Row],[DATE]])</f>
        <v>2021</v>
      </c>
      <c r="L224" s="1">
        <f>WEEKNUM(InputData[[#This Row],[DATE]])</f>
        <v>14</v>
      </c>
    </row>
    <row r="225" spans="1:12" x14ac:dyDescent="0.3">
      <c r="A225" s="3">
        <v>44284</v>
      </c>
      <c r="B225" s="6" t="s">
        <v>84</v>
      </c>
      <c r="C225" s="4" t="s">
        <v>35</v>
      </c>
      <c r="D225" s="5">
        <v>6.7</v>
      </c>
      <c r="E225" s="1">
        <v>32</v>
      </c>
      <c r="F225" s="1">
        <f>InputData[[#This Row],[UNIT PRICE ($)]]*InputData[[#This Row],[QUANTITY]]</f>
        <v>214.4</v>
      </c>
      <c r="G225" s="1" t="str">
        <f>VLOOKUP(InputData[[#This Row],[CUSTOMER NAME]],Country[],2,FALSE)</f>
        <v>Ethiopia</v>
      </c>
      <c r="H225" s="1" t="str">
        <f>VLOOKUP(InputData[[#This Row],[CUSTOMER NAME]],Country[],3,FALSE)</f>
        <v>Export</v>
      </c>
      <c r="I225" s="1">
        <f>DAY(InputData[[#This Row],[DATE]])</f>
        <v>29</v>
      </c>
      <c r="J225" s="1">
        <f>MONTH(InputData[[#This Row],[DATE]])</f>
        <v>3</v>
      </c>
      <c r="K225" s="1">
        <f>YEAR(InputData[[#This Row],[DATE]])</f>
        <v>2021</v>
      </c>
      <c r="L225" s="1">
        <f>WEEKNUM(InputData[[#This Row],[DATE]])</f>
        <v>14</v>
      </c>
    </row>
    <row r="226" spans="1:12" x14ac:dyDescent="0.3">
      <c r="A226" s="3">
        <v>44285</v>
      </c>
      <c r="B226" s="6" t="s">
        <v>63</v>
      </c>
      <c r="C226" s="4" t="s">
        <v>38</v>
      </c>
      <c r="D226" s="5">
        <v>79.92</v>
      </c>
      <c r="E226" s="1">
        <v>1</v>
      </c>
      <c r="F226" s="1">
        <f>InputData[[#This Row],[UNIT PRICE ($)]]*InputData[[#This Row],[QUANTITY]]</f>
        <v>79.92</v>
      </c>
      <c r="G226" s="1" t="str">
        <f>VLOOKUP(InputData[[#This Row],[CUSTOMER NAME]],Country[],2,FALSE)</f>
        <v>Saudi Arabia</v>
      </c>
      <c r="H226" s="1" t="str">
        <f>VLOOKUP(InputData[[#This Row],[CUSTOMER NAME]],Country[],3,FALSE)</f>
        <v>Export</v>
      </c>
      <c r="I226" s="1">
        <f>DAY(InputData[[#This Row],[DATE]])</f>
        <v>30</v>
      </c>
      <c r="J226" s="1">
        <f>MONTH(InputData[[#This Row],[DATE]])</f>
        <v>3</v>
      </c>
      <c r="K226" s="1">
        <f>YEAR(InputData[[#This Row],[DATE]])</f>
        <v>2021</v>
      </c>
      <c r="L226" s="1">
        <f>WEEKNUM(InputData[[#This Row],[DATE]])</f>
        <v>14</v>
      </c>
    </row>
    <row r="227" spans="1:12" x14ac:dyDescent="0.3">
      <c r="A227" s="3">
        <v>44285</v>
      </c>
      <c r="B227" s="6" t="s">
        <v>73</v>
      </c>
      <c r="C227" s="4" t="s">
        <v>1</v>
      </c>
      <c r="D227" s="5">
        <v>103.88</v>
      </c>
      <c r="E227" s="1">
        <v>13</v>
      </c>
      <c r="F227" s="1">
        <f>InputData[[#This Row],[UNIT PRICE ($)]]*InputData[[#This Row],[QUANTITY]]</f>
        <v>1350.44</v>
      </c>
      <c r="G227" s="1" t="str">
        <f>VLOOKUP(InputData[[#This Row],[CUSTOMER NAME]],Country[],2,FALSE)</f>
        <v>India</v>
      </c>
      <c r="H227" s="1" t="str">
        <f>VLOOKUP(InputData[[#This Row],[CUSTOMER NAME]],Country[],3,FALSE)</f>
        <v>East</v>
      </c>
      <c r="I227" s="1">
        <f>DAY(InputData[[#This Row],[DATE]])</f>
        <v>30</v>
      </c>
      <c r="J227" s="1">
        <f>MONTH(InputData[[#This Row],[DATE]])</f>
        <v>3</v>
      </c>
      <c r="K227" s="1">
        <f>YEAR(InputData[[#This Row],[DATE]])</f>
        <v>2021</v>
      </c>
      <c r="L227" s="1">
        <f>WEEKNUM(InputData[[#This Row],[DATE]])</f>
        <v>14</v>
      </c>
    </row>
    <row r="228" spans="1:12" x14ac:dyDescent="0.3">
      <c r="A228" s="3">
        <v>44286</v>
      </c>
      <c r="B228" s="6" t="s">
        <v>77</v>
      </c>
      <c r="C228" s="4" t="s">
        <v>42</v>
      </c>
      <c r="D228" s="5">
        <v>162</v>
      </c>
      <c r="E228" s="1">
        <v>3</v>
      </c>
      <c r="F228" s="1">
        <f>InputData[[#This Row],[UNIT PRICE ($)]]*InputData[[#This Row],[QUANTITY]]</f>
        <v>486</v>
      </c>
      <c r="G228" s="1" t="str">
        <f>VLOOKUP(InputData[[#This Row],[CUSTOMER NAME]],Country[],2,FALSE)</f>
        <v>India</v>
      </c>
      <c r="H228" s="1" t="str">
        <f>VLOOKUP(InputData[[#This Row],[CUSTOMER NAME]],Country[],3,FALSE)</f>
        <v>Western</v>
      </c>
      <c r="I228" s="1">
        <f>DAY(InputData[[#This Row],[DATE]])</f>
        <v>31</v>
      </c>
      <c r="J228" s="1">
        <f>MONTH(InputData[[#This Row],[DATE]])</f>
        <v>3</v>
      </c>
      <c r="K228" s="1">
        <f>YEAR(InputData[[#This Row],[DATE]])</f>
        <v>2021</v>
      </c>
      <c r="L228" s="1">
        <f>WEEKNUM(InputData[[#This Row],[DATE]])</f>
        <v>14</v>
      </c>
    </row>
    <row r="229" spans="1:12" x14ac:dyDescent="0.3">
      <c r="A229" s="3">
        <v>44286</v>
      </c>
      <c r="B229" s="6" t="s">
        <v>89</v>
      </c>
      <c r="C229" s="4" t="s">
        <v>5</v>
      </c>
      <c r="D229" s="5">
        <v>155.61000000000001</v>
      </c>
      <c r="E229" s="1">
        <v>33</v>
      </c>
      <c r="F229" s="1">
        <f>InputData[[#This Row],[UNIT PRICE ($)]]*InputData[[#This Row],[QUANTITY]]</f>
        <v>5135.13</v>
      </c>
      <c r="G229" s="1" t="str">
        <f>VLOOKUP(InputData[[#This Row],[CUSTOMER NAME]],Country[],2,FALSE)</f>
        <v>Mexico</v>
      </c>
      <c r="H229" s="1" t="str">
        <f>VLOOKUP(InputData[[#This Row],[CUSTOMER NAME]],Country[],3,FALSE)</f>
        <v>Export</v>
      </c>
      <c r="I229" s="1">
        <f>DAY(InputData[[#This Row],[DATE]])</f>
        <v>31</v>
      </c>
      <c r="J229" s="1">
        <f>MONTH(InputData[[#This Row],[DATE]])</f>
        <v>3</v>
      </c>
      <c r="K229" s="1">
        <f>YEAR(InputData[[#This Row],[DATE]])</f>
        <v>2021</v>
      </c>
      <c r="L229" s="1">
        <f>WEEKNUM(InputData[[#This Row],[DATE]])</f>
        <v>14</v>
      </c>
    </row>
    <row r="230" spans="1:12" x14ac:dyDescent="0.3">
      <c r="A230" s="3">
        <v>44287</v>
      </c>
      <c r="B230" s="6" t="s">
        <v>67</v>
      </c>
      <c r="C230" s="4" t="s">
        <v>11</v>
      </c>
      <c r="D230" s="5">
        <v>48.4</v>
      </c>
      <c r="E230" s="1">
        <v>3</v>
      </c>
      <c r="F230" s="1">
        <f>InputData[[#This Row],[UNIT PRICE ($)]]*InputData[[#This Row],[QUANTITY]]</f>
        <v>145.19999999999999</v>
      </c>
      <c r="G230" s="1" t="str">
        <f>VLOOKUP(InputData[[#This Row],[CUSTOMER NAME]],Country[],2,FALSE)</f>
        <v>United Kingdom</v>
      </c>
      <c r="H230" s="1" t="str">
        <f>VLOOKUP(InputData[[#This Row],[CUSTOMER NAME]],Country[],3,FALSE)</f>
        <v>Export</v>
      </c>
      <c r="I230" s="1">
        <f>DAY(InputData[[#This Row],[DATE]])</f>
        <v>1</v>
      </c>
      <c r="J230" s="1">
        <f>MONTH(InputData[[#This Row],[DATE]])</f>
        <v>4</v>
      </c>
      <c r="K230" s="1">
        <f>YEAR(InputData[[#This Row],[DATE]])</f>
        <v>2021</v>
      </c>
      <c r="L230" s="1">
        <f>WEEKNUM(InputData[[#This Row],[DATE]])</f>
        <v>14</v>
      </c>
    </row>
    <row r="231" spans="1:12" x14ac:dyDescent="0.3">
      <c r="A231" s="3">
        <v>44287</v>
      </c>
      <c r="B231" s="6" t="s">
        <v>88</v>
      </c>
      <c r="C231" s="4" t="s">
        <v>2</v>
      </c>
      <c r="D231" s="5">
        <v>142.80000000000001</v>
      </c>
      <c r="E231" s="1">
        <v>2</v>
      </c>
      <c r="F231" s="1">
        <f>InputData[[#This Row],[UNIT PRICE ($)]]*InputData[[#This Row],[QUANTITY]]</f>
        <v>285.60000000000002</v>
      </c>
      <c r="G231" s="1" t="str">
        <f>VLOOKUP(InputData[[#This Row],[CUSTOMER NAME]],Country[],2,FALSE)</f>
        <v>India</v>
      </c>
      <c r="H231" s="1" t="str">
        <f>VLOOKUP(InputData[[#This Row],[CUSTOMER NAME]],Country[],3,FALSE)</f>
        <v>South</v>
      </c>
      <c r="I231" s="1">
        <f>DAY(InputData[[#This Row],[DATE]])</f>
        <v>1</v>
      </c>
      <c r="J231" s="1">
        <f>MONTH(InputData[[#This Row],[DATE]])</f>
        <v>4</v>
      </c>
      <c r="K231" s="1">
        <f>YEAR(InputData[[#This Row],[DATE]])</f>
        <v>2021</v>
      </c>
      <c r="L231" s="1">
        <f>WEEKNUM(InputData[[#This Row],[DATE]])</f>
        <v>14</v>
      </c>
    </row>
    <row r="232" spans="1:12" x14ac:dyDescent="0.3">
      <c r="A232" s="3">
        <v>44288</v>
      </c>
      <c r="B232" s="6" t="s">
        <v>61</v>
      </c>
      <c r="C232" s="4" t="s">
        <v>37</v>
      </c>
      <c r="D232" s="5">
        <v>85.76</v>
      </c>
      <c r="E232" s="1">
        <v>24</v>
      </c>
      <c r="F232" s="1">
        <f>InputData[[#This Row],[UNIT PRICE ($)]]*InputData[[#This Row],[QUANTITY]]</f>
        <v>2058.2400000000002</v>
      </c>
      <c r="G232" s="1" t="str">
        <f>VLOOKUP(InputData[[#This Row],[CUSTOMER NAME]],Country[],2,FALSE)</f>
        <v>Bangladesh</v>
      </c>
      <c r="H232" s="1" t="str">
        <f>VLOOKUP(InputData[[#This Row],[CUSTOMER NAME]],Country[],3,FALSE)</f>
        <v>Export</v>
      </c>
      <c r="I232" s="1">
        <f>DAY(InputData[[#This Row],[DATE]])</f>
        <v>2</v>
      </c>
      <c r="J232" s="1">
        <f>MONTH(InputData[[#This Row],[DATE]])</f>
        <v>4</v>
      </c>
      <c r="K232" s="1">
        <f>YEAR(InputData[[#This Row],[DATE]])</f>
        <v>2021</v>
      </c>
      <c r="L232" s="1">
        <f>WEEKNUM(InputData[[#This Row],[DATE]])</f>
        <v>14</v>
      </c>
    </row>
    <row r="233" spans="1:12" x14ac:dyDescent="0.3">
      <c r="A233" s="3">
        <v>44288</v>
      </c>
      <c r="B233" s="6" t="s">
        <v>71</v>
      </c>
      <c r="C233" s="4" t="s">
        <v>2</v>
      </c>
      <c r="D233" s="5">
        <v>142.80000000000001</v>
      </c>
      <c r="E233" s="1">
        <v>3</v>
      </c>
      <c r="F233" s="1">
        <f>InputData[[#This Row],[UNIT PRICE ($)]]*InputData[[#This Row],[QUANTITY]]</f>
        <v>428.40000000000003</v>
      </c>
      <c r="G233" s="1" t="str">
        <f>VLOOKUP(InputData[[#This Row],[CUSTOMER NAME]],Country[],2,FALSE)</f>
        <v>India</v>
      </c>
      <c r="H233" s="1" t="str">
        <f>VLOOKUP(InputData[[#This Row],[CUSTOMER NAME]],Country[],3,FALSE)</f>
        <v>Central</v>
      </c>
      <c r="I233" s="1">
        <f>DAY(InputData[[#This Row],[DATE]])</f>
        <v>2</v>
      </c>
      <c r="J233" s="1">
        <f>MONTH(InputData[[#This Row],[DATE]])</f>
        <v>4</v>
      </c>
      <c r="K233" s="1">
        <f>YEAR(InputData[[#This Row],[DATE]])</f>
        <v>2021</v>
      </c>
      <c r="L233" s="1">
        <f>WEEKNUM(InputData[[#This Row],[DATE]])</f>
        <v>14</v>
      </c>
    </row>
    <row r="234" spans="1:12" x14ac:dyDescent="0.3">
      <c r="A234" s="3">
        <v>44290</v>
      </c>
      <c r="B234" s="6" t="s">
        <v>61</v>
      </c>
      <c r="C234" s="4" t="s">
        <v>9</v>
      </c>
      <c r="D234" s="5">
        <v>7.8599999999999994</v>
      </c>
      <c r="E234" s="1">
        <v>9</v>
      </c>
      <c r="F234" s="1">
        <f>InputData[[#This Row],[UNIT PRICE ($)]]*InputData[[#This Row],[QUANTITY]]</f>
        <v>70.739999999999995</v>
      </c>
      <c r="G234" s="1" t="str">
        <f>VLOOKUP(InputData[[#This Row],[CUSTOMER NAME]],Country[],2,FALSE)</f>
        <v>Bangladesh</v>
      </c>
      <c r="H234" s="1" t="str">
        <f>VLOOKUP(InputData[[#This Row],[CUSTOMER NAME]],Country[],3,FALSE)</f>
        <v>Export</v>
      </c>
      <c r="I234" s="1">
        <f>DAY(InputData[[#This Row],[DATE]])</f>
        <v>4</v>
      </c>
      <c r="J234" s="1">
        <f>MONTH(InputData[[#This Row],[DATE]])</f>
        <v>4</v>
      </c>
      <c r="K234" s="1">
        <f>YEAR(InputData[[#This Row],[DATE]])</f>
        <v>2021</v>
      </c>
      <c r="L234" s="1">
        <f>WEEKNUM(InputData[[#This Row],[DATE]])</f>
        <v>15</v>
      </c>
    </row>
    <row r="235" spans="1:12" x14ac:dyDescent="0.3">
      <c r="A235" s="3">
        <v>44290</v>
      </c>
      <c r="B235" s="6" t="s">
        <v>63</v>
      </c>
      <c r="C235" s="4" t="s">
        <v>34</v>
      </c>
      <c r="D235" s="5">
        <v>58.3</v>
      </c>
      <c r="E235" s="1">
        <v>20</v>
      </c>
      <c r="F235" s="1">
        <f>InputData[[#This Row],[UNIT PRICE ($)]]*InputData[[#This Row],[QUANTITY]]</f>
        <v>1166</v>
      </c>
      <c r="G235" s="1" t="str">
        <f>VLOOKUP(InputData[[#This Row],[CUSTOMER NAME]],Country[],2,FALSE)</f>
        <v>Saudi Arabia</v>
      </c>
      <c r="H235" s="1" t="str">
        <f>VLOOKUP(InputData[[#This Row],[CUSTOMER NAME]],Country[],3,FALSE)</f>
        <v>Export</v>
      </c>
      <c r="I235" s="1">
        <f>DAY(InputData[[#This Row],[DATE]])</f>
        <v>4</v>
      </c>
      <c r="J235" s="1">
        <f>MONTH(InputData[[#This Row],[DATE]])</f>
        <v>4</v>
      </c>
      <c r="K235" s="1">
        <f>YEAR(InputData[[#This Row],[DATE]])</f>
        <v>2021</v>
      </c>
      <c r="L235" s="1">
        <f>WEEKNUM(InputData[[#This Row],[DATE]])</f>
        <v>15</v>
      </c>
    </row>
    <row r="236" spans="1:12" x14ac:dyDescent="0.3">
      <c r="A236" s="3">
        <v>44290</v>
      </c>
      <c r="B236" s="6" t="s">
        <v>113</v>
      </c>
      <c r="C236" s="4" t="s">
        <v>40</v>
      </c>
      <c r="D236" s="5">
        <v>115.2</v>
      </c>
      <c r="E236" s="1">
        <v>4</v>
      </c>
      <c r="F236" s="1">
        <f>InputData[[#This Row],[UNIT PRICE ($)]]*InputData[[#This Row],[QUANTITY]]</f>
        <v>460.8</v>
      </c>
      <c r="G236" s="1" t="str">
        <f>VLOOKUP(InputData[[#This Row],[CUSTOMER NAME]],Country[],2,FALSE)</f>
        <v>Pakistan</v>
      </c>
      <c r="H236" s="1" t="str">
        <f>VLOOKUP(InputData[[#This Row],[CUSTOMER NAME]],Country[],3,FALSE)</f>
        <v>Export</v>
      </c>
      <c r="I236" s="1">
        <f>DAY(InputData[[#This Row],[DATE]])</f>
        <v>4</v>
      </c>
      <c r="J236" s="1">
        <f>MONTH(InputData[[#This Row],[DATE]])</f>
        <v>4</v>
      </c>
      <c r="K236" s="1">
        <f>YEAR(InputData[[#This Row],[DATE]])</f>
        <v>2021</v>
      </c>
      <c r="L236" s="1">
        <f>WEEKNUM(InputData[[#This Row],[DATE]])</f>
        <v>15</v>
      </c>
    </row>
    <row r="237" spans="1:12" x14ac:dyDescent="0.3">
      <c r="A237" s="3">
        <v>44291</v>
      </c>
      <c r="B237" s="6" t="s">
        <v>110</v>
      </c>
      <c r="C237" s="4" t="s">
        <v>1</v>
      </c>
      <c r="D237" s="5">
        <v>103.88</v>
      </c>
      <c r="E237" s="1">
        <v>34</v>
      </c>
      <c r="F237" s="1">
        <f>InputData[[#This Row],[UNIT PRICE ($)]]*InputData[[#This Row],[QUANTITY]]</f>
        <v>3531.92</v>
      </c>
      <c r="G237" s="1" t="str">
        <f>VLOOKUP(InputData[[#This Row],[CUSTOMER NAME]],Country[],2,FALSE)</f>
        <v>India</v>
      </c>
      <c r="H237" s="1" t="str">
        <f>VLOOKUP(InputData[[#This Row],[CUSTOMER NAME]],Country[],3,FALSE)</f>
        <v>Western</v>
      </c>
      <c r="I237" s="1">
        <f>DAY(InputData[[#This Row],[DATE]])</f>
        <v>5</v>
      </c>
      <c r="J237" s="1">
        <f>MONTH(InputData[[#This Row],[DATE]])</f>
        <v>4</v>
      </c>
      <c r="K237" s="1">
        <f>YEAR(InputData[[#This Row],[DATE]])</f>
        <v>2021</v>
      </c>
      <c r="L237" s="1">
        <f>WEEKNUM(InputData[[#This Row],[DATE]])</f>
        <v>15</v>
      </c>
    </row>
    <row r="238" spans="1:12" x14ac:dyDescent="0.3">
      <c r="A238" s="3">
        <v>44291</v>
      </c>
      <c r="B238" s="6" t="s">
        <v>80</v>
      </c>
      <c r="C238" s="4" t="s">
        <v>31</v>
      </c>
      <c r="D238" s="5">
        <v>104.16</v>
      </c>
      <c r="E238" s="1">
        <v>15</v>
      </c>
      <c r="F238" s="1">
        <f>InputData[[#This Row],[UNIT PRICE ($)]]*InputData[[#This Row],[QUANTITY]]</f>
        <v>1562.3999999999999</v>
      </c>
      <c r="G238" s="1" t="str">
        <f>VLOOKUP(InputData[[#This Row],[CUSTOMER NAME]],Country[],2,FALSE)</f>
        <v>South Africa</v>
      </c>
      <c r="H238" s="1" t="str">
        <f>VLOOKUP(InputData[[#This Row],[CUSTOMER NAME]],Country[],3,FALSE)</f>
        <v>Export</v>
      </c>
      <c r="I238" s="1">
        <f>DAY(InputData[[#This Row],[DATE]])</f>
        <v>5</v>
      </c>
      <c r="J238" s="1">
        <f>MONTH(InputData[[#This Row],[DATE]])</f>
        <v>4</v>
      </c>
      <c r="K238" s="1">
        <f>YEAR(InputData[[#This Row],[DATE]])</f>
        <v>2021</v>
      </c>
      <c r="L238" s="1">
        <f>WEEKNUM(InputData[[#This Row],[DATE]])</f>
        <v>15</v>
      </c>
    </row>
    <row r="239" spans="1:12" x14ac:dyDescent="0.3">
      <c r="A239" s="3">
        <v>44291</v>
      </c>
      <c r="B239" s="6" t="s">
        <v>113</v>
      </c>
      <c r="C239" s="4" t="s">
        <v>8</v>
      </c>
      <c r="D239" s="5">
        <v>94.62</v>
      </c>
      <c r="E239" s="1">
        <v>29</v>
      </c>
      <c r="F239" s="1">
        <f>InputData[[#This Row],[UNIT PRICE ($)]]*InputData[[#This Row],[QUANTITY]]</f>
        <v>2743.98</v>
      </c>
      <c r="G239" s="1" t="str">
        <f>VLOOKUP(InputData[[#This Row],[CUSTOMER NAME]],Country[],2,FALSE)</f>
        <v>Pakistan</v>
      </c>
      <c r="H239" s="1" t="str">
        <f>VLOOKUP(InputData[[#This Row],[CUSTOMER NAME]],Country[],3,FALSE)</f>
        <v>Export</v>
      </c>
      <c r="I239" s="1">
        <f>DAY(InputData[[#This Row],[DATE]])</f>
        <v>5</v>
      </c>
      <c r="J239" s="1">
        <f>MONTH(InputData[[#This Row],[DATE]])</f>
        <v>4</v>
      </c>
      <c r="K239" s="1">
        <f>YEAR(InputData[[#This Row],[DATE]])</f>
        <v>2021</v>
      </c>
      <c r="L239" s="1">
        <f>WEEKNUM(InputData[[#This Row],[DATE]])</f>
        <v>15</v>
      </c>
    </row>
    <row r="240" spans="1:12" x14ac:dyDescent="0.3">
      <c r="A240" s="3">
        <v>44292</v>
      </c>
      <c r="B240" s="6" t="s">
        <v>110</v>
      </c>
      <c r="C240" s="4" t="s">
        <v>21</v>
      </c>
      <c r="D240" s="5">
        <v>162.54</v>
      </c>
      <c r="E240" s="1">
        <v>39</v>
      </c>
      <c r="F240" s="1">
        <f>InputData[[#This Row],[UNIT PRICE ($)]]*InputData[[#This Row],[QUANTITY]]</f>
        <v>6339.0599999999995</v>
      </c>
      <c r="G240" s="1" t="str">
        <f>VLOOKUP(InputData[[#This Row],[CUSTOMER NAME]],Country[],2,FALSE)</f>
        <v>India</v>
      </c>
      <c r="H240" s="1" t="str">
        <f>VLOOKUP(InputData[[#This Row],[CUSTOMER NAME]],Country[],3,FALSE)</f>
        <v>Western</v>
      </c>
      <c r="I240" s="1">
        <f>DAY(InputData[[#This Row],[DATE]])</f>
        <v>6</v>
      </c>
      <c r="J240" s="1">
        <f>MONTH(InputData[[#This Row],[DATE]])</f>
        <v>4</v>
      </c>
      <c r="K240" s="1">
        <f>YEAR(InputData[[#This Row],[DATE]])</f>
        <v>2021</v>
      </c>
      <c r="L240" s="1">
        <f>WEEKNUM(InputData[[#This Row],[DATE]])</f>
        <v>15</v>
      </c>
    </row>
    <row r="241" spans="1:12" x14ac:dyDescent="0.3">
      <c r="A241" s="3">
        <v>44292</v>
      </c>
      <c r="B241" s="6" t="s">
        <v>76</v>
      </c>
      <c r="C241" s="4" t="s">
        <v>40</v>
      </c>
      <c r="D241" s="5">
        <v>115.2</v>
      </c>
      <c r="E241" s="1">
        <v>2</v>
      </c>
      <c r="F241" s="1">
        <f>InputData[[#This Row],[UNIT PRICE ($)]]*InputData[[#This Row],[QUANTITY]]</f>
        <v>230.4</v>
      </c>
      <c r="G241" s="1" t="str">
        <f>VLOOKUP(InputData[[#This Row],[CUSTOMER NAME]],Country[],2,FALSE)</f>
        <v>Saudi Arabia</v>
      </c>
      <c r="H241" s="1" t="str">
        <f>VLOOKUP(InputData[[#This Row],[CUSTOMER NAME]],Country[],3,FALSE)</f>
        <v>Export</v>
      </c>
      <c r="I241" s="1">
        <f>DAY(InputData[[#This Row],[DATE]])</f>
        <v>6</v>
      </c>
      <c r="J241" s="1">
        <f>MONTH(InputData[[#This Row],[DATE]])</f>
        <v>4</v>
      </c>
      <c r="K241" s="1">
        <f>YEAR(InputData[[#This Row],[DATE]])</f>
        <v>2021</v>
      </c>
      <c r="L241" s="1">
        <f>WEEKNUM(InputData[[#This Row],[DATE]])</f>
        <v>15</v>
      </c>
    </row>
    <row r="242" spans="1:12" x14ac:dyDescent="0.3">
      <c r="A242" s="3">
        <v>44293</v>
      </c>
      <c r="B242" s="6" t="s">
        <v>73</v>
      </c>
      <c r="C242" s="4" t="s">
        <v>26</v>
      </c>
      <c r="D242" s="5">
        <v>24.66</v>
      </c>
      <c r="E242" s="1">
        <v>7</v>
      </c>
      <c r="F242" s="1">
        <f>InputData[[#This Row],[UNIT PRICE ($)]]*InputData[[#This Row],[QUANTITY]]</f>
        <v>172.62</v>
      </c>
      <c r="G242" s="1" t="str">
        <f>VLOOKUP(InputData[[#This Row],[CUSTOMER NAME]],Country[],2,FALSE)</f>
        <v>India</v>
      </c>
      <c r="H242" s="1" t="str">
        <f>VLOOKUP(InputData[[#This Row],[CUSTOMER NAME]],Country[],3,FALSE)</f>
        <v>East</v>
      </c>
      <c r="I242" s="1">
        <f>DAY(InputData[[#This Row],[DATE]])</f>
        <v>7</v>
      </c>
      <c r="J242" s="1">
        <f>MONTH(InputData[[#This Row],[DATE]])</f>
        <v>4</v>
      </c>
      <c r="K242" s="1">
        <f>YEAR(InputData[[#This Row],[DATE]])</f>
        <v>2021</v>
      </c>
      <c r="L242" s="1">
        <f>WEEKNUM(InputData[[#This Row],[DATE]])</f>
        <v>15</v>
      </c>
    </row>
    <row r="243" spans="1:12" x14ac:dyDescent="0.3">
      <c r="A243" s="3">
        <v>44295</v>
      </c>
      <c r="B243" s="6" t="s">
        <v>67</v>
      </c>
      <c r="C243" s="4" t="s">
        <v>2</v>
      </c>
      <c r="D243" s="5">
        <v>142.80000000000001</v>
      </c>
      <c r="E243" s="1">
        <v>9</v>
      </c>
      <c r="F243" s="1">
        <f>InputData[[#This Row],[UNIT PRICE ($)]]*InputData[[#This Row],[QUANTITY]]</f>
        <v>1285.2</v>
      </c>
      <c r="G243" s="1" t="str">
        <f>VLOOKUP(InputData[[#This Row],[CUSTOMER NAME]],Country[],2,FALSE)</f>
        <v>United Kingdom</v>
      </c>
      <c r="H243" s="1" t="str">
        <f>VLOOKUP(InputData[[#This Row],[CUSTOMER NAME]],Country[],3,FALSE)</f>
        <v>Export</v>
      </c>
      <c r="I243" s="1">
        <f>DAY(InputData[[#This Row],[DATE]])</f>
        <v>9</v>
      </c>
      <c r="J243" s="1">
        <f>MONTH(InputData[[#This Row],[DATE]])</f>
        <v>4</v>
      </c>
      <c r="K243" s="1">
        <f>YEAR(InputData[[#This Row],[DATE]])</f>
        <v>2021</v>
      </c>
      <c r="L243" s="1">
        <f>WEEKNUM(InputData[[#This Row],[DATE]])</f>
        <v>15</v>
      </c>
    </row>
    <row r="244" spans="1:12" x14ac:dyDescent="0.3">
      <c r="A244" s="3">
        <v>44295</v>
      </c>
      <c r="B244" s="6" t="s">
        <v>76</v>
      </c>
      <c r="C244" s="4" t="s">
        <v>5</v>
      </c>
      <c r="D244" s="5">
        <v>155.61000000000001</v>
      </c>
      <c r="E244" s="1">
        <v>3</v>
      </c>
      <c r="F244" s="1">
        <f>InputData[[#This Row],[UNIT PRICE ($)]]*InputData[[#This Row],[QUANTITY]]</f>
        <v>466.83000000000004</v>
      </c>
      <c r="G244" s="1" t="str">
        <f>VLOOKUP(InputData[[#This Row],[CUSTOMER NAME]],Country[],2,FALSE)</f>
        <v>Saudi Arabia</v>
      </c>
      <c r="H244" s="1" t="str">
        <f>VLOOKUP(InputData[[#This Row],[CUSTOMER NAME]],Country[],3,FALSE)</f>
        <v>Export</v>
      </c>
      <c r="I244" s="1">
        <f>DAY(InputData[[#This Row],[DATE]])</f>
        <v>9</v>
      </c>
      <c r="J244" s="1">
        <f>MONTH(InputData[[#This Row],[DATE]])</f>
        <v>4</v>
      </c>
      <c r="K244" s="1">
        <f>YEAR(InputData[[#This Row],[DATE]])</f>
        <v>2021</v>
      </c>
      <c r="L244" s="1">
        <f>WEEKNUM(InputData[[#This Row],[DATE]])</f>
        <v>15</v>
      </c>
    </row>
    <row r="245" spans="1:12" x14ac:dyDescent="0.3">
      <c r="A245" s="3">
        <v>44295</v>
      </c>
      <c r="B245" s="6" t="s">
        <v>76</v>
      </c>
      <c r="C245" s="4" t="s">
        <v>39</v>
      </c>
      <c r="D245" s="5">
        <v>42.55</v>
      </c>
      <c r="E245" s="1">
        <v>12</v>
      </c>
      <c r="F245" s="1">
        <f>InputData[[#This Row],[UNIT PRICE ($)]]*InputData[[#This Row],[QUANTITY]]</f>
        <v>510.59999999999997</v>
      </c>
      <c r="G245" s="1" t="str">
        <f>VLOOKUP(InputData[[#This Row],[CUSTOMER NAME]],Country[],2,FALSE)</f>
        <v>Saudi Arabia</v>
      </c>
      <c r="H245" s="1" t="str">
        <f>VLOOKUP(InputData[[#This Row],[CUSTOMER NAME]],Country[],3,FALSE)</f>
        <v>Export</v>
      </c>
      <c r="I245" s="1">
        <f>DAY(InputData[[#This Row],[DATE]])</f>
        <v>9</v>
      </c>
      <c r="J245" s="1">
        <f>MONTH(InputData[[#This Row],[DATE]])</f>
        <v>4</v>
      </c>
      <c r="K245" s="1">
        <f>YEAR(InputData[[#This Row],[DATE]])</f>
        <v>2021</v>
      </c>
      <c r="L245" s="1">
        <f>WEEKNUM(InputData[[#This Row],[DATE]])</f>
        <v>15</v>
      </c>
    </row>
    <row r="246" spans="1:12" x14ac:dyDescent="0.3">
      <c r="A246" s="3">
        <v>44295</v>
      </c>
      <c r="B246" s="6" t="s">
        <v>82</v>
      </c>
      <c r="C246" s="4" t="s">
        <v>17</v>
      </c>
      <c r="D246" s="5">
        <v>156.78</v>
      </c>
      <c r="E246" s="1">
        <v>8</v>
      </c>
      <c r="F246" s="1">
        <f>InputData[[#This Row],[UNIT PRICE ($)]]*InputData[[#This Row],[QUANTITY]]</f>
        <v>1254.24</v>
      </c>
      <c r="G246" s="1" t="str">
        <f>VLOOKUP(InputData[[#This Row],[CUSTOMER NAME]],Country[],2,FALSE)</f>
        <v>India</v>
      </c>
      <c r="H246" s="1" t="str">
        <f>VLOOKUP(InputData[[#This Row],[CUSTOMER NAME]],Country[],3,FALSE)</f>
        <v>Western</v>
      </c>
      <c r="I246" s="1">
        <f>DAY(InputData[[#This Row],[DATE]])</f>
        <v>9</v>
      </c>
      <c r="J246" s="1">
        <f>MONTH(InputData[[#This Row],[DATE]])</f>
        <v>4</v>
      </c>
      <c r="K246" s="1">
        <f>YEAR(InputData[[#This Row],[DATE]])</f>
        <v>2021</v>
      </c>
      <c r="L246" s="1">
        <f>WEEKNUM(InputData[[#This Row],[DATE]])</f>
        <v>15</v>
      </c>
    </row>
    <row r="247" spans="1:12" x14ac:dyDescent="0.3">
      <c r="A247" s="3">
        <v>44296</v>
      </c>
      <c r="B247" s="6" t="s">
        <v>110</v>
      </c>
      <c r="C247" s="4" t="s">
        <v>22</v>
      </c>
      <c r="D247" s="5">
        <v>141.57</v>
      </c>
      <c r="E247" s="1">
        <v>14</v>
      </c>
      <c r="F247" s="1">
        <f>InputData[[#This Row],[UNIT PRICE ($)]]*InputData[[#This Row],[QUANTITY]]</f>
        <v>1981.98</v>
      </c>
      <c r="G247" s="1" t="str">
        <f>VLOOKUP(InputData[[#This Row],[CUSTOMER NAME]],Country[],2,FALSE)</f>
        <v>India</v>
      </c>
      <c r="H247" s="1" t="str">
        <f>VLOOKUP(InputData[[#This Row],[CUSTOMER NAME]],Country[],3,FALSE)</f>
        <v>Western</v>
      </c>
      <c r="I247" s="1">
        <f>DAY(InputData[[#This Row],[DATE]])</f>
        <v>10</v>
      </c>
      <c r="J247" s="1">
        <f>MONTH(InputData[[#This Row],[DATE]])</f>
        <v>4</v>
      </c>
      <c r="K247" s="1">
        <f>YEAR(InputData[[#This Row],[DATE]])</f>
        <v>2021</v>
      </c>
      <c r="L247" s="1">
        <f>WEEKNUM(InputData[[#This Row],[DATE]])</f>
        <v>15</v>
      </c>
    </row>
    <row r="248" spans="1:12" x14ac:dyDescent="0.3">
      <c r="A248" s="3">
        <v>44296</v>
      </c>
      <c r="B248" s="6" t="s">
        <v>71</v>
      </c>
      <c r="C248" s="4" t="s">
        <v>41</v>
      </c>
      <c r="D248" s="5">
        <v>173.88</v>
      </c>
      <c r="E248" s="1">
        <v>17</v>
      </c>
      <c r="F248" s="1">
        <f>InputData[[#This Row],[UNIT PRICE ($)]]*InputData[[#This Row],[QUANTITY]]</f>
        <v>2955.96</v>
      </c>
      <c r="G248" s="1" t="str">
        <f>VLOOKUP(InputData[[#This Row],[CUSTOMER NAME]],Country[],2,FALSE)</f>
        <v>India</v>
      </c>
      <c r="H248" s="1" t="str">
        <f>VLOOKUP(InputData[[#This Row],[CUSTOMER NAME]],Country[],3,FALSE)</f>
        <v>Central</v>
      </c>
      <c r="I248" s="1">
        <f>DAY(InputData[[#This Row],[DATE]])</f>
        <v>10</v>
      </c>
      <c r="J248" s="1">
        <f>MONTH(InputData[[#This Row],[DATE]])</f>
        <v>4</v>
      </c>
      <c r="K248" s="1">
        <f>YEAR(InputData[[#This Row],[DATE]])</f>
        <v>2021</v>
      </c>
      <c r="L248" s="1">
        <f>WEEKNUM(InputData[[#This Row],[DATE]])</f>
        <v>15</v>
      </c>
    </row>
    <row r="249" spans="1:12" x14ac:dyDescent="0.3">
      <c r="A249" s="3">
        <v>44296</v>
      </c>
      <c r="B249" s="6" t="s">
        <v>79</v>
      </c>
      <c r="C249" s="4" t="s">
        <v>37</v>
      </c>
      <c r="D249" s="5">
        <v>85.76</v>
      </c>
      <c r="E249" s="1">
        <v>36</v>
      </c>
      <c r="F249" s="1">
        <f>InputData[[#This Row],[UNIT PRICE ($)]]*InputData[[#This Row],[QUANTITY]]</f>
        <v>3087.36</v>
      </c>
      <c r="G249" s="1" t="str">
        <f>VLOOKUP(InputData[[#This Row],[CUSTOMER NAME]],Country[],2,FALSE)</f>
        <v>United Kingdom</v>
      </c>
      <c r="H249" s="1" t="str">
        <f>VLOOKUP(InputData[[#This Row],[CUSTOMER NAME]],Country[],3,FALSE)</f>
        <v>Export</v>
      </c>
      <c r="I249" s="1">
        <f>DAY(InputData[[#This Row],[DATE]])</f>
        <v>10</v>
      </c>
      <c r="J249" s="1">
        <f>MONTH(InputData[[#This Row],[DATE]])</f>
        <v>4</v>
      </c>
      <c r="K249" s="1">
        <f>YEAR(InputData[[#This Row],[DATE]])</f>
        <v>2021</v>
      </c>
      <c r="L249" s="1">
        <f>WEEKNUM(InputData[[#This Row],[DATE]])</f>
        <v>15</v>
      </c>
    </row>
    <row r="250" spans="1:12" x14ac:dyDescent="0.3">
      <c r="A250" s="3">
        <v>44297</v>
      </c>
      <c r="B250" s="6" t="s">
        <v>87</v>
      </c>
      <c r="C250" s="4" t="s">
        <v>9</v>
      </c>
      <c r="D250" s="5">
        <v>7.8599999999999994</v>
      </c>
      <c r="E250" s="1">
        <v>8</v>
      </c>
      <c r="F250" s="1">
        <f>InputData[[#This Row],[UNIT PRICE ($)]]*InputData[[#This Row],[QUANTITY]]</f>
        <v>62.879999999999995</v>
      </c>
      <c r="G250" s="1" t="str">
        <f>VLOOKUP(InputData[[#This Row],[CUSTOMER NAME]],Country[],2,FALSE)</f>
        <v>France</v>
      </c>
      <c r="H250" s="1" t="str">
        <f>VLOOKUP(InputData[[#This Row],[CUSTOMER NAME]],Country[],3,FALSE)</f>
        <v>Export</v>
      </c>
      <c r="I250" s="1">
        <f>DAY(InputData[[#This Row],[DATE]])</f>
        <v>11</v>
      </c>
      <c r="J250" s="1">
        <f>MONTH(InputData[[#This Row],[DATE]])</f>
        <v>4</v>
      </c>
      <c r="K250" s="1">
        <f>YEAR(InputData[[#This Row],[DATE]])</f>
        <v>2021</v>
      </c>
      <c r="L250" s="1">
        <f>WEEKNUM(InputData[[#This Row],[DATE]])</f>
        <v>16</v>
      </c>
    </row>
    <row r="251" spans="1:12" x14ac:dyDescent="0.3">
      <c r="A251" s="3">
        <v>44298</v>
      </c>
      <c r="B251" s="6" t="s">
        <v>63</v>
      </c>
      <c r="C251" s="4" t="s">
        <v>27</v>
      </c>
      <c r="D251" s="5">
        <v>57.120000000000005</v>
      </c>
      <c r="E251" s="1">
        <v>9</v>
      </c>
      <c r="F251" s="1">
        <f>InputData[[#This Row],[UNIT PRICE ($)]]*InputData[[#This Row],[QUANTITY]]</f>
        <v>514.08000000000004</v>
      </c>
      <c r="G251" s="1" t="str">
        <f>VLOOKUP(InputData[[#This Row],[CUSTOMER NAME]],Country[],2,FALSE)</f>
        <v>Saudi Arabia</v>
      </c>
      <c r="H251" s="1" t="str">
        <f>VLOOKUP(InputData[[#This Row],[CUSTOMER NAME]],Country[],3,FALSE)</f>
        <v>Export</v>
      </c>
      <c r="I251" s="1">
        <f>DAY(InputData[[#This Row],[DATE]])</f>
        <v>12</v>
      </c>
      <c r="J251" s="1">
        <f>MONTH(InputData[[#This Row],[DATE]])</f>
        <v>4</v>
      </c>
      <c r="K251" s="1">
        <f>YEAR(InputData[[#This Row],[DATE]])</f>
        <v>2021</v>
      </c>
      <c r="L251" s="1">
        <f>WEEKNUM(InputData[[#This Row],[DATE]])</f>
        <v>16</v>
      </c>
    </row>
    <row r="252" spans="1:12" x14ac:dyDescent="0.3">
      <c r="A252" s="3">
        <v>44298</v>
      </c>
      <c r="B252" s="6" t="s">
        <v>64</v>
      </c>
      <c r="C252" s="4" t="s">
        <v>15</v>
      </c>
      <c r="D252" s="5">
        <v>15.719999999999999</v>
      </c>
      <c r="E252" s="1">
        <v>14</v>
      </c>
      <c r="F252" s="1">
        <f>InputData[[#This Row],[UNIT PRICE ($)]]*InputData[[#This Row],[QUANTITY]]</f>
        <v>220.07999999999998</v>
      </c>
      <c r="G252" s="1" t="str">
        <f>VLOOKUP(InputData[[#This Row],[CUSTOMER NAME]],Country[],2,FALSE)</f>
        <v>India</v>
      </c>
      <c r="H252" s="1" t="str">
        <f>VLOOKUP(InputData[[#This Row],[CUSTOMER NAME]],Country[],3,FALSE)</f>
        <v>Northeast</v>
      </c>
      <c r="I252" s="1">
        <f>DAY(InputData[[#This Row],[DATE]])</f>
        <v>12</v>
      </c>
      <c r="J252" s="1">
        <f>MONTH(InputData[[#This Row],[DATE]])</f>
        <v>4</v>
      </c>
      <c r="K252" s="1">
        <f>YEAR(InputData[[#This Row],[DATE]])</f>
        <v>2021</v>
      </c>
      <c r="L252" s="1">
        <f>WEEKNUM(InputData[[#This Row],[DATE]])</f>
        <v>16</v>
      </c>
    </row>
    <row r="253" spans="1:12" x14ac:dyDescent="0.3">
      <c r="A253" s="3">
        <v>44298</v>
      </c>
      <c r="B253" s="6" t="s">
        <v>67</v>
      </c>
      <c r="C253" s="4" t="s">
        <v>37</v>
      </c>
      <c r="D253" s="5">
        <v>85.76</v>
      </c>
      <c r="E253" s="1">
        <v>3</v>
      </c>
      <c r="F253" s="1">
        <f>InputData[[#This Row],[UNIT PRICE ($)]]*InputData[[#This Row],[QUANTITY]]</f>
        <v>257.28000000000003</v>
      </c>
      <c r="G253" s="1" t="str">
        <f>VLOOKUP(InputData[[#This Row],[CUSTOMER NAME]],Country[],2,FALSE)</f>
        <v>United Kingdom</v>
      </c>
      <c r="H253" s="1" t="str">
        <f>VLOOKUP(InputData[[#This Row],[CUSTOMER NAME]],Country[],3,FALSE)</f>
        <v>Export</v>
      </c>
      <c r="I253" s="1">
        <f>DAY(InputData[[#This Row],[DATE]])</f>
        <v>12</v>
      </c>
      <c r="J253" s="1">
        <f>MONTH(InputData[[#This Row],[DATE]])</f>
        <v>4</v>
      </c>
      <c r="K253" s="1">
        <f>YEAR(InputData[[#This Row],[DATE]])</f>
        <v>2021</v>
      </c>
      <c r="L253" s="1">
        <f>WEEKNUM(InputData[[#This Row],[DATE]])</f>
        <v>16</v>
      </c>
    </row>
    <row r="254" spans="1:12" x14ac:dyDescent="0.3">
      <c r="A254" s="3">
        <v>44298</v>
      </c>
      <c r="B254" s="6" t="s">
        <v>73</v>
      </c>
      <c r="C254" s="4" t="s">
        <v>33</v>
      </c>
      <c r="D254" s="5">
        <v>119.7</v>
      </c>
      <c r="E254" s="1">
        <v>13</v>
      </c>
      <c r="F254" s="1">
        <f>InputData[[#This Row],[UNIT PRICE ($)]]*InputData[[#This Row],[QUANTITY]]</f>
        <v>1556.1000000000001</v>
      </c>
      <c r="G254" s="1" t="str">
        <f>VLOOKUP(InputData[[#This Row],[CUSTOMER NAME]],Country[],2,FALSE)</f>
        <v>India</v>
      </c>
      <c r="H254" s="1" t="str">
        <f>VLOOKUP(InputData[[#This Row],[CUSTOMER NAME]],Country[],3,FALSE)</f>
        <v>East</v>
      </c>
      <c r="I254" s="1">
        <f>DAY(InputData[[#This Row],[DATE]])</f>
        <v>12</v>
      </c>
      <c r="J254" s="1">
        <f>MONTH(InputData[[#This Row],[DATE]])</f>
        <v>4</v>
      </c>
      <c r="K254" s="1">
        <f>YEAR(InputData[[#This Row],[DATE]])</f>
        <v>2021</v>
      </c>
      <c r="L254" s="1">
        <f>WEEKNUM(InputData[[#This Row],[DATE]])</f>
        <v>16</v>
      </c>
    </row>
    <row r="255" spans="1:12" x14ac:dyDescent="0.3">
      <c r="A255" s="3">
        <v>44298</v>
      </c>
      <c r="B255" s="6" t="s">
        <v>81</v>
      </c>
      <c r="C255" s="4" t="s">
        <v>29</v>
      </c>
      <c r="D255" s="5">
        <v>53.11</v>
      </c>
      <c r="E255" s="1">
        <v>4</v>
      </c>
      <c r="F255" s="1">
        <f>InputData[[#This Row],[UNIT PRICE ($)]]*InputData[[#This Row],[QUANTITY]]</f>
        <v>212.44</v>
      </c>
      <c r="G255" s="1" t="str">
        <f>VLOOKUP(InputData[[#This Row],[CUSTOMER NAME]],Country[],2,FALSE)</f>
        <v>India</v>
      </c>
      <c r="H255" s="1" t="str">
        <f>VLOOKUP(InputData[[#This Row],[CUSTOMER NAME]],Country[],3,FALSE)</f>
        <v>East</v>
      </c>
      <c r="I255" s="1">
        <f>DAY(InputData[[#This Row],[DATE]])</f>
        <v>12</v>
      </c>
      <c r="J255" s="1">
        <f>MONTH(InputData[[#This Row],[DATE]])</f>
        <v>4</v>
      </c>
      <c r="K255" s="1">
        <f>YEAR(InputData[[#This Row],[DATE]])</f>
        <v>2021</v>
      </c>
      <c r="L255" s="1">
        <f>WEEKNUM(InputData[[#This Row],[DATE]])</f>
        <v>16</v>
      </c>
    </row>
    <row r="256" spans="1:12" x14ac:dyDescent="0.3">
      <c r="A256" s="3">
        <v>44299</v>
      </c>
      <c r="B256" s="6" t="s">
        <v>62</v>
      </c>
      <c r="C256" s="4" t="s">
        <v>4</v>
      </c>
      <c r="D256" s="5">
        <v>48.84</v>
      </c>
      <c r="E256" s="1">
        <v>8</v>
      </c>
      <c r="F256" s="1">
        <f>InputData[[#This Row],[UNIT PRICE ($)]]*InputData[[#This Row],[QUANTITY]]</f>
        <v>390.72</v>
      </c>
      <c r="G256" s="1" t="str">
        <f>VLOOKUP(InputData[[#This Row],[CUSTOMER NAME]],Country[],2,FALSE)</f>
        <v>India</v>
      </c>
      <c r="H256" s="1" t="str">
        <f>VLOOKUP(InputData[[#This Row],[CUSTOMER NAME]],Country[],3,FALSE)</f>
        <v>Northeast</v>
      </c>
      <c r="I256" s="1">
        <f>DAY(InputData[[#This Row],[DATE]])</f>
        <v>13</v>
      </c>
      <c r="J256" s="1">
        <f>MONTH(InputData[[#This Row],[DATE]])</f>
        <v>4</v>
      </c>
      <c r="K256" s="1">
        <f>YEAR(InputData[[#This Row],[DATE]])</f>
        <v>2021</v>
      </c>
      <c r="L256" s="1">
        <f>WEEKNUM(InputData[[#This Row],[DATE]])</f>
        <v>16</v>
      </c>
    </row>
    <row r="257" spans="1:12" x14ac:dyDescent="0.3">
      <c r="A257" s="3">
        <v>44299</v>
      </c>
      <c r="B257" s="6" t="s">
        <v>65</v>
      </c>
      <c r="C257" s="4" t="s">
        <v>16</v>
      </c>
      <c r="D257" s="5">
        <v>16.64</v>
      </c>
      <c r="E257" s="1">
        <v>14</v>
      </c>
      <c r="F257" s="1">
        <f>InputData[[#This Row],[UNIT PRICE ($)]]*InputData[[#This Row],[QUANTITY]]</f>
        <v>232.96</v>
      </c>
      <c r="G257" s="1" t="str">
        <f>VLOOKUP(InputData[[#This Row],[CUSTOMER NAME]],Country[],2,FALSE)</f>
        <v>Pakistan</v>
      </c>
      <c r="H257" s="1" t="str">
        <f>VLOOKUP(InputData[[#This Row],[CUSTOMER NAME]],Country[],3,FALSE)</f>
        <v>Export</v>
      </c>
      <c r="I257" s="1">
        <f>DAY(InputData[[#This Row],[DATE]])</f>
        <v>13</v>
      </c>
      <c r="J257" s="1">
        <f>MONTH(InputData[[#This Row],[DATE]])</f>
        <v>4</v>
      </c>
      <c r="K257" s="1">
        <f>YEAR(InputData[[#This Row],[DATE]])</f>
        <v>2021</v>
      </c>
      <c r="L257" s="1">
        <f>WEEKNUM(InputData[[#This Row],[DATE]])</f>
        <v>16</v>
      </c>
    </row>
    <row r="258" spans="1:12" x14ac:dyDescent="0.3">
      <c r="A258" s="3">
        <v>44299</v>
      </c>
      <c r="B258" s="6" t="s">
        <v>70</v>
      </c>
      <c r="C258" s="4" t="s">
        <v>36</v>
      </c>
      <c r="D258" s="5">
        <v>96.3</v>
      </c>
      <c r="E258" s="1">
        <v>35</v>
      </c>
      <c r="F258" s="1">
        <f>InputData[[#This Row],[UNIT PRICE ($)]]*InputData[[#This Row],[QUANTITY]]</f>
        <v>3370.5</v>
      </c>
      <c r="G258" s="1" t="str">
        <f>VLOOKUP(InputData[[#This Row],[CUSTOMER NAME]],Country[],2,FALSE)</f>
        <v>Mexico</v>
      </c>
      <c r="H258" s="1" t="str">
        <f>VLOOKUP(InputData[[#This Row],[CUSTOMER NAME]],Country[],3,FALSE)</f>
        <v>Export</v>
      </c>
      <c r="I258" s="1">
        <f>DAY(InputData[[#This Row],[DATE]])</f>
        <v>13</v>
      </c>
      <c r="J258" s="1">
        <f>MONTH(InputData[[#This Row],[DATE]])</f>
        <v>4</v>
      </c>
      <c r="K258" s="1">
        <f>YEAR(InputData[[#This Row],[DATE]])</f>
        <v>2021</v>
      </c>
      <c r="L258" s="1">
        <f>WEEKNUM(InputData[[#This Row],[DATE]])</f>
        <v>16</v>
      </c>
    </row>
    <row r="259" spans="1:12" x14ac:dyDescent="0.3">
      <c r="A259" s="3">
        <v>44300</v>
      </c>
      <c r="B259" s="6" t="s">
        <v>80</v>
      </c>
      <c r="C259" s="4" t="s">
        <v>37</v>
      </c>
      <c r="D259" s="5">
        <v>85.76</v>
      </c>
      <c r="E259" s="1">
        <v>7</v>
      </c>
      <c r="F259" s="1">
        <f>InputData[[#This Row],[UNIT PRICE ($)]]*InputData[[#This Row],[QUANTITY]]</f>
        <v>600.32000000000005</v>
      </c>
      <c r="G259" s="1" t="str">
        <f>VLOOKUP(InputData[[#This Row],[CUSTOMER NAME]],Country[],2,FALSE)</f>
        <v>South Africa</v>
      </c>
      <c r="H259" s="1" t="str">
        <f>VLOOKUP(InputData[[#This Row],[CUSTOMER NAME]],Country[],3,FALSE)</f>
        <v>Export</v>
      </c>
      <c r="I259" s="1">
        <f>DAY(InputData[[#This Row],[DATE]])</f>
        <v>14</v>
      </c>
      <c r="J259" s="1">
        <f>MONTH(InputData[[#This Row],[DATE]])</f>
        <v>4</v>
      </c>
      <c r="K259" s="1">
        <f>YEAR(InputData[[#This Row],[DATE]])</f>
        <v>2021</v>
      </c>
      <c r="L259" s="1">
        <f>WEEKNUM(InputData[[#This Row],[DATE]])</f>
        <v>16</v>
      </c>
    </row>
    <row r="260" spans="1:12" x14ac:dyDescent="0.3">
      <c r="A260" s="3">
        <v>44301</v>
      </c>
      <c r="B260" s="6" t="s">
        <v>86</v>
      </c>
      <c r="C260" s="4" t="s">
        <v>17</v>
      </c>
      <c r="D260" s="5">
        <v>156.78</v>
      </c>
      <c r="E260" s="1">
        <v>3</v>
      </c>
      <c r="F260" s="1">
        <f>InputData[[#This Row],[UNIT PRICE ($)]]*InputData[[#This Row],[QUANTITY]]</f>
        <v>470.34000000000003</v>
      </c>
      <c r="G260" s="1" t="str">
        <f>VLOOKUP(InputData[[#This Row],[CUSTOMER NAME]],Country[],2,FALSE)</f>
        <v>India</v>
      </c>
      <c r="H260" s="1" t="str">
        <f>VLOOKUP(InputData[[#This Row],[CUSTOMER NAME]],Country[],3,FALSE)</f>
        <v>South</v>
      </c>
      <c r="I260" s="1">
        <f>DAY(InputData[[#This Row],[DATE]])</f>
        <v>15</v>
      </c>
      <c r="J260" s="1">
        <f>MONTH(InputData[[#This Row],[DATE]])</f>
        <v>4</v>
      </c>
      <c r="K260" s="1">
        <f>YEAR(InputData[[#This Row],[DATE]])</f>
        <v>2021</v>
      </c>
      <c r="L260" s="1">
        <f>WEEKNUM(InputData[[#This Row],[DATE]])</f>
        <v>16</v>
      </c>
    </row>
    <row r="261" spans="1:12" x14ac:dyDescent="0.3">
      <c r="A261" s="3">
        <v>44302</v>
      </c>
      <c r="B261" s="6" t="s">
        <v>112</v>
      </c>
      <c r="C261" s="4" t="s">
        <v>16</v>
      </c>
      <c r="D261" s="5">
        <v>16.64</v>
      </c>
      <c r="E261" s="1">
        <v>38</v>
      </c>
      <c r="F261" s="1">
        <f>InputData[[#This Row],[UNIT PRICE ($)]]*InputData[[#This Row],[QUANTITY]]</f>
        <v>632.32000000000005</v>
      </c>
      <c r="G261" s="1" t="str">
        <f>VLOOKUP(InputData[[#This Row],[CUSTOMER NAME]],Country[],2,FALSE)</f>
        <v>India</v>
      </c>
      <c r="H261" s="1" t="str">
        <f>VLOOKUP(InputData[[#This Row],[CUSTOMER NAME]],Country[],3,FALSE)</f>
        <v>North</v>
      </c>
      <c r="I261" s="1">
        <f>DAY(InputData[[#This Row],[DATE]])</f>
        <v>16</v>
      </c>
      <c r="J261" s="1">
        <f>MONTH(InputData[[#This Row],[DATE]])</f>
        <v>4</v>
      </c>
      <c r="K261" s="1">
        <f>YEAR(InputData[[#This Row],[DATE]])</f>
        <v>2021</v>
      </c>
      <c r="L261" s="1">
        <f>WEEKNUM(InputData[[#This Row],[DATE]])</f>
        <v>16</v>
      </c>
    </row>
    <row r="262" spans="1:12" x14ac:dyDescent="0.3">
      <c r="A262" s="3">
        <v>44302</v>
      </c>
      <c r="B262" s="6" t="s">
        <v>89</v>
      </c>
      <c r="C262" s="4" t="s">
        <v>18</v>
      </c>
      <c r="D262" s="5">
        <v>49.21</v>
      </c>
      <c r="E262" s="1">
        <v>15</v>
      </c>
      <c r="F262" s="1">
        <f>InputData[[#This Row],[UNIT PRICE ($)]]*InputData[[#This Row],[QUANTITY]]</f>
        <v>738.15</v>
      </c>
      <c r="G262" s="1" t="str">
        <f>VLOOKUP(InputData[[#This Row],[CUSTOMER NAME]],Country[],2,FALSE)</f>
        <v>Mexico</v>
      </c>
      <c r="H262" s="1" t="str">
        <f>VLOOKUP(InputData[[#This Row],[CUSTOMER NAME]],Country[],3,FALSE)</f>
        <v>Export</v>
      </c>
      <c r="I262" s="1">
        <f>DAY(InputData[[#This Row],[DATE]])</f>
        <v>16</v>
      </c>
      <c r="J262" s="1">
        <f>MONTH(InputData[[#This Row],[DATE]])</f>
        <v>4</v>
      </c>
      <c r="K262" s="1">
        <f>YEAR(InputData[[#This Row],[DATE]])</f>
        <v>2021</v>
      </c>
      <c r="L262" s="1">
        <f>WEEKNUM(InputData[[#This Row],[DATE]])</f>
        <v>16</v>
      </c>
    </row>
    <row r="263" spans="1:12" x14ac:dyDescent="0.3">
      <c r="A263" s="3">
        <v>44303</v>
      </c>
      <c r="B263" s="6" t="s">
        <v>75</v>
      </c>
      <c r="C263" s="4" t="s">
        <v>9</v>
      </c>
      <c r="D263" s="5">
        <v>7.8599999999999994</v>
      </c>
      <c r="E263" s="1">
        <v>19</v>
      </c>
      <c r="F263" s="1">
        <f>InputData[[#This Row],[UNIT PRICE ($)]]*InputData[[#This Row],[QUANTITY]]</f>
        <v>149.33999999999997</v>
      </c>
      <c r="G263" s="1" t="str">
        <f>VLOOKUP(InputData[[#This Row],[CUSTOMER NAME]],Country[],2,FALSE)</f>
        <v>Russia</v>
      </c>
      <c r="H263" s="1" t="str">
        <f>VLOOKUP(InputData[[#This Row],[CUSTOMER NAME]],Country[],3,FALSE)</f>
        <v>Export</v>
      </c>
      <c r="I263" s="1">
        <f>DAY(InputData[[#This Row],[DATE]])</f>
        <v>17</v>
      </c>
      <c r="J263" s="1">
        <f>MONTH(InputData[[#This Row],[DATE]])</f>
        <v>4</v>
      </c>
      <c r="K263" s="1">
        <f>YEAR(InputData[[#This Row],[DATE]])</f>
        <v>2021</v>
      </c>
      <c r="L263" s="1">
        <f>WEEKNUM(InputData[[#This Row],[DATE]])</f>
        <v>16</v>
      </c>
    </row>
    <row r="264" spans="1:12" x14ac:dyDescent="0.3">
      <c r="A264" s="3">
        <v>44304</v>
      </c>
      <c r="B264" s="6" t="s">
        <v>110</v>
      </c>
      <c r="C264" s="4" t="s">
        <v>41</v>
      </c>
      <c r="D264" s="5">
        <v>173.88</v>
      </c>
      <c r="E264" s="1">
        <v>9</v>
      </c>
      <c r="F264" s="1">
        <f>InputData[[#This Row],[UNIT PRICE ($)]]*InputData[[#This Row],[QUANTITY]]</f>
        <v>1564.92</v>
      </c>
      <c r="G264" s="1" t="str">
        <f>VLOOKUP(InputData[[#This Row],[CUSTOMER NAME]],Country[],2,FALSE)</f>
        <v>India</v>
      </c>
      <c r="H264" s="1" t="str">
        <f>VLOOKUP(InputData[[#This Row],[CUSTOMER NAME]],Country[],3,FALSE)</f>
        <v>Western</v>
      </c>
      <c r="I264" s="1">
        <f>DAY(InputData[[#This Row],[DATE]])</f>
        <v>18</v>
      </c>
      <c r="J264" s="1">
        <f>MONTH(InputData[[#This Row],[DATE]])</f>
        <v>4</v>
      </c>
      <c r="K264" s="1">
        <f>YEAR(InputData[[#This Row],[DATE]])</f>
        <v>2021</v>
      </c>
      <c r="L264" s="1">
        <f>WEEKNUM(InputData[[#This Row],[DATE]])</f>
        <v>17</v>
      </c>
    </row>
    <row r="265" spans="1:12" x14ac:dyDescent="0.3">
      <c r="A265" s="3">
        <v>44304</v>
      </c>
      <c r="B265" s="6" t="s">
        <v>74</v>
      </c>
      <c r="C265" s="4" t="s">
        <v>19</v>
      </c>
      <c r="D265" s="5">
        <v>210</v>
      </c>
      <c r="E265" s="1">
        <v>13</v>
      </c>
      <c r="F265" s="1">
        <f>InputData[[#This Row],[UNIT PRICE ($)]]*InputData[[#This Row],[QUANTITY]]</f>
        <v>2730</v>
      </c>
      <c r="G265" s="1" t="str">
        <f>VLOOKUP(InputData[[#This Row],[CUSTOMER NAME]],Country[],2,FALSE)</f>
        <v>Brazil</v>
      </c>
      <c r="H265" s="1" t="str">
        <f>VLOOKUP(InputData[[#This Row],[CUSTOMER NAME]],Country[],3,FALSE)</f>
        <v>Export</v>
      </c>
      <c r="I265" s="1">
        <f>DAY(InputData[[#This Row],[DATE]])</f>
        <v>18</v>
      </c>
      <c r="J265" s="1">
        <f>MONTH(InputData[[#This Row],[DATE]])</f>
        <v>4</v>
      </c>
      <c r="K265" s="1">
        <f>YEAR(InputData[[#This Row],[DATE]])</f>
        <v>2021</v>
      </c>
      <c r="L265" s="1">
        <f>WEEKNUM(InputData[[#This Row],[DATE]])</f>
        <v>17</v>
      </c>
    </row>
    <row r="266" spans="1:12" x14ac:dyDescent="0.3">
      <c r="A266" s="3">
        <v>44304</v>
      </c>
      <c r="B266" s="6" t="s">
        <v>87</v>
      </c>
      <c r="C266" s="4" t="s">
        <v>11</v>
      </c>
      <c r="D266" s="5">
        <v>48.4</v>
      </c>
      <c r="E266" s="1">
        <v>2</v>
      </c>
      <c r="F266" s="1">
        <f>InputData[[#This Row],[UNIT PRICE ($)]]*InputData[[#This Row],[QUANTITY]]</f>
        <v>96.8</v>
      </c>
      <c r="G266" s="1" t="str">
        <f>VLOOKUP(InputData[[#This Row],[CUSTOMER NAME]],Country[],2,FALSE)</f>
        <v>France</v>
      </c>
      <c r="H266" s="1" t="str">
        <f>VLOOKUP(InputData[[#This Row],[CUSTOMER NAME]],Country[],3,FALSE)</f>
        <v>Export</v>
      </c>
      <c r="I266" s="1">
        <f>DAY(InputData[[#This Row],[DATE]])</f>
        <v>18</v>
      </c>
      <c r="J266" s="1">
        <f>MONTH(InputData[[#This Row],[DATE]])</f>
        <v>4</v>
      </c>
      <c r="K266" s="1">
        <f>YEAR(InputData[[#This Row],[DATE]])</f>
        <v>2021</v>
      </c>
      <c r="L266" s="1">
        <f>WEEKNUM(InputData[[#This Row],[DATE]])</f>
        <v>17</v>
      </c>
    </row>
    <row r="267" spans="1:12" x14ac:dyDescent="0.3">
      <c r="A267" s="3">
        <v>44304</v>
      </c>
      <c r="B267" s="6" t="s">
        <v>88</v>
      </c>
      <c r="C267" s="4" t="s">
        <v>38</v>
      </c>
      <c r="D267" s="5">
        <v>79.92</v>
      </c>
      <c r="E267" s="1">
        <v>9</v>
      </c>
      <c r="F267" s="1">
        <f>InputData[[#This Row],[UNIT PRICE ($)]]*InputData[[#This Row],[QUANTITY]]</f>
        <v>719.28</v>
      </c>
      <c r="G267" s="1" t="str">
        <f>VLOOKUP(InputData[[#This Row],[CUSTOMER NAME]],Country[],2,FALSE)</f>
        <v>India</v>
      </c>
      <c r="H267" s="1" t="str">
        <f>VLOOKUP(InputData[[#This Row],[CUSTOMER NAME]],Country[],3,FALSE)</f>
        <v>South</v>
      </c>
      <c r="I267" s="1">
        <f>DAY(InputData[[#This Row],[DATE]])</f>
        <v>18</v>
      </c>
      <c r="J267" s="1">
        <f>MONTH(InputData[[#This Row],[DATE]])</f>
        <v>4</v>
      </c>
      <c r="K267" s="1">
        <f>YEAR(InputData[[#This Row],[DATE]])</f>
        <v>2021</v>
      </c>
      <c r="L267" s="1">
        <f>WEEKNUM(InputData[[#This Row],[DATE]])</f>
        <v>17</v>
      </c>
    </row>
    <row r="268" spans="1:12" x14ac:dyDescent="0.3">
      <c r="A268" s="3">
        <v>44305</v>
      </c>
      <c r="B268" s="6" t="s">
        <v>87</v>
      </c>
      <c r="C268" s="4" t="s">
        <v>11</v>
      </c>
      <c r="D268" s="5">
        <v>48.4</v>
      </c>
      <c r="E268" s="1">
        <v>17</v>
      </c>
      <c r="F268" s="1">
        <f>InputData[[#This Row],[UNIT PRICE ($)]]*InputData[[#This Row],[QUANTITY]]</f>
        <v>822.8</v>
      </c>
      <c r="G268" s="1" t="str">
        <f>VLOOKUP(InputData[[#This Row],[CUSTOMER NAME]],Country[],2,FALSE)</f>
        <v>France</v>
      </c>
      <c r="H268" s="1" t="str">
        <f>VLOOKUP(InputData[[#This Row],[CUSTOMER NAME]],Country[],3,FALSE)</f>
        <v>Export</v>
      </c>
      <c r="I268" s="1">
        <f>DAY(InputData[[#This Row],[DATE]])</f>
        <v>19</v>
      </c>
      <c r="J268" s="1">
        <f>MONTH(InputData[[#This Row],[DATE]])</f>
        <v>4</v>
      </c>
      <c r="K268" s="1">
        <f>YEAR(InputData[[#This Row],[DATE]])</f>
        <v>2021</v>
      </c>
      <c r="L268" s="1">
        <f>WEEKNUM(InputData[[#This Row],[DATE]])</f>
        <v>17</v>
      </c>
    </row>
    <row r="269" spans="1:12" x14ac:dyDescent="0.3">
      <c r="A269" s="3">
        <v>44306</v>
      </c>
      <c r="B269" s="6" t="s">
        <v>110</v>
      </c>
      <c r="C269" s="4" t="s">
        <v>18</v>
      </c>
      <c r="D269" s="5">
        <v>49.21</v>
      </c>
      <c r="E269" s="1">
        <v>2</v>
      </c>
      <c r="F269" s="1">
        <f>InputData[[#This Row],[UNIT PRICE ($)]]*InputData[[#This Row],[QUANTITY]]</f>
        <v>98.42</v>
      </c>
      <c r="G269" s="1" t="str">
        <f>VLOOKUP(InputData[[#This Row],[CUSTOMER NAME]],Country[],2,FALSE)</f>
        <v>India</v>
      </c>
      <c r="H269" s="1" t="str">
        <f>VLOOKUP(InputData[[#This Row],[CUSTOMER NAME]],Country[],3,FALSE)</f>
        <v>Western</v>
      </c>
      <c r="I269" s="1">
        <f>DAY(InputData[[#This Row],[DATE]])</f>
        <v>20</v>
      </c>
      <c r="J269" s="1">
        <f>MONTH(InputData[[#This Row],[DATE]])</f>
        <v>4</v>
      </c>
      <c r="K269" s="1">
        <f>YEAR(InputData[[#This Row],[DATE]])</f>
        <v>2021</v>
      </c>
      <c r="L269" s="1">
        <f>WEEKNUM(InputData[[#This Row],[DATE]])</f>
        <v>17</v>
      </c>
    </row>
    <row r="270" spans="1:12" x14ac:dyDescent="0.3">
      <c r="A270" s="3">
        <v>44306</v>
      </c>
      <c r="B270" s="6" t="s">
        <v>77</v>
      </c>
      <c r="C270" s="4" t="s">
        <v>12</v>
      </c>
      <c r="D270" s="5">
        <v>94.17</v>
      </c>
      <c r="E270" s="1">
        <v>4</v>
      </c>
      <c r="F270" s="1">
        <f>InputData[[#This Row],[UNIT PRICE ($)]]*InputData[[#This Row],[QUANTITY]]</f>
        <v>376.68</v>
      </c>
      <c r="G270" s="1" t="str">
        <f>VLOOKUP(InputData[[#This Row],[CUSTOMER NAME]],Country[],2,FALSE)</f>
        <v>India</v>
      </c>
      <c r="H270" s="1" t="str">
        <f>VLOOKUP(InputData[[#This Row],[CUSTOMER NAME]],Country[],3,FALSE)</f>
        <v>Western</v>
      </c>
      <c r="I270" s="1">
        <f>DAY(InputData[[#This Row],[DATE]])</f>
        <v>20</v>
      </c>
      <c r="J270" s="1">
        <f>MONTH(InputData[[#This Row],[DATE]])</f>
        <v>4</v>
      </c>
      <c r="K270" s="1">
        <f>YEAR(InputData[[#This Row],[DATE]])</f>
        <v>2021</v>
      </c>
      <c r="L270" s="1">
        <f>WEEKNUM(InputData[[#This Row],[DATE]])</f>
        <v>17</v>
      </c>
    </row>
    <row r="271" spans="1:12" x14ac:dyDescent="0.3">
      <c r="A271" s="3">
        <v>44307</v>
      </c>
      <c r="B271" s="6" t="s">
        <v>82</v>
      </c>
      <c r="C271" s="4" t="s">
        <v>30</v>
      </c>
      <c r="D271" s="5">
        <v>201.28</v>
      </c>
      <c r="E271" s="1">
        <v>2</v>
      </c>
      <c r="F271" s="1">
        <f>InputData[[#This Row],[UNIT PRICE ($)]]*InputData[[#This Row],[QUANTITY]]</f>
        <v>402.56</v>
      </c>
      <c r="G271" s="1" t="str">
        <f>VLOOKUP(InputData[[#This Row],[CUSTOMER NAME]],Country[],2,FALSE)</f>
        <v>India</v>
      </c>
      <c r="H271" s="1" t="str">
        <f>VLOOKUP(InputData[[#This Row],[CUSTOMER NAME]],Country[],3,FALSE)</f>
        <v>Western</v>
      </c>
      <c r="I271" s="1">
        <f>DAY(InputData[[#This Row],[DATE]])</f>
        <v>21</v>
      </c>
      <c r="J271" s="1">
        <f>MONTH(InputData[[#This Row],[DATE]])</f>
        <v>4</v>
      </c>
      <c r="K271" s="1">
        <f>YEAR(InputData[[#This Row],[DATE]])</f>
        <v>2021</v>
      </c>
      <c r="L271" s="1">
        <f>WEEKNUM(InputData[[#This Row],[DATE]])</f>
        <v>17</v>
      </c>
    </row>
    <row r="272" spans="1:12" x14ac:dyDescent="0.3">
      <c r="A272" s="3">
        <v>44307</v>
      </c>
      <c r="B272" s="6" t="s">
        <v>83</v>
      </c>
      <c r="C272" s="4" t="s">
        <v>26</v>
      </c>
      <c r="D272" s="5">
        <v>24.66</v>
      </c>
      <c r="E272" s="1">
        <v>14</v>
      </c>
      <c r="F272" s="1">
        <f>InputData[[#This Row],[UNIT PRICE ($)]]*InputData[[#This Row],[QUANTITY]]</f>
        <v>345.24</v>
      </c>
      <c r="G272" s="1" t="str">
        <f>VLOOKUP(InputData[[#This Row],[CUSTOMER NAME]],Country[],2,FALSE)</f>
        <v>India</v>
      </c>
      <c r="H272" s="1" t="str">
        <f>VLOOKUP(InputData[[#This Row],[CUSTOMER NAME]],Country[],3,FALSE)</f>
        <v>North</v>
      </c>
      <c r="I272" s="1">
        <f>DAY(InputData[[#This Row],[DATE]])</f>
        <v>21</v>
      </c>
      <c r="J272" s="1">
        <f>MONTH(InputData[[#This Row],[DATE]])</f>
        <v>4</v>
      </c>
      <c r="K272" s="1">
        <f>YEAR(InputData[[#This Row],[DATE]])</f>
        <v>2021</v>
      </c>
      <c r="L272" s="1">
        <f>WEEKNUM(InputData[[#This Row],[DATE]])</f>
        <v>17</v>
      </c>
    </row>
    <row r="273" spans="1:12" x14ac:dyDescent="0.3">
      <c r="A273" s="3">
        <v>44308</v>
      </c>
      <c r="B273" s="6" t="s">
        <v>64</v>
      </c>
      <c r="C273" s="4" t="s">
        <v>43</v>
      </c>
      <c r="D273" s="5">
        <v>83.08</v>
      </c>
      <c r="E273" s="1">
        <v>22</v>
      </c>
      <c r="F273" s="1">
        <f>InputData[[#This Row],[UNIT PRICE ($)]]*InputData[[#This Row],[QUANTITY]]</f>
        <v>1827.76</v>
      </c>
      <c r="G273" s="1" t="str">
        <f>VLOOKUP(InputData[[#This Row],[CUSTOMER NAME]],Country[],2,FALSE)</f>
        <v>India</v>
      </c>
      <c r="H273" s="1" t="str">
        <f>VLOOKUP(InputData[[#This Row],[CUSTOMER NAME]],Country[],3,FALSE)</f>
        <v>Northeast</v>
      </c>
      <c r="I273" s="1">
        <f>DAY(InputData[[#This Row],[DATE]])</f>
        <v>22</v>
      </c>
      <c r="J273" s="1">
        <f>MONTH(InputData[[#This Row],[DATE]])</f>
        <v>4</v>
      </c>
      <c r="K273" s="1">
        <f>YEAR(InputData[[#This Row],[DATE]])</f>
        <v>2021</v>
      </c>
      <c r="L273" s="1">
        <f>WEEKNUM(InputData[[#This Row],[DATE]])</f>
        <v>17</v>
      </c>
    </row>
    <row r="274" spans="1:12" x14ac:dyDescent="0.3">
      <c r="A274" s="3">
        <v>44308</v>
      </c>
      <c r="B274" s="6" t="s">
        <v>80</v>
      </c>
      <c r="C274" s="4" t="s">
        <v>36</v>
      </c>
      <c r="D274" s="5">
        <v>96.3</v>
      </c>
      <c r="E274" s="1">
        <v>36</v>
      </c>
      <c r="F274" s="1">
        <f>InputData[[#This Row],[UNIT PRICE ($)]]*InputData[[#This Row],[QUANTITY]]</f>
        <v>3466.7999999999997</v>
      </c>
      <c r="G274" s="1" t="str">
        <f>VLOOKUP(InputData[[#This Row],[CUSTOMER NAME]],Country[],2,FALSE)</f>
        <v>South Africa</v>
      </c>
      <c r="H274" s="1" t="str">
        <f>VLOOKUP(InputData[[#This Row],[CUSTOMER NAME]],Country[],3,FALSE)</f>
        <v>Export</v>
      </c>
      <c r="I274" s="1">
        <f>DAY(InputData[[#This Row],[DATE]])</f>
        <v>22</v>
      </c>
      <c r="J274" s="1">
        <f>MONTH(InputData[[#This Row],[DATE]])</f>
        <v>4</v>
      </c>
      <c r="K274" s="1">
        <f>YEAR(InputData[[#This Row],[DATE]])</f>
        <v>2021</v>
      </c>
      <c r="L274" s="1">
        <f>WEEKNUM(InputData[[#This Row],[DATE]])</f>
        <v>17</v>
      </c>
    </row>
    <row r="275" spans="1:12" x14ac:dyDescent="0.3">
      <c r="A275" s="3">
        <v>44309</v>
      </c>
      <c r="B275" s="6" t="s">
        <v>62</v>
      </c>
      <c r="C275" s="4" t="s">
        <v>28</v>
      </c>
      <c r="D275" s="5">
        <v>41.81</v>
      </c>
      <c r="E275" s="1">
        <v>10</v>
      </c>
      <c r="F275" s="1">
        <f>InputData[[#This Row],[UNIT PRICE ($)]]*InputData[[#This Row],[QUANTITY]]</f>
        <v>418.1</v>
      </c>
      <c r="G275" s="1" t="str">
        <f>VLOOKUP(InputData[[#This Row],[CUSTOMER NAME]],Country[],2,FALSE)</f>
        <v>India</v>
      </c>
      <c r="H275" s="1" t="str">
        <f>VLOOKUP(InputData[[#This Row],[CUSTOMER NAME]],Country[],3,FALSE)</f>
        <v>Northeast</v>
      </c>
      <c r="I275" s="1">
        <f>DAY(InputData[[#This Row],[DATE]])</f>
        <v>23</v>
      </c>
      <c r="J275" s="1">
        <f>MONTH(InputData[[#This Row],[DATE]])</f>
        <v>4</v>
      </c>
      <c r="K275" s="1">
        <f>YEAR(InputData[[#This Row],[DATE]])</f>
        <v>2021</v>
      </c>
      <c r="L275" s="1">
        <f>WEEKNUM(InputData[[#This Row],[DATE]])</f>
        <v>17</v>
      </c>
    </row>
    <row r="276" spans="1:12" x14ac:dyDescent="0.3">
      <c r="A276" s="3">
        <v>44309</v>
      </c>
      <c r="B276" s="6" t="s">
        <v>80</v>
      </c>
      <c r="C276" s="4" t="s">
        <v>44</v>
      </c>
      <c r="D276" s="5">
        <v>82.08</v>
      </c>
      <c r="E276" s="1">
        <v>15</v>
      </c>
      <c r="F276" s="1">
        <f>InputData[[#This Row],[UNIT PRICE ($)]]*InputData[[#This Row],[QUANTITY]]</f>
        <v>1231.2</v>
      </c>
      <c r="G276" s="1" t="str">
        <f>VLOOKUP(InputData[[#This Row],[CUSTOMER NAME]],Country[],2,FALSE)</f>
        <v>South Africa</v>
      </c>
      <c r="H276" s="1" t="str">
        <f>VLOOKUP(InputData[[#This Row],[CUSTOMER NAME]],Country[],3,FALSE)</f>
        <v>Export</v>
      </c>
      <c r="I276" s="1">
        <f>DAY(InputData[[#This Row],[DATE]])</f>
        <v>23</v>
      </c>
      <c r="J276" s="1">
        <f>MONTH(InputData[[#This Row],[DATE]])</f>
        <v>4</v>
      </c>
      <c r="K276" s="1">
        <f>YEAR(InputData[[#This Row],[DATE]])</f>
        <v>2021</v>
      </c>
      <c r="L276" s="1">
        <f>WEEKNUM(InputData[[#This Row],[DATE]])</f>
        <v>17</v>
      </c>
    </row>
    <row r="277" spans="1:12" x14ac:dyDescent="0.3">
      <c r="A277" s="3">
        <v>44309</v>
      </c>
      <c r="B277" s="6" t="s">
        <v>88</v>
      </c>
      <c r="C277" s="4" t="s">
        <v>42</v>
      </c>
      <c r="D277" s="5">
        <v>162</v>
      </c>
      <c r="E277" s="1">
        <v>6</v>
      </c>
      <c r="F277" s="1">
        <f>InputData[[#This Row],[UNIT PRICE ($)]]*InputData[[#This Row],[QUANTITY]]</f>
        <v>972</v>
      </c>
      <c r="G277" s="1" t="str">
        <f>VLOOKUP(InputData[[#This Row],[CUSTOMER NAME]],Country[],2,FALSE)</f>
        <v>India</v>
      </c>
      <c r="H277" s="1" t="str">
        <f>VLOOKUP(InputData[[#This Row],[CUSTOMER NAME]],Country[],3,FALSE)</f>
        <v>South</v>
      </c>
      <c r="I277" s="1">
        <f>DAY(InputData[[#This Row],[DATE]])</f>
        <v>23</v>
      </c>
      <c r="J277" s="1">
        <f>MONTH(InputData[[#This Row],[DATE]])</f>
        <v>4</v>
      </c>
      <c r="K277" s="1">
        <f>YEAR(InputData[[#This Row],[DATE]])</f>
        <v>2021</v>
      </c>
      <c r="L277" s="1">
        <f>WEEKNUM(InputData[[#This Row],[DATE]])</f>
        <v>17</v>
      </c>
    </row>
    <row r="278" spans="1:12" x14ac:dyDescent="0.3">
      <c r="A278" s="3">
        <v>44310</v>
      </c>
      <c r="B278" s="6" t="s">
        <v>62</v>
      </c>
      <c r="C278" s="4" t="s">
        <v>34</v>
      </c>
      <c r="D278" s="5">
        <v>58.3</v>
      </c>
      <c r="E278" s="1">
        <v>4</v>
      </c>
      <c r="F278" s="1">
        <f>InputData[[#This Row],[UNIT PRICE ($)]]*InputData[[#This Row],[QUANTITY]]</f>
        <v>233.2</v>
      </c>
      <c r="G278" s="1" t="str">
        <f>VLOOKUP(InputData[[#This Row],[CUSTOMER NAME]],Country[],2,FALSE)</f>
        <v>India</v>
      </c>
      <c r="H278" s="1" t="str">
        <f>VLOOKUP(InputData[[#This Row],[CUSTOMER NAME]],Country[],3,FALSE)</f>
        <v>Northeast</v>
      </c>
      <c r="I278" s="1">
        <f>DAY(InputData[[#This Row],[DATE]])</f>
        <v>24</v>
      </c>
      <c r="J278" s="1">
        <f>MONTH(InputData[[#This Row],[DATE]])</f>
        <v>4</v>
      </c>
      <c r="K278" s="1">
        <f>YEAR(InputData[[#This Row],[DATE]])</f>
        <v>2021</v>
      </c>
      <c r="L278" s="1">
        <f>WEEKNUM(InputData[[#This Row],[DATE]])</f>
        <v>17</v>
      </c>
    </row>
    <row r="279" spans="1:12" x14ac:dyDescent="0.3">
      <c r="A279" s="3">
        <v>44310</v>
      </c>
      <c r="B279" s="6" t="s">
        <v>70</v>
      </c>
      <c r="C279" s="4" t="s">
        <v>38</v>
      </c>
      <c r="D279" s="5">
        <v>79.92</v>
      </c>
      <c r="E279" s="1">
        <v>1</v>
      </c>
      <c r="F279" s="1">
        <f>InputData[[#This Row],[UNIT PRICE ($)]]*InputData[[#This Row],[QUANTITY]]</f>
        <v>79.92</v>
      </c>
      <c r="G279" s="1" t="str">
        <f>VLOOKUP(InputData[[#This Row],[CUSTOMER NAME]],Country[],2,FALSE)</f>
        <v>Mexico</v>
      </c>
      <c r="H279" s="1" t="str">
        <f>VLOOKUP(InputData[[#This Row],[CUSTOMER NAME]],Country[],3,FALSE)</f>
        <v>Export</v>
      </c>
      <c r="I279" s="1">
        <f>DAY(InputData[[#This Row],[DATE]])</f>
        <v>24</v>
      </c>
      <c r="J279" s="1">
        <f>MONTH(InputData[[#This Row],[DATE]])</f>
        <v>4</v>
      </c>
      <c r="K279" s="1">
        <f>YEAR(InputData[[#This Row],[DATE]])</f>
        <v>2021</v>
      </c>
      <c r="L279" s="1">
        <f>WEEKNUM(InputData[[#This Row],[DATE]])</f>
        <v>17</v>
      </c>
    </row>
    <row r="280" spans="1:12" x14ac:dyDescent="0.3">
      <c r="A280" s="3">
        <v>44310</v>
      </c>
      <c r="B280" s="6" t="s">
        <v>87</v>
      </c>
      <c r="C280" s="4" t="s">
        <v>30</v>
      </c>
      <c r="D280" s="5">
        <v>201.28</v>
      </c>
      <c r="E280" s="1">
        <v>2</v>
      </c>
      <c r="F280" s="1">
        <f>InputData[[#This Row],[UNIT PRICE ($)]]*InputData[[#This Row],[QUANTITY]]</f>
        <v>402.56</v>
      </c>
      <c r="G280" s="1" t="str">
        <f>VLOOKUP(InputData[[#This Row],[CUSTOMER NAME]],Country[],2,FALSE)</f>
        <v>France</v>
      </c>
      <c r="H280" s="1" t="str">
        <f>VLOOKUP(InputData[[#This Row],[CUSTOMER NAME]],Country[],3,FALSE)</f>
        <v>Export</v>
      </c>
      <c r="I280" s="1">
        <f>DAY(InputData[[#This Row],[DATE]])</f>
        <v>24</v>
      </c>
      <c r="J280" s="1">
        <f>MONTH(InputData[[#This Row],[DATE]])</f>
        <v>4</v>
      </c>
      <c r="K280" s="1">
        <f>YEAR(InputData[[#This Row],[DATE]])</f>
        <v>2021</v>
      </c>
      <c r="L280" s="1">
        <f>WEEKNUM(InputData[[#This Row],[DATE]])</f>
        <v>17</v>
      </c>
    </row>
    <row r="281" spans="1:12" x14ac:dyDescent="0.3">
      <c r="A281" s="3">
        <v>44310</v>
      </c>
      <c r="B281" s="6" t="s">
        <v>88</v>
      </c>
      <c r="C281" s="4" t="s">
        <v>21</v>
      </c>
      <c r="D281" s="5">
        <v>162.54</v>
      </c>
      <c r="E281" s="1">
        <v>39</v>
      </c>
      <c r="F281" s="1">
        <f>InputData[[#This Row],[UNIT PRICE ($)]]*InputData[[#This Row],[QUANTITY]]</f>
        <v>6339.0599999999995</v>
      </c>
      <c r="G281" s="1" t="str">
        <f>VLOOKUP(InputData[[#This Row],[CUSTOMER NAME]],Country[],2,FALSE)</f>
        <v>India</v>
      </c>
      <c r="H281" s="1" t="str">
        <f>VLOOKUP(InputData[[#This Row],[CUSTOMER NAME]],Country[],3,FALSE)</f>
        <v>South</v>
      </c>
      <c r="I281" s="1">
        <f>DAY(InputData[[#This Row],[DATE]])</f>
        <v>24</v>
      </c>
      <c r="J281" s="1">
        <f>MONTH(InputData[[#This Row],[DATE]])</f>
        <v>4</v>
      </c>
      <c r="K281" s="1">
        <f>YEAR(InputData[[#This Row],[DATE]])</f>
        <v>2021</v>
      </c>
      <c r="L281" s="1">
        <f>WEEKNUM(InputData[[#This Row],[DATE]])</f>
        <v>17</v>
      </c>
    </row>
    <row r="282" spans="1:12" x14ac:dyDescent="0.3">
      <c r="A282" s="3">
        <v>44311</v>
      </c>
      <c r="B282" s="6" t="s">
        <v>62</v>
      </c>
      <c r="C282" s="4" t="s">
        <v>3</v>
      </c>
      <c r="D282" s="5">
        <v>80.94</v>
      </c>
      <c r="E282" s="1">
        <v>8</v>
      </c>
      <c r="F282" s="1">
        <f>InputData[[#This Row],[UNIT PRICE ($)]]*InputData[[#This Row],[QUANTITY]]</f>
        <v>647.52</v>
      </c>
      <c r="G282" s="1" t="str">
        <f>VLOOKUP(InputData[[#This Row],[CUSTOMER NAME]],Country[],2,FALSE)</f>
        <v>India</v>
      </c>
      <c r="H282" s="1" t="str">
        <f>VLOOKUP(InputData[[#This Row],[CUSTOMER NAME]],Country[],3,FALSE)</f>
        <v>Northeast</v>
      </c>
      <c r="I282" s="1">
        <f>DAY(InputData[[#This Row],[DATE]])</f>
        <v>25</v>
      </c>
      <c r="J282" s="1">
        <f>MONTH(InputData[[#This Row],[DATE]])</f>
        <v>4</v>
      </c>
      <c r="K282" s="1">
        <f>YEAR(InputData[[#This Row],[DATE]])</f>
        <v>2021</v>
      </c>
      <c r="L282" s="1">
        <f>WEEKNUM(InputData[[#This Row],[DATE]])</f>
        <v>18</v>
      </c>
    </row>
    <row r="283" spans="1:12" x14ac:dyDescent="0.3">
      <c r="A283" s="3">
        <v>44311</v>
      </c>
      <c r="B283" s="6" t="s">
        <v>82</v>
      </c>
      <c r="C283" s="4" t="s">
        <v>4</v>
      </c>
      <c r="D283" s="5">
        <v>48.84</v>
      </c>
      <c r="E283" s="1">
        <v>9</v>
      </c>
      <c r="F283" s="1">
        <f>InputData[[#This Row],[UNIT PRICE ($)]]*InputData[[#This Row],[QUANTITY]]</f>
        <v>439.56000000000006</v>
      </c>
      <c r="G283" s="1" t="str">
        <f>VLOOKUP(InputData[[#This Row],[CUSTOMER NAME]],Country[],2,FALSE)</f>
        <v>India</v>
      </c>
      <c r="H283" s="1" t="str">
        <f>VLOOKUP(InputData[[#This Row],[CUSTOMER NAME]],Country[],3,FALSE)</f>
        <v>Western</v>
      </c>
      <c r="I283" s="1">
        <f>DAY(InputData[[#This Row],[DATE]])</f>
        <v>25</v>
      </c>
      <c r="J283" s="1">
        <f>MONTH(InputData[[#This Row],[DATE]])</f>
        <v>4</v>
      </c>
      <c r="K283" s="1">
        <f>YEAR(InputData[[#This Row],[DATE]])</f>
        <v>2021</v>
      </c>
      <c r="L283" s="1">
        <f>WEEKNUM(InputData[[#This Row],[DATE]])</f>
        <v>18</v>
      </c>
    </row>
    <row r="284" spans="1:12" x14ac:dyDescent="0.3">
      <c r="A284" s="3">
        <v>44312</v>
      </c>
      <c r="B284" s="6" t="s">
        <v>73</v>
      </c>
      <c r="C284" s="4" t="s">
        <v>37</v>
      </c>
      <c r="D284" s="5">
        <v>85.76</v>
      </c>
      <c r="E284" s="1">
        <v>3</v>
      </c>
      <c r="F284" s="1">
        <f>InputData[[#This Row],[UNIT PRICE ($)]]*InputData[[#This Row],[QUANTITY]]</f>
        <v>257.28000000000003</v>
      </c>
      <c r="G284" s="1" t="str">
        <f>VLOOKUP(InputData[[#This Row],[CUSTOMER NAME]],Country[],2,FALSE)</f>
        <v>India</v>
      </c>
      <c r="H284" s="1" t="str">
        <f>VLOOKUP(InputData[[#This Row],[CUSTOMER NAME]],Country[],3,FALSE)</f>
        <v>East</v>
      </c>
      <c r="I284" s="1">
        <f>DAY(InputData[[#This Row],[DATE]])</f>
        <v>26</v>
      </c>
      <c r="J284" s="1">
        <f>MONTH(InputData[[#This Row],[DATE]])</f>
        <v>4</v>
      </c>
      <c r="K284" s="1">
        <f>YEAR(InputData[[#This Row],[DATE]])</f>
        <v>2021</v>
      </c>
      <c r="L284" s="1">
        <f>WEEKNUM(InputData[[#This Row],[DATE]])</f>
        <v>18</v>
      </c>
    </row>
    <row r="285" spans="1:12" x14ac:dyDescent="0.3">
      <c r="A285" s="3">
        <v>44312</v>
      </c>
      <c r="B285" s="6" t="s">
        <v>85</v>
      </c>
      <c r="C285" s="4" t="s">
        <v>27</v>
      </c>
      <c r="D285" s="5">
        <v>57.120000000000005</v>
      </c>
      <c r="E285" s="1">
        <v>2</v>
      </c>
      <c r="F285" s="1">
        <f>InputData[[#This Row],[UNIT PRICE ($)]]*InputData[[#This Row],[QUANTITY]]</f>
        <v>114.24000000000001</v>
      </c>
      <c r="G285" s="1" t="str">
        <f>VLOOKUP(InputData[[#This Row],[CUSTOMER NAME]],Country[],2,FALSE)</f>
        <v>India</v>
      </c>
      <c r="H285" s="1" t="str">
        <f>VLOOKUP(InputData[[#This Row],[CUSTOMER NAME]],Country[],3,FALSE)</f>
        <v>Northeast</v>
      </c>
      <c r="I285" s="1">
        <f>DAY(InputData[[#This Row],[DATE]])</f>
        <v>26</v>
      </c>
      <c r="J285" s="1">
        <f>MONTH(InputData[[#This Row],[DATE]])</f>
        <v>4</v>
      </c>
      <c r="K285" s="1">
        <f>YEAR(InputData[[#This Row],[DATE]])</f>
        <v>2021</v>
      </c>
      <c r="L285" s="1">
        <f>WEEKNUM(InputData[[#This Row],[DATE]])</f>
        <v>18</v>
      </c>
    </row>
    <row r="286" spans="1:12" x14ac:dyDescent="0.3">
      <c r="A286" s="3">
        <v>44314</v>
      </c>
      <c r="B286" s="6" t="s">
        <v>61</v>
      </c>
      <c r="C286" s="4" t="s">
        <v>14</v>
      </c>
      <c r="D286" s="5">
        <v>146.72</v>
      </c>
      <c r="E286" s="1">
        <v>14</v>
      </c>
      <c r="F286" s="1">
        <f>InputData[[#This Row],[UNIT PRICE ($)]]*InputData[[#This Row],[QUANTITY]]</f>
        <v>2054.08</v>
      </c>
      <c r="G286" s="1" t="str">
        <f>VLOOKUP(InputData[[#This Row],[CUSTOMER NAME]],Country[],2,FALSE)</f>
        <v>Bangladesh</v>
      </c>
      <c r="H286" s="1" t="str">
        <f>VLOOKUP(InputData[[#This Row],[CUSTOMER NAME]],Country[],3,FALSE)</f>
        <v>Export</v>
      </c>
      <c r="I286" s="1">
        <f>DAY(InputData[[#This Row],[DATE]])</f>
        <v>28</v>
      </c>
      <c r="J286" s="1">
        <f>MONTH(InputData[[#This Row],[DATE]])</f>
        <v>4</v>
      </c>
      <c r="K286" s="1">
        <f>YEAR(InputData[[#This Row],[DATE]])</f>
        <v>2021</v>
      </c>
      <c r="L286" s="1">
        <f>WEEKNUM(InputData[[#This Row],[DATE]])</f>
        <v>18</v>
      </c>
    </row>
    <row r="287" spans="1:12" x14ac:dyDescent="0.3">
      <c r="A287" s="3">
        <v>44314</v>
      </c>
      <c r="B287" s="6" t="s">
        <v>89</v>
      </c>
      <c r="C287" s="4" t="s">
        <v>20</v>
      </c>
      <c r="D287" s="5">
        <v>76.25</v>
      </c>
      <c r="E287" s="1">
        <v>30</v>
      </c>
      <c r="F287" s="1">
        <f>InputData[[#This Row],[UNIT PRICE ($)]]*InputData[[#This Row],[QUANTITY]]</f>
        <v>2287.5</v>
      </c>
      <c r="G287" s="1" t="str">
        <f>VLOOKUP(InputData[[#This Row],[CUSTOMER NAME]],Country[],2,FALSE)</f>
        <v>Mexico</v>
      </c>
      <c r="H287" s="1" t="str">
        <f>VLOOKUP(InputData[[#This Row],[CUSTOMER NAME]],Country[],3,FALSE)</f>
        <v>Export</v>
      </c>
      <c r="I287" s="1">
        <f>DAY(InputData[[#This Row],[DATE]])</f>
        <v>28</v>
      </c>
      <c r="J287" s="1">
        <f>MONTH(InputData[[#This Row],[DATE]])</f>
        <v>4</v>
      </c>
      <c r="K287" s="1">
        <f>YEAR(InputData[[#This Row],[DATE]])</f>
        <v>2021</v>
      </c>
      <c r="L287" s="1">
        <f>WEEKNUM(InputData[[#This Row],[DATE]])</f>
        <v>18</v>
      </c>
    </row>
    <row r="288" spans="1:12" x14ac:dyDescent="0.3">
      <c r="A288" s="3">
        <v>44315</v>
      </c>
      <c r="B288" s="6" t="s">
        <v>71</v>
      </c>
      <c r="C288" s="4" t="s">
        <v>21</v>
      </c>
      <c r="D288" s="5">
        <v>162.54</v>
      </c>
      <c r="E288" s="1">
        <v>13</v>
      </c>
      <c r="F288" s="1">
        <f>InputData[[#This Row],[UNIT PRICE ($)]]*InputData[[#This Row],[QUANTITY]]</f>
        <v>2113.02</v>
      </c>
      <c r="G288" s="1" t="str">
        <f>VLOOKUP(InputData[[#This Row],[CUSTOMER NAME]],Country[],2,FALSE)</f>
        <v>India</v>
      </c>
      <c r="H288" s="1" t="str">
        <f>VLOOKUP(InputData[[#This Row],[CUSTOMER NAME]],Country[],3,FALSE)</f>
        <v>Central</v>
      </c>
      <c r="I288" s="1">
        <f>DAY(InputData[[#This Row],[DATE]])</f>
        <v>29</v>
      </c>
      <c r="J288" s="1">
        <f>MONTH(InputData[[#This Row],[DATE]])</f>
        <v>4</v>
      </c>
      <c r="K288" s="1">
        <f>YEAR(InputData[[#This Row],[DATE]])</f>
        <v>2021</v>
      </c>
      <c r="L288" s="1">
        <f>WEEKNUM(InputData[[#This Row],[DATE]])</f>
        <v>18</v>
      </c>
    </row>
    <row r="289" spans="1:12" x14ac:dyDescent="0.3">
      <c r="A289" s="3">
        <v>44315</v>
      </c>
      <c r="B289" s="6" t="s">
        <v>88</v>
      </c>
      <c r="C289" s="4" t="s">
        <v>30</v>
      </c>
      <c r="D289" s="5">
        <v>201.28</v>
      </c>
      <c r="E289" s="1">
        <v>7</v>
      </c>
      <c r="F289" s="1">
        <f>InputData[[#This Row],[UNIT PRICE ($)]]*InputData[[#This Row],[QUANTITY]]</f>
        <v>1408.96</v>
      </c>
      <c r="G289" s="1" t="str">
        <f>VLOOKUP(InputData[[#This Row],[CUSTOMER NAME]],Country[],2,FALSE)</f>
        <v>India</v>
      </c>
      <c r="H289" s="1" t="str">
        <f>VLOOKUP(InputData[[#This Row],[CUSTOMER NAME]],Country[],3,FALSE)</f>
        <v>South</v>
      </c>
      <c r="I289" s="1">
        <f>DAY(InputData[[#This Row],[DATE]])</f>
        <v>29</v>
      </c>
      <c r="J289" s="1">
        <f>MONTH(InputData[[#This Row],[DATE]])</f>
        <v>4</v>
      </c>
      <c r="K289" s="1">
        <f>YEAR(InputData[[#This Row],[DATE]])</f>
        <v>2021</v>
      </c>
      <c r="L289" s="1">
        <f>WEEKNUM(InputData[[#This Row],[DATE]])</f>
        <v>18</v>
      </c>
    </row>
    <row r="290" spans="1:12" x14ac:dyDescent="0.3">
      <c r="A290" s="3">
        <v>44316</v>
      </c>
      <c r="B290" s="6" t="s">
        <v>112</v>
      </c>
      <c r="C290" s="4" t="s">
        <v>16</v>
      </c>
      <c r="D290" s="5">
        <v>16.64</v>
      </c>
      <c r="E290" s="1">
        <v>13</v>
      </c>
      <c r="F290" s="1">
        <f>InputData[[#This Row],[UNIT PRICE ($)]]*InputData[[#This Row],[QUANTITY]]</f>
        <v>216.32</v>
      </c>
      <c r="G290" s="1" t="str">
        <f>VLOOKUP(InputData[[#This Row],[CUSTOMER NAME]],Country[],2,FALSE)</f>
        <v>India</v>
      </c>
      <c r="H290" s="1" t="str">
        <f>VLOOKUP(InputData[[#This Row],[CUSTOMER NAME]],Country[],3,FALSE)</f>
        <v>North</v>
      </c>
      <c r="I290" s="1">
        <f>DAY(InputData[[#This Row],[DATE]])</f>
        <v>30</v>
      </c>
      <c r="J290" s="1">
        <f>MONTH(InputData[[#This Row],[DATE]])</f>
        <v>4</v>
      </c>
      <c r="K290" s="1">
        <f>YEAR(InputData[[#This Row],[DATE]])</f>
        <v>2021</v>
      </c>
      <c r="L290" s="1">
        <f>WEEKNUM(InputData[[#This Row],[DATE]])</f>
        <v>18</v>
      </c>
    </row>
    <row r="291" spans="1:12" x14ac:dyDescent="0.3">
      <c r="A291" s="3">
        <v>44316</v>
      </c>
      <c r="B291" s="6" t="s">
        <v>74</v>
      </c>
      <c r="C291" s="4" t="s">
        <v>29</v>
      </c>
      <c r="D291" s="5">
        <v>53.11</v>
      </c>
      <c r="E291" s="1">
        <v>1</v>
      </c>
      <c r="F291" s="1">
        <f>InputData[[#This Row],[UNIT PRICE ($)]]*InputData[[#This Row],[QUANTITY]]</f>
        <v>53.11</v>
      </c>
      <c r="G291" s="1" t="str">
        <f>VLOOKUP(InputData[[#This Row],[CUSTOMER NAME]],Country[],2,FALSE)</f>
        <v>Brazil</v>
      </c>
      <c r="H291" s="1" t="str">
        <f>VLOOKUP(InputData[[#This Row],[CUSTOMER NAME]],Country[],3,FALSE)</f>
        <v>Export</v>
      </c>
      <c r="I291" s="1">
        <f>DAY(InputData[[#This Row],[DATE]])</f>
        <v>30</v>
      </c>
      <c r="J291" s="1">
        <f>MONTH(InputData[[#This Row],[DATE]])</f>
        <v>4</v>
      </c>
      <c r="K291" s="1">
        <f>YEAR(InputData[[#This Row],[DATE]])</f>
        <v>2021</v>
      </c>
      <c r="L291" s="1">
        <f>WEEKNUM(InputData[[#This Row],[DATE]])</f>
        <v>18</v>
      </c>
    </row>
    <row r="292" spans="1:12" x14ac:dyDescent="0.3">
      <c r="A292" s="3">
        <v>44316</v>
      </c>
      <c r="B292" s="6" t="s">
        <v>80</v>
      </c>
      <c r="C292" s="4" t="s">
        <v>27</v>
      </c>
      <c r="D292" s="5">
        <v>57.120000000000005</v>
      </c>
      <c r="E292" s="1">
        <v>8</v>
      </c>
      <c r="F292" s="1">
        <f>InputData[[#This Row],[UNIT PRICE ($)]]*InputData[[#This Row],[QUANTITY]]</f>
        <v>456.96000000000004</v>
      </c>
      <c r="G292" s="1" t="str">
        <f>VLOOKUP(InputData[[#This Row],[CUSTOMER NAME]],Country[],2,FALSE)</f>
        <v>South Africa</v>
      </c>
      <c r="H292" s="1" t="str">
        <f>VLOOKUP(InputData[[#This Row],[CUSTOMER NAME]],Country[],3,FALSE)</f>
        <v>Export</v>
      </c>
      <c r="I292" s="1">
        <f>DAY(InputData[[#This Row],[DATE]])</f>
        <v>30</v>
      </c>
      <c r="J292" s="1">
        <f>MONTH(InputData[[#This Row],[DATE]])</f>
        <v>4</v>
      </c>
      <c r="K292" s="1">
        <f>YEAR(InputData[[#This Row],[DATE]])</f>
        <v>2021</v>
      </c>
      <c r="L292" s="1">
        <f>WEEKNUM(InputData[[#This Row],[DATE]])</f>
        <v>18</v>
      </c>
    </row>
    <row r="293" spans="1:12" x14ac:dyDescent="0.3">
      <c r="A293" s="3">
        <v>44317</v>
      </c>
      <c r="B293" s="6" t="s">
        <v>68</v>
      </c>
      <c r="C293" s="4" t="s">
        <v>31</v>
      </c>
      <c r="D293" s="5">
        <v>104.16</v>
      </c>
      <c r="E293" s="1">
        <v>2</v>
      </c>
      <c r="F293" s="1">
        <f>InputData[[#This Row],[UNIT PRICE ($)]]*InputData[[#This Row],[QUANTITY]]</f>
        <v>208.32</v>
      </c>
      <c r="G293" s="1" t="str">
        <f>VLOOKUP(InputData[[#This Row],[CUSTOMER NAME]],Country[],2,FALSE)</f>
        <v>Russia</v>
      </c>
      <c r="H293" s="1" t="str">
        <f>VLOOKUP(InputData[[#This Row],[CUSTOMER NAME]],Country[],3,FALSE)</f>
        <v>Export</v>
      </c>
      <c r="I293" s="1">
        <f>DAY(InputData[[#This Row],[DATE]])</f>
        <v>1</v>
      </c>
      <c r="J293" s="1">
        <f>MONTH(InputData[[#This Row],[DATE]])</f>
        <v>5</v>
      </c>
      <c r="K293" s="1">
        <f>YEAR(InputData[[#This Row],[DATE]])</f>
        <v>2021</v>
      </c>
      <c r="L293" s="1">
        <f>WEEKNUM(InputData[[#This Row],[DATE]])</f>
        <v>18</v>
      </c>
    </row>
    <row r="294" spans="1:12" x14ac:dyDescent="0.3">
      <c r="A294" s="3">
        <v>44317</v>
      </c>
      <c r="B294" s="6" t="s">
        <v>71</v>
      </c>
      <c r="C294" s="4" t="s">
        <v>34</v>
      </c>
      <c r="D294" s="5">
        <v>58.3</v>
      </c>
      <c r="E294" s="1">
        <v>9</v>
      </c>
      <c r="F294" s="1">
        <f>InputData[[#This Row],[UNIT PRICE ($)]]*InputData[[#This Row],[QUANTITY]]</f>
        <v>524.69999999999993</v>
      </c>
      <c r="G294" s="1" t="str">
        <f>VLOOKUP(InputData[[#This Row],[CUSTOMER NAME]],Country[],2,FALSE)</f>
        <v>India</v>
      </c>
      <c r="H294" s="1" t="str">
        <f>VLOOKUP(InputData[[#This Row],[CUSTOMER NAME]],Country[],3,FALSE)</f>
        <v>Central</v>
      </c>
      <c r="I294" s="1">
        <f>DAY(InputData[[#This Row],[DATE]])</f>
        <v>1</v>
      </c>
      <c r="J294" s="1">
        <f>MONTH(InputData[[#This Row],[DATE]])</f>
        <v>5</v>
      </c>
      <c r="K294" s="1">
        <f>YEAR(InputData[[#This Row],[DATE]])</f>
        <v>2021</v>
      </c>
      <c r="L294" s="1">
        <f>WEEKNUM(InputData[[#This Row],[DATE]])</f>
        <v>18</v>
      </c>
    </row>
    <row r="295" spans="1:12" x14ac:dyDescent="0.3">
      <c r="A295" s="3">
        <v>44317</v>
      </c>
      <c r="B295" s="6" t="s">
        <v>112</v>
      </c>
      <c r="C295" s="4" t="s">
        <v>33</v>
      </c>
      <c r="D295" s="5">
        <v>119.7</v>
      </c>
      <c r="E295" s="1">
        <v>6</v>
      </c>
      <c r="F295" s="1">
        <f>InputData[[#This Row],[UNIT PRICE ($)]]*InputData[[#This Row],[QUANTITY]]</f>
        <v>718.2</v>
      </c>
      <c r="G295" s="1" t="str">
        <f>VLOOKUP(InputData[[#This Row],[CUSTOMER NAME]],Country[],2,FALSE)</f>
        <v>India</v>
      </c>
      <c r="H295" s="1" t="str">
        <f>VLOOKUP(InputData[[#This Row],[CUSTOMER NAME]],Country[],3,FALSE)</f>
        <v>North</v>
      </c>
      <c r="I295" s="1">
        <f>DAY(InputData[[#This Row],[DATE]])</f>
        <v>1</v>
      </c>
      <c r="J295" s="1">
        <f>MONTH(InputData[[#This Row],[DATE]])</f>
        <v>5</v>
      </c>
      <c r="K295" s="1">
        <f>YEAR(InputData[[#This Row],[DATE]])</f>
        <v>2021</v>
      </c>
      <c r="L295" s="1">
        <f>WEEKNUM(InputData[[#This Row],[DATE]])</f>
        <v>18</v>
      </c>
    </row>
    <row r="296" spans="1:12" x14ac:dyDescent="0.3">
      <c r="A296" s="3">
        <v>44317</v>
      </c>
      <c r="B296" s="6" t="s">
        <v>81</v>
      </c>
      <c r="C296" s="4" t="s">
        <v>42</v>
      </c>
      <c r="D296" s="5">
        <v>162</v>
      </c>
      <c r="E296" s="1">
        <v>1</v>
      </c>
      <c r="F296" s="1">
        <f>InputData[[#This Row],[UNIT PRICE ($)]]*InputData[[#This Row],[QUANTITY]]</f>
        <v>162</v>
      </c>
      <c r="G296" s="1" t="str">
        <f>VLOOKUP(InputData[[#This Row],[CUSTOMER NAME]],Country[],2,FALSE)</f>
        <v>India</v>
      </c>
      <c r="H296" s="1" t="str">
        <f>VLOOKUP(InputData[[#This Row],[CUSTOMER NAME]],Country[],3,FALSE)</f>
        <v>East</v>
      </c>
      <c r="I296" s="1">
        <f>DAY(InputData[[#This Row],[DATE]])</f>
        <v>1</v>
      </c>
      <c r="J296" s="1">
        <f>MONTH(InputData[[#This Row],[DATE]])</f>
        <v>5</v>
      </c>
      <c r="K296" s="1">
        <f>YEAR(InputData[[#This Row],[DATE]])</f>
        <v>2021</v>
      </c>
      <c r="L296" s="1">
        <f>WEEKNUM(InputData[[#This Row],[DATE]])</f>
        <v>18</v>
      </c>
    </row>
    <row r="297" spans="1:12" x14ac:dyDescent="0.3">
      <c r="A297" s="3">
        <v>44317</v>
      </c>
      <c r="B297" s="6" t="s">
        <v>83</v>
      </c>
      <c r="C297" s="4" t="s">
        <v>18</v>
      </c>
      <c r="D297" s="5">
        <v>49.21</v>
      </c>
      <c r="E297" s="1">
        <v>3</v>
      </c>
      <c r="F297" s="1">
        <f>InputData[[#This Row],[UNIT PRICE ($)]]*InputData[[#This Row],[QUANTITY]]</f>
        <v>147.63</v>
      </c>
      <c r="G297" s="1" t="str">
        <f>VLOOKUP(InputData[[#This Row],[CUSTOMER NAME]],Country[],2,FALSE)</f>
        <v>India</v>
      </c>
      <c r="H297" s="1" t="str">
        <f>VLOOKUP(InputData[[#This Row],[CUSTOMER NAME]],Country[],3,FALSE)</f>
        <v>North</v>
      </c>
      <c r="I297" s="1">
        <f>DAY(InputData[[#This Row],[DATE]])</f>
        <v>1</v>
      </c>
      <c r="J297" s="1">
        <f>MONTH(InputData[[#This Row],[DATE]])</f>
        <v>5</v>
      </c>
      <c r="K297" s="1">
        <f>YEAR(InputData[[#This Row],[DATE]])</f>
        <v>2021</v>
      </c>
      <c r="L297" s="1">
        <f>WEEKNUM(InputData[[#This Row],[DATE]])</f>
        <v>18</v>
      </c>
    </row>
    <row r="298" spans="1:12" x14ac:dyDescent="0.3">
      <c r="A298" s="3">
        <v>44318</v>
      </c>
      <c r="B298" s="6" t="s">
        <v>73</v>
      </c>
      <c r="C298" s="4" t="s">
        <v>13</v>
      </c>
      <c r="D298" s="5">
        <v>122.08</v>
      </c>
      <c r="E298" s="1">
        <v>4</v>
      </c>
      <c r="F298" s="1">
        <f>InputData[[#This Row],[UNIT PRICE ($)]]*InputData[[#This Row],[QUANTITY]]</f>
        <v>488.32</v>
      </c>
      <c r="G298" s="1" t="str">
        <f>VLOOKUP(InputData[[#This Row],[CUSTOMER NAME]],Country[],2,FALSE)</f>
        <v>India</v>
      </c>
      <c r="H298" s="1" t="str">
        <f>VLOOKUP(InputData[[#This Row],[CUSTOMER NAME]],Country[],3,FALSE)</f>
        <v>East</v>
      </c>
      <c r="I298" s="1">
        <f>DAY(InputData[[#This Row],[DATE]])</f>
        <v>2</v>
      </c>
      <c r="J298" s="1">
        <f>MONTH(InputData[[#This Row],[DATE]])</f>
        <v>5</v>
      </c>
      <c r="K298" s="1">
        <f>YEAR(InputData[[#This Row],[DATE]])</f>
        <v>2021</v>
      </c>
      <c r="L298" s="1">
        <f>WEEKNUM(InputData[[#This Row],[DATE]])</f>
        <v>19</v>
      </c>
    </row>
    <row r="299" spans="1:12" x14ac:dyDescent="0.3">
      <c r="A299" s="3">
        <v>44319</v>
      </c>
      <c r="B299" s="6" t="s">
        <v>60</v>
      </c>
      <c r="C299" s="4" t="s">
        <v>34</v>
      </c>
      <c r="D299" s="5">
        <v>58.3</v>
      </c>
      <c r="E299" s="1">
        <v>3</v>
      </c>
      <c r="F299" s="1">
        <f>InputData[[#This Row],[UNIT PRICE ($)]]*InputData[[#This Row],[QUANTITY]]</f>
        <v>174.89999999999998</v>
      </c>
      <c r="G299" s="1" t="str">
        <f>VLOOKUP(InputData[[#This Row],[CUSTOMER NAME]],Country[],2,FALSE)</f>
        <v>Nigeria</v>
      </c>
      <c r="H299" s="1" t="str">
        <f>VLOOKUP(InputData[[#This Row],[CUSTOMER NAME]],Country[],3,FALSE)</f>
        <v>Export</v>
      </c>
      <c r="I299" s="1">
        <f>DAY(InputData[[#This Row],[DATE]])</f>
        <v>3</v>
      </c>
      <c r="J299" s="1">
        <f>MONTH(InputData[[#This Row],[DATE]])</f>
        <v>5</v>
      </c>
      <c r="K299" s="1">
        <f>YEAR(InputData[[#This Row],[DATE]])</f>
        <v>2021</v>
      </c>
      <c r="L299" s="1">
        <f>WEEKNUM(InputData[[#This Row],[DATE]])</f>
        <v>19</v>
      </c>
    </row>
    <row r="300" spans="1:12" x14ac:dyDescent="0.3">
      <c r="A300" s="3">
        <v>44319</v>
      </c>
      <c r="B300" s="6" t="s">
        <v>86</v>
      </c>
      <c r="C300" s="4" t="s">
        <v>13</v>
      </c>
      <c r="D300" s="5">
        <v>122.08</v>
      </c>
      <c r="E300" s="1">
        <v>13</v>
      </c>
      <c r="F300" s="1">
        <f>InputData[[#This Row],[UNIT PRICE ($)]]*InputData[[#This Row],[QUANTITY]]</f>
        <v>1587.04</v>
      </c>
      <c r="G300" s="1" t="str">
        <f>VLOOKUP(InputData[[#This Row],[CUSTOMER NAME]],Country[],2,FALSE)</f>
        <v>India</v>
      </c>
      <c r="H300" s="1" t="str">
        <f>VLOOKUP(InputData[[#This Row],[CUSTOMER NAME]],Country[],3,FALSE)</f>
        <v>South</v>
      </c>
      <c r="I300" s="1">
        <f>DAY(InputData[[#This Row],[DATE]])</f>
        <v>3</v>
      </c>
      <c r="J300" s="1">
        <f>MONTH(InputData[[#This Row],[DATE]])</f>
        <v>5</v>
      </c>
      <c r="K300" s="1">
        <f>YEAR(InputData[[#This Row],[DATE]])</f>
        <v>2021</v>
      </c>
      <c r="L300" s="1">
        <f>WEEKNUM(InputData[[#This Row],[DATE]])</f>
        <v>19</v>
      </c>
    </row>
    <row r="301" spans="1:12" x14ac:dyDescent="0.3">
      <c r="A301" s="3">
        <v>44320</v>
      </c>
      <c r="B301" s="6" t="s">
        <v>71</v>
      </c>
      <c r="C301" s="4" t="s">
        <v>14</v>
      </c>
      <c r="D301" s="5">
        <v>146.72</v>
      </c>
      <c r="E301" s="1">
        <v>4</v>
      </c>
      <c r="F301" s="1">
        <f>InputData[[#This Row],[UNIT PRICE ($)]]*InputData[[#This Row],[QUANTITY]]</f>
        <v>586.88</v>
      </c>
      <c r="G301" s="1" t="str">
        <f>VLOOKUP(InputData[[#This Row],[CUSTOMER NAME]],Country[],2,FALSE)</f>
        <v>India</v>
      </c>
      <c r="H301" s="1" t="str">
        <f>VLOOKUP(InputData[[#This Row],[CUSTOMER NAME]],Country[],3,FALSE)</f>
        <v>Central</v>
      </c>
      <c r="I301" s="1">
        <f>DAY(InputData[[#This Row],[DATE]])</f>
        <v>4</v>
      </c>
      <c r="J301" s="1">
        <f>MONTH(InputData[[#This Row],[DATE]])</f>
        <v>5</v>
      </c>
      <c r="K301" s="1">
        <f>YEAR(InputData[[#This Row],[DATE]])</f>
        <v>2021</v>
      </c>
      <c r="L301" s="1">
        <f>WEEKNUM(InputData[[#This Row],[DATE]])</f>
        <v>19</v>
      </c>
    </row>
    <row r="302" spans="1:12" x14ac:dyDescent="0.3">
      <c r="A302" s="3">
        <v>44320</v>
      </c>
      <c r="B302" s="6" t="s">
        <v>74</v>
      </c>
      <c r="C302" s="4" t="s">
        <v>15</v>
      </c>
      <c r="D302" s="5">
        <v>15.719999999999999</v>
      </c>
      <c r="E302" s="1">
        <v>13</v>
      </c>
      <c r="F302" s="1">
        <f>InputData[[#This Row],[UNIT PRICE ($)]]*InputData[[#This Row],[QUANTITY]]</f>
        <v>204.35999999999999</v>
      </c>
      <c r="G302" s="1" t="str">
        <f>VLOOKUP(InputData[[#This Row],[CUSTOMER NAME]],Country[],2,FALSE)</f>
        <v>Brazil</v>
      </c>
      <c r="H302" s="1" t="str">
        <f>VLOOKUP(InputData[[#This Row],[CUSTOMER NAME]],Country[],3,FALSE)</f>
        <v>Export</v>
      </c>
      <c r="I302" s="1">
        <f>DAY(InputData[[#This Row],[DATE]])</f>
        <v>4</v>
      </c>
      <c r="J302" s="1">
        <f>MONTH(InputData[[#This Row],[DATE]])</f>
        <v>5</v>
      </c>
      <c r="K302" s="1">
        <f>YEAR(InputData[[#This Row],[DATE]])</f>
        <v>2021</v>
      </c>
      <c r="L302" s="1">
        <f>WEEKNUM(InputData[[#This Row],[DATE]])</f>
        <v>19</v>
      </c>
    </row>
    <row r="303" spans="1:12" x14ac:dyDescent="0.3">
      <c r="A303" s="3">
        <v>44320</v>
      </c>
      <c r="B303" s="6" t="s">
        <v>86</v>
      </c>
      <c r="C303" s="4" t="s">
        <v>20</v>
      </c>
      <c r="D303" s="5">
        <v>76.25</v>
      </c>
      <c r="E303" s="1">
        <v>10</v>
      </c>
      <c r="F303" s="1">
        <f>InputData[[#This Row],[UNIT PRICE ($)]]*InputData[[#This Row],[QUANTITY]]</f>
        <v>762.5</v>
      </c>
      <c r="G303" s="1" t="str">
        <f>VLOOKUP(InputData[[#This Row],[CUSTOMER NAME]],Country[],2,FALSE)</f>
        <v>India</v>
      </c>
      <c r="H303" s="1" t="str">
        <f>VLOOKUP(InputData[[#This Row],[CUSTOMER NAME]],Country[],3,FALSE)</f>
        <v>South</v>
      </c>
      <c r="I303" s="1">
        <f>DAY(InputData[[#This Row],[DATE]])</f>
        <v>4</v>
      </c>
      <c r="J303" s="1">
        <f>MONTH(InputData[[#This Row],[DATE]])</f>
        <v>5</v>
      </c>
      <c r="K303" s="1">
        <f>YEAR(InputData[[#This Row],[DATE]])</f>
        <v>2021</v>
      </c>
      <c r="L303" s="1">
        <f>WEEKNUM(InputData[[#This Row],[DATE]])</f>
        <v>19</v>
      </c>
    </row>
    <row r="304" spans="1:12" x14ac:dyDescent="0.3">
      <c r="A304" s="3">
        <v>44321</v>
      </c>
      <c r="B304" s="6" t="s">
        <v>63</v>
      </c>
      <c r="C304" s="4" t="s">
        <v>9</v>
      </c>
      <c r="D304" s="5">
        <v>7.8599999999999994</v>
      </c>
      <c r="E304" s="1">
        <v>13</v>
      </c>
      <c r="F304" s="1">
        <f>InputData[[#This Row],[UNIT PRICE ($)]]*InputData[[#This Row],[QUANTITY]]</f>
        <v>102.17999999999999</v>
      </c>
      <c r="G304" s="1" t="str">
        <f>VLOOKUP(InputData[[#This Row],[CUSTOMER NAME]],Country[],2,FALSE)</f>
        <v>Saudi Arabia</v>
      </c>
      <c r="H304" s="1" t="str">
        <f>VLOOKUP(InputData[[#This Row],[CUSTOMER NAME]],Country[],3,FALSE)</f>
        <v>Export</v>
      </c>
      <c r="I304" s="1">
        <f>DAY(InputData[[#This Row],[DATE]])</f>
        <v>5</v>
      </c>
      <c r="J304" s="1">
        <f>MONTH(InputData[[#This Row],[DATE]])</f>
        <v>5</v>
      </c>
      <c r="K304" s="1">
        <f>YEAR(InputData[[#This Row],[DATE]])</f>
        <v>2021</v>
      </c>
      <c r="L304" s="1">
        <f>WEEKNUM(InputData[[#This Row],[DATE]])</f>
        <v>19</v>
      </c>
    </row>
    <row r="305" spans="1:12" x14ac:dyDescent="0.3">
      <c r="A305" s="3">
        <v>44321</v>
      </c>
      <c r="B305" s="6" t="s">
        <v>84</v>
      </c>
      <c r="C305" s="4" t="s">
        <v>32</v>
      </c>
      <c r="D305" s="5">
        <v>117.48</v>
      </c>
      <c r="E305" s="1">
        <v>22</v>
      </c>
      <c r="F305" s="1">
        <f>InputData[[#This Row],[UNIT PRICE ($)]]*InputData[[#This Row],[QUANTITY]]</f>
        <v>2584.56</v>
      </c>
      <c r="G305" s="1" t="str">
        <f>VLOOKUP(InputData[[#This Row],[CUSTOMER NAME]],Country[],2,FALSE)</f>
        <v>Ethiopia</v>
      </c>
      <c r="H305" s="1" t="str">
        <f>VLOOKUP(InputData[[#This Row],[CUSTOMER NAME]],Country[],3,FALSE)</f>
        <v>Export</v>
      </c>
      <c r="I305" s="1">
        <f>DAY(InputData[[#This Row],[DATE]])</f>
        <v>5</v>
      </c>
      <c r="J305" s="1">
        <f>MONTH(InputData[[#This Row],[DATE]])</f>
        <v>5</v>
      </c>
      <c r="K305" s="1">
        <f>YEAR(InputData[[#This Row],[DATE]])</f>
        <v>2021</v>
      </c>
      <c r="L305" s="1">
        <f>WEEKNUM(InputData[[#This Row],[DATE]])</f>
        <v>19</v>
      </c>
    </row>
    <row r="306" spans="1:12" x14ac:dyDescent="0.3">
      <c r="A306" s="3">
        <v>44322</v>
      </c>
      <c r="B306" s="6" t="s">
        <v>110</v>
      </c>
      <c r="C306" s="4" t="s">
        <v>9</v>
      </c>
      <c r="D306" s="5">
        <v>7.8599999999999994</v>
      </c>
      <c r="E306" s="1">
        <v>6</v>
      </c>
      <c r="F306" s="1">
        <f>InputData[[#This Row],[UNIT PRICE ($)]]*InputData[[#This Row],[QUANTITY]]</f>
        <v>47.16</v>
      </c>
      <c r="G306" s="1" t="str">
        <f>VLOOKUP(InputData[[#This Row],[CUSTOMER NAME]],Country[],2,FALSE)</f>
        <v>India</v>
      </c>
      <c r="H306" s="1" t="str">
        <f>VLOOKUP(InputData[[#This Row],[CUSTOMER NAME]],Country[],3,FALSE)</f>
        <v>Western</v>
      </c>
      <c r="I306" s="1">
        <f>DAY(InputData[[#This Row],[DATE]])</f>
        <v>6</v>
      </c>
      <c r="J306" s="1">
        <f>MONTH(InputData[[#This Row],[DATE]])</f>
        <v>5</v>
      </c>
      <c r="K306" s="1">
        <f>YEAR(InputData[[#This Row],[DATE]])</f>
        <v>2021</v>
      </c>
      <c r="L306" s="1">
        <f>WEEKNUM(InputData[[#This Row],[DATE]])</f>
        <v>19</v>
      </c>
    </row>
    <row r="307" spans="1:12" x14ac:dyDescent="0.3">
      <c r="A307" s="3">
        <v>44322</v>
      </c>
      <c r="B307" s="6" t="s">
        <v>110</v>
      </c>
      <c r="C307" s="4" t="s">
        <v>34</v>
      </c>
      <c r="D307" s="5">
        <v>58.3</v>
      </c>
      <c r="E307" s="1">
        <v>7</v>
      </c>
      <c r="F307" s="1">
        <f>InputData[[#This Row],[UNIT PRICE ($)]]*InputData[[#This Row],[QUANTITY]]</f>
        <v>408.09999999999997</v>
      </c>
      <c r="G307" s="1" t="str">
        <f>VLOOKUP(InputData[[#This Row],[CUSTOMER NAME]],Country[],2,FALSE)</f>
        <v>India</v>
      </c>
      <c r="H307" s="1" t="str">
        <f>VLOOKUP(InputData[[#This Row],[CUSTOMER NAME]],Country[],3,FALSE)</f>
        <v>Western</v>
      </c>
      <c r="I307" s="1">
        <f>DAY(InputData[[#This Row],[DATE]])</f>
        <v>6</v>
      </c>
      <c r="J307" s="1">
        <f>MONTH(InputData[[#This Row],[DATE]])</f>
        <v>5</v>
      </c>
      <c r="K307" s="1">
        <f>YEAR(InputData[[#This Row],[DATE]])</f>
        <v>2021</v>
      </c>
      <c r="L307" s="1">
        <f>WEEKNUM(InputData[[#This Row],[DATE]])</f>
        <v>19</v>
      </c>
    </row>
    <row r="308" spans="1:12" x14ac:dyDescent="0.3">
      <c r="A308" s="3">
        <v>44322</v>
      </c>
      <c r="B308" s="6" t="s">
        <v>85</v>
      </c>
      <c r="C308" s="4" t="s">
        <v>8</v>
      </c>
      <c r="D308" s="5">
        <v>94.62</v>
      </c>
      <c r="E308" s="1">
        <v>15</v>
      </c>
      <c r="F308" s="1">
        <f>InputData[[#This Row],[UNIT PRICE ($)]]*InputData[[#This Row],[QUANTITY]]</f>
        <v>1419.3000000000002</v>
      </c>
      <c r="G308" s="1" t="str">
        <f>VLOOKUP(InputData[[#This Row],[CUSTOMER NAME]],Country[],2,FALSE)</f>
        <v>India</v>
      </c>
      <c r="H308" s="1" t="str">
        <f>VLOOKUP(InputData[[#This Row],[CUSTOMER NAME]],Country[],3,FALSE)</f>
        <v>Northeast</v>
      </c>
      <c r="I308" s="1">
        <f>DAY(InputData[[#This Row],[DATE]])</f>
        <v>6</v>
      </c>
      <c r="J308" s="1">
        <f>MONTH(InputData[[#This Row],[DATE]])</f>
        <v>5</v>
      </c>
      <c r="K308" s="1">
        <f>YEAR(InputData[[#This Row],[DATE]])</f>
        <v>2021</v>
      </c>
      <c r="L308" s="1">
        <f>WEEKNUM(InputData[[#This Row],[DATE]])</f>
        <v>19</v>
      </c>
    </row>
    <row r="309" spans="1:12" x14ac:dyDescent="0.3">
      <c r="A309" s="3">
        <v>44323</v>
      </c>
      <c r="B309" s="6" t="s">
        <v>60</v>
      </c>
      <c r="C309" s="4" t="s">
        <v>15</v>
      </c>
      <c r="D309" s="5">
        <v>15.719999999999999</v>
      </c>
      <c r="E309" s="1">
        <v>4</v>
      </c>
      <c r="F309" s="1">
        <f>InputData[[#This Row],[UNIT PRICE ($)]]*InputData[[#This Row],[QUANTITY]]</f>
        <v>62.879999999999995</v>
      </c>
      <c r="G309" s="1" t="str">
        <f>VLOOKUP(InputData[[#This Row],[CUSTOMER NAME]],Country[],2,FALSE)</f>
        <v>Nigeria</v>
      </c>
      <c r="H309" s="1" t="str">
        <f>VLOOKUP(InputData[[#This Row],[CUSTOMER NAME]],Country[],3,FALSE)</f>
        <v>Export</v>
      </c>
      <c r="I309" s="1">
        <f>DAY(InputData[[#This Row],[DATE]])</f>
        <v>7</v>
      </c>
      <c r="J309" s="1">
        <f>MONTH(InputData[[#This Row],[DATE]])</f>
        <v>5</v>
      </c>
      <c r="K309" s="1">
        <f>YEAR(InputData[[#This Row],[DATE]])</f>
        <v>2021</v>
      </c>
      <c r="L309" s="1">
        <f>WEEKNUM(InputData[[#This Row],[DATE]])</f>
        <v>19</v>
      </c>
    </row>
    <row r="310" spans="1:12" x14ac:dyDescent="0.3">
      <c r="A310" s="3">
        <v>44323</v>
      </c>
      <c r="B310" s="6" t="s">
        <v>65</v>
      </c>
      <c r="C310" s="4" t="s">
        <v>18</v>
      </c>
      <c r="D310" s="5">
        <v>49.21</v>
      </c>
      <c r="E310" s="1">
        <v>1</v>
      </c>
      <c r="F310" s="1">
        <f>InputData[[#This Row],[UNIT PRICE ($)]]*InputData[[#This Row],[QUANTITY]]</f>
        <v>49.21</v>
      </c>
      <c r="G310" s="1" t="str">
        <f>VLOOKUP(InputData[[#This Row],[CUSTOMER NAME]],Country[],2,FALSE)</f>
        <v>Pakistan</v>
      </c>
      <c r="H310" s="1" t="str">
        <f>VLOOKUP(InputData[[#This Row],[CUSTOMER NAME]],Country[],3,FALSE)</f>
        <v>Export</v>
      </c>
      <c r="I310" s="1">
        <f>DAY(InputData[[#This Row],[DATE]])</f>
        <v>7</v>
      </c>
      <c r="J310" s="1">
        <f>MONTH(InputData[[#This Row],[DATE]])</f>
        <v>5</v>
      </c>
      <c r="K310" s="1">
        <f>YEAR(InputData[[#This Row],[DATE]])</f>
        <v>2021</v>
      </c>
      <c r="L310" s="1">
        <f>WEEKNUM(InputData[[#This Row],[DATE]])</f>
        <v>19</v>
      </c>
    </row>
    <row r="311" spans="1:12" x14ac:dyDescent="0.3">
      <c r="A311" s="3">
        <v>44323</v>
      </c>
      <c r="B311" s="6" t="s">
        <v>71</v>
      </c>
      <c r="C311" s="4" t="s">
        <v>27</v>
      </c>
      <c r="D311" s="5">
        <v>57.120000000000005</v>
      </c>
      <c r="E311" s="1">
        <v>1</v>
      </c>
      <c r="F311" s="1">
        <f>InputData[[#This Row],[UNIT PRICE ($)]]*InputData[[#This Row],[QUANTITY]]</f>
        <v>57.120000000000005</v>
      </c>
      <c r="G311" s="1" t="str">
        <f>VLOOKUP(InputData[[#This Row],[CUSTOMER NAME]],Country[],2,FALSE)</f>
        <v>India</v>
      </c>
      <c r="H311" s="1" t="str">
        <f>VLOOKUP(InputData[[#This Row],[CUSTOMER NAME]],Country[],3,FALSE)</f>
        <v>Central</v>
      </c>
      <c r="I311" s="1">
        <f>DAY(InputData[[#This Row],[DATE]])</f>
        <v>7</v>
      </c>
      <c r="J311" s="1">
        <f>MONTH(InputData[[#This Row],[DATE]])</f>
        <v>5</v>
      </c>
      <c r="K311" s="1">
        <f>YEAR(InputData[[#This Row],[DATE]])</f>
        <v>2021</v>
      </c>
      <c r="L311" s="1">
        <f>WEEKNUM(InputData[[#This Row],[DATE]])</f>
        <v>19</v>
      </c>
    </row>
    <row r="312" spans="1:12" x14ac:dyDescent="0.3">
      <c r="A312" s="3">
        <v>44323</v>
      </c>
      <c r="B312" s="6" t="s">
        <v>80</v>
      </c>
      <c r="C312" s="4" t="s">
        <v>16</v>
      </c>
      <c r="D312" s="5">
        <v>16.64</v>
      </c>
      <c r="E312" s="1">
        <v>39</v>
      </c>
      <c r="F312" s="1">
        <f>InputData[[#This Row],[UNIT PRICE ($)]]*InputData[[#This Row],[QUANTITY]]</f>
        <v>648.96</v>
      </c>
      <c r="G312" s="1" t="str">
        <f>VLOOKUP(InputData[[#This Row],[CUSTOMER NAME]],Country[],2,FALSE)</f>
        <v>South Africa</v>
      </c>
      <c r="H312" s="1" t="str">
        <f>VLOOKUP(InputData[[#This Row],[CUSTOMER NAME]],Country[],3,FALSE)</f>
        <v>Export</v>
      </c>
      <c r="I312" s="1">
        <f>DAY(InputData[[#This Row],[DATE]])</f>
        <v>7</v>
      </c>
      <c r="J312" s="1">
        <f>MONTH(InputData[[#This Row],[DATE]])</f>
        <v>5</v>
      </c>
      <c r="K312" s="1">
        <f>YEAR(InputData[[#This Row],[DATE]])</f>
        <v>2021</v>
      </c>
      <c r="L312" s="1">
        <f>WEEKNUM(InputData[[#This Row],[DATE]])</f>
        <v>19</v>
      </c>
    </row>
    <row r="313" spans="1:12" x14ac:dyDescent="0.3">
      <c r="A313" s="3">
        <v>44323</v>
      </c>
      <c r="B313" s="6" t="s">
        <v>81</v>
      </c>
      <c r="C313" s="4" t="s">
        <v>27</v>
      </c>
      <c r="D313" s="5">
        <v>57.120000000000005</v>
      </c>
      <c r="E313" s="1">
        <v>29</v>
      </c>
      <c r="F313" s="1">
        <f>InputData[[#This Row],[UNIT PRICE ($)]]*InputData[[#This Row],[QUANTITY]]</f>
        <v>1656.48</v>
      </c>
      <c r="G313" s="1" t="str">
        <f>VLOOKUP(InputData[[#This Row],[CUSTOMER NAME]],Country[],2,FALSE)</f>
        <v>India</v>
      </c>
      <c r="H313" s="1" t="str">
        <f>VLOOKUP(InputData[[#This Row],[CUSTOMER NAME]],Country[],3,FALSE)</f>
        <v>East</v>
      </c>
      <c r="I313" s="1">
        <f>DAY(InputData[[#This Row],[DATE]])</f>
        <v>7</v>
      </c>
      <c r="J313" s="1">
        <f>MONTH(InputData[[#This Row],[DATE]])</f>
        <v>5</v>
      </c>
      <c r="K313" s="1">
        <f>YEAR(InputData[[#This Row],[DATE]])</f>
        <v>2021</v>
      </c>
      <c r="L313" s="1">
        <f>WEEKNUM(InputData[[#This Row],[DATE]])</f>
        <v>19</v>
      </c>
    </row>
    <row r="314" spans="1:12" x14ac:dyDescent="0.3">
      <c r="A314" s="3">
        <v>44324</v>
      </c>
      <c r="B314" s="6" t="s">
        <v>110</v>
      </c>
      <c r="C314" s="4" t="s">
        <v>11</v>
      </c>
      <c r="D314" s="5">
        <v>48.4</v>
      </c>
      <c r="E314" s="1">
        <v>19</v>
      </c>
      <c r="F314" s="1">
        <f>InputData[[#This Row],[UNIT PRICE ($)]]*InputData[[#This Row],[QUANTITY]]</f>
        <v>919.6</v>
      </c>
      <c r="G314" s="1" t="str">
        <f>VLOOKUP(InputData[[#This Row],[CUSTOMER NAME]],Country[],2,FALSE)</f>
        <v>India</v>
      </c>
      <c r="H314" s="1" t="str">
        <f>VLOOKUP(InputData[[#This Row],[CUSTOMER NAME]],Country[],3,FALSE)</f>
        <v>Western</v>
      </c>
      <c r="I314" s="1">
        <f>DAY(InputData[[#This Row],[DATE]])</f>
        <v>8</v>
      </c>
      <c r="J314" s="1">
        <f>MONTH(InputData[[#This Row],[DATE]])</f>
        <v>5</v>
      </c>
      <c r="K314" s="1">
        <f>YEAR(InputData[[#This Row],[DATE]])</f>
        <v>2021</v>
      </c>
      <c r="L314" s="1">
        <f>WEEKNUM(InputData[[#This Row],[DATE]])</f>
        <v>19</v>
      </c>
    </row>
    <row r="315" spans="1:12" x14ac:dyDescent="0.3">
      <c r="A315" s="3">
        <v>44324</v>
      </c>
      <c r="B315" s="6" t="s">
        <v>83</v>
      </c>
      <c r="C315" s="4" t="s">
        <v>22</v>
      </c>
      <c r="D315" s="5">
        <v>141.57</v>
      </c>
      <c r="E315" s="1">
        <v>7</v>
      </c>
      <c r="F315" s="1">
        <f>InputData[[#This Row],[UNIT PRICE ($)]]*InputData[[#This Row],[QUANTITY]]</f>
        <v>990.99</v>
      </c>
      <c r="G315" s="1" t="str">
        <f>VLOOKUP(InputData[[#This Row],[CUSTOMER NAME]],Country[],2,FALSE)</f>
        <v>India</v>
      </c>
      <c r="H315" s="1" t="str">
        <f>VLOOKUP(InputData[[#This Row],[CUSTOMER NAME]],Country[],3,FALSE)</f>
        <v>North</v>
      </c>
      <c r="I315" s="1">
        <f>DAY(InputData[[#This Row],[DATE]])</f>
        <v>8</v>
      </c>
      <c r="J315" s="1">
        <f>MONTH(InputData[[#This Row],[DATE]])</f>
        <v>5</v>
      </c>
      <c r="K315" s="1">
        <f>YEAR(InputData[[#This Row],[DATE]])</f>
        <v>2021</v>
      </c>
      <c r="L315" s="1">
        <f>WEEKNUM(InputData[[#This Row],[DATE]])</f>
        <v>19</v>
      </c>
    </row>
    <row r="316" spans="1:12" x14ac:dyDescent="0.3">
      <c r="A316" s="3">
        <v>44325</v>
      </c>
      <c r="B316" s="6" t="s">
        <v>60</v>
      </c>
      <c r="C316" s="4" t="s">
        <v>28</v>
      </c>
      <c r="D316" s="5">
        <v>41.81</v>
      </c>
      <c r="E316" s="1">
        <v>8</v>
      </c>
      <c r="F316" s="1">
        <f>InputData[[#This Row],[UNIT PRICE ($)]]*InputData[[#This Row],[QUANTITY]]</f>
        <v>334.48</v>
      </c>
      <c r="G316" s="1" t="str">
        <f>VLOOKUP(InputData[[#This Row],[CUSTOMER NAME]],Country[],2,FALSE)</f>
        <v>Nigeria</v>
      </c>
      <c r="H316" s="1" t="str">
        <f>VLOOKUP(InputData[[#This Row],[CUSTOMER NAME]],Country[],3,FALSE)</f>
        <v>Export</v>
      </c>
      <c r="I316" s="1">
        <f>DAY(InputData[[#This Row],[DATE]])</f>
        <v>9</v>
      </c>
      <c r="J316" s="1">
        <f>MONTH(InputData[[#This Row],[DATE]])</f>
        <v>5</v>
      </c>
      <c r="K316" s="1">
        <f>YEAR(InputData[[#This Row],[DATE]])</f>
        <v>2021</v>
      </c>
      <c r="L316" s="1">
        <f>WEEKNUM(InputData[[#This Row],[DATE]])</f>
        <v>20</v>
      </c>
    </row>
    <row r="317" spans="1:12" x14ac:dyDescent="0.3">
      <c r="A317" s="3">
        <v>44325</v>
      </c>
      <c r="B317" s="6" t="s">
        <v>70</v>
      </c>
      <c r="C317" s="4" t="s">
        <v>16</v>
      </c>
      <c r="D317" s="5">
        <v>16.64</v>
      </c>
      <c r="E317" s="1">
        <v>6</v>
      </c>
      <c r="F317" s="1">
        <f>InputData[[#This Row],[UNIT PRICE ($)]]*InputData[[#This Row],[QUANTITY]]</f>
        <v>99.84</v>
      </c>
      <c r="G317" s="1" t="str">
        <f>VLOOKUP(InputData[[#This Row],[CUSTOMER NAME]],Country[],2,FALSE)</f>
        <v>Mexico</v>
      </c>
      <c r="H317" s="1" t="str">
        <f>VLOOKUP(InputData[[#This Row],[CUSTOMER NAME]],Country[],3,FALSE)</f>
        <v>Export</v>
      </c>
      <c r="I317" s="1">
        <f>DAY(InputData[[#This Row],[DATE]])</f>
        <v>9</v>
      </c>
      <c r="J317" s="1">
        <f>MONTH(InputData[[#This Row],[DATE]])</f>
        <v>5</v>
      </c>
      <c r="K317" s="1">
        <f>YEAR(InputData[[#This Row],[DATE]])</f>
        <v>2021</v>
      </c>
      <c r="L317" s="1">
        <f>WEEKNUM(InputData[[#This Row],[DATE]])</f>
        <v>20</v>
      </c>
    </row>
    <row r="318" spans="1:12" x14ac:dyDescent="0.3">
      <c r="A318" s="3">
        <v>44325</v>
      </c>
      <c r="B318" s="6" t="s">
        <v>71</v>
      </c>
      <c r="C318" s="4" t="s">
        <v>17</v>
      </c>
      <c r="D318" s="5">
        <v>156.78</v>
      </c>
      <c r="E318" s="1">
        <v>12</v>
      </c>
      <c r="F318" s="1">
        <f>InputData[[#This Row],[UNIT PRICE ($)]]*InputData[[#This Row],[QUANTITY]]</f>
        <v>1881.3600000000001</v>
      </c>
      <c r="G318" s="1" t="str">
        <f>VLOOKUP(InputData[[#This Row],[CUSTOMER NAME]],Country[],2,FALSE)</f>
        <v>India</v>
      </c>
      <c r="H318" s="1" t="str">
        <f>VLOOKUP(InputData[[#This Row],[CUSTOMER NAME]],Country[],3,FALSE)</f>
        <v>Central</v>
      </c>
      <c r="I318" s="1">
        <f>DAY(InputData[[#This Row],[DATE]])</f>
        <v>9</v>
      </c>
      <c r="J318" s="1">
        <f>MONTH(InputData[[#This Row],[DATE]])</f>
        <v>5</v>
      </c>
      <c r="K318" s="1">
        <f>YEAR(InputData[[#This Row],[DATE]])</f>
        <v>2021</v>
      </c>
      <c r="L318" s="1">
        <f>WEEKNUM(InputData[[#This Row],[DATE]])</f>
        <v>20</v>
      </c>
    </row>
    <row r="319" spans="1:12" x14ac:dyDescent="0.3">
      <c r="A319" s="3">
        <v>44325</v>
      </c>
      <c r="B319" s="6" t="s">
        <v>82</v>
      </c>
      <c r="C319" s="4" t="s">
        <v>24</v>
      </c>
      <c r="D319" s="5">
        <v>156.96</v>
      </c>
      <c r="E319" s="1">
        <v>37</v>
      </c>
      <c r="F319" s="1">
        <f>InputData[[#This Row],[UNIT PRICE ($)]]*InputData[[#This Row],[QUANTITY]]</f>
        <v>5807.52</v>
      </c>
      <c r="G319" s="1" t="str">
        <f>VLOOKUP(InputData[[#This Row],[CUSTOMER NAME]],Country[],2,FALSE)</f>
        <v>India</v>
      </c>
      <c r="H319" s="1" t="str">
        <f>VLOOKUP(InputData[[#This Row],[CUSTOMER NAME]],Country[],3,FALSE)</f>
        <v>Western</v>
      </c>
      <c r="I319" s="1">
        <f>DAY(InputData[[#This Row],[DATE]])</f>
        <v>9</v>
      </c>
      <c r="J319" s="1">
        <f>MONTH(InputData[[#This Row],[DATE]])</f>
        <v>5</v>
      </c>
      <c r="K319" s="1">
        <f>YEAR(InputData[[#This Row],[DATE]])</f>
        <v>2021</v>
      </c>
      <c r="L319" s="1">
        <f>WEEKNUM(InputData[[#This Row],[DATE]])</f>
        <v>20</v>
      </c>
    </row>
    <row r="320" spans="1:12" x14ac:dyDescent="0.3">
      <c r="A320" s="3">
        <v>44325</v>
      </c>
      <c r="B320" s="6" t="s">
        <v>88</v>
      </c>
      <c r="C320" s="4" t="s">
        <v>28</v>
      </c>
      <c r="D320" s="5">
        <v>41.81</v>
      </c>
      <c r="E320" s="1">
        <v>4</v>
      </c>
      <c r="F320" s="1">
        <f>InputData[[#This Row],[UNIT PRICE ($)]]*InputData[[#This Row],[QUANTITY]]</f>
        <v>167.24</v>
      </c>
      <c r="G320" s="1" t="str">
        <f>VLOOKUP(InputData[[#This Row],[CUSTOMER NAME]],Country[],2,FALSE)</f>
        <v>India</v>
      </c>
      <c r="H320" s="1" t="str">
        <f>VLOOKUP(InputData[[#This Row],[CUSTOMER NAME]],Country[],3,FALSE)</f>
        <v>South</v>
      </c>
      <c r="I320" s="1">
        <f>DAY(InputData[[#This Row],[DATE]])</f>
        <v>9</v>
      </c>
      <c r="J320" s="1">
        <f>MONTH(InputData[[#This Row],[DATE]])</f>
        <v>5</v>
      </c>
      <c r="K320" s="1">
        <f>YEAR(InputData[[#This Row],[DATE]])</f>
        <v>2021</v>
      </c>
      <c r="L320" s="1">
        <f>WEEKNUM(InputData[[#This Row],[DATE]])</f>
        <v>20</v>
      </c>
    </row>
    <row r="321" spans="1:12" x14ac:dyDescent="0.3">
      <c r="A321" s="3">
        <v>44326</v>
      </c>
      <c r="B321" s="6" t="s">
        <v>110</v>
      </c>
      <c r="C321" s="4" t="s">
        <v>9</v>
      </c>
      <c r="D321" s="5">
        <v>7.8599999999999994</v>
      </c>
      <c r="E321" s="1">
        <v>6</v>
      </c>
      <c r="F321" s="1">
        <f>InputData[[#This Row],[UNIT PRICE ($)]]*InputData[[#This Row],[QUANTITY]]</f>
        <v>47.16</v>
      </c>
      <c r="G321" s="1" t="str">
        <f>VLOOKUP(InputData[[#This Row],[CUSTOMER NAME]],Country[],2,FALSE)</f>
        <v>India</v>
      </c>
      <c r="H321" s="1" t="str">
        <f>VLOOKUP(InputData[[#This Row],[CUSTOMER NAME]],Country[],3,FALSE)</f>
        <v>Western</v>
      </c>
      <c r="I321" s="1">
        <f>DAY(InputData[[#This Row],[DATE]])</f>
        <v>10</v>
      </c>
      <c r="J321" s="1">
        <f>MONTH(InputData[[#This Row],[DATE]])</f>
        <v>5</v>
      </c>
      <c r="K321" s="1">
        <f>YEAR(InputData[[#This Row],[DATE]])</f>
        <v>2021</v>
      </c>
      <c r="L321" s="1">
        <f>WEEKNUM(InputData[[#This Row],[DATE]])</f>
        <v>20</v>
      </c>
    </row>
    <row r="322" spans="1:12" x14ac:dyDescent="0.3">
      <c r="A322" s="3">
        <v>44326</v>
      </c>
      <c r="B322" s="6" t="s">
        <v>76</v>
      </c>
      <c r="C322" s="4" t="s">
        <v>26</v>
      </c>
      <c r="D322" s="5">
        <v>24.66</v>
      </c>
      <c r="E322" s="1">
        <v>9</v>
      </c>
      <c r="F322" s="1">
        <f>InputData[[#This Row],[UNIT PRICE ($)]]*InputData[[#This Row],[QUANTITY]]</f>
        <v>221.94</v>
      </c>
      <c r="G322" s="1" t="str">
        <f>VLOOKUP(InputData[[#This Row],[CUSTOMER NAME]],Country[],2,FALSE)</f>
        <v>Saudi Arabia</v>
      </c>
      <c r="H322" s="1" t="str">
        <f>VLOOKUP(InputData[[#This Row],[CUSTOMER NAME]],Country[],3,FALSE)</f>
        <v>Export</v>
      </c>
      <c r="I322" s="1">
        <f>DAY(InputData[[#This Row],[DATE]])</f>
        <v>10</v>
      </c>
      <c r="J322" s="1">
        <f>MONTH(InputData[[#This Row],[DATE]])</f>
        <v>5</v>
      </c>
      <c r="K322" s="1">
        <f>YEAR(InputData[[#This Row],[DATE]])</f>
        <v>2021</v>
      </c>
      <c r="L322" s="1">
        <f>WEEKNUM(InputData[[#This Row],[DATE]])</f>
        <v>20</v>
      </c>
    </row>
    <row r="323" spans="1:12" x14ac:dyDescent="0.3">
      <c r="A323" s="3">
        <v>44328</v>
      </c>
      <c r="B323" s="6" t="s">
        <v>61</v>
      </c>
      <c r="C323" s="4" t="s">
        <v>36</v>
      </c>
      <c r="D323" s="5">
        <v>96.3</v>
      </c>
      <c r="E323" s="1">
        <v>3</v>
      </c>
      <c r="F323" s="1">
        <f>InputData[[#This Row],[UNIT PRICE ($)]]*InputData[[#This Row],[QUANTITY]]</f>
        <v>288.89999999999998</v>
      </c>
      <c r="G323" s="1" t="str">
        <f>VLOOKUP(InputData[[#This Row],[CUSTOMER NAME]],Country[],2,FALSE)</f>
        <v>Bangladesh</v>
      </c>
      <c r="H323" s="1" t="str">
        <f>VLOOKUP(InputData[[#This Row],[CUSTOMER NAME]],Country[],3,FALSE)</f>
        <v>Export</v>
      </c>
      <c r="I323" s="1">
        <f>DAY(InputData[[#This Row],[DATE]])</f>
        <v>12</v>
      </c>
      <c r="J323" s="1">
        <f>MONTH(InputData[[#This Row],[DATE]])</f>
        <v>5</v>
      </c>
      <c r="K323" s="1">
        <f>YEAR(InputData[[#This Row],[DATE]])</f>
        <v>2021</v>
      </c>
      <c r="L323" s="1">
        <f>WEEKNUM(InputData[[#This Row],[DATE]])</f>
        <v>20</v>
      </c>
    </row>
    <row r="324" spans="1:12" x14ac:dyDescent="0.3">
      <c r="A324" s="3">
        <v>44328</v>
      </c>
      <c r="B324" s="6" t="s">
        <v>73</v>
      </c>
      <c r="C324" s="4" t="s">
        <v>11</v>
      </c>
      <c r="D324" s="5">
        <v>48.4</v>
      </c>
      <c r="E324" s="1">
        <v>7</v>
      </c>
      <c r="F324" s="1">
        <f>InputData[[#This Row],[UNIT PRICE ($)]]*InputData[[#This Row],[QUANTITY]]</f>
        <v>338.8</v>
      </c>
      <c r="G324" s="1" t="str">
        <f>VLOOKUP(InputData[[#This Row],[CUSTOMER NAME]],Country[],2,FALSE)</f>
        <v>India</v>
      </c>
      <c r="H324" s="1" t="str">
        <f>VLOOKUP(InputData[[#This Row],[CUSTOMER NAME]],Country[],3,FALSE)</f>
        <v>East</v>
      </c>
      <c r="I324" s="1">
        <f>DAY(InputData[[#This Row],[DATE]])</f>
        <v>12</v>
      </c>
      <c r="J324" s="1">
        <f>MONTH(InputData[[#This Row],[DATE]])</f>
        <v>5</v>
      </c>
      <c r="K324" s="1">
        <f>YEAR(InputData[[#This Row],[DATE]])</f>
        <v>2021</v>
      </c>
      <c r="L324" s="1">
        <f>WEEKNUM(InputData[[#This Row],[DATE]])</f>
        <v>20</v>
      </c>
    </row>
    <row r="325" spans="1:12" x14ac:dyDescent="0.3">
      <c r="A325" s="3">
        <v>44328</v>
      </c>
      <c r="B325" s="6" t="s">
        <v>84</v>
      </c>
      <c r="C325" s="4" t="s">
        <v>10</v>
      </c>
      <c r="D325" s="5">
        <v>164.28</v>
      </c>
      <c r="E325" s="1">
        <v>30</v>
      </c>
      <c r="F325" s="1">
        <f>InputData[[#This Row],[UNIT PRICE ($)]]*InputData[[#This Row],[QUANTITY]]</f>
        <v>4928.3999999999996</v>
      </c>
      <c r="G325" s="1" t="str">
        <f>VLOOKUP(InputData[[#This Row],[CUSTOMER NAME]],Country[],2,FALSE)</f>
        <v>Ethiopia</v>
      </c>
      <c r="H325" s="1" t="str">
        <f>VLOOKUP(InputData[[#This Row],[CUSTOMER NAME]],Country[],3,FALSE)</f>
        <v>Export</v>
      </c>
      <c r="I325" s="1">
        <f>DAY(InputData[[#This Row],[DATE]])</f>
        <v>12</v>
      </c>
      <c r="J325" s="1">
        <f>MONTH(InputData[[#This Row],[DATE]])</f>
        <v>5</v>
      </c>
      <c r="K325" s="1">
        <f>YEAR(InputData[[#This Row],[DATE]])</f>
        <v>2021</v>
      </c>
      <c r="L325" s="1">
        <f>WEEKNUM(InputData[[#This Row],[DATE]])</f>
        <v>20</v>
      </c>
    </row>
    <row r="326" spans="1:12" x14ac:dyDescent="0.3">
      <c r="A326" s="3">
        <v>44328</v>
      </c>
      <c r="B326" s="6" t="s">
        <v>85</v>
      </c>
      <c r="C326" s="4" t="s">
        <v>16</v>
      </c>
      <c r="D326" s="5">
        <v>16.64</v>
      </c>
      <c r="E326" s="1">
        <v>3</v>
      </c>
      <c r="F326" s="1">
        <f>InputData[[#This Row],[UNIT PRICE ($)]]*InputData[[#This Row],[QUANTITY]]</f>
        <v>49.92</v>
      </c>
      <c r="G326" s="1" t="str">
        <f>VLOOKUP(InputData[[#This Row],[CUSTOMER NAME]],Country[],2,FALSE)</f>
        <v>India</v>
      </c>
      <c r="H326" s="1" t="str">
        <f>VLOOKUP(InputData[[#This Row],[CUSTOMER NAME]],Country[],3,FALSE)</f>
        <v>Northeast</v>
      </c>
      <c r="I326" s="1">
        <f>DAY(InputData[[#This Row],[DATE]])</f>
        <v>12</v>
      </c>
      <c r="J326" s="1">
        <f>MONTH(InputData[[#This Row],[DATE]])</f>
        <v>5</v>
      </c>
      <c r="K326" s="1">
        <f>YEAR(InputData[[#This Row],[DATE]])</f>
        <v>2021</v>
      </c>
      <c r="L326" s="1">
        <f>WEEKNUM(InputData[[#This Row],[DATE]])</f>
        <v>20</v>
      </c>
    </row>
    <row r="327" spans="1:12" x14ac:dyDescent="0.3">
      <c r="A327" s="3">
        <v>44328</v>
      </c>
      <c r="B327" s="6" t="s">
        <v>88</v>
      </c>
      <c r="C327" s="4" t="s">
        <v>35</v>
      </c>
      <c r="D327" s="5">
        <v>6.7</v>
      </c>
      <c r="E327" s="1">
        <v>15</v>
      </c>
      <c r="F327" s="1">
        <f>InputData[[#This Row],[UNIT PRICE ($)]]*InputData[[#This Row],[QUANTITY]]</f>
        <v>100.5</v>
      </c>
      <c r="G327" s="1" t="str">
        <f>VLOOKUP(InputData[[#This Row],[CUSTOMER NAME]],Country[],2,FALSE)</f>
        <v>India</v>
      </c>
      <c r="H327" s="1" t="str">
        <f>VLOOKUP(InputData[[#This Row],[CUSTOMER NAME]],Country[],3,FALSE)</f>
        <v>South</v>
      </c>
      <c r="I327" s="1">
        <f>DAY(InputData[[#This Row],[DATE]])</f>
        <v>12</v>
      </c>
      <c r="J327" s="1">
        <f>MONTH(InputData[[#This Row],[DATE]])</f>
        <v>5</v>
      </c>
      <c r="K327" s="1">
        <f>YEAR(InputData[[#This Row],[DATE]])</f>
        <v>2021</v>
      </c>
      <c r="L327" s="1">
        <f>WEEKNUM(InputData[[#This Row],[DATE]])</f>
        <v>20</v>
      </c>
    </row>
    <row r="328" spans="1:12" x14ac:dyDescent="0.3">
      <c r="A328" s="3">
        <v>44329</v>
      </c>
      <c r="B328" s="6" t="s">
        <v>70</v>
      </c>
      <c r="C328" s="4" t="s">
        <v>29</v>
      </c>
      <c r="D328" s="5">
        <v>53.11</v>
      </c>
      <c r="E328" s="1">
        <v>4</v>
      </c>
      <c r="F328" s="1">
        <f>InputData[[#This Row],[UNIT PRICE ($)]]*InputData[[#This Row],[QUANTITY]]</f>
        <v>212.44</v>
      </c>
      <c r="G328" s="1" t="str">
        <f>VLOOKUP(InputData[[#This Row],[CUSTOMER NAME]],Country[],2,FALSE)</f>
        <v>Mexico</v>
      </c>
      <c r="H328" s="1" t="str">
        <f>VLOOKUP(InputData[[#This Row],[CUSTOMER NAME]],Country[],3,FALSE)</f>
        <v>Export</v>
      </c>
      <c r="I328" s="1">
        <f>DAY(InputData[[#This Row],[DATE]])</f>
        <v>13</v>
      </c>
      <c r="J328" s="1">
        <f>MONTH(InputData[[#This Row],[DATE]])</f>
        <v>5</v>
      </c>
      <c r="K328" s="1">
        <f>YEAR(InputData[[#This Row],[DATE]])</f>
        <v>2021</v>
      </c>
      <c r="L328" s="1">
        <f>WEEKNUM(InputData[[#This Row],[DATE]])</f>
        <v>20</v>
      </c>
    </row>
    <row r="329" spans="1:12" x14ac:dyDescent="0.3">
      <c r="A329" s="3">
        <v>44329</v>
      </c>
      <c r="B329" s="6" t="s">
        <v>86</v>
      </c>
      <c r="C329" s="4" t="s">
        <v>12</v>
      </c>
      <c r="D329" s="5">
        <v>94.17</v>
      </c>
      <c r="E329" s="1">
        <v>5</v>
      </c>
      <c r="F329" s="1">
        <f>InputData[[#This Row],[UNIT PRICE ($)]]*InputData[[#This Row],[QUANTITY]]</f>
        <v>470.85</v>
      </c>
      <c r="G329" s="1" t="str">
        <f>VLOOKUP(InputData[[#This Row],[CUSTOMER NAME]],Country[],2,FALSE)</f>
        <v>India</v>
      </c>
      <c r="H329" s="1" t="str">
        <f>VLOOKUP(InputData[[#This Row],[CUSTOMER NAME]],Country[],3,FALSE)</f>
        <v>South</v>
      </c>
      <c r="I329" s="1">
        <f>DAY(InputData[[#This Row],[DATE]])</f>
        <v>13</v>
      </c>
      <c r="J329" s="1">
        <f>MONTH(InputData[[#This Row],[DATE]])</f>
        <v>5</v>
      </c>
      <c r="K329" s="1">
        <f>YEAR(InputData[[#This Row],[DATE]])</f>
        <v>2021</v>
      </c>
      <c r="L329" s="1">
        <f>WEEKNUM(InputData[[#This Row],[DATE]])</f>
        <v>20</v>
      </c>
    </row>
    <row r="330" spans="1:12" x14ac:dyDescent="0.3">
      <c r="A330" s="3">
        <v>44330</v>
      </c>
      <c r="B330" s="6" t="s">
        <v>64</v>
      </c>
      <c r="C330" s="4" t="s">
        <v>40</v>
      </c>
      <c r="D330" s="5">
        <v>115.2</v>
      </c>
      <c r="E330" s="1">
        <v>20</v>
      </c>
      <c r="F330" s="1">
        <f>InputData[[#This Row],[UNIT PRICE ($)]]*InputData[[#This Row],[QUANTITY]]</f>
        <v>2304</v>
      </c>
      <c r="G330" s="1" t="str">
        <f>VLOOKUP(InputData[[#This Row],[CUSTOMER NAME]],Country[],2,FALSE)</f>
        <v>India</v>
      </c>
      <c r="H330" s="1" t="str">
        <f>VLOOKUP(InputData[[#This Row],[CUSTOMER NAME]],Country[],3,FALSE)</f>
        <v>Northeast</v>
      </c>
      <c r="I330" s="1">
        <f>DAY(InputData[[#This Row],[DATE]])</f>
        <v>14</v>
      </c>
      <c r="J330" s="1">
        <f>MONTH(InputData[[#This Row],[DATE]])</f>
        <v>5</v>
      </c>
      <c r="K330" s="1">
        <f>YEAR(InputData[[#This Row],[DATE]])</f>
        <v>2021</v>
      </c>
      <c r="L330" s="1">
        <f>WEEKNUM(InputData[[#This Row],[DATE]])</f>
        <v>20</v>
      </c>
    </row>
    <row r="331" spans="1:12" x14ac:dyDescent="0.3">
      <c r="A331" s="3">
        <v>44330</v>
      </c>
      <c r="B331" s="6" t="s">
        <v>75</v>
      </c>
      <c r="C331" s="4" t="s">
        <v>8</v>
      </c>
      <c r="D331" s="5">
        <v>94.62</v>
      </c>
      <c r="E331" s="1">
        <v>14</v>
      </c>
      <c r="F331" s="1">
        <f>InputData[[#This Row],[UNIT PRICE ($)]]*InputData[[#This Row],[QUANTITY]]</f>
        <v>1324.68</v>
      </c>
      <c r="G331" s="1" t="str">
        <f>VLOOKUP(InputData[[#This Row],[CUSTOMER NAME]],Country[],2,FALSE)</f>
        <v>Russia</v>
      </c>
      <c r="H331" s="1" t="str">
        <f>VLOOKUP(InputData[[#This Row],[CUSTOMER NAME]],Country[],3,FALSE)</f>
        <v>Export</v>
      </c>
      <c r="I331" s="1">
        <f>DAY(InputData[[#This Row],[DATE]])</f>
        <v>14</v>
      </c>
      <c r="J331" s="1">
        <f>MONTH(InputData[[#This Row],[DATE]])</f>
        <v>5</v>
      </c>
      <c r="K331" s="1">
        <f>YEAR(InputData[[#This Row],[DATE]])</f>
        <v>2021</v>
      </c>
      <c r="L331" s="1">
        <f>WEEKNUM(InputData[[#This Row],[DATE]])</f>
        <v>20</v>
      </c>
    </row>
    <row r="332" spans="1:12" x14ac:dyDescent="0.3">
      <c r="A332" s="3">
        <v>44331</v>
      </c>
      <c r="B332" s="6" t="s">
        <v>65</v>
      </c>
      <c r="C332" s="4" t="s">
        <v>13</v>
      </c>
      <c r="D332" s="5">
        <v>122.08</v>
      </c>
      <c r="E332" s="1">
        <v>6</v>
      </c>
      <c r="F332" s="1">
        <f>InputData[[#This Row],[UNIT PRICE ($)]]*InputData[[#This Row],[QUANTITY]]</f>
        <v>732.48</v>
      </c>
      <c r="G332" s="1" t="str">
        <f>VLOOKUP(InputData[[#This Row],[CUSTOMER NAME]],Country[],2,FALSE)</f>
        <v>Pakistan</v>
      </c>
      <c r="H332" s="1" t="str">
        <f>VLOOKUP(InputData[[#This Row],[CUSTOMER NAME]],Country[],3,FALSE)</f>
        <v>Export</v>
      </c>
      <c r="I332" s="1">
        <f>DAY(InputData[[#This Row],[DATE]])</f>
        <v>15</v>
      </c>
      <c r="J332" s="1">
        <f>MONTH(InputData[[#This Row],[DATE]])</f>
        <v>5</v>
      </c>
      <c r="K332" s="1">
        <f>YEAR(InputData[[#This Row],[DATE]])</f>
        <v>2021</v>
      </c>
      <c r="L332" s="1">
        <f>WEEKNUM(InputData[[#This Row],[DATE]])</f>
        <v>20</v>
      </c>
    </row>
    <row r="333" spans="1:12" x14ac:dyDescent="0.3">
      <c r="A333" s="3">
        <v>44331</v>
      </c>
      <c r="B333" s="6" t="s">
        <v>70</v>
      </c>
      <c r="C333" s="4" t="s">
        <v>20</v>
      </c>
      <c r="D333" s="5">
        <v>76.25</v>
      </c>
      <c r="E333" s="1">
        <v>5</v>
      </c>
      <c r="F333" s="1">
        <f>InputData[[#This Row],[UNIT PRICE ($)]]*InputData[[#This Row],[QUANTITY]]</f>
        <v>381.25</v>
      </c>
      <c r="G333" s="1" t="str">
        <f>VLOOKUP(InputData[[#This Row],[CUSTOMER NAME]],Country[],2,FALSE)</f>
        <v>Mexico</v>
      </c>
      <c r="H333" s="1" t="str">
        <f>VLOOKUP(InputData[[#This Row],[CUSTOMER NAME]],Country[],3,FALSE)</f>
        <v>Export</v>
      </c>
      <c r="I333" s="1">
        <f>DAY(InputData[[#This Row],[DATE]])</f>
        <v>15</v>
      </c>
      <c r="J333" s="1">
        <f>MONTH(InputData[[#This Row],[DATE]])</f>
        <v>5</v>
      </c>
      <c r="K333" s="1">
        <f>YEAR(InputData[[#This Row],[DATE]])</f>
        <v>2021</v>
      </c>
      <c r="L333" s="1">
        <f>WEEKNUM(InputData[[#This Row],[DATE]])</f>
        <v>20</v>
      </c>
    </row>
    <row r="334" spans="1:12" x14ac:dyDescent="0.3">
      <c r="A334" s="3">
        <v>44332</v>
      </c>
      <c r="B334" s="6" t="s">
        <v>68</v>
      </c>
      <c r="C334" s="4" t="s">
        <v>10</v>
      </c>
      <c r="D334" s="5">
        <v>164.28</v>
      </c>
      <c r="E334" s="1">
        <v>13</v>
      </c>
      <c r="F334" s="1">
        <f>InputData[[#This Row],[UNIT PRICE ($)]]*InputData[[#This Row],[QUANTITY]]</f>
        <v>2135.64</v>
      </c>
      <c r="G334" s="1" t="str">
        <f>VLOOKUP(InputData[[#This Row],[CUSTOMER NAME]],Country[],2,FALSE)</f>
        <v>Russia</v>
      </c>
      <c r="H334" s="1" t="str">
        <f>VLOOKUP(InputData[[#This Row],[CUSTOMER NAME]],Country[],3,FALSE)</f>
        <v>Export</v>
      </c>
      <c r="I334" s="1">
        <f>DAY(InputData[[#This Row],[DATE]])</f>
        <v>16</v>
      </c>
      <c r="J334" s="1">
        <f>MONTH(InputData[[#This Row],[DATE]])</f>
        <v>5</v>
      </c>
      <c r="K334" s="1">
        <f>YEAR(InputData[[#This Row],[DATE]])</f>
        <v>2021</v>
      </c>
      <c r="L334" s="1">
        <f>WEEKNUM(InputData[[#This Row],[DATE]])</f>
        <v>21</v>
      </c>
    </row>
    <row r="335" spans="1:12" x14ac:dyDescent="0.3">
      <c r="A335" s="3">
        <v>44332</v>
      </c>
      <c r="B335" s="6" t="s">
        <v>86</v>
      </c>
      <c r="C335" s="4" t="s">
        <v>31</v>
      </c>
      <c r="D335" s="5">
        <v>104.16</v>
      </c>
      <c r="E335" s="1">
        <v>13</v>
      </c>
      <c r="F335" s="1">
        <f>InputData[[#This Row],[UNIT PRICE ($)]]*InputData[[#This Row],[QUANTITY]]</f>
        <v>1354.08</v>
      </c>
      <c r="G335" s="1" t="str">
        <f>VLOOKUP(InputData[[#This Row],[CUSTOMER NAME]],Country[],2,FALSE)</f>
        <v>India</v>
      </c>
      <c r="H335" s="1" t="str">
        <f>VLOOKUP(InputData[[#This Row],[CUSTOMER NAME]],Country[],3,FALSE)</f>
        <v>South</v>
      </c>
      <c r="I335" s="1">
        <f>DAY(InputData[[#This Row],[DATE]])</f>
        <v>16</v>
      </c>
      <c r="J335" s="1">
        <f>MONTH(InputData[[#This Row],[DATE]])</f>
        <v>5</v>
      </c>
      <c r="K335" s="1">
        <f>YEAR(InputData[[#This Row],[DATE]])</f>
        <v>2021</v>
      </c>
      <c r="L335" s="1">
        <f>WEEKNUM(InputData[[#This Row],[DATE]])</f>
        <v>21</v>
      </c>
    </row>
    <row r="336" spans="1:12" x14ac:dyDescent="0.3">
      <c r="A336" s="3">
        <v>44333</v>
      </c>
      <c r="B336" s="6" t="s">
        <v>81</v>
      </c>
      <c r="C336" s="4" t="s">
        <v>32</v>
      </c>
      <c r="D336" s="5">
        <v>117.48</v>
      </c>
      <c r="E336" s="1">
        <v>34</v>
      </c>
      <c r="F336" s="1">
        <f>InputData[[#This Row],[UNIT PRICE ($)]]*InputData[[#This Row],[QUANTITY]]</f>
        <v>3994.32</v>
      </c>
      <c r="G336" s="1" t="str">
        <f>VLOOKUP(InputData[[#This Row],[CUSTOMER NAME]],Country[],2,FALSE)</f>
        <v>India</v>
      </c>
      <c r="H336" s="1" t="str">
        <f>VLOOKUP(InputData[[#This Row],[CUSTOMER NAME]],Country[],3,FALSE)</f>
        <v>East</v>
      </c>
      <c r="I336" s="1">
        <f>DAY(InputData[[#This Row],[DATE]])</f>
        <v>17</v>
      </c>
      <c r="J336" s="1">
        <f>MONTH(InputData[[#This Row],[DATE]])</f>
        <v>5</v>
      </c>
      <c r="K336" s="1">
        <f>YEAR(InputData[[#This Row],[DATE]])</f>
        <v>2021</v>
      </c>
      <c r="L336" s="1">
        <f>WEEKNUM(InputData[[#This Row],[DATE]])</f>
        <v>21</v>
      </c>
    </row>
    <row r="337" spans="1:12" x14ac:dyDescent="0.3">
      <c r="A337" s="3">
        <v>44333</v>
      </c>
      <c r="B337" s="6" t="s">
        <v>89</v>
      </c>
      <c r="C337" s="4" t="s">
        <v>27</v>
      </c>
      <c r="D337" s="5">
        <v>57.120000000000005</v>
      </c>
      <c r="E337" s="1">
        <v>8</v>
      </c>
      <c r="F337" s="1">
        <f>InputData[[#This Row],[UNIT PRICE ($)]]*InputData[[#This Row],[QUANTITY]]</f>
        <v>456.96000000000004</v>
      </c>
      <c r="G337" s="1" t="str">
        <f>VLOOKUP(InputData[[#This Row],[CUSTOMER NAME]],Country[],2,FALSE)</f>
        <v>Mexico</v>
      </c>
      <c r="H337" s="1" t="str">
        <f>VLOOKUP(InputData[[#This Row],[CUSTOMER NAME]],Country[],3,FALSE)</f>
        <v>Export</v>
      </c>
      <c r="I337" s="1">
        <f>DAY(InputData[[#This Row],[DATE]])</f>
        <v>17</v>
      </c>
      <c r="J337" s="1">
        <f>MONTH(InputData[[#This Row],[DATE]])</f>
        <v>5</v>
      </c>
      <c r="K337" s="1">
        <f>YEAR(InputData[[#This Row],[DATE]])</f>
        <v>2021</v>
      </c>
      <c r="L337" s="1">
        <f>WEEKNUM(InputData[[#This Row],[DATE]])</f>
        <v>21</v>
      </c>
    </row>
    <row r="338" spans="1:12" x14ac:dyDescent="0.3">
      <c r="A338" s="3">
        <v>44334</v>
      </c>
      <c r="B338" s="6" t="s">
        <v>65</v>
      </c>
      <c r="C338" s="4" t="s">
        <v>27</v>
      </c>
      <c r="D338" s="5">
        <v>57.120000000000005</v>
      </c>
      <c r="E338" s="1">
        <v>4</v>
      </c>
      <c r="F338" s="1">
        <f>InputData[[#This Row],[UNIT PRICE ($)]]*InputData[[#This Row],[QUANTITY]]</f>
        <v>228.48000000000002</v>
      </c>
      <c r="G338" s="1" t="str">
        <f>VLOOKUP(InputData[[#This Row],[CUSTOMER NAME]],Country[],2,FALSE)</f>
        <v>Pakistan</v>
      </c>
      <c r="H338" s="1" t="str">
        <f>VLOOKUP(InputData[[#This Row],[CUSTOMER NAME]],Country[],3,FALSE)</f>
        <v>Export</v>
      </c>
      <c r="I338" s="1">
        <f>DAY(InputData[[#This Row],[DATE]])</f>
        <v>18</v>
      </c>
      <c r="J338" s="1">
        <f>MONTH(InputData[[#This Row],[DATE]])</f>
        <v>5</v>
      </c>
      <c r="K338" s="1">
        <f>YEAR(InputData[[#This Row],[DATE]])</f>
        <v>2021</v>
      </c>
      <c r="L338" s="1">
        <f>WEEKNUM(InputData[[#This Row],[DATE]])</f>
        <v>21</v>
      </c>
    </row>
    <row r="339" spans="1:12" x14ac:dyDescent="0.3">
      <c r="A339" s="3">
        <v>44334</v>
      </c>
      <c r="B339" s="6" t="s">
        <v>70</v>
      </c>
      <c r="C339" s="4" t="s">
        <v>38</v>
      </c>
      <c r="D339" s="5">
        <v>79.92</v>
      </c>
      <c r="E339" s="1">
        <v>8</v>
      </c>
      <c r="F339" s="1">
        <f>InputData[[#This Row],[UNIT PRICE ($)]]*InputData[[#This Row],[QUANTITY]]</f>
        <v>639.36</v>
      </c>
      <c r="G339" s="1" t="str">
        <f>VLOOKUP(InputData[[#This Row],[CUSTOMER NAME]],Country[],2,FALSE)</f>
        <v>Mexico</v>
      </c>
      <c r="H339" s="1" t="str">
        <f>VLOOKUP(InputData[[#This Row],[CUSTOMER NAME]],Country[],3,FALSE)</f>
        <v>Export</v>
      </c>
      <c r="I339" s="1">
        <f>DAY(InputData[[#This Row],[DATE]])</f>
        <v>18</v>
      </c>
      <c r="J339" s="1">
        <f>MONTH(InputData[[#This Row],[DATE]])</f>
        <v>5</v>
      </c>
      <c r="K339" s="1">
        <f>YEAR(InputData[[#This Row],[DATE]])</f>
        <v>2021</v>
      </c>
      <c r="L339" s="1">
        <f>WEEKNUM(InputData[[#This Row],[DATE]])</f>
        <v>21</v>
      </c>
    </row>
    <row r="340" spans="1:12" x14ac:dyDescent="0.3">
      <c r="A340" s="3">
        <v>44334</v>
      </c>
      <c r="B340" s="6" t="s">
        <v>79</v>
      </c>
      <c r="C340" s="4" t="s">
        <v>6</v>
      </c>
      <c r="D340" s="5">
        <v>85.5</v>
      </c>
      <c r="E340" s="1">
        <v>1</v>
      </c>
      <c r="F340" s="1">
        <f>InputData[[#This Row],[UNIT PRICE ($)]]*InputData[[#This Row],[QUANTITY]]</f>
        <v>85.5</v>
      </c>
      <c r="G340" s="1" t="str">
        <f>VLOOKUP(InputData[[#This Row],[CUSTOMER NAME]],Country[],2,FALSE)</f>
        <v>United Kingdom</v>
      </c>
      <c r="H340" s="1" t="str">
        <f>VLOOKUP(InputData[[#This Row],[CUSTOMER NAME]],Country[],3,FALSE)</f>
        <v>Export</v>
      </c>
      <c r="I340" s="1">
        <f>DAY(InputData[[#This Row],[DATE]])</f>
        <v>18</v>
      </c>
      <c r="J340" s="1">
        <f>MONTH(InputData[[#This Row],[DATE]])</f>
        <v>5</v>
      </c>
      <c r="K340" s="1">
        <f>YEAR(InputData[[#This Row],[DATE]])</f>
        <v>2021</v>
      </c>
      <c r="L340" s="1">
        <f>WEEKNUM(InputData[[#This Row],[DATE]])</f>
        <v>21</v>
      </c>
    </row>
    <row r="341" spans="1:12" x14ac:dyDescent="0.3">
      <c r="A341" s="3">
        <v>44335</v>
      </c>
      <c r="B341" s="6" t="s">
        <v>77</v>
      </c>
      <c r="C341" s="4" t="s">
        <v>39</v>
      </c>
      <c r="D341" s="5">
        <v>42.55</v>
      </c>
      <c r="E341" s="1">
        <v>9</v>
      </c>
      <c r="F341" s="1">
        <f>InputData[[#This Row],[UNIT PRICE ($)]]*InputData[[#This Row],[QUANTITY]]</f>
        <v>382.95</v>
      </c>
      <c r="G341" s="1" t="str">
        <f>VLOOKUP(InputData[[#This Row],[CUSTOMER NAME]],Country[],2,FALSE)</f>
        <v>India</v>
      </c>
      <c r="H341" s="1" t="str">
        <f>VLOOKUP(InputData[[#This Row],[CUSTOMER NAME]],Country[],3,FALSE)</f>
        <v>Western</v>
      </c>
      <c r="I341" s="1">
        <f>DAY(InputData[[#This Row],[DATE]])</f>
        <v>19</v>
      </c>
      <c r="J341" s="1">
        <f>MONTH(InputData[[#This Row],[DATE]])</f>
        <v>5</v>
      </c>
      <c r="K341" s="1">
        <f>YEAR(InputData[[#This Row],[DATE]])</f>
        <v>2021</v>
      </c>
      <c r="L341" s="1">
        <f>WEEKNUM(InputData[[#This Row],[DATE]])</f>
        <v>21</v>
      </c>
    </row>
    <row r="342" spans="1:12" x14ac:dyDescent="0.3">
      <c r="A342" s="3">
        <v>44336</v>
      </c>
      <c r="B342" s="6" t="s">
        <v>110</v>
      </c>
      <c r="C342" s="4" t="s">
        <v>13</v>
      </c>
      <c r="D342" s="5">
        <v>122.08</v>
      </c>
      <c r="E342" s="1">
        <v>11</v>
      </c>
      <c r="F342" s="1">
        <f>InputData[[#This Row],[UNIT PRICE ($)]]*InputData[[#This Row],[QUANTITY]]</f>
        <v>1342.8799999999999</v>
      </c>
      <c r="G342" s="1" t="str">
        <f>VLOOKUP(InputData[[#This Row],[CUSTOMER NAME]],Country[],2,FALSE)</f>
        <v>India</v>
      </c>
      <c r="H342" s="1" t="str">
        <f>VLOOKUP(InputData[[#This Row],[CUSTOMER NAME]],Country[],3,FALSE)</f>
        <v>Western</v>
      </c>
      <c r="I342" s="1">
        <f>DAY(InputData[[#This Row],[DATE]])</f>
        <v>20</v>
      </c>
      <c r="J342" s="1">
        <f>MONTH(InputData[[#This Row],[DATE]])</f>
        <v>5</v>
      </c>
      <c r="K342" s="1">
        <f>YEAR(InputData[[#This Row],[DATE]])</f>
        <v>2021</v>
      </c>
      <c r="L342" s="1">
        <f>WEEKNUM(InputData[[#This Row],[DATE]])</f>
        <v>21</v>
      </c>
    </row>
    <row r="343" spans="1:12" x14ac:dyDescent="0.3">
      <c r="A343" s="3">
        <v>44336</v>
      </c>
      <c r="B343" s="6" t="s">
        <v>81</v>
      </c>
      <c r="C343" s="4" t="s">
        <v>44</v>
      </c>
      <c r="D343" s="5">
        <v>82.08</v>
      </c>
      <c r="E343" s="1">
        <v>15</v>
      </c>
      <c r="F343" s="1">
        <f>InputData[[#This Row],[UNIT PRICE ($)]]*InputData[[#This Row],[QUANTITY]]</f>
        <v>1231.2</v>
      </c>
      <c r="G343" s="1" t="str">
        <f>VLOOKUP(InputData[[#This Row],[CUSTOMER NAME]],Country[],2,FALSE)</f>
        <v>India</v>
      </c>
      <c r="H343" s="1" t="str">
        <f>VLOOKUP(InputData[[#This Row],[CUSTOMER NAME]],Country[],3,FALSE)</f>
        <v>East</v>
      </c>
      <c r="I343" s="1">
        <f>DAY(InputData[[#This Row],[DATE]])</f>
        <v>20</v>
      </c>
      <c r="J343" s="1">
        <f>MONTH(InputData[[#This Row],[DATE]])</f>
        <v>5</v>
      </c>
      <c r="K343" s="1">
        <f>YEAR(InputData[[#This Row],[DATE]])</f>
        <v>2021</v>
      </c>
      <c r="L343" s="1">
        <f>WEEKNUM(InputData[[#This Row],[DATE]])</f>
        <v>21</v>
      </c>
    </row>
    <row r="344" spans="1:12" x14ac:dyDescent="0.3">
      <c r="A344" s="3">
        <v>44336</v>
      </c>
      <c r="B344" s="6" t="s">
        <v>86</v>
      </c>
      <c r="C344" s="4" t="s">
        <v>42</v>
      </c>
      <c r="D344" s="5">
        <v>162</v>
      </c>
      <c r="E344" s="1">
        <v>2</v>
      </c>
      <c r="F344" s="1">
        <f>InputData[[#This Row],[UNIT PRICE ($)]]*InputData[[#This Row],[QUANTITY]]</f>
        <v>324</v>
      </c>
      <c r="G344" s="1" t="str">
        <f>VLOOKUP(InputData[[#This Row],[CUSTOMER NAME]],Country[],2,FALSE)</f>
        <v>India</v>
      </c>
      <c r="H344" s="1" t="str">
        <f>VLOOKUP(InputData[[#This Row],[CUSTOMER NAME]],Country[],3,FALSE)</f>
        <v>South</v>
      </c>
      <c r="I344" s="1">
        <f>DAY(InputData[[#This Row],[DATE]])</f>
        <v>20</v>
      </c>
      <c r="J344" s="1">
        <f>MONTH(InputData[[#This Row],[DATE]])</f>
        <v>5</v>
      </c>
      <c r="K344" s="1">
        <f>YEAR(InputData[[#This Row],[DATE]])</f>
        <v>2021</v>
      </c>
      <c r="L344" s="1">
        <f>WEEKNUM(InputData[[#This Row],[DATE]])</f>
        <v>21</v>
      </c>
    </row>
    <row r="345" spans="1:12" x14ac:dyDescent="0.3">
      <c r="A345" s="3">
        <v>44337</v>
      </c>
      <c r="B345" s="6" t="s">
        <v>110</v>
      </c>
      <c r="C345" s="4" t="s">
        <v>38</v>
      </c>
      <c r="D345" s="5">
        <v>79.92</v>
      </c>
      <c r="E345" s="1">
        <v>21</v>
      </c>
      <c r="F345" s="1">
        <f>InputData[[#This Row],[UNIT PRICE ($)]]*InputData[[#This Row],[QUANTITY]]</f>
        <v>1678.32</v>
      </c>
      <c r="G345" s="1" t="str">
        <f>VLOOKUP(InputData[[#This Row],[CUSTOMER NAME]],Country[],2,FALSE)</f>
        <v>India</v>
      </c>
      <c r="H345" s="1" t="str">
        <f>VLOOKUP(InputData[[#This Row],[CUSTOMER NAME]],Country[],3,FALSE)</f>
        <v>Western</v>
      </c>
      <c r="I345" s="1">
        <f>DAY(InputData[[#This Row],[DATE]])</f>
        <v>21</v>
      </c>
      <c r="J345" s="1">
        <f>MONTH(InputData[[#This Row],[DATE]])</f>
        <v>5</v>
      </c>
      <c r="K345" s="1">
        <f>YEAR(InputData[[#This Row],[DATE]])</f>
        <v>2021</v>
      </c>
      <c r="L345" s="1">
        <f>WEEKNUM(InputData[[#This Row],[DATE]])</f>
        <v>21</v>
      </c>
    </row>
    <row r="346" spans="1:12" x14ac:dyDescent="0.3">
      <c r="A346" s="3">
        <v>44337</v>
      </c>
      <c r="B346" s="6" t="s">
        <v>78</v>
      </c>
      <c r="C346" s="4" t="s">
        <v>35</v>
      </c>
      <c r="D346" s="5">
        <v>6.7</v>
      </c>
      <c r="E346" s="1">
        <v>16</v>
      </c>
      <c r="F346" s="1">
        <f>InputData[[#This Row],[UNIT PRICE ($)]]*InputData[[#This Row],[QUANTITY]]</f>
        <v>107.2</v>
      </c>
      <c r="G346" s="1" t="str">
        <f>VLOOKUP(InputData[[#This Row],[CUSTOMER NAME]],Country[],2,FALSE)</f>
        <v>India</v>
      </c>
      <c r="H346" s="1" t="str">
        <f>VLOOKUP(InputData[[#This Row],[CUSTOMER NAME]],Country[],3,FALSE)</f>
        <v>Central</v>
      </c>
      <c r="I346" s="1">
        <f>DAY(InputData[[#This Row],[DATE]])</f>
        <v>21</v>
      </c>
      <c r="J346" s="1">
        <f>MONTH(InputData[[#This Row],[DATE]])</f>
        <v>5</v>
      </c>
      <c r="K346" s="1">
        <f>YEAR(InputData[[#This Row],[DATE]])</f>
        <v>2021</v>
      </c>
      <c r="L346" s="1">
        <f>WEEKNUM(InputData[[#This Row],[DATE]])</f>
        <v>21</v>
      </c>
    </row>
    <row r="347" spans="1:12" x14ac:dyDescent="0.3">
      <c r="A347" s="3">
        <v>44338</v>
      </c>
      <c r="B347" s="6" t="s">
        <v>62</v>
      </c>
      <c r="C347" s="4" t="s">
        <v>15</v>
      </c>
      <c r="D347" s="5">
        <v>15.719999999999999</v>
      </c>
      <c r="E347" s="1">
        <v>12</v>
      </c>
      <c r="F347" s="1">
        <f>InputData[[#This Row],[UNIT PRICE ($)]]*InputData[[#This Row],[QUANTITY]]</f>
        <v>188.64</v>
      </c>
      <c r="G347" s="1" t="str">
        <f>VLOOKUP(InputData[[#This Row],[CUSTOMER NAME]],Country[],2,FALSE)</f>
        <v>India</v>
      </c>
      <c r="H347" s="1" t="str">
        <f>VLOOKUP(InputData[[#This Row],[CUSTOMER NAME]],Country[],3,FALSE)</f>
        <v>Northeast</v>
      </c>
      <c r="I347" s="1">
        <f>DAY(InputData[[#This Row],[DATE]])</f>
        <v>22</v>
      </c>
      <c r="J347" s="1">
        <f>MONTH(InputData[[#This Row],[DATE]])</f>
        <v>5</v>
      </c>
      <c r="K347" s="1">
        <f>YEAR(InputData[[#This Row],[DATE]])</f>
        <v>2021</v>
      </c>
      <c r="L347" s="1">
        <f>WEEKNUM(InputData[[#This Row],[DATE]])</f>
        <v>21</v>
      </c>
    </row>
    <row r="348" spans="1:12" x14ac:dyDescent="0.3">
      <c r="A348" s="3">
        <v>44338</v>
      </c>
      <c r="B348" s="6" t="s">
        <v>68</v>
      </c>
      <c r="C348" s="4" t="s">
        <v>22</v>
      </c>
      <c r="D348" s="5">
        <v>141.57</v>
      </c>
      <c r="E348" s="1">
        <v>24</v>
      </c>
      <c r="F348" s="1">
        <f>InputData[[#This Row],[UNIT PRICE ($)]]*InputData[[#This Row],[QUANTITY]]</f>
        <v>3397.68</v>
      </c>
      <c r="G348" s="1" t="str">
        <f>VLOOKUP(InputData[[#This Row],[CUSTOMER NAME]],Country[],2,FALSE)</f>
        <v>Russia</v>
      </c>
      <c r="H348" s="1" t="str">
        <f>VLOOKUP(InputData[[#This Row],[CUSTOMER NAME]],Country[],3,FALSE)</f>
        <v>Export</v>
      </c>
      <c r="I348" s="1">
        <f>DAY(InputData[[#This Row],[DATE]])</f>
        <v>22</v>
      </c>
      <c r="J348" s="1">
        <f>MONTH(InputData[[#This Row],[DATE]])</f>
        <v>5</v>
      </c>
      <c r="K348" s="1">
        <f>YEAR(InputData[[#This Row],[DATE]])</f>
        <v>2021</v>
      </c>
      <c r="L348" s="1">
        <f>WEEKNUM(InputData[[#This Row],[DATE]])</f>
        <v>21</v>
      </c>
    </row>
    <row r="349" spans="1:12" x14ac:dyDescent="0.3">
      <c r="A349" s="3">
        <v>44338</v>
      </c>
      <c r="B349" s="6" t="s">
        <v>78</v>
      </c>
      <c r="C349" s="4" t="s">
        <v>6</v>
      </c>
      <c r="D349" s="5">
        <v>85.5</v>
      </c>
      <c r="E349" s="1">
        <v>19</v>
      </c>
      <c r="F349" s="1">
        <f>InputData[[#This Row],[UNIT PRICE ($)]]*InputData[[#This Row],[QUANTITY]]</f>
        <v>1624.5</v>
      </c>
      <c r="G349" s="1" t="str">
        <f>VLOOKUP(InputData[[#This Row],[CUSTOMER NAME]],Country[],2,FALSE)</f>
        <v>India</v>
      </c>
      <c r="H349" s="1" t="str">
        <f>VLOOKUP(InputData[[#This Row],[CUSTOMER NAME]],Country[],3,FALSE)</f>
        <v>Central</v>
      </c>
      <c r="I349" s="1">
        <f>DAY(InputData[[#This Row],[DATE]])</f>
        <v>22</v>
      </c>
      <c r="J349" s="1">
        <f>MONTH(InputData[[#This Row],[DATE]])</f>
        <v>5</v>
      </c>
      <c r="K349" s="1">
        <f>YEAR(InputData[[#This Row],[DATE]])</f>
        <v>2021</v>
      </c>
      <c r="L349" s="1">
        <f>WEEKNUM(InputData[[#This Row],[DATE]])</f>
        <v>21</v>
      </c>
    </row>
    <row r="350" spans="1:12" x14ac:dyDescent="0.3">
      <c r="A350" s="3">
        <v>44339</v>
      </c>
      <c r="B350" s="6" t="s">
        <v>77</v>
      </c>
      <c r="C350" s="4" t="s">
        <v>40</v>
      </c>
      <c r="D350" s="5">
        <v>115.2</v>
      </c>
      <c r="E350" s="1">
        <v>11</v>
      </c>
      <c r="F350" s="1">
        <f>InputData[[#This Row],[UNIT PRICE ($)]]*InputData[[#This Row],[QUANTITY]]</f>
        <v>1267.2</v>
      </c>
      <c r="G350" s="1" t="str">
        <f>VLOOKUP(InputData[[#This Row],[CUSTOMER NAME]],Country[],2,FALSE)</f>
        <v>India</v>
      </c>
      <c r="H350" s="1" t="str">
        <f>VLOOKUP(InputData[[#This Row],[CUSTOMER NAME]],Country[],3,FALSE)</f>
        <v>Western</v>
      </c>
      <c r="I350" s="1">
        <f>DAY(InputData[[#This Row],[DATE]])</f>
        <v>23</v>
      </c>
      <c r="J350" s="1">
        <f>MONTH(InputData[[#This Row],[DATE]])</f>
        <v>5</v>
      </c>
      <c r="K350" s="1">
        <f>YEAR(InputData[[#This Row],[DATE]])</f>
        <v>2021</v>
      </c>
      <c r="L350" s="1">
        <f>WEEKNUM(InputData[[#This Row],[DATE]])</f>
        <v>22</v>
      </c>
    </row>
    <row r="351" spans="1:12" x14ac:dyDescent="0.3">
      <c r="A351" s="3">
        <v>44339</v>
      </c>
      <c r="B351" s="6" t="s">
        <v>87</v>
      </c>
      <c r="C351" s="4" t="s">
        <v>16</v>
      </c>
      <c r="D351" s="5">
        <v>16.64</v>
      </c>
      <c r="E351" s="1">
        <v>27</v>
      </c>
      <c r="F351" s="1">
        <f>InputData[[#This Row],[UNIT PRICE ($)]]*InputData[[#This Row],[QUANTITY]]</f>
        <v>449.28000000000003</v>
      </c>
      <c r="G351" s="1" t="str">
        <f>VLOOKUP(InputData[[#This Row],[CUSTOMER NAME]],Country[],2,FALSE)</f>
        <v>France</v>
      </c>
      <c r="H351" s="1" t="str">
        <f>VLOOKUP(InputData[[#This Row],[CUSTOMER NAME]],Country[],3,FALSE)</f>
        <v>Export</v>
      </c>
      <c r="I351" s="1">
        <f>DAY(InputData[[#This Row],[DATE]])</f>
        <v>23</v>
      </c>
      <c r="J351" s="1">
        <f>MONTH(InputData[[#This Row],[DATE]])</f>
        <v>5</v>
      </c>
      <c r="K351" s="1">
        <f>YEAR(InputData[[#This Row],[DATE]])</f>
        <v>2021</v>
      </c>
      <c r="L351" s="1">
        <f>WEEKNUM(InputData[[#This Row],[DATE]])</f>
        <v>22</v>
      </c>
    </row>
    <row r="352" spans="1:12" x14ac:dyDescent="0.3">
      <c r="A352" s="3">
        <v>44340</v>
      </c>
      <c r="B352" s="6" t="s">
        <v>112</v>
      </c>
      <c r="C352" s="4" t="s">
        <v>26</v>
      </c>
      <c r="D352" s="5">
        <v>24.66</v>
      </c>
      <c r="E352" s="1">
        <v>21</v>
      </c>
      <c r="F352" s="1">
        <f>InputData[[#This Row],[UNIT PRICE ($)]]*InputData[[#This Row],[QUANTITY]]</f>
        <v>517.86</v>
      </c>
      <c r="G352" s="1" t="str">
        <f>VLOOKUP(InputData[[#This Row],[CUSTOMER NAME]],Country[],2,FALSE)</f>
        <v>India</v>
      </c>
      <c r="H352" s="1" t="str">
        <f>VLOOKUP(InputData[[#This Row],[CUSTOMER NAME]],Country[],3,FALSE)</f>
        <v>North</v>
      </c>
      <c r="I352" s="1">
        <f>DAY(InputData[[#This Row],[DATE]])</f>
        <v>24</v>
      </c>
      <c r="J352" s="1">
        <f>MONTH(InputData[[#This Row],[DATE]])</f>
        <v>5</v>
      </c>
      <c r="K352" s="1">
        <f>YEAR(InputData[[#This Row],[DATE]])</f>
        <v>2021</v>
      </c>
      <c r="L352" s="1">
        <f>WEEKNUM(InputData[[#This Row],[DATE]])</f>
        <v>22</v>
      </c>
    </row>
    <row r="353" spans="1:12" x14ac:dyDescent="0.3">
      <c r="A353" s="3">
        <v>44341</v>
      </c>
      <c r="B353" s="6" t="s">
        <v>79</v>
      </c>
      <c r="C353" s="4" t="s">
        <v>2</v>
      </c>
      <c r="D353" s="5">
        <v>142.80000000000001</v>
      </c>
      <c r="E353" s="1">
        <v>7</v>
      </c>
      <c r="F353" s="1">
        <f>InputData[[#This Row],[UNIT PRICE ($)]]*InputData[[#This Row],[QUANTITY]]</f>
        <v>999.60000000000014</v>
      </c>
      <c r="G353" s="1" t="str">
        <f>VLOOKUP(InputData[[#This Row],[CUSTOMER NAME]],Country[],2,FALSE)</f>
        <v>United Kingdom</v>
      </c>
      <c r="H353" s="1" t="str">
        <f>VLOOKUP(InputData[[#This Row],[CUSTOMER NAME]],Country[],3,FALSE)</f>
        <v>Export</v>
      </c>
      <c r="I353" s="1">
        <f>DAY(InputData[[#This Row],[DATE]])</f>
        <v>25</v>
      </c>
      <c r="J353" s="1">
        <f>MONTH(InputData[[#This Row],[DATE]])</f>
        <v>5</v>
      </c>
      <c r="K353" s="1">
        <f>YEAR(InputData[[#This Row],[DATE]])</f>
        <v>2021</v>
      </c>
      <c r="L353" s="1">
        <f>WEEKNUM(InputData[[#This Row],[DATE]])</f>
        <v>22</v>
      </c>
    </row>
    <row r="354" spans="1:12" x14ac:dyDescent="0.3">
      <c r="A354" s="3">
        <v>44341</v>
      </c>
      <c r="B354" s="6" t="s">
        <v>89</v>
      </c>
      <c r="C354" s="4" t="s">
        <v>18</v>
      </c>
      <c r="D354" s="5">
        <v>49.21</v>
      </c>
      <c r="E354" s="1">
        <v>37</v>
      </c>
      <c r="F354" s="1">
        <f>InputData[[#This Row],[UNIT PRICE ($)]]*InputData[[#This Row],[QUANTITY]]</f>
        <v>1820.77</v>
      </c>
      <c r="G354" s="1" t="str">
        <f>VLOOKUP(InputData[[#This Row],[CUSTOMER NAME]],Country[],2,FALSE)</f>
        <v>Mexico</v>
      </c>
      <c r="H354" s="1" t="str">
        <f>VLOOKUP(InputData[[#This Row],[CUSTOMER NAME]],Country[],3,FALSE)</f>
        <v>Export</v>
      </c>
      <c r="I354" s="1">
        <f>DAY(InputData[[#This Row],[DATE]])</f>
        <v>25</v>
      </c>
      <c r="J354" s="1">
        <f>MONTH(InputData[[#This Row],[DATE]])</f>
        <v>5</v>
      </c>
      <c r="K354" s="1">
        <f>YEAR(InputData[[#This Row],[DATE]])</f>
        <v>2021</v>
      </c>
      <c r="L354" s="1">
        <f>WEEKNUM(InputData[[#This Row],[DATE]])</f>
        <v>22</v>
      </c>
    </row>
    <row r="355" spans="1:12" x14ac:dyDescent="0.3">
      <c r="A355" s="3">
        <v>44342</v>
      </c>
      <c r="B355" s="6" t="s">
        <v>62</v>
      </c>
      <c r="C355" s="4" t="s">
        <v>27</v>
      </c>
      <c r="D355" s="5">
        <v>57.120000000000005</v>
      </c>
      <c r="E355" s="1">
        <v>2</v>
      </c>
      <c r="F355" s="1">
        <f>InputData[[#This Row],[UNIT PRICE ($)]]*InputData[[#This Row],[QUANTITY]]</f>
        <v>114.24000000000001</v>
      </c>
      <c r="G355" s="1" t="str">
        <f>VLOOKUP(InputData[[#This Row],[CUSTOMER NAME]],Country[],2,FALSE)</f>
        <v>India</v>
      </c>
      <c r="H355" s="1" t="str">
        <f>VLOOKUP(InputData[[#This Row],[CUSTOMER NAME]],Country[],3,FALSE)</f>
        <v>Northeast</v>
      </c>
      <c r="I355" s="1">
        <f>DAY(InputData[[#This Row],[DATE]])</f>
        <v>26</v>
      </c>
      <c r="J355" s="1">
        <f>MONTH(InputData[[#This Row],[DATE]])</f>
        <v>5</v>
      </c>
      <c r="K355" s="1">
        <f>YEAR(InputData[[#This Row],[DATE]])</f>
        <v>2021</v>
      </c>
      <c r="L355" s="1">
        <f>WEEKNUM(InputData[[#This Row],[DATE]])</f>
        <v>22</v>
      </c>
    </row>
    <row r="356" spans="1:12" x14ac:dyDescent="0.3">
      <c r="A356" s="3">
        <v>44342</v>
      </c>
      <c r="B356" s="6" t="s">
        <v>64</v>
      </c>
      <c r="C356" s="4" t="s">
        <v>28</v>
      </c>
      <c r="D356" s="5">
        <v>41.81</v>
      </c>
      <c r="E356" s="1">
        <v>2</v>
      </c>
      <c r="F356" s="1">
        <f>InputData[[#This Row],[UNIT PRICE ($)]]*InputData[[#This Row],[QUANTITY]]</f>
        <v>83.62</v>
      </c>
      <c r="G356" s="1" t="str">
        <f>VLOOKUP(InputData[[#This Row],[CUSTOMER NAME]],Country[],2,FALSE)</f>
        <v>India</v>
      </c>
      <c r="H356" s="1" t="str">
        <f>VLOOKUP(InputData[[#This Row],[CUSTOMER NAME]],Country[],3,FALSE)</f>
        <v>Northeast</v>
      </c>
      <c r="I356" s="1">
        <f>DAY(InputData[[#This Row],[DATE]])</f>
        <v>26</v>
      </c>
      <c r="J356" s="1">
        <f>MONTH(InputData[[#This Row],[DATE]])</f>
        <v>5</v>
      </c>
      <c r="K356" s="1">
        <f>YEAR(InputData[[#This Row],[DATE]])</f>
        <v>2021</v>
      </c>
      <c r="L356" s="1">
        <f>WEEKNUM(InputData[[#This Row],[DATE]])</f>
        <v>22</v>
      </c>
    </row>
    <row r="357" spans="1:12" x14ac:dyDescent="0.3">
      <c r="A357" s="3">
        <v>44342</v>
      </c>
      <c r="B357" s="6" t="s">
        <v>73</v>
      </c>
      <c r="C357" s="4" t="s">
        <v>6</v>
      </c>
      <c r="D357" s="5">
        <v>85.5</v>
      </c>
      <c r="E357" s="1">
        <v>1</v>
      </c>
      <c r="F357" s="1">
        <f>InputData[[#This Row],[UNIT PRICE ($)]]*InputData[[#This Row],[QUANTITY]]</f>
        <v>85.5</v>
      </c>
      <c r="G357" s="1" t="str">
        <f>VLOOKUP(InputData[[#This Row],[CUSTOMER NAME]],Country[],2,FALSE)</f>
        <v>India</v>
      </c>
      <c r="H357" s="1" t="str">
        <f>VLOOKUP(InputData[[#This Row],[CUSTOMER NAME]],Country[],3,FALSE)</f>
        <v>East</v>
      </c>
      <c r="I357" s="1">
        <f>DAY(InputData[[#This Row],[DATE]])</f>
        <v>26</v>
      </c>
      <c r="J357" s="1">
        <f>MONTH(InputData[[#This Row],[DATE]])</f>
        <v>5</v>
      </c>
      <c r="K357" s="1">
        <f>YEAR(InputData[[#This Row],[DATE]])</f>
        <v>2021</v>
      </c>
      <c r="L357" s="1">
        <f>WEEKNUM(InputData[[#This Row],[DATE]])</f>
        <v>22</v>
      </c>
    </row>
    <row r="358" spans="1:12" x14ac:dyDescent="0.3">
      <c r="A358" s="3">
        <v>44344</v>
      </c>
      <c r="B358" s="6" t="s">
        <v>62</v>
      </c>
      <c r="C358" s="4" t="s">
        <v>20</v>
      </c>
      <c r="D358" s="5">
        <v>76.25</v>
      </c>
      <c r="E358" s="1">
        <v>14</v>
      </c>
      <c r="F358" s="1">
        <f>InputData[[#This Row],[UNIT PRICE ($)]]*InputData[[#This Row],[QUANTITY]]</f>
        <v>1067.5</v>
      </c>
      <c r="G358" s="1" t="str">
        <f>VLOOKUP(InputData[[#This Row],[CUSTOMER NAME]],Country[],2,FALSE)</f>
        <v>India</v>
      </c>
      <c r="H358" s="1" t="str">
        <f>VLOOKUP(InputData[[#This Row],[CUSTOMER NAME]],Country[],3,FALSE)</f>
        <v>Northeast</v>
      </c>
      <c r="I358" s="1">
        <f>DAY(InputData[[#This Row],[DATE]])</f>
        <v>28</v>
      </c>
      <c r="J358" s="1">
        <f>MONTH(InputData[[#This Row],[DATE]])</f>
        <v>5</v>
      </c>
      <c r="K358" s="1">
        <f>YEAR(InputData[[#This Row],[DATE]])</f>
        <v>2021</v>
      </c>
      <c r="L358" s="1">
        <f>WEEKNUM(InputData[[#This Row],[DATE]])</f>
        <v>22</v>
      </c>
    </row>
    <row r="359" spans="1:12" x14ac:dyDescent="0.3">
      <c r="A359" s="3">
        <v>44344</v>
      </c>
      <c r="B359" s="6" t="s">
        <v>67</v>
      </c>
      <c r="C359" s="4" t="s">
        <v>29</v>
      </c>
      <c r="D359" s="5">
        <v>53.11</v>
      </c>
      <c r="E359" s="1">
        <v>4</v>
      </c>
      <c r="F359" s="1">
        <f>InputData[[#This Row],[UNIT PRICE ($)]]*InputData[[#This Row],[QUANTITY]]</f>
        <v>212.44</v>
      </c>
      <c r="G359" s="1" t="str">
        <f>VLOOKUP(InputData[[#This Row],[CUSTOMER NAME]],Country[],2,FALSE)</f>
        <v>United Kingdom</v>
      </c>
      <c r="H359" s="1" t="str">
        <f>VLOOKUP(InputData[[#This Row],[CUSTOMER NAME]],Country[],3,FALSE)</f>
        <v>Export</v>
      </c>
      <c r="I359" s="1">
        <f>DAY(InputData[[#This Row],[DATE]])</f>
        <v>28</v>
      </c>
      <c r="J359" s="1">
        <f>MONTH(InputData[[#This Row],[DATE]])</f>
        <v>5</v>
      </c>
      <c r="K359" s="1">
        <f>YEAR(InputData[[#This Row],[DATE]])</f>
        <v>2021</v>
      </c>
      <c r="L359" s="1">
        <f>WEEKNUM(InputData[[#This Row],[DATE]])</f>
        <v>22</v>
      </c>
    </row>
    <row r="360" spans="1:12" x14ac:dyDescent="0.3">
      <c r="A360" s="3">
        <v>44344</v>
      </c>
      <c r="B360" s="6" t="s">
        <v>67</v>
      </c>
      <c r="C360" s="4" t="s">
        <v>10</v>
      </c>
      <c r="D360" s="5">
        <v>164.28</v>
      </c>
      <c r="E360" s="1">
        <v>9</v>
      </c>
      <c r="F360" s="1">
        <f>InputData[[#This Row],[UNIT PRICE ($)]]*InputData[[#This Row],[QUANTITY]]</f>
        <v>1478.52</v>
      </c>
      <c r="G360" s="1" t="str">
        <f>VLOOKUP(InputData[[#This Row],[CUSTOMER NAME]],Country[],2,FALSE)</f>
        <v>United Kingdom</v>
      </c>
      <c r="H360" s="1" t="str">
        <f>VLOOKUP(InputData[[#This Row],[CUSTOMER NAME]],Country[],3,FALSE)</f>
        <v>Export</v>
      </c>
      <c r="I360" s="1">
        <f>DAY(InputData[[#This Row],[DATE]])</f>
        <v>28</v>
      </c>
      <c r="J360" s="1">
        <f>MONTH(InputData[[#This Row],[DATE]])</f>
        <v>5</v>
      </c>
      <c r="K360" s="1">
        <f>YEAR(InputData[[#This Row],[DATE]])</f>
        <v>2021</v>
      </c>
      <c r="L360" s="1">
        <f>WEEKNUM(InputData[[#This Row],[DATE]])</f>
        <v>22</v>
      </c>
    </row>
    <row r="361" spans="1:12" x14ac:dyDescent="0.3">
      <c r="A361" s="3">
        <v>44344</v>
      </c>
      <c r="B361" s="6" t="s">
        <v>68</v>
      </c>
      <c r="C361" s="4" t="s">
        <v>4</v>
      </c>
      <c r="D361" s="5">
        <v>48.84</v>
      </c>
      <c r="E361" s="1">
        <v>12</v>
      </c>
      <c r="F361" s="1">
        <f>InputData[[#This Row],[UNIT PRICE ($)]]*InputData[[#This Row],[QUANTITY]]</f>
        <v>586.08000000000004</v>
      </c>
      <c r="G361" s="1" t="str">
        <f>VLOOKUP(InputData[[#This Row],[CUSTOMER NAME]],Country[],2,FALSE)</f>
        <v>Russia</v>
      </c>
      <c r="H361" s="1" t="str">
        <f>VLOOKUP(InputData[[#This Row],[CUSTOMER NAME]],Country[],3,FALSE)</f>
        <v>Export</v>
      </c>
      <c r="I361" s="1">
        <f>DAY(InputData[[#This Row],[DATE]])</f>
        <v>28</v>
      </c>
      <c r="J361" s="1">
        <f>MONTH(InputData[[#This Row],[DATE]])</f>
        <v>5</v>
      </c>
      <c r="K361" s="1">
        <f>YEAR(InputData[[#This Row],[DATE]])</f>
        <v>2021</v>
      </c>
      <c r="L361" s="1">
        <f>WEEKNUM(InputData[[#This Row],[DATE]])</f>
        <v>22</v>
      </c>
    </row>
    <row r="362" spans="1:12" x14ac:dyDescent="0.3">
      <c r="A362" s="3">
        <v>44344</v>
      </c>
      <c r="B362" s="6" t="s">
        <v>86</v>
      </c>
      <c r="C362" s="4" t="s">
        <v>8</v>
      </c>
      <c r="D362" s="5">
        <v>94.62</v>
      </c>
      <c r="E362" s="1">
        <v>5</v>
      </c>
      <c r="F362" s="1">
        <f>InputData[[#This Row],[UNIT PRICE ($)]]*InputData[[#This Row],[QUANTITY]]</f>
        <v>473.1</v>
      </c>
      <c r="G362" s="1" t="str">
        <f>VLOOKUP(InputData[[#This Row],[CUSTOMER NAME]],Country[],2,FALSE)</f>
        <v>India</v>
      </c>
      <c r="H362" s="1" t="str">
        <f>VLOOKUP(InputData[[#This Row],[CUSTOMER NAME]],Country[],3,FALSE)</f>
        <v>South</v>
      </c>
      <c r="I362" s="1">
        <f>DAY(InputData[[#This Row],[DATE]])</f>
        <v>28</v>
      </c>
      <c r="J362" s="1">
        <f>MONTH(InputData[[#This Row],[DATE]])</f>
        <v>5</v>
      </c>
      <c r="K362" s="1">
        <f>YEAR(InputData[[#This Row],[DATE]])</f>
        <v>2021</v>
      </c>
      <c r="L362" s="1">
        <f>WEEKNUM(InputData[[#This Row],[DATE]])</f>
        <v>22</v>
      </c>
    </row>
    <row r="363" spans="1:12" x14ac:dyDescent="0.3">
      <c r="A363" s="3">
        <v>44344</v>
      </c>
      <c r="B363" s="6" t="s">
        <v>89</v>
      </c>
      <c r="C363" s="4" t="s">
        <v>41</v>
      </c>
      <c r="D363" s="5">
        <v>173.88</v>
      </c>
      <c r="E363" s="1">
        <v>10</v>
      </c>
      <c r="F363" s="1">
        <f>InputData[[#This Row],[UNIT PRICE ($)]]*InputData[[#This Row],[QUANTITY]]</f>
        <v>1738.8</v>
      </c>
      <c r="G363" s="1" t="str">
        <f>VLOOKUP(InputData[[#This Row],[CUSTOMER NAME]],Country[],2,FALSE)</f>
        <v>Mexico</v>
      </c>
      <c r="H363" s="1" t="str">
        <f>VLOOKUP(InputData[[#This Row],[CUSTOMER NAME]],Country[],3,FALSE)</f>
        <v>Export</v>
      </c>
      <c r="I363" s="1">
        <f>DAY(InputData[[#This Row],[DATE]])</f>
        <v>28</v>
      </c>
      <c r="J363" s="1">
        <f>MONTH(InputData[[#This Row],[DATE]])</f>
        <v>5</v>
      </c>
      <c r="K363" s="1">
        <f>YEAR(InputData[[#This Row],[DATE]])</f>
        <v>2021</v>
      </c>
      <c r="L363" s="1">
        <f>WEEKNUM(InputData[[#This Row],[DATE]])</f>
        <v>22</v>
      </c>
    </row>
    <row r="364" spans="1:12" x14ac:dyDescent="0.3">
      <c r="A364" s="3">
        <v>44344</v>
      </c>
      <c r="B364" s="6" t="s">
        <v>89</v>
      </c>
      <c r="C364" s="4" t="s">
        <v>39</v>
      </c>
      <c r="D364" s="5">
        <v>42.55</v>
      </c>
      <c r="E364" s="1">
        <v>17</v>
      </c>
      <c r="F364" s="1">
        <f>InputData[[#This Row],[UNIT PRICE ($)]]*InputData[[#This Row],[QUANTITY]]</f>
        <v>723.34999999999991</v>
      </c>
      <c r="G364" s="1" t="str">
        <f>VLOOKUP(InputData[[#This Row],[CUSTOMER NAME]],Country[],2,FALSE)</f>
        <v>Mexico</v>
      </c>
      <c r="H364" s="1" t="str">
        <f>VLOOKUP(InputData[[#This Row],[CUSTOMER NAME]],Country[],3,FALSE)</f>
        <v>Export</v>
      </c>
      <c r="I364" s="1">
        <f>DAY(InputData[[#This Row],[DATE]])</f>
        <v>28</v>
      </c>
      <c r="J364" s="1">
        <f>MONTH(InputData[[#This Row],[DATE]])</f>
        <v>5</v>
      </c>
      <c r="K364" s="1">
        <f>YEAR(InputData[[#This Row],[DATE]])</f>
        <v>2021</v>
      </c>
      <c r="L364" s="1">
        <f>WEEKNUM(InputData[[#This Row],[DATE]])</f>
        <v>22</v>
      </c>
    </row>
    <row r="365" spans="1:12" x14ac:dyDescent="0.3">
      <c r="A365" s="3">
        <v>44346</v>
      </c>
      <c r="B365" s="6" t="s">
        <v>65</v>
      </c>
      <c r="C365" s="4" t="s">
        <v>5</v>
      </c>
      <c r="D365" s="5">
        <v>155.61000000000001</v>
      </c>
      <c r="E365" s="1">
        <v>4</v>
      </c>
      <c r="F365" s="1">
        <f>InputData[[#This Row],[UNIT PRICE ($)]]*InputData[[#This Row],[QUANTITY]]</f>
        <v>622.44000000000005</v>
      </c>
      <c r="G365" s="1" t="str">
        <f>VLOOKUP(InputData[[#This Row],[CUSTOMER NAME]],Country[],2,FALSE)</f>
        <v>Pakistan</v>
      </c>
      <c r="H365" s="1" t="str">
        <f>VLOOKUP(InputData[[#This Row],[CUSTOMER NAME]],Country[],3,FALSE)</f>
        <v>Export</v>
      </c>
      <c r="I365" s="1">
        <f>DAY(InputData[[#This Row],[DATE]])</f>
        <v>30</v>
      </c>
      <c r="J365" s="1">
        <f>MONTH(InputData[[#This Row],[DATE]])</f>
        <v>5</v>
      </c>
      <c r="K365" s="1">
        <f>YEAR(InputData[[#This Row],[DATE]])</f>
        <v>2021</v>
      </c>
      <c r="L365" s="1">
        <f>WEEKNUM(InputData[[#This Row],[DATE]])</f>
        <v>23</v>
      </c>
    </row>
    <row r="366" spans="1:12" x14ac:dyDescent="0.3">
      <c r="A366" s="3">
        <v>44346</v>
      </c>
      <c r="B366" s="6" t="s">
        <v>112</v>
      </c>
      <c r="C366" s="4" t="s">
        <v>23</v>
      </c>
      <c r="D366" s="5">
        <v>149.46</v>
      </c>
      <c r="E366" s="1">
        <v>13</v>
      </c>
      <c r="F366" s="1">
        <f>InputData[[#This Row],[UNIT PRICE ($)]]*InputData[[#This Row],[QUANTITY]]</f>
        <v>1942.98</v>
      </c>
      <c r="G366" s="1" t="str">
        <f>VLOOKUP(InputData[[#This Row],[CUSTOMER NAME]],Country[],2,FALSE)</f>
        <v>India</v>
      </c>
      <c r="H366" s="1" t="str">
        <f>VLOOKUP(InputData[[#This Row],[CUSTOMER NAME]],Country[],3,FALSE)</f>
        <v>North</v>
      </c>
      <c r="I366" s="1">
        <f>DAY(InputData[[#This Row],[DATE]])</f>
        <v>30</v>
      </c>
      <c r="J366" s="1">
        <f>MONTH(InputData[[#This Row],[DATE]])</f>
        <v>5</v>
      </c>
      <c r="K366" s="1">
        <f>YEAR(InputData[[#This Row],[DATE]])</f>
        <v>2021</v>
      </c>
      <c r="L366" s="1">
        <f>WEEKNUM(InputData[[#This Row],[DATE]])</f>
        <v>23</v>
      </c>
    </row>
    <row r="367" spans="1:12" x14ac:dyDescent="0.3">
      <c r="A367" s="3">
        <v>44346</v>
      </c>
      <c r="B367" s="6" t="s">
        <v>79</v>
      </c>
      <c r="C367" s="4" t="s">
        <v>4</v>
      </c>
      <c r="D367" s="5">
        <v>48.84</v>
      </c>
      <c r="E367" s="1">
        <v>23</v>
      </c>
      <c r="F367" s="1">
        <f>InputData[[#This Row],[UNIT PRICE ($)]]*InputData[[#This Row],[QUANTITY]]</f>
        <v>1123.3200000000002</v>
      </c>
      <c r="G367" s="1" t="str">
        <f>VLOOKUP(InputData[[#This Row],[CUSTOMER NAME]],Country[],2,FALSE)</f>
        <v>United Kingdom</v>
      </c>
      <c r="H367" s="1" t="str">
        <f>VLOOKUP(InputData[[#This Row],[CUSTOMER NAME]],Country[],3,FALSE)</f>
        <v>Export</v>
      </c>
      <c r="I367" s="1">
        <f>DAY(InputData[[#This Row],[DATE]])</f>
        <v>30</v>
      </c>
      <c r="J367" s="1">
        <f>MONTH(InputData[[#This Row],[DATE]])</f>
        <v>5</v>
      </c>
      <c r="K367" s="1">
        <f>YEAR(InputData[[#This Row],[DATE]])</f>
        <v>2021</v>
      </c>
      <c r="L367" s="1">
        <f>WEEKNUM(InputData[[#This Row],[DATE]])</f>
        <v>23</v>
      </c>
    </row>
    <row r="368" spans="1:12" x14ac:dyDescent="0.3">
      <c r="A368" s="3">
        <v>44346</v>
      </c>
      <c r="B368" s="6" t="s">
        <v>81</v>
      </c>
      <c r="C368" s="4" t="s">
        <v>13</v>
      </c>
      <c r="D368" s="5">
        <v>122.08</v>
      </c>
      <c r="E368" s="1">
        <v>6</v>
      </c>
      <c r="F368" s="1">
        <f>InputData[[#This Row],[UNIT PRICE ($)]]*InputData[[#This Row],[QUANTITY]]</f>
        <v>732.48</v>
      </c>
      <c r="G368" s="1" t="str">
        <f>VLOOKUP(InputData[[#This Row],[CUSTOMER NAME]],Country[],2,FALSE)</f>
        <v>India</v>
      </c>
      <c r="H368" s="1" t="str">
        <f>VLOOKUP(InputData[[#This Row],[CUSTOMER NAME]],Country[],3,FALSE)</f>
        <v>East</v>
      </c>
      <c r="I368" s="1">
        <f>DAY(InputData[[#This Row],[DATE]])</f>
        <v>30</v>
      </c>
      <c r="J368" s="1">
        <f>MONTH(InputData[[#This Row],[DATE]])</f>
        <v>5</v>
      </c>
      <c r="K368" s="1">
        <f>YEAR(InputData[[#This Row],[DATE]])</f>
        <v>2021</v>
      </c>
      <c r="L368" s="1">
        <f>WEEKNUM(InputData[[#This Row],[DATE]])</f>
        <v>23</v>
      </c>
    </row>
    <row r="369" spans="1:12" x14ac:dyDescent="0.3">
      <c r="A369" s="3">
        <v>44346</v>
      </c>
      <c r="B369" s="6" t="s">
        <v>86</v>
      </c>
      <c r="C369" s="4" t="s">
        <v>44</v>
      </c>
      <c r="D369" s="5">
        <v>82.08</v>
      </c>
      <c r="E369" s="1">
        <v>9</v>
      </c>
      <c r="F369" s="1">
        <f>InputData[[#This Row],[UNIT PRICE ($)]]*InputData[[#This Row],[QUANTITY]]</f>
        <v>738.72</v>
      </c>
      <c r="G369" s="1" t="str">
        <f>VLOOKUP(InputData[[#This Row],[CUSTOMER NAME]],Country[],2,FALSE)</f>
        <v>India</v>
      </c>
      <c r="H369" s="1" t="str">
        <f>VLOOKUP(InputData[[#This Row],[CUSTOMER NAME]],Country[],3,FALSE)</f>
        <v>South</v>
      </c>
      <c r="I369" s="1">
        <f>DAY(InputData[[#This Row],[DATE]])</f>
        <v>30</v>
      </c>
      <c r="J369" s="1">
        <f>MONTH(InputData[[#This Row],[DATE]])</f>
        <v>5</v>
      </c>
      <c r="K369" s="1">
        <f>YEAR(InputData[[#This Row],[DATE]])</f>
        <v>2021</v>
      </c>
      <c r="L369" s="1">
        <f>WEEKNUM(InputData[[#This Row],[DATE]])</f>
        <v>23</v>
      </c>
    </row>
    <row r="370" spans="1:12" x14ac:dyDescent="0.3">
      <c r="A370" s="3">
        <v>44346</v>
      </c>
      <c r="B370" s="6" t="s">
        <v>87</v>
      </c>
      <c r="C370" s="4" t="s">
        <v>33</v>
      </c>
      <c r="D370" s="5">
        <v>119.7</v>
      </c>
      <c r="E370" s="1">
        <v>3</v>
      </c>
      <c r="F370" s="1">
        <f>InputData[[#This Row],[UNIT PRICE ($)]]*InputData[[#This Row],[QUANTITY]]</f>
        <v>359.1</v>
      </c>
      <c r="G370" s="1" t="str">
        <f>VLOOKUP(InputData[[#This Row],[CUSTOMER NAME]],Country[],2,FALSE)</f>
        <v>France</v>
      </c>
      <c r="H370" s="1" t="str">
        <f>VLOOKUP(InputData[[#This Row],[CUSTOMER NAME]],Country[],3,FALSE)</f>
        <v>Export</v>
      </c>
      <c r="I370" s="1">
        <f>DAY(InputData[[#This Row],[DATE]])</f>
        <v>30</v>
      </c>
      <c r="J370" s="1">
        <f>MONTH(InputData[[#This Row],[DATE]])</f>
        <v>5</v>
      </c>
      <c r="K370" s="1">
        <f>YEAR(InputData[[#This Row],[DATE]])</f>
        <v>2021</v>
      </c>
      <c r="L370" s="1">
        <f>WEEKNUM(InputData[[#This Row],[DATE]])</f>
        <v>23</v>
      </c>
    </row>
    <row r="371" spans="1:12" x14ac:dyDescent="0.3">
      <c r="A371" s="3">
        <v>44349</v>
      </c>
      <c r="B371" s="6" t="s">
        <v>64</v>
      </c>
      <c r="C371" s="4" t="s">
        <v>27</v>
      </c>
      <c r="D371" s="5">
        <v>57.120000000000005</v>
      </c>
      <c r="E371" s="1">
        <v>15</v>
      </c>
      <c r="F371" s="1">
        <f>InputData[[#This Row],[UNIT PRICE ($)]]*InputData[[#This Row],[QUANTITY]]</f>
        <v>856.80000000000007</v>
      </c>
      <c r="G371" s="1" t="str">
        <f>VLOOKUP(InputData[[#This Row],[CUSTOMER NAME]],Country[],2,FALSE)</f>
        <v>India</v>
      </c>
      <c r="H371" s="1" t="str">
        <f>VLOOKUP(InputData[[#This Row],[CUSTOMER NAME]],Country[],3,FALSE)</f>
        <v>Northeast</v>
      </c>
      <c r="I371" s="1">
        <f>DAY(InputData[[#This Row],[DATE]])</f>
        <v>2</v>
      </c>
      <c r="J371" s="1">
        <f>MONTH(InputData[[#This Row],[DATE]])</f>
        <v>6</v>
      </c>
      <c r="K371" s="1">
        <f>YEAR(InputData[[#This Row],[DATE]])</f>
        <v>2021</v>
      </c>
      <c r="L371" s="1">
        <f>WEEKNUM(InputData[[#This Row],[DATE]])</f>
        <v>23</v>
      </c>
    </row>
    <row r="372" spans="1:12" x14ac:dyDescent="0.3">
      <c r="A372" s="3">
        <v>44350</v>
      </c>
      <c r="B372" s="6" t="s">
        <v>67</v>
      </c>
      <c r="C372" s="4" t="s">
        <v>39</v>
      </c>
      <c r="D372" s="5">
        <v>42.55</v>
      </c>
      <c r="E372" s="1">
        <v>32</v>
      </c>
      <c r="F372" s="1">
        <f>InputData[[#This Row],[UNIT PRICE ($)]]*InputData[[#This Row],[QUANTITY]]</f>
        <v>1361.6</v>
      </c>
      <c r="G372" s="1" t="str">
        <f>VLOOKUP(InputData[[#This Row],[CUSTOMER NAME]],Country[],2,FALSE)</f>
        <v>United Kingdom</v>
      </c>
      <c r="H372" s="1" t="str">
        <f>VLOOKUP(InputData[[#This Row],[CUSTOMER NAME]],Country[],3,FALSE)</f>
        <v>Export</v>
      </c>
      <c r="I372" s="1">
        <f>DAY(InputData[[#This Row],[DATE]])</f>
        <v>3</v>
      </c>
      <c r="J372" s="1">
        <f>MONTH(InputData[[#This Row],[DATE]])</f>
        <v>6</v>
      </c>
      <c r="K372" s="1">
        <f>YEAR(InputData[[#This Row],[DATE]])</f>
        <v>2021</v>
      </c>
      <c r="L372" s="1">
        <f>WEEKNUM(InputData[[#This Row],[DATE]])</f>
        <v>23</v>
      </c>
    </row>
    <row r="373" spans="1:12" x14ac:dyDescent="0.3">
      <c r="A373" s="3">
        <v>44350</v>
      </c>
      <c r="B373" s="6" t="s">
        <v>74</v>
      </c>
      <c r="C373" s="4" t="s">
        <v>8</v>
      </c>
      <c r="D373" s="5">
        <v>94.62</v>
      </c>
      <c r="E373" s="1">
        <v>14</v>
      </c>
      <c r="F373" s="1">
        <f>InputData[[#This Row],[UNIT PRICE ($)]]*InputData[[#This Row],[QUANTITY]]</f>
        <v>1324.68</v>
      </c>
      <c r="G373" s="1" t="str">
        <f>VLOOKUP(InputData[[#This Row],[CUSTOMER NAME]],Country[],2,FALSE)</f>
        <v>Brazil</v>
      </c>
      <c r="H373" s="1" t="str">
        <f>VLOOKUP(InputData[[#This Row],[CUSTOMER NAME]],Country[],3,FALSE)</f>
        <v>Export</v>
      </c>
      <c r="I373" s="1">
        <f>DAY(InputData[[#This Row],[DATE]])</f>
        <v>3</v>
      </c>
      <c r="J373" s="1">
        <f>MONTH(InputData[[#This Row],[DATE]])</f>
        <v>6</v>
      </c>
      <c r="K373" s="1">
        <f>YEAR(InputData[[#This Row],[DATE]])</f>
        <v>2021</v>
      </c>
      <c r="L373" s="1">
        <f>WEEKNUM(InputData[[#This Row],[DATE]])</f>
        <v>23</v>
      </c>
    </row>
    <row r="374" spans="1:12" x14ac:dyDescent="0.3">
      <c r="A374" s="3">
        <v>44350</v>
      </c>
      <c r="B374" s="6" t="s">
        <v>79</v>
      </c>
      <c r="C374" s="4" t="s">
        <v>21</v>
      </c>
      <c r="D374" s="5">
        <v>162.54</v>
      </c>
      <c r="E374" s="1">
        <v>10</v>
      </c>
      <c r="F374" s="1">
        <f>InputData[[#This Row],[UNIT PRICE ($)]]*InputData[[#This Row],[QUANTITY]]</f>
        <v>1625.3999999999999</v>
      </c>
      <c r="G374" s="1" t="str">
        <f>VLOOKUP(InputData[[#This Row],[CUSTOMER NAME]],Country[],2,FALSE)</f>
        <v>United Kingdom</v>
      </c>
      <c r="H374" s="1" t="str">
        <f>VLOOKUP(InputData[[#This Row],[CUSTOMER NAME]],Country[],3,FALSE)</f>
        <v>Export</v>
      </c>
      <c r="I374" s="1">
        <f>DAY(InputData[[#This Row],[DATE]])</f>
        <v>3</v>
      </c>
      <c r="J374" s="1">
        <f>MONTH(InputData[[#This Row],[DATE]])</f>
        <v>6</v>
      </c>
      <c r="K374" s="1">
        <f>YEAR(InputData[[#This Row],[DATE]])</f>
        <v>2021</v>
      </c>
      <c r="L374" s="1">
        <f>WEEKNUM(InputData[[#This Row],[DATE]])</f>
        <v>23</v>
      </c>
    </row>
    <row r="375" spans="1:12" x14ac:dyDescent="0.3">
      <c r="A375" s="3">
        <v>44351</v>
      </c>
      <c r="B375" s="6" t="s">
        <v>65</v>
      </c>
      <c r="C375" s="4" t="s">
        <v>20</v>
      </c>
      <c r="D375" s="5">
        <v>76.25</v>
      </c>
      <c r="E375" s="1">
        <v>8</v>
      </c>
      <c r="F375" s="1">
        <f>InputData[[#This Row],[UNIT PRICE ($)]]*InputData[[#This Row],[QUANTITY]]</f>
        <v>610</v>
      </c>
      <c r="G375" s="1" t="str">
        <f>VLOOKUP(InputData[[#This Row],[CUSTOMER NAME]],Country[],2,FALSE)</f>
        <v>Pakistan</v>
      </c>
      <c r="H375" s="1" t="str">
        <f>VLOOKUP(InputData[[#This Row],[CUSTOMER NAME]],Country[],3,FALSE)</f>
        <v>Export</v>
      </c>
      <c r="I375" s="1">
        <f>DAY(InputData[[#This Row],[DATE]])</f>
        <v>4</v>
      </c>
      <c r="J375" s="1">
        <f>MONTH(InputData[[#This Row],[DATE]])</f>
        <v>6</v>
      </c>
      <c r="K375" s="1">
        <f>YEAR(InputData[[#This Row],[DATE]])</f>
        <v>2021</v>
      </c>
      <c r="L375" s="1">
        <f>WEEKNUM(InputData[[#This Row],[DATE]])</f>
        <v>23</v>
      </c>
    </row>
    <row r="376" spans="1:12" x14ac:dyDescent="0.3">
      <c r="A376" s="3">
        <v>44351</v>
      </c>
      <c r="B376" s="6" t="s">
        <v>70</v>
      </c>
      <c r="C376" s="4" t="s">
        <v>20</v>
      </c>
      <c r="D376" s="5">
        <v>76.25</v>
      </c>
      <c r="E376" s="1">
        <v>12</v>
      </c>
      <c r="F376" s="1">
        <f>InputData[[#This Row],[UNIT PRICE ($)]]*InputData[[#This Row],[QUANTITY]]</f>
        <v>915</v>
      </c>
      <c r="G376" s="1" t="str">
        <f>VLOOKUP(InputData[[#This Row],[CUSTOMER NAME]],Country[],2,FALSE)</f>
        <v>Mexico</v>
      </c>
      <c r="H376" s="1" t="str">
        <f>VLOOKUP(InputData[[#This Row],[CUSTOMER NAME]],Country[],3,FALSE)</f>
        <v>Export</v>
      </c>
      <c r="I376" s="1">
        <f>DAY(InputData[[#This Row],[DATE]])</f>
        <v>4</v>
      </c>
      <c r="J376" s="1">
        <f>MONTH(InputData[[#This Row],[DATE]])</f>
        <v>6</v>
      </c>
      <c r="K376" s="1">
        <f>YEAR(InputData[[#This Row],[DATE]])</f>
        <v>2021</v>
      </c>
      <c r="L376" s="1">
        <f>WEEKNUM(InputData[[#This Row],[DATE]])</f>
        <v>23</v>
      </c>
    </row>
    <row r="377" spans="1:12" x14ac:dyDescent="0.3">
      <c r="A377" s="3">
        <v>44351</v>
      </c>
      <c r="B377" s="6" t="s">
        <v>76</v>
      </c>
      <c r="C377" s="4" t="s">
        <v>16</v>
      </c>
      <c r="D377" s="5">
        <v>16.64</v>
      </c>
      <c r="E377" s="1">
        <v>30</v>
      </c>
      <c r="F377" s="1">
        <f>InputData[[#This Row],[UNIT PRICE ($)]]*InputData[[#This Row],[QUANTITY]]</f>
        <v>499.20000000000005</v>
      </c>
      <c r="G377" s="1" t="str">
        <f>VLOOKUP(InputData[[#This Row],[CUSTOMER NAME]],Country[],2,FALSE)</f>
        <v>Saudi Arabia</v>
      </c>
      <c r="H377" s="1" t="str">
        <f>VLOOKUP(InputData[[#This Row],[CUSTOMER NAME]],Country[],3,FALSE)</f>
        <v>Export</v>
      </c>
      <c r="I377" s="1">
        <f>DAY(InputData[[#This Row],[DATE]])</f>
        <v>4</v>
      </c>
      <c r="J377" s="1">
        <f>MONTH(InputData[[#This Row],[DATE]])</f>
        <v>6</v>
      </c>
      <c r="K377" s="1">
        <f>YEAR(InputData[[#This Row],[DATE]])</f>
        <v>2021</v>
      </c>
      <c r="L377" s="1">
        <f>WEEKNUM(InputData[[#This Row],[DATE]])</f>
        <v>23</v>
      </c>
    </row>
    <row r="378" spans="1:12" x14ac:dyDescent="0.3">
      <c r="A378" s="3">
        <v>44352</v>
      </c>
      <c r="B378" s="6" t="s">
        <v>67</v>
      </c>
      <c r="C378" s="4" t="s">
        <v>22</v>
      </c>
      <c r="D378" s="5">
        <v>141.57</v>
      </c>
      <c r="E378" s="1">
        <v>15</v>
      </c>
      <c r="F378" s="1">
        <f>InputData[[#This Row],[UNIT PRICE ($)]]*InputData[[#This Row],[QUANTITY]]</f>
        <v>2123.5499999999997</v>
      </c>
      <c r="G378" s="1" t="str">
        <f>VLOOKUP(InputData[[#This Row],[CUSTOMER NAME]],Country[],2,FALSE)</f>
        <v>United Kingdom</v>
      </c>
      <c r="H378" s="1" t="str">
        <f>VLOOKUP(InputData[[#This Row],[CUSTOMER NAME]],Country[],3,FALSE)</f>
        <v>Export</v>
      </c>
      <c r="I378" s="1">
        <f>DAY(InputData[[#This Row],[DATE]])</f>
        <v>5</v>
      </c>
      <c r="J378" s="1">
        <f>MONTH(InputData[[#This Row],[DATE]])</f>
        <v>6</v>
      </c>
      <c r="K378" s="1">
        <f>YEAR(InputData[[#This Row],[DATE]])</f>
        <v>2021</v>
      </c>
      <c r="L378" s="1">
        <f>WEEKNUM(InputData[[#This Row],[DATE]])</f>
        <v>23</v>
      </c>
    </row>
    <row r="379" spans="1:12" x14ac:dyDescent="0.3">
      <c r="A379" s="3">
        <v>44352</v>
      </c>
      <c r="B379" s="6" t="s">
        <v>67</v>
      </c>
      <c r="C379" s="4" t="s">
        <v>12</v>
      </c>
      <c r="D379" s="5">
        <v>94.17</v>
      </c>
      <c r="E379" s="1">
        <v>5</v>
      </c>
      <c r="F379" s="1">
        <f>InputData[[#This Row],[UNIT PRICE ($)]]*InputData[[#This Row],[QUANTITY]]</f>
        <v>470.85</v>
      </c>
      <c r="G379" s="1" t="str">
        <f>VLOOKUP(InputData[[#This Row],[CUSTOMER NAME]],Country[],2,FALSE)</f>
        <v>United Kingdom</v>
      </c>
      <c r="H379" s="1" t="str">
        <f>VLOOKUP(InputData[[#This Row],[CUSTOMER NAME]],Country[],3,FALSE)</f>
        <v>Export</v>
      </c>
      <c r="I379" s="1">
        <f>DAY(InputData[[#This Row],[DATE]])</f>
        <v>5</v>
      </c>
      <c r="J379" s="1">
        <f>MONTH(InputData[[#This Row],[DATE]])</f>
        <v>6</v>
      </c>
      <c r="K379" s="1">
        <f>YEAR(InputData[[#This Row],[DATE]])</f>
        <v>2021</v>
      </c>
      <c r="L379" s="1">
        <f>WEEKNUM(InputData[[#This Row],[DATE]])</f>
        <v>23</v>
      </c>
    </row>
    <row r="380" spans="1:12" x14ac:dyDescent="0.3">
      <c r="A380" s="3">
        <v>44352</v>
      </c>
      <c r="B380" s="6" t="s">
        <v>75</v>
      </c>
      <c r="C380" s="4" t="s">
        <v>3</v>
      </c>
      <c r="D380" s="5">
        <v>80.94</v>
      </c>
      <c r="E380" s="1">
        <v>17</v>
      </c>
      <c r="F380" s="1">
        <f>InputData[[#This Row],[UNIT PRICE ($)]]*InputData[[#This Row],[QUANTITY]]</f>
        <v>1375.98</v>
      </c>
      <c r="G380" s="1" t="str">
        <f>VLOOKUP(InputData[[#This Row],[CUSTOMER NAME]],Country[],2,FALSE)</f>
        <v>Russia</v>
      </c>
      <c r="H380" s="1" t="str">
        <f>VLOOKUP(InputData[[#This Row],[CUSTOMER NAME]],Country[],3,FALSE)</f>
        <v>Export</v>
      </c>
      <c r="I380" s="1">
        <f>DAY(InputData[[#This Row],[DATE]])</f>
        <v>5</v>
      </c>
      <c r="J380" s="1">
        <f>MONTH(InputData[[#This Row],[DATE]])</f>
        <v>6</v>
      </c>
      <c r="K380" s="1">
        <f>YEAR(InputData[[#This Row],[DATE]])</f>
        <v>2021</v>
      </c>
      <c r="L380" s="1">
        <f>WEEKNUM(InputData[[#This Row],[DATE]])</f>
        <v>23</v>
      </c>
    </row>
    <row r="381" spans="1:12" x14ac:dyDescent="0.3">
      <c r="A381" s="3">
        <v>44352</v>
      </c>
      <c r="B381" s="6" t="s">
        <v>79</v>
      </c>
      <c r="C381" s="4" t="s">
        <v>9</v>
      </c>
      <c r="D381" s="5">
        <v>7.8599999999999994</v>
      </c>
      <c r="E381" s="1">
        <v>32</v>
      </c>
      <c r="F381" s="1">
        <f>InputData[[#This Row],[UNIT PRICE ($)]]*InputData[[#This Row],[QUANTITY]]</f>
        <v>251.51999999999998</v>
      </c>
      <c r="G381" s="1" t="str">
        <f>VLOOKUP(InputData[[#This Row],[CUSTOMER NAME]],Country[],2,FALSE)</f>
        <v>United Kingdom</v>
      </c>
      <c r="H381" s="1" t="str">
        <f>VLOOKUP(InputData[[#This Row],[CUSTOMER NAME]],Country[],3,FALSE)</f>
        <v>Export</v>
      </c>
      <c r="I381" s="1">
        <f>DAY(InputData[[#This Row],[DATE]])</f>
        <v>5</v>
      </c>
      <c r="J381" s="1">
        <f>MONTH(InputData[[#This Row],[DATE]])</f>
        <v>6</v>
      </c>
      <c r="K381" s="1">
        <f>YEAR(InputData[[#This Row],[DATE]])</f>
        <v>2021</v>
      </c>
      <c r="L381" s="1">
        <f>WEEKNUM(InputData[[#This Row],[DATE]])</f>
        <v>23</v>
      </c>
    </row>
    <row r="382" spans="1:12" x14ac:dyDescent="0.3">
      <c r="A382" s="3">
        <v>44352</v>
      </c>
      <c r="B382" s="6" t="s">
        <v>89</v>
      </c>
      <c r="C382" s="4" t="s">
        <v>35</v>
      </c>
      <c r="D382" s="5">
        <v>6.7</v>
      </c>
      <c r="E382" s="1">
        <v>10</v>
      </c>
      <c r="F382" s="1">
        <f>InputData[[#This Row],[UNIT PRICE ($)]]*InputData[[#This Row],[QUANTITY]]</f>
        <v>67</v>
      </c>
      <c r="G382" s="1" t="str">
        <f>VLOOKUP(InputData[[#This Row],[CUSTOMER NAME]],Country[],2,FALSE)</f>
        <v>Mexico</v>
      </c>
      <c r="H382" s="1" t="str">
        <f>VLOOKUP(InputData[[#This Row],[CUSTOMER NAME]],Country[],3,FALSE)</f>
        <v>Export</v>
      </c>
      <c r="I382" s="1">
        <f>DAY(InputData[[#This Row],[DATE]])</f>
        <v>5</v>
      </c>
      <c r="J382" s="1">
        <f>MONTH(InputData[[#This Row],[DATE]])</f>
        <v>6</v>
      </c>
      <c r="K382" s="1">
        <f>YEAR(InputData[[#This Row],[DATE]])</f>
        <v>2021</v>
      </c>
      <c r="L382" s="1">
        <f>WEEKNUM(InputData[[#This Row],[DATE]])</f>
        <v>23</v>
      </c>
    </row>
    <row r="383" spans="1:12" x14ac:dyDescent="0.3">
      <c r="A383" s="3">
        <v>44353</v>
      </c>
      <c r="B383" s="6" t="s">
        <v>76</v>
      </c>
      <c r="C383" s="4" t="s">
        <v>33</v>
      </c>
      <c r="D383" s="5">
        <v>119.7</v>
      </c>
      <c r="E383" s="1">
        <v>6</v>
      </c>
      <c r="F383" s="1">
        <f>InputData[[#This Row],[UNIT PRICE ($)]]*InputData[[#This Row],[QUANTITY]]</f>
        <v>718.2</v>
      </c>
      <c r="G383" s="1" t="str">
        <f>VLOOKUP(InputData[[#This Row],[CUSTOMER NAME]],Country[],2,FALSE)</f>
        <v>Saudi Arabia</v>
      </c>
      <c r="H383" s="1" t="str">
        <f>VLOOKUP(InputData[[#This Row],[CUSTOMER NAME]],Country[],3,FALSE)</f>
        <v>Export</v>
      </c>
      <c r="I383" s="1">
        <f>DAY(InputData[[#This Row],[DATE]])</f>
        <v>6</v>
      </c>
      <c r="J383" s="1">
        <f>MONTH(InputData[[#This Row],[DATE]])</f>
        <v>6</v>
      </c>
      <c r="K383" s="1">
        <f>YEAR(InputData[[#This Row],[DATE]])</f>
        <v>2021</v>
      </c>
      <c r="L383" s="1">
        <f>WEEKNUM(InputData[[#This Row],[DATE]])</f>
        <v>24</v>
      </c>
    </row>
    <row r="384" spans="1:12" x14ac:dyDescent="0.3">
      <c r="A384" s="3">
        <v>44353</v>
      </c>
      <c r="B384" s="6" t="s">
        <v>87</v>
      </c>
      <c r="C384" s="4" t="s">
        <v>1</v>
      </c>
      <c r="D384" s="5">
        <v>103.88</v>
      </c>
      <c r="E384" s="1">
        <v>33</v>
      </c>
      <c r="F384" s="1">
        <f>InputData[[#This Row],[UNIT PRICE ($)]]*InputData[[#This Row],[QUANTITY]]</f>
        <v>3428.04</v>
      </c>
      <c r="G384" s="1" t="str">
        <f>VLOOKUP(InputData[[#This Row],[CUSTOMER NAME]],Country[],2,FALSE)</f>
        <v>France</v>
      </c>
      <c r="H384" s="1" t="str">
        <f>VLOOKUP(InputData[[#This Row],[CUSTOMER NAME]],Country[],3,FALSE)</f>
        <v>Export</v>
      </c>
      <c r="I384" s="1">
        <f>DAY(InputData[[#This Row],[DATE]])</f>
        <v>6</v>
      </c>
      <c r="J384" s="1">
        <f>MONTH(InputData[[#This Row],[DATE]])</f>
        <v>6</v>
      </c>
      <c r="K384" s="1">
        <f>YEAR(InputData[[#This Row],[DATE]])</f>
        <v>2021</v>
      </c>
      <c r="L384" s="1">
        <f>WEEKNUM(InputData[[#This Row],[DATE]])</f>
        <v>24</v>
      </c>
    </row>
    <row r="385" spans="1:12" x14ac:dyDescent="0.3">
      <c r="A385" s="3">
        <v>44355</v>
      </c>
      <c r="B385" s="6" t="s">
        <v>71</v>
      </c>
      <c r="C385" s="4" t="s">
        <v>28</v>
      </c>
      <c r="D385" s="5">
        <v>41.81</v>
      </c>
      <c r="E385" s="1">
        <v>11</v>
      </c>
      <c r="F385" s="1">
        <f>InputData[[#This Row],[UNIT PRICE ($)]]*InputData[[#This Row],[QUANTITY]]</f>
        <v>459.91</v>
      </c>
      <c r="G385" s="1" t="str">
        <f>VLOOKUP(InputData[[#This Row],[CUSTOMER NAME]],Country[],2,FALSE)</f>
        <v>India</v>
      </c>
      <c r="H385" s="1" t="str">
        <f>VLOOKUP(InputData[[#This Row],[CUSTOMER NAME]],Country[],3,FALSE)</f>
        <v>Central</v>
      </c>
      <c r="I385" s="1">
        <f>DAY(InputData[[#This Row],[DATE]])</f>
        <v>8</v>
      </c>
      <c r="J385" s="1">
        <f>MONTH(InputData[[#This Row],[DATE]])</f>
        <v>6</v>
      </c>
      <c r="K385" s="1">
        <f>YEAR(InputData[[#This Row],[DATE]])</f>
        <v>2021</v>
      </c>
      <c r="L385" s="1">
        <f>WEEKNUM(InputData[[#This Row],[DATE]])</f>
        <v>24</v>
      </c>
    </row>
    <row r="386" spans="1:12" x14ac:dyDescent="0.3">
      <c r="A386" s="3">
        <v>44355</v>
      </c>
      <c r="B386" s="6" t="s">
        <v>82</v>
      </c>
      <c r="C386" s="4" t="s">
        <v>4</v>
      </c>
      <c r="D386" s="5">
        <v>48.84</v>
      </c>
      <c r="E386" s="1">
        <v>11</v>
      </c>
      <c r="F386" s="1">
        <f>InputData[[#This Row],[UNIT PRICE ($)]]*InputData[[#This Row],[QUANTITY]]</f>
        <v>537.24</v>
      </c>
      <c r="G386" s="1" t="str">
        <f>VLOOKUP(InputData[[#This Row],[CUSTOMER NAME]],Country[],2,FALSE)</f>
        <v>India</v>
      </c>
      <c r="H386" s="1" t="str">
        <f>VLOOKUP(InputData[[#This Row],[CUSTOMER NAME]],Country[],3,FALSE)</f>
        <v>Western</v>
      </c>
      <c r="I386" s="1">
        <f>DAY(InputData[[#This Row],[DATE]])</f>
        <v>8</v>
      </c>
      <c r="J386" s="1">
        <f>MONTH(InputData[[#This Row],[DATE]])</f>
        <v>6</v>
      </c>
      <c r="K386" s="1">
        <f>YEAR(InputData[[#This Row],[DATE]])</f>
        <v>2021</v>
      </c>
      <c r="L386" s="1">
        <f>WEEKNUM(InputData[[#This Row],[DATE]])</f>
        <v>24</v>
      </c>
    </row>
    <row r="387" spans="1:12" x14ac:dyDescent="0.3">
      <c r="A387" s="3">
        <v>44356</v>
      </c>
      <c r="B387" s="6" t="s">
        <v>80</v>
      </c>
      <c r="C387" s="4" t="s">
        <v>1</v>
      </c>
      <c r="D387" s="5">
        <v>103.88</v>
      </c>
      <c r="E387" s="1">
        <v>7</v>
      </c>
      <c r="F387" s="1">
        <f>InputData[[#This Row],[UNIT PRICE ($)]]*InputData[[#This Row],[QUANTITY]]</f>
        <v>727.16</v>
      </c>
      <c r="G387" s="1" t="str">
        <f>VLOOKUP(InputData[[#This Row],[CUSTOMER NAME]],Country[],2,FALSE)</f>
        <v>South Africa</v>
      </c>
      <c r="H387" s="1" t="str">
        <f>VLOOKUP(InputData[[#This Row],[CUSTOMER NAME]],Country[],3,FALSE)</f>
        <v>Export</v>
      </c>
      <c r="I387" s="1">
        <f>DAY(InputData[[#This Row],[DATE]])</f>
        <v>9</v>
      </c>
      <c r="J387" s="1">
        <f>MONTH(InputData[[#This Row],[DATE]])</f>
        <v>6</v>
      </c>
      <c r="K387" s="1">
        <f>YEAR(InputData[[#This Row],[DATE]])</f>
        <v>2021</v>
      </c>
      <c r="L387" s="1">
        <f>WEEKNUM(InputData[[#This Row],[DATE]])</f>
        <v>24</v>
      </c>
    </row>
    <row r="388" spans="1:12" x14ac:dyDescent="0.3">
      <c r="A388" s="3">
        <v>44356</v>
      </c>
      <c r="B388" s="6" t="s">
        <v>86</v>
      </c>
      <c r="C388" s="4" t="s">
        <v>40</v>
      </c>
      <c r="D388" s="5">
        <v>115.2</v>
      </c>
      <c r="E388" s="1">
        <v>32</v>
      </c>
      <c r="F388" s="1">
        <f>InputData[[#This Row],[UNIT PRICE ($)]]*InputData[[#This Row],[QUANTITY]]</f>
        <v>3686.4</v>
      </c>
      <c r="G388" s="1" t="str">
        <f>VLOOKUP(InputData[[#This Row],[CUSTOMER NAME]],Country[],2,FALSE)</f>
        <v>India</v>
      </c>
      <c r="H388" s="1" t="str">
        <f>VLOOKUP(InputData[[#This Row],[CUSTOMER NAME]],Country[],3,FALSE)</f>
        <v>South</v>
      </c>
      <c r="I388" s="1">
        <f>DAY(InputData[[#This Row],[DATE]])</f>
        <v>9</v>
      </c>
      <c r="J388" s="1">
        <f>MONTH(InputData[[#This Row],[DATE]])</f>
        <v>6</v>
      </c>
      <c r="K388" s="1">
        <f>YEAR(InputData[[#This Row],[DATE]])</f>
        <v>2021</v>
      </c>
      <c r="L388" s="1">
        <f>WEEKNUM(InputData[[#This Row],[DATE]])</f>
        <v>24</v>
      </c>
    </row>
    <row r="389" spans="1:12" x14ac:dyDescent="0.3">
      <c r="A389" s="3">
        <v>44357</v>
      </c>
      <c r="B389" s="6" t="s">
        <v>61</v>
      </c>
      <c r="C389" s="4" t="s">
        <v>28</v>
      </c>
      <c r="D389" s="5">
        <v>41.81</v>
      </c>
      <c r="E389" s="1">
        <v>8</v>
      </c>
      <c r="F389" s="1">
        <f>InputData[[#This Row],[UNIT PRICE ($)]]*InputData[[#This Row],[QUANTITY]]</f>
        <v>334.48</v>
      </c>
      <c r="G389" s="1" t="str">
        <f>VLOOKUP(InputData[[#This Row],[CUSTOMER NAME]],Country[],2,FALSE)</f>
        <v>Bangladesh</v>
      </c>
      <c r="H389" s="1" t="str">
        <f>VLOOKUP(InputData[[#This Row],[CUSTOMER NAME]],Country[],3,FALSE)</f>
        <v>Export</v>
      </c>
      <c r="I389" s="1">
        <f>DAY(InputData[[#This Row],[DATE]])</f>
        <v>10</v>
      </c>
      <c r="J389" s="1">
        <f>MONTH(InputData[[#This Row],[DATE]])</f>
        <v>6</v>
      </c>
      <c r="K389" s="1">
        <f>YEAR(InputData[[#This Row],[DATE]])</f>
        <v>2021</v>
      </c>
      <c r="L389" s="1">
        <f>WEEKNUM(InputData[[#This Row],[DATE]])</f>
        <v>24</v>
      </c>
    </row>
    <row r="390" spans="1:12" x14ac:dyDescent="0.3">
      <c r="A390" s="3">
        <v>44358</v>
      </c>
      <c r="B390" s="6" t="s">
        <v>110</v>
      </c>
      <c r="C390" s="4" t="s">
        <v>32</v>
      </c>
      <c r="D390" s="5">
        <v>117.48</v>
      </c>
      <c r="E390" s="1">
        <v>12</v>
      </c>
      <c r="F390" s="1">
        <f>InputData[[#This Row],[UNIT PRICE ($)]]*InputData[[#This Row],[QUANTITY]]</f>
        <v>1409.76</v>
      </c>
      <c r="G390" s="1" t="str">
        <f>VLOOKUP(InputData[[#This Row],[CUSTOMER NAME]],Country[],2,FALSE)</f>
        <v>India</v>
      </c>
      <c r="H390" s="1" t="str">
        <f>VLOOKUP(InputData[[#This Row],[CUSTOMER NAME]],Country[],3,FALSE)</f>
        <v>Western</v>
      </c>
      <c r="I390" s="1">
        <f>DAY(InputData[[#This Row],[DATE]])</f>
        <v>11</v>
      </c>
      <c r="J390" s="1">
        <f>MONTH(InputData[[#This Row],[DATE]])</f>
        <v>6</v>
      </c>
      <c r="K390" s="1">
        <f>YEAR(InputData[[#This Row],[DATE]])</f>
        <v>2021</v>
      </c>
      <c r="L390" s="1">
        <f>WEEKNUM(InputData[[#This Row],[DATE]])</f>
        <v>24</v>
      </c>
    </row>
    <row r="391" spans="1:12" x14ac:dyDescent="0.3">
      <c r="A391" s="3">
        <v>44358</v>
      </c>
      <c r="B391" s="6" t="s">
        <v>110</v>
      </c>
      <c r="C391" s="4" t="s">
        <v>5</v>
      </c>
      <c r="D391" s="5">
        <v>155.61000000000001</v>
      </c>
      <c r="E391" s="1">
        <v>9</v>
      </c>
      <c r="F391" s="1">
        <f>InputData[[#This Row],[UNIT PRICE ($)]]*InputData[[#This Row],[QUANTITY]]</f>
        <v>1400.4900000000002</v>
      </c>
      <c r="G391" s="1" t="str">
        <f>VLOOKUP(InputData[[#This Row],[CUSTOMER NAME]],Country[],2,FALSE)</f>
        <v>India</v>
      </c>
      <c r="H391" s="1" t="str">
        <f>VLOOKUP(InputData[[#This Row],[CUSTOMER NAME]],Country[],3,FALSE)</f>
        <v>Western</v>
      </c>
      <c r="I391" s="1">
        <f>DAY(InputData[[#This Row],[DATE]])</f>
        <v>11</v>
      </c>
      <c r="J391" s="1">
        <f>MONTH(InputData[[#This Row],[DATE]])</f>
        <v>6</v>
      </c>
      <c r="K391" s="1">
        <f>YEAR(InputData[[#This Row],[DATE]])</f>
        <v>2021</v>
      </c>
      <c r="L391" s="1">
        <f>WEEKNUM(InputData[[#This Row],[DATE]])</f>
        <v>24</v>
      </c>
    </row>
    <row r="392" spans="1:12" x14ac:dyDescent="0.3">
      <c r="A392" s="3">
        <v>44358</v>
      </c>
      <c r="B392" s="6" t="s">
        <v>74</v>
      </c>
      <c r="C392" s="4" t="s">
        <v>39</v>
      </c>
      <c r="D392" s="5">
        <v>42.55</v>
      </c>
      <c r="E392" s="1">
        <v>13</v>
      </c>
      <c r="F392" s="1">
        <f>InputData[[#This Row],[UNIT PRICE ($)]]*InputData[[#This Row],[QUANTITY]]</f>
        <v>553.15</v>
      </c>
      <c r="G392" s="1" t="str">
        <f>VLOOKUP(InputData[[#This Row],[CUSTOMER NAME]],Country[],2,FALSE)</f>
        <v>Brazil</v>
      </c>
      <c r="H392" s="1" t="str">
        <f>VLOOKUP(InputData[[#This Row],[CUSTOMER NAME]],Country[],3,FALSE)</f>
        <v>Export</v>
      </c>
      <c r="I392" s="1">
        <f>DAY(InputData[[#This Row],[DATE]])</f>
        <v>11</v>
      </c>
      <c r="J392" s="1">
        <f>MONTH(InputData[[#This Row],[DATE]])</f>
        <v>6</v>
      </c>
      <c r="K392" s="1">
        <f>YEAR(InputData[[#This Row],[DATE]])</f>
        <v>2021</v>
      </c>
      <c r="L392" s="1">
        <f>WEEKNUM(InputData[[#This Row],[DATE]])</f>
        <v>24</v>
      </c>
    </row>
    <row r="393" spans="1:12" x14ac:dyDescent="0.3">
      <c r="A393" s="3">
        <v>44358</v>
      </c>
      <c r="B393" s="6" t="s">
        <v>85</v>
      </c>
      <c r="C393" s="4" t="s">
        <v>21</v>
      </c>
      <c r="D393" s="5">
        <v>162.54</v>
      </c>
      <c r="E393" s="1">
        <v>6</v>
      </c>
      <c r="F393" s="1">
        <f>InputData[[#This Row],[UNIT PRICE ($)]]*InputData[[#This Row],[QUANTITY]]</f>
        <v>975.24</v>
      </c>
      <c r="G393" s="1" t="str">
        <f>VLOOKUP(InputData[[#This Row],[CUSTOMER NAME]],Country[],2,FALSE)</f>
        <v>India</v>
      </c>
      <c r="H393" s="1" t="str">
        <f>VLOOKUP(InputData[[#This Row],[CUSTOMER NAME]],Country[],3,FALSE)</f>
        <v>Northeast</v>
      </c>
      <c r="I393" s="1">
        <f>DAY(InputData[[#This Row],[DATE]])</f>
        <v>11</v>
      </c>
      <c r="J393" s="1">
        <f>MONTH(InputData[[#This Row],[DATE]])</f>
        <v>6</v>
      </c>
      <c r="K393" s="1">
        <f>YEAR(InputData[[#This Row],[DATE]])</f>
        <v>2021</v>
      </c>
      <c r="L393" s="1">
        <f>WEEKNUM(InputData[[#This Row],[DATE]])</f>
        <v>24</v>
      </c>
    </row>
    <row r="394" spans="1:12" x14ac:dyDescent="0.3">
      <c r="A394" s="3">
        <v>44359</v>
      </c>
      <c r="B394" s="6" t="s">
        <v>76</v>
      </c>
      <c r="C394" s="4" t="s">
        <v>41</v>
      </c>
      <c r="D394" s="5">
        <v>173.88</v>
      </c>
      <c r="E394" s="1">
        <v>6</v>
      </c>
      <c r="F394" s="1">
        <f>InputData[[#This Row],[UNIT PRICE ($)]]*InputData[[#This Row],[QUANTITY]]</f>
        <v>1043.28</v>
      </c>
      <c r="G394" s="1" t="str">
        <f>VLOOKUP(InputData[[#This Row],[CUSTOMER NAME]],Country[],2,FALSE)</f>
        <v>Saudi Arabia</v>
      </c>
      <c r="H394" s="1" t="str">
        <f>VLOOKUP(InputData[[#This Row],[CUSTOMER NAME]],Country[],3,FALSE)</f>
        <v>Export</v>
      </c>
      <c r="I394" s="1">
        <f>DAY(InputData[[#This Row],[DATE]])</f>
        <v>12</v>
      </c>
      <c r="J394" s="1">
        <f>MONTH(InputData[[#This Row],[DATE]])</f>
        <v>6</v>
      </c>
      <c r="K394" s="1">
        <f>YEAR(InputData[[#This Row],[DATE]])</f>
        <v>2021</v>
      </c>
      <c r="L394" s="1">
        <f>WEEKNUM(InputData[[#This Row],[DATE]])</f>
        <v>24</v>
      </c>
    </row>
    <row r="395" spans="1:12" x14ac:dyDescent="0.3">
      <c r="A395" s="3">
        <v>44360</v>
      </c>
      <c r="B395" s="6" t="s">
        <v>65</v>
      </c>
      <c r="C395" s="4" t="s">
        <v>26</v>
      </c>
      <c r="D395" s="5">
        <v>24.66</v>
      </c>
      <c r="E395" s="1">
        <v>6</v>
      </c>
      <c r="F395" s="1">
        <f>InputData[[#This Row],[UNIT PRICE ($)]]*InputData[[#This Row],[QUANTITY]]</f>
        <v>147.96</v>
      </c>
      <c r="G395" s="1" t="str">
        <f>VLOOKUP(InputData[[#This Row],[CUSTOMER NAME]],Country[],2,FALSE)</f>
        <v>Pakistan</v>
      </c>
      <c r="H395" s="1" t="str">
        <f>VLOOKUP(InputData[[#This Row],[CUSTOMER NAME]],Country[],3,FALSE)</f>
        <v>Export</v>
      </c>
      <c r="I395" s="1">
        <f>DAY(InputData[[#This Row],[DATE]])</f>
        <v>13</v>
      </c>
      <c r="J395" s="1">
        <f>MONTH(InputData[[#This Row],[DATE]])</f>
        <v>6</v>
      </c>
      <c r="K395" s="1">
        <f>YEAR(InputData[[#This Row],[DATE]])</f>
        <v>2021</v>
      </c>
      <c r="L395" s="1">
        <f>WEEKNUM(InputData[[#This Row],[DATE]])</f>
        <v>25</v>
      </c>
    </row>
    <row r="396" spans="1:12" x14ac:dyDescent="0.3">
      <c r="A396" s="3">
        <v>44360</v>
      </c>
      <c r="B396" s="6" t="s">
        <v>69</v>
      </c>
      <c r="C396" s="4" t="s">
        <v>15</v>
      </c>
      <c r="D396" s="5">
        <v>15.719999999999999</v>
      </c>
      <c r="E396" s="1">
        <v>3</v>
      </c>
      <c r="F396" s="1">
        <f>InputData[[#This Row],[UNIT PRICE ($)]]*InputData[[#This Row],[QUANTITY]]</f>
        <v>47.16</v>
      </c>
      <c r="G396" s="1" t="str">
        <f>VLOOKUP(InputData[[#This Row],[CUSTOMER NAME]],Country[],2,FALSE)</f>
        <v>India</v>
      </c>
      <c r="H396" s="1" t="str">
        <f>VLOOKUP(InputData[[#This Row],[CUSTOMER NAME]],Country[],3,FALSE)</f>
        <v>South</v>
      </c>
      <c r="I396" s="1">
        <f>DAY(InputData[[#This Row],[DATE]])</f>
        <v>13</v>
      </c>
      <c r="J396" s="1">
        <f>MONTH(InputData[[#This Row],[DATE]])</f>
        <v>6</v>
      </c>
      <c r="K396" s="1">
        <f>YEAR(InputData[[#This Row],[DATE]])</f>
        <v>2021</v>
      </c>
      <c r="L396" s="1">
        <f>WEEKNUM(InputData[[#This Row],[DATE]])</f>
        <v>25</v>
      </c>
    </row>
    <row r="397" spans="1:12" x14ac:dyDescent="0.3">
      <c r="A397" s="3">
        <v>44360</v>
      </c>
      <c r="B397" s="6" t="s">
        <v>75</v>
      </c>
      <c r="C397" s="4" t="s">
        <v>22</v>
      </c>
      <c r="D397" s="5">
        <v>141.57</v>
      </c>
      <c r="E397" s="1">
        <v>20</v>
      </c>
      <c r="F397" s="1">
        <f>InputData[[#This Row],[UNIT PRICE ($)]]*InputData[[#This Row],[QUANTITY]]</f>
        <v>2831.3999999999996</v>
      </c>
      <c r="G397" s="1" t="str">
        <f>VLOOKUP(InputData[[#This Row],[CUSTOMER NAME]],Country[],2,FALSE)</f>
        <v>Russia</v>
      </c>
      <c r="H397" s="1" t="str">
        <f>VLOOKUP(InputData[[#This Row],[CUSTOMER NAME]],Country[],3,FALSE)</f>
        <v>Export</v>
      </c>
      <c r="I397" s="1">
        <f>DAY(InputData[[#This Row],[DATE]])</f>
        <v>13</v>
      </c>
      <c r="J397" s="1">
        <f>MONTH(InputData[[#This Row],[DATE]])</f>
        <v>6</v>
      </c>
      <c r="K397" s="1">
        <f>YEAR(InputData[[#This Row],[DATE]])</f>
        <v>2021</v>
      </c>
      <c r="L397" s="1">
        <f>WEEKNUM(InputData[[#This Row],[DATE]])</f>
        <v>25</v>
      </c>
    </row>
    <row r="398" spans="1:12" x14ac:dyDescent="0.3">
      <c r="A398" s="3">
        <v>44360</v>
      </c>
      <c r="B398" s="6" t="s">
        <v>84</v>
      </c>
      <c r="C398" s="4" t="s">
        <v>35</v>
      </c>
      <c r="D398" s="5">
        <v>6.7</v>
      </c>
      <c r="E398" s="1">
        <v>2</v>
      </c>
      <c r="F398" s="1">
        <f>InputData[[#This Row],[UNIT PRICE ($)]]*InputData[[#This Row],[QUANTITY]]</f>
        <v>13.4</v>
      </c>
      <c r="G398" s="1" t="str">
        <f>VLOOKUP(InputData[[#This Row],[CUSTOMER NAME]],Country[],2,FALSE)</f>
        <v>Ethiopia</v>
      </c>
      <c r="H398" s="1" t="str">
        <f>VLOOKUP(InputData[[#This Row],[CUSTOMER NAME]],Country[],3,FALSE)</f>
        <v>Export</v>
      </c>
      <c r="I398" s="1">
        <f>DAY(InputData[[#This Row],[DATE]])</f>
        <v>13</v>
      </c>
      <c r="J398" s="1">
        <f>MONTH(InputData[[#This Row],[DATE]])</f>
        <v>6</v>
      </c>
      <c r="K398" s="1">
        <f>YEAR(InputData[[#This Row],[DATE]])</f>
        <v>2021</v>
      </c>
      <c r="L398" s="1">
        <f>WEEKNUM(InputData[[#This Row],[DATE]])</f>
        <v>25</v>
      </c>
    </row>
    <row r="399" spans="1:12" x14ac:dyDescent="0.3">
      <c r="A399" s="3">
        <v>44361</v>
      </c>
      <c r="B399" s="6" t="s">
        <v>65</v>
      </c>
      <c r="C399" s="4" t="s">
        <v>25</v>
      </c>
      <c r="D399" s="5">
        <v>8.33</v>
      </c>
      <c r="E399" s="1">
        <v>10</v>
      </c>
      <c r="F399" s="1">
        <f>InputData[[#This Row],[UNIT PRICE ($)]]*InputData[[#This Row],[QUANTITY]]</f>
        <v>83.3</v>
      </c>
      <c r="G399" s="1" t="str">
        <f>VLOOKUP(InputData[[#This Row],[CUSTOMER NAME]],Country[],2,FALSE)</f>
        <v>Pakistan</v>
      </c>
      <c r="H399" s="1" t="str">
        <f>VLOOKUP(InputData[[#This Row],[CUSTOMER NAME]],Country[],3,FALSE)</f>
        <v>Export</v>
      </c>
      <c r="I399" s="1">
        <f>DAY(InputData[[#This Row],[DATE]])</f>
        <v>14</v>
      </c>
      <c r="J399" s="1">
        <f>MONTH(InputData[[#This Row],[DATE]])</f>
        <v>6</v>
      </c>
      <c r="K399" s="1">
        <f>YEAR(InputData[[#This Row],[DATE]])</f>
        <v>2021</v>
      </c>
      <c r="L399" s="1">
        <f>WEEKNUM(InputData[[#This Row],[DATE]])</f>
        <v>25</v>
      </c>
    </row>
    <row r="400" spans="1:12" x14ac:dyDescent="0.3">
      <c r="A400" s="3">
        <v>44362</v>
      </c>
      <c r="B400" s="6" t="s">
        <v>89</v>
      </c>
      <c r="C400" s="4" t="s">
        <v>42</v>
      </c>
      <c r="D400" s="5">
        <v>162</v>
      </c>
      <c r="E400" s="1">
        <v>15</v>
      </c>
      <c r="F400" s="1">
        <f>InputData[[#This Row],[UNIT PRICE ($)]]*InputData[[#This Row],[QUANTITY]]</f>
        <v>2430</v>
      </c>
      <c r="G400" s="1" t="str">
        <f>VLOOKUP(InputData[[#This Row],[CUSTOMER NAME]],Country[],2,FALSE)</f>
        <v>Mexico</v>
      </c>
      <c r="H400" s="1" t="str">
        <f>VLOOKUP(InputData[[#This Row],[CUSTOMER NAME]],Country[],3,FALSE)</f>
        <v>Export</v>
      </c>
      <c r="I400" s="1">
        <f>DAY(InputData[[#This Row],[DATE]])</f>
        <v>15</v>
      </c>
      <c r="J400" s="1">
        <f>MONTH(InputData[[#This Row],[DATE]])</f>
        <v>6</v>
      </c>
      <c r="K400" s="1">
        <f>YEAR(InputData[[#This Row],[DATE]])</f>
        <v>2021</v>
      </c>
      <c r="L400" s="1">
        <f>WEEKNUM(InputData[[#This Row],[DATE]])</f>
        <v>25</v>
      </c>
    </row>
    <row r="401" spans="1:12" x14ac:dyDescent="0.3">
      <c r="A401" s="3">
        <v>44363</v>
      </c>
      <c r="B401" s="6" t="s">
        <v>71</v>
      </c>
      <c r="C401" s="4" t="s">
        <v>19</v>
      </c>
      <c r="D401" s="5">
        <v>210</v>
      </c>
      <c r="E401" s="1">
        <v>5</v>
      </c>
      <c r="F401" s="1">
        <f>InputData[[#This Row],[UNIT PRICE ($)]]*InputData[[#This Row],[QUANTITY]]</f>
        <v>1050</v>
      </c>
      <c r="G401" s="1" t="str">
        <f>VLOOKUP(InputData[[#This Row],[CUSTOMER NAME]],Country[],2,FALSE)</f>
        <v>India</v>
      </c>
      <c r="H401" s="1" t="str">
        <f>VLOOKUP(InputData[[#This Row],[CUSTOMER NAME]],Country[],3,FALSE)</f>
        <v>Central</v>
      </c>
      <c r="I401" s="1">
        <f>DAY(InputData[[#This Row],[DATE]])</f>
        <v>16</v>
      </c>
      <c r="J401" s="1">
        <f>MONTH(InputData[[#This Row],[DATE]])</f>
        <v>6</v>
      </c>
      <c r="K401" s="1">
        <f>YEAR(InputData[[#This Row],[DATE]])</f>
        <v>2021</v>
      </c>
      <c r="L401" s="1">
        <f>WEEKNUM(InputData[[#This Row],[DATE]])</f>
        <v>25</v>
      </c>
    </row>
    <row r="402" spans="1:12" x14ac:dyDescent="0.3">
      <c r="A402" s="3">
        <v>44363</v>
      </c>
      <c r="B402" s="6" t="s">
        <v>80</v>
      </c>
      <c r="C402" s="4" t="s">
        <v>39</v>
      </c>
      <c r="D402" s="5">
        <v>42.55</v>
      </c>
      <c r="E402" s="1">
        <v>11</v>
      </c>
      <c r="F402" s="1">
        <f>InputData[[#This Row],[UNIT PRICE ($)]]*InputData[[#This Row],[QUANTITY]]</f>
        <v>468.04999999999995</v>
      </c>
      <c r="G402" s="1" t="str">
        <f>VLOOKUP(InputData[[#This Row],[CUSTOMER NAME]],Country[],2,FALSE)</f>
        <v>South Africa</v>
      </c>
      <c r="H402" s="1" t="str">
        <f>VLOOKUP(InputData[[#This Row],[CUSTOMER NAME]],Country[],3,FALSE)</f>
        <v>Export</v>
      </c>
      <c r="I402" s="1">
        <f>DAY(InputData[[#This Row],[DATE]])</f>
        <v>16</v>
      </c>
      <c r="J402" s="1">
        <f>MONTH(InputData[[#This Row],[DATE]])</f>
        <v>6</v>
      </c>
      <c r="K402" s="1">
        <f>YEAR(InputData[[#This Row],[DATE]])</f>
        <v>2021</v>
      </c>
      <c r="L402" s="1">
        <f>WEEKNUM(InputData[[#This Row],[DATE]])</f>
        <v>25</v>
      </c>
    </row>
    <row r="403" spans="1:12" x14ac:dyDescent="0.3">
      <c r="A403" s="3">
        <v>44363</v>
      </c>
      <c r="B403" s="6" t="s">
        <v>81</v>
      </c>
      <c r="C403" s="4" t="s">
        <v>15</v>
      </c>
      <c r="D403" s="5">
        <v>15.719999999999999</v>
      </c>
      <c r="E403" s="1">
        <v>12</v>
      </c>
      <c r="F403" s="1">
        <f>InputData[[#This Row],[UNIT PRICE ($)]]*InputData[[#This Row],[QUANTITY]]</f>
        <v>188.64</v>
      </c>
      <c r="G403" s="1" t="str">
        <f>VLOOKUP(InputData[[#This Row],[CUSTOMER NAME]],Country[],2,FALSE)</f>
        <v>India</v>
      </c>
      <c r="H403" s="1" t="str">
        <f>VLOOKUP(InputData[[#This Row],[CUSTOMER NAME]],Country[],3,FALSE)</f>
        <v>East</v>
      </c>
      <c r="I403" s="1">
        <f>DAY(InputData[[#This Row],[DATE]])</f>
        <v>16</v>
      </c>
      <c r="J403" s="1">
        <f>MONTH(InputData[[#This Row],[DATE]])</f>
        <v>6</v>
      </c>
      <c r="K403" s="1">
        <f>YEAR(InputData[[#This Row],[DATE]])</f>
        <v>2021</v>
      </c>
      <c r="L403" s="1">
        <f>WEEKNUM(InputData[[#This Row],[DATE]])</f>
        <v>25</v>
      </c>
    </row>
    <row r="404" spans="1:12" x14ac:dyDescent="0.3">
      <c r="A404" s="3">
        <v>44363</v>
      </c>
      <c r="B404" s="6" t="s">
        <v>116</v>
      </c>
      <c r="C404" s="4" t="s">
        <v>29</v>
      </c>
      <c r="D404" s="5">
        <v>53.11</v>
      </c>
      <c r="E404" s="1">
        <v>15</v>
      </c>
      <c r="F404" s="1">
        <f>InputData[[#This Row],[UNIT PRICE ($)]]*InputData[[#This Row],[QUANTITY]]</f>
        <v>796.65</v>
      </c>
      <c r="G404" s="1" t="str">
        <f>VLOOKUP(InputData[[#This Row],[CUSTOMER NAME]],Country[],2,FALSE)</f>
        <v>Germany</v>
      </c>
      <c r="H404" s="1" t="str">
        <f>VLOOKUP(InputData[[#This Row],[CUSTOMER NAME]],Country[],3,FALSE)</f>
        <v>Export</v>
      </c>
      <c r="I404" s="1">
        <f>DAY(InputData[[#This Row],[DATE]])</f>
        <v>16</v>
      </c>
      <c r="J404" s="1">
        <f>MONTH(InputData[[#This Row],[DATE]])</f>
        <v>6</v>
      </c>
      <c r="K404" s="1">
        <f>YEAR(InputData[[#This Row],[DATE]])</f>
        <v>2021</v>
      </c>
      <c r="L404" s="1">
        <f>WEEKNUM(InputData[[#This Row],[DATE]])</f>
        <v>25</v>
      </c>
    </row>
    <row r="405" spans="1:12" x14ac:dyDescent="0.3">
      <c r="A405" s="3">
        <v>44363</v>
      </c>
      <c r="B405" s="6" t="s">
        <v>89</v>
      </c>
      <c r="C405" s="4" t="s">
        <v>1</v>
      </c>
      <c r="D405" s="5">
        <v>103.88</v>
      </c>
      <c r="E405" s="1">
        <v>26</v>
      </c>
      <c r="F405" s="1">
        <f>InputData[[#This Row],[UNIT PRICE ($)]]*InputData[[#This Row],[QUANTITY]]</f>
        <v>2700.88</v>
      </c>
      <c r="G405" s="1" t="str">
        <f>VLOOKUP(InputData[[#This Row],[CUSTOMER NAME]],Country[],2,FALSE)</f>
        <v>Mexico</v>
      </c>
      <c r="H405" s="1" t="str">
        <f>VLOOKUP(InputData[[#This Row],[CUSTOMER NAME]],Country[],3,FALSE)</f>
        <v>Export</v>
      </c>
      <c r="I405" s="1">
        <f>DAY(InputData[[#This Row],[DATE]])</f>
        <v>16</v>
      </c>
      <c r="J405" s="1">
        <f>MONTH(InputData[[#This Row],[DATE]])</f>
        <v>6</v>
      </c>
      <c r="K405" s="1">
        <f>YEAR(InputData[[#This Row],[DATE]])</f>
        <v>2021</v>
      </c>
      <c r="L405" s="1">
        <f>WEEKNUM(InputData[[#This Row],[DATE]])</f>
        <v>25</v>
      </c>
    </row>
    <row r="406" spans="1:12" x14ac:dyDescent="0.3">
      <c r="A406" s="3">
        <v>44364</v>
      </c>
      <c r="B406" s="6" t="s">
        <v>71</v>
      </c>
      <c r="C406" s="4" t="s">
        <v>16</v>
      </c>
      <c r="D406" s="5">
        <v>16.64</v>
      </c>
      <c r="E406" s="1">
        <v>38</v>
      </c>
      <c r="F406" s="1">
        <f>InputData[[#This Row],[UNIT PRICE ($)]]*InputData[[#This Row],[QUANTITY]]</f>
        <v>632.32000000000005</v>
      </c>
      <c r="G406" s="1" t="str">
        <f>VLOOKUP(InputData[[#This Row],[CUSTOMER NAME]],Country[],2,FALSE)</f>
        <v>India</v>
      </c>
      <c r="H406" s="1" t="str">
        <f>VLOOKUP(InputData[[#This Row],[CUSTOMER NAME]],Country[],3,FALSE)</f>
        <v>Central</v>
      </c>
      <c r="I406" s="1">
        <f>DAY(InputData[[#This Row],[DATE]])</f>
        <v>17</v>
      </c>
      <c r="J406" s="1">
        <f>MONTH(InputData[[#This Row],[DATE]])</f>
        <v>6</v>
      </c>
      <c r="K406" s="1">
        <f>YEAR(InputData[[#This Row],[DATE]])</f>
        <v>2021</v>
      </c>
      <c r="L406" s="1">
        <f>WEEKNUM(InputData[[#This Row],[DATE]])</f>
        <v>25</v>
      </c>
    </row>
    <row r="407" spans="1:12" x14ac:dyDescent="0.3">
      <c r="A407" s="3">
        <v>44364</v>
      </c>
      <c r="B407" s="6" t="s">
        <v>116</v>
      </c>
      <c r="C407" s="4" t="s">
        <v>19</v>
      </c>
      <c r="D407" s="5">
        <v>210</v>
      </c>
      <c r="E407" s="1">
        <v>24</v>
      </c>
      <c r="F407" s="1">
        <f>InputData[[#This Row],[UNIT PRICE ($)]]*InputData[[#This Row],[QUANTITY]]</f>
        <v>5040</v>
      </c>
      <c r="G407" s="1" t="str">
        <f>VLOOKUP(InputData[[#This Row],[CUSTOMER NAME]],Country[],2,FALSE)</f>
        <v>Germany</v>
      </c>
      <c r="H407" s="1" t="str">
        <f>VLOOKUP(InputData[[#This Row],[CUSTOMER NAME]],Country[],3,FALSE)</f>
        <v>Export</v>
      </c>
      <c r="I407" s="1">
        <f>DAY(InputData[[#This Row],[DATE]])</f>
        <v>17</v>
      </c>
      <c r="J407" s="1">
        <f>MONTH(InputData[[#This Row],[DATE]])</f>
        <v>6</v>
      </c>
      <c r="K407" s="1">
        <f>YEAR(InputData[[#This Row],[DATE]])</f>
        <v>2021</v>
      </c>
      <c r="L407" s="1">
        <f>WEEKNUM(InputData[[#This Row],[DATE]])</f>
        <v>25</v>
      </c>
    </row>
    <row r="408" spans="1:12" x14ac:dyDescent="0.3">
      <c r="A408" s="3">
        <v>44365</v>
      </c>
      <c r="B408" s="6" t="s">
        <v>110</v>
      </c>
      <c r="C408" s="4" t="s">
        <v>34</v>
      </c>
      <c r="D408" s="5">
        <v>58.3</v>
      </c>
      <c r="E408" s="1">
        <v>35</v>
      </c>
      <c r="F408" s="1">
        <f>InputData[[#This Row],[UNIT PRICE ($)]]*InputData[[#This Row],[QUANTITY]]</f>
        <v>2040.5</v>
      </c>
      <c r="G408" s="1" t="str">
        <f>VLOOKUP(InputData[[#This Row],[CUSTOMER NAME]],Country[],2,FALSE)</f>
        <v>India</v>
      </c>
      <c r="H408" s="1" t="str">
        <f>VLOOKUP(InputData[[#This Row],[CUSTOMER NAME]],Country[],3,FALSE)</f>
        <v>Western</v>
      </c>
      <c r="I408" s="1">
        <f>DAY(InputData[[#This Row],[DATE]])</f>
        <v>18</v>
      </c>
      <c r="J408" s="1">
        <f>MONTH(InputData[[#This Row],[DATE]])</f>
        <v>6</v>
      </c>
      <c r="K408" s="1">
        <f>YEAR(InputData[[#This Row],[DATE]])</f>
        <v>2021</v>
      </c>
      <c r="L408" s="1">
        <f>WEEKNUM(InputData[[#This Row],[DATE]])</f>
        <v>25</v>
      </c>
    </row>
    <row r="409" spans="1:12" x14ac:dyDescent="0.3">
      <c r="A409" s="3">
        <v>44365</v>
      </c>
      <c r="B409" s="6" t="s">
        <v>70</v>
      </c>
      <c r="C409" s="4" t="s">
        <v>25</v>
      </c>
      <c r="D409" s="5">
        <v>8.33</v>
      </c>
      <c r="E409" s="1">
        <v>13</v>
      </c>
      <c r="F409" s="1">
        <f>InputData[[#This Row],[UNIT PRICE ($)]]*InputData[[#This Row],[QUANTITY]]</f>
        <v>108.29</v>
      </c>
      <c r="G409" s="1" t="str">
        <f>VLOOKUP(InputData[[#This Row],[CUSTOMER NAME]],Country[],2,FALSE)</f>
        <v>Mexico</v>
      </c>
      <c r="H409" s="1" t="str">
        <f>VLOOKUP(InputData[[#This Row],[CUSTOMER NAME]],Country[],3,FALSE)</f>
        <v>Export</v>
      </c>
      <c r="I409" s="1">
        <f>DAY(InputData[[#This Row],[DATE]])</f>
        <v>18</v>
      </c>
      <c r="J409" s="1">
        <f>MONTH(InputData[[#This Row],[DATE]])</f>
        <v>6</v>
      </c>
      <c r="K409" s="1">
        <f>YEAR(InputData[[#This Row],[DATE]])</f>
        <v>2021</v>
      </c>
      <c r="L409" s="1">
        <f>WEEKNUM(InputData[[#This Row],[DATE]])</f>
        <v>25</v>
      </c>
    </row>
    <row r="410" spans="1:12" x14ac:dyDescent="0.3">
      <c r="A410" s="3">
        <v>44365</v>
      </c>
      <c r="B410" s="6" t="s">
        <v>79</v>
      </c>
      <c r="C410" s="4" t="s">
        <v>13</v>
      </c>
      <c r="D410" s="5">
        <v>122.08</v>
      </c>
      <c r="E410" s="1">
        <v>5</v>
      </c>
      <c r="F410" s="1">
        <f>InputData[[#This Row],[UNIT PRICE ($)]]*InputData[[#This Row],[QUANTITY]]</f>
        <v>610.4</v>
      </c>
      <c r="G410" s="1" t="str">
        <f>VLOOKUP(InputData[[#This Row],[CUSTOMER NAME]],Country[],2,FALSE)</f>
        <v>United Kingdom</v>
      </c>
      <c r="H410" s="1" t="str">
        <f>VLOOKUP(InputData[[#This Row],[CUSTOMER NAME]],Country[],3,FALSE)</f>
        <v>Export</v>
      </c>
      <c r="I410" s="1">
        <f>DAY(InputData[[#This Row],[DATE]])</f>
        <v>18</v>
      </c>
      <c r="J410" s="1">
        <f>MONTH(InputData[[#This Row],[DATE]])</f>
        <v>6</v>
      </c>
      <c r="K410" s="1">
        <f>YEAR(InputData[[#This Row],[DATE]])</f>
        <v>2021</v>
      </c>
      <c r="L410" s="1">
        <f>WEEKNUM(InputData[[#This Row],[DATE]])</f>
        <v>25</v>
      </c>
    </row>
    <row r="411" spans="1:12" x14ac:dyDescent="0.3">
      <c r="A411" s="3">
        <v>44365</v>
      </c>
      <c r="B411" s="6" t="s">
        <v>80</v>
      </c>
      <c r="C411" s="4" t="s">
        <v>32</v>
      </c>
      <c r="D411" s="5">
        <v>117.48</v>
      </c>
      <c r="E411" s="1">
        <v>8</v>
      </c>
      <c r="F411" s="1">
        <f>InputData[[#This Row],[UNIT PRICE ($)]]*InputData[[#This Row],[QUANTITY]]</f>
        <v>939.84</v>
      </c>
      <c r="G411" s="1" t="str">
        <f>VLOOKUP(InputData[[#This Row],[CUSTOMER NAME]],Country[],2,FALSE)</f>
        <v>South Africa</v>
      </c>
      <c r="H411" s="1" t="str">
        <f>VLOOKUP(InputData[[#This Row],[CUSTOMER NAME]],Country[],3,FALSE)</f>
        <v>Export</v>
      </c>
      <c r="I411" s="1">
        <f>DAY(InputData[[#This Row],[DATE]])</f>
        <v>18</v>
      </c>
      <c r="J411" s="1">
        <f>MONTH(InputData[[#This Row],[DATE]])</f>
        <v>6</v>
      </c>
      <c r="K411" s="1">
        <f>YEAR(InputData[[#This Row],[DATE]])</f>
        <v>2021</v>
      </c>
      <c r="L411" s="1">
        <f>WEEKNUM(InputData[[#This Row],[DATE]])</f>
        <v>25</v>
      </c>
    </row>
    <row r="412" spans="1:12" x14ac:dyDescent="0.3">
      <c r="A412" s="3">
        <v>44366</v>
      </c>
      <c r="B412" s="6" t="s">
        <v>68</v>
      </c>
      <c r="C412" s="4" t="s">
        <v>44</v>
      </c>
      <c r="D412" s="5">
        <v>82.08</v>
      </c>
      <c r="E412" s="1">
        <v>11</v>
      </c>
      <c r="F412" s="1">
        <f>InputData[[#This Row],[UNIT PRICE ($)]]*InputData[[#This Row],[QUANTITY]]</f>
        <v>902.88</v>
      </c>
      <c r="G412" s="1" t="str">
        <f>VLOOKUP(InputData[[#This Row],[CUSTOMER NAME]],Country[],2,FALSE)</f>
        <v>Russia</v>
      </c>
      <c r="H412" s="1" t="str">
        <f>VLOOKUP(InputData[[#This Row],[CUSTOMER NAME]],Country[],3,FALSE)</f>
        <v>Export</v>
      </c>
      <c r="I412" s="1">
        <f>DAY(InputData[[#This Row],[DATE]])</f>
        <v>19</v>
      </c>
      <c r="J412" s="1">
        <f>MONTH(InputData[[#This Row],[DATE]])</f>
        <v>6</v>
      </c>
      <c r="K412" s="1">
        <f>YEAR(InputData[[#This Row],[DATE]])</f>
        <v>2021</v>
      </c>
      <c r="L412" s="1">
        <f>WEEKNUM(InputData[[#This Row],[DATE]])</f>
        <v>25</v>
      </c>
    </row>
    <row r="413" spans="1:12" x14ac:dyDescent="0.3">
      <c r="A413" s="3">
        <v>44366</v>
      </c>
      <c r="B413" s="6" t="s">
        <v>73</v>
      </c>
      <c r="C413" s="4" t="s">
        <v>2</v>
      </c>
      <c r="D413" s="5">
        <v>142.80000000000001</v>
      </c>
      <c r="E413" s="1">
        <v>8</v>
      </c>
      <c r="F413" s="1">
        <f>InputData[[#This Row],[UNIT PRICE ($)]]*InputData[[#This Row],[QUANTITY]]</f>
        <v>1142.4000000000001</v>
      </c>
      <c r="G413" s="1" t="str">
        <f>VLOOKUP(InputData[[#This Row],[CUSTOMER NAME]],Country[],2,FALSE)</f>
        <v>India</v>
      </c>
      <c r="H413" s="1" t="str">
        <f>VLOOKUP(InputData[[#This Row],[CUSTOMER NAME]],Country[],3,FALSE)</f>
        <v>East</v>
      </c>
      <c r="I413" s="1">
        <f>DAY(InputData[[#This Row],[DATE]])</f>
        <v>19</v>
      </c>
      <c r="J413" s="1">
        <f>MONTH(InputData[[#This Row],[DATE]])</f>
        <v>6</v>
      </c>
      <c r="K413" s="1">
        <f>YEAR(InputData[[#This Row],[DATE]])</f>
        <v>2021</v>
      </c>
      <c r="L413" s="1">
        <f>WEEKNUM(InputData[[#This Row],[DATE]])</f>
        <v>25</v>
      </c>
    </row>
    <row r="414" spans="1:12" x14ac:dyDescent="0.3">
      <c r="A414" s="3">
        <v>44366</v>
      </c>
      <c r="B414" s="6" t="s">
        <v>76</v>
      </c>
      <c r="C414" s="4" t="s">
        <v>41</v>
      </c>
      <c r="D414" s="5">
        <v>173.88</v>
      </c>
      <c r="E414" s="1">
        <v>5</v>
      </c>
      <c r="F414" s="1">
        <f>InputData[[#This Row],[UNIT PRICE ($)]]*InputData[[#This Row],[QUANTITY]]</f>
        <v>869.4</v>
      </c>
      <c r="G414" s="1" t="str">
        <f>VLOOKUP(InputData[[#This Row],[CUSTOMER NAME]],Country[],2,FALSE)</f>
        <v>Saudi Arabia</v>
      </c>
      <c r="H414" s="1" t="str">
        <f>VLOOKUP(InputData[[#This Row],[CUSTOMER NAME]],Country[],3,FALSE)</f>
        <v>Export</v>
      </c>
      <c r="I414" s="1">
        <f>DAY(InputData[[#This Row],[DATE]])</f>
        <v>19</v>
      </c>
      <c r="J414" s="1">
        <f>MONTH(InputData[[#This Row],[DATE]])</f>
        <v>6</v>
      </c>
      <c r="K414" s="1">
        <f>YEAR(InputData[[#This Row],[DATE]])</f>
        <v>2021</v>
      </c>
      <c r="L414" s="1">
        <f>WEEKNUM(InputData[[#This Row],[DATE]])</f>
        <v>25</v>
      </c>
    </row>
    <row r="415" spans="1:12" x14ac:dyDescent="0.3">
      <c r="A415" s="3">
        <v>44367</v>
      </c>
      <c r="B415" s="6" t="s">
        <v>65</v>
      </c>
      <c r="C415" s="4" t="s">
        <v>16</v>
      </c>
      <c r="D415" s="5">
        <v>16.64</v>
      </c>
      <c r="E415" s="1">
        <v>1</v>
      </c>
      <c r="F415" s="1">
        <f>InputData[[#This Row],[UNIT PRICE ($)]]*InputData[[#This Row],[QUANTITY]]</f>
        <v>16.64</v>
      </c>
      <c r="G415" s="1" t="str">
        <f>VLOOKUP(InputData[[#This Row],[CUSTOMER NAME]],Country[],2,FALSE)</f>
        <v>Pakistan</v>
      </c>
      <c r="H415" s="1" t="str">
        <f>VLOOKUP(InputData[[#This Row],[CUSTOMER NAME]],Country[],3,FALSE)</f>
        <v>Export</v>
      </c>
      <c r="I415" s="1">
        <f>DAY(InputData[[#This Row],[DATE]])</f>
        <v>20</v>
      </c>
      <c r="J415" s="1">
        <f>MONTH(InputData[[#This Row],[DATE]])</f>
        <v>6</v>
      </c>
      <c r="K415" s="1">
        <f>YEAR(InputData[[#This Row],[DATE]])</f>
        <v>2021</v>
      </c>
      <c r="L415" s="1">
        <f>WEEKNUM(InputData[[#This Row],[DATE]])</f>
        <v>26</v>
      </c>
    </row>
    <row r="416" spans="1:12" x14ac:dyDescent="0.3">
      <c r="A416" s="3">
        <v>44367</v>
      </c>
      <c r="B416" s="6" t="s">
        <v>89</v>
      </c>
      <c r="C416" s="4" t="s">
        <v>11</v>
      </c>
      <c r="D416" s="5">
        <v>48.4</v>
      </c>
      <c r="E416" s="1">
        <v>30</v>
      </c>
      <c r="F416" s="1">
        <f>InputData[[#This Row],[UNIT PRICE ($)]]*InputData[[#This Row],[QUANTITY]]</f>
        <v>1452</v>
      </c>
      <c r="G416" s="1" t="str">
        <f>VLOOKUP(InputData[[#This Row],[CUSTOMER NAME]],Country[],2,FALSE)</f>
        <v>Mexico</v>
      </c>
      <c r="H416" s="1" t="str">
        <f>VLOOKUP(InputData[[#This Row],[CUSTOMER NAME]],Country[],3,FALSE)</f>
        <v>Export</v>
      </c>
      <c r="I416" s="1">
        <f>DAY(InputData[[#This Row],[DATE]])</f>
        <v>20</v>
      </c>
      <c r="J416" s="1">
        <f>MONTH(InputData[[#This Row],[DATE]])</f>
        <v>6</v>
      </c>
      <c r="K416" s="1">
        <f>YEAR(InputData[[#This Row],[DATE]])</f>
        <v>2021</v>
      </c>
      <c r="L416" s="1">
        <f>WEEKNUM(InputData[[#This Row],[DATE]])</f>
        <v>26</v>
      </c>
    </row>
    <row r="417" spans="1:12" x14ac:dyDescent="0.3">
      <c r="A417" s="3">
        <v>44368</v>
      </c>
      <c r="B417" s="6" t="s">
        <v>110</v>
      </c>
      <c r="C417" s="4" t="s">
        <v>17</v>
      </c>
      <c r="D417" s="5">
        <v>156.78</v>
      </c>
      <c r="E417" s="1">
        <v>14</v>
      </c>
      <c r="F417" s="1">
        <f>InputData[[#This Row],[UNIT PRICE ($)]]*InputData[[#This Row],[QUANTITY]]</f>
        <v>2194.92</v>
      </c>
      <c r="G417" s="1" t="str">
        <f>VLOOKUP(InputData[[#This Row],[CUSTOMER NAME]],Country[],2,FALSE)</f>
        <v>India</v>
      </c>
      <c r="H417" s="1" t="str">
        <f>VLOOKUP(InputData[[#This Row],[CUSTOMER NAME]],Country[],3,FALSE)</f>
        <v>Western</v>
      </c>
      <c r="I417" s="1">
        <f>DAY(InputData[[#This Row],[DATE]])</f>
        <v>21</v>
      </c>
      <c r="J417" s="1">
        <f>MONTH(InputData[[#This Row],[DATE]])</f>
        <v>6</v>
      </c>
      <c r="K417" s="1">
        <f>YEAR(InputData[[#This Row],[DATE]])</f>
        <v>2021</v>
      </c>
      <c r="L417" s="1">
        <f>WEEKNUM(InputData[[#This Row],[DATE]])</f>
        <v>26</v>
      </c>
    </row>
    <row r="418" spans="1:12" x14ac:dyDescent="0.3">
      <c r="A418" s="3">
        <v>44369</v>
      </c>
      <c r="B418" s="6" t="s">
        <v>60</v>
      </c>
      <c r="C418" s="4" t="s">
        <v>1</v>
      </c>
      <c r="D418" s="5">
        <v>103.88</v>
      </c>
      <c r="E418" s="1">
        <v>4</v>
      </c>
      <c r="F418" s="1">
        <f>InputData[[#This Row],[UNIT PRICE ($)]]*InputData[[#This Row],[QUANTITY]]</f>
        <v>415.52</v>
      </c>
      <c r="G418" s="1" t="str">
        <f>VLOOKUP(InputData[[#This Row],[CUSTOMER NAME]],Country[],2,FALSE)</f>
        <v>Nigeria</v>
      </c>
      <c r="H418" s="1" t="str">
        <f>VLOOKUP(InputData[[#This Row],[CUSTOMER NAME]],Country[],3,FALSE)</f>
        <v>Export</v>
      </c>
      <c r="I418" s="1">
        <f>DAY(InputData[[#This Row],[DATE]])</f>
        <v>22</v>
      </c>
      <c r="J418" s="1">
        <f>MONTH(InputData[[#This Row],[DATE]])</f>
        <v>6</v>
      </c>
      <c r="K418" s="1">
        <f>YEAR(InputData[[#This Row],[DATE]])</f>
        <v>2021</v>
      </c>
      <c r="L418" s="1">
        <f>WEEKNUM(InputData[[#This Row],[DATE]])</f>
        <v>26</v>
      </c>
    </row>
    <row r="419" spans="1:12" x14ac:dyDescent="0.3">
      <c r="A419" s="3">
        <v>44369</v>
      </c>
      <c r="B419" s="6" t="s">
        <v>67</v>
      </c>
      <c r="C419" s="4" t="s">
        <v>40</v>
      </c>
      <c r="D419" s="5">
        <v>115.2</v>
      </c>
      <c r="E419" s="1">
        <v>10</v>
      </c>
      <c r="F419" s="1">
        <f>InputData[[#This Row],[UNIT PRICE ($)]]*InputData[[#This Row],[QUANTITY]]</f>
        <v>1152</v>
      </c>
      <c r="G419" s="1" t="str">
        <f>VLOOKUP(InputData[[#This Row],[CUSTOMER NAME]],Country[],2,FALSE)</f>
        <v>United Kingdom</v>
      </c>
      <c r="H419" s="1" t="str">
        <f>VLOOKUP(InputData[[#This Row],[CUSTOMER NAME]],Country[],3,FALSE)</f>
        <v>Export</v>
      </c>
      <c r="I419" s="1">
        <f>DAY(InputData[[#This Row],[DATE]])</f>
        <v>22</v>
      </c>
      <c r="J419" s="1">
        <f>MONTH(InputData[[#This Row],[DATE]])</f>
        <v>6</v>
      </c>
      <c r="K419" s="1">
        <f>YEAR(InputData[[#This Row],[DATE]])</f>
        <v>2021</v>
      </c>
      <c r="L419" s="1">
        <f>WEEKNUM(InputData[[#This Row],[DATE]])</f>
        <v>26</v>
      </c>
    </row>
    <row r="420" spans="1:12" x14ac:dyDescent="0.3">
      <c r="A420" s="3">
        <v>44370</v>
      </c>
      <c r="B420" s="6" t="s">
        <v>74</v>
      </c>
      <c r="C420" s="4" t="s">
        <v>16</v>
      </c>
      <c r="D420" s="5">
        <v>16.64</v>
      </c>
      <c r="E420" s="1">
        <v>4</v>
      </c>
      <c r="F420" s="1">
        <f>InputData[[#This Row],[UNIT PRICE ($)]]*InputData[[#This Row],[QUANTITY]]</f>
        <v>66.56</v>
      </c>
      <c r="G420" s="1" t="str">
        <f>VLOOKUP(InputData[[#This Row],[CUSTOMER NAME]],Country[],2,FALSE)</f>
        <v>Brazil</v>
      </c>
      <c r="H420" s="1" t="str">
        <f>VLOOKUP(InputData[[#This Row],[CUSTOMER NAME]],Country[],3,FALSE)</f>
        <v>Export</v>
      </c>
      <c r="I420" s="1">
        <f>DAY(InputData[[#This Row],[DATE]])</f>
        <v>23</v>
      </c>
      <c r="J420" s="1">
        <f>MONTH(InputData[[#This Row],[DATE]])</f>
        <v>6</v>
      </c>
      <c r="K420" s="1">
        <f>YEAR(InputData[[#This Row],[DATE]])</f>
        <v>2021</v>
      </c>
      <c r="L420" s="1">
        <f>WEEKNUM(InputData[[#This Row],[DATE]])</f>
        <v>26</v>
      </c>
    </row>
    <row r="421" spans="1:12" x14ac:dyDescent="0.3">
      <c r="A421" s="3">
        <v>44370</v>
      </c>
      <c r="B421" s="6" t="s">
        <v>84</v>
      </c>
      <c r="C421" s="4" t="s">
        <v>8</v>
      </c>
      <c r="D421" s="5">
        <v>94.62</v>
      </c>
      <c r="E421" s="1">
        <v>22</v>
      </c>
      <c r="F421" s="1">
        <f>InputData[[#This Row],[UNIT PRICE ($)]]*InputData[[#This Row],[QUANTITY]]</f>
        <v>2081.6400000000003</v>
      </c>
      <c r="G421" s="1" t="str">
        <f>VLOOKUP(InputData[[#This Row],[CUSTOMER NAME]],Country[],2,FALSE)</f>
        <v>Ethiopia</v>
      </c>
      <c r="H421" s="1" t="str">
        <f>VLOOKUP(InputData[[#This Row],[CUSTOMER NAME]],Country[],3,FALSE)</f>
        <v>Export</v>
      </c>
      <c r="I421" s="1">
        <f>DAY(InputData[[#This Row],[DATE]])</f>
        <v>23</v>
      </c>
      <c r="J421" s="1">
        <f>MONTH(InputData[[#This Row],[DATE]])</f>
        <v>6</v>
      </c>
      <c r="K421" s="1">
        <f>YEAR(InputData[[#This Row],[DATE]])</f>
        <v>2021</v>
      </c>
      <c r="L421" s="1">
        <f>WEEKNUM(InputData[[#This Row],[DATE]])</f>
        <v>26</v>
      </c>
    </row>
    <row r="422" spans="1:12" x14ac:dyDescent="0.3">
      <c r="A422" s="3">
        <v>44370</v>
      </c>
      <c r="B422" s="6" t="s">
        <v>89</v>
      </c>
      <c r="C422" s="4" t="s">
        <v>4</v>
      </c>
      <c r="D422" s="5">
        <v>48.84</v>
      </c>
      <c r="E422" s="1">
        <v>8</v>
      </c>
      <c r="F422" s="1">
        <f>InputData[[#This Row],[UNIT PRICE ($)]]*InputData[[#This Row],[QUANTITY]]</f>
        <v>390.72</v>
      </c>
      <c r="G422" s="1" t="str">
        <f>VLOOKUP(InputData[[#This Row],[CUSTOMER NAME]],Country[],2,FALSE)</f>
        <v>Mexico</v>
      </c>
      <c r="H422" s="1" t="str">
        <f>VLOOKUP(InputData[[#This Row],[CUSTOMER NAME]],Country[],3,FALSE)</f>
        <v>Export</v>
      </c>
      <c r="I422" s="1">
        <f>DAY(InputData[[#This Row],[DATE]])</f>
        <v>23</v>
      </c>
      <c r="J422" s="1">
        <f>MONTH(InputData[[#This Row],[DATE]])</f>
        <v>6</v>
      </c>
      <c r="K422" s="1">
        <f>YEAR(InputData[[#This Row],[DATE]])</f>
        <v>2021</v>
      </c>
      <c r="L422" s="1">
        <f>WEEKNUM(InputData[[#This Row],[DATE]])</f>
        <v>26</v>
      </c>
    </row>
    <row r="423" spans="1:12" x14ac:dyDescent="0.3">
      <c r="A423" s="3">
        <v>44371</v>
      </c>
      <c r="B423" s="6" t="s">
        <v>70</v>
      </c>
      <c r="C423" s="4" t="s">
        <v>40</v>
      </c>
      <c r="D423" s="5">
        <v>115.2</v>
      </c>
      <c r="E423" s="1">
        <v>10</v>
      </c>
      <c r="F423" s="1">
        <f>InputData[[#This Row],[UNIT PRICE ($)]]*InputData[[#This Row],[QUANTITY]]</f>
        <v>1152</v>
      </c>
      <c r="G423" s="1" t="str">
        <f>VLOOKUP(InputData[[#This Row],[CUSTOMER NAME]],Country[],2,FALSE)</f>
        <v>Mexico</v>
      </c>
      <c r="H423" s="1" t="str">
        <f>VLOOKUP(InputData[[#This Row],[CUSTOMER NAME]],Country[],3,FALSE)</f>
        <v>Export</v>
      </c>
      <c r="I423" s="1">
        <f>DAY(InputData[[#This Row],[DATE]])</f>
        <v>24</v>
      </c>
      <c r="J423" s="1">
        <f>MONTH(InputData[[#This Row],[DATE]])</f>
        <v>6</v>
      </c>
      <c r="K423" s="1">
        <f>YEAR(InputData[[#This Row],[DATE]])</f>
        <v>2021</v>
      </c>
      <c r="L423" s="1">
        <f>WEEKNUM(InputData[[#This Row],[DATE]])</f>
        <v>26</v>
      </c>
    </row>
    <row r="424" spans="1:12" x14ac:dyDescent="0.3">
      <c r="A424" s="3">
        <v>44371</v>
      </c>
      <c r="B424" s="6" t="s">
        <v>71</v>
      </c>
      <c r="C424" s="4" t="s">
        <v>11</v>
      </c>
      <c r="D424" s="5">
        <v>48.4</v>
      </c>
      <c r="E424" s="1">
        <v>13</v>
      </c>
      <c r="F424" s="1">
        <f>InputData[[#This Row],[UNIT PRICE ($)]]*InputData[[#This Row],[QUANTITY]]</f>
        <v>629.19999999999993</v>
      </c>
      <c r="G424" s="1" t="str">
        <f>VLOOKUP(InputData[[#This Row],[CUSTOMER NAME]],Country[],2,FALSE)</f>
        <v>India</v>
      </c>
      <c r="H424" s="1" t="str">
        <f>VLOOKUP(InputData[[#This Row],[CUSTOMER NAME]],Country[],3,FALSE)</f>
        <v>Central</v>
      </c>
      <c r="I424" s="1">
        <f>DAY(InputData[[#This Row],[DATE]])</f>
        <v>24</v>
      </c>
      <c r="J424" s="1">
        <f>MONTH(InputData[[#This Row],[DATE]])</f>
        <v>6</v>
      </c>
      <c r="K424" s="1">
        <f>YEAR(InputData[[#This Row],[DATE]])</f>
        <v>2021</v>
      </c>
      <c r="L424" s="1">
        <f>WEEKNUM(InputData[[#This Row],[DATE]])</f>
        <v>26</v>
      </c>
    </row>
    <row r="425" spans="1:12" x14ac:dyDescent="0.3">
      <c r="A425" s="3">
        <v>44371</v>
      </c>
      <c r="B425" s="6" t="s">
        <v>81</v>
      </c>
      <c r="C425" s="4" t="s">
        <v>20</v>
      </c>
      <c r="D425" s="5">
        <v>76.25</v>
      </c>
      <c r="E425" s="1">
        <v>23</v>
      </c>
      <c r="F425" s="1">
        <f>InputData[[#This Row],[UNIT PRICE ($)]]*InputData[[#This Row],[QUANTITY]]</f>
        <v>1753.75</v>
      </c>
      <c r="G425" s="1" t="str">
        <f>VLOOKUP(InputData[[#This Row],[CUSTOMER NAME]],Country[],2,FALSE)</f>
        <v>India</v>
      </c>
      <c r="H425" s="1" t="str">
        <f>VLOOKUP(InputData[[#This Row],[CUSTOMER NAME]],Country[],3,FALSE)</f>
        <v>East</v>
      </c>
      <c r="I425" s="1">
        <f>DAY(InputData[[#This Row],[DATE]])</f>
        <v>24</v>
      </c>
      <c r="J425" s="1">
        <f>MONTH(InputData[[#This Row],[DATE]])</f>
        <v>6</v>
      </c>
      <c r="K425" s="1">
        <f>YEAR(InputData[[#This Row],[DATE]])</f>
        <v>2021</v>
      </c>
      <c r="L425" s="1">
        <f>WEEKNUM(InputData[[#This Row],[DATE]])</f>
        <v>26</v>
      </c>
    </row>
    <row r="426" spans="1:12" x14ac:dyDescent="0.3">
      <c r="A426" s="3">
        <v>44371</v>
      </c>
      <c r="B426" s="6" t="s">
        <v>87</v>
      </c>
      <c r="C426" s="4" t="s">
        <v>18</v>
      </c>
      <c r="D426" s="5">
        <v>49.21</v>
      </c>
      <c r="E426" s="1">
        <v>7</v>
      </c>
      <c r="F426" s="1">
        <f>InputData[[#This Row],[UNIT PRICE ($)]]*InputData[[#This Row],[QUANTITY]]</f>
        <v>344.47</v>
      </c>
      <c r="G426" s="1" t="str">
        <f>VLOOKUP(InputData[[#This Row],[CUSTOMER NAME]],Country[],2,FALSE)</f>
        <v>France</v>
      </c>
      <c r="H426" s="1" t="str">
        <f>VLOOKUP(InputData[[#This Row],[CUSTOMER NAME]],Country[],3,FALSE)</f>
        <v>Export</v>
      </c>
      <c r="I426" s="1">
        <f>DAY(InputData[[#This Row],[DATE]])</f>
        <v>24</v>
      </c>
      <c r="J426" s="1">
        <f>MONTH(InputData[[#This Row],[DATE]])</f>
        <v>6</v>
      </c>
      <c r="K426" s="1">
        <f>YEAR(InputData[[#This Row],[DATE]])</f>
        <v>2021</v>
      </c>
      <c r="L426" s="1">
        <f>WEEKNUM(InputData[[#This Row],[DATE]])</f>
        <v>26</v>
      </c>
    </row>
    <row r="427" spans="1:12" x14ac:dyDescent="0.3">
      <c r="A427" s="3">
        <v>44372</v>
      </c>
      <c r="B427" s="6" t="s">
        <v>71</v>
      </c>
      <c r="C427" s="4" t="s">
        <v>12</v>
      </c>
      <c r="D427" s="5">
        <v>94.17</v>
      </c>
      <c r="E427" s="1">
        <v>7</v>
      </c>
      <c r="F427" s="1">
        <f>InputData[[#This Row],[UNIT PRICE ($)]]*InputData[[#This Row],[QUANTITY]]</f>
        <v>659.19</v>
      </c>
      <c r="G427" s="1" t="str">
        <f>VLOOKUP(InputData[[#This Row],[CUSTOMER NAME]],Country[],2,FALSE)</f>
        <v>India</v>
      </c>
      <c r="H427" s="1" t="str">
        <f>VLOOKUP(InputData[[#This Row],[CUSTOMER NAME]],Country[],3,FALSE)</f>
        <v>Central</v>
      </c>
      <c r="I427" s="1">
        <f>DAY(InputData[[#This Row],[DATE]])</f>
        <v>25</v>
      </c>
      <c r="J427" s="1">
        <f>MONTH(InputData[[#This Row],[DATE]])</f>
        <v>6</v>
      </c>
      <c r="K427" s="1">
        <f>YEAR(InputData[[#This Row],[DATE]])</f>
        <v>2021</v>
      </c>
      <c r="L427" s="1">
        <f>WEEKNUM(InputData[[#This Row],[DATE]])</f>
        <v>26</v>
      </c>
    </row>
    <row r="428" spans="1:12" x14ac:dyDescent="0.3">
      <c r="A428" s="3">
        <v>44373</v>
      </c>
      <c r="B428" s="6" t="s">
        <v>65</v>
      </c>
      <c r="C428" s="4" t="s">
        <v>43</v>
      </c>
      <c r="D428" s="5">
        <v>83.08</v>
      </c>
      <c r="E428" s="1">
        <v>12</v>
      </c>
      <c r="F428" s="1">
        <f>InputData[[#This Row],[UNIT PRICE ($)]]*InputData[[#This Row],[QUANTITY]]</f>
        <v>996.96</v>
      </c>
      <c r="G428" s="1" t="str">
        <f>VLOOKUP(InputData[[#This Row],[CUSTOMER NAME]],Country[],2,FALSE)</f>
        <v>Pakistan</v>
      </c>
      <c r="H428" s="1" t="str">
        <f>VLOOKUP(InputData[[#This Row],[CUSTOMER NAME]],Country[],3,FALSE)</f>
        <v>Export</v>
      </c>
      <c r="I428" s="1">
        <f>DAY(InputData[[#This Row],[DATE]])</f>
        <v>26</v>
      </c>
      <c r="J428" s="1">
        <f>MONTH(InputData[[#This Row],[DATE]])</f>
        <v>6</v>
      </c>
      <c r="K428" s="1">
        <f>YEAR(InputData[[#This Row],[DATE]])</f>
        <v>2021</v>
      </c>
      <c r="L428" s="1">
        <f>WEEKNUM(InputData[[#This Row],[DATE]])</f>
        <v>26</v>
      </c>
    </row>
    <row r="429" spans="1:12" x14ac:dyDescent="0.3">
      <c r="A429" s="3">
        <v>44373</v>
      </c>
      <c r="B429" s="6" t="s">
        <v>85</v>
      </c>
      <c r="C429" s="4" t="s">
        <v>9</v>
      </c>
      <c r="D429" s="5">
        <v>7.8599999999999994</v>
      </c>
      <c r="E429" s="1">
        <v>7</v>
      </c>
      <c r="F429" s="1">
        <f>InputData[[#This Row],[UNIT PRICE ($)]]*InputData[[#This Row],[QUANTITY]]</f>
        <v>55.019999999999996</v>
      </c>
      <c r="G429" s="1" t="str">
        <f>VLOOKUP(InputData[[#This Row],[CUSTOMER NAME]],Country[],2,FALSE)</f>
        <v>India</v>
      </c>
      <c r="H429" s="1" t="str">
        <f>VLOOKUP(InputData[[#This Row],[CUSTOMER NAME]],Country[],3,FALSE)</f>
        <v>Northeast</v>
      </c>
      <c r="I429" s="1">
        <f>DAY(InputData[[#This Row],[DATE]])</f>
        <v>26</v>
      </c>
      <c r="J429" s="1">
        <f>MONTH(InputData[[#This Row],[DATE]])</f>
        <v>6</v>
      </c>
      <c r="K429" s="1">
        <f>YEAR(InputData[[#This Row],[DATE]])</f>
        <v>2021</v>
      </c>
      <c r="L429" s="1">
        <f>WEEKNUM(InputData[[#This Row],[DATE]])</f>
        <v>26</v>
      </c>
    </row>
    <row r="430" spans="1:12" x14ac:dyDescent="0.3">
      <c r="A430" s="3">
        <v>44373</v>
      </c>
      <c r="B430" s="6" t="s">
        <v>89</v>
      </c>
      <c r="C430" s="4" t="s">
        <v>34</v>
      </c>
      <c r="D430" s="5">
        <v>58.3</v>
      </c>
      <c r="E430" s="1">
        <v>4</v>
      </c>
      <c r="F430" s="1">
        <f>InputData[[#This Row],[UNIT PRICE ($)]]*InputData[[#This Row],[QUANTITY]]</f>
        <v>233.2</v>
      </c>
      <c r="G430" s="1" t="str">
        <f>VLOOKUP(InputData[[#This Row],[CUSTOMER NAME]],Country[],2,FALSE)</f>
        <v>Mexico</v>
      </c>
      <c r="H430" s="1" t="str">
        <f>VLOOKUP(InputData[[#This Row],[CUSTOMER NAME]],Country[],3,FALSE)</f>
        <v>Export</v>
      </c>
      <c r="I430" s="1">
        <f>DAY(InputData[[#This Row],[DATE]])</f>
        <v>26</v>
      </c>
      <c r="J430" s="1">
        <f>MONTH(InputData[[#This Row],[DATE]])</f>
        <v>6</v>
      </c>
      <c r="K430" s="1">
        <f>YEAR(InputData[[#This Row],[DATE]])</f>
        <v>2021</v>
      </c>
      <c r="L430" s="1">
        <f>WEEKNUM(InputData[[#This Row],[DATE]])</f>
        <v>26</v>
      </c>
    </row>
    <row r="431" spans="1:12" x14ac:dyDescent="0.3">
      <c r="A431" s="3">
        <v>44374</v>
      </c>
      <c r="B431" s="6" t="s">
        <v>87</v>
      </c>
      <c r="C431" s="4" t="s">
        <v>5</v>
      </c>
      <c r="D431" s="5">
        <v>155.61000000000001</v>
      </c>
      <c r="E431" s="1">
        <v>11</v>
      </c>
      <c r="F431" s="1">
        <f>InputData[[#This Row],[UNIT PRICE ($)]]*InputData[[#This Row],[QUANTITY]]</f>
        <v>1711.71</v>
      </c>
      <c r="G431" s="1" t="str">
        <f>VLOOKUP(InputData[[#This Row],[CUSTOMER NAME]],Country[],2,FALSE)</f>
        <v>France</v>
      </c>
      <c r="H431" s="1" t="str">
        <f>VLOOKUP(InputData[[#This Row],[CUSTOMER NAME]],Country[],3,FALSE)</f>
        <v>Export</v>
      </c>
      <c r="I431" s="1">
        <f>DAY(InputData[[#This Row],[DATE]])</f>
        <v>27</v>
      </c>
      <c r="J431" s="1">
        <f>MONTH(InputData[[#This Row],[DATE]])</f>
        <v>6</v>
      </c>
      <c r="K431" s="1">
        <f>YEAR(InputData[[#This Row],[DATE]])</f>
        <v>2021</v>
      </c>
      <c r="L431" s="1">
        <f>WEEKNUM(InputData[[#This Row],[DATE]])</f>
        <v>27</v>
      </c>
    </row>
    <row r="432" spans="1:12" x14ac:dyDescent="0.3">
      <c r="A432" s="3">
        <v>44375</v>
      </c>
      <c r="B432" s="6" t="s">
        <v>65</v>
      </c>
      <c r="C432" s="4" t="s">
        <v>21</v>
      </c>
      <c r="D432" s="5">
        <v>162.54</v>
      </c>
      <c r="E432" s="1">
        <v>2</v>
      </c>
      <c r="F432" s="1">
        <f>InputData[[#This Row],[UNIT PRICE ($)]]*InputData[[#This Row],[QUANTITY]]</f>
        <v>325.08</v>
      </c>
      <c r="G432" s="1" t="str">
        <f>VLOOKUP(InputData[[#This Row],[CUSTOMER NAME]],Country[],2,FALSE)</f>
        <v>Pakistan</v>
      </c>
      <c r="H432" s="1" t="str">
        <f>VLOOKUP(InputData[[#This Row],[CUSTOMER NAME]],Country[],3,FALSE)</f>
        <v>Export</v>
      </c>
      <c r="I432" s="1">
        <f>DAY(InputData[[#This Row],[DATE]])</f>
        <v>28</v>
      </c>
      <c r="J432" s="1">
        <f>MONTH(InputData[[#This Row],[DATE]])</f>
        <v>6</v>
      </c>
      <c r="K432" s="1">
        <f>YEAR(InputData[[#This Row],[DATE]])</f>
        <v>2021</v>
      </c>
      <c r="L432" s="1">
        <f>WEEKNUM(InputData[[#This Row],[DATE]])</f>
        <v>27</v>
      </c>
    </row>
    <row r="433" spans="1:12" x14ac:dyDescent="0.3">
      <c r="A433" s="3">
        <v>44375</v>
      </c>
      <c r="B433" s="6" t="s">
        <v>78</v>
      </c>
      <c r="C433" s="4" t="s">
        <v>35</v>
      </c>
      <c r="D433" s="5">
        <v>6.7</v>
      </c>
      <c r="E433" s="1">
        <v>7</v>
      </c>
      <c r="F433" s="1">
        <f>InputData[[#This Row],[UNIT PRICE ($)]]*InputData[[#This Row],[QUANTITY]]</f>
        <v>46.9</v>
      </c>
      <c r="G433" s="1" t="str">
        <f>VLOOKUP(InputData[[#This Row],[CUSTOMER NAME]],Country[],2,FALSE)</f>
        <v>India</v>
      </c>
      <c r="H433" s="1" t="str">
        <f>VLOOKUP(InputData[[#This Row],[CUSTOMER NAME]],Country[],3,FALSE)</f>
        <v>Central</v>
      </c>
      <c r="I433" s="1">
        <f>DAY(InputData[[#This Row],[DATE]])</f>
        <v>28</v>
      </c>
      <c r="J433" s="1">
        <f>MONTH(InputData[[#This Row],[DATE]])</f>
        <v>6</v>
      </c>
      <c r="K433" s="1">
        <f>YEAR(InputData[[#This Row],[DATE]])</f>
        <v>2021</v>
      </c>
      <c r="L433" s="1">
        <f>WEEKNUM(InputData[[#This Row],[DATE]])</f>
        <v>27</v>
      </c>
    </row>
    <row r="434" spans="1:12" x14ac:dyDescent="0.3">
      <c r="A434" s="3">
        <v>44376</v>
      </c>
      <c r="B434" s="6" t="s">
        <v>76</v>
      </c>
      <c r="C434" s="4" t="s">
        <v>14</v>
      </c>
      <c r="D434" s="5">
        <v>146.72</v>
      </c>
      <c r="E434" s="1">
        <v>4</v>
      </c>
      <c r="F434" s="1">
        <f>InputData[[#This Row],[UNIT PRICE ($)]]*InputData[[#This Row],[QUANTITY]]</f>
        <v>586.88</v>
      </c>
      <c r="G434" s="1" t="str">
        <f>VLOOKUP(InputData[[#This Row],[CUSTOMER NAME]],Country[],2,FALSE)</f>
        <v>Saudi Arabia</v>
      </c>
      <c r="H434" s="1" t="str">
        <f>VLOOKUP(InputData[[#This Row],[CUSTOMER NAME]],Country[],3,FALSE)</f>
        <v>Export</v>
      </c>
      <c r="I434" s="1">
        <f>DAY(InputData[[#This Row],[DATE]])</f>
        <v>29</v>
      </c>
      <c r="J434" s="1">
        <f>MONTH(InputData[[#This Row],[DATE]])</f>
        <v>6</v>
      </c>
      <c r="K434" s="1">
        <f>YEAR(InputData[[#This Row],[DATE]])</f>
        <v>2021</v>
      </c>
      <c r="L434" s="1">
        <f>WEEKNUM(InputData[[#This Row],[DATE]])</f>
        <v>27</v>
      </c>
    </row>
    <row r="435" spans="1:12" x14ac:dyDescent="0.3">
      <c r="A435" s="3">
        <v>44377</v>
      </c>
      <c r="B435" s="6" t="s">
        <v>73</v>
      </c>
      <c r="C435" s="4" t="s">
        <v>43</v>
      </c>
      <c r="D435" s="5">
        <v>83.08</v>
      </c>
      <c r="E435" s="1">
        <v>8</v>
      </c>
      <c r="F435" s="1">
        <f>InputData[[#This Row],[UNIT PRICE ($)]]*InputData[[#This Row],[QUANTITY]]</f>
        <v>664.64</v>
      </c>
      <c r="G435" s="1" t="str">
        <f>VLOOKUP(InputData[[#This Row],[CUSTOMER NAME]],Country[],2,FALSE)</f>
        <v>India</v>
      </c>
      <c r="H435" s="1" t="str">
        <f>VLOOKUP(InputData[[#This Row],[CUSTOMER NAME]],Country[],3,FALSE)</f>
        <v>East</v>
      </c>
      <c r="I435" s="1">
        <f>DAY(InputData[[#This Row],[DATE]])</f>
        <v>30</v>
      </c>
      <c r="J435" s="1">
        <f>MONTH(InputData[[#This Row],[DATE]])</f>
        <v>6</v>
      </c>
      <c r="K435" s="1">
        <f>YEAR(InputData[[#This Row],[DATE]])</f>
        <v>2021</v>
      </c>
      <c r="L435" s="1">
        <f>WEEKNUM(InputData[[#This Row],[DATE]])</f>
        <v>27</v>
      </c>
    </row>
    <row r="436" spans="1:12" x14ac:dyDescent="0.3">
      <c r="A436" s="3">
        <v>44378</v>
      </c>
      <c r="B436" s="6" t="s">
        <v>60</v>
      </c>
      <c r="C436" s="4" t="s">
        <v>5</v>
      </c>
      <c r="D436" s="5">
        <v>155.61000000000001</v>
      </c>
      <c r="E436" s="1">
        <v>11</v>
      </c>
      <c r="F436" s="1">
        <f>InputData[[#This Row],[UNIT PRICE ($)]]*InputData[[#This Row],[QUANTITY]]</f>
        <v>1711.71</v>
      </c>
      <c r="G436" s="1" t="str">
        <f>VLOOKUP(InputData[[#This Row],[CUSTOMER NAME]],Country[],2,FALSE)</f>
        <v>Nigeria</v>
      </c>
      <c r="H436" s="1" t="str">
        <f>VLOOKUP(InputData[[#This Row],[CUSTOMER NAME]],Country[],3,FALSE)</f>
        <v>Export</v>
      </c>
      <c r="I436" s="1">
        <f>DAY(InputData[[#This Row],[DATE]])</f>
        <v>1</v>
      </c>
      <c r="J436" s="1">
        <f>MONTH(InputData[[#This Row],[DATE]])</f>
        <v>7</v>
      </c>
      <c r="K436" s="1">
        <f>YEAR(InputData[[#This Row],[DATE]])</f>
        <v>2021</v>
      </c>
      <c r="L436" s="1">
        <f>WEEKNUM(InputData[[#This Row],[DATE]])</f>
        <v>27</v>
      </c>
    </row>
    <row r="437" spans="1:12" x14ac:dyDescent="0.3">
      <c r="A437" s="3">
        <v>44378</v>
      </c>
      <c r="B437" s="6" t="s">
        <v>89</v>
      </c>
      <c r="C437" s="4" t="s">
        <v>40</v>
      </c>
      <c r="D437" s="5">
        <v>115.2</v>
      </c>
      <c r="E437" s="1">
        <v>22</v>
      </c>
      <c r="F437" s="1">
        <f>InputData[[#This Row],[UNIT PRICE ($)]]*InputData[[#This Row],[QUANTITY]]</f>
        <v>2534.4</v>
      </c>
      <c r="G437" s="1" t="str">
        <f>VLOOKUP(InputData[[#This Row],[CUSTOMER NAME]],Country[],2,FALSE)</f>
        <v>Mexico</v>
      </c>
      <c r="H437" s="1" t="str">
        <f>VLOOKUP(InputData[[#This Row],[CUSTOMER NAME]],Country[],3,FALSE)</f>
        <v>Export</v>
      </c>
      <c r="I437" s="1">
        <f>DAY(InputData[[#This Row],[DATE]])</f>
        <v>1</v>
      </c>
      <c r="J437" s="1">
        <f>MONTH(InputData[[#This Row],[DATE]])</f>
        <v>7</v>
      </c>
      <c r="K437" s="1">
        <f>YEAR(InputData[[#This Row],[DATE]])</f>
        <v>2021</v>
      </c>
      <c r="L437" s="1">
        <f>WEEKNUM(InputData[[#This Row],[DATE]])</f>
        <v>27</v>
      </c>
    </row>
    <row r="438" spans="1:12" x14ac:dyDescent="0.3">
      <c r="A438" s="3">
        <v>44379</v>
      </c>
      <c r="B438" s="6" t="s">
        <v>68</v>
      </c>
      <c r="C438" s="4" t="s">
        <v>10</v>
      </c>
      <c r="D438" s="5">
        <v>164.28</v>
      </c>
      <c r="E438" s="1">
        <v>11</v>
      </c>
      <c r="F438" s="1">
        <f>InputData[[#This Row],[UNIT PRICE ($)]]*InputData[[#This Row],[QUANTITY]]</f>
        <v>1807.08</v>
      </c>
      <c r="G438" s="1" t="str">
        <f>VLOOKUP(InputData[[#This Row],[CUSTOMER NAME]],Country[],2,FALSE)</f>
        <v>Russia</v>
      </c>
      <c r="H438" s="1" t="str">
        <f>VLOOKUP(InputData[[#This Row],[CUSTOMER NAME]],Country[],3,FALSE)</f>
        <v>Export</v>
      </c>
      <c r="I438" s="1">
        <f>DAY(InputData[[#This Row],[DATE]])</f>
        <v>2</v>
      </c>
      <c r="J438" s="1">
        <f>MONTH(InputData[[#This Row],[DATE]])</f>
        <v>7</v>
      </c>
      <c r="K438" s="1">
        <f>YEAR(InputData[[#This Row],[DATE]])</f>
        <v>2021</v>
      </c>
      <c r="L438" s="1">
        <f>WEEKNUM(InputData[[#This Row],[DATE]])</f>
        <v>27</v>
      </c>
    </row>
    <row r="439" spans="1:12" x14ac:dyDescent="0.3">
      <c r="A439" s="3">
        <v>44379</v>
      </c>
      <c r="B439" s="6" t="s">
        <v>112</v>
      </c>
      <c r="C439" s="4" t="s">
        <v>25</v>
      </c>
      <c r="D439" s="5">
        <v>8.33</v>
      </c>
      <c r="E439" s="1">
        <v>21</v>
      </c>
      <c r="F439" s="1">
        <f>InputData[[#This Row],[UNIT PRICE ($)]]*InputData[[#This Row],[QUANTITY]]</f>
        <v>174.93</v>
      </c>
      <c r="G439" s="1" t="str">
        <f>VLOOKUP(InputData[[#This Row],[CUSTOMER NAME]],Country[],2,FALSE)</f>
        <v>India</v>
      </c>
      <c r="H439" s="1" t="str">
        <f>VLOOKUP(InputData[[#This Row],[CUSTOMER NAME]],Country[],3,FALSE)</f>
        <v>North</v>
      </c>
      <c r="I439" s="1">
        <f>DAY(InputData[[#This Row],[DATE]])</f>
        <v>2</v>
      </c>
      <c r="J439" s="1">
        <f>MONTH(InputData[[#This Row],[DATE]])</f>
        <v>7</v>
      </c>
      <c r="K439" s="1">
        <f>YEAR(InputData[[#This Row],[DATE]])</f>
        <v>2021</v>
      </c>
      <c r="L439" s="1">
        <f>WEEKNUM(InputData[[#This Row],[DATE]])</f>
        <v>27</v>
      </c>
    </row>
    <row r="440" spans="1:12" x14ac:dyDescent="0.3">
      <c r="A440" s="3">
        <v>44379</v>
      </c>
      <c r="B440" s="6" t="s">
        <v>81</v>
      </c>
      <c r="C440" s="4" t="s">
        <v>27</v>
      </c>
      <c r="D440" s="5">
        <v>57.120000000000005</v>
      </c>
      <c r="E440" s="1">
        <v>2</v>
      </c>
      <c r="F440" s="1">
        <f>InputData[[#This Row],[UNIT PRICE ($)]]*InputData[[#This Row],[QUANTITY]]</f>
        <v>114.24000000000001</v>
      </c>
      <c r="G440" s="1" t="str">
        <f>VLOOKUP(InputData[[#This Row],[CUSTOMER NAME]],Country[],2,FALSE)</f>
        <v>India</v>
      </c>
      <c r="H440" s="1" t="str">
        <f>VLOOKUP(InputData[[#This Row],[CUSTOMER NAME]],Country[],3,FALSE)</f>
        <v>East</v>
      </c>
      <c r="I440" s="1">
        <f>DAY(InputData[[#This Row],[DATE]])</f>
        <v>2</v>
      </c>
      <c r="J440" s="1">
        <f>MONTH(InputData[[#This Row],[DATE]])</f>
        <v>7</v>
      </c>
      <c r="K440" s="1">
        <f>YEAR(InputData[[#This Row],[DATE]])</f>
        <v>2021</v>
      </c>
      <c r="L440" s="1">
        <f>WEEKNUM(InputData[[#This Row],[DATE]])</f>
        <v>27</v>
      </c>
    </row>
    <row r="441" spans="1:12" x14ac:dyDescent="0.3">
      <c r="A441" s="3">
        <v>44380</v>
      </c>
      <c r="B441" s="6" t="s">
        <v>61</v>
      </c>
      <c r="C441" s="4" t="s">
        <v>3</v>
      </c>
      <c r="D441" s="5">
        <v>80.94</v>
      </c>
      <c r="E441" s="1">
        <v>8</v>
      </c>
      <c r="F441" s="1">
        <f>InputData[[#This Row],[UNIT PRICE ($)]]*InputData[[#This Row],[QUANTITY]]</f>
        <v>647.52</v>
      </c>
      <c r="G441" s="1" t="str">
        <f>VLOOKUP(InputData[[#This Row],[CUSTOMER NAME]],Country[],2,FALSE)</f>
        <v>Bangladesh</v>
      </c>
      <c r="H441" s="1" t="str">
        <f>VLOOKUP(InputData[[#This Row],[CUSTOMER NAME]],Country[],3,FALSE)</f>
        <v>Export</v>
      </c>
      <c r="I441" s="1">
        <f>DAY(InputData[[#This Row],[DATE]])</f>
        <v>3</v>
      </c>
      <c r="J441" s="1">
        <f>MONTH(InputData[[#This Row],[DATE]])</f>
        <v>7</v>
      </c>
      <c r="K441" s="1">
        <f>YEAR(InputData[[#This Row],[DATE]])</f>
        <v>2021</v>
      </c>
      <c r="L441" s="1">
        <f>WEEKNUM(InputData[[#This Row],[DATE]])</f>
        <v>27</v>
      </c>
    </row>
    <row r="442" spans="1:12" x14ac:dyDescent="0.3">
      <c r="A442" s="3">
        <v>44380</v>
      </c>
      <c r="B442" s="6" t="s">
        <v>74</v>
      </c>
      <c r="C442" s="4" t="s">
        <v>33</v>
      </c>
      <c r="D442" s="5">
        <v>119.7</v>
      </c>
      <c r="E442" s="1">
        <v>15</v>
      </c>
      <c r="F442" s="1">
        <f>InputData[[#This Row],[UNIT PRICE ($)]]*InputData[[#This Row],[QUANTITY]]</f>
        <v>1795.5</v>
      </c>
      <c r="G442" s="1" t="str">
        <f>VLOOKUP(InputData[[#This Row],[CUSTOMER NAME]],Country[],2,FALSE)</f>
        <v>Brazil</v>
      </c>
      <c r="H442" s="1" t="str">
        <f>VLOOKUP(InputData[[#This Row],[CUSTOMER NAME]],Country[],3,FALSE)</f>
        <v>Export</v>
      </c>
      <c r="I442" s="1">
        <f>DAY(InputData[[#This Row],[DATE]])</f>
        <v>3</v>
      </c>
      <c r="J442" s="1">
        <f>MONTH(InputData[[#This Row],[DATE]])</f>
        <v>7</v>
      </c>
      <c r="K442" s="1">
        <f>YEAR(InputData[[#This Row],[DATE]])</f>
        <v>2021</v>
      </c>
      <c r="L442" s="1">
        <f>WEEKNUM(InputData[[#This Row],[DATE]])</f>
        <v>27</v>
      </c>
    </row>
    <row r="443" spans="1:12" x14ac:dyDescent="0.3">
      <c r="A443" s="3">
        <v>44380</v>
      </c>
      <c r="B443" s="6" t="s">
        <v>80</v>
      </c>
      <c r="C443" s="4" t="s">
        <v>33</v>
      </c>
      <c r="D443" s="5">
        <v>119.7</v>
      </c>
      <c r="E443" s="1">
        <v>9</v>
      </c>
      <c r="F443" s="1">
        <f>InputData[[#This Row],[UNIT PRICE ($)]]*InputData[[#This Row],[QUANTITY]]</f>
        <v>1077.3</v>
      </c>
      <c r="G443" s="1" t="str">
        <f>VLOOKUP(InputData[[#This Row],[CUSTOMER NAME]],Country[],2,FALSE)</f>
        <v>South Africa</v>
      </c>
      <c r="H443" s="1" t="str">
        <f>VLOOKUP(InputData[[#This Row],[CUSTOMER NAME]],Country[],3,FALSE)</f>
        <v>Export</v>
      </c>
      <c r="I443" s="1">
        <f>DAY(InputData[[#This Row],[DATE]])</f>
        <v>3</v>
      </c>
      <c r="J443" s="1">
        <f>MONTH(InputData[[#This Row],[DATE]])</f>
        <v>7</v>
      </c>
      <c r="K443" s="1">
        <f>YEAR(InputData[[#This Row],[DATE]])</f>
        <v>2021</v>
      </c>
      <c r="L443" s="1">
        <f>WEEKNUM(InputData[[#This Row],[DATE]])</f>
        <v>27</v>
      </c>
    </row>
    <row r="444" spans="1:12" x14ac:dyDescent="0.3">
      <c r="A444" s="3">
        <v>44381</v>
      </c>
      <c r="B444" s="6" t="s">
        <v>81</v>
      </c>
      <c r="C444" s="4" t="s">
        <v>7</v>
      </c>
      <c r="D444" s="5">
        <v>47.730000000000004</v>
      </c>
      <c r="E444" s="1">
        <v>7</v>
      </c>
      <c r="F444" s="1">
        <f>InputData[[#This Row],[UNIT PRICE ($)]]*InputData[[#This Row],[QUANTITY]]</f>
        <v>334.11</v>
      </c>
      <c r="G444" s="1" t="str">
        <f>VLOOKUP(InputData[[#This Row],[CUSTOMER NAME]],Country[],2,FALSE)</f>
        <v>India</v>
      </c>
      <c r="H444" s="1" t="str">
        <f>VLOOKUP(InputData[[#This Row],[CUSTOMER NAME]],Country[],3,FALSE)</f>
        <v>East</v>
      </c>
      <c r="I444" s="1">
        <f>DAY(InputData[[#This Row],[DATE]])</f>
        <v>4</v>
      </c>
      <c r="J444" s="1">
        <f>MONTH(InputData[[#This Row],[DATE]])</f>
        <v>7</v>
      </c>
      <c r="K444" s="1">
        <f>YEAR(InputData[[#This Row],[DATE]])</f>
        <v>2021</v>
      </c>
      <c r="L444" s="1">
        <f>WEEKNUM(InputData[[#This Row],[DATE]])</f>
        <v>28</v>
      </c>
    </row>
    <row r="445" spans="1:12" x14ac:dyDescent="0.3">
      <c r="A445" s="3">
        <v>44381</v>
      </c>
      <c r="B445" s="6" t="s">
        <v>84</v>
      </c>
      <c r="C445" s="4" t="s">
        <v>41</v>
      </c>
      <c r="D445" s="5">
        <v>173.88</v>
      </c>
      <c r="E445" s="1">
        <v>7</v>
      </c>
      <c r="F445" s="1">
        <f>InputData[[#This Row],[UNIT PRICE ($)]]*InputData[[#This Row],[QUANTITY]]</f>
        <v>1217.1599999999999</v>
      </c>
      <c r="G445" s="1" t="str">
        <f>VLOOKUP(InputData[[#This Row],[CUSTOMER NAME]],Country[],2,FALSE)</f>
        <v>Ethiopia</v>
      </c>
      <c r="H445" s="1" t="str">
        <f>VLOOKUP(InputData[[#This Row],[CUSTOMER NAME]],Country[],3,FALSE)</f>
        <v>Export</v>
      </c>
      <c r="I445" s="1">
        <f>DAY(InputData[[#This Row],[DATE]])</f>
        <v>4</v>
      </c>
      <c r="J445" s="1">
        <f>MONTH(InputData[[#This Row],[DATE]])</f>
        <v>7</v>
      </c>
      <c r="K445" s="1">
        <f>YEAR(InputData[[#This Row],[DATE]])</f>
        <v>2021</v>
      </c>
      <c r="L445" s="1">
        <f>WEEKNUM(InputData[[#This Row],[DATE]])</f>
        <v>28</v>
      </c>
    </row>
    <row r="446" spans="1:12" x14ac:dyDescent="0.3">
      <c r="A446" s="3">
        <v>44382</v>
      </c>
      <c r="B446" s="6" t="s">
        <v>64</v>
      </c>
      <c r="C446" s="4" t="s">
        <v>25</v>
      </c>
      <c r="D446" s="5">
        <v>8.33</v>
      </c>
      <c r="E446" s="1">
        <v>7</v>
      </c>
      <c r="F446" s="1">
        <f>InputData[[#This Row],[UNIT PRICE ($)]]*InputData[[#This Row],[QUANTITY]]</f>
        <v>58.31</v>
      </c>
      <c r="G446" s="1" t="str">
        <f>VLOOKUP(InputData[[#This Row],[CUSTOMER NAME]],Country[],2,FALSE)</f>
        <v>India</v>
      </c>
      <c r="H446" s="1" t="str">
        <f>VLOOKUP(InputData[[#This Row],[CUSTOMER NAME]],Country[],3,FALSE)</f>
        <v>Northeast</v>
      </c>
      <c r="I446" s="1">
        <f>DAY(InputData[[#This Row],[DATE]])</f>
        <v>5</v>
      </c>
      <c r="J446" s="1">
        <f>MONTH(InputData[[#This Row],[DATE]])</f>
        <v>7</v>
      </c>
      <c r="K446" s="1">
        <f>YEAR(InputData[[#This Row],[DATE]])</f>
        <v>2021</v>
      </c>
      <c r="L446" s="1">
        <f>WEEKNUM(InputData[[#This Row],[DATE]])</f>
        <v>28</v>
      </c>
    </row>
    <row r="447" spans="1:12" x14ac:dyDescent="0.3">
      <c r="A447" s="3">
        <v>44382</v>
      </c>
      <c r="B447" s="6" t="s">
        <v>76</v>
      </c>
      <c r="C447" s="4" t="s">
        <v>15</v>
      </c>
      <c r="D447" s="5">
        <v>15.719999999999999</v>
      </c>
      <c r="E447" s="1">
        <v>8</v>
      </c>
      <c r="F447" s="1">
        <f>InputData[[#This Row],[UNIT PRICE ($)]]*InputData[[#This Row],[QUANTITY]]</f>
        <v>125.75999999999999</v>
      </c>
      <c r="G447" s="1" t="str">
        <f>VLOOKUP(InputData[[#This Row],[CUSTOMER NAME]],Country[],2,FALSE)</f>
        <v>Saudi Arabia</v>
      </c>
      <c r="H447" s="1" t="str">
        <f>VLOOKUP(InputData[[#This Row],[CUSTOMER NAME]],Country[],3,FALSE)</f>
        <v>Export</v>
      </c>
      <c r="I447" s="1">
        <f>DAY(InputData[[#This Row],[DATE]])</f>
        <v>5</v>
      </c>
      <c r="J447" s="1">
        <f>MONTH(InputData[[#This Row],[DATE]])</f>
        <v>7</v>
      </c>
      <c r="K447" s="1">
        <f>YEAR(InputData[[#This Row],[DATE]])</f>
        <v>2021</v>
      </c>
      <c r="L447" s="1">
        <f>WEEKNUM(InputData[[#This Row],[DATE]])</f>
        <v>28</v>
      </c>
    </row>
    <row r="448" spans="1:12" x14ac:dyDescent="0.3">
      <c r="A448" s="3">
        <v>44382</v>
      </c>
      <c r="B448" s="6" t="s">
        <v>80</v>
      </c>
      <c r="C448" s="4" t="s">
        <v>2</v>
      </c>
      <c r="D448" s="5">
        <v>142.80000000000001</v>
      </c>
      <c r="E448" s="1">
        <v>8</v>
      </c>
      <c r="F448" s="1">
        <f>InputData[[#This Row],[UNIT PRICE ($)]]*InputData[[#This Row],[QUANTITY]]</f>
        <v>1142.4000000000001</v>
      </c>
      <c r="G448" s="1" t="str">
        <f>VLOOKUP(InputData[[#This Row],[CUSTOMER NAME]],Country[],2,FALSE)</f>
        <v>South Africa</v>
      </c>
      <c r="H448" s="1" t="str">
        <f>VLOOKUP(InputData[[#This Row],[CUSTOMER NAME]],Country[],3,FALSE)</f>
        <v>Export</v>
      </c>
      <c r="I448" s="1">
        <f>DAY(InputData[[#This Row],[DATE]])</f>
        <v>5</v>
      </c>
      <c r="J448" s="1">
        <f>MONTH(InputData[[#This Row],[DATE]])</f>
        <v>7</v>
      </c>
      <c r="K448" s="1">
        <f>YEAR(InputData[[#This Row],[DATE]])</f>
        <v>2021</v>
      </c>
      <c r="L448" s="1">
        <f>WEEKNUM(InputData[[#This Row],[DATE]])</f>
        <v>28</v>
      </c>
    </row>
    <row r="449" spans="1:12" x14ac:dyDescent="0.3">
      <c r="A449" s="3">
        <v>44383</v>
      </c>
      <c r="B449" s="6" t="s">
        <v>64</v>
      </c>
      <c r="C449" s="4" t="s">
        <v>24</v>
      </c>
      <c r="D449" s="5">
        <v>156.96</v>
      </c>
      <c r="E449" s="1">
        <v>11</v>
      </c>
      <c r="F449" s="1">
        <f>InputData[[#This Row],[UNIT PRICE ($)]]*InputData[[#This Row],[QUANTITY]]</f>
        <v>1726.5600000000002</v>
      </c>
      <c r="G449" s="1" t="str">
        <f>VLOOKUP(InputData[[#This Row],[CUSTOMER NAME]],Country[],2,FALSE)</f>
        <v>India</v>
      </c>
      <c r="H449" s="1" t="str">
        <f>VLOOKUP(InputData[[#This Row],[CUSTOMER NAME]],Country[],3,FALSE)</f>
        <v>Northeast</v>
      </c>
      <c r="I449" s="1">
        <f>DAY(InputData[[#This Row],[DATE]])</f>
        <v>6</v>
      </c>
      <c r="J449" s="1">
        <f>MONTH(InputData[[#This Row],[DATE]])</f>
        <v>7</v>
      </c>
      <c r="K449" s="1">
        <f>YEAR(InputData[[#This Row],[DATE]])</f>
        <v>2021</v>
      </c>
      <c r="L449" s="1">
        <f>WEEKNUM(InputData[[#This Row],[DATE]])</f>
        <v>28</v>
      </c>
    </row>
    <row r="450" spans="1:12" x14ac:dyDescent="0.3">
      <c r="A450" s="3">
        <v>44383</v>
      </c>
      <c r="B450" s="6" t="s">
        <v>75</v>
      </c>
      <c r="C450" s="4" t="s">
        <v>41</v>
      </c>
      <c r="D450" s="5">
        <v>173.88</v>
      </c>
      <c r="E450" s="1">
        <v>15</v>
      </c>
      <c r="F450" s="1">
        <f>InputData[[#This Row],[UNIT PRICE ($)]]*InputData[[#This Row],[QUANTITY]]</f>
        <v>2608.1999999999998</v>
      </c>
      <c r="G450" s="1" t="str">
        <f>VLOOKUP(InputData[[#This Row],[CUSTOMER NAME]],Country[],2,FALSE)</f>
        <v>Russia</v>
      </c>
      <c r="H450" s="1" t="str">
        <f>VLOOKUP(InputData[[#This Row],[CUSTOMER NAME]],Country[],3,FALSE)</f>
        <v>Export</v>
      </c>
      <c r="I450" s="1">
        <f>DAY(InputData[[#This Row],[DATE]])</f>
        <v>6</v>
      </c>
      <c r="J450" s="1">
        <f>MONTH(InputData[[#This Row],[DATE]])</f>
        <v>7</v>
      </c>
      <c r="K450" s="1">
        <f>YEAR(InputData[[#This Row],[DATE]])</f>
        <v>2021</v>
      </c>
      <c r="L450" s="1">
        <f>WEEKNUM(InputData[[#This Row],[DATE]])</f>
        <v>28</v>
      </c>
    </row>
    <row r="451" spans="1:12" x14ac:dyDescent="0.3">
      <c r="A451" s="3">
        <v>44383</v>
      </c>
      <c r="B451" s="6" t="s">
        <v>76</v>
      </c>
      <c r="C451" s="4" t="s">
        <v>41</v>
      </c>
      <c r="D451" s="5">
        <v>173.88</v>
      </c>
      <c r="E451" s="1">
        <v>2</v>
      </c>
      <c r="F451" s="1">
        <f>InputData[[#This Row],[UNIT PRICE ($)]]*InputData[[#This Row],[QUANTITY]]</f>
        <v>347.76</v>
      </c>
      <c r="G451" s="1" t="str">
        <f>VLOOKUP(InputData[[#This Row],[CUSTOMER NAME]],Country[],2,FALSE)</f>
        <v>Saudi Arabia</v>
      </c>
      <c r="H451" s="1" t="str">
        <f>VLOOKUP(InputData[[#This Row],[CUSTOMER NAME]],Country[],3,FALSE)</f>
        <v>Export</v>
      </c>
      <c r="I451" s="1">
        <f>DAY(InputData[[#This Row],[DATE]])</f>
        <v>6</v>
      </c>
      <c r="J451" s="1">
        <f>MONTH(InputData[[#This Row],[DATE]])</f>
        <v>7</v>
      </c>
      <c r="K451" s="1">
        <f>YEAR(InputData[[#This Row],[DATE]])</f>
        <v>2021</v>
      </c>
      <c r="L451" s="1">
        <f>WEEKNUM(InputData[[#This Row],[DATE]])</f>
        <v>28</v>
      </c>
    </row>
    <row r="452" spans="1:12" x14ac:dyDescent="0.3">
      <c r="A452" s="3">
        <v>44385</v>
      </c>
      <c r="B452" s="6" t="s">
        <v>81</v>
      </c>
      <c r="C452" s="4" t="s">
        <v>18</v>
      </c>
      <c r="D452" s="5">
        <v>49.21</v>
      </c>
      <c r="E452" s="1">
        <v>2</v>
      </c>
      <c r="F452" s="1">
        <f>InputData[[#This Row],[UNIT PRICE ($)]]*InputData[[#This Row],[QUANTITY]]</f>
        <v>98.42</v>
      </c>
      <c r="G452" s="1" t="str">
        <f>VLOOKUP(InputData[[#This Row],[CUSTOMER NAME]],Country[],2,FALSE)</f>
        <v>India</v>
      </c>
      <c r="H452" s="1" t="str">
        <f>VLOOKUP(InputData[[#This Row],[CUSTOMER NAME]],Country[],3,FALSE)</f>
        <v>East</v>
      </c>
      <c r="I452" s="1">
        <f>DAY(InputData[[#This Row],[DATE]])</f>
        <v>8</v>
      </c>
      <c r="J452" s="1">
        <f>MONTH(InputData[[#This Row],[DATE]])</f>
        <v>7</v>
      </c>
      <c r="K452" s="1">
        <f>YEAR(InputData[[#This Row],[DATE]])</f>
        <v>2021</v>
      </c>
      <c r="L452" s="1">
        <f>WEEKNUM(InputData[[#This Row],[DATE]])</f>
        <v>28</v>
      </c>
    </row>
    <row r="453" spans="1:12" x14ac:dyDescent="0.3">
      <c r="A453" s="3">
        <v>44385</v>
      </c>
      <c r="B453" s="6" t="s">
        <v>87</v>
      </c>
      <c r="C453" s="4" t="s">
        <v>4</v>
      </c>
      <c r="D453" s="5">
        <v>48.84</v>
      </c>
      <c r="E453" s="1">
        <v>10</v>
      </c>
      <c r="F453" s="1">
        <f>InputData[[#This Row],[UNIT PRICE ($)]]*InputData[[#This Row],[QUANTITY]]</f>
        <v>488.40000000000003</v>
      </c>
      <c r="G453" s="1" t="str">
        <f>VLOOKUP(InputData[[#This Row],[CUSTOMER NAME]],Country[],2,FALSE)</f>
        <v>France</v>
      </c>
      <c r="H453" s="1" t="str">
        <f>VLOOKUP(InputData[[#This Row],[CUSTOMER NAME]],Country[],3,FALSE)</f>
        <v>Export</v>
      </c>
      <c r="I453" s="1">
        <f>DAY(InputData[[#This Row],[DATE]])</f>
        <v>8</v>
      </c>
      <c r="J453" s="1">
        <f>MONTH(InputData[[#This Row],[DATE]])</f>
        <v>7</v>
      </c>
      <c r="K453" s="1">
        <f>YEAR(InputData[[#This Row],[DATE]])</f>
        <v>2021</v>
      </c>
      <c r="L453" s="1">
        <f>WEEKNUM(InputData[[#This Row],[DATE]])</f>
        <v>28</v>
      </c>
    </row>
    <row r="454" spans="1:12" x14ac:dyDescent="0.3">
      <c r="A454" s="3">
        <v>44386</v>
      </c>
      <c r="B454" s="6" t="s">
        <v>75</v>
      </c>
      <c r="C454" s="4" t="s">
        <v>6</v>
      </c>
      <c r="D454" s="5">
        <v>85.5</v>
      </c>
      <c r="E454" s="1">
        <v>11</v>
      </c>
      <c r="F454" s="1">
        <f>InputData[[#This Row],[UNIT PRICE ($)]]*InputData[[#This Row],[QUANTITY]]</f>
        <v>940.5</v>
      </c>
      <c r="G454" s="1" t="str">
        <f>VLOOKUP(InputData[[#This Row],[CUSTOMER NAME]],Country[],2,FALSE)</f>
        <v>Russia</v>
      </c>
      <c r="H454" s="1" t="str">
        <f>VLOOKUP(InputData[[#This Row],[CUSTOMER NAME]],Country[],3,FALSE)</f>
        <v>Export</v>
      </c>
      <c r="I454" s="1">
        <f>DAY(InputData[[#This Row],[DATE]])</f>
        <v>9</v>
      </c>
      <c r="J454" s="1">
        <f>MONTH(InputData[[#This Row],[DATE]])</f>
        <v>7</v>
      </c>
      <c r="K454" s="1">
        <f>YEAR(InputData[[#This Row],[DATE]])</f>
        <v>2021</v>
      </c>
      <c r="L454" s="1">
        <f>WEEKNUM(InputData[[#This Row],[DATE]])</f>
        <v>28</v>
      </c>
    </row>
    <row r="455" spans="1:12" x14ac:dyDescent="0.3">
      <c r="A455" s="3">
        <v>44387</v>
      </c>
      <c r="B455" s="6" t="s">
        <v>66</v>
      </c>
      <c r="C455" s="4" t="s">
        <v>10</v>
      </c>
      <c r="D455" s="5">
        <v>164.28</v>
      </c>
      <c r="E455" s="1">
        <v>15</v>
      </c>
      <c r="F455" s="1">
        <f>InputData[[#This Row],[UNIT PRICE ($)]]*InputData[[#This Row],[QUANTITY]]</f>
        <v>2464.1999999999998</v>
      </c>
      <c r="G455" s="1" t="str">
        <f>VLOOKUP(InputData[[#This Row],[CUSTOMER NAME]],Country[],2,FALSE)</f>
        <v>Indonesia</v>
      </c>
      <c r="H455" s="1" t="str">
        <f>VLOOKUP(InputData[[#This Row],[CUSTOMER NAME]],Country[],3,FALSE)</f>
        <v>Export</v>
      </c>
      <c r="I455" s="1">
        <f>DAY(InputData[[#This Row],[DATE]])</f>
        <v>10</v>
      </c>
      <c r="J455" s="1">
        <f>MONTH(InputData[[#This Row],[DATE]])</f>
        <v>7</v>
      </c>
      <c r="K455" s="1">
        <f>YEAR(InputData[[#This Row],[DATE]])</f>
        <v>2021</v>
      </c>
      <c r="L455" s="1">
        <f>WEEKNUM(InputData[[#This Row],[DATE]])</f>
        <v>28</v>
      </c>
    </row>
    <row r="456" spans="1:12" x14ac:dyDescent="0.3">
      <c r="A456" s="3">
        <v>44387</v>
      </c>
      <c r="B456" s="6" t="s">
        <v>81</v>
      </c>
      <c r="C456" s="4" t="s">
        <v>32</v>
      </c>
      <c r="D456" s="5">
        <v>117.48</v>
      </c>
      <c r="E456" s="1">
        <v>12</v>
      </c>
      <c r="F456" s="1">
        <f>InputData[[#This Row],[UNIT PRICE ($)]]*InputData[[#This Row],[QUANTITY]]</f>
        <v>1409.76</v>
      </c>
      <c r="G456" s="1" t="str">
        <f>VLOOKUP(InputData[[#This Row],[CUSTOMER NAME]],Country[],2,FALSE)</f>
        <v>India</v>
      </c>
      <c r="H456" s="1" t="str">
        <f>VLOOKUP(InputData[[#This Row],[CUSTOMER NAME]],Country[],3,FALSE)</f>
        <v>East</v>
      </c>
      <c r="I456" s="1">
        <f>DAY(InputData[[#This Row],[DATE]])</f>
        <v>10</v>
      </c>
      <c r="J456" s="1">
        <f>MONTH(InputData[[#This Row],[DATE]])</f>
        <v>7</v>
      </c>
      <c r="K456" s="1">
        <f>YEAR(InputData[[#This Row],[DATE]])</f>
        <v>2021</v>
      </c>
      <c r="L456" s="1">
        <f>WEEKNUM(InputData[[#This Row],[DATE]])</f>
        <v>28</v>
      </c>
    </row>
    <row r="457" spans="1:12" x14ac:dyDescent="0.3">
      <c r="A457" s="3">
        <v>44387</v>
      </c>
      <c r="B457" s="6" t="s">
        <v>87</v>
      </c>
      <c r="C457" s="4" t="s">
        <v>34</v>
      </c>
      <c r="D457" s="5">
        <v>58.3</v>
      </c>
      <c r="E457" s="1">
        <v>6</v>
      </c>
      <c r="F457" s="1">
        <f>InputData[[#This Row],[UNIT PRICE ($)]]*InputData[[#This Row],[QUANTITY]]</f>
        <v>349.79999999999995</v>
      </c>
      <c r="G457" s="1" t="str">
        <f>VLOOKUP(InputData[[#This Row],[CUSTOMER NAME]],Country[],2,FALSE)</f>
        <v>France</v>
      </c>
      <c r="H457" s="1" t="str">
        <f>VLOOKUP(InputData[[#This Row],[CUSTOMER NAME]],Country[],3,FALSE)</f>
        <v>Export</v>
      </c>
      <c r="I457" s="1">
        <f>DAY(InputData[[#This Row],[DATE]])</f>
        <v>10</v>
      </c>
      <c r="J457" s="1">
        <f>MONTH(InputData[[#This Row],[DATE]])</f>
        <v>7</v>
      </c>
      <c r="K457" s="1">
        <f>YEAR(InputData[[#This Row],[DATE]])</f>
        <v>2021</v>
      </c>
      <c r="L457" s="1">
        <f>WEEKNUM(InputData[[#This Row],[DATE]])</f>
        <v>28</v>
      </c>
    </row>
    <row r="458" spans="1:12" x14ac:dyDescent="0.3">
      <c r="A458" s="3">
        <v>44388</v>
      </c>
      <c r="B458" s="6" t="s">
        <v>89</v>
      </c>
      <c r="C458" s="4" t="s">
        <v>9</v>
      </c>
      <c r="D458" s="5">
        <v>7.8599999999999994</v>
      </c>
      <c r="E458" s="1">
        <v>4</v>
      </c>
      <c r="F458" s="1">
        <f>InputData[[#This Row],[UNIT PRICE ($)]]*InputData[[#This Row],[QUANTITY]]</f>
        <v>31.439999999999998</v>
      </c>
      <c r="G458" s="1" t="str">
        <f>VLOOKUP(InputData[[#This Row],[CUSTOMER NAME]],Country[],2,FALSE)</f>
        <v>Mexico</v>
      </c>
      <c r="H458" s="1" t="str">
        <f>VLOOKUP(InputData[[#This Row],[CUSTOMER NAME]],Country[],3,FALSE)</f>
        <v>Export</v>
      </c>
      <c r="I458" s="1">
        <f>DAY(InputData[[#This Row],[DATE]])</f>
        <v>11</v>
      </c>
      <c r="J458" s="1">
        <f>MONTH(InputData[[#This Row],[DATE]])</f>
        <v>7</v>
      </c>
      <c r="K458" s="1">
        <f>YEAR(InputData[[#This Row],[DATE]])</f>
        <v>2021</v>
      </c>
      <c r="L458" s="1">
        <f>WEEKNUM(InputData[[#This Row],[DATE]])</f>
        <v>29</v>
      </c>
    </row>
    <row r="459" spans="1:12" x14ac:dyDescent="0.3">
      <c r="A459" s="3">
        <v>44389</v>
      </c>
      <c r="B459" s="6" t="s">
        <v>65</v>
      </c>
      <c r="C459" s="4" t="s">
        <v>28</v>
      </c>
      <c r="D459" s="5">
        <v>41.81</v>
      </c>
      <c r="E459" s="1">
        <v>12</v>
      </c>
      <c r="F459" s="1">
        <f>InputData[[#This Row],[UNIT PRICE ($)]]*InputData[[#This Row],[QUANTITY]]</f>
        <v>501.72</v>
      </c>
      <c r="G459" s="1" t="str">
        <f>VLOOKUP(InputData[[#This Row],[CUSTOMER NAME]],Country[],2,FALSE)</f>
        <v>Pakistan</v>
      </c>
      <c r="H459" s="1" t="str">
        <f>VLOOKUP(InputData[[#This Row],[CUSTOMER NAME]],Country[],3,FALSE)</f>
        <v>Export</v>
      </c>
      <c r="I459" s="1">
        <f>DAY(InputData[[#This Row],[DATE]])</f>
        <v>12</v>
      </c>
      <c r="J459" s="1">
        <f>MONTH(InputData[[#This Row],[DATE]])</f>
        <v>7</v>
      </c>
      <c r="K459" s="1">
        <f>YEAR(InputData[[#This Row],[DATE]])</f>
        <v>2021</v>
      </c>
      <c r="L459" s="1">
        <f>WEEKNUM(InputData[[#This Row],[DATE]])</f>
        <v>29</v>
      </c>
    </row>
    <row r="460" spans="1:12" x14ac:dyDescent="0.3">
      <c r="A460" s="3">
        <v>44389</v>
      </c>
      <c r="B460" s="6" t="s">
        <v>76</v>
      </c>
      <c r="C460" s="4" t="s">
        <v>39</v>
      </c>
      <c r="D460" s="5">
        <v>42.55</v>
      </c>
      <c r="E460" s="1">
        <v>4</v>
      </c>
      <c r="F460" s="1">
        <f>InputData[[#This Row],[UNIT PRICE ($)]]*InputData[[#This Row],[QUANTITY]]</f>
        <v>170.2</v>
      </c>
      <c r="G460" s="1" t="str">
        <f>VLOOKUP(InputData[[#This Row],[CUSTOMER NAME]],Country[],2,FALSE)</f>
        <v>Saudi Arabia</v>
      </c>
      <c r="H460" s="1" t="str">
        <f>VLOOKUP(InputData[[#This Row],[CUSTOMER NAME]],Country[],3,FALSE)</f>
        <v>Export</v>
      </c>
      <c r="I460" s="1">
        <f>DAY(InputData[[#This Row],[DATE]])</f>
        <v>12</v>
      </c>
      <c r="J460" s="1">
        <f>MONTH(InputData[[#This Row],[DATE]])</f>
        <v>7</v>
      </c>
      <c r="K460" s="1">
        <f>YEAR(InputData[[#This Row],[DATE]])</f>
        <v>2021</v>
      </c>
      <c r="L460" s="1">
        <f>WEEKNUM(InputData[[#This Row],[DATE]])</f>
        <v>29</v>
      </c>
    </row>
    <row r="461" spans="1:12" x14ac:dyDescent="0.3">
      <c r="A461" s="3">
        <v>44390</v>
      </c>
      <c r="B461" s="6" t="s">
        <v>60</v>
      </c>
      <c r="C461" s="4" t="s">
        <v>19</v>
      </c>
      <c r="D461" s="5">
        <v>210</v>
      </c>
      <c r="E461" s="1">
        <v>1</v>
      </c>
      <c r="F461" s="1">
        <f>InputData[[#This Row],[UNIT PRICE ($)]]*InputData[[#This Row],[QUANTITY]]</f>
        <v>210</v>
      </c>
      <c r="G461" s="1" t="str">
        <f>VLOOKUP(InputData[[#This Row],[CUSTOMER NAME]],Country[],2,FALSE)</f>
        <v>Nigeria</v>
      </c>
      <c r="H461" s="1" t="str">
        <f>VLOOKUP(InputData[[#This Row],[CUSTOMER NAME]],Country[],3,FALSE)</f>
        <v>Export</v>
      </c>
      <c r="I461" s="1">
        <f>DAY(InputData[[#This Row],[DATE]])</f>
        <v>13</v>
      </c>
      <c r="J461" s="1">
        <f>MONTH(InputData[[#This Row],[DATE]])</f>
        <v>7</v>
      </c>
      <c r="K461" s="1">
        <f>YEAR(InputData[[#This Row],[DATE]])</f>
        <v>2021</v>
      </c>
      <c r="L461" s="1">
        <f>WEEKNUM(InputData[[#This Row],[DATE]])</f>
        <v>29</v>
      </c>
    </row>
    <row r="462" spans="1:12" x14ac:dyDescent="0.3">
      <c r="A462" s="3">
        <v>44390</v>
      </c>
      <c r="B462" s="6" t="s">
        <v>80</v>
      </c>
      <c r="C462" s="4" t="s">
        <v>25</v>
      </c>
      <c r="D462" s="5">
        <v>8.33</v>
      </c>
      <c r="E462" s="1">
        <v>7</v>
      </c>
      <c r="F462" s="1">
        <f>InputData[[#This Row],[UNIT PRICE ($)]]*InputData[[#This Row],[QUANTITY]]</f>
        <v>58.31</v>
      </c>
      <c r="G462" s="1" t="str">
        <f>VLOOKUP(InputData[[#This Row],[CUSTOMER NAME]],Country[],2,FALSE)</f>
        <v>South Africa</v>
      </c>
      <c r="H462" s="1" t="str">
        <f>VLOOKUP(InputData[[#This Row],[CUSTOMER NAME]],Country[],3,FALSE)</f>
        <v>Export</v>
      </c>
      <c r="I462" s="1">
        <f>DAY(InputData[[#This Row],[DATE]])</f>
        <v>13</v>
      </c>
      <c r="J462" s="1">
        <f>MONTH(InputData[[#This Row],[DATE]])</f>
        <v>7</v>
      </c>
      <c r="K462" s="1">
        <f>YEAR(InputData[[#This Row],[DATE]])</f>
        <v>2021</v>
      </c>
      <c r="L462" s="1">
        <f>WEEKNUM(InputData[[#This Row],[DATE]])</f>
        <v>29</v>
      </c>
    </row>
    <row r="463" spans="1:12" x14ac:dyDescent="0.3">
      <c r="A463" s="3">
        <v>44390</v>
      </c>
      <c r="B463" s="6" t="s">
        <v>88</v>
      </c>
      <c r="C463" s="4" t="s">
        <v>22</v>
      </c>
      <c r="D463" s="5">
        <v>141.57</v>
      </c>
      <c r="E463" s="1">
        <v>5</v>
      </c>
      <c r="F463" s="1">
        <f>InputData[[#This Row],[UNIT PRICE ($)]]*InputData[[#This Row],[QUANTITY]]</f>
        <v>707.84999999999991</v>
      </c>
      <c r="G463" s="1" t="str">
        <f>VLOOKUP(InputData[[#This Row],[CUSTOMER NAME]],Country[],2,FALSE)</f>
        <v>India</v>
      </c>
      <c r="H463" s="1" t="str">
        <f>VLOOKUP(InputData[[#This Row],[CUSTOMER NAME]],Country[],3,FALSE)</f>
        <v>South</v>
      </c>
      <c r="I463" s="1">
        <f>DAY(InputData[[#This Row],[DATE]])</f>
        <v>13</v>
      </c>
      <c r="J463" s="1">
        <f>MONTH(InputData[[#This Row],[DATE]])</f>
        <v>7</v>
      </c>
      <c r="K463" s="1">
        <f>YEAR(InputData[[#This Row],[DATE]])</f>
        <v>2021</v>
      </c>
      <c r="L463" s="1">
        <f>WEEKNUM(InputData[[#This Row],[DATE]])</f>
        <v>29</v>
      </c>
    </row>
    <row r="464" spans="1:12" x14ac:dyDescent="0.3">
      <c r="A464" s="3">
        <v>44391</v>
      </c>
      <c r="B464" s="6" t="s">
        <v>61</v>
      </c>
      <c r="C464" s="4" t="s">
        <v>33</v>
      </c>
      <c r="D464" s="5">
        <v>119.7</v>
      </c>
      <c r="E464" s="1">
        <v>9</v>
      </c>
      <c r="F464" s="1">
        <f>InputData[[#This Row],[UNIT PRICE ($)]]*InputData[[#This Row],[QUANTITY]]</f>
        <v>1077.3</v>
      </c>
      <c r="G464" s="1" t="str">
        <f>VLOOKUP(InputData[[#This Row],[CUSTOMER NAME]],Country[],2,FALSE)</f>
        <v>Bangladesh</v>
      </c>
      <c r="H464" s="1" t="str">
        <f>VLOOKUP(InputData[[#This Row],[CUSTOMER NAME]],Country[],3,FALSE)</f>
        <v>Export</v>
      </c>
      <c r="I464" s="1">
        <f>DAY(InputData[[#This Row],[DATE]])</f>
        <v>14</v>
      </c>
      <c r="J464" s="1">
        <f>MONTH(InputData[[#This Row],[DATE]])</f>
        <v>7</v>
      </c>
      <c r="K464" s="1">
        <f>YEAR(InputData[[#This Row],[DATE]])</f>
        <v>2021</v>
      </c>
      <c r="L464" s="1">
        <f>WEEKNUM(InputData[[#This Row],[DATE]])</f>
        <v>29</v>
      </c>
    </row>
    <row r="465" spans="1:12" x14ac:dyDescent="0.3">
      <c r="A465" s="3">
        <v>44391</v>
      </c>
      <c r="B465" s="6" t="s">
        <v>80</v>
      </c>
      <c r="C465" s="4" t="s">
        <v>12</v>
      </c>
      <c r="D465" s="5">
        <v>94.17</v>
      </c>
      <c r="E465" s="1">
        <v>13</v>
      </c>
      <c r="F465" s="1">
        <f>InputData[[#This Row],[UNIT PRICE ($)]]*InputData[[#This Row],[QUANTITY]]</f>
        <v>1224.21</v>
      </c>
      <c r="G465" s="1" t="str">
        <f>VLOOKUP(InputData[[#This Row],[CUSTOMER NAME]],Country[],2,FALSE)</f>
        <v>South Africa</v>
      </c>
      <c r="H465" s="1" t="str">
        <f>VLOOKUP(InputData[[#This Row],[CUSTOMER NAME]],Country[],3,FALSE)</f>
        <v>Export</v>
      </c>
      <c r="I465" s="1">
        <f>DAY(InputData[[#This Row],[DATE]])</f>
        <v>14</v>
      </c>
      <c r="J465" s="1">
        <f>MONTH(InputData[[#This Row],[DATE]])</f>
        <v>7</v>
      </c>
      <c r="K465" s="1">
        <f>YEAR(InputData[[#This Row],[DATE]])</f>
        <v>2021</v>
      </c>
      <c r="L465" s="1">
        <f>WEEKNUM(InputData[[#This Row],[DATE]])</f>
        <v>29</v>
      </c>
    </row>
    <row r="466" spans="1:12" x14ac:dyDescent="0.3">
      <c r="A466" s="3">
        <v>44392</v>
      </c>
      <c r="B466" s="6" t="s">
        <v>75</v>
      </c>
      <c r="C466" s="4" t="s">
        <v>43</v>
      </c>
      <c r="D466" s="5">
        <v>83.08</v>
      </c>
      <c r="E466" s="1">
        <v>18</v>
      </c>
      <c r="F466" s="1">
        <f>InputData[[#This Row],[UNIT PRICE ($)]]*InputData[[#This Row],[QUANTITY]]</f>
        <v>1495.44</v>
      </c>
      <c r="G466" s="1" t="str">
        <f>VLOOKUP(InputData[[#This Row],[CUSTOMER NAME]],Country[],2,FALSE)</f>
        <v>Russia</v>
      </c>
      <c r="H466" s="1" t="str">
        <f>VLOOKUP(InputData[[#This Row],[CUSTOMER NAME]],Country[],3,FALSE)</f>
        <v>Export</v>
      </c>
      <c r="I466" s="1">
        <f>DAY(InputData[[#This Row],[DATE]])</f>
        <v>15</v>
      </c>
      <c r="J466" s="1">
        <f>MONTH(InputData[[#This Row],[DATE]])</f>
        <v>7</v>
      </c>
      <c r="K466" s="1">
        <f>YEAR(InputData[[#This Row],[DATE]])</f>
        <v>2021</v>
      </c>
      <c r="L466" s="1">
        <f>WEEKNUM(InputData[[#This Row],[DATE]])</f>
        <v>29</v>
      </c>
    </row>
    <row r="467" spans="1:12" x14ac:dyDescent="0.3">
      <c r="A467" s="3">
        <v>44392</v>
      </c>
      <c r="B467" s="6" t="s">
        <v>89</v>
      </c>
      <c r="C467" s="4" t="s">
        <v>4</v>
      </c>
      <c r="D467" s="5">
        <v>48.84</v>
      </c>
      <c r="E467" s="1">
        <v>2</v>
      </c>
      <c r="F467" s="1">
        <f>InputData[[#This Row],[UNIT PRICE ($)]]*InputData[[#This Row],[QUANTITY]]</f>
        <v>97.68</v>
      </c>
      <c r="G467" s="1" t="str">
        <f>VLOOKUP(InputData[[#This Row],[CUSTOMER NAME]],Country[],2,FALSE)</f>
        <v>Mexico</v>
      </c>
      <c r="H467" s="1" t="str">
        <f>VLOOKUP(InputData[[#This Row],[CUSTOMER NAME]],Country[],3,FALSE)</f>
        <v>Export</v>
      </c>
      <c r="I467" s="1">
        <f>DAY(InputData[[#This Row],[DATE]])</f>
        <v>15</v>
      </c>
      <c r="J467" s="1">
        <f>MONTH(InputData[[#This Row],[DATE]])</f>
        <v>7</v>
      </c>
      <c r="K467" s="1">
        <f>YEAR(InputData[[#This Row],[DATE]])</f>
        <v>2021</v>
      </c>
      <c r="L467" s="1">
        <f>WEEKNUM(InputData[[#This Row],[DATE]])</f>
        <v>29</v>
      </c>
    </row>
    <row r="468" spans="1:12" x14ac:dyDescent="0.3">
      <c r="A468" s="3">
        <v>44393</v>
      </c>
      <c r="B468" s="6" t="s">
        <v>65</v>
      </c>
      <c r="C468" s="4" t="s">
        <v>32</v>
      </c>
      <c r="D468" s="5">
        <v>117.48</v>
      </c>
      <c r="E468" s="1">
        <v>33</v>
      </c>
      <c r="F468" s="1">
        <f>InputData[[#This Row],[UNIT PRICE ($)]]*InputData[[#This Row],[QUANTITY]]</f>
        <v>3876.84</v>
      </c>
      <c r="G468" s="1" t="str">
        <f>VLOOKUP(InputData[[#This Row],[CUSTOMER NAME]],Country[],2,FALSE)</f>
        <v>Pakistan</v>
      </c>
      <c r="H468" s="1" t="str">
        <f>VLOOKUP(InputData[[#This Row],[CUSTOMER NAME]],Country[],3,FALSE)</f>
        <v>Export</v>
      </c>
      <c r="I468" s="1">
        <f>DAY(InputData[[#This Row],[DATE]])</f>
        <v>16</v>
      </c>
      <c r="J468" s="1">
        <f>MONTH(InputData[[#This Row],[DATE]])</f>
        <v>7</v>
      </c>
      <c r="K468" s="1">
        <f>YEAR(InputData[[#This Row],[DATE]])</f>
        <v>2021</v>
      </c>
      <c r="L468" s="1">
        <f>WEEKNUM(InputData[[#This Row],[DATE]])</f>
        <v>29</v>
      </c>
    </row>
    <row r="469" spans="1:12" x14ac:dyDescent="0.3">
      <c r="A469" s="3">
        <v>44393</v>
      </c>
      <c r="B469" s="6" t="s">
        <v>69</v>
      </c>
      <c r="C469" s="4" t="s">
        <v>23</v>
      </c>
      <c r="D469" s="5">
        <v>149.46</v>
      </c>
      <c r="E469" s="1">
        <v>8</v>
      </c>
      <c r="F469" s="1">
        <f>InputData[[#This Row],[UNIT PRICE ($)]]*InputData[[#This Row],[QUANTITY]]</f>
        <v>1195.68</v>
      </c>
      <c r="G469" s="1" t="str">
        <f>VLOOKUP(InputData[[#This Row],[CUSTOMER NAME]],Country[],2,FALSE)</f>
        <v>India</v>
      </c>
      <c r="H469" s="1" t="str">
        <f>VLOOKUP(InputData[[#This Row],[CUSTOMER NAME]],Country[],3,FALSE)</f>
        <v>South</v>
      </c>
      <c r="I469" s="1">
        <f>DAY(InputData[[#This Row],[DATE]])</f>
        <v>16</v>
      </c>
      <c r="J469" s="1">
        <f>MONTH(InputData[[#This Row],[DATE]])</f>
        <v>7</v>
      </c>
      <c r="K469" s="1">
        <f>YEAR(InputData[[#This Row],[DATE]])</f>
        <v>2021</v>
      </c>
      <c r="L469" s="1">
        <f>WEEKNUM(InputData[[#This Row],[DATE]])</f>
        <v>29</v>
      </c>
    </row>
    <row r="470" spans="1:12" x14ac:dyDescent="0.3">
      <c r="A470" s="3">
        <v>44393</v>
      </c>
      <c r="B470" s="6" t="s">
        <v>70</v>
      </c>
      <c r="C470" s="4" t="s">
        <v>31</v>
      </c>
      <c r="D470" s="5">
        <v>104.16</v>
      </c>
      <c r="E470" s="1">
        <v>35</v>
      </c>
      <c r="F470" s="1">
        <f>InputData[[#This Row],[UNIT PRICE ($)]]*InputData[[#This Row],[QUANTITY]]</f>
        <v>3645.6</v>
      </c>
      <c r="G470" s="1" t="str">
        <f>VLOOKUP(InputData[[#This Row],[CUSTOMER NAME]],Country[],2,FALSE)</f>
        <v>Mexico</v>
      </c>
      <c r="H470" s="1" t="str">
        <f>VLOOKUP(InputData[[#This Row],[CUSTOMER NAME]],Country[],3,FALSE)</f>
        <v>Export</v>
      </c>
      <c r="I470" s="1">
        <f>DAY(InputData[[#This Row],[DATE]])</f>
        <v>16</v>
      </c>
      <c r="J470" s="1">
        <f>MONTH(InputData[[#This Row],[DATE]])</f>
        <v>7</v>
      </c>
      <c r="K470" s="1">
        <f>YEAR(InputData[[#This Row],[DATE]])</f>
        <v>2021</v>
      </c>
      <c r="L470" s="1">
        <f>WEEKNUM(InputData[[#This Row],[DATE]])</f>
        <v>29</v>
      </c>
    </row>
    <row r="471" spans="1:12" x14ac:dyDescent="0.3">
      <c r="A471" s="3">
        <v>44394</v>
      </c>
      <c r="B471" s="6" t="s">
        <v>67</v>
      </c>
      <c r="C471" s="4" t="s">
        <v>1</v>
      </c>
      <c r="D471" s="5">
        <v>103.88</v>
      </c>
      <c r="E471" s="1">
        <v>38</v>
      </c>
      <c r="F471" s="1">
        <f>InputData[[#This Row],[UNIT PRICE ($)]]*InputData[[#This Row],[QUANTITY]]</f>
        <v>3947.4399999999996</v>
      </c>
      <c r="G471" s="1" t="str">
        <f>VLOOKUP(InputData[[#This Row],[CUSTOMER NAME]],Country[],2,FALSE)</f>
        <v>United Kingdom</v>
      </c>
      <c r="H471" s="1" t="str">
        <f>VLOOKUP(InputData[[#This Row],[CUSTOMER NAME]],Country[],3,FALSE)</f>
        <v>Export</v>
      </c>
      <c r="I471" s="1">
        <f>DAY(InputData[[#This Row],[DATE]])</f>
        <v>17</v>
      </c>
      <c r="J471" s="1">
        <f>MONTH(InputData[[#This Row],[DATE]])</f>
        <v>7</v>
      </c>
      <c r="K471" s="1">
        <f>YEAR(InputData[[#This Row],[DATE]])</f>
        <v>2021</v>
      </c>
      <c r="L471" s="1">
        <f>WEEKNUM(InputData[[#This Row],[DATE]])</f>
        <v>29</v>
      </c>
    </row>
    <row r="472" spans="1:12" x14ac:dyDescent="0.3">
      <c r="A472" s="3">
        <v>44394</v>
      </c>
      <c r="B472" s="6" t="s">
        <v>75</v>
      </c>
      <c r="C472" s="4" t="s">
        <v>22</v>
      </c>
      <c r="D472" s="5">
        <v>141.57</v>
      </c>
      <c r="E472" s="1">
        <v>18</v>
      </c>
      <c r="F472" s="1">
        <f>InputData[[#This Row],[UNIT PRICE ($)]]*InputData[[#This Row],[QUANTITY]]</f>
        <v>2548.2599999999998</v>
      </c>
      <c r="G472" s="1" t="str">
        <f>VLOOKUP(InputData[[#This Row],[CUSTOMER NAME]],Country[],2,FALSE)</f>
        <v>Russia</v>
      </c>
      <c r="H472" s="1" t="str">
        <f>VLOOKUP(InputData[[#This Row],[CUSTOMER NAME]],Country[],3,FALSE)</f>
        <v>Export</v>
      </c>
      <c r="I472" s="1">
        <f>DAY(InputData[[#This Row],[DATE]])</f>
        <v>17</v>
      </c>
      <c r="J472" s="1">
        <f>MONTH(InputData[[#This Row],[DATE]])</f>
        <v>7</v>
      </c>
      <c r="K472" s="1">
        <f>YEAR(InputData[[#This Row],[DATE]])</f>
        <v>2021</v>
      </c>
      <c r="L472" s="1">
        <f>WEEKNUM(InputData[[#This Row],[DATE]])</f>
        <v>29</v>
      </c>
    </row>
    <row r="473" spans="1:12" x14ac:dyDescent="0.3">
      <c r="A473" s="3">
        <v>44394</v>
      </c>
      <c r="B473" s="6" t="s">
        <v>82</v>
      </c>
      <c r="C473" s="4" t="s">
        <v>23</v>
      </c>
      <c r="D473" s="5">
        <v>149.46</v>
      </c>
      <c r="E473" s="1">
        <v>30</v>
      </c>
      <c r="F473" s="1">
        <f>InputData[[#This Row],[UNIT PRICE ($)]]*InputData[[#This Row],[QUANTITY]]</f>
        <v>4483.8</v>
      </c>
      <c r="G473" s="1" t="str">
        <f>VLOOKUP(InputData[[#This Row],[CUSTOMER NAME]],Country[],2,FALSE)</f>
        <v>India</v>
      </c>
      <c r="H473" s="1" t="str">
        <f>VLOOKUP(InputData[[#This Row],[CUSTOMER NAME]],Country[],3,FALSE)</f>
        <v>Western</v>
      </c>
      <c r="I473" s="1">
        <f>DAY(InputData[[#This Row],[DATE]])</f>
        <v>17</v>
      </c>
      <c r="J473" s="1">
        <f>MONTH(InputData[[#This Row],[DATE]])</f>
        <v>7</v>
      </c>
      <c r="K473" s="1">
        <f>YEAR(InputData[[#This Row],[DATE]])</f>
        <v>2021</v>
      </c>
      <c r="L473" s="1">
        <f>WEEKNUM(InputData[[#This Row],[DATE]])</f>
        <v>29</v>
      </c>
    </row>
    <row r="474" spans="1:12" x14ac:dyDescent="0.3">
      <c r="A474" s="3">
        <v>44394</v>
      </c>
      <c r="B474" s="6" t="s">
        <v>83</v>
      </c>
      <c r="C474" s="4" t="s">
        <v>41</v>
      </c>
      <c r="D474" s="5">
        <v>173.88</v>
      </c>
      <c r="E474" s="1">
        <v>8</v>
      </c>
      <c r="F474" s="1">
        <f>InputData[[#This Row],[UNIT PRICE ($)]]*InputData[[#This Row],[QUANTITY]]</f>
        <v>1391.04</v>
      </c>
      <c r="G474" s="1" t="str">
        <f>VLOOKUP(InputData[[#This Row],[CUSTOMER NAME]],Country[],2,FALSE)</f>
        <v>India</v>
      </c>
      <c r="H474" s="1" t="str">
        <f>VLOOKUP(InputData[[#This Row],[CUSTOMER NAME]],Country[],3,FALSE)</f>
        <v>North</v>
      </c>
      <c r="I474" s="1">
        <f>DAY(InputData[[#This Row],[DATE]])</f>
        <v>17</v>
      </c>
      <c r="J474" s="1">
        <f>MONTH(InputData[[#This Row],[DATE]])</f>
        <v>7</v>
      </c>
      <c r="K474" s="1">
        <f>YEAR(InputData[[#This Row],[DATE]])</f>
        <v>2021</v>
      </c>
      <c r="L474" s="1">
        <f>WEEKNUM(InputData[[#This Row],[DATE]])</f>
        <v>29</v>
      </c>
    </row>
    <row r="475" spans="1:12" x14ac:dyDescent="0.3">
      <c r="A475" s="3">
        <v>44395</v>
      </c>
      <c r="B475" s="6" t="s">
        <v>79</v>
      </c>
      <c r="C475" s="4" t="s">
        <v>27</v>
      </c>
      <c r="D475" s="5">
        <v>57.120000000000005</v>
      </c>
      <c r="E475" s="1">
        <v>14</v>
      </c>
      <c r="F475" s="1">
        <f>InputData[[#This Row],[UNIT PRICE ($)]]*InputData[[#This Row],[QUANTITY]]</f>
        <v>799.68000000000006</v>
      </c>
      <c r="G475" s="1" t="str">
        <f>VLOOKUP(InputData[[#This Row],[CUSTOMER NAME]],Country[],2,FALSE)</f>
        <v>United Kingdom</v>
      </c>
      <c r="H475" s="1" t="str">
        <f>VLOOKUP(InputData[[#This Row],[CUSTOMER NAME]],Country[],3,FALSE)</f>
        <v>Export</v>
      </c>
      <c r="I475" s="1">
        <f>DAY(InputData[[#This Row],[DATE]])</f>
        <v>18</v>
      </c>
      <c r="J475" s="1">
        <f>MONTH(InputData[[#This Row],[DATE]])</f>
        <v>7</v>
      </c>
      <c r="K475" s="1">
        <f>YEAR(InputData[[#This Row],[DATE]])</f>
        <v>2021</v>
      </c>
      <c r="L475" s="1">
        <f>WEEKNUM(InputData[[#This Row],[DATE]])</f>
        <v>30</v>
      </c>
    </row>
    <row r="476" spans="1:12" x14ac:dyDescent="0.3">
      <c r="A476" s="3">
        <v>44395</v>
      </c>
      <c r="B476" s="6" t="s">
        <v>82</v>
      </c>
      <c r="C476" s="4" t="s">
        <v>10</v>
      </c>
      <c r="D476" s="5">
        <v>164.28</v>
      </c>
      <c r="E476" s="1">
        <v>12</v>
      </c>
      <c r="F476" s="1">
        <f>InputData[[#This Row],[UNIT PRICE ($)]]*InputData[[#This Row],[QUANTITY]]</f>
        <v>1971.3600000000001</v>
      </c>
      <c r="G476" s="1" t="str">
        <f>VLOOKUP(InputData[[#This Row],[CUSTOMER NAME]],Country[],2,FALSE)</f>
        <v>India</v>
      </c>
      <c r="H476" s="1" t="str">
        <f>VLOOKUP(InputData[[#This Row],[CUSTOMER NAME]],Country[],3,FALSE)</f>
        <v>Western</v>
      </c>
      <c r="I476" s="1">
        <f>DAY(InputData[[#This Row],[DATE]])</f>
        <v>18</v>
      </c>
      <c r="J476" s="1">
        <f>MONTH(InputData[[#This Row],[DATE]])</f>
        <v>7</v>
      </c>
      <c r="K476" s="1">
        <f>YEAR(InputData[[#This Row],[DATE]])</f>
        <v>2021</v>
      </c>
      <c r="L476" s="1">
        <f>WEEKNUM(InputData[[#This Row],[DATE]])</f>
        <v>30</v>
      </c>
    </row>
    <row r="477" spans="1:12" x14ac:dyDescent="0.3">
      <c r="A477" s="3">
        <v>44397</v>
      </c>
      <c r="B477" s="6" t="s">
        <v>112</v>
      </c>
      <c r="C477" s="4" t="s">
        <v>38</v>
      </c>
      <c r="D477" s="5">
        <v>79.92</v>
      </c>
      <c r="E477" s="1">
        <v>11</v>
      </c>
      <c r="F477" s="1">
        <f>InputData[[#This Row],[UNIT PRICE ($)]]*InputData[[#This Row],[QUANTITY]]</f>
        <v>879.12</v>
      </c>
      <c r="G477" s="1" t="str">
        <f>VLOOKUP(InputData[[#This Row],[CUSTOMER NAME]],Country[],2,FALSE)</f>
        <v>India</v>
      </c>
      <c r="H477" s="1" t="str">
        <f>VLOOKUP(InputData[[#This Row],[CUSTOMER NAME]],Country[],3,FALSE)</f>
        <v>North</v>
      </c>
      <c r="I477" s="1">
        <f>DAY(InputData[[#This Row],[DATE]])</f>
        <v>20</v>
      </c>
      <c r="J477" s="1">
        <f>MONTH(InputData[[#This Row],[DATE]])</f>
        <v>7</v>
      </c>
      <c r="K477" s="1">
        <f>YEAR(InputData[[#This Row],[DATE]])</f>
        <v>2021</v>
      </c>
      <c r="L477" s="1">
        <f>WEEKNUM(InputData[[#This Row],[DATE]])</f>
        <v>30</v>
      </c>
    </row>
    <row r="478" spans="1:12" x14ac:dyDescent="0.3">
      <c r="A478" s="3">
        <v>44397</v>
      </c>
      <c r="B478" s="6" t="s">
        <v>78</v>
      </c>
      <c r="C478" s="4" t="s">
        <v>42</v>
      </c>
      <c r="D478" s="5">
        <v>162</v>
      </c>
      <c r="E478" s="1">
        <v>8</v>
      </c>
      <c r="F478" s="1">
        <f>InputData[[#This Row],[UNIT PRICE ($)]]*InputData[[#This Row],[QUANTITY]]</f>
        <v>1296</v>
      </c>
      <c r="G478" s="1" t="str">
        <f>VLOOKUP(InputData[[#This Row],[CUSTOMER NAME]],Country[],2,FALSE)</f>
        <v>India</v>
      </c>
      <c r="H478" s="1" t="str">
        <f>VLOOKUP(InputData[[#This Row],[CUSTOMER NAME]],Country[],3,FALSE)</f>
        <v>Central</v>
      </c>
      <c r="I478" s="1">
        <f>DAY(InputData[[#This Row],[DATE]])</f>
        <v>20</v>
      </c>
      <c r="J478" s="1">
        <f>MONTH(InputData[[#This Row],[DATE]])</f>
        <v>7</v>
      </c>
      <c r="K478" s="1">
        <f>YEAR(InputData[[#This Row],[DATE]])</f>
        <v>2021</v>
      </c>
      <c r="L478" s="1">
        <f>WEEKNUM(InputData[[#This Row],[DATE]])</f>
        <v>30</v>
      </c>
    </row>
    <row r="479" spans="1:12" x14ac:dyDescent="0.3">
      <c r="A479" s="3">
        <v>44397</v>
      </c>
      <c r="B479" s="6" t="s">
        <v>88</v>
      </c>
      <c r="C479" s="4" t="s">
        <v>43</v>
      </c>
      <c r="D479" s="5">
        <v>83.08</v>
      </c>
      <c r="E479" s="1">
        <v>5</v>
      </c>
      <c r="F479" s="1">
        <f>InputData[[#This Row],[UNIT PRICE ($)]]*InputData[[#This Row],[QUANTITY]]</f>
        <v>415.4</v>
      </c>
      <c r="G479" s="1" t="str">
        <f>VLOOKUP(InputData[[#This Row],[CUSTOMER NAME]],Country[],2,FALSE)</f>
        <v>India</v>
      </c>
      <c r="H479" s="1" t="str">
        <f>VLOOKUP(InputData[[#This Row],[CUSTOMER NAME]],Country[],3,FALSE)</f>
        <v>South</v>
      </c>
      <c r="I479" s="1">
        <f>DAY(InputData[[#This Row],[DATE]])</f>
        <v>20</v>
      </c>
      <c r="J479" s="1">
        <f>MONTH(InputData[[#This Row],[DATE]])</f>
        <v>7</v>
      </c>
      <c r="K479" s="1">
        <f>YEAR(InputData[[#This Row],[DATE]])</f>
        <v>2021</v>
      </c>
      <c r="L479" s="1">
        <f>WEEKNUM(InputData[[#This Row],[DATE]])</f>
        <v>30</v>
      </c>
    </row>
    <row r="480" spans="1:12" x14ac:dyDescent="0.3">
      <c r="A480" s="3">
        <v>44398</v>
      </c>
      <c r="B480" s="6" t="s">
        <v>61</v>
      </c>
      <c r="C480" s="4" t="s">
        <v>29</v>
      </c>
      <c r="D480" s="5">
        <v>53.11</v>
      </c>
      <c r="E480" s="1">
        <v>15</v>
      </c>
      <c r="F480" s="1">
        <f>InputData[[#This Row],[UNIT PRICE ($)]]*InputData[[#This Row],[QUANTITY]]</f>
        <v>796.65</v>
      </c>
      <c r="G480" s="1" t="str">
        <f>VLOOKUP(InputData[[#This Row],[CUSTOMER NAME]],Country[],2,FALSE)</f>
        <v>Bangladesh</v>
      </c>
      <c r="H480" s="1" t="str">
        <f>VLOOKUP(InputData[[#This Row],[CUSTOMER NAME]],Country[],3,FALSE)</f>
        <v>Export</v>
      </c>
      <c r="I480" s="1">
        <f>DAY(InputData[[#This Row],[DATE]])</f>
        <v>21</v>
      </c>
      <c r="J480" s="1">
        <f>MONTH(InputData[[#This Row],[DATE]])</f>
        <v>7</v>
      </c>
      <c r="K480" s="1">
        <f>YEAR(InputData[[#This Row],[DATE]])</f>
        <v>2021</v>
      </c>
      <c r="L480" s="1">
        <f>WEEKNUM(InputData[[#This Row],[DATE]])</f>
        <v>30</v>
      </c>
    </row>
    <row r="481" spans="1:12" x14ac:dyDescent="0.3">
      <c r="A481" s="3">
        <v>44399</v>
      </c>
      <c r="B481" s="6" t="s">
        <v>109</v>
      </c>
      <c r="C481" s="4" t="s">
        <v>28</v>
      </c>
      <c r="D481" s="5">
        <v>41.81</v>
      </c>
      <c r="E481" s="1">
        <v>5</v>
      </c>
      <c r="F481" s="1">
        <f>InputData[[#This Row],[UNIT PRICE ($)]]*InputData[[#This Row],[QUANTITY]]</f>
        <v>209.05</v>
      </c>
      <c r="G481" s="1" t="str">
        <f>VLOOKUP(InputData[[#This Row],[CUSTOMER NAME]],Country[],2,FALSE)</f>
        <v>Pakistan</v>
      </c>
      <c r="H481" s="1" t="str">
        <f>VLOOKUP(InputData[[#This Row],[CUSTOMER NAME]],Country[],3,FALSE)</f>
        <v>Export</v>
      </c>
      <c r="I481" s="1">
        <f>DAY(InputData[[#This Row],[DATE]])</f>
        <v>22</v>
      </c>
      <c r="J481" s="1">
        <f>MONTH(InputData[[#This Row],[DATE]])</f>
        <v>7</v>
      </c>
      <c r="K481" s="1">
        <f>YEAR(InputData[[#This Row],[DATE]])</f>
        <v>2021</v>
      </c>
      <c r="L481" s="1">
        <f>WEEKNUM(InputData[[#This Row],[DATE]])</f>
        <v>30</v>
      </c>
    </row>
    <row r="482" spans="1:12" x14ac:dyDescent="0.3">
      <c r="A482" s="3">
        <v>44399</v>
      </c>
      <c r="B482" s="6" t="s">
        <v>66</v>
      </c>
      <c r="C482" s="4" t="s">
        <v>24</v>
      </c>
      <c r="D482" s="5">
        <v>156.96</v>
      </c>
      <c r="E482" s="1">
        <v>14</v>
      </c>
      <c r="F482" s="1">
        <f>InputData[[#This Row],[UNIT PRICE ($)]]*InputData[[#This Row],[QUANTITY]]</f>
        <v>2197.44</v>
      </c>
      <c r="G482" s="1" t="str">
        <f>VLOOKUP(InputData[[#This Row],[CUSTOMER NAME]],Country[],2,FALSE)</f>
        <v>Indonesia</v>
      </c>
      <c r="H482" s="1" t="str">
        <f>VLOOKUP(InputData[[#This Row],[CUSTOMER NAME]],Country[],3,FALSE)</f>
        <v>Export</v>
      </c>
      <c r="I482" s="1">
        <f>DAY(InputData[[#This Row],[DATE]])</f>
        <v>22</v>
      </c>
      <c r="J482" s="1">
        <f>MONTH(InputData[[#This Row],[DATE]])</f>
        <v>7</v>
      </c>
      <c r="K482" s="1">
        <f>YEAR(InputData[[#This Row],[DATE]])</f>
        <v>2021</v>
      </c>
      <c r="L482" s="1">
        <f>WEEKNUM(InputData[[#This Row],[DATE]])</f>
        <v>30</v>
      </c>
    </row>
    <row r="483" spans="1:12" x14ac:dyDescent="0.3">
      <c r="A483" s="3">
        <v>44399</v>
      </c>
      <c r="B483" s="6" t="s">
        <v>69</v>
      </c>
      <c r="C483" s="4" t="s">
        <v>32</v>
      </c>
      <c r="D483" s="5">
        <v>117.48</v>
      </c>
      <c r="E483" s="1">
        <v>27</v>
      </c>
      <c r="F483" s="1">
        <f>InputData[[#This Row],[UNIT PRICE ($)]]*InputData[[#This Row],[QUANTITY]]</f>
        <v>3171.96</v>
      </c>
      <c r="G483" s="1" t="str">
        <f>VLOOKUP(InputData[[#This Row],[CUSTOMER NAME]],Country[],2,FALSE)</f>
        <v>India</v>
      </c>
      <c r="H483" s="1" t="str">
        <f>VLOOKUP(InputData[[#This Row],[CUSTOMER NAME]],Country[],3,FALSE)</f>
        <v>South</v>
      </c>
      <c r="I483" s="1">
        <f>DAY(InputData[[#This Row],[DATE]])</f>
        <v>22</v>
      </c>
      <c r="J483" s="1">
        <f>MONTH(InputData[[#This Row],[DATE]])</f>
        <v>7</v>
      </c>
      <c r="K483" s="1">
        <f>YEAR(InputData[[#This Row],[DATE]])</f>
        <v>2021</v>
      </c>
      <c r="L483" s="1">
        <f>WEEKNUM(InputData[[#This Row],[DATE]])</f>
        <v>30</v>
      </c>
    </row>
    <row r="484" spans="1:12" x14ac:dyDescent="0.3">
      <c r="A484" s="3">
        <v>44399</v>
      </c>
      <c r="B484" s="6" t="s">
        <v>74</v>
      </c>
      <c r="C484" s="4" t="s">
        <v>26</v>
      </c>
      <c r="D484" s="5">
        <v>24.66</v>
      </c>
      <c r="E484" s="1">
        <v>3</v>
      </c>
      <c r="F484" s="1">
        <f>InputData[[#This Row],[UNIT PRICE ($)]]*InputData[[#This Row],[QUANTITY]]</f>
        <v>73.98</v>
      </c>
      <c r="G484" s="1" t="str">
        <f>VLOOKUP(InputData[[#This Row],[CUSTOMER NAME]],Country[],2,FALSE)</f>
        <v>Brazil</v>
      </c>
      <c r="H484" s="1" t="str">
        <f>VLOOKUP(InputData[[#This Row],[CUSTOMER NAME]],Country[],3,FALSE)</f>
        <v>Export</v>
      </c>
      <c r="I484" s="1">
        <f>DAY(InputData[[#This Row],[DATE]])</f>
        <v>22</v>
      </c>
      <c r="J484" s="1">
        <f>MONTH(InputData[[#This Row],[DATE]])</f>
        <v>7</v>
      </c>
      <c r="K484" s="1">
        <f>YEAR(InputData[[#This Row],[DATE]])</f>
        <v>2021</v>
      </c>
      <c r="L484" s="1">
        <f>WEEKNUM(InputData[[#This Row],[DATE]])</f>
        <v>30</v>
      </c>
    </row>
    <row r="485" spans="1:12" x14ac:dyDescent="0.3">
      <c r="A485" s="3">
        <v>44399</v>
      </c>
      <c r="B485" s="6" t="s">
        <v>77</v>
      </c>
      <c r="C485" s="4" t="s">
        <v>34</v>
      </c>
      <c r="D485" s="5">
        <v>58.3</v>
      </c>
      <c r="E485" s="1">
        <v>6</v>
      </c>
      <c r="F485" s="1">
        <f>InputData[[#This Row],[UNIT PRICE ($)]]*InputData[[#This Row],[QUANTITY]]</f>
        <v>349.79999999999995</v>
      </c>
      <c r="G485" s="1" t="str">
        <f>VLOOKUP(InputData[[#This Row],[CUSTOMER NAME]],Country[],2,FALSE)</f>
        <v>India</v>
      </c>
      <c r="H485" s="1" t="str">
        <f>VLOOKUP(InputData[[#This Row],[CUSTOMER NAME]],Country[],3,FALSE)</f>
        <v>Western</v>
      </c>
      <c r="I485" s="1">
        <f>DAY(InputData[[#This Row],[DATE]])</f>
        <v>22</v>
      </c>
      <c r="J485" s="1">
        <f>MONTH(InputData[[#This Row],[DATE]])</f>
        <v>7</v>
      </c>
      <c r="K485" s="1">
        <f>YEAR(InputData[[#This Row],[DATE]])</f>
        <v>2021</v>
      </c>
      <c r="L485" s="1">
        <f>WEEKNUM(InputData[[#This Row],[DATE]])</f>
        <v>30</v>
      </c>
    </row>
    <row r="486" spans="1:12" x14ac:dyDescent="0.3">
      <c r="A486" s="3">
        <v>44400</v>
      </c>
      <c r="B486" s="6" t="s">
        <v>67</v>
      </c>
      <c r="C486" s="4" t="s">
        <v>18</v>
      </c>
      <c r="D486" s="5">
        <v>49.21</v>
      </c>
      <c r="E486" s="1">
        <v>2</v>
      </c>
      <c r="F486" s="1">
        <f>InputData[[#This Row],[UNIT PRICE ($)]]*InputData[[#This Row],[QUANTITY]]</f>
        <v>98.42</v>
      </c>
      <c r="G486" s="1" t="str">
        <f>VLOOKUP(InputData[[#This Row],[CUSTOMER NAME]],Country[],2,FALSE)</f>
        <v>United Kingdom</v>
      </c>
      <c r="H486" s="1" t="str">
        <f>VLOOKUP(InputData[[#This Row],[CUSTOMER NAME]],Country[],3,FALSE)</f>
        <v>Export</v>
      </c>
      <c r="I486" s="1">
        <f>DAY(InputData[[#This Row],[DATE]])</f>
        <v>23</v>
      </c>
      <c r="J486" s="1">
        <f>MONTH(InputData[[#This Row],[DATE]])</f>
        <v>7</v>
      </c>
      <c r="K486" s="1">
        <f>YEAR(InputData[[#This Row],[DATE]])</f>
        <v>2021</v>
      </c>
      <c r="L486" s="1">
        <f>WEEKNUM(InputData[[#This Row],[DATE]])</f>
        <v>30</v>
      </c>
    </row>
    <row r="487" spans="1:12" x14ac:dyDescent="0.3">
      <c r="A487" s="3">
        <v>44400</v>
      </c>
      <c r="B487" s="6" t="s">
        <v>71</v>
      </c>
      <c r="C487" s="4" t="s">
        <v>43</v>
      </c>
      <c r="D487" s="5">
        <v>83.08</v>
      </c>
      <c r="E487" s="1">
        <v>9</v>
      </c>
      <c r="F487" s="1">
        <f>InputData[[#This Row],[UNIT PRICE ($)]]*InputData[[#This Row],[QUANTITY]]</f>
        <v>747.72</v>
      </c>
      <c r="G487" s="1" t="str">
        <f>VLOOKUP(InputData[[#This Row],[CUSTOMER NAME]],Country[],2,FALSE)</f>
        <v>India</v>
      </c>
      <c r="H487" s="1" t="str">
        <f>VLOOKUP(InputData[[#This Row],[CUSTOMER NAME]],Country[],3,FALSE)</f>
        <v>Central</v>
      </c>
      <c r="I487" s="1">
        <f>DAY(InputData[[#This Row],[DATE]])</f>
        <v>23</v>
      </c>
      <c r="J487" s="1">
        <f>MONTH(InputData[[#This Row],[DATE]])</f>
        <v>7</v>
      </c>
      <c r="K487" s="1">
        <f>YEAR(InputData[[#This Row],[DATE]])</f>
        <v>2021</v>
      </c>
      <c r="L487" s="1">
        <f>WEEKNUM(InputData[[#This Row],[DATE]])</f>
        <v>30</v>
      </c>
    </row>
    <row r="488" spans="1:12" x14ac:dyDescent="0.3">
      <c r="A488" s="3">
        <v>44400</v>
      </c>
      <c r="B488" s="6" t="s">
        <v>72</v>
      </c>
      <c r="C488" s="4" t="s">
        <v>37</v>
      </c>
      <c r="D488" s="5">
        <v>85.76</v>
      </c>
      <c r="E488" s="1">
        <v>8</v>
      </c>
      <c r="F488" s="1">
        <f>InputData[[#This Row],[UNIT PRICE ($)]]*InputData[[#This Row],[QUANTITY]]</f>
        <v>686.08</v>
      </c>
      <c r="G488" s="1" t="str">
        <f>VLOOKUP(InputData[[#This Row],[CUSTOMER NAME]],Country[],2,FALSE)</f>
        <v>Brazil</v>
      </c>
      <c r="H488" s="1" t="str">
        <f>VLOOKUP(InputData[[#This Row],[CUSTOMER NAME]],Country[],3,FALSE)</f>
        <v>Export</v>
      </c>
      <c r="I488" s="1">
        <f>DAY(InputData[[#This Row],[DATE]])</f>
        <v>23</v>
      </c>
      <c r="J488" s="1">
        <f>MONTH(InputData[[#This Row],[DATE]])</f>
        <v>7</v>
      </c>
      <c r="K488" s="1">
        <f>YEAR(InputData[[#This Row],[DATE]])</f>
        <v>2021</v>
      </c>
      <c r="L488" s="1">
        <f>WEEKNUM(InputData[[#This Row],[DATE]])</f>
        <v>30</v>
      </c>
    </row>
    <row r="489" spans="1:12" x14ac:dyDescent="0.3">
      <c r="A489" s="3">
        <v>44400</v>
      </c>
      <c r="B489" s="6" t="s">
        <v>83</v>
      </c>
      <c r="C489" s="4" t="s">
        <v>36</v>
      </c>
      <c r="D489" s="5">
        <v>96.3</v>
      </c>
      <c r="E489" s="1">
        <v>7</v>
      </c>
      <c r="F489" s="1">
        <f>InputData[[#This Row],[UNIT PRICE ($)]]*InputData[[#This Row],[QUANTITY]]</f>
        <v>674.1</v>
      </c>
      <c r="G489" s="1" t="str">
        <f>VLOOKUP(InputData[[#This Row],[CUSTOMER NAME]],Country[],2,FALSE)</f>
        <v>India</v>
      </c>
      <c r="H489" s="1" t="str">
        <f>VLOOKUP(InputData[[#This Row],[CUSTOMER NAME]],Country[],3,FALSE)</f>
        <v>North</v>
      </c>
      <c r="I489" s="1">
        <f>DAY(InputData[[#This Row],[DATE]])</f>
        <v>23</v>
      </c>
      <c r="J489" s="1">
        <f>MONTH(InputData[[#This Row],[DATE]])</f>
        <v>7</v>
      </c>
      <c r="K489" s="1">
        <f>YEAR(InputData[[#This Row],[DATE]])</f>
        <v>2021</v>
      </c>
      <c r="L489" s="1">
        <f>WEEKNUM(InputData[[#This Row],[DATE]])</f>
        <v>30</v>
      </c>
    </row>
    <row r="490" spans="1:12" x14ac:dyDescent="0.3">
      <c r="A490" s="3">
        <v>44401</v>
      </c>
      <c r="B490" s="6" t="s">
        <v>68</v>
      </c>
      <c r="C490" s="4" t="s">
        <v>6</v>
      </c>
      <c r="D490" s="5">
        <v>85.5</v>
      </c>
      <c r="E490" s="1">
        <v>14</v>
      </c>
      <c r="F490" s="1">
        <f>InputData[[#This Row],[UNIT PRICE ($)]]*InputData[[#This Row],[QUANTITY]]</f>
        <v>1197</v>
      </c>
      <c r="G490" s="1" t="str">
        <f>VLOOKUP(InputData[[#This Row],[CUSTOMER NAME]],Country[],2,FALSE)</f>
        <v>Russia</v>
      </c>
      <c r="H490" s="1" t="str">
        <f>VLOOKUP(InputData[[#This Row],[CUSTOMER NAME]],Country[],3,FALSE)</f>
        <v>Export</v>
      </c>
      <c r="I490" s="1">
        <f>DAY(InputData[[#This Row],[DATE]])</f>
        <v>24</v>
      </c>
      <c r="J490" s="1">
        <f>MONTH(InputData[[#This Row],[DATE]])</f>
        <v>7</v>
      </c>
      <c r="K490" s="1">
        <f>YEAR(InputData[[#This Row],[DATE]])</f>
        <v>2021</v>
      </c>
      <c r="L490" s="1">
        <f>WEEKNUM(InputData[[#This Row],[DATE]])</f>
        <v>30</v>
      </c>
    </row>
    <row r="491" spans="1:12" x14ac:dyDescent="0.3">
      <c r="A491" s="3">
        <v>44401</v>
      </c>
      <c r="B491" s="6" t="s">
        <v>73</v>
      </c>
      <c r="C491" s="4" t="s">
        <v>9</v>
      </c>
      <c r="D491" s="5">
        <v>7.8599999999999994</v>
      </c>
      <c r="E491" s="1">
        <v>4</v>
      </c>
      <c r="F491" s="1">
        <f>InputData[[#This Row],[UNIT PRICE ($)]]*InputData[[#This Row],[QUANTITY]]</f>
        <v>31.439999999999998</v>
      </c>
      <c r="G491" s="1" t="str">
        <f>VLOOKUP(InputData[[#This Row],[CUSTOMER NAME]],Country[],2,FALSE)</f>
        <v>India</v>
      </c>
      <c r="H491" s="1" t="str">
        <f>VLOOKUP(InputData[[#This Row],[CUSTOMER NAME]],Country[],3,FALSE)</f>
        <v>East</v>
      </c>
      <c r="I491" s="1">
        <f>DAY(InputData[[#This Row],[DATE]])</f>
        <v>24</v>
      </c>
      <c r="J491" s="1">
        <f>MONTH(InputData[[#This Row],[DATE]])</f>
        <v>7</v>
      </c>
      <c r="K491" s="1">
        <f>YEAR(InputData[[#This Row],[DATE]])</f>
        <v>2021</v>
      </c>
      <c r="L491" s="1">
        <f>WEEKNUM(InputData[[#This Row],[DATE]])</f>
        <v>30</v>
      </c>
    </row>
    <row r="492" spans="1:12" x14ac:dyDescent="0.3">
      <c r="A492" s="3">
        <v>44401</v>
      </c>
      <c r="B492" s="6" t="s">
        <v>84</v>
      </c>
      <c r="C492" s="4" t="s">
        <v>27</v>
      </c>
      <c r="D492" s="5">
        <v>57.120000000000005</v>
      </c>
      <c r="E492" s="1">
        <v>1</v>
      </c>
      <c r="F492" s="1">
        <f>InputData[[#This Row],[UNIT PRICE ($)]]*InputData[[#This Row],[QUANTITY]]</f>
        <v>57.120000000000005</v>
      </c>
      <c r="G492" s="1" t="str">
        <f>VLOOKUP(InputData[[#This Row],[CUSTOMER NAME]],Country[],2,FALSE)</f>
        <v>Ethiopia</v>
      </c>
      <c r="H492" s="1" t="str">
        <f>VLOOKUP(InputData[[#This Row],[CUSTOMER NAME]],Country[],3,FALSE)</f>
        <v>Export</v>
      </c>
      <c r="I492" s="1">
        <f>DAY(InputData[[#This Row],[DATE]])</f>
        <v>24</v>
      </c>
      <c r="J492" s="1">
        <f>MONTH(InputData[[#This Row],[DATE]])</f>
        <v>7</v>
      </c>
      <c r="K492" s="1">
        <f>YEAR(InputData[[#This Row],[DATE]])</f>
        <v>2021</v>
      </c>
      <c r="L492" s="1">
        <f>WEEKNUM(InputData[[#This Row],[DATE]])</f>
        <v>30</v>
      </c>
    </row>
    <row r="493" spans="1:12" x14ac:dyDescent="0.3">
      <c r="A493" s="3">
        <v>44402</v>
      </c>
      <c r="B493" s="6" t="s">
        <v>72</v>
      </c>
      <c r="C493" s="4" t="s">
        <v>3</v>
      </c>
      <c r="D493" s="5">
        <v>80.94</v>
      </c>
      <c r="E493" s="1">
        <v>13</v>
      </c>
      <c r="F493" s="1">
        <f>InputData[[#This Row],[UNIT PRICE ($)]]*InputData[[#This Row],[QUANTITY]]</f>
        <v>1052.22</v>
      </c>
      <c r="G493" s="1" t="str">
        <f>VLOOKUP(InputData[[#This Row],[CUSTOMER NAME]],Country[],2,FALSE)</f>
        <v>Brazil</v>
      </c>
      <c r="H493" s="1" t="str">
        <f>VLOOKUP(InputData[[#This Row],[CUSTOMER NAME]],Country[],3,FALSE)</f>
        <v>Export</v>
      </c>
      <c r="I493" s="1">
        <f>DAY(InputData[[#This Row],[DATE]])</f>
        <v>25</v>
      </c>
      <c r="J493" s="1">
        <f>MONTH(InputData[[#This Row],[DATE]])</f>
        <v>7</v>
      </c>
      <c r="K493" s="1">
        <f>YEAR(InputData[[#This Row],[DATE]])</f>
        <v>2021</v>
      </c>
      <c r="L493" s="1">
        <f>WEEKNUM(InputData[[#This Row],[DATE]])</f>
        <v>31</v>
      </c>
    </row>
    <row r="494" spans="1:12" x14ac:dyDescent="0.3">
      <c r="A494" s="3">
        <v>44402</v>
      </c>
      <c r="B494" s="6" t="s">
        <v>82</v>
      </c>
      <c r="C494" s="4" t="s">
        <v>44</v>
      </c>
      <c r="D494" s="5">
        <v>82.08</v>
      </c>
      <c r="E494" s="1">
        <v>2</v>
      </c>
      <c r="F494" s="1">
        <f>InputData[[#This Row],[UNIT PRICE ($)]]*InputData[[#This Row],[QUANTITY]]</f>
        <v>164.16</v>
      </c>
      <c r="G494" s="1" t="str">
        <f>VLOOKUP(InputData[[#This Row],[CUSTOMER NAME]],Country[],2,FALSE)</f>
        <v>India</v>
      </c>
      <c r="H494" s="1" t="str">
        <f>VLOOKUP(InputData[[#This Row],[CUSTOMER NAME]],Country[],3,FALSE)</f>
        <v>Western</v>
      </c>
      <c r="I494" s="1">
        <f>DAY(InputData[[#This Row],[DATE]])</f>
        <v>25</v>
      </c>
      <c r="J494" s="1">
        <f>MONTH(InputData[[#This Row],[DATE]])</f>
        <v>7</v>
      </c>
      <c r="K494" s="1">
        <f>YEAR(InputData[[#This Row],[DATE]])</f>
        <v>2021</v>
      </c>
      <c r="L494" s="1">
        <f>WEEKNUM(InputData[[#This Row],[DATE]])</f>
        <v>31</v>
      </c>
    </row>
    <row r="495" spans="1:12" x14ac:dyDescent="0.3">
      <c r="A495" s="3">
        <v>44402</v>
      </c>
      <c r="B495" s="6" t="s">
        <v>87</v>
      </c>
      <c r="C495" s="4" t="s">
        <v>17</v>
      </c>
      <c r="D495" s="5">
        <v>156.78</v>
      </c>
      <c r="E495" s="1">
        <v>12</v>
      </c>
      <c r="F495" s="1">
        <f>InputData[[#This Row],[UNIT PRICE ($)]]*InputData[[#This Row],[QUANTITY]]</f>
        <v>1881.3600000000001</v>
      </c>
      <c r="G495" s="1" t="str">
        <f>VLOOKUP(InputData[[#This Row],[CUSTOMER NAME]],Country[],2,FALSE)</f>
        <v>France</v>
      </c>
      <c r="H495" s="1" t="str">
        <f>VLOOKUP(InputData[[#This Row],[CUSTOMER NAME]],Country[],3,FALSE)</f>
        <v>Export</v>
      </c>
      <c r="I495" s="1">
        <f>DAY(InputData[[#This Row],[DATE]])</f>
        <v>25</v>
      </c>
      <c r="J495" s="1">
        <f>MONTH(InputData[[#This Row],[DATE]])</f>
        <v>7</v>
      </c>
      <c r="K495" s="1">
        <f>YEAR(InputData[[#This Row],[DATE]])</f>
        <v>2021</v>
      </c>
      <c r="L495" s="1">
        <f>WEEKNUM(InputData[[#This Row],[DATE]])</f>
        <v>31</v>
      </c>
    </row>
    <row r="496" spans="1:12" x14ac:dyDescent="0.3">
      <c r="A496" s="3">
        <v>44403</v>
      </c>
      <c r="B496" s="6" t="s">
        <v>84</v>
      </c>
      <c r="C496" s="4" t="s">
        <v>26</v>
      </c>
      <c r="D496" s="5">
        <v>24.66</v>
      </c>
      <c r="E496" s="1">
        <v>1</v>
      </c>
      <c r="F496" s="1">
        <f>InputData[[#This Row],[UNIT PRICE ($)]]*InputData[[#This Row],[QUANTITY]]</f>
        <v>24.66</v>
      </c>
      <c r="G496" s="1" t="str">
        <f>VLOOKUP(InputData[[#This Row],[CUSTOMER NAME]],Country[],2,FALSE)</f>
        <v>Ethiopia</v>
      </c>
      <c r="H496" s="1" t="str">
        <f>VLOOKUP(InputData[[#This Row],[CUSTOMER NAME]],Country[],3,FALSE)</f>
        <v>Export</v>
      </c>
      <c r="I496" s="1">
        <f>DAY(InputData[[#This Row],[DATE]])</f>
        <v>26</v>
      </c>
      <c r="J496" s="1">
        <f>MONTH(InputData[[#This Row],[DATE]])</f>
        <v>7</v>
      </c>
      <c r="K496" s="1">
        <f>YEAR(InputData[[#This Row],[DATE]])</f>
        <v>2021</v>
      </c>
      <c r="L496" s="1">
        <f>WEEKNUM(InputData[[#This Row],[DATE]])</f>
        <v>31</v>
      </c>
    </row>
    <row r="497" spans="1:12" x14ac:dyDescent="0.3">
      <c r="A497" s="3">
        <v>44403</v>
      </c>
      <c r="B497" s="6" t="s">
        <v>116</v>
      </c>
      <c r="C497" s="4" t="s">
        <v>3</v>
      </c>
      <c r="D497" s="5">
        <v>80.94</v>
      </c>
      <c r="E497" s="1">
        <v>10</v>
      </c>
      <c r="F497" s="1">
        <f>InputData[[#This Row],[UNIT PRICE ($)]]*InputData[[#This Row],[QUANTITY]]</f>
        <v>809.4</v>
      </c>
      <c r="G497" s="1" t="str">
        <f>VLOOKUP(InputData[[#This Row],[CUSTOMER NAME]],Country[],2,FALSE)</f>
        <v>Germany</v>
      </c>
      <c r="H497" s="1" t="str">
        <f>VLOOKUP(InputData[[#This Row],[CUSTOMER NAME]],Country[],3,FALSE)</f>
        <v>Export</v>
      </c>
      <c r="I497" s="1">
        <f>DAY(InputData[[#This Row],[DATE]])</f>
        <v>26</v>
      </c>
      <c r="J497" s="1">
        <f>MONTH(InputData[[#This Row],[DATE]])</f>
        <v>7</v>
      </c>
      <c r="K497" s="1">
        <f>YEAR(InputData[[#This Row],[DATE]])</f>
        <v>2021</v>
      </c>
      <c r="L497" s="1">
        <f>WEEKNUM(InputData[[#This Row],[DATE]])</f>
        <v>31</v>
      </c>
    </row>
    <row r="498" spans="1:12" x14ac:dyDescent="0.3">
      <c r="A498" s="3">
        <v>44404</v>
      </c>
      <c r="B498" s="6" t="s">
        <v>70</v>
      </c>
      <c r="C498" s="4" t="s">
        <v>34</v>
      </c>
      <c r="D498" s="5">
        <v>58.3</v>
      </c>
      <c r="E498" s="1">
        <v>25</v>
      </c>
      <c r="F498" s="1">
        <f>InputData[[#This Row],[UNIT PRICE ($)]]*InputData[[#This Row],[QUANTITY]]</f>
        <v>1457.5</v>
      </c>
      <c r="G498" s="1" t="str">
        <f>VLOOKUP(InputData[[#This Row],[CUSTOMER NAME]],Country[],2,FALSE)</f>
        <v>Mexico</v>
      </c>
      <c r="H498" s="1" t="str">
        <f>VLOOKUP(InputData[[#This Row],[CUSTOMER NAME]],Country[],3,FALSE)</f>
        <v>Export</v>
      </c>
      <c r="I498" s="1">
        <f>DAY(InputData[[#This Row],[DATE]])</f>
        <v>27</v>
      </c>
      <c r="J498" s="1">
        <f>MONTH(InputData[[#This Row],[DATE]])</f>
        <v>7</v>
      </c>
      <c r="K498" s="1">
        <f>YEAR(InputData[[#This Row],[DATE]])</f>
        <v>2021</v>
      </c>
      <c r="L498" s="1">
        <f>WEEKNUM(InputData[[#This Row],[DATE]])</f>
        <v>31</v>
      </c>
    </row>
    <row r="499" spans="1:12" x14ac:dyDescent="0.3">
      <c r="A499" s="3">
        <v>44404</v>
      </c>
      <c r="B499" s="6" t="s">
        <v>81</v>
      </c>
      <c r="C499" s="4" t="s">
        <v>36</v>
      </c>
      <c r="D499" s="5">
        <v>96.3</v>
      </c>
      <c r="E499" s="1">
        <v>38</v>
      </c>
      <c r="F499" s="1">
        <f>InputData[[#This Row],[UNIT PRICE ($)]]*InputData[[#This Row],[QUANTITY]]</f>
        <v>3659.4</v>
      </c>
      <c r="G499" s="1" t="str">
        <f>VLOOKUP(InputData[[#This Row],[CUSTOMER NAME]],Country[],2,FALSE)</f>
        <v>India</v>
      </c>
      <c r="H499" s="1" t="str">
        <f>VLOOKUP(InputData[[#This Row],[CUSTOMER NAME]],Country[],3,FALSE)</f>
        <v>East</v>
      </c>
      <c r="I499" s="1">
        <f>DAY(InputData[[#This Row],[DATE]])</f>
        <v>27</v>
      </c>
      <c r="J499" s="1">
        <f>MONTH(InputData[[#This Row],[DATE]])</f>
        <v>7</v>
      </c>
      <c r="K499" s="1">
        <f>YEAR(InputData[[#This Row],[DATE]])</f>
        <v>2021</v>
      </c>
      <c r="L499" s="1">
        <f>WEEKNUM(InputData[[#This Row],[DATE]])</f>
        <v>31</v>
      </c>
    </row>
    <row r="500" spans="1:12" x14ac:dyDescent="0.3">
      <c r="A500" s="3">
        <v>44406</v>
      </c>
      <c r="B500" s="6" t="s">
        <v>60</v>
      </c>
      <c r="C500" s="4" t="s">
        <v>30</v>
      </c>
      <c r="D500" s="5">
        <v>201.28</v>
      </c>
      <c r="E500" s="1">
        <v>37</v>
      </c>
      <c r="F500" s="1">
        <f>InputData[[#This Row],[UNIT PRICE ($)]]*InputData[[#This Row],[QUANTITY]]</f>
        <v>7447.36</v>
      </c>
      <c r="G500" s="1" t="str">
        <f>VLOOKUP(InputData[[#This Row],[CUSTOMER NAME]],Country[],2,FALSE)</f>
        <v>Nigeria</v>
      </c>
      <c r="H500" s="1" t="str">
        <f>VLOOKUP(InputData[[#This Row],[CUSTOMER NAME]],Country[],3,FALSE)</f>
        <v>Export</v>
      </c>
      <c r="I500" s="1">
        <f>DAY(InputData[[#This Row],[DATE]])</f>
        <v>29</v>
      </c>
      <c r="J500" s="1">
        <f>MONTH(InputData[[#This Row],[DATE]])</f>
        <v>7</v>
      </c>
      <c r="K500" s="1">
        <f>YEAR(InputData[[#This Row],[DATE]])</f>
        <v>2021</v>
      </c>
      <c r="L500" s="1">
        <f>WEEKNUM(InputData[[#This Row],[DATE]])</f>
        <v>31</v>
      </c>
    </row>
    <row r="501" spans="1:12" x14ac:dyDescent="0.3">
      <c r="A501" s="3">
        <v>44406</v>
      </c>
      <c r="B501" s="6" t="s">
        <v>73</v>
      </c>
      <c r="C501" s="4" t="s">
        <v>44</v>
      </c>
      <c r="D501" s="5">
        <v>82.08</v>
      </c>
      <c r="E501" s="1">
        <v>15</v>
      </c>
      <c r="F501" s="1">
        <f>InputData[[#This Row],[UNIT PRICE ($)]]*InputData[[#This Row],[QUANTITY]]</f>
        <v>1231.2</v>
      </c>
      <c r="G501" s="1" t="str">
        <f>VLOOKUP(InputData[[#This Row],[CUSTOMER NAME]],Country[],2,FALSE)</f>
        <v>India</v>
      </c>
      <c r="H501" s="1" t="str">
        <f>VLOOKUP(InputData[[#This Row],[CUSTOMER NAME]],Country[],3,FALSE)</f>
        <v>East</v>
      </c>
      <c r="I501" s="1">
        <f>DAY(InputData[[#This Row],[DATE]])</f>
        <v>29</v>
      </c>
      <c r="J501" s="1">
        <f>MONTH(InputData[[#This Row],[DATE]])</f>
        <v>7</v>
      </c>
      <c r="K501" s="1">
        <f>YEAR(InputData[[#This Row],[DATE]])</f>
        <v>2021</v>
      </c>
      <c r="L501" s="1">
        <f>WEEKNUM(InputData[[#This Row],[DATE]])</f>
        <v>31</v>
      </c>
    </row>
    <row r="502" spans="1:12" x14ac:dyDescent="0.3">
      <c r="A502" s="3">
        <v>44407</v>
      </c>
      <c r="B502" s="6" t="s">
        <v>71</v>
      </c>
      <c r="C502" s="4" t="s">
        <v>6</v>
      </c>
      <c r="D502" s="5">
        <v>85.5</v>
      </c>
      <c r="E502" s="1">
        <v>25</v>
      </c>
      <c r="F502" s="1">
        <f>InputData[[#This Row],[UNIT PRICE ($)]]*InputData[[#This Row],[QUANTITY]]</f>
        <v>2137.5</v>
      </c>
      <c r="G502" s="1" t="str">
        <f>VLOOKUP(InputData[[#This Row],[CUSTOMER NAME]],Country[],2,FALSE)</f>
        <v>India</v>
      </c>
      <c r="H502" s="1" t="str">
        <f>VLOOKUP(InputData[[#This Row],[CUSTOMER NAME]],Country[],3,FALSE)</f>
        <v>Central</v>
      </c>
      <c r="I502" s="1">
        <f>DAY(InputData[[#This Row],[DATE]])</f>
        <v>30</v>
      </c>
      <c r="J502" s="1">
        <f>MONTH(InputData[[#This Row],[DATE]])</f>
        <v>7</v>
      </c>
      <c r="K502" s="1">
        <f>YEAR(InputData[[#This Row],[DATE]])</f>
        <v>2021</v>
      </c>
      <c r="L502" s="1">
        <f>WEEKNUM(InputData[[#This Row],[DATE]])</f>
        <v>31</v>
      </c>
    </row>
    <row r="503" spans="1:12" x14ac:dyDescent="0.3">
      <c r="A503" s="3">
        <v>44407</v>
      </c>
      <c r="B503" s="6" t="s">
        <v>87</v>
      </c>
      <c r="C503" s="4" t="s">
        <v>36</v>
      </c>
      <c r="D503" s="5">
        <v>96.3</v>
      </c>
      <c r="E503" s="1">
        <v>12</v>
      </c>
      <c r="F503" s="1">
        <f>InputData[[#This Row],[UNIT PRICE ($)]]*InputData[[#This Row],[QUANTITY]]</f>
        <v>1155.5999999999999</v>
      </c>
      <c r="G503" s="1" t="str">
        <f>VLOOKUP(InputData[[#This Row],[CUSTOMER NAME]],Country[],2,FALSE)</f>
        <v>France</v>
      </c>
      <c r="H503" s="1" t="str">
        <f>VLOOKUP(InputData[[#This Row],[CUSTOMER NAME]],Country[],3,FALSE)</f>
        <v>Export</v>
      </c>
      <c r="I503" s="1">
        <f>DAY(InputData[[#This Row],[DATE]])</f>
        <v>30</v>
      </c>
      <c r="J503" s="1">
        <f>MONTH(InputData[[#This Row],[DATE]])</f>
        <v>7</v>
      </c>
      <c r="K503" s="1">
        <f>YEAR(InputData[[#This Row],[DATE]])</f>
        <v>2021</v>
      </c>
      <c r="L503" s="1">
        <f>WEEKNUM(InputData[[#This Row],[DATE]])</f>
        <v>31</v>
      </c>
    </row>
    <row r="504" spans="1:12" x14ac:dyDescent="0.3">
      <c r="A504" s="3">
        <v>44408</v>
      </c>
      <c r="B504" s="6" t="s">
        <v>69</v>
      </c>
      <c r="C504" s="4" t="s">
        <v>12</v>
      </c>
      <c r="D504" s="5">
        <v>94.17</v>
      </c>
      <c r="E504" s="1">
        <v>12</v>
      </c>
      <c r="F504" s="1">
        <f>InputData[[#This Row],[UNIT PRICE ($)]]*InputData[[#This Row],[QUANTITY]]</f>
        <v>1130.04</v>
      </c>
      <c r="G504" s="1" t="str">
        <f>VLOOKUP(InputData[[#This Row],[CUSTOMER NAME]],Country[],2,FALSE)</f>
        <v>India</v>
      </c>
      <c r="H504" s="1" t="str">
        <f>VLOOKUP(InputData[[#This Row],[CUSTOMER NAME]],Country[],3,FALSE)</f>
        <v>South</v>
      </c>
      <c r="I504" s="1">
        <f>DAY(InputData[[#This Row],[DATE]])</f>
        <v>31</v>
      </c>
      <c r="J504" s="1">
        <f>MONTH(InputData[[#This Row],[DATE]])</f>
        <v>7</v>
      </c>
      <c r="K504" s="1">
        <f>YEAR(InputData[[#This Row],[DATE]])</f>
        <v>2021</v>
      </c>
      <c r="L504" s="1">
        <f>WEEKNUM(InputData[[#This Row],[DATE]])</f>
        <v>31</v>
      </c>
    </row>
    <row r="505" spans="1:12" x14ac:dyDescent="0.3">
      <c r="A505" s="3">
        <v>44408</v>
      </c>
      <c r="B505" s="6" t="s">
        <v>83</v>
      </c>
      <c r="C505" s="4" t="s">
        <v>42</v>
      </c>
      <c r="D505" s="5">
        <v>162</v>
      </c>
      <c r="E505" s="1">
        <v>31</v>
      </c>
      <c r="F505" s="1">
        <f>InputData[[#This Row],[UNIT PRICE ($)]]*InputData[[#This Row],[QUANTITY]]</f>
        <v>5022</v>
      </c>
      <c r="G505" s="1" t="str">
        <f>VLOOKUP(InputData[[#This Row],[CUSTOMER NAME]],Country[],2,FALSE)</f>
        <v>India</v>
      </c>
      <c r="H505" s="1" t="str">
        <f>VLOOKUP(InputData[[#This Row],[CUSTOMER NAME]],Country[],3,FALSE)</f>
        <v>North</v>
      </c>
      <c r="I505" s="1">
        <f>DAY(InputData[[#This Row],[DATE]])</f>
        <v>31</v>
      </c>
      <c r="J505" s="1">
        <f>MONTH(InputData[[#This Row],[DATE]])</f>
        <v>7</v>
      </c>
      <c r="K505" s="1">
        <f>YEAR(InputData[[#This Row],[DATE]])</f>
        <v>2021</v>
      </c>
      <c r="L505" s="1">
        <f>WEEKNUM(InputData[[#This Row],[DATE]])</f>
        <v>31</v>
      </c>
    </row>
    <row r="506" spans="1:12" x14ac:dyDescent="0.3">
      <c r="A506" s="3">
        <v>44409</v>
      </c>
      <c r="B506" s="6" t="s">
        <v>88</v>
      </c>
      <c r="C506" s="4" t="s">
        <v>1</v>
      </c>
      <c r="D506" s="5">
        <v>103.88</v>
      </c>
      <c r="E506" s="1">
        <v>11</v>
      </c>
      <c r="F506" s="1">
        <f>InputData[[#This Row],[UNIT PRICE ($)]]*InputData[[#This Row],[QUANTITY]]</f>
        <v>1142.6799999999998</v>
      </c>
      <c r="G506" s="1" t="str">
        <f>VLOOKUP(InputData[[#This Row],[CUSTOMER NAME]],Country[],2,FALSE)</f>
        <v>India</v>
      </c>
      <c r="H506" s="1" t="str">
        <f>VLOOKUP(InputData[[#This Row],[CUSTOMER NAME]],Country[],3,FALSE)</f>
        <v>South</v>
      </c>
      <c r="I506" s="1">
        <f>DAY(InputData[[#This Row],[DATE]])</f>
        <v>1</v>
      </c>
      <c r="J506" s="1">
        <f>MONTH(InputData[[#This Row],[DATE]])</f>
        <v>8</v>
      </c>
      <c r="K506" s="1">
        <f>YEAR(InputData[[#This Row],[DATE]])</f>
        <v>2021</v>
      </c>
      <c r="L506" s="1">
        <f>WEEKNUM(InputData[[#This Row],[DATE]])</f>
        <v>32</v>
      </c>
    </row>
    <row r="507" spans="1:12" x14ac:dyDescent="0.3">
      <c r="A507" s="3">
        <v>44410</v>
      </c>
      <c r="B507" s="6" t="s">
        <v>75</v>
      </c>
      <c r="C507" s="4" t="s">
        <v>23</v>
      </c>
      <c r="D507" s="5">
        <v>149.46</v>
      </c>
      <c r="E507" s="1">
        <v>3</v>
      </c>
      <c r="F507" s="1">
        <f>InputData[[#This Row],[UNIT PRICE ($)]]*InputData[[#This Row],[QUANTITY]]</f>
        <v>448.38</v>
      </c>
      <c r="G507" s="1" t="str">
        <f>VLOOKUP(InputData[[#This Row],[CUSTOMER NAME]],Country[],2,FALSE)</f>
        <v>Russia</v>
      </c>
      <c r="H507" s="1" t="str">
        <f>VLOOKUP(InputData[[#This Row],[CUSTOMER NAME]],Country[],3,FALSE)</f>
        <v>Export</v>
      </c>
      <c r="I507" s="1">
        <f>DAY(InputData[[#This Row],[DATE]])</f>
        <v>2</v>
      </c>
      <c r="J507" s="1">
        <f>MONTH(InputData[[#This Row],[DATE]])</f>
        <v>8</v>
      </c>
      <c r="K507" s="1">
        <f>YEAR(InputData[[#This Row],[DATE]])</f>
        <v>2021</v>
      </c>
      <c r="L507" s="1">
        <f>WEEKNUM(InputData[[#This Row],[DATE]])</f>
        <v>32</v>
      </c>
    </row>
    <row r="508" spans="1:12" x14ac:dyDescent="0.3">
      <c r="A508" s="3">
        <v>44411</v>
      </c>
      <c r="B508" s="6" t="s">
        <v>67</v>
      </c>
      <c r="C508" s="4" t="s">
        <v>34</v>
      </c>
      <c r="D508" s="5">
        <v>58.3</v>
      </c>
      <c r="E508" s="1">
        <v>12</v>
      </c>
      <c r="F508" s="1">
        <f>InputData[[#This Row],[UNIT PRICE ($)]]*InputData[[#This Row],[QUANTITY]]</f>
        <v>699.59999999999991</v>
      </c>
      <c r="G508" s="1" t="str">
        <f>VLOOKUP(InputData[[#This Row],[CUSTOMER NAME]],Country[],2,FALSE)</f>
        <v>United Kingdom</v>
      </c>
      <c r="H508" s="1" t="str">
        <f>VLOOKUP(InputData[[#This Row],[CUSTOMER NAME]],Country[],3,FALSE)</f>
        <v>Export</v>
      </c>
      <c r="I508" s="1">
        <f>DAY(InputData[[#This Row],[DATE]])</f>
        <v>3</v>
      </c>
      <c r="J508" s="1">
        <f>MONTH(InputData[[#This Row],[DATE]])</f>
        <v>8</v>
      </c>
      <c r="K508" s="1">
        <f>YEAR(InputData[[#This Row],[DATE]])</f>
        <v>2021</v>
      </c>
      <c r="L508" s="1">
        <f>WEEKNUM(InputData[[#This Row],[DATE]])</f>
        <v>32</v>
      </c>
    </row>
    <row r="509" spans="1:12" x14ac:dyDescent="0.3">
      <c r="A509" s="3">
        <v>44411</v>
      </c>
      <c r="B509" s="6" t="s">
        <v>80</v>
      </c>
      <c r="C509" s="4" t="s">
        <v>22</v>
      </c>
      <c r="D509" s="5">
        <v>141.57</v>
      </c>
      <c r="E509" s="1">
        <v>13</v>
      </c>
      <c r="F509" s="1">
        <f>InputData[[#This Row],[UNIT PRICE ($)]]*InputData[[#This Row],[QUANTITY]]</f>
        <v>1840.4099999999999</v>
      </c>
      <c r="G509" s="1" t="str">
        <f>VLOOKUP(InputData[[#This Row],[CUSTOMER NAME]],Country[],2,FALSE)</f>
        <v>South Africa</v>
      </c>
      <c r="H509" s="1" t="str">
        <f>VLOOKUP(InputData[[#This Row],[CUSTOMER NAME]],Country[],3,FALSE)</f>
        <v>Export</v>
      </c>
      <c r="I509" s="1">
        <f>DAY(InputData[[#This Row],[DATE]])</f>
        <v>3</v>
      </c>
      <c r="J509" s="1">
        <f>MONTH(InputData[[#This Row],[DATE]])</f>
        <v>8</v>
      </c>
      <c r="K509" s="1">
        <f>YEAR(InputData[[#This Row],[DATE]])</f>
        <v>2021</v>
      </c>
      <c r="L509" s="1">
        <f>WEEKNUM(InputData[[#This Row],[DATE]])</f>
        <v>32</v>
      </c>
    </row>
    <row r="510" spans="1:12" x14ac:dyDescent="0.3">
      <c r="A510" s="3">
        <v>44411</v>
      </c>
      <c r="B510" s="6" t="s">
        <v>80</v>
      </c>
      <c r="C510" s="4" t="s">
        <v>12</v>
      </c>
      <c r="D510" s="5">
        <v>94.17</v>
      </c>
      <c r="E510" s="1">
        <v>5</v>
      </c>
      <c r="F510" s="1">
        <f>InputData[[#This Row],[UNIT PRICE ($)]]*InputData[[#This Row],[QUANTITY]]</f>
        <v>470.85</v>
      </c>
      <c r="G510" s="1" t="str">
        <f>VLOOKUP(InputData[[#This Row],[CUSTOMER NAME]],Country[],2,FALSE)</f>
        <v>South Africa</v>
      </c>
      <c r="H510" s="1" t="str">
        <f>VLOOKUP(InputData[[#This Row],[CUSTOMER NAME]],Country[],3,FALSE)</f>
        <v>Export</v>
      </c>
      <c r="I510" s="1">
        <f>DAY(InputData[[#This Row],[DATE]])</f>
        <v>3</v>
      </c>
      <c r="J510" s="1">
        <f>MONTH(InputData[[#This Row],[DATE]])</f>
        <v>8</v>
      </c>
      <c r="K510" s="1">
        <f>YEAR(InputData[[#This Row],[DATE]])</f>
        <v>2021</v>
      </c>
      <c r="L510" s="1">
        <f>WEEKNUM(InputData[[#This Row],[DATE]])</f>
        <v>32</v>
      </c>
    </row>
    <row r="511" spans="1:12" x14ac:dyDescent="0.3">
      <c r="A511" s="3">
        <v>44411</v>
      </c>
      <c r="B511" s="6" t="s">
        <v>116</v>
      </c>
      <c r="C511" s="4" t="s">
        <v>14</v>
      </c>
      <c r="D511" s="5">
        <v>146.72</v>
      </c>
      <c r="E511" s="1">
        <v>8</v>
      </c>
      <c r="F511" s="1">
        <f>InputData[[#This Row],[UNIT PRICE ($)]]*InputData[[#This Row],[QUANTITY]]</f>
        <v>1173.76</v>
      </c>
      <c r="G511" s="1" t="str">
        <f>VLOOKUP(InputData[[#This Row],[CUSTOMER NAME]],Country[],2,FALSE)</f>
        <v>Germany</v>
      </c>
      <c r="H511" s="1" t="str">
        <f>VLOOKUP(InputData[[#This Row],[CUSTOMER NAME]],Country[],3,FALSE)</f>
        <v>Export</v>
      </c>
      <c r="I511" s="1">
        <f>DAY(InputData[[#This Row],[DATE]])</f>
        <v>3</v>
      </c>
      <c r="J511" s="1">
        <f>MONTH(InputData[[#This Row],[DATE]])</f>
        <v>8</v>
      </c>
      <c r="K511" s="1">
        <f>YEAR(InputData[[#This Row],[DATE]])</f>
        <v>2021</v>
      </c>
      <c r="L511" s="1">
        <f>WEEKNUM(InputData[[#This Row],[DATE]])</f>
        <v>32</v>
      </c>
    </row>
    <row r="512" spans="1:12" x14ac:dyDescent="0.3">
      <c r="A512" s="3">
        <v>44412</v>
      </c>
      <c r="B512" s="6" t="s">
        <v>61</v>
      </c>
      <c r="C512" s="4" t="s">
        <v>26</v>
      </c>
      <c r="D512" s="5">
        <v>24.66</v>
      </c>
      <c r="E512" s="1">
        <v>16</v>
      </c>
      <c r="F512" s="1">
        <f>InputData[[#This Row],[UNIT PRICE ($)]]*InputData[[#This Row],[QUANTITY]]</f>
        <v>394.56</v>
      </c>
      <c r="G512" s="1" t="str">
        <f>VLOOKUP(InputData[[#This Row],[CUSTOMER NAME]],Country[],2,FALSE)</f>
        <v>Bangladesh</v>
      </c>
      <c r="H512" s="1" t="str">
        <f>VLOOKUP(InputData[[#This Row],[CUSTOMER NAME]],Country[],3,FALSE)</f>
        <v>Export</v>
      </c>
      <c r="I512" s="1">
        <f>DAY(InputData[[#This Row],[DATE]])</f>
        <v>4</v>
      </c>
      <c r="J512" s="1">
        <f>MONTH(InputData[[#This Row],[DATE]])</f>
        <v>8</v>
      </c>
      <c r="K512" s="1">
        <f>YEAR(InputData[[#This Row],[DATE]])</f>
        <v>2021</v>
      </c>
      <c r="L512" s="1">
        <f>WEEKNUM(InputData[[#This Row],[DATE]])</f>
        <v>32</v>
      </c>
    </row>
    <row r="513" spans="1:12" x14ac:dyDescent="0.3">
      <c r="A513" s="3">
        <v>44413</v>
      </c>
      <c r="B513" s="6" t="s">
        <v>70</v>
      </c>
      <c r="C513" s="4" t="s">
        <v>28</v>
      </c>
      <c r="D513" s="5">
        <v>41.81</v>
      </c>
      <c r="E513" s="1">
        <v>14</v>
      </c>
      <c r="F513" s="1">
        <f>InputData[[#This Row],[UNIT PRICE ($)]]*InputData[[#This Row],[QUANTITY]]</f>
        <v>585.34</v>
      </c>
      <c r="G513" s="1" t="str">
        <f>VLOOKUP(InputData[[#This Row],[CUSTOMER NAME]],Country[],2,FALSE)</f>
        <v>Mexico</v>
      </c>
      <c r="H513" s="1" t="str">
        <f>VLOOKUP(InputData[[#This Row],[CUSTOMER NAME]],Country[],3,FALSE)</f>
        <v>Export</v>
      </c>
      <c r="I513" s="1">
        <f>DAY(InputData[[#This Row],[DATE]])</f>
        <v>5</v>
      </c>
      <c r="J513" s="1">
        <f>MONTH(InputData[[#This Row],[DATE]])</f>
        <v>8</v>
      </c>
      <c r="K513" s="1">
        <f>YEAR(InputData[[#This Row],[DATE]])</f>
        <v>2021</v>
      </c>
      <c r="L513" s="1">
        <f>WEEKNUM(InputData[[#This Row],[DATE]])</f>
        <v>32</v>
      </c>
    </row>
    <row r="514" spans="1:12" x14ac:dyDescent="0.3">
      <c r="A514" s="3">
        <v>44414</v>
      </c>
      <c r="B514" s="6" t="s">
        <v>64</v>
      </c>
      <c r="C514" s="4" t="s">
        <v>37</v>
      </c>
      <c r="D514" s="5">
        <v>85.76</v>
      </c>
      <c r="E514" s="1">
        <v>1</v>
      </c>
      <c r="F514" s="1">
        <f>InputData[[#This Row],[UNIT PRICE ($)]]*InputData[[#This Row],[QUANTITY]]</f>
        <v>85.76</v>
      </c>
      <c r="G514" s="1" t="str">
        <f>VLOOKUP(InputData[[#This Row],[CUSTOMER NAME]],Country[],2,FALSE)</f>
        <v>India</v>
      </c>
      <c r="H514" s="1" t="str">
        <f>VLOOKUP(InputData[[#This Row],[CUSTOMER NAME]],Country[],3,FALSE)</f>
        <v>Northeast</v>
      </c>
      <c r="I514" s="1">
        <f>DAY(InputData[[#This Row],[DATE]])</f>
        <v>6</v>
      </c>
      <c r="J514" s="1">
        <f>MONTH(InputData[[#This Row],[DATE]])</f>
        <v>8</v>
      </c>
      <c r="K514" s="1">
        <f>YEAR(InputData[[#This Row],[DATE]])</f>
        <v>2021</v>
      </c>
      <c r="L514" s="1">
        <f>WEEKNUM(InputData[[#This Row],[DATE]])</f>
        <v>32</v>
      </c>
    </row>
    <row r="515" spans="1:12" x14ac:dyDescent="0.3">
      <c r="A515" s="3">
        <v>44414</v>
      </c>
      <c r="B515" s="6" t="s">
        <v>80</v>
      </c>
      <c r="C515" s="4" t="s">
        <v>16</v>
      </c>
      <c r="D515" s="5">
        <v>16.64</v>
      </c>
      <c r="E515" s="1">
        <v>9</v>
      </c>
      <c r="F515" s="1">
        <f>InputData[[#This Row],[UNIT PRICE ($)]]*InputData[[#This Row],[QUANTITY]]</f>
        <v>149.76</v>
      </c>
      <c r="G515" s="1" t="str">
        <f>VLOOKUP(InputData[[#This Row],[CUSTOMER NAME]],Country[],2,FALSE)</f>
        <v>South Africa</v>
      </c>
      <c r="H515" s="1" t="str">
        <f>VLOOKUP(InputData[[#This Row],[CUSTOMER NAME]],Country[],3,FALSE)</f>
        <v>Export</v>
      </c>
      <c r="I515" s="1">
        <f>DAY(InputData[[#This Row],[DATE]])</f>
        <v>6</v>
      </c>
      <c r="J515" s="1">
        <f>MONTH(InputData[[#This Row],[DATE]])</f>
        <v>8</v>
      </c>
      <c r="K515" s="1">
        <f>YEAR(InputData[[#This Row],[DATE]])</f>
        <v>2021</v>
      </c>
      <c r="L515" s="1">
        <f>WEEKNUM(InputData[[#This Row],[DATE]])</f>
        <v>32</v>
      </c>
    </row>
    <row r="516" spans="1:12" x14ac:dyDescent="0.3">
      <c r="A516" s="3">
        <v>44416</v>
      </c>
      <c r="B516" s="6" t="s">
        <v>63</v>
      </c>
      <c r="C516" s="4" t="s">
        <v>21</v>
      </c>
      <c r="D516" s="5">
        <v>162.54</v>
      </c>
      <c r="E516" s="1">
        <v>11</v>
      </c>
      <c r="F516" s="1">
        <f>InputData[[#This Row],[UNIT PRICE ($)]]*InputData[[#This Row],[QUANTITY]]</f>
        <v>1787.9399999999998</v>
      </c>
      <c r="G516" s="1" t="str">
        <f>VLOOKUP(InputData[[#This Row],[CUSTOMER NAME]],Country[],2,FALSE)</f>
        <v>Saudi Arabia</v>
      </c>
      <c r="H516" s="1" t="str">
        <f>VLOOKUP(InputData[[#This Row],[CUSTOMER NAME]],Country[],3,FALSE)</f>
        <v>Export</v>
      </c>
      <c r="I516" s="1">
        <f>DAY(InputData[[#This Row],[DATE]])</f>
        <v>8</v>
      </c>
      <c r="J516" s="1">
        <f>MONTH(InputData[[#This Row],[DATE]])</f>
        <v>8</v>
      </c>
      <c r="K516" s="1">
        <f>YEAR(InputData[[#This Row],[DATE]])</f>
        <v>2021</v>
      </c>
      <c r="L516" s="1">
        <f>WEEKNUM(InputData[[#This Row],[DATE]])</f>
        <v>33</v>
      </c>
    </row>
    <row r="517" spans="1:12" x14ac:dyDescent="0.3">
      <c r="A517" s="3">
        <v>44416</v>
      </c>
      <c r="B517" s="6" t="s">
        <v>71</v>
      </c>
      <c r="C517" s="4" t="s">
        <v>32</v>
      </c>
      <c r="D517" s="5">
        <v>117.48</v>
      </c>
      <c r="E517" s="1">
        <v>12</v>
      </c>
      <c r="F517" s="1">
        <f>InputData[[#This Row],[UNIT PRICE ($)]]*InputData[[#This Row],[QUANTITY]]</f>
        <v>1409.76</v>
      </c>
      <c r="G517" s="1" t="str">
        <f>VLOOKUP(InputData[[#This Row],[CUSTOMER NAME]],Country[],2,FALSE)</f>
        <v>India</v>
      </c>
      <c r="H517" s="1" t="str">
        <f>VLOOKUP(InputData[[#This Row],[CUSTOMER NAME]],Country[],3,FALSE)</f>
        <v>Central</v>
      </c>
      <c r="I517" s="1">
        <f>DAY(InputData[[#This Row],[DATE]])</f>
        <v>8</v>
      </c>
      <c r="J517" s="1">
        <f>MONTH(InputData[[#This Row],[DATE]])</f>
        <v>8</v>
      </c>
      <c r="K517" s="1">
        <f>YEAR(InputData[[#This Row],[DATE]])</f>
        <v>2021</v>
      </c>
      <c r="L517" s="1">
        <f>WEEKNUM(InputData[[#This Row],[DATE]])</f>
        <v>33</v>
      </c>
    </row>
    <row r="518" spans="1:12" x14ac:dyDescent="0.3">
      <c r="A518" s="3">
        <v>44416</v>
      </c>
      <c r="B518" s="6" t="s">
        <v>74</v>
      </c>
      <c r="C518" s="4" t="s">
        <v>15</v>
      </c>
      <c r="D518" s="5">
        <v>15.719999999999999</v>
      </c>
      <c r="E518" s="1">
        <v>38</v>
      </c>
      <c r="F518" s="1">
        <f>InputData[[#This Row],[UNIT PRICE ($)]]*InputData[[#This Row],[QUANTITY]]</f>
        <v>597.3599999999999</v>
      </c>
      <c r="G518" s="1" t="str">
        <f>VLOOKUP(InputData[[#This Row],[CUSTOMER NAME]],Country[],2,FALSE)</f>
        <v>Brazil</v>
      </c>
      <c r="H518" s="1" t="str">
        <f>VLOOKUP(InputData[[#This Row],[CUSTOMER NAME]],Country[],3,FALSE)</f>
        <v>Export</v>
      </c>
      <c r="I518" s="1">
        <f>DAY(InputData[[#This Row],[DATE]])</f>
        <v>8</v>
      </c>
      <c r="J518" s="1">
        <f>MONTH(InputData[[#This Row],[DATE]])</f>
        <v>8</v>
      </c>
      <c r="K518" s="1">
        <f>YEAR(InputData[[#This Row],[DATE]])</f>
        <v>2021</v>
      </c>
      <c r="L518" s="1">
        <f>WEEKNUM(InputData[[#This Row],[DATE]])</f>
        <v>33</v>
      </c>
    </row>
    <row r="519" spans="1:12" x14ac:dyDescent="0.3">
      <c r="A519" s="3">
        <v>44416</v>
      </c>
      <c r="B519" s="6" t="s">
        <v>78</v>
      </c>
      <c r="C519" s="4" t="s">
        <v>16</v>
      </c>
      <c r="D519" s="5">
        <v>16.64</v>
      </c>
      <c r="E519" s="1">
        <v>2</v>
      </c>
      <c r="F519" s="1">
        <f>InputData[[#This Row],[UNIT PRICE ($)]]*InputData[[#This Row],[QUANTITY]]</f>
        <v>33.28</v>
      </c>
      <c r="G519" s="1" t="str">
        <f>VLOOKUP(InputData[[#This Row],[CUSTOMER NAME]],Country[],2,FALSE)</f>
        <v>India</v>
      </c>
      <c r="H519" s="1" t="str">
        <f>VLOOKUP(InputData[[#This Row],[CUSTOMER NAME]],Country[],3,FALSE)</f>
        <v>Central</v>
      </c>
      <c r="I519" s="1">
        <f>DAY(InputData[[#This Row],[DATE]])</f>
        <v>8</v>
      </c>
      <c r="J519" s="1">
        <f>MONTH(InputData[[#This Row],[DATE]])</f>
        <v>8</v>
      </c>
      <c r="K519" s="1">
        <f>YEAR(InputData[[#This Row],[DATE]])</f>
        <v>2021</v>
      </c>
      <c r="L519" s="1">
        <f>WEEKNUM(InputData[[#This Row],[DATE]])</f>
        <v>33</v>
      </c>
    </row>
    <row r="520" spans="1:12" x14ac:dyDescent="0.3">
      <c r="A520" s="3">
        <v>44418</v>
      </c>
      <c r="B520" s="6" t="s">
        <v>109</v>
      </c>
      <c r="C520" s="4" t="s">
        <v>38</v>
      </c>
      <c r="D520" s="5">
        <v>79.92</v>
      </c>
      <c r="E520" s="1">
        <v>38</v>
      </c>
      <c r="F520" s="1">
        <f>InputData[[#This Row],[UNIT PRICE ($)]]*InputData[[#This Row],[QUANTITY]]</f>
        <v>3036.96</v>
      </c>
      <c r="G520" s="1" t="str">
        <f>VLOOKUP(InputData[[#This Row],[CUSTOMER NAME]],Country[],2,FALSE)</f>
        <v>Pakistan</v>
      </c>
      <c r="H520" s="1" t="str">
        <f>VLOOKUP(InputData[[#This Row],[CUSTOMER NAME]],Country[],3,FALSE)</f>
        <v>Export</v>
      </c>
      <c r="I520" s="1">
        <f>DAY(InputData[[#This Row],[DATE]])</f>
        <v>10</v>
      </c>
      <c r="J520" s="1">
        <f>MONTH(InputData[[#This Row],[DATE]])</f>
        <v>8</v>
      </c>
      <c r="K520" s="1">
        <f>YEAR(InputData[[#This Row],[DATE]])</f>
        <v>2021</v>
      </c>
      <c r="L520" s="1">
        <f>WEEKNUM(InputData[[#This Row],[DATE]])</f>
        <v>33</v>
      </c>
    </row>
    <row r="521" spans="1:12" x14ac:dyDescent="0.3">
      <c r="A521" s="3">
        <v>44418</v>
      </c>
      <c r="B521" s="6" t="s">
        <v>84</v>
      </c>
      <c r="C521" s="4" t="s">
        <v>5</v>
      </c>
      <c r="D521" s="5">
        <v>155.61000000000001</v>
      </c>
      <c r="E521" s="1">
        <v>4</v>
      </c>
      <c r="F521" s="1">
        <f>InputData[[#This Row],[UNIT PRICE ($)]]*InputData[[#This Row],[QUANTITY]]</f>
        <v>622.44000000000005</v>
      </c>
      <c r="G521" s="1" t="str">
        <f>VLOOKUP(InputData[[#This Row],[CUSTOMER NAME]],Country[],2,FALSE)</f>
        <v>Ethiopia</v>
      </c>
      <c r="H521" s="1" t="str">
        <f>VLOOKUP(InputData[[#This Row],[CUSTOMER NAME]],Country[],3,FALSE)</f>
        <v>Export</v>
      </c>
      <c r="I521" s="1">
        <f>DAY(InputData[[#This Row],[DATE]])</f>
        <v>10</v>
      </c>
      <c r="J521" s="1">
        <f>MONTH(InputData[[#This Row],[DATE]])</f>
        <v>8</v>
      </c>
      <c r="K521" s="1">
        <f>YEAR(InputData[[#This Row],[DATE]])</f>
        <v>2021</v>
      </c>
      <c r="L521" s="1">
        <f>WEEKNUM(InputData[[#This Row],[DATE]])</f>
        <v>33</v>
      </c>
    </row>
    <row r="522" spans="1:12" x14ac:dyDescent="0.3">
      <c r="A522" s="3">
        <v>44418</v>
      </c>
      <c r="B522" s="6" t="s">
        <v>88</v>
      </c>
      <c r="C522" s="4" t="s">
        <v>44</v>
      </c>
      <c r="D522" s="5">
        <v>82.08</v>
      </c>
      <c r="E522" s="1">
        <v>10</v>
      </c>
      <c r="F522" s="1">
        <f>InputData[[#This Row],[UNIT PRICE ($)]]*InputData[[#This Row],[QUANTITY]]</f>
        <v>820.8</v>
      </c>
      <c r="G522" s="1" t="str">
        <f>VLOOKUP(InputData[[#This Row],[CUSTOMER NAME]],Country[],2,FALSE)</f>
        <v>India</v>
      </c>
      <c r="H522" s="1" t="str">
        <f>VLOOKUP(InputData[[#This Row],[CUSTOMER NAME]],Country[],3,FALSE)</f>
        <v>South</v>
      </c>
      <c r="I522" s="1">
        <f>DAY(InputData[[#This Row],[DATE]])</f>
        <v>10</v>
      </c>
      <c r="J522" s="1">
        <f>MONTH(InputData[[#This Row],[DATE]])</f>
        <v>8</v>
      </c>
      <c r="K522" s="1">
        <f>YEAR(InputData[[#This Row],[DATE]])</f>
        <v>2021</v>
      </c>
      <c r="L522" s="1">
        <f>WEEKNUM(InputData[[#This Row],[DATE]])</f>
        <v>33</v>
      </c>
    </row>
    <row r="523" spans="1:12" x14ac:dyDescent="0.3">
      <c r="A523" s="3">
        <v>44418</v>
      </c>
      <c r="B523" s="6" t="s">
        <v>89</v>
      </c>
      <c r="C523" s="4" t="s">
        <v>6</v>
      </c>
      <c r="D523" s="5">
        <v>85.5</v>
      </c>
      <c r="E523" s="1">
        <v>6</v>
      </c>
      <c r="F523" s="1">
        <f>InputData[[#This Row],[UNIT PRICE ($)]]*InputData[[#This Row],[QUANTITY]]</f>
        <v>513</v>
      </c>
      <c r="G523" s="1" t="str">
        <f>VLOOKUP(InputData[[#This Row],[CUSTOMER NAME]],Country[],2,FALSE)</f>
        <v>Mexico</v>
      </c>
      <c r="H523" s="1" t="str">
        <f>VLOOKUP(InputData[[#This Row],[CUSTOMER NAME]],Country[],3,FALSE)</f>
        <v>Export</v>
      </c>
      <c r="I523" s="1">
        <f>DAY(InputData[[#This Row],[DATE]])</f>
        <v>10</v>
      </c>
      <c r="J523" s="1">
        <f>MONTH(InputData[[#This Row],[DATE]])</f>
        <v>8</v>
      </c>
      <c r="K523" s="1">
        <f>YEAR(InputData[[#This Row],[DATE]])</f>
        <v>2021</v>
      </c>
      <c r="L523" s="1">
        <f>WEEKNUM(InputData[[#This Row],[DATE]])</f>
        <v>33</v>
      </c>
    </row>
    <row r="524" spans="1:12" x14ac:dyDescent="0.3">
      <c r="A524" s="3">
        <v>44419</v>
      </c>
      <c r="B524" s="6" t="s">
        <v>73</v>
      </c>
      <c r="C524" s="4" t="s">
        <v>23</v>
      </c>
      <c r="D524" s="5">
        <v>149.46</v>
      </c>
      <c r="E524" s="1">
        <v>4</v>
      </c>
      <c r="F524" s="1">
        <f>InputData[[#This Row],[UNIT PRICE ($)]]*InputData[[#This Row],[QUANTITY]]</f>
        <v>597.84</v>
      </c>
      <c r="G524" s="1" t="str">
        <f>VLOOKUP(InputData[[#This Row],[CUSTOMER NAME]],Country[],2,FALSE)</f>
        <v>India</v>
      </c>
      <c r="H524" s="1" t="str">
        <f>VLOOKUP(InputData[[#This Row],[CUSTOMER NAME]],Country[],3,FALSE)</f>
        <v>East</v>
      </c>
      <c r="I524" s="1">
        <f>DAY(InputData[[#This Row],[DATE]])</f>
        <v>11</v>
      </c>
      <c r="J524" s="1">
        <f>MONTH(InputData[[#This Row],[DATE]])</f>
        <v>8</v>
      </c>
      <c r="K524" s="1">
        <f>YEAR(InputData[[#This Row],[DATE]])</f>
        <v>2021</v>
      </c>
      <c r="L524" s="1">
        <f>WEEKNUM(InputData[[#This Row],[DATE]])</f>
        <v>33</v>
      </c>
    </row>
    <row r="525" spans="1:12" x14ac:dyDescent="0.3">
      <c r="A525" s="3">
        <v>44419</v>
      </c>
      <c r="B525" s="6" t="s">
        <v>76</v>
      </c>
      <c r="C525" s="4" t="s">
        <v>30</v>
      </c>
      <c r="D525" s="5">
        <v>201.28</v>
      </c>
      <c r="E525" s="1">
        <v>20</v>
      </c>
      <c r="F525" s="1">
        <f>InputData[[#This Row],[UNIT PRICE ($)]]*InputData[[#This Row],[QUANTITY]]</f>
        <v>4025.6</v>
      </c>
      <c r="G525" s="1" t="str">
        <f>VLOOKUP(InputData[[#This Row],[CUSTOMER NAME]],Country[],2,FALSE)</f>
        <v>Saudi Arabia</v>
      </c>
      <c r="H525" s="1" t="str">
        <f>VLOOKUP(InputData[[#This Row],[CUSTOMER NAME]],Country[],3,FALSE)</f>
        <v>Export</v>
      </c>
      <c r="I525" s="1">
        <f>DAY(InputData[[#This Row],[DATE]])</f>
        <v>11</v>
      </c>
      <c r="J525" s="1">
        <f>MONTH(InputData[[#This Row],[DATE]])</f>
        <v>8</v>
      </c>
      <c r="K525" s="1">
        <f>YEAR(InputData[[#This Row],[DATE]])</f>
        <v>2021</v>
      </c>
      <c r="L525" s="1">
        <f>WEEKNUM(InputData[[#This Row],[DATE]])</f>
        <v>33</v>
      </c>
    </row>
    <row r="526" spans="1:12" x14ac:dyDescent="0.3">
      <c r="A526" s="3">
        <v>44421</v>
      </c>
      <c r="B526" s="6" t="s">
        <v>73</v>
      </c>
      <c r="C526" s="4" t="s">
        <v>11</v>
      </c>
      <c r="D526" s="5">
        <v>48.4</v>
      </c>
      <c r="E526" s="1">
        <v>13</v>
      </c>
      <c r="F526" s="1">
        <f>InputData[[#This Row],[UNIT PRICE ($)]]*InputData[[#This Row],[QUANTITY]]</f>
        <v>629.19999999999993</v>
      </c>
      <c r="G526" s="1" t="str">
        <f>VLOOKUP(InputData[[#This Row],[CUSTOMER NAME]],Country[],2,FALSE)</f>
        <v>India</v>
      </c>
      <c r="H526" s="1" t="str">
        <f>VLOOKUP(InputData[[#This Row],[CUSTOMER NAME]],Country[],3,FALSE)</f>
        <v>East</v>
      </c>
      <c r="I526" s="1">
        <f>DAY(InputData[[#This Row],[DATE]])</f>
        <v>13</v>
      </c>
      <c r="J526" s="1">
        <f>MONTH(InputData[[#This Row],[DATE]])</f>
        <v>8</v>
      </c>
      <c r="K526" s="1">
        <f>YEAR(InputData[[#This Row],[DATE]])</f>
        <v>2021</v>
      </c>
      <c r="L526" s="1">
        <f>WEEKNUM(InputData[[#This Row],[DATE]])</f>
        <v>33</v>
      </c>
    </row>
    <row r="527" spans="1:12" x14ac:dyDescent="0.3">
      <c r="A527" s="3">
        <v>44421</v>
      </c>
      <c r="B527" s="6" t="s">
        <v>85</v>
      </c>
      <c r="C527" s="4" t="s">
        <v>27</v>
      </c>
      <c r="D527" s="5">
        <v>57.120000000000005</v>
      </c>
      <c r="E527" s="1">
        <v>9</v>
      </c>
      <c r="F527" s="1">
        <f>InputData[[#This Row],[UNIT PRICE ($)]]*InputData[[#This Row],[QUANTITY]]</f>
        <v>514.08000000000004</v>
      </c>
      <c r="G527" s="1" t="str">
        <f>VLOOKUP(InputData[[#This Row],[CUSTOMER NAME]],Country[],2,FALSE)</f>
        <v>India</v>
      </c>
      <c r="H527" s="1" t="str">
        <f>VLOOKUP(InputData[[#This Row],[CUSTOMER NAME]],Country[],3,FALSE)</f>
        <v>Northeast</v>
      </c>
      <c r="I527" s="1">
        <f>DAY(InputData[[#This Row],[DATE]])</f>
        <v>13</v>
      </c>
      <c r="J527" s="1">
        <f>MONTH(InputData[[#This Row],[DATE]])</f>
        <v>8</v>
      </c>
      <c r="K527" s="1">
        <f>YEAR(InputData[[#This Row],[DATE]])</f>
        <v>2021</v>
      </c>
      <c r="L527" s="1">
        <f>WEEKNUM(InputData[[#This Row],[DATE]])</f>
        <v>33</v>
      </c>
    </row>
    <row r="528" spans="1:12" x14ac:dyDescent="0.3">
      <c r="A528" s="3">
        <v>44422</v>
      </c>
      <c r="B528" s="6" t="s">
        <v>61</v>
      </c>
      <c r="C528" s="4" t="s">
        <v>30</v>
      </c>
      <c r="D528" s="5">
        <v>201.28</v>
      </c>
      <c r="E528" s="1">
        <v>14</v>
      </c>
      <c r="F528" s="1">
        <f>InputData[[#This Row],[UNIT PRICE ($)]]*InputData[[#This Row],[QUANTITY]]</f>
        <v>2817.92</v>
      </c>
      <c r="G528" s="1" t="str">
        <f>VLOOKUP(InputData[[#This Row],[CUSTOMER NAME]],Country[],2,FALSE)</f>
        <v>Bangladesh</v>
      </c>
      <c r="H528" s="1" t="str">
        <f>VLOOKUP(InputData[[#This Row],[CUSTOMER NAME]],Country[],3,FALSE)</f>
        <v>Export</v>
      </c>
      <c r="I528" s="1">
        <f>DAY(InputData[[#This Row],[DATE]])</f>
        <v>14</v>
      </c>
      <c r="J528" s="1">
        <f>MONTH(InputData[[#This Row],[DATE]])</f>
        <v>8</v>
      </c>
      <c r="K528" s="1">
        <f>YEAR(InputData[[#This Row],[DATE]])</f>
        <v>2021</v>
      </c>
      <c r="L528" s="1">
        <f>WEEKNUM(InputData[[#This Row],[DATE]])</f>
        <v>33</v>
      </c>
    </row>
    <row r="529" spans="1:12" x14ac:dyDescent="0.3">
      <c r="A529" s="3">
        <v>44423</v>
      </c>
      <c r="B529" s="6" t="s">
        <v>73</v>
      </c>
      <c r="C529" s="4" t="s">
        <v>15</v>
      </c>
      <c r="D529" s="5">
        <v>15.719999999999999</v>
      </c>
      <c r="E529" s="1">
        <v>7</v>
      </c>
      <c r="F529" s="1">
        <f>InputData[[#This Row],[UNIT PRICE ($)]]*InputData[[#This Row],[QUANTITY]]</f>
        <v>110.03999999999999</v>
      </c>
      <c r="G529" s="1" t="str">
        <f>VLOOKUP(InputData[[#This Row],[CUSTOMER NAME]],Country[],2,FALSE)</f>
        <v>India</v>
      </c>
      <c r="H529" s="1" t="str">
        <f>VLOOKUP(InputData[[#This Row],[CUSTOMER NAME]],Country[],3,FALSE)</f>
        <v>East</v>
      </c>
      <c r="I529" s="1">
        <f>DAY(InputData[[#This Row],[DATE]])</f>
        <v>15</v>
      </c>
      <c r="J529" s="1">
        <f>MONTH(InputData[[#This Row],[DATE]])</f>
        <v>8</v>
      </c>
      <c r="K529" s="1">
        <f>YEAR(InputData[[#This Row],[DATE]])</f>
        <v>2021</v>
      </c>
      <c r="L529" s="1">
        <f>WEEKNUM(InputData[[#This Row],[DATE]])</f>
        <v>34</v>
      </c>
    </row>
    <row r="530" spans="1:12" x14ac:dyDescent="0.3">
      <c r="A530" s="3">
        <v>44423</v>
      </c>
      <c r="B530" s="6" t="s">
        <v>114</v>
      </c>
      <c r="C530" s="4" t="s">
        <v>11</v>
      </c>
      <c r="D530" s="5">
        <v>48.4</v>
      </c>
      <c r="E530" s="1">
        <v>10</v>
      </c>
      <c r="F530" s="1">
        <f>InputData[[#This Row],[UNIT PRICE ($)]]*InputData[[#This Row],[QUANTITY]]</f>
        <v>484</v>
      </c>
      <c r="G530" s="1" t="str">
        <f>VLOOKUP(InputData[[#This Row],[CUSTOMER NAME]],Country[],2,FALSE)</f>
        <v>United States of America</v>
      </c>
      <c r="H530" s="1" t="str">
        <f>VLOOKUP(InputData[[#This Row],[CUSTOMER NAME]],Country[],3,FALSE)</f>
        <v>Export</v>
      </c>
      <c r="I530" s="1">
        <f>DAY(InputData[[#This Row],[DATE]])</f>
        <v>15</v>
      </c>
      <c r="J530" s="1">
        <f>MONTH(InputData[[#This Row],[DATE]])</f>
        <v>8</v>
      </c>
      <c r="K530" s="1">
        <f>YEAR(InputData[[#This Row],[DATE]])</f>
        <v>2021</v>
      </c>
      <c r="L530" s="1">
        <f>WEEKNUM(InputData[[#This Row],[DATE]])</f>
        <v>34</v>
      </c>
    </row>
    <row r="531" spans="1:12" x14ac:dyDescent="0.3">
      <c r="A531" s="3">
        <v>44424</v>
      </c>
      <c r="B531" s="6" t="s">
        <v>68</v>
      </c>
      <c r="C531" s="4" t="s">
        <v>9</v>
      </c>
      <c r="D531" s="5">
        <v>7.8599999999999994</v>
      </c>
      <c r="E531" s="1">
        <v>31</v>
      </c>
      <c r="F531" s="1">
        <f>InputData[[#This Row],[UNIT PRICE ($)]]*InputData[[#This Row],[QUANTITY]]</f>
        <v>243.65999999999997</v>
      </c>
      <c r="G531" s="1" t="str">
        <f>VLOOKUP(InputData[[#This Row],[CUSTOMER NAME]],Country[],2,FALSE)</f>
        <v>Russia</v>
      </c>
      <c r="H531" s="1" t="str">
        <f>VLOOKUP(InputData[[#This Row],[CUSTOMER NAME]],Country[],3,FALSE)</f>
        <v>Export</v>
      </c>
      <c r="I531" s="1">
        <f>DAY(InputData[[#This Row],[DATE]])</f>
        <v>16</v>
      </c>
      <c r="J531" s="1">
        <f>MONTH(InputData[[#This Row],[DATE]])</f>
        <v>8</v>
      </c>
      <c r="K531" s="1">
        <f>YEAR(InputData[[#This Row],[DATE]])</f>
        <v>2021</v>
      </c>
      <c r="L531" s="1">
        <f>WEEKNUM(InputData[[#This Row],[DATE]])</f>
        <v>34</v>
      </c>
    </row>
    <row r="532" spans="1:12" x14ac:dyDescent="0.3">
      <c r="A532" s="3">
        <v>44424</v>
      </c>
      <c r="B532" s="6" t="s">
        <v>79</v>
      </c>
      <c r="C532" s="4" t="s">
        <v>3</v>
      </c>
      <c r="D532" s="5">
        <v>80.94</v>
      </c>
      <c r="E532" s="1">
        <v>3</v>
      </c>
      <c r="F532" s="1">
        <f>InputData[[#This Row],[UNIT PRICE ($)]]*InputData[[#This Row],[QUANTITY]]</f>
        <v>242.82</v>
      </c>
      <c r="G532" s="1" t="str">
        <f>VLOOKUP(InputData[[#This Row],[CUSTOMER NAME]],Country[],2,FALSE)</f>
        <v>United Kingdom</v>
      </c>
      <c r="H532" s="1" t="str">
        <f>VLOOKUP(InputData[[#This Row],[CUSTOMER NAME]],Country[],3,FALSE)</f>
        <v>Export</v>
      </c>
      <c r="I532" s="1">
        <f>DAY(InputData[[#This Row],[DATE]])</f>
        <v>16</v>
      </c>
      <c r="J532" s="1">
        <f>MONTH(InputData[[#This Row],[DATE]])</f>
        <v>8</v>
      </c>
      <c r="K532" s="1">
        <f>YEAR(InputData[[#This Row],[DATE]])</f>
        <v>2021</v>
      </c>
      <c r="L532" s="1">
        <f>WEEKNUM(InputData[[#This Row],[DATE]])</f>
        <v>34</v>
      </c>
    </row>
    <row r="533" spans="1:12" x14ac:dyDescent="0.3">
      <c r="A533" s="3">
        <v>44424</v>
      </c>
      <c r="B533" s="6" t="s">
        <v>85</v>
      </c>
      <c r="C533" s="4" t="s">
        <v>13</v>
      </c>
      <c r="D533" s="5">
        <v>122.08</v>
      </c>
      <c r="E533" s="1">
        <v>1</v>
      </c>
      <c r="F533" s="1">
        <f>InputData[[#This Row],[UNIT PRICE ($)]]*InputData[[#This Row],[QUANTITY]]</f>
        <v>122.08</v>
      </c>
      <c r="G533" s="1" t="str">
        <f>VLOOKUP(InputData[[#This Row],[CUSTOMER NAME]],Country[],2,FALSE)</f>
        <v>India</v>
      </c>
      <c r="H533" s="1" t="str">
        <f>VLOOKUP(InputData[[#This Row],[CUSTOMER NAME]],Country[],3,FALSE)</f>
        <v>Northeast</v>
      </c>
      <c r="I533" s="1">
        <f>DAY(InputData[[#This Row],[DATE]])</f>
        <v>16</v>
      </c>
      <c r="J533" s="1">
        <f>MONTH(InputData[[#This Row],[DATE]])</f>
        <v>8</v>
      </c>
      <c r="K533" s="1">
        <f>YEAR(InputData[[#This Row],[DATE]])</f>
        <v>2021</v>
      </c>
      <c r="L533" s="1">
        <f>WEEKNUM(InputData[[#This Row],[DATE]])</f>
        <v>34</v>
      </c>
    </row>
    <row r="534" spans="1:12" x14ac:dyDescent="0.3">
      <c r="A534" s="3">
        <v>44426</v>
      </c>
      <c r="B534" s="6" t="s">
        <v>70</v>
      </c>
      <c r="C534" s="4" t="s">
        <v>25</v>
      </c>
      <c r="D534" s="5">
        <v>8.33</v>
      </c>
      <c r="E534" s="1">
        <v>6</v>
      </c>
      <c r="F534" s="1">
        <f>InputData[[#This Row],[UNIT PRICE ($)]]*InputData[[#This Row],[QUANTITY]]</f>
        <v>49.980000000000004</v>
      </c>
      <c r="G534" s="1" t="str">
        <f>VLOOKUP(InputData[[#This Row],[CUSTOMER NAME]],Country[],2,FALSE)</f>
        <v>Mexico</v>
      </c>
      <c r="H534" s="1" t="str">
        <f>VLOOKUP(InputData[[#This Row],[CUSTOMER NAME]],Country[],3,FALSE)</f>
        <v>Export</v>
      </c>
      <c r="I534" s="1">
        <f>DAY(InputData[[#This Row],[DATE]])</f>
        <v>18</v>
      </c>
      <c r="J534" s="1">
        <f>MONTH(InputData[[#This Row],[DATE]])</f>
        <v>8</v>
      </c>
      <c r="K534" s="1">
        <f>YEAR(InputData[[#This Row],[DATE]])</f>
        <v>2021</v>
      </c>
      <c r="L534" s="1">
        <f>WEEKNUM(InputData[[#This Row],[DATE]])</f>
        <v>34</v>
      </c>
    </row>
    <row r="535" spans="1:12" x14ac:dyDescent="0.3">
      <c r="A535" s="3">
        <v>44426</v>
      </c>
      <c r="B535" s="6" t="s">
        <v>79</v>
      </c>
      <c r="C535" s="4" t="s">
        <v>29</v>
      </c>
      <c r="D535" s="5">
        <v>53.11</v>
      </c>
      <c r="E535" s="1">
        <v>8</v>
      </c>
      <c r="F535" s="1">
        <f>InputData[[#This Row],[UNIT PRICE ($)]]*InputData[[#This Row],[QUANTITY]]</f>
        <v>424.88</v>
      </c>
      <c r="G535" s="1" t="str">
        <f>VLOOKUP(InputData[[#This Row],[CUSTOMER NAME]],Country[],2,FALSE)</f>
        <v>United Kingdom</v>
      </c>
      <c r="H535" s="1" t="str">
        <f>VLOOKUP(InputData[[#This Row],[CUSTOMER NAME]],Country[],3,FALSE)</f>
        <v>Export</v>
      </c>
      <c r="I535" s="1">
        <f>DAY(InputData[[#This Row],[DATE]])</f>
        <v>18</v>
      </c>
      <c r="J535" s="1">
        <f>MONTH(InputData[[#This Row],[DATE]])</f>
        <v>8</v>
      </c>
      <c r="K535" s="1">
        <f>YEAR(InputData[[#This Row],[DATE]])</f>
        <v>2021</v>
      </c>
      <c r="L535" s="1">
        <f>WEEKNUM(InputData[[#This Row],[DATE]])</f>
        <v>34</v>
      </c>
    </row>
    <row r="536" spans="1:12" x14ac:dyDescent="0.3">
      <c r="A536" s="3">
        <v>44426</v>
      </c>
      <c r="B536" s="6" t="s">
        <v>82</v>
      </c>
      <c r="C536" s="4" t="s">
        <v>29</v>
      </c>
      <c r="D536" s="5">
        <v>53.11</v>
      </c>
      <c r="E536" s="1">
        <v>19</v>
      </c>
      <c r="F536" s="1">
        <f>InputData[[#This Row],[UNIT PRICE ($)]]*InputData[[#This Row],[QUANTITY]]</f>
        <v>1009.09</v>
      </c>
      <c r="G536" s="1" t="str">
        <f>VLOOKUP(InputData[[#This Row],[CUSTOMER NAME]],Country[],2,FALSE)</f>
        <v>India</v>
      </c>
      <c r="H536" s="1" t="str">
        <f>VLOOKUP(InputData[[#This Row],[CUSTOMER NAME]],Country[],3,FALSE)</f>
        <v>Western</v>
      </c>
      <c r="I536" s="1">
        <f>DAY(InputData[[#This Row],[DATE]])</f>
        <v>18</v>
      </c>
      <c r="J536" s="1">
        <f>MONTH(InputData[[#This Row],[DATE]])</f>
        <v>8</v>
      </c>
      <c r="K536" s="1">
        <f>YEAR(InputData[[#This Row],[DATE]])</f>
        <v>2021</v>
      </c>
      <c r="L536" s="1">
        <f>WEEKNUM(InputData[[#This Row],[DATE]])</f>
        <v>34</v>
      </c>
    </row>
    <row r="537" spans="1:12" x14ac:dyDescent="0.3">
      <c r="A537" s="3">
        <v>44426</v>
      </c>
      <c r="B537" s="6" t="s">
        <v>114</v>
      </c>
      <c r="C537" s="4" t="s">
        <v>10</v>
      </c>
      <c r="D537" s="5">
        <v>164.28</v>
      </c>
      <c r="E537" s="1">
        <v>2</v>
      </c>
      <c r="F537" s="1">
        <f>InputData[[#This Row],[UNIT PRICE ($)]]*InputData[[#This Row],[QUANTITY]]</f>
        <v>328.56</v>
      </c>
      <c r="G537" s="1" t="str">
        <f>VLOOKUP(InputData[[#This Row],[CUSTOMER NAME]],Country[],2,FALSE)</f>
        <v>United States of America</v>
      </c>
      <c r="H537" s="1" t="str">
        <f>VLOOKUP(InputData[[#This Row],[CUSTOMER NAME]],Country[],3,FALSE)</f>
        <v>Export</v>
      </c>
      <c r="I537" s="1">
        <f>DAY(InputData[[#This Row],[DATE]])</f>
        <v>18</v>
      </c>
      <c r="J537" s="1">
        <f>MONTH(InputData[[#This Row],[DATE]])</f>
        <v>8</v>
      </c>
      <c r="K537" s="1">
        <f>YEAR(InputData[[#This Row],[DATE]])</f>
        <v>2021</v>
      </c>
      <c r="L537" s="1">
        <f>WEEKNUM(InputData[[#This Row],[DATE]])</f>
        <v>34</v>
      </c>
    </row>
    <row r="538" spans="1:12" x14ac:dyDescent="0.3">
      <c r="A538" s="3">
        <v>44427</v>
      </c>
      <c r="B538" s="6" t="s">
        <v>63</v>
      </c>
      <c r="C538" s="4" t="s">
        <v>7</v>
      </c>
      <c r="D538" s="5">
        <v>47.730000000000004</v>
      </c>
      <c r="E538" s="1">
        <v>3</v>
      </c>
      <c r="F538" s="1">
        <f>InputData[[#This Row],[UNIT PRICE ($)]]*InputData[[#This Row],[QUANTITY]]</f>
        <v>143.19</v>
      </c>
      <c r="G538" s="1" t="str">
        <f>VLOOKUP(InputData[[#This Row],[CUSTOMER NAME]],Country[],2,FALSE)</f>
        <v>Saudi Arabia</v>
      </c>
      <c r="H538" s="1" t="str">
        <f>VLOOKUP(InputData[[#This Row],[CUSTOMER NAME]],Country[],3,FALSE)</f>
        <v>Export</v>
      </c>
      <c r="I538" s="1">
        <f>DAY(InputData[[#This Row],[DATE]])</f>
        <v>19</v>
      </c>
      <c r="J538" s="1">
        <f>MONTH(InputData[[#This Row],[DATE]])</f>
        <v>8</v>
      </c>
      <c r="K538" s="1">
        <f>YEAR(InputData[[#This Row],[DATE]])</f>
        <v>2021</v>
      </c>
      <c r="L538" s="1">
        <f>WEEKNUM(InputData[[#This Row],[DATE]])</f>
        <v>34</v>
      </c>
    </row>
    <row r="539" spans="1:12" x14ac:dyDescent="0.3">
      <c r="A539" s="3">
        <v>44428</v>
      </c>
      <c r="B539" s="6" t="s">
        <v>61</v>
      </c>
      <c r="C539" s="4" t="s">
        <v>33</v>
      </c>
      <c r="D539" s="5">
        <v>119.7</v>
      </c>
      <c r="E539" s="1">
        <v>14</v>
      </c>
      <c r="F539" s="1">
        <f>InputData[[#This Row],[UNIT PRICE ($)]]*InputData[[#This Row],[QUANTITY]]</f>
        <v>1675.8</v>
      </c>
      <c r="G539" s="1" t="str">
        <f>VLOOKUP(InputData[[#This Row],[CUSTOMER NAME]],Country[],2,FALSE)</f>
        <v>Bangladesh</v>
      </c>
      <c r="H539" s="1" t="str">
        <f>VLOOKUP(InputData[[#This Row],[CUSTOMER NAME]],Country[],3,FALSE)</f>
        <v>Export</v>
      </c>
      <c r="I539" s="1">
        <f>DAY(InputData[[#This Row],[DATE]])</f>
        <v>20</v>
      </c>
      <c r="J539" s="1">
        <f>MONTH(InputData[[#This Row],[DATE]])</f>
        <v>8</v>
      </c>
      <c r="K539" s="1">
        <f>YEAR(InputData[[#This Row],[DATE]])</f>
        <v>2021</v>
      </c>
      <c r="L539" s="1">
        <f>WEEKNUM(InputData[[#This Row],[DATE]])</f>
        <v>34</v>
      </c>
    </row>
    <row r="540" spans="1:12" x14ac:dyDescent="0.3">
      <c r="A540" s="3">
        <v>44428</v>
      </c>
      <c r="B540" s="6" t="s">
        <v>63</v>
      </c>
      <c r="C540" s="4" t="s">
        <v>20</v>
      </c>
      <c r="D540" s="5">
        <v>76.25</v>
      </c>
      <c r="E540" s="1">
        <v>15</v>
      </c>
      <c r="F540" s="1">
        <f>InputData[[#This Row],[UNIT PRICE ($)]]*InputData[[#This Row],[QUANTITY]]</f>
        <v>1143.75</v>
      </c>
      <c r="G540" s="1" t="str">
        <f>VLOOKUP(InputData[[#This Row],[CUSTOMER NAME]],Country[],2,FALSE)</f>
        <v>Saudi Arabia</v>
      </c>
      <c r="H540" s="1" t="str">
        <f>VLOOKUP(InputData[[#This Row],[CUSTOMER NAME]],Country[],3,FALSE)</f>
        <v>Export</v>
      </c>
      <c r="I540" s="1">
        <f>DAY(InputData[[#This Row],[DATE]])</f>
        <v>20</v>
      </c>
      <c r="J540" s="1">
        <f>MONTH(InputData[[#This Row],[DATE]])</f>
        <v>8</v>
      </c>
      <c r="K540" s="1">
        <f>YEAR(InputData[[#This Row],[DATE]])</f>
        <v>2021</v>
      </c>
      <c r="L540" s="1">
        <f>WEEKNUM(InputData[[#This Row],[DATE]])</f>
        <v>34</v>
      </c>
    </row>
    <row r="541" spans="1:12" x14ac:dyDescent="0.3">
      <c r="A541" s="3">
        <v>44428</v>
      </c>
      <c r="B541" s="6" t="s">
        <v>70</v>
      </c>
      <c r="C541" s="4" t="s">
        <v>23</v>
      </c>
      <c r="D541" s="5">
        <v>149.46</v>
      </c>
      <c r="E541" s="1">
        <v>13</v>
      </c>
      <c r="F541" s="1">
        <f>InputData[[#This Row],[UNIT PRICE ($)]]*InputData[[#This Row],[QUANTITY]]</f>
        <v>1942.98</v>
      </c>
      <c r="G541" s="1" t="str">
        <f>VLOOKUP(InputData[[#This Row],[CUSTOMER NAME]],Country[],2,FALSE)</f>
        <v>Mexico</v>
      </c>
      <c r="H541" s="1" t="str">
        <f>VLOOKUP(InputData[[#This Row],[CUSTOMER NAME]],Country[],3,FALSE)</f>
        <v>Export</v>
      </c>
      <c r="I541" s="1">
        <f>DAY(InputData[[#This Row],[DATE]])</f>
        <v>20</v>
      </c>
      <c r="J541" s="1">
        <f>MONTH(InputData[[#This Row],[DATE]])</f>
        <v>8</v>
      </c>
      <c r="K541" s="1">
        <f>YEAR(InputData[[#This Row],[DATE]])</f>
        <v>2021</v>
      </c>
      <c r="L541" s="1">
        <f>WEEKNUM(InputData[[#This Row],[DATE]])</f>
        <v>34</v>
      </c>
    </row>
    <row r="542" spans="1:12" x14ac:dyDescent="0.3">
      <c r="A542" s="3">
        <v>44428</v>
      </c>
      <c r="B542" s="6" t="s">
        <v>74</v>
      </c>
      <c r="C542" s="4" t="s">
        <v>18</v>
      </c>
      <c r="D542" s="5">
        <v>49.21</v>
      </c>
      <c r="E542" s="1">
        <v>19</v>
      </c>
      <c r="F542" s="1">
        <f>InputData[[#This Row],[UNIT PRICE ($)]]*InputData[[#This Row],[QUANTITY]]</f>
        <v>934.99</v>
      </c>
      <c r="G542" s="1" t="str">
        <f>VLOOKUP(InputData[[#This Row],[CUSTOMER NAME]],Country[],2,FALSE)</f>
        <v>Brazil</v>
      </c>
      <c r="H542" s="1" t="str">
        <f>VLOOKUP(InputData[[#This Row],[CUSTOMER NAME]],Country[],3,FALSE)</f>
        <v>Export</v>
      </c>
      <c r="I542" s="1">
        <f>DAY(InputData[[#This Row],[DATE]])</f>
        <v>20</v>
      </c>
      <c r="J542" s="1">
        <f>MONTH(InputData[[#This Row],[DATE]])</f>
        <v>8</v>
      </c>
      <c r="K542" s="1">
        <f>YEAR(InputData[[#This Row],[DATE]])</f>
        <v>2021</v>
      </c>
      <c r="L542" s="1">
        <f>WEEKNUM(InputData[[#This Row],[DATE]])</f>
        <v>34</v>
      </c>
    </row>
    <row r="543" spans="1:12" x14ac:dyDescent="0.3">
      <c r="A543" s="3">
        <v>44428</v>
      </c>
      <c r="B543" s="6" t="s">
        <v>81</v>
      </c>
      <c r="C543" s="4" t="s">
        <v>31</v>
      </c>
      <c r="D543" s="5">
        <v>104.16</v>
      </c>
      <c r="E543" s="1">
        <v>9</v>
      </c>
      <c r="F543" s="1">
        <f>InputData[[#This Row],[UNIT PRICE ($)]]*InputData[[#This Row],[QUANTITY]]</f>
        <v>937.43999999999994</v>
      </c>
      <c r="G543" s="1" t="str">
        <f>VLOOKUP(InputData[[#This Row],[CUSTOMER NAME]],Country[],2,FALSE)</f>
        <v>India</v>
      </c>
      <c r="H543" s="1" t="str">
        <f>VLOOKUP(InputData[[#This Row],[CUSTOMER NAME]],Country[],3,FALSE)</f>
        <v>East</v>
      </c>
      <c r="I543" s="1">
        <f>DAY(InputData[[#This Row],[DATE]])</f>
        <v>20</v>
      </c>
      <c r="J543" s="1">
        <f>MONTH(InputData[[#This Row],[DATE]])</f>
        <v>8</v>
      </c>
      <c r="K543" s="1">
        <f>YEAR(InputData[[#This Row],[DATE]])</f>
        <v>2021</v>
      </c>
      <c r="L543" s="1">
        <f>WEEKNUM(InputData[[#This Row],[DATE]])</f>
        <v>34</v>
      </c>
    </row>
    <row r="544" spans="1:12" x14ac:dyDescent="0.3">
      <c r="A544" s="3">
        <v>44428</v>
      </c>
      <c r="B544" s="6" t="s">
        <v>82</v>
      </c>
      <c r="C544" s="4" t="s">
        <v>28</v>
      </c>
      <c r="D544" s="5">
        <v>41.81</v>
      </c>
      <c r="E544" s="1">
        <v>13</v>
      </c>
      <c r="F544" s="1">
        <f>InputData[[#This Row],[UNIT PRICE ($)]]*InputData[[#This Row],[QUANTITY]]</f>
        <v>543.53</v>
      </c>
      <c r="G544" s="1" t="str">
        <f>VLOOKUP(InputData[[#This Row],[CUSTOMER NAME]],Country[],2,FALSE)</f>
        <v>India</v>
      </c>
      <c r="H544" s="1" t="str">
        <f>VLOOKUP(InputData[[#This Row],[CUSTOMER NAME]],Country[],3,FALSE)</f>
        <v>Western</v>
      </c>
      <c r="I544" s="1">
        <f>DAY(InputData[[#This Row],[DATE]])</f>
        <v>20</v>
      </c>
      <c r="J544" s="1">
        <f>MONTH(InputData[[#This Row],[DATE]])</f>
        <v>8</v>
      </c>
      <c r="K544" s="1">
        <f>YEAR(InputData[[#This Row],[DATE]])</f>
        <v>2021</v>
      </c>
      <c r="L544" s="1">
        <f>WEEKNUM(InputData[[#This Row],[DATE]])</f>
        <v>34</v>
      </c>
    </row>
    <row r="545" spans="1:12" x14ac:dyDescent="0.3">
      <c r="A545" s="3">
        <v>44429</v>
      </c>
      <c r="B545" s="6" t="s">
        <v>82</v>
      </c>
      <c r="C545" s="4" t="s">
        <v>16</v>
      </c>
      <c r="D545" s="5">
        <v>16.64</v>
      </c>
      <c r="E545" s="1">
        <v>4</v>
      </c>
      <c r="F545" s="1">
        <f>InputData[[#This Row],[UNIT PRICE ($)]]*InputData[[#This Row],[QUANTITY]]</f>
        <v>66.56</v>
      </c>
      <c r="G545" s="1" t="str">
        <f>VLOOKUP(InputData[[#This Row],[CUSTOMER NAME]],Country[],2,FALSE)</f>
        <v>India</v>
      </c>
      <c r="H545" s="1" t="str">
        <f>VLOOKUP(InputData[[#This Row],[CUSTOMER NAME]],Country[],3,FALSE)</f>
        <v>Western</v>
      </c>
      <c r="I545" s="1">
        <f>DAY(InputData[[#This Row],[DATE]])</f>
        <v>21</v>
      </c>
      <c r="J545" s="1">
        <f>MONTH(InputData[[#This Row],[DATE]])</f>
        <v>8</v>
      </c>
      <c r="K545" s="1">
        <f>YEAR(InputData[[#This Row],[DATE]])</f>
        <v>2021</v>
      </c>
      <c r="L545" s="1">
        <f>WEEKNUM(InputData[[#This Row],[DATE]])</f>
        <v>34</v>
      </c>
    </row>
    <row r="546" spans="1:12" x14ac:dyDescent="0.3">
      <c r="A546" s="3">
        <v>44430</v>
      </c>
      <c r="B546" s="6" t="s">
        <v>81</v>
      </c>
      <c r="C546" s="4" t="s">
        <v>5</v>
      </c>
      <c r="D546" s="5">
        <v>155.61000000000001</v>
      </c>
      <c r="E546" s="1">
        <v>19</v>
      </c>
      <c r="F546" s="1">
        <f>InputData[[#This Row],[UNIT PRICE ($)]]*InputData[[#This Row],[QUANTITY]]</f>
        <v>2956.59</v>
      </c>
      <c r="G546" s="1" t="str">
        <f>VLOOKUP(InputData[[#This Row],[CUSTOMER NAME]],Country[],2,FALSE)</f>
        <v>India</v>
      </c>
      <c r="H546" s="1" t="str">
        <f>VLOOKUP(InputData[[#This Row],[CUSTOMER NAME]],Country[],3,FALSE)</f>
        <v>East</v>
      </c>
      <c r="I546" s="1">
        <f>DAY(InputData[[#This Row],[DATE]])</f>
        <v>22</v>
      </c>
      <c r="J546" s="1">
        <f>MONTH(InputData[[#This Row],[DATE]])</f>
        <v>8</v>
      </c>
      <c r="K546" s="1">
        <f>YEAR(InputData[[#This Row],[DATE]])</f>
        <v>2021</v>
      </c>
      <c r="L546" s="1">
        <f>WEEKNUM(InputData[[#This Row],[DATE]])</f>
        <v>35</v>
      </c>
    </row>
    <row r="547" spans="1:12" x14ac:dyDescent="0.3">
      <c r="A547" s="3">
        <v>44431</v>
      </c>
      <c r="B547" s="6" t="s">
        <v>65</v>
      </c>
      <c r="C547" s="4" t="s">
        <v>44</v>
      </c>
      <c r="D547" s="5">
        <v>82.08</v>
      </c>
      <c r="E547" s="1">
        <v>11</v>
      </c>
      <c r="F547" s="1">
        <f>InputData[[#This Row],[UNIT PRICE ($)]]*InputData[[#This Row],[QUANTITY]]</f>
        <v>902.88</v>
      </c>
      <c r="G547" s="1" t="str">
        <f>VLOOKUP(InputData[[#This Row],[CUSTOMER NAME]],Country[],2,FALSE)</f>
        <v>Pakistan</v>
      </c>
      <c r="H547" s="1" t="str">
        <f>VLOOKUP(InputData[[#This Row],[CUSTOMER NAME]],Country[],3,FALSE)</f>
        <v>Export</v>
      </c>
      <c r="I547" s="1">
        <f>DAY(InputData[[#This Row],[DATE]])</f>
        <v>23</v>
      </c>
      <c r="J547" s="1">
        <f>MONTH(InputData[[#This Row],[DATE]])</f>
        <v>8</v>
      </c>
      <c r="K547" s="1">
        <f>YEAR(InputData[[#This Row],[DATE]])</f>
        <v>2021</v>
      </c>
      <c r="L547" s="1">
        <f>WEEKNUM(InputData[[#This Row],[DATE]])</f>
        <v>35</v>
      </c>
    </row>
    <row r="548" spans="1:12" x14ac:dyDescent="0.3">
      <c r="A548" s="3">
        <v>44431</v>
      </c>
      <c r="B548" s="6" t="s">
        <v>78</v>
      </c>
      <c r="C548" s="4" t="s">
        <v>29</v>
      </c>
      <c r="D548" s="5">
        <v>53.11</v>
      </c>
      <c r="E548" s="1">
        <v>14</v>
      </c>
      <c r="F548" s="1">
        <f>InputData[[#This Row],[UNIT PRICE ($)]]*InputData[[#This Row],[QUANTITY]]</f>
        <v>743.54</v>
      </c>
      <c r="G548" s="1" t="str">
        <f>VLOOKUP(InputData[[#This Row],[CUSTOMER NAME]],Country[],2,FALSE)</f>
        <v>India</v>
      </c>
      <c r="H548" s="1" t="str">
        <f>VLOOKUP(InputData[[#This Row],[CUSTOMER NAME]],Country[],3,FALSE)</f>
        <v>Central</v>
      </c>
      <c r="I548" s="1">
        <f>DAY(InputData[[#This Row],[DATE]])</f>
        <v>23</v>
      </c>
      <c r="J548" s="1">
        <f>MONTH(InputData[[#This Row],[DATE]])</f>
        <v>8</v>
      </c>
      <c r="K548" s="1">
        <f>YEAR(InputData[[#This Row],[DATE]])</f>
        <v>2021</v>
      </c>
      <c r="L548" s="1">
        <f>WEEKNUM(InputData[[#This Row],[DATE]])</f>
        <v>35</v>
      </c>
    </row>
    <row r="549" spans="1:12" x14ac:dyDescent="0.3">
      <c r="A549" s="3">
        <v>44432</v>
      </c>
      <c r="B549" s="6" t="s">
        <v>78</v>
      </c>
      <c r="C549" s="4" t="s">
        <v>5</v>
      </c>
      <c r="D549" s="5">
        <v>155.61000000000001</v>
      </c>
      <c r="E549" s="1">
        <v>5</v>
      </c>
      <c r="F549" s="1">
        <f>InputData[[#This Row],[UNIT PRICE ($)]]*InputData[[#This Row],[QUANTITY]]</f>
        <v>778.05000000000007</v>
      </c>
      <c r="G549" s="1" t="str">
        <f>VLOOKUP(InputData[[#This Row],[CUSTOMER NAME]],Country[],2,FALSE)</f>
        <v>India</v>
      </c>
      <c r="H549" s="1" t="str">
        <f>VLOOKUP(InputData[[#This Row],[CUSTOMER NAME]],Country[],3,FALSE)</f>
        <v>Central</v>
      </c>
      <c r="I549" s="1">
        <f>DAY(InputData[[#This Row],[DATE]])</f>
        <v>24</v>
      </c>
      <c r="J549" s="1">
        <f>MONTH(InputData[[#This Row],[DATE]])</f>
        <v>8</v>
      </c>
      <c r="K549" s="1">
        <f>YEAR(InputData[[#This Row],[DATE]])</f>
        <v>2021</v>
      </c>
      <c r="L549" s="1">
        <f>WEEKNUM(InputData[[#This Row],[DATE]])</f>
        <v>35</v>
      </c>
    </row>
    <row r="550" spans="1:12" x14ac:dyDescent="0.3">
      <c r="A550" s="3">
        <v>44433</v>
      </c>
      <c r="B550" s="6" t="s">
        <v>85</v>
      </c>
      <c r="C550" s="4" t="s">
        <v>41</v>
      </c>
      <c r="D550" s="5">
        <v>173.88</v>
      </c>
      <c r="E550" s="1">
        <v>38</v>
      </c>
      <c r="F550" s="1">
        <f>InputData[[#This Row],[UNIT PRICE ($)]]*InputData[[#This Row],[QUANTITY]]</f>
        <v>6607.44</v>
      </c>
      <c r="G550" s="1" t="str">
        <f>VLOOKUP(InputData[[#This Row],[CUSTOMER NAME]],Country[],2,FALSE)</f>
        <v>India</v>
      </c>
      <c r="H550" s="1" t="str">
        <f>VLOOKUP(InputData[[#This Row],[CUSTOMER NAME]],Country[],3,FALSE)</f>
        <v>Northeast</v>
      </c>
      <c r="I550" s="1">
        <f>DAY(InputData[[#This Row],[DATE]])</f>
        <v>25</v>
      </c>
      <c r="J550" s="1">
        <f>MONTH(InputData[[#This Row],[DATE]])</f>
        <v>8</v>
      </c>
      <c r="K550" s="1">
        <f>YEAR(InputData[[#This Row],[DATE]])</f>
        <v>2021</v>
      </c>
      <c r="L550" s="1">
        <f>WEEKNUM(InputData[[#This Row],[DATE]])</f>
        <v>35</v>
      </c>
    </row>
    <row r="551" spans="1:12" x14ac:dyDescent="0.3">
      <c r="A551" s="3">
        <v>44434</v>
      </c>
      <c r="B551" s="6" t="s">
        <v>109</v>
      </c>
      <c r="C551" s="4" t="s">
        <v>34</v>
      </c>
      <c r="D551" s="5">
        <v>58.3</v>
      </c>
      <c r="E551" s="1">
        <v>21</v>
      </c>
      <c r="F551" s="1">
        <f>InputData[[#This Row],[UNIT PRICE ($)]]*InputData[[#This Row],[QUANTITY]]</f>
        <v>1224.3</v>
      </c>
      <c r="G551" s="1" t="str">
        <f>VLOOKUP(InputData[[#This Row],[CUSTOMER NAME]],Country[],2,FALSE)</f>
        <v>Pakistan</v>
      </c>
      <c r="H551" s="1" t="str">
        <f>VLOOKUP(InputData[[#This Row],[CUSTOMER NAME]],Country[],3,FALSE)</f>
        <v>Export</v>
      </c>
      <c r="I551" s="1">
        <f>DAY(InputData[[#This Row],[DATE]])</f>
        <v>26</v>
      </c>
      <c r="J551" s="1">
        <f>MONTH(InputData[[#This Row],[DATE]])</f>
        <v>8</v>
      </c>
      <c r="K551" s="1">
        <f>YEAR(InputData[[#This Row],[DATE]])</f>
        <v>2021</v>
      </c>
      <c r="L551" s="1">
        <f>WEEKNUM(InputData[[#This Row],[DATE]])</f>
        <v>35</v>
      </c>
    </row>
    <row r="552" spans="1:12" x14ac:dyDescent="0.3">
      <c r="A552" s="3">
        <v>44434</v>
      </c>
      <c r="B552" s="6" t="s">
        <v>68</v>
      </c>
      <c r="C552" s="4" t="s">
        <v>39</v>
      </c>
      <c r="D552" s="5">
        <v>42.55</v>
      </c>
      <c r="E552" s="1">
        <v>4</v>
      </c>
      <c r="F552" s="1">
        <f>InputData[[#This Row],[UNIT PRICE ($)]]*InputData[[#This Row],[QUANTITY]]</f>
        <v>170.2</v>
      </c>
      <c r="G552" s="1" t="str">
        <f>VLOOKUP(InputData[[#This Row],[CUSTOMER NAME]],Country[],2,FALSE)</f>
        <v>Russia</v>
      </c>
      <c r="H552" s="1" t="str">
        <f>VLOOKUP(InputData[[#This Row],[CUSTOMER NAME]],Country[],3,FALSE)</f>
        <v>Export</v>
      </c>
      <c r="I552" s="1">
        <f>DAY(InputData[[#This Row],[DATE]])</f>
        <v>26</v>
      </c>
      <c r="J552" s="1">
        <f>MONTH(InputData[[#This Row],[DATE]])</f>
        <v>8</v>
      </c>
      <c r="K552" s="1">
        <f>YEAR(InputData[[#This Row],[DATE]])</f>
        <v>2021</v>
      </c>
      <c r="L552" s="1">
        <f>WEEKNUM(InputData[[#This Row],[DATE]])</f>
        <v>35</v>
      </c>
    </row>
    <row r="553" spans="1:12" x14ac:dyDescent="0.3">
      <c r="A553" s="3">
        <v>44434</v>
      </c>
      <c r="B553" s="6" t="s">
        <v>71</v>
      </c>
      <c r="C553" s="4" t="s">
        <v>21</v>
      </c>
      <c r="D553" s="5">
        <v>162.54</v>
      </c>
      <c r="E553" s="1">
        <v>18</v>
      </c>
      <c r="F553" s="1">
        <f>InputData[[#This Row],[UNIT PRICE ($)]]*InputData[[#This Row],[QUANTITY]]</f>
        <v>2925.72</v>
      </c>
      <c r="G553" s="1" t="str">
        <f>VLOOKUP(InputData[[#This Row],[CUSTOMER NAME]],Country[],2,FALSE)</f>
        <v>India</v>
      </c>
      <c r="H553" s="1" t="str">
        <f>VLOOKUP(InputData[[#This Row],[CUSTOMER NAME]],Country[],3,FALSE)</f>
        <v>Central</v>
      </c>
      <c r="I553" s="1">
        <f>DAY(InputData[[#This Row],[DATE]])</f>
        <v>26</v>
      </c>
      <c r="J553" s="1">
        <f>MONTH(InputData[[#This Row],[DATE]])</f>
        <v>8</v>
      </c>
      <c r="K553" s="1">
        <f>YEAR(InputData[[#This Row],[DATE]])</f>
        <v>2021</v>
      </c>
      <c r="L553" s="1">
        <f>WEEKNUM(InputData[[#This Row],[DATE]])</f>
        <v>35</v>
      </c>
    </row>
    <row r="554" spans="1:12" x14ac:dyDescent="0.3">
      <c r="A554" s="3">
        <v>44434</v>
      </c>
      <c r="B554" s="6" t="s">
        <v>78</v>
      </c>
      <c r="C554" s="4" t="s">
        <v>37</v>
      </c>
      <c r="D554" s="5">
        <v>85.76</v>
      </c>
      <c r="E554" s="1">
        <v>8</v>
      </c>
      <c r="F554" s="1">
        <f>InputData[[#This Row],[UNIT PRICE ($)]]*InputData[[#This Row],[QUANTITY]]</f>
        <v>686.08</v>
      </c>
      <c r="G554" s="1" t="str">
        <f>VLOOKUP(InputData[[#This Row],[CUSTOMER NAME]],Country[],2,FALSE)</f>
        <v>India</v>
      </c>
      <c r="H554" s="1" t="str">
        <f>VLOOKUP(InputData[[#This Row],[CUSTOMER NAME]],Country[],3,FALSE)</f>
        <v>Central</v>
      </c>
      <c r="I554" s="1">
        <f>DAY(InputData[[#This Row],[DATE]])</f>
        <v>26</v>
      </c>
      <c r="J554" s="1">
        <f>MONTH(InputData[[#This Row],[DATE]])</f>
        <v>8</v>
      </c>
      <c r="K554" s="1">
        <f>YEAR(InputData[[#This Row],[DATE]])</f>
        <v>2021</v>
      </c>
      <c r="L554" s="1">
        <f>WEEKNUM(InputData[[#This Row],[DATE]])</f>
        <v>35</v>
      </c>
    </row>
    <row r="555" spans="1:12" x14ac:dyDescent="0.3">
      <c r="A555" s="3">
        <v>44434</v>
      </c>
      <c r="B555" s="6" t="s">
        <v>114</v>
      </c>
      <c r="C555" s="4" t="s">
        <v>19</v>
      </c>
      <c r="D555" s="5">
        <v>210</v>
      </c>
      <c r="E555" s="1">
        <v>13</v>
      </c>
      <c r="F555" s="1">
        <f>InputData[[#This Row],[UNIT PRICE ($)]]*InputData[[#This Row],[QUANTITY]]</f>
        <v>2730</v>
      </c>
      <c r="G555" s="1" t="str">
        <f>VLOOKUP(InputData[[#This Row],[CUSTOMER NAME]],Country[],2,FALSE)</f>
        <v>United States of America</v>
      </c>
      <c r="H555" s="1" t="str">
        <f>VLOOKUP(InputData[[#This Row],[CUSTOMER NAME]],Country[],3,FALSE)</f>
        <v>Export</v>
      </c>
      <c r="I555" s="1">
        <f>DAY(InputData[[#This Row],[DATE]])</f>
        <v>26</v>
      </c>
      <c r="J555" s="1">
        <f>MONTH(InputData[[#This Row],[DATE]])</f>
        <v>8</v>
      </c>
      <c r="K555" s="1">
        <f>YEAR(InputData[[#This Row],[DATE]])</f>
        <v>2021</v>
      </c>
      <c r="L555" s="1">
        <f>WEEKNUM(InputData[[#This Row],[DATE]])</f>
        <v>35</v>
      </c>
    </row>
    <row r="556" spans="1:12" x14ac:dyDescent="0.3">
      <c r="A556" s="3">
        <v>44434</v>
      </c>
      <c r="B556" s="6" t="s">
        <v>89</v>
      </c>
      <c r="C556" s="4" t="s">
        <v>9</v>
      </c>
      <c r="D556" s="5">
        <v>7.8599999999999994</v>
      </c>
      <c r="E556" s="1">
        <v>38</v>
      </c>
      <c r="F556" s="1">
        <f>InputData[[#This Row],[UNIT PRICE ($)]]*InputData[[#This Row],[QUANTITY]]</f>
        <v>298.67999999999995</v>
      </c>
      <c r="G556" s="1" t="str">
        <f>VLOOKUP(InputData[[#This Row],[CUSTOMER NAME]],Country[],2,FALSE)</f>
        <v>Mexico</v>
      </c>
      <c r="H556" s="1" t="str">
        <f>VLOOKUP(InputData[[#This Row],[CUSTOMER NAME]],Country[],3,FALSE)</f>
        <v>Export</v>
      </c>
      <c r="I556" s="1">
        <f>DAY(InputData[[#This Row],[DATE]])</f>
        <v>26</v>
      </c>
      <c r="J556" s="1">
        <f>MONTH(InputData[[#This Row],[DATE]])</f>
        <v>8</v>
      </c>
      <c r="K556" s="1">
        <f>YEAR(InputData[[#This Row],[DATE]])</f>
        <v>2021</v>
      </c>
      <c r="L556" s="1">
        <f>WEEKNUM(InputData[[#This Row],[DATE]])</f>
        <v>35</v>
      </c>
    </row>
    <row r="557" spans="1:12" x14ac:dyDescent="0.3">
      <c r="A557" s="3">
        <v>44435</v>
      </c>
      <c r="B557" s="6" t="s">
        <v>77</v>
      </c>
      <c r="C557" s="4" t="s">
        <v>39</v>
      </c>
      <c r="D557" s="5">
        <v>42.55</v>
      </c>
      <c r="E557" s="1">
        <v>15</v>
      </c>
      <c r="F557" s="1">
        <f>InputData[[#This Row],[UNIT PRICE ($)]]*InputData[[#This Row],[QUANTITY]]</f>
        <v>638.25</v>
      </c>
      <c r="G557" s="1" t="str">
        <f>VLOOKUP(InputData[[#This Row],[CUSTOMER NAME]],Country[],2,FALSE)</f>
        <v>India</v>
      </c>
      <c r="H557" s="1" t="str">
        <f>VLOOKUP(InputData[[#This Row],[CUSTOMER NAME]],Country[],3,FALSE)</f>
        <v>Western</v>
      </c>
      <c r="I557" s="1">
        <f>DAY(InputData[[#This Row],[DATE]])</f>
        <v>27</v>
      </c>
      <c r="J557" s="1">
        <f>MONTH(InputData[[#This Row],[DATE]])</f>
        <v>8</v>
      </c>
      <c r="K557" s="1">
        <f>YEAR(InputData[[#This Row],[DATE]])</f>
        <v>2021</v>
      </c>
      <c r="L557" s="1">
        <f>WEEKNUM(InputData[[#This Row],[DATE]])</f>
        <v>35</v>
      </c>
    </row>
    <row r="558" spans="1:12" x14ac:dyDescent="0.3">
      <c r="A558" s="3">
        <v>44436</v>
      </c>
      <c r="B558" s="6" t="s">
        <v>61</v>
      </c>
      <c r="C558" s="4" t="s">
        <v>10</v>
      </c>
      <c r="D558" s="5">
        <v>164.28</v>
      </c>
      <c r="E558" s="1">
        <v>20</v>
      </c>
      <c r="F558" s="1">
        <f>InputData[[#This Row],[UNIT PRICE ($)]]*InputData[[#This Row],[QUANTITY]]</f>
        <v>3285.6</v>
      </c>
      <c r="G558" s="1" t="str">
        <f>VLOOKUP(InputData[[#This Row],[CUSTOMER NAME]],Country[],2,FALSE)</f>
        <v>Bangladesh</v>
      </c>
      <c r="H558" s="1" t="str">
        <f>VLOOKUP(InputData[[#This Row],[CUSTOMER NAME]],Country[],3,FALSE)</f>
        <v>Export</v>
      </c>
      <c r="I558" s="1">
        <f>DAY(InputData[[#This Row],[DATE]])</f>
        <v>28</v>
      </c>
      <c r="J558" s="1">
        <f>MONTH(InputData[[#This Row],[DATE]])</f>
        <v>8</v>
      </c>
      <c r="K558" s="1">
        <f>YEAR(InputData[[#This Row],[DATE]])</f>
        <v>2021</v>
      </c>
      <c r="L558" s="1">
        <f>WEEKNUM(InputData[[#This Row],[DATE]])</f>
        <v>35</v>
      </c>
    </row>
    <row r="559" spans="1:12" x14ac:dyDescent="0.3">
      <c r="A559" s="3">
        <v>44436</v>
      </c>
      <c r="B559" s="6" t="s">
        <v>109</v>
      </c>
      <c r="C559" s="4" t="s">
        <v>5</v>
      </c>
      <c r="D559" s="5">
        <v>155.61000000000001</v>
      </c>
      <c r="E559" s="1">
        <v>9</v>
      </c>
      <c r="F559" s="1">
        <f>InputData[[#This Row],[UNIT PRICE ($)]]*InputData[[#This Row],[QUANTITY]]</f>
        <v>1400.4900000000002</v>
      </c>
      <c r="G559" s="1" t="str">
        <f>VLOOKUP(InputData[[#This Row],[CUSTOMER NAME]],Country[],2,FALSE)</f>
        <v>Pakistan</v>
      </c>
      <c r="H559" s="1" t="str">
        <f>VLOOKUP(InputData[[#This Row],[CUSTOMER NAME]],Country[],3,FALSE)</f>
        <v>Export</v>
      </c>
      <c r="I559" s="1">
        <f>DAY(InputData[[#This Row],[DATE]])</f>
        <v>28</v>
      </c>
      <c r="J559" s="1">
        <f>MONTH(InputData[[#This Row],[DATE]])</f>
        <v>8</v>
      </c>
      <c r="K559" s="1">
        <f>YEAR(InputData[[#This Row],[DATE]])</f>
        <v>2021</v>
      </c>
      <c r="L559" s="1">
        <f>WEEKNUM(InputData[[#This Row],[DATE]])</f>
        <v>35</v>
      </c>
    </row>
    <row r="560" spans="1:12" x14ac:dyDescent="0.3">
      <c r="A560" s="3">
        <v>44436</v>
      </c>
      <c r="B560" s="6" t="s">
        <v>68</v>
      </c>
      <c r="C560" s="4" t="s">
        <v>39</v>
      </c>
      <c r="D560" s="5">
        <v>42.55</v>
      </c>
      <c r="E560" s="1">
        <v>5</v>
      </c>
      <c r="F560" s="1">
        <f>InputData[[#This Row],[UNIT PRICE ($)]]*InputData[[#This Row],[QUANTITY]]</f>
        <v>212.75</v>
      </c>
      <c r="G560" s="1" t="str">
        <f>VLOOKUP(InputData[[#This Row],[CUSTOMER NAME]],Country[],2,FALSE)</f>
        <v>Russia</v>
      </c>
      <c r="H560" s="1" t="str">
        <f>VLOOKUP(InputData[[#This Row],[CUSTOMER NAME]],Country[],3,FALSE)</f>
        <v>Export</v>
      </c>
      <c r="I560" s="1">
        <f>DAY(InputData[[#This Row],[DATE]])</f>
        <v>28</v>
      </c>
      <c r="J560" s="1">
        <f>MONTH(InputData[[#This Row],[DATE]])</f>
        <v>8</v>
      </c>
      <c r="K560" s="1">
        <f>YEAR(InputData[[#This Row],[DATE]])</f>
        <v>2021</v>
      </c>
      <c r="L560" s="1">
        <f>WEEKNUM(InputData[[#This Row],[DATE]])</f>
        <v>35</v>
      </c>
    </row>
    <row r="561" spans="1:12" x14ac:dyDescent="0.3">
      <c r="A561" s="3">
        <v>44436</v>
      </c>
      <c r="B561" s="6" t="s">
        <v>70</v>
      </c>
      <c r="C561" s="4" t="s">
        <v>43</v>
      </c>
      <c r="D561" s="5">
        <v>83.08</v>
      </c>
      <c r="E561" s="1">
        <v>25</v>
      </c>
      <c r="F561" s="1">
        <f>InputData[[#This Row],[UNIT PRICE ($)]]*InputData[[#This Row],[QUANTITY]]</f>
        <v>2077</v>
      </c>
      <c r="G561" s="1" t="str">
        <f>VLOOKUP(InputData[[#This Row],[CUSTOMER NAME]],Country[],2,FALSE)</f>
        <v>Mexico</v>
      </c>
      <c r="H561" s="1" t="str">
        <f>VLOOKUP(InputData[[#This Row],[CUSTOMER NAME]],Country[],3,FALSE)</f>
        <v>Export</v>
      </c>
      <c r="I561" s="1">
        <f>DAY(InputData[[#This Row],[DATE]])</f>
        <v>28</v>
      </c>
      <c r="J561" s="1">
        <f>MONTH(InputData[[#This Row],[DATE]])</f>
        <v>8</v>
      </c>
      <c r="K561" s="1">
        <f>YEAR(InputData[[#This Row],[DATE]])</f>
        <v>2021</v>
      </c>
      <c r="L561" s="1">
        <f>WEEKNUM(InputData[[#This Row],[DATE]])</f>
        <v>35</v>
      </c>
    </row>
    <row r="562" spans="1:12" x14ac:dyDescent="0.3">
      <c r="A562" s="3">
        <v>44436</v>
      </c>
      <c r="B562" s="6" t="s">
        <v>80</v>
      </c>
      <c r="C562" s="4" t="s">
        <v>37</v>
      </c>
      <c r="D562" s="5">
        <v>85.76</v>
      </c>
      <c r="E562" s="1">
        <v>22</v>
      </c>
      <c r="F562" s="1">
        <f>InputData[[#This Row],[UNIT PRICE ($)]]*InputData[[#This Row],[QUANTITY]]</f>
        <v>1886.72</v>
      </c>
      <c r="G562" s="1" t="str">
        <f>VLOOKUP(InputData[[#This Row],[CUSTOMER NAME]],Country[],2,FALSE)</f>
        <v>South Africa</v>
      </c>
      <c r="H562" s="1" t="str">
        <f>VLOOKUP(InputData[[#This Row],[CUSTOMER NAME]],Country[],3,FALSE)</f>
        <v>Export</v>
      </c>
      <c r="I562" s="1">
        <f>DAY(InputData[[#This Row],[DATE]])</f>
        <v>28</v>
      </c>
      <c r="J562" s="1">
        <f>MONTH(InputData[[#This Row],[DATE]])</f>
        <v>8</v>
      </c>
      <c r="K562" s="1">
        <f>YEAR(InputData[[#This Row],[DATE]])</f>
        <v>2021</v>
      </c>
      <c r="L562" s="1">
        <f>WEEKNUM(InputData[[#This Row],[DATE]])</f>
        <v>35</v>
      </c>
    </row>
    <row r="563" spans="1:12" x14ac:dyDescent="0.3">
      <c r="A563" s="3">
        <v>44437</v>
      </c>
      <c r="B563" s="6" t="s">
        <v>66</v>
      </c>
      <c r="C563" s="4" t="s">
        <v>34</v>
      </c>
      <c r="D563" s="5">
        <v>58.3</v>
      </c>
      <c r="E563" s="1">
        <v>12</v>
      </c>
      <c r="F563" s="1">
        <f>InputData[[#This Row],[UNIT PRICE ($)]]*InputData[[#This Row],[QUANTITY]]</f>
        <v>699.59999999999991</v>
      </c>
      <c r="G563" s="1" t="str">
        <f>VLOOKUP(InputData[[#This Row],[CUSTOMER NAME]],Country[],2,FALSE)</f>
        <v>Indonesia</v>
      </c>
      <c r="H563" s="1" t="str">
        <f>VLOOKUP(InputData[[#This Row],[CUSTOMER NAME]],Country[],3,FALSE)</f>
        <v>Export</v>
      </c>
      <c r="I563" s="1">
        <f>DAY(InputData[[#This Row],[DATE]])</f>
        <v>29</v>
      </c>
      <c r="J563" s="1">
        <f>MONTH(InputData[[#This Row],[DATE]])</f>
        <v>8</v>
      </c>
      <c r="K563" s="1">
        <f>YEAR(InputData[[#This Row],[DATE]])</f>
        <v>2021</v>
      </c>
      <c r="L563" s="1">
        <f>WEEKNUM(InputData[[#This Row],[DATE]])</f>
        <v>36</v>
      </c>
    </row>
    <row r="564" spans="1:12" x14ac:dyDescent="0.3">
      <c r="A564" s="3">
        <v>44438</v>
      </c>
      <c r="B564" s="6" t="s">
        <v>63</v>
      </c>
      <c r="C564" s="4" t="s">
        <v>6</v>
      </c>
      <c r="D564" s="5">
        <v>85.5</v>
      </c>
      <c r="E564" s="1">
        <v>6</v>
      </c>
      <c r="F564" s="1">
        <f>InputData[[#This Row],[UNIT PRICE ($)]]*InputData[[#This Row],[QUANTITY]]</f>
        <v>513</v>
      </c>
      <c r="G564" s="1" t="str">
        <f>VLOOKUP(InputData[[#This Row],[CUSTOMER NAME]],Country[],2,FALSE)</f>
        <v>Saudi Arabia</v>
      </c>
      <c r="H564" s="1" t="str">
        <f>VLOOKUP(InputData[[#This Row],[CUSTOMER NAME]],Country[],3,FALSE)</f>
        <v>Export</v>
      </c>
      <c r="I564" s="1">
        <f>DAY(InputData[[#This Row],[DATE]])</f>
        <v>30</v>
      </c>
      <c r="J564" s="1">
        <f>MONTH(InputData[[#This Row],[DATE]])</f>
        <v>8</v>
      </c>
      <c r="K564" s="1">
        <f>YEAR(InputData[[#This Row],[DATE]])</f>
        <v>2021</v>
      </c>
      <c r="L564" s="1">
        <f>WEEKNUM(InputData[[#This Row],[DATE]])</f>
        <v>36</v>
      </c>
    </row>
    <row r="565" spans="1:12" x14ac:dyDescent="0.3">
      <c r="A565" s="3">
        <v>44438</v>
      </c>
      <c r="B565" s="6" t="s">
        <v>76</v>
      </c>
      <c r="C565" s="4" t="s">
        <v>13</v>
      </c>
      <c r="D565" s="5">
        <v>122.08</v>
      </c>
      <c r="E565" s="1">
        <v>13</v>
      </c>
      <c r="F565" s="1">
        <f>InputData[[#This Row],[UNIT PRICE ($)]]*InputData[[#This Row],[QUANTITY]]</f>
        <v>1587.04</v>
      </c>
      <c r="G565" s="1" t="str">
        <f>VLOOKUP(InputData[[#This Row],[CUSTOMER NAME]],Country[],2,FALSE)</f>
        <v>Saudi Arabia</v>
      </c>
      <c r="H565" s="1" t="str">
        <f>VLOOKUP(InputData[[#This Row],[CUSTOMER NAME]],Country[],3,FALSE)</f>
        <v>Export</v>
      </c>
      <c r="I565" s="1">
        <f>DAY(InputData[[#This Row],[DATE]])</f>
        <v>30</v>
      </c>
      <c r="J565" s="1">
        <f>MONTH(InputData[[#This Row],[DATE]])</f>
        <v>8</v>
      </c>
      <c r="K565" s="1">
        <f>YEAR(InputData[[#This Row],[DATE]])</f>
        <v>2021</v>
      </c>
      <c r="L565" s="1">
        <f>WEEKNUM(InputData[[#This Row],[DATE]])</f>
        <v>36</v>
      </c>
    </row>
    <row r="566" spans="1:12" x14ac:dyDescent="0.3">
      <c r="A566" s="3">
        <v>44438</v>
      </c>
      <c r="B566" s="6" t="s">
        <v>116</v>
      </c>
      <c r="C566" s="4" t="s">
        <v>25</v>
      </c>
      <c r="D566" s="5">
        <v>8.33</v>
      </c>
      <c r="E566" s="1">
        <v>5</v>
      </c>
      <c r="F566" s="1">
        <f>InputData[[#This Row],[UNIT PRICE ($)]]*InputData[[#This Row],[QUANTITY]]</f>
        <v>41.65</v>
      </c>
      <c r="G566" s="1" t="str">
        <f>VLOOKUP(InputData[[#This Row],[CUSTOMER NAME]],Country[],2,FALSE)</f>
        <v>Germany</v>
      </c>
      <c r="H566" s="1" t="str">
        <f>VLOOKUP(InputData[[#This Row],[CUSTOMER NAME]],Country[],3,FALSE)</f>
        <v>Export</v>
      </c>
      <c r="I566" s="1">
        <f>DAY(InputData[[#This Row],[DATE]])</f>
        <v>30</v>
      </c>
      <c r="J566" s="1">
        <f>MONTH(InputData[[#This Row],[DATE]])</f>
        <v>8</v>
      </c>
      <c r="K566" s="1">
        <f>YEAR(InputData[[#This Row],[DATE]])</f>
        <v>2021</v>
      </c>
      <c r="L566" s="1">
        <f>WEEKNUM(InputData[[#This Row],[DATE]])</f>
        <v>36</v>
      </c>
    </row>
    <row r="567" spans="1:12" x14ac:dyDescent="0.3">
      <c r="A567" s="3">
        <v>44438</v>
      </c>
      <c r="B567" s="6" t="s">
        <v>89</v>
      </c>
      <c r="C567" s="4" t="s">
        <v>43</v>
      </c>
      <c r="D567" s="5">
        <v>83.08</v>
      </c>
      <c r="E567" s="1">
        <v>6</v>
      </c>
      <c r="F567" s="1">
        <f>InputData[[#This Row],[UNIT PRICE ($)]]*InputData[[#This Row],[QUANTITY]]</f>
        <v>498.48</v>
      </c>
      <c r="G567" s="1" t="str">
        <f>VLOOKUP(InputData[[#This Row],[CUSTOMER NAME]],Country[],2,FALSE)</f>
        <v>Mexico</v>
      </c>
      <c r="H567" s="1" t="str">
        <f>VLOOKUP(InputData[[#This Row],[CUSTOMER NAME]],Country[],3,FALSE)</f>
        <v>Export</v>
      </c>
      <c r="I567" s="1">
        <f>DAY(InputData[[#This Row],[DATE]])</f>
        <v>30</v>
      </c>
      <c r="J567" s="1">
        <f>MONTH(InputData[[#This Row],[DATE]])</f>
        <v>8</v>
      </c>
      <c r="K567" s="1">
        <f>YEAR(InputData[[#This Row],[DATE]])</f>
        <v>2021</v>
      </c>
      <c r="L567" s="1">
        <f>WEEKNUM(InputData[[#This Row],[DATE]])</f>
        <v>36</v>
      </c>
    </row>
    <row r="568" spans="1:12" x14ac:dyDescent="0.3">
      <c r="A568" s="3">
        <v>44439</v>
      </c>
      <c r="B568" s="6" t="s">
        <v>69</v>
      </c>
      <c r="C568" s="4" t="s">
        <v>1</v>
      </c>
      <c r="D568" s="5">
        <v>103.88</v>
      </c>
      <c r="E568" s="1">
        <v>2</v>
      </c>
      <c r="F568" s="1">
        <f>InputData[[#This Row],[UNIT PRICE ($)]]*InputData[[#This Row],[QUANTITY]]</f>
        <v>207.76</v>
      </c>
      <c r="G568" s="1" t="str">
        <f>VLOOKUP(InputData[[#This Row],[CUSTOMER NAME]],Country[],2,FALSE)</f>
        <v>India</v>
      </c>
      <c r="H568" s="1" t="str">
        <f>VLOOKUP(InputData[[#This Row],[CUSTOMER NAME]],Country[],3,FALSE)</f>
        <v>South</v>
      </c>
      <c r="I568" s="1">
        <f>DAY(InputData[[#This Row],[DATE]])</f>
        <v>31</v>
      </c>
      <c r="J568" s="1">
        <f>MONTH(InputData[[#This Row],[DATE]])</f>
        <v>8</v>
      </c>
      <c r="K568" s="1">
        <f>YEAR(InputData[[#This Row],[DATE]])</f>
        <v>2021</v>
      </c>
      <c r="L568" s="1">
        <f>WEEKNUM(InputData[[#This Row],[DATE]])</f>
        <v>36</v>
      </c>
    </row>
    <row r="569" spans="1:12" x14ac:dyDescent="0.3">
      <c r="A569" s="3">
        <v>44439</v>
      </c>
      <c r="B569" s="6" t="s">
        <v>69</v>
      </c>
      <c r="C569" s="4" t="s">
        <v>15</v>
      </c>
      <c r="D569" s="5">
        <v>15.719999999999999</v>
      </c>
      <c r="E569" s="1">
        <v>13</v>
      </c>
      <c r="F569" s="1">
        <f>InputData[[#This Row],[UNIT PRICE ($)]]*InputData[[#This Row],[QUANTITY]]</f>
        <v>204.35999999999999</v>
      </c>
      <c r="G569" s="1" t="str">
        <f>VLOOKUP(InputData[[#This Row],[CUSTOMER NAME]],Country[],2,FALSE)</f>
        <v>India</v>
      </c>
      <c r="H569" s="1" t="str">
        <f>VLOOKUP(InputData[[#This Row],[CUSTOMER NAME]],Country[],3,FALSE)</f>
        <v>South</v>
      </c>
      <c r="I569" s="1">
        <f>DAY(InputData[[#This Row],[DATE]])</f>
        <v>31</v>
      </c>
      <c r="J569" s="1">
        <f>MONTH(InputData[[#This Row],[DATE]])</f>
        <v>8</v>
      </c>
      <c r="K569" s="1">
        <f>YEAR(InputData[[#This Row],[DATE]])</f>
        <v>2021</v>
      </c>
      <c r="L569" s="1">
        <f>WEEKNUM(InputData[[#This Row],[DATE]])</f>
        <v>36</v>
      </c>
    </row>
    <row r="570" spans="1:12" x14ac:dyDescent="0.3">
      <c r="A570" s="3">
        <v>44439</v>
      </c>
      <c r="B570" s="6" t="s">
        <v>75</v>
      </c>
      <c r="C570" s="4" t="s">
        <v>35</v>
      </c>
      <c r="D570" s="5">
        <v>6.7</v>
      </c>
      <c r="E570" s="1">
        <v>11</v>
      </c>
      <c r="F570" s="1">
        <f>InputData[[#This Row],[UNIT PRICE ($)]]*InputData[[#This Row],[QUANTITY]]</f>
        <v>73.7</v>
      </c>
      <c r="G570" s="1" t="str">
        <f>VLOOKUP(InputData[[#This Row],[CUSTOMER NAME]],Country[],2,FALSE)</f>
        <v>Russia</v>
      </c>
      <c r="H570" s="1" t="str">
        <f>VLOOKUP(InputData[[#This Row],[CUSTOMER NAME]],Country[],3,FALSE)</f>
        <v>Export</v>
      </c>
      <c r="I570" s="1">
        <f>DAY(InputData[[#This Row],[DATE]])</f>
        <v>31</v>
      </c>
      <c r="J570" s="1">
        <f>MONTH(InputData[[#This Row],[DATE]])</f>
        <v>8</v>
      </c>
      <c r="K570" s="1">
        <f>YEAR(InputData[[#This Row],[DATE]])</f>
        <v>2021</v>
      </c>
      <c r="L570" s="1">
        <f>WEEKNUM(InputData[[#This Row],[DATE]])</f>
        <v>36</v>
      </c>
    </row>
    <row r="571" spans="1:12" x14ac:dyDescent="0.3">
      <c r="A571" s="3">
        <v>44439</v>
      </c>
      <c r="B571" s="6" t="s">
        <v>85</v>
      </c>
      <c r="C571" s="4" t="s">
        <v>21</v>
      </c>
      <c r="D571" s="5">
        <v>162.54</v>
      </c>
      <c r="E571" s="1">
        <v>6</v>
      </c>
      <c r="F571" s="1">
        <f>InputData[[#This Row],[UNIT PRICE ($)]]*InputData[[#This Row],[QUANTITY]]</f>
        <v>975.24</v>
      </c>
      <c r="G571" s="1" t="str">
        <f>VLOOKUP(InputData[[#This Row],[CUSTOMER NAME]],Country[],2,FALSE)</f>
        <v>India</v>
      </c>
      <c r="H571" s="1" t="str">
        <f>VLOOKUP(InputData[[#This Row],[CUSTOMER NAME]],Country[],3,FALSE)</f>
        <v>Northeast</v>
      </c>
      <c r="I571" s="1">
        <f>DAY(InputData[[#This Row],[DATE]])</f>
        <v>31</v>
      </c>
      <c r="J571" s="1">
        <f>MONTH(InputData[[#This Row],[DATE]])</f>
        <v>8</v>
      </c>
      <c r="K571" s="1">
        <f>YEAR(InputData[[#This Row],[DATE]])</f>
        <v>2021</v>
      </c>
      <c r="L571" s="1">
        <f>WEEKNUM(InputData[[#This Row],[DATE]])</f>
        <v>36</v>
      </c>
    </row>
    <row r="572" spans="1:12" x14ac:dyDescent="0.3">
      <c r="A572" s="3">
        <v>44440</v>
      </c>
      <c r="B572" s="6" t="s">
        <v>64</v>
      </c>
      <c r="C572" s="4" t="s">
        <v>3</v>
      </c>
      <c r="D572" s="5">
        <v>80.94</v>
      </c>
      <c r="E572" s="1">
        <v>14</v>
      </c>
      <c r="F572" s="1">
        <f>InputData[[#This Row],[UNIT PRICE ($)]]*InputData[[#This Row],[QUANTITY]]</f>
        <v>1133.1599999999999</v>
      </c>
      <c r="G572" s="1" t="str">
        <f>VLOOKUP(InputData[[#This Row],[CUSTOMER NAME]],Country[],2,FALSE)</f>
        <v>India</v>
      </c>
      <c r="H572" s="1" t="str">
        <f>VLOOKUP(InputData[[#This Row],[CUSTOMER NAME]],Country[],3,FALSE)</f>
        <v>Northeast</v>
      </c>
      <c r="I572" s="1">
        <f>DAY(InputData[[#This Row],[DATE]])</f>
        <v>1</v>
      </c>
      <c r="J572" s="1">
        <f>MONTH(InputData[[#This Row],[DATE]])</f>
        <v>9</v>
      </c>
      <c r="K572" s="1">
        <f>YEAR(InputData[[#This Row],[DATE]])</f>
        <v>2021</v>
      </c>
      <c r="L572" s="1">
        <f>WEEKNUM(InputData[[#This Row],[DATE]])</f>
        <v>36</v>
      </c>
    </row>
    <row r="573" spans="1:12" x14ac:dyDescent="0.3">
      <c r="A573" s="3">
        <v>44440</v>
      </c>
      <c r="B573" s="6" t="s">
        <v>76</v>
      </c>
      <c r="C573" s="4" t="s">
        <v>24</v>
      </c>
      <c r="D573" s="5">
        <v>156.96</v>
      </c>
      <c r="E573" s="1">
        <v>1</v>
      </c>
      <c r="F573" s="1">
        <f>InputData[[#This Row],[UNIT PRICE ($)]]*InputData[[#This Row],[QUANTITY]]</f>
        <v>156.96</v>
      </c>
      <c r="G573" s="1" t="str">
        <f>VLOOKUP(InputData[[#This Row],[CUSTOMER NAME]],Country[],2,FALSE)</f>
        <v>Saudi Arabia</v>
      </c>
      <c r="H573" s="1" t="str">
        <f>VLOOKUP(InputData[[#This Row],[CUSTOMER NAME]],Country[],3,FALSE)</f>
        <v>Export</v>
      </c>
      <c r="I573" s="1">
        <f>DAY(InputData[[#This Row],[DATE]])</f>
        <v>1</v>
      </c>
      <c r="J573" s="1">
        <f>MONTH(InputData[[#This Row],[DATE]])</f>
        <v>9</v>
      </c>
      <c r="K573" s="1">
        <f>YEAR(InputData[[#This Row],[DATE]])</f>
        <v>2021</v>
      </c>
      <c r="L573" s="1">
        <f>WEEKNUM(InputData[[#This Row],[DATE]])</f>
        <v>36</v>
      </c>
    </row>
    <row r="574" spans="1:12" x14ac:dyDescent="0.3">
      <c r="A574" s="3">
        <v>44440</v>
      </c>
      <c r="B574" s="6" t="s">
        <v>114</v>
      </c>
      <c r="C574" s="4" t="s">
        <v>15</v>
      </c>
      <c r="D574" s="5">
        <v>15.719999999999999</v>
      </c>
      <c r="E574" s="1">
        <v>11</v>
      </c>
      <c r="F574" s="1">
        <f>InputData[[#This Row],[UNIT PRICE ($)]]*InputData[[#This Row],[QUANTITY]]</f>
        <v>172.92</v>
      </c>
      <c r="G574" s="1" t="str">
        <f>VLOOKUP(InputData[[#This Row],[CUSTOMER NAME]],Country[],2,FALSE)</f>
        <v>United States of America</v>
      </c>
      <c r="H574" s="1" t="str">
        <f>VLOOKUP(InputData[[#This Row],[CUSTOMER NAME]],Country[],3,FALSE)</f>
        <v>Export</v>
      </c>
      <c r="I574" s="1">
        <f>DAY(InputData[[#This Row],[DATE]])</f>
        <v>1</v>
      </c>
      <c r="J574" s="1">
        <f>MONTH(InputData[[#This Row],[DATE]])</f>
        <v>9</v>
      </c>
      <c r="K574" s="1">
        <f>YEAR(InputData[[#This Row],[DATE]])</f>
        <v>2021</v>
      </c>
      <c r="L574" s="1">
        <f>WEEKNUM(InputData[[#This Row],[DATE]])</f>
        <v>36</v>
      </c>
    </row>
    <row r="575" spans="1:12" x14ac:dyDescent="0.3">
      <c r="A575" s="3">
        <v>44442</v>
      </c>
      <c r="B575" s="6" t="s">
        <v>85</v>
      </c>
      <c r="C575" s="4" t="s">
        <v>41</v>
      </c>
      <c r="D575" s="5">
        <v>173.88</v>
      </c>
      <c r="E575" s="1">
        <v>8</v>
      </c>
      <c r="F575" s="1">
        <f>InputData[[#This Row],[UNIT PRICE ($)]]*InputData[[#This Row],[QUANTITY]]</f>
        <v>1391.04</v>
      </c>
      <c r="G575" s="1" t="str">
        <f>VLOOKUP(InputData[[#This Row],[CUSTOMER NAME]],Country[],2,FALSE)</f>
        <v>India</v>
      </c>
      <c r="H575" s="1" t="str">
        <f>VLOOKUP(InputData[[#This Row],[CUSTOMER NAME]],Country[],3,FALSE)</f>
        <v>Northeast</v>
      </c>
      <c r="I575" s="1">
        <f>DAY(InputData[[#This Row],[DATE]])</f>
        <v>3</v>
      </c>
      <c r="J575" s="1">
        <f>MONTH(InputData[[#This Row],[DATE]])</f>
        <v>9</v>
      </c>
      <c r="K575" s="1">
        <f>YEAR(InputData[[#This Row],[DATE]])</f>
        <v>2021</v>
      </c>
      <c r="L575" s="1">
        <f>WEEKNUM(InputData[[#This Row],[DATE]])</f>
        <v>36</v>
      </c>
    </row>
    <row r="576" spans="1:12" x14ac:dyDescent="0.3">
      <c r="A576" s="3">
        <v>44442</v>
      </c>
      <c r="B576" s="6" t="s">
        <v>88</v>
      </c>
      <c r="C576" s="4" t="s">
        <v>16</v>
      </c>
      <c r="D576" s="5">
        <v>16.64</v>
      </c>
      <c r="E576" s="1">
        <v>28</v>
      </c>
      <c r="F576" s="1">
        <f>InputData[[#This Row],[UNIT PRICE ($)]]*InputData[[#This Row],[QUANTITY]]</f>
        <v>465.92</v>
      </c>
      <c r="G576" s="1" t="str">
        <f>VLOOKUP(InputData[[#This Row],[CUSTOMER NAME]],Country[],2,FALSE)</f>
        <v>India</v>
      </c>
      <c r="H576" s="1" t="str">
        <f>VLOOKUP(InputData[[#This Row],[CUSTOMER NAME]],Country[],3,FALSE)</f>
        <v>South</v>
      </c>
      <c r="I576" s="1">
        <f>DAY(InputData[[#This Row],[DATE]])</f>
        <v>3</v>
      </c>
      <c r="J576" s="1">
        <f>MONTH(InputData[[#This Row],[DATE]])</f>
        <v>9</v>
      </c>
      <c r="K576" s="1">
        <f>YEAR(InputData[[#This Row],[DATE]])</f>
        <v>2021</v>
      </c>
      <c r="L576" s="1">
        <f>WEEKNUM(InputData[[#This Row],[DATE]])</f>
        <v>36</v>
      </c>
    </row>
    <row r="577" spans="1:12" x14ac:dyDescent="0.3">
      <c r="A577" s="3">
        <v>44443</v>
      </c>
      <c r="B577" s="6" t="s">
        <v>78</v>
      </c>
      <c r="C577" s="4" t="s">
        <v>35</v>
      </c>
      <c r="D577" s="5">
        <v>6.7</v>
      </c>
      <c r="E577" s="1">
        <v>1</v>
      </c>
      <c r="F577" s="1">
        <f>InputData[[#This Row],[UNIT PRICE ($)]]*InputData[[#This Row],[QUANTITY]]</f>
        <v>6.7</v>
      </c>
      <c r="G577" s="1" t="str">
        <f>VLOOKUP(InputData[[#This Row],[CUSTOMER NAME]],Country[],2,FALSE)</f>
        <v>India</v>
      </c>
      <c r="H577" s="1" t="str">
        <f>VLOOKUP(InputData[[#This Row],[CUSTOMER NAME]],Country[],3,FALSE)</f>
        <v>Central</v>
      </c>
      <c r="I577" s="1">
        <f>DAY(InputData[[#This Row],[DATE]])</f>
        <v>4</v>
      </c>
      <c r="J577" s="1">
        <f>MONTH(InputData[[#This Row],[DATE]])</f>
        <v>9</v>
      </c>
      <c r="K577" s="1">
        <f>YEAR(InputData[[#This Row],[DATE]])</f>
        <v>2021</v>
      </c>
      <c r="L577" s="1">
        <f>WEEKNUM(InputData[[#This Row],[DATE]])</f>
        <v>36</v>
      </c>
    </row>
    <row r="578" spans="1:12" x14ac:dyDescent="0.3">
      <c r="A578" s="3">
        <v>44443</v>
      </c>
      <c r="B578" s="6" t="s">
        <v>81</v>
      </c>
      <c r="C578" s="4" t="s">
        <v>23</v>
      </c>
      <c r="D578" s="5">
        <v>149.46</v>
      </c>
      <c r="E578" s="1">
        <v>15</v>
      </c>
      <c r="F578" s="1">
        <f>InputData[[#This Row],[UNIT PRICE ($)]]*InputData[[#This Row],[QUANTITY]]</f>
        <v>2241.9</v>
      </c>
      <c r="G578" s="1" t="str">
        <f>VLOOKUP(InputData[[#This Row],[CUSTOMER NAME]],Country[],2,FALSE)</f>
        <v>India</v>
      </c>
      <c r="H578" s="1" t="str">
        <f>VLOOKUP(InputData[[#This Row],[CUSTOMER NAME]],Country[],3,FALSE)</f>
        <v>East</v>
      </c>
      <c r="I578" s="1">
        <f>DAY(InputData[[#This Row],[DATE]])</f>
        <v>4</v>
      </c>
      <c r="J578" s="1">
        <f>MONTH(InputData[[#This Row],[DATE]])</f>
        <v>9</v>
      </c>
      <c r="K578" s="1">
        <f>YEAR(InputData[[#This Row],[DATE]])</f>
        <v>2021</v>
      </c>
      <c r="L578" s="1">
        <f>WEEKNUM(InputData[[#This Row],[DATE]])</f>
        <v>36</v>
      </c>
    </row>
    <row r="579" spans="1:12" x14ac:dyDescent="0.3">
      <c r="A579" s="3">
        <v>44443</v>
      </c>
      <c r="B579" s="6" t="s">
        <v>84</v>
      </c>
      <c r="C579" s="4" t="s">
        <v>28</v>
      </c>
      <c r="D579" s="5">
        <v>41.81</v>
      </c>
      <c r="E579" s="1">
        <v>7</v>
      </c>
      <c r="F579" s="1">
        <f>InputData[[#This Row],[UNIT PRICE ($)]]*InputData[[#This Row],[QUANTITY]]</f>
        <v>292.67</v>
      </c>
      <c r="G579" s="1" t="str">
        <f>VLOOKUP(InputData[[#This Row],[CUSTOMER NAME]],Country[],2,FALSE)</f>
        <v>Ethiopia</v>
      </c>
      <c r="H579" s="1" t="str">
        <f>VLOOKUP(InputData[[#This Row],[CUSTOMER NAME]],Country[],3,FALSE)</f>
        <v>Export</v>
      </c>
      <c r="I579" s="1">
        <f>DAY(InputData[[#This Row],[DATE]])</f>
        <v>4</v>
      </c>
      <c r="J579" s="1">
        <f>MONTH(InputData[[#This Row],[DATE]])</f>
        <v>9</v>
      </c>
      <c r="K579" s="1">
        <f>YEAR(InputData[[#This Row],[DATE]])</f>
        <v>2021</v>
      </c>
      <c r="L579" s="1">
        <f>WEEKNUM(InputData[[#This Row],[DATE]])</f>
        <v>36</v>
      </c>
    </row>
    <row r="580" spans="1:12" x14ac:dyDescent="0.3">
      <c r="A580" s="3">
        <v>44443</v>
      </c>
      <c r="B580" s="6" t="s">
        <v>84</v>
      </c>
      <c r="C580" s="4" t="s">
        <v>1</v>
      </c>
      <c r="D580" s="5">
        <v>103.88</v>
      </c>
      <c r="E580" s="1">
        <v>34</v>
      </c>
      <c r="F580" s="1">
        <f>InputData[[#This Row],[UNIT PRICE ($)]]*InputData[[#This Row],[QUANTITY]]</f>
        <v>3531.92</v>
      </c>
      <c r="G580" s="1" t="str">
        <f>VLOOKUP(InputData[[#This Row],[CUSTOMER NAME]],Country[],2,FALSE)</f>
        <v>Ethiopia</v>
      </c>
      <c r="H580" s="1" t="str">
        <f>VLOOKUP(InputData[[#This Row],[CUSTOMER NAME]],Country[],3,FALSE)</f>
        <v>Export</v>
      </c>
      <c r="I580" s="1">
        <f>DAY(InputData[[#This Row],[DATE]])</f>
        <v>4</v>
      </c>
      <c r="J580" s="1">
        <f>MONTH(InputData[[#This Row],[DATE]])</f>
        <v>9</v>
      </c>
      <c r="K580" s="1">
        <f>YEAR(InputData[[#This Row],[DATE]])</f>
        <v>2021</v>
      </c>
      <c r="L580" s="1">
        <f>WEEKNUM(InputData[[#This Row],[DATE]])</f>
        <v>36</v>
      </c>
    </row>
    <row r="581" spans="1:12" x14ac:dyDescent="0.3">
      <c r="A581" s="3">
        <v>44443</v>
      </c>
      <c r="B581" s="6" t="s">
        <v>84</v>
      </c>
      <c r="C581" s="4" t="s">
        <v>2</v>
      </c>
      <c r="D581" s="5">
        <v>142.80000000000001</v>
      </c>
      <c r="E581" s="1">
        <v>1</v>
      </c>
      <c r="F581" s="1">
        <f>InputData[[#This Row],[UNIT PRICE ($)]]*InputData[[#This Row],[QUANTITY]]</f>
        <v>142.80000000000001</v>
      </c>
      <c r="G581" s="1" t="str">
        <f>VLOOKUP(InputData[[#This Row],[CUSTOMER NAME]],Country[],2,FALSE)</f>
        <v>Ethiopia</v>
      </c>
      <c r="H581" s="1" t="str">
        <f>VLOOKUP(InputData[[#This Row],[CUSTOMER NAME]],Country[],3,FALSE)</f>
        <v>Export</v>
      </c>
      <c r="I581" s="1">
        <f>DAY(InputData[[#This Row],[DATE]])</f>
        <v>4</v>
      </c>
      <c r="J581" s="1">
        <f>MONTH(InputData[[#This Row],[DATE]])</f>
        <v>9</v>
      </c>
      <c r="K581" s="1">
        <f>YEAR(InputData[[#This Row],[DATE]])</f>
        <v>2021</v>
      </c>
      <c r="L581" s="1">
        <f>WEEKNUM(InputData[[#This Row],[DATE]])</f>
        <v>36</v>
      </c>
    </row>
    <row r="582" spans="1:12" x14ac:dyDescent="0.3">
      <c r="A582" s="3">
        <v>44444</v>
      </c>
      <c r="B582" s="6" t="s">
        <v>64</v>
      </c>
      <c r="C582" s="4" t="s">
        <v>32</v>
      </c>
      <c r="D582" s="5">
        <v>117.48</v>
      </c>
      <c r="E582" s="1">
        <v>1</v>
      </c>
      <c r="F582" s="1">
        <f>InputData[[#This Row],[UNIT PRICE ($)]]*InputData[[#This Row],[QUANTITY]]</f>
        <v>117.48</v>
      </c>
      <c r="G582" s="1" t="str">
        <f>VLOOKUP(InputData[[#This Row],[CUSTOMER NAME]],Country[],2,FALSE)</f>
        <v>India</v>
      </c>
      <c r="H582" s="1" t="str">
        <f>VLOOKUP(InputData[[#This Row],[CUSTOMER NAME]],Country[],3,FALSE)</f>
        <v>Northeast</v>
      </c>
      <c r="I582" s="1">
        <f>DAY(InputData[[#This Row],[DATE]])</f>
        <v>5</v>
      </c>
      <c r="J582" s="1">
        <f>MONTH(InputData[[#This Row],[DATE]])</f>
        <v>9</v>
      </c>
      <c r="K582" s="1">
        <f>YEAR(InputData[[#This Row],[DATE]])</f>
        <v>2021</v>
      </c>
      <c r="L582" s="1">
        <f>WEEKNUM(InputData[[#This Row],[DATE]])</f>
        <v>37</v>
      </c>
    </row>
    <row r="583" spans="1:12" x14ac:dyDescent="0.3">
      <c r="A583" s="3">
        <v>44444</v>
      </c>
      <c r="B583" s="6" t="s">
        <v>117</v>
      </c>
      <c r="C583" s="4" t="s">
        <v>7</v>
      </c>
      <c r="D583" s="5">
        <v>47.730000000000004</v>
      </c>
      <c r="E583" s="1">
        <v>35</v>
      </c>
      <c r="F583" s="1">
        <f>InputData[[#This Row],[UNIT PRICE ($)]]*InputData[[#This Row],[QUANTITY]]</f>
        <v>1670.5500000000002</v>
      </c>
      <c r="G583" s="1" t="str">
        <f>VLOOKUP(InputData[[#This Row],[CUSTOMER NAME]],Country[],2,FALSE)</f>
        <v>United States of America</v>
      </c>
      <c r="H583" s="1" t="str">
        <f>VLOOKUP(InputData[[#This Row],[CUSTOMER NAME]],Country[],3,FALSE)</f>
        <v>Export</v>
      </c>
      <c r="I583" s="1">
        <f>DAY(InputData[[#This Row],[DATE]])</f>
        <v>5</v>
      </c>
      <c r="J583" s="1">
        <f>MONTH(InputData[[#This Row],[DATE]])</f>
        <v>9</v>
      </c>
      <c r="K583" s="1">
        <f>YEAR(InputData[[#This Row],[DATE]])</f>
        <v>2021</v>
      </c>
      <c r="L583" s="1">
        <f>WEEKNUM(InputData[[#This Row],[DATE]])</f>
        <v>37</v>
      </c>
    </row>
    <row r="584" spans="1:12" x14ac:dyDescent="0.3">
      <c r="A584" s="3">
        <v>44445</v>
      </c>
      <c r="B584" s="6" t="s">
        <v>74</v>
      </c>
      <c r="C584" s="4" t="s">
        <v>31</v>
      </c>
      <c r="D584" s="5">
        <v>104.16</v>
      </c>
      <c r="E584" s="1">
        <v>20</v>
      </c>
      <c r="F584" s="1">
        <f>InputData[[#This Row],[UNIT PRICE ($)]]*InputData[[#This Row],[QUANTITY]]</f>
        <v>2083.1999999999998</v>
      </c>
      <c r="G584" s="1" t="str">
        <f>VLOOKUP(InputData[[#This Row],[CUSTOMER NAME]],Country[],2,FALSE)</f>
        <v>Brazil</v>
      </c>
      <c r="H584" s="1" t="str">
        <f>VLOOKUP(InputData[[#This Row],[CUSTOMER NAME]],Country[],3,FALSE)</f>
        <v>Export</v>
      </c>
      <c r="I584" s="1">
        <f>DAY(InputData[[#This Row],[DATE]])</f>
        <v>6</v>
      </c>
      <c r="J584" s="1">
        <f>MONTH(InputData[[#This Row],[DATE]])</f>
        <v>9</v>
      </c>
      <c r="K584" s="1">
        <f>YEAR(InputData[[#This Row],[DATE]])</f>
        <v>2021</v>
      </c>
      <c r="L584" s="1">
        <f>WEEKNUM(InputData[[#This Row],[DATE]])</f>
        <v>37</v>
      </c>
    </row>
    <row r="585" spans="1:12" x14ac:dyDescent="0.3">
      <c r="A585" s="3">
        <v>44445</v>
      </c>
      <c r="B585" s="6" t="s">
        <v>77</v>
      </c>
      <c r="C585" s="4" t="s">
        <v>5</v>
      </c>
      <c r="D585" s="5">
        <v>155.61000000000001</v>
      </c>
      <c r="E585" s="1">
        <v>12</v>
      </c>
      <c r="F585" s="1">
        <f>InputData[[#This Row],[UNIT PRICE ($)]]*InputData[[#This Row],[QUANTITY]]</f>
        <v>1867.3200000000002</v>
      </c>
      <c r="G585" s="1" t="str">
        <f>VLOOKUP(InputData[[#This Row],[CUSTOMER NAME]],Country[],2,FALSE)</f>
        <v>India</v>
      </c>
      <c r="H585" s="1" t="str">
        <f>VLOOKUP(InputData[[#This Row],[CUSTOMER NAME]],Country[],3,FALSE)</f>
        <v>Western</v>
      </c>
      <c r="I585" s="1">
        <f>DAY(InputData[[#This Row],[DATE]])</f>
        <v>6</v>
      </c>
      <c r="J585" s="1">
        <f>MONTH(InputData[[#This Row],[DATE]])</f>
        <v>9</v>
      </c>
      <c r="K585" s="1">
        <f>YEAR(InputData[[#This Row],[DATE]])</f>
        <v>2021</v>
      </c>
      <c r="L585" s="1">
        <f>WEEKNUM(InputData[[#This Row],[DATE]])</f>
        <v>37</v>
      </c>
    </row>
    <row r="586" spans="1:12" x14ac:dyDescent="0.3">
      <c r="A586" s="3">
        <v>44446</v>
      </c>
      <c r="B586" s="6" t="s">
        <v>60</v>
      </c>
      <c r="C586" s="4" t="s">
        <v>19</v>
      </c>
      <c r="D586" s="5">
        <v>210</v>
      </c>
      <c r="E586" s="1">
        <v>5</v>
      </c>
      <c r="F586" s="1">
        <f>InputData[[#This Row],[UNIT PRICE ($)]]*InputData[[#This Row],[QUANTITY]]</f>
        <v>1050</v>
      </c>
      <c r="G586" s="1" t="str">
        <f>VLOOKUP(InputData[[#This Row],[CUSTOMER NAME]],Country[],2,FALSE)</f>
        <v>Nigeria</v>
      </c>
      <c r="H586" s="1" t="str">
        <f>VLOOKUP(InputData[[#This Row],[CUSTOMER NAME]],Country[],3,FALSE)</f>
        <v>Export</v>
      </c>
      <c r="I586" s="1">
        <f>DAY(InputData[[#This Row],[DATE]])</f>
        <v>7</v>
      </c>
      <c r="J586" s="1">
        <f>MONTH(InputData[[#This Row],[DATE]])</f>
        <v>9</v>
      </c>
      <c r="K586" s="1">
        <f>YEAR(InputData[[#This Row],[DATE]])</f>
        <v>2021</v>
      </c>
      <c r="L586" s="1">
        <f>WEEKNUM(InputData[[#This Row],[DATE]])</f>
        <v>37</v>
      </c>
    </row>
    <row r="587" spans="1:12" x14ac:dyDescent="0.3">
      <c r="A587" s="3">
        <v>44447</v>
      </c>
      <c r="B587" s="6" t="s">
        <v>81</v>
      </c>
      <c r="C587" s="4" t="s">
        <v>12</v>
      </c>
      <c r="D587" s="5">
        <v>94.17</v>
      </c>
      <c r="E587" s="1">
        <v>23</v>
      </c>
      <c r="F587" s="1">
        <f>InputData[[#This Row],[UNIT PRICE ($)]]*InputData[[#This Row],[QUANTITY]]</f>
        <v>2165.91</v>
      </c>
      <c r="G587" s="1" t="str">
        <f>VLOOKUP(InputData[[#This Row],[CUSTOMER NAME]],Country[],2,FALSE)</f>
        <v>India</v>
      </c>
      <c r="H587" s="1" t="str">
        <f>VLOOKUP(InputData[[#This Row],[CUSTOMER NAME]],Country[],3,FALSE)</f>
        <v>East</v>
      </c>
      <c r="I587" s="1">
        <f>DAY(InputData[[#This Row],[DATE]])</f>
        <v>8</v>
      </c>
      <c r="J587" s="1">
        <f>MONTH(InputData[[#This Row],[DATE]])</f>
        <v>9</v>
      </c>
      <c r="K587" s="1">
        <f>YEAR(InputData[[#This Row],[DATE]])</f>
        <v>2021</v>
      </c>
      <c r="L587" s="1">
        <f>WEEKNUM(InputData[[#This Row],[DATE]])</f>
        <v>37</v>
      </c>
    </row>
    <row r="588" spans="1:12" x14ac:dyDescent="0.3">
      <c r="A588" s="3">
        <v>44448</v>
      </c>
      <c r="B588" s="6" t="s">
        <v>78</v>
      </c>
      <c r="C588" s="4" t="s">
        <v>3</v>
      </c>
      <c r="D588" s="5">
        <v>80.94</v>
      </c>
      <c r="E588" s="1">
        <v>3</v>
      </c>
      <c r="F588" s="1">
        <f>InputData[[#This Row],[UNIT PRICE ($)]]*InputData[[#This Row],[QUANTITY]]</f>
        <v>242.82</v>
      </c>
      <c r="G588" s="1" t="str">
        <f>VLOOKUP(InputData[[#This Row],[CUSTOMER NAME]],Country[],2,FALSE)</f>
        <v>India</v>
      </c>
      <c r="H588" s="1" t="str">
        <f>VLOOKUP(InputData[[#This Row],[CUSTOMER NAME]],Country[],3,FALSE)</f>
        <v>Central</v>
      </c>
      <c r="I588" s="1">
        <f>DAY(InputData[[#This Row],[DATE]])</f>
        <v>9</v>
      </c>
      <c r="J588" s="1">
        <f>MONTH(InputData[[#This Row],[DATE]])</f>
        <v>9</v>
      </c>
      <c r="K588" s="1">
        <f>YEAR(InputData[[#This Row],[DATE]])</f>
        <v>2021</v>
      </c>
      <c r="L588" s="1">
        <f>WEEKNUM(InputData[[#This Row],[DATE]])</f>
        <v>37</v>
      </c>
    </row>
    <row r="589" spans="1:12" x14ac:dyDescent="0.3">
      <c r="A589" s="3">
        <v>44448</v>
      </c>
      <c r="B589" s="6" t="s">
        <v>79</v>
      </c>
      <c r="C589" s="4" t="s">
        <v>41</v>
      </c>
      <c r="D589" s="5">
        <v>173.88</v>
      </c>
      <c r="E589" s="1">
        <v>9</v>
      </c>
      <c r="F589" s="1">
        <f>InputData[[#This Row],[UNIT PRICE ($)]]*InputData[[#This Row],[QUANTITY]]</f>
        <v>1564.92</v>
      </c>
      <c r="G589" s="1" t="str">
        <f>VLOOKUP(InputData[[#This Row],[CUSTOMER NAME]],Country[],2,FALSE)</f>
        <v>United Kingdom</v>
      </c>
      <c r="H589" s="1" t="str">
        <f>VLOOKUP(InputData[[#This Row],[CUSTOMER NAME]],Country[],3,FALSE)</f>
        <v>Export</v>
      </c>
      <c r="I589" s="1">
        <f>DAY(InputData[[#This Row],[DATE]])</f>
        <v>9</v>
      </c>
      <c r="J589" s="1">
        <f>MONTH(InputData[[#This Row],[DATE]])</f>
        <v>9</v>
      </c>
      <c r="K589" s="1">
        <f>YEAR(InputData[[#This Row],[DATE]])</f>
        <v>2021</v>
      </c>
      <c r="L589" s="1">
        <f>WEEKNUM(InputData[[#This Row],[DATE]])</f>
        <v>37</v>
      </c>
    </row>
    <row r="590" spans="1:12" x14ac:dyDescent="0.3">
      <c r="A590" s="3">
        <v>44448</v>
      </c>
      <c r="B590" s="6" t="s">
        <v>85</v>
      </c>
      <c r="C590" s="4" t="s">
        <v>44</v>
      </c>
      <c r="D590" s="5">
        <v>82.08</v>
      </c>
      <c r="E590" s="1">
        <v>4</v>
      </c>
      <c r="F590" s="1">
        <f>InputData[[#This Row],[UNIT PRICE ($)]]*InputData[[#This Row],[QUANTITY]]</f>
        <v>328.32</v>
      </c>
      <c r="G590" s="1" t="str">
        <f>VLOOKUP(InputData[[#This Row],[CUSTOMER NAME]],Country[],2,FALSE)</f>
        <v>India</v>
      </c>
      <c r="H590" s="1" t="str">
        <f>VLOOKUP(InputData[[#This Row],[CUSTOMER NAME]],Country[],3,FALSE)</f>
        <v>Northeast</v>
      </c>
      <c r="I590" s="1">
        <f>DAY(InputData[[#This Row],[DATE]])</f>
        <v>9</v>
      </c>
      <c r="J590" s="1">
        <f>MONTH(InputData[[#This Row],[DATE]])</f>
        <v>9</v>
      </c>
      <c r="K590" s="1">
        <f>YEAR(InputData[[#This Row],[DATE]])</f>
        <v>2021</v>
      </c>
      <c r="L590" s="1">
        <f>WEEKNUM(InputData[[#This Row],[DATE]])</f>
        <v>37</v>
      </c>
    </row>
    <row r="591" spans="1:12" x14ac:dyDescent="0.3">
      <c r="A591" s="3">
        <v>44448</v>
      </c>
      <c r="B591" s="6" t="s">
        <v>88</v>
      </c>
      <c r="C591" s="4" t="s">
        <v>11</v>
      </c>
      <c r="D591" s="5">
        <v>48.4</v>
      </c>
      <c r="E591" s="1">
        <v>26</v>
      </c>
      <c r="F591" s="1">
        <f>InputData[[#This Row],[UNIT PRICE ($)]]*InputData[[#This Row],[QUANTITY]]</f>
        <v>1258.3999999999999</v>
      </c>
      <c r="G591" s="1" t="str">
        <f>VLOOKUP(InputData[[#This Row],[CUSTOMER NAME]],Country[],2,FALSE)</f>
        <v>India</v>
      </c>
      <c r="H591" s="1" t="str">
        <f>VLOOKUP(InputData[[#This Row],[CUSTOMER NAME]],Country[],3,FALSE)</f>
        <v>South</v>
      </c>
      <c r="I591" s="1">
        <f>DAY(InputData[[#This Row],[DATE]])</f>
        <v>9</v>
      </c>
      <c r="J591" s="1">
        <f>MONTH(InputData[[#This Row],[DATE]])</f>
        <v>9</v>
      </c>
      <c r="K591" s="1">
        <f>YEAR(InputData[[#This Row],[DATE]])</f>
        <v>2021</v>
      </c>
      <c r="L591" s="1">
        <f>WEEKNUM(InputData[[#This Row],[DATE]])</f>
        <v>37</v>
      </c>
    </row>
    <row r="592" spans="1:12" x14ac:dyDescent="0.3">
      <c r="A592" s="3">
        <v>44449</v>
      </c>
      <c r="B592" s="6" t="s">
        <v>65</v>
      </c>
      <c r="C592" s="4" t="s">
        <v>38</v>
      </c>
      <c r="D592" s="5">
        <v>79.92</v>
      </c>
      <c r="E592" s="1">
        <v>4</v>
      </c>
      <c r="F592" s="1">
        <f>InputData[[#This Row],[UNIT PRICE ($)]]*InputData[[#This Row],[QUANTITY]]</f>
        <v>319.68</v>
      </c>
      <c r="G592" s="1" t="str">
        <f>VLOOKUP(InputData[[#This Row],[CUSTOMER NAME]],Country[],2,FALSE)</f>
        <v>Pakistan</v>
      </c>
      <c r="H592" s="1" t="str">
        <f>VLOOKUP(InputData[[#This Row],[CUSTOMER NAME]],Country[],3,FALSE)</f>
        <v>Export</v>
      </c>
      <c r="I592" s="1">
        <f>DAY(InputData[[#This Row],[DATE]])</f>
        <v>10</v>
      </c>
      <c r="J592" s="1">
        <f>MONTH(InputData[[#This Row],[DATE]])</f>
        <v>9</v>
      </c>
      <c r="K592" s="1">
        <f>YEAR(InputData[[#This Row],[DATE]])</f>
        <v>2021</v>
      </c>
      <c r="L592" s="1">
        <f>WEEKNUM(InputData[[#This Row],[DATE]])</f>
        <v>37</v>
      </c>
    </row>
    <row r="593" spans="1:12" x14ac:dyDescent="0.3">
      <c r="A593" s="3">
        <v>44449</v>
      </c>
      <c r="B593" s="6" t="s">
        <v>80</v>
      </c>
      <c r="C593" s="4" t="s">
        <v>1</v>
      </c>
      <c r="D593" s="5">
        <v>103.88</v>
      </c>
      <c r="E593" s="1">
        <v>9</v>
      </c>
      <c r="F593" s="1">
        <f>InputData[[#This Row],[UNIT PRICE ($)]]*InputData[[#This Row],[QUANTITY]]</f>
        <v>934.92</v>
      </c>
      <c r="G593" s="1" t="str">
        <f>VLOOKUP(InputData[[#This Row],[CUSTOMER NAME]],Country[],2,FALSE)</f>
        <v>South Africa</v>
      </c>
      <c r="H593" s="1" t="str">
        <f>VLOOKUP(InputData[[#This Row],[CUSTOMER NAME]],Country[],3,FALSE)</f>
        <v>Export</v>
      </c>
      <c r="I593" s="1">
        <f>DAY(InputData[[#This Row],[DATE]])</f>
        <v>10</v>
      </c>
      <c r="J593" s="1">
        <f>MONTH(InputData[[#This Row],[DATE]])</f>
        <v>9</v>
      </c>
      <c r="K593" s="1">
        <f>YEAR(InputData[[#This Row],[DATE]])</f>
        <v>2021</v>
      </c>
      <c r="L593" s="1">
        <f>WEEKNUM(InputData[[#This Row],[DATE]])</f>
        <v>37</v>
      </c>
    </row>
    <row r="594" spans="1:12" x14ac:dyDescent="0.3">
      <c r="A594" s="3">
        <v>44449</v>
      </c>
      <c r="B594" s="6" t="s">
        <v>82</v>
      </c>
      <c r="C594" s="4" t="s">
        <v>30</v>
      </c>
      <c r="D594" s="5">
        <v>201.28</v>
      </c>
      <c r="E594" s="1">
        <v>6</v>
      </c>
      <c r="F594" s="1">
        <f>InputData[[#This Row],[UNIT PRICE ($)]]*InputData[[#This Row],[QUANTITY]]</f>
        <v>1207.68</v>
      </c>
      <c r="G594" s="1" t="str">
        <f>VLOOKUP(InputData[[#This Row],[CUSTOMER NAME]],Country[],2,FALSE)</f>
        <v>India</v>
      </c>
      <c r="H594" s="1" t="str">
        <f>VLOOKUP(InputData[[#This Row],[CUSTOMER NAME]],Country[],3,FALSE)</f>
        <v>Western</v>
      </c>
      <c r="I594" s="1">
        <f>DAY(InputData[[#This Row],[DATE]])</f>
        <v>10</v>
      </c>
      <c r="J594" s="1">
        <f>MONTH(InputData[[#This Row],[DATE]])</f>
        <v>9</v>
      </c>
      <c r="K594" s="1">
        <f>YEAR(InputData[[#This Row],[DATE]])</f>
        <v>2021</v>
      </c>
      <c r="L594" s="1">
        <f>WEEKNUM(InputData[[#This Row],[DATE]])</f>
        <v>37</v>
      </c>
    </row>
    <row r="595" spans="1:12" x14ac:dyDescent="0.3">
      <c r="A595" s="3">
        <v>44449</v>
      </c>
      <c r="B595" s="6" t="s">
        <v>82</v>
      </c>
      <c r="C595" s="4" t="s">
        <v>26</v>
      </c>
      <c r="D595" s="5">
        <v>24.66</v>
      </c>
      <c r="E595" s="1">
        <v>2</v>
      </c>
      <c r="F595" s="1">
        <f>InputData[[#This Row],[UNIT PRICE ($)]]*InputData[[#This Row],[QUANTITY]]</f>
        <v>49.32</v>
      </c>
      <c r="G595" s="1" t="str">
        <f>VLOOKUP(InputData[[#This Row],[CUSTOMER NAME]],Country[],2,FALSE)</f>
        <v>India</v>
      </c>
      <c r="H595" s="1" t="str">
        <f>VLOOKUP(InputData[[#This Row],[CUSTOMER NAME]],Country[],3,FALSE)</f>
        <v>Western</v>
      </c>
      <c r="I595" s="1">
        <f>DAY(InputData[[#This Row],[DATE]])</f>
        <v>10</v>
      </c>
      <c r="J595" s="1">
        <f>MONTH(InputData[[#This Row],[DATE]])</f>
        <v>9</v>
      </c>
      <c r="K595" s="1">
        <f>YEAR(InputData[[#This Row],[DATE]])</f>
        <v>2021</v>
      </c>
      <c r="L595" s="1">
        <f>WEEKNUM(InputData[[#This Row],[DATE]])</f>
        <v>37</v>
      </c>
    </row>
    <row r="596" spans="1:12" x14ac:dyDescent="0.3">
      <c r="A596" s="3">
        <v>44449</v>
      </c>
      <c r="B596" s="6" t="s">
        <v>117</v>
      </c>
      <c r="C596" s="4" t="s">
        <v>35</v>
      </c>
      <c r="D596" s="5">
        <v>6.7</v>
      </c>
      <c r="E596" s="1">
        <v>15</v>
      </c>
      <c r="F596" s="1">
        <f>InputData[[#This Row],[UNIT PRICE ($)]]*InputData[[#This Row],[QUANTITY]]</f>
        <v>100.5</v>
      </c>
      <c r="G596" s="1" t="str">
        <f>VLOOKUP(InputData[[#This Row],[CUSTOMER NAME]],Country[],2,FALSE)</f>
        <v>United States of America</v>
      </c>
      <c r="H596" s="1" t="str">
        <f>VLOOKUP(InputData[[#This Row],[CUSTOMER NAME]],Country[],3,FALSE)</f>
        <v>Export</v>
      </c>
      <c r="I596" s="1">
        <f>DAY(InputData[[#This Row],[DATE]])</f>
        <v>10</v>
      </c>
      <c r="J596" s="1">
        <f>MONTH(InputData[[#This Row],[DATE]])</f>
        <v>9</v>
      </c>
      <c r="K596" s="1">
        <f>YEAR(InputData[[#This Row],[DATE]])</f>
        <v>2021</v>
      </c>
      <c r="L596" s="1">
        <f>WEEKNUM(InputData[[#This Row],[DATE]])</f>
        <v>37</v>
      </c>
    </row>
    <row r="597" spans="1:12" x14ac:dyDescent="0.3">
      <c r="A597" s="3">
        <v>44450</v>
      </c>
      <c r="B597" s="6" t="s">
        <v>69</v>
      </c>
      <c r="C597" s="4" t="s">
        <v>1</v>
      </c>
      <c r="D597" s="5">
        <v>103.88</v>
      </c>
      <c r="E597" s="1">
        <v>6</v>
      </c>
      <c r="F597" s="1">
        <f>InputData[[#This Row],[UNIT PRICE ($)]]*InputData[[#This Row],[QUANTITY]]</f>
        <v>623.28</v>
      </c>
      <c r="G597" s="1" t="str">
        <f>VLOOKUP(InputData[[#This Row],[CUSTOMER NAME]],Country[],2,FALSE)</f>
        <v>India</v>
      </c>
      <c r="H597" s="1" t="str">
        <f>VLOOKUP(InputData[[#This Row],[CUSTOMER NAME]],Country[],3,FALSE)</f>
        <v>South</v>
      </c>
      <c r="I597" s="1">
        <f>DAY(InputData[[#This Row],[DATE]])</f>
        <v>11</v>
      </c>
      <c r="J597" s="1">
        <f>MONTH(InputData[[#This Row],[DATE]])</f>
        <v>9</v>
      </c>
      <c r="K597" s="1">
        <f>YEAR(InputData[[#This Row],[DATE]])</f>
        <v>2021</v>
      </c>
      <c r="L597" s="1">
        <f>WEEKNUM(InputData[[#This Row],[DATE]])</f>
        <v>37</v>
      </c>
    </row>
    <row r="598" spans="1:12" x14ac:dyDescent="0.3">
      <c r="A598" s="3">
        <v>44452</v>
      </c>
      <c r="B598" s="6" t="s">
        <v>116</v>
      </c>
      <c r="C598" s="4" t="s">
        <v>41</v>
      </c>
      <c r="D598" s="5">
        <v>173.88</v>
      </c>
      <c r="E598" s="1">
        <v>7</v>
      </c>
      <c r="F598" s="1">
        <f>InputData[[#This Row],[UNIT PRICE ($)]]*InputData[[#This Row],[QUANTITY]]</f>
        <v>1217.1599999999999</v>
      </c>
      <c r="G598" s="1" t="str">
        <f>VLOOKUP(InputData[[#This Row],[CUSTOMER NAME]],Country[],2,FALSE)</f>
        <v>Germany</v>
      </c>
      <c r="H598" s="1" t="str">
        <f>VLOOKUP(InputData[[#This Row],[CUSTOMER NAME]],Country[],3,FALSE)</f>
        <v>Export</v>
      </c>
      <c r="I598" s="1">
        <f>DAY(InputData[[#This Row],[DATE]])</f>
        <v>13</v>
      </c>
      <c r="J598" s="1">
        <f>MONTH(InputData[[#This Row],[DATE]])</f>
        <v>9</v>
      </c>
      <c r="K598" s="1">
        <f>YEAR(InputData[[#This Row],[DATE]])</f>
        <v>2021</v>
      </c>
      <c r="L598" s="1">
        <f>WEEKNUM(InputData[[#This Row],[DATE]])</f>
        <v>38</v>
      </c>
    </row>
    <row r="599" spans="1:12" x14ac:dyDescent="0.3">
      <c r="A599" s="3">
        <v>44453</v>
      </c>
      <c r="B599" s="6" t="s">
        <v>69</v>
      </c>
      <c r="C599" s="4" t="s">
        <v>29</v>
      </c>
      <c r="D599" s="5">
        <v>53.11</v>
      </c>
      <c r="E599" s="1">
        <v>3</v>
      </c>
      <c r="F599" s="1">
        <f>InputData[[#This Row],[UNIT PRICE ($)]]*InputData[[#This Row],[QUANTITY]]</f>
        <v>159.32999999999998</v>
      </c>
      <c r="G599" s="1" t="str">
        <f>VLOOKUP(InputData[[#This Row],[CUSTOMER NAME]],Country[],2,FALSE)</f>
        <v>India</v>
      </c>
      <c r="H599" s="1" t="str">
        <f>VLOOKUP(InputData[[#This Row],[CUSTOMER NAME]],Country[],3,FALSE)</f>
        <v>South</v>
      </c>
      <c r="I599" s="1">
        <f>DAY(InputData[[#This Row],[DATE]])</f>
        <v>14</v>
      </c>
      <c r="J599" s="1">
        <f>MONTH(InputData[[#This Row],[DATE]])</f>
        <v>9</v>
      </c>
      <c r="K599" s="1">
        <f>YEAR(InputData[[#This Row],[DATE]])</f>
        <v>2021</v>
      </c>
      <c r="L599" s="1">
        <f>WEEKNUM(InputData[[#This Row],[DATE]])</f>
        <v>38</v>
      </c>
    </row>
    <row r="600" spans="1:12" x14ac:dyDescent="0.3">
      <c r="A600" s="3">
        <v>44453</v>
      </c>
      <c r="B600" s="6" t="s">
        <v>81</v>
      </c>
      <c r="C600" s="4" t="s">
        <v>26</v>
      </c>
      <c r="D600" s="5">
        <v>24.66</v>
      </c>
      <c r="E600" s="1">
        <v>34</v>
      </c>
      <c r="F600" s="1">
        <f>InputData[[#This Row],[UNIT PRICE ($)]]*InputData[[#This Row],[QUANTITY]]</f>
        <v>838.44</v>
      </c>
      <c r="G600" s="1" t="str">
        <f>VLOOKUP(InputData[[#This Row],[CUSTOMER NAME]],Country[],2,FALSE)</f>
        <v>India</v>
      </c>
      <c r="H600" s="1" t="str">
        <f>VLOOKUP(InputData[[#This Row],[CUSTOMER NAME]],Country[],3,FALSE)</f>
        <v>East</v>
      </c>
      <c r="I600" s="1">
        <f>DAY(InputData[[#This Row],[DATE]])</f>
        <v>14</v>
      </c>
      <c r="J600" s="1">
        <f>MONTH(InputData[[#This Row],[DATE]])</f>
        <v>9</v>
      </c>
      <c r="K600" s="1">
        <f>YEAR(InputData[[#This Row],[DATE]])</f>
        <v>2021</v>
      </c>
      <c r="L600" s="1">
        <f>WEEKNUM(InputData[[#This Row],[DATE]])</f>
        <v>38</v>
      </c>
    </row>
    <row r="601" spans="1:12" x14ac:dyDescent="0.3">
      <c r="A601" s="3">
        <v>44453</v>
      </c>
      <c r="B601" s="6" t="s">
        <v>85</v>
      </c>
      <c r="C601" s="4" t="s">
        <v>11</v>
      </c>
      <c r="D601" s="5">
        <v>48.4</v>
      </c>
      <c r="E601" s="1">
        <v>27</v>
      </c>
      <c r="F601" s="1">
        <f>InputData[[#This Row],[UNIT PRICE ($)]]*InputData[[#This Row],[QUANTITY]]</f>
        <v>1306.8</v>
      </c>
      <c r="G601" s="1" t="str">
        <f>VLOOKUP(InputData[[#This Row],[CUSTOMER NAME]],Country[],2,FALSE)</f>
        <v>India</v>
      </c>
      <c r="H601" s="1" t="str">
        <f>VLOOKUP(InputData[[#This Row],[CUSTOMER NAME]],Country[],3,FALSE)</f>
        <v>Northeast</v>
      </c>
      <c r="I601" s="1">
        <f>DAY(InputData[[#This Row],[DATE]])</f>
        <v>14</v>
      </c>
      <c r="J601" s="1">
        <f>MONTH(InputData[[#This Row],[DATE]])</f>
        <v>9</v>
      </c>
      <c r="K601" s="1">
        <f>YEAR(InputData[[#This Row],[DATE]])</f>
        <v>2021</v>
      </c>
      <c r="L601" s="1">
        <f>WEEKNUM(InputData[[#This Row],[DATE]])</f>
        <v>38</v>
      </c>
    </row>
    <row r="602" spans="1:12" x14ac:dyDescent="0.3">
      <c r="A602" s="3">
        <v>44454</v>
      </c>
      <c r="B602" s="6" t="s">
        <v>63</v>
      </c>
      <c r="C602" s="4" t="s">
        <v>38</v>
      </c>
      <c r="D602" s="5">
        <v>79.92</v>
      </c>
      <c r="E602" s="1">
        <v>3</v>
      </c>
      <c r="F602" s="1">
        <f>InputData[[#This Row],[UNIT PRICE ($)]]*InputData[[#This Row],[QUANTITY]]</f>
        <v>239.76</v>
      </c>
      <c r="G602" s="1" t="str">
        <f>VLOOKUP(InputData[[#This Row],[CUSTOMER NAME]],Country[],2,FALSE)</f>
        <v>Saudi Arabia</v>
      </c>
      <c r="H602" s="1" t="str">
        <f>VLOOKUP(InputData[[#This Row],[CUSTOMER NAME]],Country[],3,FALSE)</f>
        <v>Export</v>
      </c>
      <c r="I602" s="1">
        <f>DAY(InputData[[#This Row],[DATE]])</f>
        <v>15</v>
      </c>
      <c r="J602" s="1">
        <f>MONTH(InputData[[#This Row],[DATE]])</f>
        <v>9</v>
      </c>
      <c r="K602" s="1">
        <f>YEAR(InputData[[#This Row],[DATE]])</f>
        <v>2021</v>
      </c>
      <c r="L602" s="1">
        <f>WEEKNUM(InputData[[#This Row],[DATE]])</f>
        <v>38</v>
      </c>
    </row>
    <row r="603" spans="1:12" x14ac:dyDescent="0.3">
      <c r="A603" s="3">
        <v>44454</v>
      </c>
      <c r="B603" s="6" t="s">
        <v>67</v>
      </c>
      <c r="C603" s="4" t="s">
        <v>42</v>
      </c>
      <c r="D603" s="5">
        <v>162</v>
      </c>
      <c r="E603" s="1">
        <v>14</v>
      </c>
      <c r="F603" s="1">
        <f>InputData[[#This Row],[UNIT PRICE ($)]]*InputData[[#This Row],[QUANTITY]]</f>
        <v>2268</v>
      </c>
      <c r="G603" s="1" t="str">
        <f>VLOOKUP(InputData[[#This Row],[CUSTOMER NAME]],Country[],2,FALSE)</f>
        <v>United Kingdom</v>
      </c>
      <c r="H603" s="1" t="str">
        <f>VLOOKUP(InputData[[#This Row],[CUSTOMER NAME]],Country[],3,FALSE)</f>
        <v>Export</v>
      </c>
      <c r="I603" s="1">
        <f>DAY(InputData[[#This Row],[DATE]])</f>
        <v>15</v>
      </c>
      <c r="J603" s="1">
        <f>MONTH(InputData[[#This Row],[DATE]])</f>
        <v>9</v>
      </c>
      <c r="K603" s="1">
        <f>YEAR(InputData[[#This Row],[DATE]])</f>
        <v>2021</v>
      </c>
      <c r="L603" s="1">
        <f>WEEKNUM(InputData[[#This Row],[DATE]])</f>
        <v>38</v>
      </c>
    </row>
    <row r="604" spans="1:12" x14ac:dyDescent="0.3">
      <c r="A604" s="3">
        <v>44454</v>
      </c>
      <c r="B604" s="6" t="s">
        <v>69</v>
      </c>
      <c r="C604" s="4" t="s">
        <v>42</v>
      </c>
      <c r="D604" s="5">
        <v>162</v>
      </c>
      <c r="E604" s="1">
        <v>6</v>
      </c>
      <c r="F604" s="1">
        <f>InputData[[#This Row],[UNIT PRICE ($)]]*InputData[[#This Row],[QUANTITY]]</f>
        <v>972</v>
      </c>
      <c r="G604" s="1" t="str">
        <f>VLOOKUP(InputData[[#This Row],[CUSTOMER NAME]],Country[],2,FALSE)</f>
        <v>India</v>
      </c>
      <c r="H604" s="1" t="str">
        <f>VLOOKUP(InputData[[#This Row],[CUSTOMER NAME]],Country[],3,FALSE)</f>
        <v>South</v>
      </c>
      <c r="I604" s="1">
        <f>DAY(InputData[[#This Row],[DATE]])</f>
        <v>15</v>
      </c>
      <c r="J604" s="1">
        <f>MONTH(InputData[[#This Row],[DATE]])</f>
        <v>9</v>
      </c>
      <c r="K604" s="1">
        <f>YEAR(InputData[[#This Row],[DATE]])</f>
        <v>2021</v>
      </c>
      <c r="L604" s="1">
        <f>WEEKNUM(InputData[[#This Row],[DATE]])</f>
        <v>38</v>
      </c>
    </row>
    <row r="605" spans="1:12" x14ac:dyDescent="0.3">
      <c r="A605" s="3">
        <v>44454</v>
      </c>
      <c r="B605" s="6" t="s">
        <v>76</v>
      </c>
      <c r="C605" s="4" t="s">
        <v>37</v>
      </c>
      <c r="D605" s="5">
        <v>85.76</v>
      </c>
      <c r="E605" s="1">
        <v>15</v>
      </c>
      <c r="F605" s="1">
        <f>InputData[[#This Row],[UNIT PRICE ($)]]*InputData[[#This Row],[QUANTITY]]</f>
        <v>1286.4000000000001</v>
      </c>
      <c r="G605" s="1" t="str">
        <f>VLOOKUP(InputData[[#This Row],[CUSTOMER NAME]],Country[],2,FALSE)</f>
        <v>Saudi Arabia</v>
      </c>
      <c r="H605" s="1" t="str">
        <f>VLOOKUP(InputData[[#This Row],[CUSTOMER NAME]],Country[],3,FALSE)</f>
        <v>Export</v>
      </c>
      <c r="I605" s="1">
        <f>DAY(InputData[[#This Row],[DATE]])</f>
        <v>15</v>
      </c>
      <c r="J605" s="1">
        <f>MONTH(InputData[[#This Row],[DATE]])</f>
        <v>9</v>
      </c>
      <c r="K605" s="1">
        <f>YEAR(InputData[[#This Row],[DATE]])</f>
        <v>2021</v>
      </c>
      <c r="L605" s="1">
        <f>WEEKNUM(InputData[[#This Row],[DATE]])</f>
        <v>38</v>
      </c>
    </row>
    <row r="606" spans="1:12" x14ac:dyDescent="0.3">
      <c r="A606" s="3">
        <v>44455</v>
      </c>
      <c r="B606" s="6" t="s">
        <v>70</v>
      </c>
      <c r="C606" s="4" t="s">
        <v>18</v>
      </c>
      <c r="D606" s="5">
        <v>49.21</v>
      </c>
      <c r="E606" s="1">
        <v>11</v>
      </c>
      <c r="F606" s="1">
        <f>InputData[[#This Row],[UNIT PRICE ($)]]*InputData[[#This Row],[QUANTITY]]</f>
        <v>541.31000000000006</v>
      </c>
      <c r="G606" s="1" t="str">
        <f>VLOOKUP(InputData[[#This Row],[CUSTOMER NAME]],Country[],2,FALSE)</f>
        <v>Mexico</v>
      </c>
      <c r="H606" s="1" t="str">
        <f>VLOOKUP(InputData[[#This Row],[CUSTOMER NAME]],Country[],3,FALSE)</f>
        <v>Export</v>
      </c>
      <c r="I606" s="1">
        <f>DAY(InputData[[#This Row],[DATE]])</f>
        <v>16</v>
      </c>
      <c r="J606" s="1">
        <f>MONTH(InputData[[#This Row],[DATE]])</f>
        <v>9</v>
      </c>
      <c r="K606" s="1">
        <f>YEAR(InputData[[#This Row],[DATE]])</f>
        <v>2021</v>
      </c>
      <c r="L606" s="1">
        <f>WEEKNUM(InputData[[#This Row],[DATE]])</f>
        <v>38</v>
      </c>
    </row>
    <row r="607" spans="1:12" x14ac:dyDescent="0.3">
      <c r="A607" s="3">
        <v>44456</v>
      </c>
      <c r="B607" s="6" t="s">
        <v>70</v>
      </c>
      <c r="C607" s="4" t="s">
        <v>10</v>
      </c>
      <c r="D607" s="5">
        <v>164.28</v>
      </c>
      <c r="E607" s="1">
        <v>12</v>
      </c>
      <c r="F607" s="1">
        <f>InputData[[#This Row],[UNIT PRICE ($)]]*InputData[[#This Row],[QUANTITY]]</f>
        <v>1971.3600000000001</v>
      </c>
      <c r="G607" s="1" t="str">
        <f>VLOOKUP(InputData[[#This Row],[CUSTOMER NAME]],Country[],2,FALSE)</f>
        <v>Mexico</v>
      </c>
      <c r="H607" s="1" t="str">
        <f>VLOOKUP(InputData[[#This Row],[CUSTOMER NAME]],Country[],3,FALSE)</f>
        <v>Export</v>
      </c>
      <c r="I607" s="1">
        <f>DAY(InputData[[#This Row],[DATE]])</f>
        <v>17</v>
      </c>
      <c r="J607" s="1">
        <f>MONTH(InputData[[#This Row],[DATE]])</f>
        <v>9</v>
      </c>
      <c r="K607" s="1">
        <f>YEAR(InputData[[#This Row],[DATE]])</f>
        <v>2021</v>
      </c>
      <c r="L607" s="1">
        <f>WEEKNUM(InputData[[#This Row],[DATE]])</f>
        <v>38</v>
      </c>
    </row>
    <row r="608" spans="1:12" x14ac:dyDescent="0.3">
      <c r="A608" s="3">
        <v>44457</v>
      </c>
      <c r="B608" s="6" t="s">
        <v>68</v>
      </c>
      <c r="C608" s="4" t="s">
        <v>31</v>
      </c>
      <c r="D608" s="5">
        <v>104.16</v>
      </c>
      <c r="E608" s="1">
        <v>22</v>
      </c>
      <c r="F608" s="1">
        <f>InputData[[#This Row],[UNIT PRICE ($)]]*InputData[[#This Row],[QUANTITY]]</f>
        <v>2291.52</v>
      </c>
      <c r="G608" s="1" t="str">
        <f>VLOOKUP(InputData[[#This Row],[CUSTOMER NAME]],Country[],2,FALSE)</f>
        <v>Russia</v>
      </c>
      <c r="H608" s="1" t="str">
        <f>VLOOKUP(InputData[[#This Row],[CUSTOMER NAME]],Country[],3,FALSE)</f>
        <v>Export</v>
      </c>
      <c r="I608" s="1">
        <f>DAY(InputData[[#This Row],[DATE]])</f>
        <v>18</v>
      </c>
      <c r="J608" s="1">
        <f>MONTH(InputData[[#This Row],[DATE]])</f>
        <v>9</v>
      </c>
      <c r="K608" s="1">
        <f>YEAR(InputData[[#This Row],[DATE]])</f>
        <v>2021</v>
      </c>
      <c r="L608" s="1">
        <f>WEEKNUM(InputData[[#This Row],[DATE]])</f>
        <v>38</v>
      </c>
    </row>
    <row r="609" spans="1:12" x14ac:dyDescent="0.3">
      <c r="A609" s="3">
        <v>44457</v>
      </c>
      <c r="B609" s="6" t="s">
        <v>81</v>
      </c>
      <c r="C609" s="4" t="s">
        <v>26</v>
      </c>
      <c r="D609" s="5">
        <v>24.66</v>
      </c>
      <c r="E609" s="1">
        <v>14</v>
      </c>
      <c r="F609" s="1">
        <f>InputData[[#This Row],[UNIT PRICE ($)]]*InputData[[#This Row],[QUANTITY]]</f>
        <v>345.24</v>
      </c>
      <c r="G609" s="1" t="str">
        <f>VLOOKUP(InputData[[#This Row],[CUSTOMER NAME]],Country[],2,FALSE)</f>
        <v>India</v>
      </c>
      <c r="H609" s="1" t="str">
        <f>VLOOKUP(InputData[[#This Row],[CUSTOMER NAME]],Country[],3,FALSE)</f>
        <v>East</v>
      </c>
      <c r="I609" s="1">
        <f>DAY(InputData[[#This Row],[DATE]])</f>
        <v>18</v>
      </c>
      <c r="J609" s="1">
        <f>MONTH(InputData[[#This Row],[DATE]])</f>
        <v>9</v>
      </c>
      <c r="K609" s="1">
        <f>YEAR(InputData[[#This Row],[DATE]])</f>
        <v>2021</v>
      </c>
      <c r="L609" s="1">
        <f>WEEKNUM(InputData[[#This Row],[DATE]])</f>
        <v>38</v>
      </c>
    </row>
    <row r="610" spans="1:12" x14ac:dyDescent="0.3">
      <c r="A610" s="3">
        <v>44458</v>
      </c>
      <c r="B610" s="6" t="s">
        <v>75</v>
      </c>
      <c r="C610" s="4" t="s">
        <v>33</v>
      </c>
      <c r="D610" s="5">
        <v>119.7</v>
      </c>
      <c r="E610" s="1">
        <v>8</v>
      </c>
      <c r="F610" s="1">
        <f>InputData[[#This Row],[UNIT PRICE ($)]]*InputData[[#This Row],[QUANTITY]]</f>
        <v>957.6</v>
      </c>
      <c r="G610" s="1" t="str">
        <f>VLOOKUP(InputData[[#This Row],[CUSTOMER NAME]],Country[],2,FALSE)</f>
        <v>Russia</v>
      </c>
      <c r="H610" s="1" t="str">
        <f>VLOOKUP(InputData[[#This Row],[CUSTOMER NAME]],Country[],3,FALSE)</f>
        <v>Export</v>
      </c>
      <c r="I610" s="1">
        <f>DAY(InputData[[#This Row],[DATE]])</f>
        <v>19</v>
      </c>
      <c r="J610" s="1">
        <f>MONTH(InputData[[#This Row],[DATE]])</f>
        <v>9</v>
      </c>
      <c r="K610" s="1">
        <f>YEAR(InputData[[#This Row],[DATE]])</f>
        <v>2021</v>
      </c>
      <c r="L610" s="1">
        <f>WEEKNUM(InputData[[#This Row],[DATE]])</f>
        <v>39</v>
      </c>
    </row>
    <row r="611" spans="1:12" x14ac:dyDescent="0.3">
      <c r="A611" s="3">
        <v>44459</v>
      </c>
      <c r="B611" s="6" t="s">
        <v>61</v>
      </c>
      <c r="C611" s="4" t="s">
        <v>33</v>
      </c>
      <c r="D611" s="5">
        <v>119.7</v>
      </c>
      <c r="E611" s="1">
        <v>6</v>
      </c>
      <c r="F611" s="1">
        <f>InputData[[#This Row],[UNIT PRICE ($)]]*InputData[[#This Row],[QUANTITY]]</f>
        <v>718.2</v>
      </c>
      <c r="G611" s="1" t="str">
        <f>VLOOKUP(InputData[[#This Row],[CUSTOMER NAME]],Country[],2,FALSE)</f>
        <v>Bangladesh</v>
      </c>
      <c r="H611" s="1" t="str">
        <f>VLOOKUP(InputData[[#This Row],[CUSTOMER NAME]],Country[],3,FALSE)</f>
        <v>Export</v>
      </c>
      <c r="I611" s="1">
        <f>DAY(InputData[[#This Row],[DATE]])</f>
        <v>20</v>
      </c>
      <c r="J611" s="1">
        <f>MONTH(InputData[[#This Row],[DATE]])</f>
        <v>9</v>
      </c>
      <c r="K611" s="1">
        <f>YEAR(InputData[[#This Row],[DATE]])</f>
        <v>2021</v>
      </c>
      <c r="L611" s="1">
        <f>WEEKNUM(InputData[[#This Row],[DATE]])</f>
        <v>39</v>
      </c>
    </row>
    <row r="612" spans="1:12" x14ac:dyDescent="0.3">
      <c r="A612" s="3">
        <v>44459</v>
      </c>
      <c r="B612" s="6" t="s">
        <v>71</v>
      </c>
      <c r="C612" s="4" t="s">
        <v>35</v>
      </c>
      <c r="D612" s="5">
        <v>6.7</v>
      </c>
      <c r="E612" s="1">
        <v>32</v>
      </c>
      <c r="F612" s="1">
        <f>InputData[[#This Row],[UNIT PRICE ($)]]*InputData[[#This Row],[QUANTITY]]</f>
        <v>214.4</v>
      </c>
      <c r="G612" s="1" t="str">
        <f>VLOOKUP(InputData[[#This Row],[CUSTOMER NAME]],Country[],2,FALSE)</f>
        <v>India</v>
      </c>
      <c r="H612" s="1" t="str">
        <f>VLOOKUP(InputData[[#This Row],[CUSTOMER NAME]],Country[],3,FALSE)</f>
        <v>Central</v>
      </c>
      <c r="I612" s="1">
        <f>DAY(InputData[[#This Row],[DATE]])</f>
        <v>20</v>
      </c>
      <c r="J612" s="1">
        <f>MONTH(InputData[[#This Row],[DATE]])</f>
        <v>9</v>
      </c>
      <c r="K612" s="1">
        <f>YEAR(InputData[[#This Row],[DATE]])</f>
        <v>2021</v>
      </c>
      <c r="L612" s="1">
        <f>WEEKNUM(InputData[[#This Row],[DATE]])</f>
        <v>39</v>
      </c>
    </row>
    <row r="613" spans="1:12" x14ac:dyDescent="0.3">
      <c r="A613" s="3">
        <v>44459</v>
      </c>
      <c r="B613" s="6" t="s">
        <v>85</v>
      </c>
      <c r="C613" s="4" t="s">
        <v>1</v>
      </c>
      <c r="D613" s="5">
        <v>103.88</v>
      </c>
      <c r="E613" s="1">
        <v>10</v>
      </c>
      <c r="F613" s="1">
        <f>InputData[[#This Row],[UNIT PRICE ($)]]*InputData[[#This Row],[QUANTITY]]</f>
        <v>1038.8</v>
      </c>
      <c r="G613" s="1" t="str">
        <f>VLOOKUP(InputData[[#This Row],[CUSTOMER NAME]],Country[],2,FALSE)</f>
        <v>India</v>
      </c>
      <c r="H613" s="1" t="str">
        <f>VLOOKUP(InputData[[#This Row],[CUSTOMER NAME]],Country[],3,FALSE)</f>
        <v>Northeast</v>
      </c>
      <c r="I613" s="1">
        <f>DAY(InputData[[#This Row],[DATE]])</f>
        <v>20</v>
      </c>
      <c r="J613" s="1">
        <f>MONTH(InputData[[#This Row],[DATE]])</f>
        <v>9</v>
      </c>
      <c r="K613" s="1">
        <f>YEAR(InputData[[#This Row],[DATE]])</f>
        <v>2021</v>
      </c>
      <c r="L613" s="1">
        <f>WEEKNUM(InputData[[#This Row],[DATE]])</f>
        <v>39</v>
      </c>
    </row>
    <row r="614" spans="1:12" x14ac:dyDescent="0.3">
      <c r="A614" s="3">
        <v>44460</v>
      </c>
      <c r="B614" s="6" t="s">
        <v>68</v>
      </c>
      <c r="C614" s="4" t="s">
        <v>36</v>
      </c>
      <c r="D614" s="5">
        <v>96.3</v>
      </c>
      <c r="E614" s="1">
        <v>35</v>
      </c>
      <c r="F614" s="1">
        <f>InputData[[#This Row],[UNIT PRICE ($)]]*InputData[[#This Row],[QUANTITY]]</f>
        <v>3370.5</v>
      </c>
      <c r="G614" s="1" t="str">
        <f>VLOOKUP(InputData[[#This Row],[CUSTOMER NAME]],Country[],2,FALSE)</f>
        <v>Russia</v>
      </c>
      <c r="H614" s="1" t="str">
        <f>VLOOKUP(InputData[[#This Row],[CUSTOMER NAME]],Country[],3,FALSE)</f>
        <v>Export</v>
      </c>
      <c r="I614" s="1">
        <f>DAY(InputData[[#This Row],[DATE]])</f>
        <v>21</v>
      </c>
      <c r="J614" s="1">
        <f>MONTH(InputData[[#This Row],[DATE]])</f>
        <v>9</v>
      </c>
      <c r="K614" s="1">
        <f>YEAR(InputData[[#This Row],[DATE]])</f>
        <v>2021</v>
      </c>
      <c r="L614" s="1">
        <f>WEEKNUM(InputData[[#This Row],[DATE]])</f>
        <v>39</v>
      </c>
    </row>
    <row r="615" spans="1:12" x14ac:dyDescent="0.3">
      <c r="A615" s="3">
        <v>44460</v>
      </c>
      <c r="B615" s="6" t="s">
        <v>73</v>
      </c>
      <c r="C615" s="4" t="s">
        <v>2</v>
      </c>
      <c r="D615" s="5">
        <v>142.80000000000001</v>
      </c>
      <c r="E615" s="1">
        <v>32</v>
      </c>
      <c r="F615" s="1">
        <f>InputData[[#This Row],[UNIT PRICE ($)]]*InputData[[#This Row],[QUANTITY]]</f>
        <v>4569.6000000000004</v>
      </c>
      <c r="G615" s="1" t="str">
        <f>VLOOKUP(InputData[[#This Row],[CUSTOMER NAME]],Country[],2,FALSE)</f>
        <v>India</v>
      </c>
      <c r="H615" s="1" t="str">
        <f>VLOOKUP(InputData[[#This Row],[CUSTOMER NAME]],Country[],3,FALSE)</f>
        <v>East</v>
      </c>
      <c r="I615" s="1">
        <f>DAY(InputData[[#This Row],[DATE]])</f>
        <v>21</v>
      </c>
      <c r="J615" s="1">
        <f>MONTH(InputData[[#This Row],[DATE]])</f>
        <v>9</v>
      </c>
      <c r="K615" s="1">
        <f>YEAR(InputData[[#This Row],[DATE]])</f>
        <v>2021</v>
      </c>
      <c r="L615" s="1">
        <f>WEEKNUM(InputData[[#This Row],[DATE]])</f>
        <v>39</v>
      </c>
    </row>
    <row r="616" spans="1:12" x14ac:dyDescent="0.3">
      <c r="A616" s="3">
        <v>44460</v>
      </c>
      <c r="B616" s="6" t="s">
        <v>78</v>
      </c>
      <c r="C616" s="4" t="s">
        <v>20</v>
      </c>
      <c r="D616" s="5">
        <v>76.25</v>
      </c>
      <c r="E616" s="1">
        <v>7</v>
      </c>
      <c r="F616" s="1">
        <f>InputData[[#This Row],[UNIT PRICE ($)]]*InputData[[#This Row],[QUANTITY]]</f>
        <v>533.75</v>
      </c>
      <c r="G616" s="1" t="str">
        <f>VLOOKUP(InputData[[#This Row],[CUSTOMER NAME]],Country[],2,FALSE)</f>
        <v>India</v>
      </c>
      <c r="H616" s="1" t="str">
        <f>VLOOKUP(InputData[[#This Row],[CUSTOMER NAME]],Country[],3,FALSE)</f>
        <v>Central</v>
      </c>
      <c r="I616" s="1">
        <f>DAY(InputData[[#This Row],[DATE]])</f>
        <v>21</v>
      </c>
      <c r="J616" s="1">
        <f>MONTH(InputData[[#This Row],[DATE]])</f>
        <v>9</v>
      </c>
      <c r="K616" s="1">
        <f>YEAR(InputData[[#This Row],[DATE]])</f>
        <v>2021</v>
      </c>
      <c r="L616" s="1">
        <f>WEEKNUM(InputData[[#This Row],[DATE]])</f>
        <v>39</v>
      </c>
    </row>
    <row r="617" spans="1:12" x14ac:dyDescent="0.3">
      <c r="A617" s="3">
        <v>44460</v>
      </c>
      <c r="B617" s="6" t="s">
        <v>80</v>
      </c>
      <c r="C617" s="4" t="s">
        <v>26</v>
      </c>
      <c r="D617" s="5">
        <v>24.66</v>
      </c>
      <c r="E617" s="1">
        <v>5</v>
      </c>
      <c r="F617" s="1">
        <f>InputData[[#This Row],[UNIT PRICE ($)]]*InputData[[#This Row],[QUANTITY]]</f>
        <v>123.3</v>
      </c>
      <c r="G617" s="1" t="str">
        <f>VLOOKUP(InputData[[#This Row],[CUSTOMER NAME]],Country[],2,FALSE)</f>
        <v>South Africa</v>
      </c>
      <c r="H617" s="1" t="str">
        <f>VLOOKUP(InputData[[#This Row],[CUSTOMER NAME]],Country[],3,FALSE)</f>
        <v>Export</v>
      </c>
      <c r="I617" s="1">
        <f>DAY(InputData[[#This Row],[DATE]])</f>
        <v>21</v>
      </c>
      <c r="J617" s="1">
        <f>MONTH(InputData[[#This Row],[DATE]])</f>
        <v>9</v>
      </c>
      <c r="K617" s="1">
        <f>YEAR(InputData[[#This Row],[DATE]])</f>
        <v>2021</v>
      </c>
      <c r="L617" s="1">
        <f>WEEKNUM(InputData[[#This Row],[DATE]])</f>
        <v>39</v>
      </c>
    </row>
    <row r="618" spans="1:12" x14ac:dyDescent="0.3">
      <c r="A618" s="3">
        <v>44460</v>
      </c>
      <c r="B618" s="6" t="s">
        <v>88</v>
      </c>
      <c r="C618" s="4" t="s">
        <v>18</v>
      </c>
      <c r="D618" s="5">
        <v>49.21</v>
      </c>
      <c r="E618" s="1">
        <v>14</v>
      </c>
      <c r="F618" s="1">
        <f>InputData[[#This Row],[UNIT PRICE ($)]]*InputData[[#This Row],[QUANTITY]]</f>
        <v>688.94</v>
      </c>
      <c r="G618" s="1" t="str">
        <f>VLOOKUP(InputData[[#This Row],[CUSTOMER NAME]],Country[],2,FALSE)</f>
        <v>India</v>
      </c>
      <c r="H618" s="1" t="str">
        <f>VLOOKUP(InputData[[#This Row],[CUSTOMER NAME]],Country[],3,FALSE)</f>
        <v>South</v>
      </c>
      <c r="I618" s="1">
        <f>DAY(InputData[[#This Row],[DATE]])</f>
        <v>21</v>
      </c>
      <c r="J618" s="1">
        <f>MONTH(InputData[[#This Row],[DATE]])</f>
        <v>9</v>
      </c>
      <c r="K618" s="1">
        <f>YEAR(InputData[[#This Row],[DATE]])</f>
        <v>2021</v>
      </c>
      <c r="L618" s="1">
        <f>WEEKNUM(InputData[[#This Row],[DATE]])</f>
        <v>39</v>
      </c>
    </row>
    <row r="619" spans="1:12" x14ac:dyDescent="0.3">
      <c r="A619" s="3">
        <v>44461</v>
      </c>
      <c r="B619" s="6" t="s">
        <v>64</v>
      </c>
      <c r="C619" s="4" t="s">
        <v>21</v>
      </c>
      <c r="D619" s="5">
        <v>162.54</v>
      </c>
      <c r="E619" s="1">
        <v>21</v>
      </c>
      <c r="F619" s="1">
        <f>InputData[[#This Row],[UNIT PRICE ($)]]*InputData[[#This Row],[QUANTITY]]</f>
        <v>3413.3399999999997</v>
      </c>
      <c r="G619" s="1" t="str">
        <f>VLOOKUP(InputData[[#This Row],[CUSTOMER NAME]],Country[],2,FALSE)</f>
        <v>India</v>
      </c>
      <c r="H619" s="1" t="str">
        <f>VLOOKUP(InputData[[#This Row],[CUSTOMER NAME]],Country[],3,FALSE)</f>
        <v>Northeast</v>
      </c>
      <c r="I619" s="1">
        <f>DAY(InputData[[#This Row],[DATE]])</f>
        <v>22</v>
      </c>
      <c r="J619" s="1">
        <f>MONTH(InputData[[#This Row],[DATE]])</f>
        <v>9</v>
      </c>
      <c r="K619" s="1">
        <f>YEAR(InputData[[#This Row],[DATE]])</f>
        <v>2021</v>
      </c>
      <c r="L619" s="1">
        <f>WEEKNUM(InputData[[#This Row],[DATE]])</f>
        <v>39</v>
      </c>
    </row>
    <row r="620" spans="1:12" x14ac:dyDescent="0.3">
      <c r="A620" s="3">
        <v>44461</v>
      </c>
      <c r="B620" s="6" t="s">
        <v>79</v>
      </c>
      <c r="C620" s="4" t="s">
        <v>4</v>
      </c>
      <c r="D620" s="5">
        <v>48.84</v>
      </c>
      <c r="E620" s="1">
        <v>14</v>
      </c>
      <c r="F620" s="1">
        <f>InputData[[#This Row],[UNIT PRICE ($)]]*InputData[[#This Row],[QUANTITY]]</f>
        <v>683.76</v>
      </c>
      <c r="G620" s="1" t="str">
        <f>VLOOKUP(InputData[[#This Row],[CUSTOMER NAME]],Country[],2,FALSE)</f>
        <v>United Kingdom</v>
      </c>
      <c r="H620" s="1" t="str">
        <f>VLOOKUP(InputData[[#This Row],[CUSTOMER NAME]],Country[],3,FALSE)</f>
        <v>Export</v>
      </c>
      <c r="I620" s="1">
        <f>DAY(InputData[[#This Row],[DATE]])</f>
        <v>22</v>
      </c>
      <c r="J620" s="1">
        <f>MONTH(InputData[[#This Row],[DATE]])</f>
        <v>9</v>
      </c>
      <c r="K620" s="1">
        <f>YEAR(InputData[[#This Row],[DATE]])</f>
        <v>2021</v>
      </c>
      <c r="L620" s="1">
        <f>WEEKNUM(InputData[[#This Row],[DATE]])</f>
        <v>39</v>
      </c>
    </row>
    <row r="621" spans="1:12" x14ac:dyDescent="0.3">
      <c r="A621" s="3">
        <v>44461</v>
      </c>
      <c r="B621" s="6" t="s">
        <v>114</v>
      </c>
      <c r="C621" s="4" t="s">
        <v>2</v>
      </c>
      <c r="D621" s="5">
        <v>142.80000000000001</v>
      </c>
      <c r="E621" s="1">
        <v>4</v>
      </c>
      <c r="F621" s="1">
        <f>InputData[[#This Row],[UNIT PRICE ($)]]*InputData[[#This Row],[QUANTITY]]</f>
        <v>571.20000000000005</v>
      </c>
      <c r="G621" s="1" t="str">
        <f>VLOOKUP(InputData[[#This Row],[CUSTOMER NAME]],Country[],2,FALSE)</f>
        <v>United States of America</v>
      </c>
      <c r="H621" s="1" t="str">
        <f>VLOOKUP(InputData[[#This Row],[CUSTOMER NAME]],Country[],3,FALSE)</f>
        <v>Export</v>
      </c>
      <c r="I621" s="1">
        <f>DAY(InputData[[#This Row],[DATE]])</f>
        <v>22</v>
      </c>
      <c r="J621" s="1">
        <f>MONTH(InputData[[#This Row],[DATE]])</f>
        <v>9</v>
      </c>
      <c r="K621" s="1">
        <f>YEAR(InputData[[#This Row],[DATE]])</f>
        <v>2021</v>
      </c>
      <c r="L621" s="1">
        <f>WEEKNUM(InputData[[#This Row],[DATE]])</f>
        <v>39</v>
      </c>
    </row>
    <row r="622" spans="1:12" x14ac:dyDescent="0.3">
      <c r="A622" s="3">
        <v>44461</v>
      </c>
      <c r="B622" s="6" t="s">
        <v>117</v>
      </c>
      <c r="C622" s="4" t="s">
        <v>40</v>
      </c>
      <c r="D622" s="5">
        <v>115.2</v>
      </c>
      <c r="E622" s="1">
        <v>2</v>
      </c>
      <c r="F622" s="1">
        <f>InputData[[#This Row],[UNIT PRICE ($)]]*InputData[[#This Row],[QUANTITY]]</f>
        <v>230.4</v>
      </c>
      <c r="G622" s="1" t="str">
        <f>VLOOKUP(InputData[[#This Row],[CUSTOMER NAME]],Country[],2,FALSE)</f>
        <v>United States of America</v>
      </c>
      <c r="H622" s="1" t="str">
        <f>VLOOKUP(InputData[[#This Row],[CUSTOMER NAME]],Country[],3,FALSE)</f>
        <v>Export</v>
      </c>
      <c r="I622" s="1">
        <f>DAY(InputData[[#This Row],[DATE]])</f>
        <v>22</v>
      </c>
      <c r="J622" s="1">
        <f>MONTH(InputData[[#This Row],[DATE]])</f>
        <v>9</v>
      </c>
      <c r="K622" s="1">
        <f>YEAR(InputData[[#This Row],[DATE]])</f>
        <v>2021</v>
      </c>
      <c r="L622" s="1">
        <f>WEEKNUM(InputData[[#This Row],[DATE]])</f>
        <v>39</v>
      </c>
    </row>
    <row r="623" spans="1:12" x14ac:dyDescent="0.3">
      <c r="A623" s="3">
        <v>44461</v>
      </c>
      <c r="B623" s="6" t="s">
        <v>117</v>
      </c>
      <c r="C623" s="4" t="s">
        <v>43</v>
      </c>
      <c r="D623" s="5">
        <v>83.08</v>
      </c>
      <c r="E623" s="1">
        <v>12</v>
      </c>
      <c r="F623" s="1">
        <f>InputData[[#This Row],[UNIT PRICE ($)]]*InputData[[#This Row],[QUANTITY]]</f>
        <v>996.96</v>
      </c>
      <c r="G623" s="1" t="str">
        <f>VLOOKUP(InputData[[#This Row],[CUSTOMER NAME]],Country[],2,FALSE)</f>
        <v>United States of America</v>
      </c>
      <c r="H623" s="1" t="str">
        <f>VLOOKUP(InputData[[#This Row],[CUSTOMER NAME]],Country[],3,FALSE)</f>
        <v>Export</v>
      </c>
      <c r="I623" s="1">
        <f>DAY(InputData[[#This Row],[DATE]])</f>
        <v>22</v>
      </c>
      <c r="J623" s="1">
        <f>MONTH(InputData[[#This Row],[DATE]])</f>
        <v>9</v>
      </c>
      <c r="K623" s="1">
        <f>YEAR(InputData[[#This Row],[DATE]])</f>
        <v>2021</v>
      </c>
      <c r="L623" s="1">
        <f>WEEKNUM(InputData[[#This Row],[DATE]])</f>
        <v>39</v>
      </c>
    </row>
    <row r="624" spans="1:12" x14ac:dyDescent="0.3">
      <c r="A624" s="3">
        <v>44462</v>
      </c>
      <c r="B624" s="6" t="s">
        <v>71</v>
      </c>
      <c r="C624" s="4" t="s">
        <v>12</v>
      </c>
      <c r="D624" s="5">
        <v>94.17</v>
      </c>
      <c r="E624" s="1">
        <v>12</v>
      </c>
      <c r="F624" s="1">
        <f>InputData[[#This Row],[UNIT PRICE ($)]]*InputData[[#This Row],[QUANTITY]]</f>
        <v>1130.04</v>
      </c>
      <c r="G624" s="1" t="str">
        <f>VLOOKUP(InputData[[#This Row],[CUSTOMER NAME]],Country[],2,FALSE)</f>
        <v>India</v>
      </c>
      <c r="H624" s="1" t="str">
        <f>VLOOKUP(InputData[[#This Row],[CUSTOMER NAME]],Country[],3,FALSE)</f>
        <v>Central</v>
      </c>
      <c r="I624" s="1">
        <f>DAY(InputData[[#This Row],[DATE]])</f>
        <v>23</v>
      </c>
      <c r="J624" s="1">
        <f>MONTH(InputData[[#This Row],[DATE]])</f>
        <v>9</v>
      </c>
      <c r="K624" s="1">
        <f>YEAR(InputData[[#This Row],[DATE]])</f>
        <v>2021</v>
      </c>
      <c r="L624" s="1">
        <f>WEEKNUM(InputData[[#This Row],[DATE]])</f>
        <v>39</v>
      </c>
    </row>
    <row r="625" spans="1:12" x14ac:dyDescent="0.3">
      <c r="A625" s="3">
        <v>44462</v>
      </c>
      <c r="B625" s="6" t="s">
        <v>82</v>
      </c>
      <c r="C625" s="4" t="s">
        <v>21</v>
      </c>
      <c r="D625" s="5">
        <v>162.54</v>
      </c>
      <c r="E625" s="1">
        <v>7</v>
      </c>
      <c r="F625" s="1">
        <f>InputData[[#This Row],[UNIT PRICE ($)]]*InputData[[#This Row],[QUANTITY]]</f>
        <v>1137.78</v>
      </c>
      <c r="G625" s="1" t="str">
        <f>VLOOKUP(InputData[[#This Row],[CUSTOMER NAME]],Country[],2,FALSE)</f>
        <v>India</v>
      </c>
      <c r="H625" s="1" t="str">
        <f>VLOOKUP(InputData[[#This Row],[CUSTOMER NAME]],Country[],3,FALSE)</f>
        <v>Western</v>
      </c>
      <c r="I625" s="1">
        <f>DAY(InputData[[#This Row],[DATE]])</f>
        <v>23</v>
      </c>
      <c r="J625" s="1">
        <f>MONTH(InputData[[#This Row],[DATE]])</f>
        <v>9</v>
      </c>
      <c r="K625" s="1">
        <f>YEAR(InputData[[#This Row],[DATE]])</f>
        <v>2021</v>
      </c>
      <c r="L625" s="1">
        <f>WEEKNUM(InputData[[#This Row],[DATE]])</f>
        <v>39</v>
      </c>
    </row>
    <row r="626" spans="1:12" x14ac:dyDescent="0.3">
      <c r="A626" s="3">
        <v>44462</v>
      </c>
      <c r="B626" s="6" t="s">
        <v>85</v>
      </c>
      <c r="C626" s="4" t="s">
        <v>18</v>
      </c>
      <c r="D626" s="5">
        <v>49.21</v>
      </c>
      <c r="E626" s="1">
        <v>12</v>
      </c>
      <c r="F626" s="1">
        <f>InputData[[#This Row],[UNIT PRICE ($)]]*InputData[[#This Row],[QUANTITY]]</f>
        <v>590.52</v>
      </c>
      <c r="G626" s="1" t="str">
        <f>VLOOKUP(InputData[[#This Row],[CUSTOMER NAME]],Country[],2,FALSE)</f>
        <v>India</v>
      </c>
      <c r="H626" s="1" t="str">
        <f>VLOOKUP(InputData[[#This Row],[CUSTOMER NAME]],Country[],3,FALSE)</f>
        <v>Northeast</v>
      </c>
      <c r="I626" s="1">
        <f>DAY(InputData[[#This Row],[DATE]])</f>
        <v>23</v>
      </c>
      <c r="J626" s="1">
        <f>MONTH(InputData[[#This Row],[DATE]])</f>
        <v>9</v>
      </c>
      <c r="K626" s="1">
        <f>YEAR(InputData[[#This Row],[DATE]])</f>
        <v>2021</v>
      </c>
      <c r="L626" s="1">
        <f>WEEKNUM(InputData[[#This Row],[DATE]])</f>
        <v>39</v>
      </c>
    </row>
    <row r="627" spans="1:12" x14ac:dyDescent="0.3">
      <c r="A627" s="3">
        <v>44463</v>
      </c>
      <c r="B627" s="6" t="s">
        <v>65</v>
      </c>
      <c r="C627" s="4" t="s">
        <v>32</v>
      </c>
      <c r="D627" s="5">
        <v>117.48</v>
      </c>
      <c r="E627" s="1">
        <v>34</v>
      </c>
      <c r="F627" s="1">
        <f>InputData[[#This Row],[UNIT PRICE ($)]]*InputData[[#This Row],[QUANTITY]]</f>
        <v>3994.32</v>
      </c>
      <c r="G627" s="1" t="str">
        <f>VLOOKUP(InputData[[#This Row],[CUSTOMER NAME]],Country[],2,FALSE)</f>
        <v>Pakistan</v>
      </c>
      <c r="H627" s="1" t="str">
        <f>VLOOKUP(InputData[[#This Row],[CUSTOMER NAME]],Country[],3,FALSE)</f>
        <v>Export</v>
      </c>
      <c r="I627" s="1">
        <f>DAY(InputData[[#This Row],[DATE]])</f>
        <v>24</v>
      </c>
      <c r="J627" s="1">
        <f>MONTH(InputData[[#This Row],[DATE]])</f>
        <v>9</v>
      </c>
      <c r="K627" s="1">
        <f>YEAR(InputData[[#This Row],[DATE]])</f>
        <v>2021</v>
      </c>
      <c r="L627" s="1">
        <f>WEEKNUM(InputData[[#This Row],[DATE]])</f>
        <v>39</v>
      </c>
    </row>
    <row r="628" spans="1:12" x14ac:dyDescent="0.3">
      <c r="A628" s="3">
        <v>44463</v>
      </c>
      <c r="B628" s="6" t="s">
        <v>69</v>
      </c>
      <c r="C628" s="4" t="s">
        <v>32</v>
      </c>
      <c r="D628" s="5">
        <v>117.48</v>
      </c>
      <c r="E628" s="1">
        <v>8</v>
      </c>
      <c r="F628" s="1">
        <f>InputData[[#This Row],[UNIT PRICE ($)]]*InputData[[#This Row],[QUANTITY]]</f>
        <v>939.84</v>
      </c>
      <c r="G628" s="1" t="str">
        <f>VLOOKUP(InputData[[#This Row],[CUSTOMER NAME]],Country[],2,FALSE)</f>
        <v>India</v>
      </c>
      <c r="H628" s="1" t="str">
        <f>VLOOKUP(InputData[[#This Row],[CUSTOMER NAME]],Country[],3,FALSE)</f>
        <v>South</v>
      </c>
      <c r="I628" s="1">
        <f>DAY(InputData[[#This Row],[DATE]])</f>
        <v>24</v>
      </c>
      <c r="J628" s="1">
        <f>MONTH(InputData[[#This Row],[DATE]])</f>
        <v>9</v>
      </c>
      <c r="K628" s="1">
        <f>YEAR(InputData[[#This Row],[DATE]])</f>
        <v>2021</v>
      </c>
      <c r="L628" s="1">
        <f>WEEKNUM(InputData[[#This Row],[DATE]])</f>
        <v>39</v>
      </c>
    </row>
    <row r="629" spans="1:12" x14ac:dyDescent="0.3">
      <c r="A629" s="3">
        <v>44463</v>
      </c>
      <c r="B629" s="6" t="s">
        <v>73</v>
      </c>
      <c r="C629" s="4" t="s">
        <v>32</v>
      </c>
      <c r="D629" s="5">
        <v>117.48</v>
      </c>
      <c r="E629" s="1">
        <v>14</v>
      </c>
      <c r="F629" s="1">
        <f>InputData[[#This Row],[UNIT PRICE ($)]]*InputData[[#This Row],[QUANTITY]]</f>
        <v>1644.72</v>
      </c>
      <c r="G629" s="1" t="str">
        <f>VLOOKUP(InputData[[#This Row],[CUSTOMER NAME]],Country[],2,FALSE)</f>
        <v>India</v>
      </c>
      <c r="H629" s="1" t="str">
        <f>VLOOKUP(InputData[[#This Row],[CUSTOMER NAME]],Country[],3,FALSE)</f>
        <v>East</v>
      </c>
      <c r="I629" s="1">
        <f>DAY(InputData[[#This Row],[DATE]])</f>
        <v>24</v>
      </c>
      <c r="J629" s="1">
        <f>MONTH(InputData[[#This Row],[DATE]])</f>
        <v>9</v>
      </c>
      <c r="K629" s="1">
        <f>YEAR(InputData[[#This Row],[DATE]])</f>
        <v>2021</v>
      </c>
      <c r="L629" s="1">
        <f>WEEKNUM(InputData[[#This Row],[DATE]])</f>
        <v>39</v>
      </c>
    </row>
    <row r="630" spans="1:12" x14ac:dyDescent="0.3">
      <c r="A630" s="3">
        <v>44464</v>
      </c>
      <c r="B630" s="6" t="s">
        <v>71</v>
      </c>
      <c r="C630" s="4" t="s">
        <v>3</v>
      </c>
      <c r="D630" s="5">
        <v>80.94</v>
      </c>
      <c r="E630" s="1">
        <v>31</v>
      </c>
      <c r="F630" s="1">
        <f>InputData[[#This Row],[UNIT PRICE ($)]]*InputData[[#This Row],[QUANTITY]]</f>
        <v>2509.14</v>
      </c>
      <c r="G630" s="1" t="str">
        <f>VLOOKUP(InputData[[#This Row],[CUSTOMER NAME]],Country[],2,FALSE)</f>
        <v>India</v>
      </c>
      <c r="H630" s="1" t="str">
        <f>VLOOKUP(InputData[[#This Row],[CUSTOMER NAME]],Country[],3,FALSE)</f>
        <v>Central</v>
      </c>
      <c r="I630" s="1">
        <f>DAY(InputData[[#This Row],[DATE]])</f>
        <v>25</v>
      </c>
      <c r="J630" s="1">
        <f>MONTH(InputData[[#This Row],[DATE]])</f>
        <v>9</v>
      </c>
      <c r="K630" s="1">
        <f>YEAR(InputData[[#This Row],[DATE]])</f>
        <v>2021</v>
      </c>
      <c r="L630" s="1">
        <f>WEEKNUM(InputData[[#This Row],[DATE]])</f>
        <v>39</v>
      </c>
    </row>
    <row r="631" spans="1:12" x14ac:dyDescent="0.3">
      <c r="A631" s="3">
        <v>44466</v>
      </c>
      <c r="B631" s="6" t="s">
        <v>63</v>
      </c>
      <c r="C631" s="4" t="s">
        <v>34</v>
      </c>
      <c r="D631" s="5">
        <v>58.3</v>
      </c>
      <c r="E631" s="1">
        <v>1</v>
      </c>
      <c r="F631" s="1">
        <f>InputData[[#This Row],[UNIT PRICE ($)]]*InputData[[#This Row],[QUANTITY]]</f>
        <v>58.3</v>
      </c>
      <c r="G631" s="1" t="str">
        <f>VLOOKUP(InputData[[#This Row],[CUSTOMER NAME]],Country[],2,FALSE)</f>
        <v>Saudi Arabia</v>
      </c>
      <c r="H631" s="1" t="str">
        <f>VLOOKUP(InputData[[#This Row],[CUSTOMER NAME]],Country[],3,FALSE)</f>
        <v>Export</v>
      </c>
      <c r="I631" s="1">
        <f>DAY(InputData[[#This Row],[DATE]])</f>
        <v>27</v>
      </c>
      <c r="J631" s="1">
        <f>MONTH(InputData[[#This Row],[DATE]])</f>
        <v>9</v>
      </c>
      <c r="K631" s="1">
        <f>YEAR(InputData[[#This Row],[DATE]])</f>
        <v>2021</v>
      </c>
      <c r="L631" s="1">
        <f>WEEKNUM(InputData[[#This Row],[DATE]])</f>
        <v>40</v>
      </c>
    </row>
    <row r="632" spans="1:12" x14ac:dyDescent="0.3">
      <c r="A632" s="3">
        <v>44466</v>
      </c>
      <c r="B632" s="6" t="s">
        <v>64</v>
      </c>
      <c r="C632" s="4" t="s">
        <v>5</v>
      </c>
      <c r="D632" s="5">
        <v>155.61000000000001</v>
      </c>
      <c r="E632" s="1">
        <v>11</v>
      </c>
      <c r="F632" s="1">
        <f>InputData[[#This Row],[UNIT PRICE ($)]]*InputData[[#This Row],[QUANTITY]]</f>
        <v>1711.71</v>
      </c>
      <c r="G632" s="1" t="str">
        <f>VLOOKUP(InputData[[#This Row],[CUSTOMER NAME]],Country[],2,FALSE)</f>
        <v>India</v>
      </c>
      <c r="H632" s="1" t="str">
        <f>VLOOKUP(InputData[[#This Row],[CUSTOMER NAME]],Country[],3,FALSE)</f>
        <v>Northeast</v>
      </c>
      <c r="I632" s="1">
        <f>DAY(InputData[[#This Row],[DATE]])</f>
        <v>27</v>
      </c>
      <c r="J632" s="1">
        <f>MONTH(InputData[[#This Row],[DATE]])</f>
        <v>9</v>
      </c>
      <c r="K632" s="1">
        <f>YEAR(InputData[[#This Row],[DATE]])</f>
        <v>2021</v>
      </c>
      <c r="L632" s="1">
        <f>WEEKNUM(InputData[[#This Row],[DATE]])</f>
        <v>40</v>
      </c>
    </row>
    <row r="633" spans="1:12" x14ac:dyDescent="0.3">
      <c r="A633" s="3">
        <v>44466</v>
      </c>
      <c r="B633" s="6" t="s">
        <v>76</v>
      </c>
      <c r="C633" s="4" t="s">
        <v>36</v>
      </c>
      <c r="D633" s="5">
        <v>96.3</v>
      </c>
      <c r="E633" s="1">
        <v>4</v>
      </c>
      <c r="F633" s="1">
        <f>InputData[[#This Row],[UNIT PRICE ($)]]*InputData[[#This Row],[QUANTITY]]</f>
        <v>385.2</v>
      </c>
      <c r="G633" s="1" t="str">
        <f>VLOOKUP(InputData[[#This Row],[CUSTOMER NAME]],Country[],2,FALSE)</f>
        <v>Saudi Arabia</v>
      </c>
      <c r="H633" s="1" t="str">
        <f>VLOOKUP(InputData[[#This Row],[CUSTOMER NAME]],Country[],3,FALSE)</f>
        <v>Export</v>
      </c>
      <c r="I633" s="1">
        <f>DAY(InputData[[#This Row],[DATE]])</f>
        <v>27</v>
      </c>
      <c r="J633" s="1">
        <f>MONTH(InputData[[#This Row],[DATE]])</f>
        <v>9</v>
      </c>
      <c r="K633" s="1">
        <f>YEAR(InputData[[#This Row],[DATE]])</f>
        <v>2021</v>
      </c>
      <c r="L633" s="1">
        <f>WEEKNUM(InputData[[#This Row],[DATE]])</f>
        <v>40</v>
      </c>
    </row>
    <row r="634" spans="1:12" x14ac:dyDescent="0.3">
      <c r="A634" s="3">
        <v>44466</v>
      </c>
      <c r="B634" s="6" t="s">
        <v>77</v>
      </c>
      <c r="C634" s="4" t="s">
        <v>38</v>
      </c>
      <c r="D634" s="5">
        <v>79.92</v>
      </c>
      <c r="E634" s="1">
        <v>3</v>
      </c>
      <c r="F634" s="1">
        <f>InputData[[#This Row],[UNIT PRICE ($)]]*InputData[[#This Row],[QUANTITY]]</f>
        <v>239.76</v>
      </c>
      <c r="G634" s="1" t="str">
        <f>VLOOKUP(InputData[[#This Row],[CUSTOMER NAME]],Country[],2,FALSE)</f>
        <v>India</v>
      </c>
      <c r="H634" s="1" t="str">
        <f>VLOOKUP(InputData[[#This Row],[CUSTOMER NAME]],Country[],3,FALSE)</f>
        <v>Western</v>
      </c>
      <c r="I634" s="1">
        <f>DAY(InputData[[#This Row],[DATE]])</f>
        <v>27</v>
      </c>
      <c r="J634" s="1">
        <f>MONTH(InputData[[#This Row],[DATE]])</f>
        <v>9</v>
      </c>
      <c r="K634" s="1">
        <f>YEAR(InputData[[#This Row],[DATE]])</f>
        <v>2021</v>
      </c>
      <c r="L634" s="1">
        <f>WEEKNUM(InputData[[#This Row],[DATE]])</f>
        <v>40</v>
      </c>
    </row>
    <row r="635" spans="1:12" x14ac:dyDescent="0.3">
      <c r="A635" s="3">
        <v>44466</v>
      </c>
      <c r="B635" s="6" t="s">
        <v>82</v>
      </c>
      <c r="C635" s="4" t="s">
        <v>41</v>
      </c>
      <c r="D635" s="5">
        <v>173.88</v>
      </c>
      <c r="E635" s="1">
        <v>23</v>
      </c>
      <c r="F635" s="1">
        <f>InputData[[#This Row],[UNIT PRICE ($)]]*InputData[[#This Row],[QUANTITY]]</f>
        <v>3999.24</v>
      </c>
      <c r="G635" s="1" t="str">
        <f>VLOOKUP(InputData[[#This Row],[CUSTOMER NAME]],Country[],2,FALSE)</f>
        <v>India</v>
      </c>
      <c r="H635" s="1" t="str">
        <f>VLOOKUP(InputData[[#This Row],[CUSTOMER NAME]],Country[],3,FALSE)</f>
        <v>Western</v>
      </c>
      <c r="I635" s="1">
        <f>DAY(InputData[[#This Row],[DATE]])</f>
        <v>27</v>
      </c>
      <c r="J635" s="1">
        <f>MONTH(InputData[[#This Row],[DATE]])</f>
        <v>9</v>
      </c>
      <c r="K635" s="1">
        <f>YEAR(InputData[[#This Row],[DATE]])</f>
        <v>2021</v>
      </c>
      <c r="L635" s="1">
        <f>WEEKNUM(InputData[[#This Row],[DATE]])</f>
        <v>40</v>
      </c>
    </row>
    <row r="636" spans="1:12" x14ac:dyDescent="0.3">
      <c r="A636" s="3">
        <v>44466</v>
      </c>
      <c r="B636" s="6" t="s">
        <v>117</v>
      </c>
      <c r="C636" s="4" t="s">
        <v>44</v>
      </c>
      <c r="D636" s="5">
        <v>82.08</v>
      </c>
      <c r="E636" s="1">
        <v>9</v>
      </c>
      <c r="F636" s="1">
        <f>InputData[[#This Row],[UNIT PRICE ($)]]*InputData[[#This Row],[QUANTITY]]</f>
        <v>738.72</v>
      </c>
      <c r="G636" s="1" t="str">
        <f>VLOOKUP(InputData[[#This Row],[CUSTOMER NAME]],Country[],2,FALSE)</f>
        <v>United States of America</v>
      </c>
      <c r="H636" s="1" t="str">
        <f>VLOOKUP(InputData[[#This Row],[CUSTOMER NAME]],Country[],3,FALSE)</f>
        <v>Export</v>
      </c>
      <c r="I636" s="1">
        <f>DAY(InputData[[#This Row],[DATE]])</f>
        <v>27</v>
      </c>
      <c r="J636" s="1">
        <f>MONTH(InputData[[#This Row],[DATE]])</f>
        <v>9</v>
      </c>
      <c r="K636" s="1">
        <f>YEAR(InputData[[#This Row],[DATE]])</f>
        <v>2021</v>
      </c>
      <c r="L636" s="1">
        <f>WEEKNUM(InputData[[#This Row],[DATE]])</f>
        <v>40</v>
      </c>
    </row>
    <row r="637" spans="1:12" x14ac:dyDescent="0.3">
      <c r="A637" s="3">
        <v>44468</v>
      </c>
      <c r="B637" s="6" t="s">
        <v>84</v>
      </c>
      <c r="C637" s="4" t="s">
        <v>34</v>
      </c>
      <c r="D637" s="5">
        <v>58.3</v>
      </c>
      <c r="E637" s="1">
        <v>13</v>
      </c>
      <c r="F637" s="1">
        <f>InputData[[#This Row],[UNIT PRICE ($)]]*InputData[[#This Row],[QUANTITY]]</f>
        <v>757.9</v>
      </c>
      <c r="G637" s="1" t="str">
        <f>VLOOKUP(InputData[[#This Row],[CUSTOMER NAME]],Country[],2,FALSE)</f>
        <v>Ethiopia</v>
      </c>
      <c r="H637" s="1" t="str">
        <f>VLOOKUP(InputData[[#This Row],[CUSTOMER NAME]],Country[],3,FALSE)</f>
        <v>Export</v>
      </c>
      <c r="I637" s="1">
        <f>DAY(InputData[[#This Row],[DATE]])</f>
        <v>29</v>
      </c>
      <c r="J637" s="1">
        <f>MONTH(InputData[[#This Row],[DATE]])</f>
        <v>9</v>
      </c>
      <c r="K637" s="1">
        <f>YEAR(InputData[[#This Row],[DATE]])</f>
        <v>2021</v>
      </c>
      <c r="L637" s="1">
        <f>WEEKNUM(InputData[[#This Row],[DATE]])</f>
        <v>40</v>
      </c>
    </row>
    <row r="638" spans="1:12" x14ac:dyDescent="0.3">
      <c r="A638" s="3">
        <v>44469</v>
      </c>
      <c r="B638" s="6" t="s">
        <v>60</v>
      </c>
      <c r="C638" s="4" t="s">
        <v>14</v>
      </c>
      <c r="D638" s="5">
        <v>146.72</v>
      </c>
      <c r="E638" s="1">
        <v>9</v>
      </c>
      <c r="F638" s="1">
        <f>InputData[[#This Row],[UNIT PRICE ($)]]*InputData[[#This Row],[QUANTITY]]</f>
        <v>1320.48</v>
      </c>
      <c r="G638" s="1" t="str">
        <f>VLOOKUP(InputData[[#This Row],[CUSTOMER NAME]],Country[],2,FALSE)</f>
        <v>Nigeria</v>
      </c>
      <c r="H638" s="1" t="str">
        <f>VLOOKUP(InputData[[#This Row],[CUSTOMER NAME]],Country[],3,FALSE)</f>
        <v>Export</v>
      </c>
      <c r="I638" s="1">
        <f>DAY(InputData[[#This Row],[DATE]])</f>
        <v>30</v>
      </c>
      <c r="J638" s="1">
        <f>MONTH(InputData[[#This Row],[DATE]])</f>
        <v>9</v>
      </c>
      <c r="K638" s="1">
        <f>YEAR(InputData[[#This Row],[DATE]])</f>
        <v>2021</v>
      </c>
      <c r="L638" s="1">
        <f>WEEKNUM(InputData[[#This Row],[DATE]])</f>
        <v>40</v>
      </c>
    </row>
    <row r="639" spans="1:12" x14ac:dyDescent="0.3">
      <c r="A639" s="3">
        <v>44469</v>
      </c>
      <c r="B639" s="6" t="s">
        <v>114</v>
      </c>
      <c r="C639" s="4" t="s">
        <v>6</v>
      </c>
      <c r="D639" s="5">
        <v>85.5</v>
      </c>
      <c r="E639" s="1">
        <v>5</v>
      </c>
      <c r="F639" s="1">
        <f>InputData[[#This Row],[UNIT PRICE ($)]]*InputData[[#This Row],[QUANTITY]]</f>
        <v>427.5</v>
      </c>
      <c r="G639" s="1" t="str">
        <f>VLOOKUP(InputData[[#This Row],[CUSTOMER NAME]],Country[],2,FALSE)</f>
        <v>United States of America</v>
      </c>
      <c r="H639" s="1" t="str">
        <f>VLOOKUP(InputData[[#This Row],[CUSTOMER NAME]],Country[],3,FALSE)</f>
        <v>Export</v>
      </c>
      <c r="I639" s="1">
        <f>DAY(InputData[[#This Row],[DATE]])</f>
        <v>30</v>
      </c>
      <c r="J639" s="1">
        <f>MONTH(InputData[[#This Row],[DATE]])</f>
        <v>9</v>
      </c>
      <c r="K639" s="1">
        <f>YEAR(InputData[[#This Row],[DATE]])</f>
        <v>2021</v>
      </c>
      <c r="L639" s="1">
        <f>WEEKNUM(InputData[[#This Row],[DATE]])</f>
        <v>40</v>
      </c>
    </row>
    <row r="640" spans="1:12" x14ac:dyDescent="0.3">
      <c r="A640" s="3">
        <v>44470</v>
      </c>
      <c r="B640" s="6" t="s">
        <v>88</v>
      </c>
      <c r="C640" s="4" t="s">
        <v>30</v>
      </c>
      <c r="D640" s="5">
        <v>201.28</v>
      </c>
      <c r="E640" s="1">
        <v>14</v>
      </c>
      <c r="F640" s="1">
        <f>InputData[[#This Row],[UNIT PRICE ($)]]*InputData[[#This Row],[QUANTITY]]</f>
        <v>2817.92</v>
      </c>
      <c r="G640" s="1" t="str">
        <f>VLOOKUP(InputData[[#This Row],[CUSTOMER NAME]],Country[],2,FALSE)</f>
        <v>India</v>
      </c>
      <c r="H640" s="1" t="str">
        <f>VLOOKUP(InputData[[#This Row],[CUSTOMER NAME]],Country[],3,FALSE)</f>
        <v>South</v>
      </c>
      <c r="I640" s="1">
        <f>DAY(InputData[[#This Row],[DATE]])</f>
        <v>1</v>
      </c>
      <c r="J640" s="1">
        <f>MONTH(InputData[[#This Row],[DATE]])</f>
        <v>10</v>
      </c>
      <c r="K640" s="1">
        <f>YEAR(InputData[[#This Row],[DATE]])</f>
        <v>2021</v>
      </c>
      <c r="L640" s="1">
        <f>WEEKNUM(InputData[[#This Row],[DATE]])</f>
        <v>40</v>
      </c>
    </row>
    <row r="641" spans="1:12" x14ac:dyDescent="0.3">
      <c r="A641" s="3">
        <v>44471</v>
      </c>
      <c r="B641" s="6" t="s">
        <v>67</v>
      </c>
      <c r="C641" s="4" t="s">
        <v>14</v>
      </c>
      <c r="D641" s="5">
        <v>146.72</v>
      </c>
      <c r="E641" s="1">
        <v>15</v>
      </c>
      <c r="F641" s="1">
        <f>InputData[[#This Row],[UNIT PRICE ($)]]*InputData[[#This Row],[QUANTITY]]</f>
        <v>2200.8000000000002</v>
      </c>
      <c r="G641" s="1" t="str">
        <f>VLOOKUP(InputData[[#This Row],[CUSTOMER NAME]],Country[],2,FALSE)</f>
        <v>United Kingdom</v>
      </c>
      <c r="H641" s="1" t="str">
        <f>VLOOKUP(InputData[[#This Row],[CUSTOMER NAME]],Country[],3,FALSE)</f>
        <v>Export</v>
      </c>
      <c r="I641" s="1">
        <f>DAY(InputData[[#This Row],[DATE]])</f>
        <v>2</v>
      </c>
      <c r="J641" s="1">
        <f>MONTH(InputData[[#This Row],[DATE]])</f>
        <v>10</v>
      </c>
      <c r="K641" s="1">
        <f>YEAR(InputData[[#This Row],[DATE]])</f>
        <v>2021</v>
      </c>
      <c r="L641" s="1">
        <f>WEEKNUM(InputData[[#This Row],[DATE]])</f>
        <v>40</v>
      </c>
    </row>
    <row r="642" spans="1:12" x14ac:dyDescent="0.3">
      <c r="A642" s="3">
        <v>44471</v>
      </c>
      <c r="B642" s="6" t="s">
        <v>70</v>
      </c>
      <c r="C642" s="4" t="s">
        <v>2</v>
      </c>
      <c r="D642" s="5">
        <v>142.80000000000001</v>
      </c>
      <c r="E642" s="1">
        <v>22</v>
      </c>
      <c r="F642" s="1">
        <f>InputData[[#This Row],[UNIT PRICE ($)]]*InputData[[#This Row],[QUANTITY]]</f>
        <v>3141.6000000000004</v>
      </c>
      <c r="G642" s="1" t="str">
        <f>VLOOKUP(InputData[[#This Row],[CUSTOMER NAME]],Country[],2,FALSE)</f>
        <v>Mexico</v>
      </c>
      <c r="H642" s="1" t="str">
        <f>VLOOKUP(InputData[[#This Row],[CUSTOMER NAME]],Country[],3,FALSE)</f>
        <v>Export</v>
      </c>
      <c r="I642" s="1">
        <f>DAY(InputData[[#This Row],[DATE]])</f>
        <v>2</v>
      </c>
      <c r="J642" s="1">
        <f>MONTH(InputData[[#This Row],[DATE]])</f>
        <v>10</v>
      </c>
      <c r="K642" s="1">
        <f>YEAR(InputData[[#This Row],[DATE]])</f>
        <v>2021</v>
      </c>
      <c r="L642" s="1">
        <f>WEEKNUM(InputData[[#This Row],[DATE]])</f>
        <v>40</v>
      </c>
    </row>
    <row r="643" spans="1:12" x14ac:dyDescent="0.3">
      <c r="A643" s="3">
        <v>44472</v>
      </c>
      <c r="B643" s="6" t="s">
        <v>109</v>
      </c>
      <c r="C643" s="4" t="s">
        <v>19</v>
      </c>
      <c r="D643" s="5">
        <v>210</v>
      </c>
      <c r="E643" s="1">
        <v>9</v>
      </c>
      <c r="F643" s="1">
        <f>InputData[[#This Row],[UNIT PRICE ($)]]*InputData[[#This Row],[QUANTITY]]</f>
        <v>1890</v>
      </c>
      <c r="G643" s="1" t="str">
        <f>VLOOKUP(InputData[[#This Row],[CUSTOMER NAME]],Country[],2,FALSE)</f>
        <v>Pakistan</v>
      </c>
      <c r="H643" s="1" t="str">
        <f>VLOOKUP(InputData[[#This Row],[CUSTOMER NAME]],Country[],3,FALSE)</f>
        <v>Export</v>
      </c>
      <c r="I643" s="1">
        <f>DAY(InputData[[#This Row],[DATE]])</f>
        <v>3</v>
      </c>
      <c r="J643" s="1">
        <f>MONTH(InputData[[#This Row],[DATE]])</f>
        <v>10</v>
      </c>
      <c r="K643" s="1">
        <f>YEAR(InputData[[#This Row],[DATE]])</f>
        <v>2021</v>
      </c>
      <c r="L643" s="1">
        <f>WEEKNUM(InputData[[#This Row],[DATE]])</f>
        <v>41</v>
      </c>
    </row>
    <row r="644" spans="1:12" x14ac:dyDescent="0.3">
      <c r="A644" s="3">
        <v>44472</v>
      </c>
      <c r="B644" s="6" t="s">
        <v>65</v>
      </c>
      <c r="C644" s="4" t="s">
        <v>41</v>
      </c>
      <c r="D644" s="5">
        <v>173.88</v>
      </c>
      <c r="E644" s="1">
        <v>23</v>
      </c>
      <c r="F644" s="1">
        <f>InputData[[#This Row],[UNIT PRICE ($)]]*InputData[[#This Row],[QUANTITY]]</f>
        <v>3999.24</v>
      </c>
      <c r="G644" s="1" t="str">
        <f>VLOOKUP(InputData[[#This Row],[CUSTOMER NAME]],Country[],2,FALSE)</f>
        <v>Pakistan</v>
      </c>
      <c r="H644" s="1" t="str">
        <f>VLOOKUP(InputData[[#This Row],[CUSTOMER NAME]],Country[],3,FALSE)</f>
        <v>Export</v>
      </c>
      <c r="I644" s="1">
        <f>DAY(InputData[[#This Row],[DATE]])</f>
        <v>3</v>
      </c>
      <c r="J644" s="1">
        <f>MONTH(InputData[[#This Row],[DATE]])</f>
        <v>10</v>
      </c>
      <c r="K644" s="1">
        <f>YEAR(InputData[[#This Row],[DATE]])</f>
        <v>2021</v>
      </c>
      <c r="L644" s="1">
        <f>WEEKNUM(InputData[[#This Row],[DATE]])</f>
        <v>41</v>
      </c>
    </row>
    <row r="645" spans="1:12" x14ac:dyDescent="0.3">
      <c r="A645" s="3">
        <v>44472</v>
      </c>
      <c r="B645" s="6" t="s">
        <v>73</v>
      </c>
      <c r="C645" s="4" t="s">
        <v>11</v>
      </c>
      <c r="D645" s="5">
        <v>48.4</v>
      </c>
      <c r="E645" s="1">
        <v>5</v>
      </c>
      <c r="F645" s="1">
        <f>InputData[[#This Row],[UNIT PRICE ($)]]*InputData[[#This Row],[QUANTITY]]</f>
        <v>242</v>
      </c>
      <c r="G645" s="1" t="str">
        <f>VLOOKUP(InputData[[#This Row],[CUSTOMER NAME]],Country[],2,FALSE)</f>
        <v>India</v>
      </c>
      <c r="H645" s="1" t="str">
        <f>VLOOKUP(InputData[[#This Row],[CUSTOMER NAME]],Country[],3,FALSE)</f>
        <v>East</v>
      </c>
      <c r="I645" s="1">
        <f>DAY(InputData[[#This Row],[DATE]])</f>
        <v>3</v>
      </c>
      <c r="J645" s="1">
        <f>MONTH(InputData[[#This Row],[DATE]])</f>
        <v>10</v>
      </c>
      <c r="K645" s="1">
        <f>YEAR(InputData[[#This Row],[DATE]])</f>
        <v>2021</v>
      </c>
      <c r="L645" s="1">
        <f>WEEKNUM(InputData[[#This Row],[DATE]])</f>
        <v>41</v>
      </c>
    </row>
    <row r="646" spans="1:12" x14ac:dyDescent="0.3">
      <c r="A646" s="3">
        <v>44473</v>
      </c>
      <c r="B646" s="6" t="s">
        <v>81</v>
      </c>
      <c r="C646" s="4" t="s">
        <v>7</v>
      </c>
      <c r="D646" s="5">
        <v>47.730000000000004</v>
      </c>
      <c r="E646" s="1">
        <v>15</v>
      </c>
      <c r="F646" s="1">
        <f>InputData[[#This Row],[UNIT PRICE ($)]]*InputData[[#This Row],[QUANTITY]]</f>
        <v>715.95</v>
      </c>
      <c r="G646" s="1" t="str">
        <f>VLOOKUP(InputData[[#This Row],[CUSTOMER NAME]],Country[],2,FALSE)</f>
        <v>India</v>
      </c>
      <c r="H646" s="1" t="str">
        <f>VLOOKUP(InputData[[#This Row],[CUSTOMER NAME]],Country[],3,FALSE)</f>
        <v>East</v>
      </c>
      <c r="I646" s="1">
        <f>DAY(InputData[[#This Row],[DATE]])</f>
        <v>4</v>
      </c>
      <c r="J646" s="1">
        <f>MONTH(InputData[[#This Row],[DATE]])</f>
        <v>10</v>
      </c>
      <c r="K646" s="1">
        <f>YEAR(InputData[[#This Row],[DATE]])</f>
        <v>2021</v>
      </c>
      <c r="L646" s="1">
        <f>WEEKNUM(InputData[[#This Row],[DATE]])</f>
        <v>41</v>
      </c>
    </row>
    <row r="647" spans="1:12" x14ac:dyDescent="0.3">
      <c r="A647" s="3">
        <v>44474</v>
      </c>
      <c r="B647" s="6" t="s">
        <v>82</v>
      </c>
      <c r="C647" s="4" t="s">
        <v>24</v>
      </c>
      <c r="D647" s="5">
        <v>156.96</v>
      </c>
      <c r="E647" s="1">
        <v>36</v>
      </c>
      <c r="F647" s="1">
        <f>InputData[[#This Row],[UNIT PRICE ($)]]*InputData[[#This Row],[QUANTITY]]</f>
        <v>5650.56</v>
      </c>
      <c r="G647" s="1" t="str">
        <f>VLOOKUP(InputData[[#This Row],[CUSTOMER NAME]],Country[],2,FALSE)</f>
        <v>India</v>
      </c>
      <c r="H647" s="1" t="str">
        <f>VLOOKUP(InputData[[#This Row],[CUSTOMER NAME]],Country[],3,FALSE)</f>
        <v>Western</v>
      </c>
      <c r="I647" s="1">
        <f>DAY(InputData[[#This Row],[DATE]])</f>
        <v>5</v>
      </c>
      <c r="J647" s="1">
        <f>MONTH(InputData[[#This Row],[DATE]])</f>
        <v>10</v>
      </c>
      <c r="K647" s="1">
        <f>YEAR(InputData[[#This Row],[DATE]])</f>
        <v>2021</v>
      </c>
      <c r="L647" s="1">
        <f>WEEKNUM(InputData[[#This Row],[DATE]])</f>
        <v>41</v>
      </c>
    </row>
    <row r="648" spans="1:12" x14ac:dyDescent="0.3">
      <c r="A648" s="3">
        <v>44474</v>
      </c>
      <c r="B648" s="6" t="s">
        <v>85</v>
      </c>
      <c r="C648" s="4" t="s">
        <v>24</v>
      </c>
      <c r="D648" s="5">
        <v>156.96</v>
      </c>
      <c r="E648" s="1">
        <v>23</v>
      </c>
      <c r="F648" s="1">
        <f>InputData[[#This Row],[UNIT PRICE ($)]]*InputData[[#This Row],[QUANTITY]]</f>
        <v>3610.0800000000004</v>
      </c>
      <c r="G648" s="1" t="str">
        <f>VLOOKUP(InputData[[#This Row],[CUSTOMER NAME]],Country[],2,FALSE)</f>
        <v>India</v>
      </c>
      <c r="H648" s="1" t="str">
        <f>VLOOKUP(InputData[[#This Row],[CUSTOMER NAME]],Country[],3,FALSE)</f>
        <v>Northeast</v>
      </c>
      <c r="I648" s="1">
        <f>DAY(InputData[[#This Row],[DATE]])</f>
        <v>5</v>
      </c>
      <c r="J648" s="1">
        <f>MONTH(InputData[[#This Row],[DATE]])</f>
        <v>10</v>
      </c>
      <c r="K648" s="1">
        <f>YEAR(InputData[[#This Row],[DATE]])</f>
        <v>2021</v>
      </c>
      <c r="L648" s="1">
        <f>WEEKNUM(InputData[[#This Row],[DATE]])</f>
        <v>41</v>
      </c>
    </row>
    <row r="649" spans="1:12" x14ac:dyDescent="0.3">
      <c r="A649" s="3">
        <v>44475</v>
      </c>
      <c r="B649" s="6" t="s">
        <v>63</v>
      </c>
      <c r="C649" s="4" t="s">
        <v>35</v>
      </c>
      <c r="D649" s="5">
        <v>6.7</v>
      </c>
      <c r="E649" s="1">
        <v>1</v>
      </c>
      <c r="F649" s="1">
        <f>InputData[[#This Row],[UNIT PRICE ($)]]*InputData[[#This Row],[QUANTITY]]</f>
        <v>6.7</v>
      </c>
      <c r="G649" s="1" t="str">
        <f>VLOOKUP(InputData[[#This Row],[CUSTOMER NAME]],Country[],2,FALSE)</f>
        <v>Saudi Arabia</v>
      </c>
      <c r="H649" s="1" t="str">
        <f>VLOOKUP(InputData[[#This Row],[CUSTOMER NAME]],Country[],3,FALSE)</f>
        <v>Export</v>
      </c>
      <c r="I649" s="1">
        <f>DAY(InputData[[#This Row],[DATE]])</f>
        <v>6</v>
      </c>
      <c r="J649" s="1">
        <f>MONTH(InputData[[#This Row],[DATE]])</f>
        <v>10</v>
      </c>
      <c r="K649" s="1">
        <f>YEAR(InputData[[#This Row],[DATE]])</f>
        <v>2021</v>
      </c>
      <c r="L649" s="1">
        <f>WEEKNUM(InputData[[#This Row],[DATE]])</f>
        <v>41</v>
      </c>
    </row>
    <row r="650" spans="1:12" x14ac:dyDescent="0.3">
      <c r="A650" s="3">
        <v>44475</v>
      </c>
      <c r="B650" s="6" t="s">
        <v>70</v>
      </c>
      <c r="C650" s="4" t="s">
        <v>8</v>
      </c>
      <c r="D650" s="5">
        <v>94.62</v>
      </c>
      <c r="E650" s="1">
        <v>23</v>
      </c>
      <c r="F650" s="1">
        <f>InputData[[#This Row],[UNIT PRICE ($)]]*InputData[[#This Row],[QUANTITY]]</f>
        <v>2176.2600000000002</v>
      </c>
      <c r="G650" s="1" t="str">
        <f>VLOOKUP(InputData[[#This Row],[CUSTOMER NAME]],Country[],2,FALSE)</f>
        <v>Mexico</v>
      </c>
      <c r="H650" s="1" t="str">
        <f>VLOOKUP(InputData[[#This Row],[CUSTOMER NAME]],Country[],3,FALSE)</f>
        <v>Export</v>
      </c>
      <c r="I650" s="1">
        <f>DAY(InputData[[#This Row],[DATE]])</f>
        <v>6</v>
      </c>
      <c r="J650" s="1">
        <f>MONTH(InputData[[#This Row],[DATE]])</f>
        <v>10</v>
      </c>
      <c r="K650" s="1">
        <f>YEAR(InputData[[#This Row],[DATE]])</f>
        <v>2021</v>
      </c>
      <c r="L650" s="1">
        <f>WEEKNUM(InputData[[#This Row],[DATE]])</f>
        <v>41</v>
      </c>
    </row>
    <row r="651" spans="1:12" x14ac:dyDescent="0.3">
      <c r="A651" s="3">
        <v>44475</v>
      </c>
      <c r="B651" s="6" t="s">
        <v>71</v>
      </c>
      <c r="C651" s="4" t="s">
        <v>43</v>
      </c>
      <c r="D651" s="5">
        <v>83.08</v>
      </c>
      <c r="E651" s="1">
        <v>17</v>
      </c>
      <c r="F651" s="1">
        <f>InputData[[#This Row],[UNIT PRICE ($)]]*InputData[[#This Row],[QUANTITY]]</f>
        <v>1412.36</v>
      </c>
      <c r="G651" s="1" t="str">
        <f>VLOOKUP(InputData[[#This Row],[CUSTOMER NAME]],Country[],2,FALSE)</f>
        <v>India</v>
      </c>
      <c r="H651" s="1" t="str">
        <f>VLOOKUP(InputData[[#This Row],[CUSTOMER NAME]],Country[],3,FALSE)</f>
        <v>Central</v>
      </c>
      <c r="I651" s="1">
        <f>DAY(InputData[[#This Row],[DATE]])</f>
        <v>6</v>
      </c>
      <c r="J651" s="1">
        <f>MONTH(InputData[[#This Row],[DATE]])</f>
        <v>10</v>
      </c>
      <c r="K651" s="1">
        <f>YEAR(InputData[[#This Row],[DATE]])</f>
        <v>2021</v>
      </c>
      <c r="L651" s="1">
        <f>WEEKNUM(InputData[[#This Row],[DATE]])</f>
        <v>41</v>
      </c>
    </row>
    <row r="652" spans="1:12" x14ac:dyDescent="0.3">
      <c r="A652" s="3">
        <v>44475</v>
      </c>
      <c r="B652" s="6" t="s">
        <v>74</v>
      </c>
      <c r="C652" s="4" t="s">
        <v>21</v>
      </c>
      <c r="D652" s="5">
        <v>162.54</v>
      </c>
      <c r="E652" s="1">
        <v>10</v>
      </c>
      <c r="F652" s="1">
        <f>InputData[[#This Row],[UNIT PRICE ($)]]*InputData[[#This Row],[QUANTITY]]</f>
        <v>1625.3999999999999</v>
      </c>
      <c r="G652" s="1" t="str">
        <f>VLOOKUP(InputData[[#This Row],[CUSTOMER NAME]],Country[],2,FALSE)</f>
        <v>Brazil</v>
      </c>
      <c r="H652" s="1" t="str">
        <f>VLOOKUP(InputData[[#This Row],[CUSTOMER NAME]],Country[],3,FALSE)</f>
        <v>Export</v>
      </c>
      <c r="I652" s="1">
        <f>DAY(InputData[[#This Row],[DATE]])</f>
        <v>6</v>
      </c>
      <c r="J652" s="1">
        <f>MONTH(InputData[[#This Row],[DATE]])</f>
        <v>10</v>
      </c>
      <c r="K652" s="1">
        <f>YEAR(InputData[[#This Row],[DATE]])</f>
        <v>2021</v>
      </c>
      <c r="L652" s="1">
        <f>WEEKNUM(InputData[[#This Row],[DATE]])</f>
        <v>41</v>
      </c>
    </row>
    <row r="653" spans="1:12" x14ac:dyDescent="0.3">
      <c r="A653" s="3">
        <v>44475</v>
      </c>
      <c r="B653" s="6" t="s">
        <v>77</v>
      </c>
      <c r="C653" s="4" t="s">
        <v>36</v>
      </c>
      <c r="D653" s="5">
        <v>96.3</v>
      </c>
      <c r="E653" s="1">
        <v>12</v>
      </c>
      <c r="F653" s="1">
        <f>InputData[[#This Row],[UNIT PRICE ($)]]*InputData[[#This Row],[QUANTITY]]</f>
        <v>1155.5999999999999</v>
      </c>
      <c r="G653" s="1" t="str">
        <f>VLOOKUP(InputData[[#This Row],[CUSTOMER NAME]],Country[],2,FALSE)</f>
        <v>India</v>
      </c>
      <c r="H653" s="1" t="str">
        <f>VLOOKUP(InputData[[#This Row],[CUSTOMER NAME]],Country[],3,FALSE)</f>
        <v>Western</v>
      </c>
      <c r="I653" s="1">
        <f>DAY(InputData[[#This Row],[DATE]])</f>
        <v>6</v>
      </c>
      <c r="J653" s="1">
        <f>MONTH(InputData[[#This Row],[DATE]])</f>
        <v>10</v>
      </c>
      <c r="K653" s="1">
        <f>YEAR(InputData[[#This Row],[DATE]])</f>
        <v>2021</v>
      </c>
      <c r="L653" s="1">
        <f>WEEKNUM(InputData[[#This Row],[DATE]])</f>
        <v>41</v>
      </c>
    </row>
    <row r="654" spans="1:12" x14ac:dyDescent="0.3">
      <c r="A654" s="3">
        <v>44475</v>
      </c>
      <c r="B654" s="6" t="s">
        <v>117</v>
      </c>
      <c r="C654" s="4" t="s">
        <v>35</v>
      </c>
      <c r="D654" s="5">
        <v>6.7</v>
      </c>
      <c r="E654" s="1">
        <v>1</v>
      </c>
      <c r="F654" s="1">
        <f>InputData[[#This Row],[UNIT PRICE ($)]]*InputData[[#This Row],[QUANTITY]]</f>
        <v>6.7</v>
      </c>
      <c r="G654" s="1" t="str">
        <f>VLOOKUP(InputData[[#This Row],[CUSTOMER NAME]],Country[],2,FALSE)</f>
        <v>United States of America</v>
      </c>
      <c r="H654" s="1" t="str">
        <f>VLOOKUP(InputData[[#This Row],[CUSTOMER NAME]],Country[],3,FALSE)</f>
        <v>Export</v>
      </c>
      <c r="I654" s="1">
        <f>DAY(InputData[[#This Row],[DATE]])</f>
        <v>6</v>
      </c>
      <c r="J654" s="1">
        <f>MONTH(InputData[[#This Row],[DATE]])</f>
        <v>10</v>
      </c>
      <c r="K654" s="1">
        <f>YEAR(InputData[[#This Row],[DATE]])</f>
        <v>2021</v>
      </c>
      <c r="L654" s="1">
        <f>WEEKNUM(InputData[[#This Row],[DATE]])</f>
        <v>41</v>
      </c>
    </row>
    <row r="655" spans="1:12" x14ac:dyDescent="0.3">
      <c r="A655" s="3">
        <v>44476</v>
      </c>
      <c r="B655" s="6" t="s">
        <v>74</v>
      </c>
      <c r="C655" s="4" t="s">
        <v>26</v>
      </c>
      <c r="D655" s="5">
        <v>24.66</v>
      </c>
      <c r="E655" s="1">
        <v>6</v>
      </c>
      <c r="F655" s="1">
        <f>InputData[[#This Row],[UNIT PRICE ($)]]*InputData[[#This Row],[QUANTITY]]</f>
        <v>147.96</v>
      </c>
      <c r="G655" s="1" t="str">
        <f>VLOOKUP(InputData[[#This Row],[CUSTOMER NAME]],Country[],2,FALSE)</f>
        <v>Brazil</v>
      </c>
      <c r="H655" s="1" t="str">
        <f>VLOOKUP(InputData[[#This Row],[CUSTOMER NAME]],Country[],3,FALSE)</f>
        <v>Export</v>
      </c>
      <c r="I655" s="1">
        <f>DAY(InputData[[#This Row],[DATE]])</f>
        <v>7</v>
      </c>
      <c r="J655" s="1">
        <f>MONTH(InputData[[#This Row],[DATE]])</f>
        <v>10</v>
      </c>
      <c r="K655" s="1">
        <f>YEAR(InputData[[#This Row],[DATE]])</f>
        <v>2021</v>
      </c>
      <c r="L655" s="1">
        <f>WEEKNUM(InputData[[#This Row],[DATE]])</f>
        <v>41</v>
      </c>
    </row>
    <row r="656" spans="1:12" x14ac:dyDescent="0.3">
      <c r="A656" s="3">
        <v>44478</v>
      </c>
      <c r="B656" s="6" t="s">
        <v>60</v>
      </c>
      <c r="C656" s="4" t="s">
        <v>38</v>
      </c>
      <c r="D656" s="5">
        <v>79.92</v>
      </c>
      <c r="E656" s="1">
        <v>14</v>
      </c>
      <c r="F656" s="1">
        <f>InputData[[#This Row],[UNIT PRICE ($)]]*InputData[[#This Row],[QUANTITY]]</f>
        <v>1118.8800000000001</v>
      </c>
      <c r="G656" s="1" t="str">
        <f>VLOOKUP(InputData[[#This Row],[CUSTOMER NAME]],Country[],2,FALSE)</f>
        <v>Nigeria</v>
      </c>
      <c r="H656" s="1" t="str">
        <f>VLOOKUP(InputData[[#This Row],[CUSTOMER NAME]],Country[],3,FALSE)</f>
        <v>Export</v>
      </c>
      <c r="I656" s="1">
        <f>DAY(InputData[[#This Row],[DATE]])</f>
        <v>9</v>
      </c>
      <c r="J656" s="1">
        <f>MONTH(InputData[[#This Row],[DATE]])</f>
        <v>10</v>
      </c>
      <c r="K656" s="1">
        <f>YEAR(InputData[[#This Row],[DATE]])</f>
        <v>2021</v>
      </c>
      <c r="L656" s="1">
        <f>WEEKNUM(InputData[[#This Row],[DATE]])</f>
        <v>41</v>
      </c>
    </row>
    <row r="657" spans="1:12" x14ac:dyDescent="0.3">
      <c r="A657" s="3">
        <v>44478</v>
      </c>
      <c r="B657" s="6" t="s">
        <v>61</v>
      </c>
      <c r="C657" s="4" t="s">
        <v>38</v>
      </c>
      <c r="D657" s="5">
        <v>79.92</v>
      </c>
      <c r="E657" s="1">
        <v>5</v>
      </c>
      <c r="F657" s="1">
        <f>InputData[[#This Row],[UNIT PRICE ($)]]*InputData[[#This Row],[QUANTITY]]</f>
        <v>399.6</v>
      </c>
      <c r="G657" s="1" t="str">
        <f>VLOOKUP(InputData[[#This Row],[CUSTOMER NAME]],Country[],2,FALSE)</f>
        <v>Bangladesh</v>
      </c>
      <c r="H657" s="1" t="str">
        <f>VLOOKUP(InputData[[#This Row],[CUSTOMER NAME]],Country[],3,FALSE)</f>
        <v>Export</v>
      </c>
      <c r="I657" s="1">
        <f>DAY(InputData[[#This Row],[DATE]])</f>
        <v>9</v>
      </c>
      <c r="J657" s="1">
        <f>MONTH(InputData[[#This Row],[DATE]])</f>
        <v>10</v>
      </c>
      <c r="K657" s="1">
        <f>YEAR(InputData[[#This Row],[DATE]])</f>
        <v>2021</v>
      </c>
      <c r="L657" s="1">
        <f>WEEKNUM(InputData[[#This Row],[DATE]])</f>
        <v>41</v>
      </c>
    </row>
    <row r="658" spans="1:12" x14ac:dyDescent="0.3">
      <c r="A658" s="3">
        <v>44478</v>
      </c>
      <c r="B658" s="6" t="s">
        <v>73</v>
      </c>
      <c r="C658" s="4" t="s">
        <v>32</v>
      </c>
      <c r="D658" s="5">
        <v>117.48</v>
      </c>
      <c r="E658" s="1">
        <v>11</v>
      </c>
      <c r="F658" s="1">
        <f>InputData[[#This Row],[UNIT PRICE ($)]]*InputData[[#This Row],[QUANTITY]]</f>
        <v>1292.28</v>
      </c>
      <c r="G658" s="1" t="str">
        <f>VLOOKUP(InputData[[#This Row],[CUSTOMER NAME]],Country[],2,FALSE)</f>
        <v>India</v>
      </c>
      <c r="H658" s="1" t="str">
        <f>VLOOKUP(InputData[[#This Row],[CUSTOMER NAME]],Country[],3,FALSE)</f>
        <v>East</v>
      </c>
      <c r="I658" s="1">
        <f>DAY(InputData[[#This Row],[DATE]])</f>
        <v>9</v>
      </c>
      <c r="J658" s="1">
        <f>MONTH(InputData[[#This Row],[DATE]])</f>
        <v>10</v>
      </c>
      <c r="K658" s="1">
        <f>YEAR(InputData[[#This Row],[DATE]])</f>
        <v>2021</v>
      </c>
      <c r="L658" s="1">
        <f>WEEKNUM(InputData[[#This Row],[DATE]])</f>
        <v>41</v>
      </c>
    </row>
    <row r="659" spans="1:12" x14ac:dyDescent="0.3">
      <c r="A659" s="3">
        <v>44479</v>
      </c>
      <c r="B659" s="6" t="s">
        <v>63</v>
      </c>
      <c r="C659" s="4" t="s">
        <v>35</v>
      </c>
      <c r="D659" s="5">
        <v>6.7</v>
      </c>
      <c r="E659" s="1">
        <v>14</v>
      </c>
      <c r="F659" s="1">
        <f>InputData[[#This Row],[UNIT PRICE ($)]]*InputData[[#This Row],[QUANTITY]]</f>
        <v>93.8</v>
      </c>
      <c r="G659" s="1" t="str">
        <f>VLOOKUP(InputData[[#This Row],[CUSTOMER NAME]],Country[],2,FALSE)</f>
        <v>Saudi Arabia</v>
      </c>
      <c r="H659" s="1" t="str">
        <f>VLOOKUP(InputData[[#This Row],[CUSTOMER NAME]],Country[],3,FALSE)</f>
        <v>Export</v>
      </c>
      <c r="I659" s="1">
        <f>DAY(InputData[[#This Row],[DATE]])</f>
        <v>10</v>
      </c>
      <c r="J659" s="1">
        <f>MONTH(InputData[[#This Row],[DATE]])</f>
        <v>10</v>
      </c>
      <c r="K659" s="1">
        <f>YEAR(InputData[[#This Row],[DATE]])</f>
        <v>2021</v>
      </c>
      <c r="L659" s="1">
        <f>WEEKNUM(InputData[[#This Row],[DATE]])</f>
        <v>42</v>
      </c>
    </row>
    <row r="660" spans="1:12" x14ac:dyDescent="0.3">
      <c r="A660" s="3">
        <v>44479</v>
      </c>
      <c r="B660" s="6" t="s">
        <v>63</v>
      </c>
      <c r="C660" s="4" t="s">
        <v>19</v>
      </c>
      <c r="D660" s="5">
        <v>210</v>
      </c>
      <c r="E660" s="1">
        <v>9</v>
      </c>
      <c r="F660" s="1">
        <f>InputData[[#This Row],[UNIT PRICE ($)]]*InputData[[#This Row],[QUANTITY]]</f>
        <v>1890</v>
      </c>
      <c r="G660" s="1" t="str">
        <f>VLOOKUP(InputData[[#This Row],[CUSTOMER NAME]],Country[],2,FALSE)</f>
        <v>Saudi Arabia</v>
      </c>
      <c r="H660" s="1" t="str">
        <f>VLOOKUP(InputData[[#This Row],[CUSTOMER NAME]],Country[],3,FALSE)</f>
        <v>Export</v>
      </c>
      <c r="I660" s="1">
        <f>DAY(InputData[[#This Row],[DATE]])</f>
        <v>10</v>
      </c>
      <c r="J660" s="1">
        <f>MONTH(InputData[[#This Row],[DATE]])</f>
        <v>10</v>
      </c>
      <c r="K660" s="1">
        <f>YEAR(InputData[[#This Row],[DATE]])</f>
        <v>2021</v>
      </c>
      <c r="L660" s="1">
        <f>WEEKNUM(InputData[[#This Row],[DATE]])</f>
        <v>42</v>
      </c>
    </row>
    <row r="661" spans="1:12" x14ac:dyDescent="0.3">
      <c r="A661" s="3">
        <v>44479</v>
      </c>
      <c r="B661" s="6" t="s">
        <v>74</v>
      </c>
      <c r="C661" s="4" t="s">
        <v>44</v>
      </c>
      <c r="D661" s="5">
        <v>82.08</v>
      </c>
      <c r="E661" s="1">
        <v>12</v>
      </c>
      <c r="F661" s="1">
        <f>InputData[[#This Row],[UNIT PRICE ($)]]*InputData[[#This Row],[QUANTITY]]</f>
        <v>984.96</v>
      </c>
      <c r="G661" s="1" t="str">
        <f>VLOOKUP(InputData[[#This Row],[CUSTOMER NAME]],Country[],2,FALSE)</f>
        <v>Brazil</v>
      </c>
      <c r="H661" s="1" t="str">
        <f>VLOOKUP(InputData[[#This Row],[CUSTOMER NAME]],Country[],3,FALSE)</f>
        <v>Export</v>
      </c>
      <c r="I661" s="1">
        <f>DAY(InputData[[#This Row],[DATE]])</f>
        <v>10</v>
      </c>
      <c r="J661" s="1">
        <f>MONTH(InputData[[#This Row],[DATE]])</f>
        <v>10</v>
      </c>
      <c r="K661" s="1">
        <f>YEAR(InputData[[#This Row],[DATE]])</f>
        <v>2021</v>
      </c>
      <c r="L661" s="1">
        <f>WEEKNUM(InputData[[#This Row],[DATE]])</f>
        <v>42</v>
      </c>
    </row>
    <row r="662" spans="1:12" x14ac:dyDescent="0.3">
      <c r="A662" s="3">
        <v>44480</v>
      </c>
      <c r="B662" s="6" t="s">
        <v>82</v>
      </c>
      <c r="C662" s="4" t="s">
        <v>8</v>
      </c>
      <c r="D662" s="5">
        <v>94.62</v>
      </c>
      <c r="E662" s="1">
        <v>10</v>
      </c>
      <c r="F662" s="1">
        <f>InputData[[#This Row],[UNIT PRICE ($)]]*InputData[[#This Row],[QUANTITY]]</f>
        <v>946.2</v>
      </c>
      <c r="G662" s="1" t="str">
        <f>VLOOKUP(InputData[[#This Row],[CUSTOMER NAME]],Country[],2,FALSE)</f>
        <v>India</v>
      </c>
      <c r="H662" s="1" t="str">
        <f>VLOOKUP(InputData[[#This Row],[CUSTOMER NAME]],Country[],3,FALSE)</f>
        <v>Western</v>
      </c>
      <c r="I662" s="1">
        <f>DAY(InputData[[#This Row],[DATE]])</f>
        <v>11</v>
      </c>
      <c r="J662" s="1">
        <f>MONTH(InputData[[#This Row],[DATE]])</f>
        <v>10</v>
      </c>
      <c r="K662" s="1">
        <f>YEAR(InputData[[#This Row],[DATE]])</f>
        <v>2021</v>
      </c>
      <c r="L662" s="1">
        <f>WEEKNUM(InputData[[#This Row],[DATE]])</f>
        <v>42</v>
      </c>
    </row>
    <row r="663" spans="1:12" x14ac:dyDescent="0.3">
      <c r="A663" s="3">
        <v>44480</v>
      </c>
      <c r="B663" s="6" t="s">
        <v>84</v>
      </c>
      <c r="C663" s="4" t="s">
        <v>11</v>
      </c>
      <c r="D663" s="5">
        <v>48.4</v>
      </c>
      <c r="E663" s="1">
        <v>15</v>
      </c>
      <c r="F663" s="1">
        <f>InputData[[#This Row],[UNIT PRICE ($)]]*InputData[[#This Row],[QUANTITY]]</f>
        <v>726</v>
      </c>
      <c r="G663" s="1" t="str">
        <f>VLOOKUP(InputData[[#This Row],[CUSTOMER NAME]],Country[],2,FALSE)</f>
        <v>Ethiopia</v>
      </c>
      <c r="H663" s="1" t="str">
        <f>VLOOKUP(InputData[[#This Row],[CUSTOMER NAME]],Country[],3,FALSE)</f>
        <v>Export</v>
      </c>
      <c r="I663" s="1">
        <f>DAY(InputData[[#This Row],[DATE]])</f>
        <v>11</v>
      </c>
      <c r="J663" s="1">
        <f>MONTH(InputData[[#This Row],[DATE]])</f>
        <v>10</v>
      </c>
      <c r="K663" s="1">
        <f>YEAR(InputData[[#This Row],[DATE]])</f>
        <v>2021</v>
      </c>
      <c r="L663" s="1">
        <f>WEEKNUM(InputData[[#This Row],[DATE]])</f>
        <v>42</v>
      </c>
    </row>
    <row r="664" spans="1:12" x14ac:dyDescent="0.3">
      <c r="A664" s="3">
        <v>44481</v>
      </c>
      <c r="B664" s="6" t="s">
        <v>75</v>
      </c>
      <c r="C664" s="4" t="s">
        <v>27</v>
      </c>
      <c r="D664" s="5">
        <v>57.120000000000005</v>
      </c>
      <c r="E664" s="1">
        <v>8</v>
      </c>
      <c r="F664" s="1">
        <f>InputData[[#This Row],[UNIT PRICE ($)]]*InputData[[#This Row],[QUANTITY]]</f>
        <v>456.96000000000004</v>
      </c>
      <c r="G664" s="1" t="str">
        <f>VLOOKUP(InputData[[#This Row],[CUSTOMER NAME]],Country[],2,FALSE)</f>
        <v>Russia</v>
      </c>
      <c r="H664" s="1" t="str">
        <f>VLOOKUP(InputData[[#This Row],[CUSTOMER NAME]],Country[],3,FALSE)</f>
        <v>Export</v>
      </c>
      <c r="I664" s="1">
        <f>DAY(InputData[[#This Row],[DATE]])</f>
        <v>12</v>
      </c>
      <c r="J664" s="1">
        <f>MONTH(InputData[[#This Row],[DATE]])</f>
        <v>10</v>
      </c>
      <c r="K664" s="1">
        <f>YEAR(InputData[[#This Row],[DATE]])</f>
        <v>2021</v>
      </c>
      <c r="L664" s="1">
        <f>WEEKNUM(InputData[[#This Row],[DATE]])</f>
        <v>42</v>
      </c>
    </row>
    <row r="665" spans="1:12" x14ac:dyDescent="0.3">
      <c r="A665" s="3">
        <v>44482</v>
      </c>
      <c r="B665" s="6" t="s">
        <v>61</v>
      </c>
      <c r="C665" s="4" t="s">
        <v>2</v>
      </c>
      <c r="D665" s="5">
        <v>142.80000000000001</v>
      </c>
      <c r="E665" s="1">
        <v>15</v>
      </c>
      <c r="F665" s="1">
        <f>InputData[[#This Row],[UNIT PRICE ($)]]*InputData[[#This Row],[QUANTITY]]</f>
        <v>2142</v>
      </c>
      <c r="G665" s="1" t="str">
        <f>VLOOKUP(InputData[[#This Row],[CUSTOMER NAME]],Country[],2,FALSE)</f>
        <v>Bangladesh</v>
      </c>
      <c r="H665" s="1" t="str">
        <f>VLOOKUP(InputData[[#This Row],[CUSTOMER NAME]],Country[],3,FALSE)</f>
        <v>Export</v>
      </c>
      <c r="I665" s="1">
        <f>DAY(InputData[[#This Row],[DATE]])</f>
        <v>13</v>
      </c>
      <c r="J665" s="1">
        <f>MONTH(InputData[[#This Row],[DATE]])</f>
        <v>10</v>
      </c>
      <c r="K665" s="1">
        <f>YEAR(InputData[[#This Row],[DATE]])</f>
        <v>2021</v>
      </c>
      <c r="L665" s="1">
        <f>WEEKNUM(InputData[[#This Row],[DATE]])</f>
        <v>42</v>
      </c>
    </row>
    <row r="666" spans="1:12" x14ac:dyDescent="0.3">
      <c r="A666" s="3">
        <v>44482</v>
      </c>
      <c r="B666" s="6" t="s">
        <v>77</v>
      </c>
      <c r="C666" s="4" t="s">
        <v>38</v>
      </c>
      <c r="D666" s="5">
        <v>79.92</v>
      </c>
      <c r="E666" s="1">
        <v>18</v>
      </c>
      <c r="F666" s="1">
        <f>InputData[[#This Row],[UNIT PRICE ($)]]*InputData[[#This Row],[QUANTITY]]</f>
        <v>1438.56</v>
      </c>
      <c r="G666" s="1" t="str">
        <f>VLOOKUP(InputData[[#This Row],[CUSTOMER NAME]],Country[],2,FALSE)</f>
        <v>India</v>
      </c>
      <c r="H666" s="1" t="str">
        <f>VLOOKUP(InputData[[#This Row],[CUSTOMER NAME]],Country[],3,FALSE)</f>
        <v>Western</v>
      </c>
      <c r="I666" s="1">
        <f>DAY(InputData[[#This Row],[DATE]])</f>
        <v>13</v>
      </c>
      <c r="J666" s="1">
        <f>MONTH(InputData[[#This Row],[DATE]])</f>
        <v>10</v>
      </c>
      <c r="K666" s="1">
        <f>YEAR(InputData[[#This Row],[DATE]])</f>
        <v>2021</v>
      </c>
      <c r="L666" s="1">
        <f>WEEKNUM(InputData[[#This Row],[DATE]])</f>
        <v>42</v>
      </c>
    </row>
    <row r="667" spans="1:12" x14ac:dyDescent="0.3">
      <c r="A667" s="3">
        <v>44483</v>
      </c>
      <c r="B667" s="6" t="s">
        <v>66</v>
      </c>
      <c r="C667" s="4" t="s">
        <v>44</v>
      </c>
      <c r="D667" s="5">
        <v>82.08</v>
      </c>
      <c r="E667" s="1">
        <v>15</v>
      </c>
      <c r="F667" s="1">
        <f>InputData[[#This Row],[UNIT PRICE ($)]]*InputData[[#This Row],[QUANTITY]]</f>
        <v>1231.2</v>
      </c>
      <c r="G667" s="1" t="str">
        <f>VLOOKUP(InputData[[#This Row],[CUSTOMER NAME]],Country[],2,FALSE)</f>
        <v>Indonesia</v>
      </c>
      <c r="H667" s="1" t="str">
        <f>VLOOKUP(InputData[[#This Row],[CUSTOMER NAME]],Country[],3,FALSE)</f>
        <v>Export</v>
      </c>
      <c r="I667" s="1">
        <f>DAY(InputData[[#This Row],[DATE]])</f>
        <v>14</v>
      </c>
      <c r="J667" s="1">
        <f>MONTH(InputData[[#This Row],[DATE]])</f>
        <v>10</v>
      </c>
      <c r="K667" s="1">
        <f>YEAR(InputData[[#This Row],[DATE]])</f>
        <v>2021</v>
      </c>
      <c r="L667" s="1">
        <f>WEEKNUM(InputData[[#This Row],[DATE]])</f>
        <v>42</v>
      </c>
    </row>
    <row r="668" spans="1:12" x14ac:dyDescent="0.3">
      <c r="A668" s="3">
        <v>44484</v>
      </c>
      <c r="B668" s="6" t="s">
        <v>69</v>
      </c>
      <c r="C668" s="4" t="s">
        <v>15</v>
      </c>
      <c r="D668" s="5">
        <v>15.719999999999999</v>
      </c>
      <c r="E668" s="1">
        <v>10</v>
      </c>
      <c r="F668" s="1">
        <f>InputData[[#This Row],[UNIT PRICE ($)]]*InputData[[#This Row],[QUANTITY]]</f>
        <v>157.19999999999999</v>
      </c>
      <c r="G668" s="1" t="str">
        <f>VLOOKUP(InputData[[#This Row],[CUSTOMER NAME]],Country[],2,FALSE)</f>
        <v>India</v>
      </c>
      <c r="H668" s="1" t="str">
        <f>VLOOKUP(InputData[[#This Row],[CUSTOMER NAME]],Country[],3,FALSE)</f>
        <v>South</v>
      </c>
      <c r="I668" s="1">
        <f>DAY(InputData[[#This Row],[DATE]])</f>
        <v>15</v>
      </c>
      <c r="J668" s="1">
        <f>MONTH(InputData[[#This Row],[DATE]])</f>
        <v>10</v>
      </c>
      <c r="K668" s="1">
        <f>YEAR(InputData[[#This Row],[DATE]])</f>
        <v>2021</v>
      </c>
      <c r="L668" s="1">
        <f>WEEKNUM(InputData[[#This Row],[DATE]])</f>
        <v>42</v>
      </c>
    </row>
    <row r="669" spans="1:12" x14ac:dyDescent="0.3">
      <c r="A669" s="3">
        <v>44485</v>
      </c>
      <c r="B669" s="6" t="s">
        <v>80</v>
      </c>
      <c r="C669" s="4" t="s">
        <v>36</v>
      </c>
      <c r="D669" s="5">
        <v>96.3</v>
      </c>
      <c r="E669" s="1">
        <v>3</v>
      </c>
      <c r="F669" s="1">
        <f>InputData[[#This Row],[UNIT PRICE ($)]]*InputData[[#This Row],[QUANTITY]]</f>
        <v>288.89999999999998</v>
      </c>
      <c r="G669" s="1" t="str">
        <f>VLOOKUP(InputData[[#This Row],[CUSTOMER NAME]],Country[],2,FALSE)</f>
        <v>South Africa</v>
      </c>
      <c r="H669" s="1" t="str">
        <f>VLOOKUP(InputData[[#This Row],[CUSTOMER NAME]],Country[],3,FALSE)</f>
        <v>Export</v>
      </c>
      <c r="I669" s="1">
        <f>DAY(InputData[[#This Row],[DATE]])</f>
        <v>16</v>
      </c>
      <c r="J669" s="1">
        <f>MONTH(InputData[[#This Row],[DATE]])</f>
        <v>10</v>
      </c>
      <c r="K669" s="1">
        <f>YEAR(InputData[[#This Row],[DATE]])</f>
        <v>2021</v>
      </c>
      <c r="L669" s="1">
        <f>WEEKNUM(InputData[[#This Row],[DATE]])</f>
        <v>42</v>
      </c>
    </row>
    <row r="670" spans="1:12" x14ac:dyDescent="0.3">
      <c r="A670" s="3">
        <v>44485</v>
      </c>
      <c r="B670" s="6" t="s">
        <v>84</v>
      </c>
      <c r="C670" s="4" t="s">
        <v>24</v>
      </c>
      <c r="D670" s="5">
        <v>156.96</v>
      </c>
      <c r="E670" s="1">
        <v>18</v>
      </c>
      <c r="F670" s="1">
        <f>InputData[[#This Row],[UNIT PRICE ($)]]*InputData[[#This Row],[QUANTITY]]</f>
        <v>2825.28</v>
      </c>
      <c r="G670" s="1" t="str">
        <f>VLOOKUP(InputData[[#This Row],[CUSTOMER NAME]],Country[],2,FALSE)</f>
        <v>Ethiopia</v>
      </c>
      <c r="H670" s="1" t="str">
        <f>VLOOKUP(InputData[[#This Row],[CUSTOMER NAME]],Country[],3,FALSE)</f>
        <v>Export</v>
      </c>
      <c r="I670" s="1">
        <f>DAY(InputData[[#This Row],[DATE]])</f>
        <v>16</v>
      </c>
      <c r="J670" s="1">
        <f>MONTH(InputData[[#This Row],[DATE]])</f>
        <v>10</v>
      </c>
      <c r="K670" s="1">
        <f>YEAR(InputData[[#This Row],[DATE]])</f>
        <v>2021</v>
      </c>
      <c r="L670" s="1">
        <f>WEEKNUM(InputData[[#This Row],[DATE]])</f>
        <v>42</v>
      </c>
    </row>
    <row r="671" spans="1:12" x14ac:dyDescent="0.3">
      <c r="A671" s="3">
        <v>44485</v>
      </c>
      <c r="B671" s="6" t="s">
        <v>85</v>
      </c>
      <c r="C671" s="4" t="s">
        <v>44</v>
      </c>
      <c r="D671" s="5">
        <v>82.08</v>
      </c>
      <c r="E671" s="1">
        <v>18</v>
      </c>
      <c r="F671" s="1">
        <f>InputData[[#This Row],[UNIT PRICE ($)]]*InputData[[#This Row],[QUANTITY]]</f>
        <v>1477.44</v>
      </c>
      <c r="G671" s="1" t="str">
        <f>VLOOKUP(InputData[[#This Row],[CUSTOMER NAME]],Country[],2,FALSE)</f>
        <v>India</v>
      </c>
      <c r="H671" s="1" t="str">
        <f>VLOOKUP(InputData[[#This Row],[CUSTOMER NAME]],Country[],3,FALSE)</f>
        <v>Northeast</v>
      </c>
      <c r="I671" s="1">
        <f>DAY(InputData[[#This Row],[DATE]])</f>
        <v>16</v>
      </c>
      <c r="J671" s="1">
        <f>MONTH(InputData[[#This Row],[DATE]])</f>
        <v>10</v>
      </c>
      <c r="K671" s="1">
        <f>YEAR(InputData[[#This Row],[DATE]])</f>
        <v>2021</v>
      </c>
      <c r="L671" s="1">
        <f>WEEKNUM(InputData[[#This Row],[DATE]])</f>
        <v>42</v>
      </c>
    </row>
    <row r="672" spans="1:12" x14ac:dyDescent="0.3">
      <c r="A672" s="3">
        <v>44486</v>
      </c>
      <c r="B672" s="6" t="s">
        <v>84</v>
      </c>
      <c r="C672" s="4" t="s">
        <v>1</v>
      </c>
      <c r="D672" s="5">
        <v>103.88</v>
      </c>
      <c r="E672" s="1">
        <v>13</v>
      </c>
      <c r="F672" s="1">
        <f>InputData[[#This Row],[UNIT PRICE ($)]]*InputData[[#This Row],[QUANTITY]]</f>
        <v>1350.44</v>
      </c>
      <c r="G672" s="1" t="str">
        <f>VLOOKUP(InputData[[#This Row],[CUSTOMER NAME]],Country[],2,FALSE)</f>
        <v>Ethiopia</v>
      </c>
      <c r="H672" s="1" t="str">
        <f>VLOOKUP(InputData[[#This Row],[CUSTOMER NAME]],Country[],3,FALSE)</f>
        <v>Export</v>
      </c>
      <c r="I672" s="1">
        <f>DAY(InputData[[#This Row],[DATE]])</f>
        <v>17</v>
      </c>
      <c r="J672" s="1">
        <f>MONTH(InputData[[#This Row],[DATE]])</f>
        <v>10</v>
      </c>
      <c r="K672" s="1">
        <f>YEAR(InputData[[#This Row],[DATE]])</f>
        <v>2021</v>
      </c>
      <c r="L672" s="1">
        <f>WEEKNUM(InputData[[#This Row],[DATE]])</f>
        <v>43</v>
      </c>
    </row>
    <row r="673" spans="1:12" x14ac:dyDescent="0.3">
      <c r="A673" s="3">
        <v>44487</v>
      </c>
      <c r="B673" s="6" t="s">
        <v>60</v>
      </c>
      <c r="C673" s="4" t="s">
        <v>42</v>
      </c>
      <c r="D673" s="5">
        <v>162</v>
      </c>
      <c r="E673" s="1">
        <v>31</v>
      </c>
      <c r="F673" s="1">
        <f>InputData[[#This Row],[UNIT PRICE ($)]]*InputData[[#This Row],[QUANTITY]]</f>
        <v>5022</v>
      </c>
      <c r="G673" s="1" t="str">
        <f>VLOOKUP(InputData[[#This Row],[CUSTOMER NAME]],Country[],2,FALSE)</f>
        <v>Nigeria</v>
      </c>
      <c r="H673" s="1" t="str">
        <f>VLOOKUP(InputData[[#This Row],[CUSTOMER NAME]],Country[],3,FALSE)</f>
        <v>Export</v>
      </c>
      <c r="I673" s="1">
        <f>DAY(InputData[[#This Row],[DATE]])</f>
        <v>18</v>
      </c>
      <c r="J673" s="1">
        <f>MONTH(InputData[[#This Row],[DATE]])</f>
        <v>10</v>
      </c>
      <c r="K673" s="1">
        <f>YEAR(InputData[[#This Row],[DATE]])</f>
        <v>2021</v>
      </c>
      <c r="L673" s="1">
        <f>WEEKNUM(InputData[[#This Row],[DATE]])</f>
        <v>43</v>
      </c>
    </row>
    <row r="674" spans="1:12" x14ac:dyDescent="0.3">
      <c r="A674" s="3">
        <v>44487</v>
      </c>
      <c r="B674" s="6" t="s">
        <v>109</v>
      </c>
      <c r="C674" s="4" t="s">
        <v>8</v>
      </c>
      <c r="D674" s="5">
        <v>94.62</v>
      </c>
      <c r="E674" s="1">
        <v>11</v>
      </c>
      <c r="F674" s="1">
        <f>InputData[[#This Row],[UNIT PRICE ($)]]*InputData[[#This Row],[QUANTITY]]</f>
        <v>1040.8200000000002</v>
      </c>
      <c r="G674" s="1" t="str">
        <f>VLOOKUP(InputData[[#This Row],[CUSTOMER NAME]],Country[],2,FALSE)</f>
        <v>Pakistan</v>
      </c>
      <c r="H674" s="1" t="str">
        <f>VLOOKUP(InputData[[#This Row],[CUSTOMER NAME]],Country[],3,FALSE)</f>
        <v>Export</v>
      </c>
      <c r="I674" s="1">
        <f>DAY(InputData[[#This Row],[DATE]])</f>
        <v>18</v>
      </c>
      <c r="J674" s="1">
        <f>MONTH(InputData[[#This Row],[DATE]])</f>
        <v>10</v>
      </c>
      <c r="K674" s="1">
        <f>YEAR(InputData[[#This Row],[DATE]])</f>
        <v>2021</v>
      </c>
      <c r="L674" s="1">
        <f>WEEKNUM(InputData[[#This Row],[DATE]])</f>
        <v>43</v>
      </c>
    </row>
    <row r="675" spans="1:12" x14ac:dyDescent="0.3">
      <c r="A675" s="3">
        <v>44487</v>
      </c>
      <c r="B675" s="6" t="s">
        <v>68</v>
      </c>
      <c r="C675" s="4" t="s">
        <v>3</v>
      </c>
      <c r="D675" s="5">
        <v>80.94</v>
      </c>
      <c r="E675" s="1">
        <v>6</v>
      </c>
      <c r="F675" s="1">
        <f>InputData[[#This Row],[UNIT PRICE ($)]]*InputData[[#This Row],[QUANTITY]]</f>
        <v>485.64</v>
      </c>
      <c r="G675" s="1" t="str">
        <f>VLOOKUP(InputData[[#This Row],[CUSTOMER NAME]],Country[],2,FALSE)</f>
        <v>Russia</v>
      </c>
      <c r="H675" s="1" t="str">
        <f>VLOOKUP(InputData[[#This Row],[CUSTOMER NAME]],Country[],3,FALSE)</f>
        <v>Export</v>
      </c>
      <c r="I675" s="1">
        <f>DAY(InputData[[#This Row],[DATE]])</f>
        <v>18</v>
      </c>
      <c r="J675" s="1">
        <f>MONTH(InputData[[#This Row],[DATE]])</f>
        <v>10</v>
      </c>
      <c r="K675" s="1">
        <f>YEAR(InputData[[#This Row],[DATE]])</f>
        <v>2021</v>
      </c>
      <c r="L675" s="1">
        <f>WEEKNUM(InputData[[#This Row],[DATE]])</f>
        <v>43</v>
      </c>
    </row>
    <row r="676" spans="1:12" x14ac:dyDescent="0.3">
      <c r="A676" s="3">
        <v>44487</v>
      </c>
      <c r="B676" s="6" t="s">
        <v>110</v>
      </c>
      <c r="C676" s="4" t="s">
        <v>25</v>
      </c>
      <c r="D676" s="5">
        <v>8.33</v>
      </c>
      <c r="E676" s="1">
        <v>16</v>
      </c>
      <c r="F676" s="1">
        <f>InputData[[#This Row],[UNIT PRICE ($)]]*InputData[[#This Row],[QUANTITY]]</f>
        <v>133.28</v>
      </c>
      <c r="G676" s="1" t="str">
        <f>VLOOKUP(InputData[[#This Row],[CUSTOMER NAME]],Country[],2,FALSE)</f>
        <v>India</v>
      </c>
      <c r="H676" s="1" t="str">
        <f>VLOOKUP(InputData[[#This Row],[CUSTOMER NAME]],Country[],3,FALSE)</f>
        <v>Western</v>
      </c>
      <c r="I676" s="1">
        <f>DAY(InputData[[#This Row],[DATE]])</f>
        <v>18</v>
      </c>
      <c r="J676" s="1">
        <f>MONTH(InputData[[#This Row],[DATE]])</f>
        <v>10</v>
      </c>
      <c r="K676" s="1">
        <f>YEAR(InputData[[#This Row],[DATE]])</f>
        <v>2021</v>
      </c>
      <c r="L676" s="1">
        <f>WEEKNUM(InputData[[#This Row],[DATE]])</f>
        <v>43</v>
      </c>
    </row>
    <row r="677" spans="1:12" x14ac:dyDescent="0.3">
      <c r="A677" s="3">
        <v>44487</v>
      </c>
      <c r="B677" s="6" t="s">
        <v>82</v>
      </c>
      <c r="C677" s="4" t="s">
        <v>25</v>
      </c>
      <c r="D677" s="5">
        <v>8.33</v>
      </c>
      <c r="E677" s="1">
        <v>6</v>
      </c>
      <c r="F677" s="1">
        <f>InputData[[#This Row],[UNIT PRICE ($)]]*InputData[[#This Row],[QUANTITY]]</f>
        <v>49.980000000000004</v>
      </c>
      <c r="G677" s="1" t="str">
        <f>VLOOKUP(InputData[[#This Row],[CUSTOMER NAME]],Country[],2,FALSE)</f>
        <v>India</v>
      </c>
      <c r="H677" s="1" t="str">
        <f>VLOOKUP(InputData[[#This Row],[CUSTOMER NAME]],Country[],3,FALSE)</f>
        <v>Western</v>
      </c>
      <c r="I677" s="1">
        <f>DAY(InputData[[#This Row],[DATE]])</f>
        <v>18</v>
      </c>
      <c r="J677" s="1">
        <f>MONTH(InputData[[#This Row],[DATE]])</f>
        <v>10</v>
      </c>
      <c r="K677" s="1">
        <f>YEAR(InputData[[#This Row],[DATE]])</f>
        <v>2021</v>
      </c>
      <c r="L677" s="1">
        <f>WEEKNUM(InputData[[#This Row],[DATE]])</f>
        <v>43</v>
      </c>
    </row>
    <row r="678" spans="1:12" x14ac:dyDescent="0.3">
      <c r="A678" s="3">
        <v>44487</v>
      </c>
      <c r="B678" s="6" t="s">
        <v>82</v>
      </c>
      <c r="C678" s="4" t="s">
        <v>21</v>
      </c>
      <c r="D678" s="5">
        <v>162.54</v>
      </c>
      <c r="E678" s="1">
        <v>13</v>
      </c>
      <c r="F678" s="1">
        <f>InputData[[#This Row],[UNIT PRICE ($)]]*InputData[[#This Row],[QUANTITY]]</f>
        <v>2113.02</v>
      </c>
      <c r="G678" s="1" t="str">
        <f>VLOOKUP(InputData[[#This Row],[CUSTOMER NAME]],Country[],2,FALSE)</f>
        <v>India</v>
      </c>
      <c r="H678" s="1" t="str">
        <f>VLOOKUP(InputData[[#This Row],[CUSTOMER NAME]],Country[],3,FALSE)</f>
        <v>Western</v>
      </c>
      <c r="I678" s="1">
        <f>DAY(InputData[[#This Row],[DATE]])</f>
        <v>18</v>
      </c>
      <c r="J678" s="1">
        <f>MONTH(InputData[[#This Row],[DATE]])</f>
        <v>10</v>
      </c>
      <c r="K678" s="1">
        <f>YEAR(InputData[[#This Row],[DATE]])</f>
        <v>2021</v>
      </c>
      <c r="L678" s="1">
        <f>WEEKNUM(InputData[[#This Row],[DATE]])</f>
        <v>43</v>
      </c>
    </row>
    <row r="679" spans="1:12" x14ac:dyDescent="0.3">
      <c r="A679" s="3">
        <v>44491</v>
      </c>
      <c r="B679" s="6" t="s">
        <v>63</v>
      </c>
      <c r="C679" s="4" t="s">
        <v>11</v>
      </c>
      <c r="D679" s="5">
        <v>48.4</v>
      </c>
      <c r="E679" s="1">
        <v>7</v>
      </c>
      <c r="F679" s="1">
        <f>InputData[[#This Row],[UNIT PRICE ($)]]*InputData[[#This Row],[QUANTITY]]</f>
        <v>338.8</v>
      </c>
      <c r="G679" s="1" t="str">
        <f>VLOOKUP(InputData[[#This Row],[CUSTOMER NAME]],Country[],2,FALSE)</f>
        <v>Saudi Arabia</v>
      </c>
      <c r="H679" s="1" t="str">
        <f>VLOOKUP(InputData[[#This Row],[CUSTOMER NAME]],Country[],3,FALSE)</f>
        <v>Export</v>
      </c>
      <c r="I679" s="1">
        <f>DAY(InputData[[#This Row],[DATE]])</f>
        <v>22</v>
      </c>
      <c r="J679" s="1">
        <f>MONTH(InputData[[#This Row],[DATE]])</f>
        <v>10</v>
      </c>
      <c r="K679" s="1">
        <f>YEAR(InputData[[#This Row],[DATE]])</f>
        <v>2021</v>
      </c>
      <c r="L679" s="1">
        <f>WEEKNUM(InputData[[#This Row],[DATE]])</f>
        <v>43</v>
      </c>
    </row>
    <row r="680" spans="1:12" x14ac:dyDescent="0.3">
      <c r="A680" s="3">
        <v>44491</v>
      </c>
      <c r="B680" s="6" t="s">
        <v>65</v>
      </c>
      <c r="C680" s="4" t="s">
        <v>9</v>
      </c>
      <c r="D680" s="5">
        <v>7.8599999999999994</v>
      </c>
      <c r="E680" s="1">
        <v>1</v>
      </c>
      <c r="F680" s="1">
        <f>InputData[[#This Row],[UNIT PRICE ($)]]*InputData[[#This Row],[QUANTITY]]</f>
        <v>7.8599999999999994</v>
      </c>
      <c r="G680" s="1" t="str">
        <f>VLOOKUP(InputData[[#This Row],[CUSTOMER NAME]],Country[],2,FALSE)</f>
        <v>Pakistan</v>
      </c>
      <c r="H680" s="1" t="str">
        <f>VLOOKUP(InputData[[#This Row],[CUSTOMER NAME]],Country[],3,FALSE)</f>
        <v>Export</v>
      </c>
      <c r="I680" s="1">
        <f>DAY(InputData[[#This Row],[DATE]])</f>
        <v>22</v>
      </c>
      <c r="J680" s="1">
        <f>MONTH(InputData[[#This Row],[DATE]])</f>
        <v>10</v>
      </c>
      <c r="K680" s="1">
        <f>YEAR(InputData[[#This Row],[DATE]])</f>
        <v>2021</v>
      </c>
      <c r="L680" s="1">
        <f>WEEKNUM(InputData[[#This Row],[DATE]])</f>
        <v>43</v>
      </c>
    </row>
    <row r="681" spans="1:12" x14ac:dyDescent="0.3">
      <c r="A681" s="3">
        <v>44491</v>
      </c>
      <c r="B681" s="6" t="s">
        <v>67</v>
      </c>
      <c r="C681" s="4" t="s">
        <v>24</v>
      </c>
      <c r="D681" s="5">
        <v>156.96</v>
      </c>
      <c r="E681" s="1">
        <v>13</v>
      </c>
      <c r="F681" s="1">
        <f>InputData[[#This Row],[UNIT PRICE ($)]]*InputData[[#This Row],[QUANTITY]]</f>
        <v>2040.48</v>
      </c>
      <c r="G681" s="1" t="str">
        <f>VLOOKUP(InputData[[#This Row],[CUSTOMER NAME]],Country[],2,FALSE)</f>
        <v>United Kingdom</v>
      </c>
      <c r="H681" s="1" t="str">
        <f>VLOOKUP(InputData[[#This Row],[CUSTOMER NAME]],Country[],3,FALSE)</f>
        <v>Export</v>
      </c>
      <c r="I681" s="1">
        <f>DAY(InputData[[#This Row],[DATE]])</f>
        <v>22</v>
      </c>
      <c r="J681" s="1">
        <f>MONTH(InputData[[#This Row],[DATE]])</f>
        <v>10</v>
      </c>
      <c r="K681" s="1">
        <f>YEAR(InputData[[#This Row],[DATE]])</f>
        <v>2021</v>
      </c>
      <c r="L681" s="1">
        <f>WEEKNUM(InputData[[#This Row],[DATE]])</f>
        <v>43</v>
      </c>
    </row>
    <row r="682" spans="1:12" x14ac:dyDescent="0.3">
      <c r="A682" s="3">
        <v>44491</v>
      </c>
      <c r="B682" s="6" t="s">
        <v>70</v>
      </c>
      <c r="C682" s="4" t="s">
        <v>32</v>
      </c>
      <c r="D682" s="5">
        <v>117.48</v>
      </c>
      <c r="E682" s="1">
        <v>34</v>
      </c>
      <c r="F682" s="1">
        <f>InputData[[#This Row],[UNIT PRICE ($)]]*InputData[[#This Row],[QUANTITY]]</f>
        <v>3994.32</v>
      </c>
      <c r="G682" s="1" t="str">
        <f>VLOOKUP(InputData[[#This Row],[CUSTOMER NAME]],Country[],2,FALSE)</f>
        <v>Mexico</v>
      </c>
      <c r="H682" s="1" t="str">
        <f>VLOOKUP(InputData[[#This Row],[CUSTOMER NAME]],Country[],3,FALSE)</f>
        <v>Export</v>
      </c>
      <c r="I682" s="1">
        <f>DAY(InputData[[#This Row],[DATE]])</f>
        <v>22</v>
      </c>
      <c r="J682" s="1">
        <f>MONTH(InputData[[#This Row],[DATE]])</f>
        <v>10</v>
      </c>
      <c r="K682" s="1">
        <f>YEAR(InputData[[#This Row],[DATE]])</f>
        <v>2021</v>
      </c>
      <c r="L682" s="1">
        <f>WEEKNUM(InputData[[#This Row],[DATE]])</f>
        <v>43</v>
      </c>
    </row>
    <row r="683" spans="1:12" x14ac:dyDescent="0.3">
      <c r="A683" s="3">
        <v>44491</v>
      </c>
      <c r="B683" s="6" t="s">
        <v>76</v>
      </c>
      <c r="C683" s="4" t="s">
        <v>39</v>
      </c>
      <c r="D683" s="5">
        <v>42.55</v>
      </c>
      <c r="E683" s="1">
        <v>24</v>
      </c>
      <c r="F683" s="1">
        <f>InputData[[#This Row],[UNIT PRICE ($)]]*InputData[[#This Row],[QUANTITY]]</f>
        <v>1021.1999999999999</v>
      </c>
      <c r="G683" s="1" t="str">
        <f>VLOOKUP(InputData[[#This Row],[CUSTOMER NAME]],Country[],2,FALSE)</f>
        <v>Saudi Arabia</v>
      </c>
      <c r="H683" s="1" t="str">
        <f>VLOOKUP(InputData[[#This Row],[CUSTOMER NAME]],Country[],3,FALSE)</f>
        <v>Export</v>
      </c>
      <c r="I683" s="1">
        <f>DAY(InputData[[#This Row],[DATE]])</f>
        <v>22</v>
      </c>
      <c r="J683" s="1">
        <f>MONTH(InputData[[#This Row],[DATE]])</f>
        <v>10</v>
      </c>
      <c r="K683" s="1">
        <f>YEAR(InputData[[#This Row],[DATE]])</f>
        <v>2021</v>
      </c>
      <c r="L683" s="1">
        <f>WEEKNUM(InputData[[#This Row],[DATE]])</f>
        <v>43</v>
      </c>
    </row>
    <row r="684" spans="1:12" x14ac:dyDescent="0.3">
      <c r="A684" s="3">
        <v>44492</v>
      </c>
      <c r="B684" s="6" t="s">
        <v>81</v>
      </c>
      <c r="C684" s="4" t="s">
        <v>24</v>
      </c>
      <c r="D684" s="5">
        <v>156.96</v>
      </c>
      <c r="E684" s="1">
        <v>14</v>
      </c>
      <c r="F684" s="1">
        <f>InputData[[#This Row],[UNIT PRICE ($)]]*InputData[[#This Row],[QUANTITY]]</f>
        <v>2197.44</v>
      </c>
      <c r="G684" s="1" t="str">
        <f>VLOOKUP(InputData[[#This Row],[CUSTOMER NAME]],Country[],2,FALSE)</f>
        <v>India</v>
      </c>
      <c r="H684" s="1" t="str">
        <f>VLOOKUP(InputData[[#This Row],[CUSTOMER NAME]],Country[],3,FALSE)</f>
        <v>East</v>
      </c>
      <c r="I684" s="1">
        <f>DAY(InputData[[#This Row],[DATE]])</f>
        <v>23</v>
      </c>
      <c r="J684" s="1">
        <f>MONTH(InputData[[#This Row],[DATE]])</f>
        <v>10</v>
      </c>
      <c r="K684" s="1">
        <f>YEAR(InputData[[#This Row],[DATE]])</f>
        <v>2021</v>
      </c>
      <c r="L684" s="1">
        <f>WEEKNUM(InputData[[#This Row],[DATE]])</f>
        <v>43</v>
      </c>
    </row>
    <row r="685" spans="1:12" x14ac:dyDescent="0.3">
      <c r="A685" s="3">
        <v>44493</v>
      </c>
      <c r="B685" s="6" t="s">
        <v>110</v>
      </c>
      <c r="C685" s="4" t="s">
        <v>36</v>
      </c>
      <c r="D685" s="5">
        <v>96.3</v>
      </c>
      <c r="E685" s="1">
        <v>22</v>
      </c>
      <c r="F685" s="1">
        <f>InputData[[#This Row],[UNIT PRICE ($)]]*InputData[[#This Row],[QUANTITY]]</f>
        <v>2118.6</v>
      </c>
      <c r="G685" s="1" t="str">
        <f>VLOOKUP(InputData[[#This Row],[CUSTOMER NAME]],Country[],2,FALSE)</f>
        <v>India</v>
      </c>
      <c r="H685" s="1" t="str">
        <f>VLOOKUP(InputData[[#This Row],[CUSTOMER NAME]],Country[],3,FALSE)</f>
        <v>Western</v>
      </c>
      <c r="I685" s="1">
        <f>DAY(InputData[[#This Row],[DATE]])</f>
        <v>24</v>
      </c>
      <c r="J685" s="1">
        <f>MONTH(InputData[[#This Row],[DATE]])</f>
        <v>10</v>
      </c>
      <c r="K685" s="1">
        <f>YEAR(InputData[[#This Row],[DATE]])</f>
        <v>2021</v>
      </c>
      <c r="L685" s="1">
        <f>WEEKNUM(InputData[[#This Row],[DATE]])</f>
        <v>44</v>
      </c>
    </row>
    <row r="686" spans="1:12" x14ac:dyDescent="0.3">
      <c r="A686" s="3">
        <v>44493</v>
      </c>
      <c r="B686" s="6" t="s">
        <v>82</v>
      </c>
      <c r="C686" s="4" t="s">
        <v>11</v>
      </c>
      <c r="D686" s="5">
        <v>48.4</v>
      </c>
      <c r="E686" s="1">
        <v>3</v>
      </c>
      <c r="F686" s="1">
        <f>InputData[[#This Row],[UNIT PRICE ($)]]*InputData[[#This Row],[QUANTITY]]</f>
        <v>145.19999999999999</v>
      </c>
      <c r="G686" s="1" t="str">
        <f>VLOOKUP(InputData[[#This Row],[CUSTOMER NAME]],Country[],2,FALSE)</f>
        <v>India</v>
      </c>
      <c r="H686" s="1" t="str">
        <f>VLOOKUP(InputData[[#This Row],[CUSTOMER NAME]],Country[],3,FALSE)</f>
        <v>Western</v>
      </c>
      <c r="I686" s="1">
        <f>DAY(InputData[[#This Row],[DATE]])</f>
        <v>24</v>
      </c>
      <c r="J686" s="1">
        <f>MONTH(InputData[[#This Row],[DATE]])</f>
        <v>10</v>
      </c>
      <c r="K686" s="1">
        <f>YEAR(InputData[[#This Row],[DATE]])</f>
        <v>2021</v>
      </c>
      <c r="L686" s="1">
        <f>WEEKNUM(InputData[[#This Row],[DATE]])</f>
        <v>44</v>
      </c>
    </row>
    <row r="687" spans="1:12" x14ac:dyDescent="0.3">
      <c r="A687" s="3">
        <v>44493</v>
      </c>
      <c r="B687" s="6" t="s">
        <v>82</v>
      </c>
      <c r="C687" s="4" t="s">
        <v>25</v>
      </c>
      <c r="D687" s="5">
        <v>8.33</v>
      </c>
      <c r="E687" s="1">
        <v>21</v>
      </c>
      <c r="F687" s="1">
        <f>InputData[[#This Row],[UNIT PRICE ($)]]*InputData[[#This Row],[QUANTITY]]</f>
        <v>174.93</v>
      </c>
      <c r="G687" s="1" t="str">
        <f>VLOOKUP(InputData[[#This Row],[CUSTOMER NAME]],Country[],2,FALSE)</f>
        <v>India</v>
      </c>
      <c r="H687" s="1" t="str">
        <f>VLOOKUP(InputData[[#This Row],[CUSTOMER NAME]],Country[],3,FALSE)</f>
        <v>Western</v>
      </c>
      <c r="I687" s="1">
        <f>DAY(InputData[[#This Row],[DATE]])</f>
        <v>24</v>
      </c>
      <c r="J687" s="1">
        <f>MONTH(InputData[[#This Row],[DATE]])</f>
        <v>10</v>
      </c>
      <c r="K687" s="1">
        <f>YEAR(InputData[[#This Row],[DATE]])</f>
        <v>2021</v>
      </c>
      <c r="L687" s="1">
        <f>WEEKNUM(InputData[[#This Row],[DATE]])</f>
        <v>44</v>
      </c>
    </row>
    <row r="688" spans="1:12" x14ac:dyDescent="0.3">
      <c r="A688" s="3">
        <v>44493</v>
      </c>
      <c r="B688" s="6" t="s">
        <v>117</v>
      </c>
      <c r="C688" s="4" t="s">
        <v>33</v>
      </c>
      <c r="D688" s="5">
        <v>119.7</v>
      </c>
      <c r="E688" s="1">
        <v>4</v>
      </c>
      <c r="F688" s="1">
        <f>InputData[[#This Row],[UNIT PRICE ($)]]*InputData[[#This Row],[QUANTITY]]</f>
        <v>478.8</v>
      </c>
      <c r="G688" s="1" t="str">
        <f>VLOOKUP(InputData[[#This Row],[CUSTOMER NAME]],Country[],2,FALSE)</f>
        <v>United States of America</v>
      </c>
      <c r="H688" s="1" t="str">
        <f>VLOOKUP(InputData[[#This Row],[CUSTOMER NAME]],Country[],3,FALSE)</f>
        <v>Export</v>
      </c>
      <c r="I688" s="1">
        <f>DAY(InputData[[#This Row],[DATE]])</f>
        <v>24</v>
      </c>
      <c r="J688" s="1">
        <f>MONTH(InputData[[#This Row],[DATE]])</f>
        <v>10</v>
      </c>
      <c r="K688" s="1">
        <f>YEAR(InputData[[#This Row],[DATE]])</f>
        <v>2021</v>
      </c>
      <c r="L688" s="1">
        <f>WEEKNUM(InputData[[#This Row],[DATE]])</f>
        <v>44</v>
      </c>
    </row>
    <row r="689" spans="1:12" x14ac:dyDescent="0.3">
      <c r="A689" s="3">
        <v>44494</v>
      </c>
      <c r="B689" s="6" t="s">
        <v>74</v>
      </c>
      <c r="C689" s="4" t="s">
        <v>44</v>
      </c>
      <c r="D689" s="5">
        <v>82.08</v>
      </c>
      <c r="E689" s="1">
        <v>9</v>
      </c>
      <c r="F689" s="1">
        <f>InputData[[#This Row],[UNIT PRICE ($)]]*InputData[[#This Row],[QUANTITY]]</f>
        <v>738.72</v>
      </c>
      <c r="G689" s="1" t="str">
        <f>VLOOKUP(InputData[[#This Row],[CUSTOMER NAME]],Country[],2,FALSE)</f>
        <v>Brazil</v>
      </c>
      <c r="H689" s="1" t="str">
        <f>VLOOKUP(InputData[[#This Row],[CUSTOMER NAME]],Country[],3,FALSE)</f>
        <v>Export</v>
      </c>
      <c r="I689" s="1">
        <f>DAY(InputData[[#This Row],[DATE]])</f>
        <v>25</v>
      </c>
      <c r="J689" s="1">
        <f>MONTH(InputData[[#This Row],[DATE]])</f>
        <v>10</v>
      </c>
      <c r="K689" s="1">
        <f>YEAR(InputData[[#This Row],[DATE]])</f>
        <v>2021</v>
      </c>
      <c r="L689" s="1">
        <f>WEEKNUM(InputData[[#This Row],[DATE]])</f>
        <v>44</v>
      </c>
    </row>
    <row r="690" spans="1:12" x14ac:dyDescent="0.3">
      <c r="A690" s="3">
        <v>44494</v>
      </c>
      <c r="B690" s="6" t="s">
        <v>81</v>
      </c>
      <c r="C690" s="4" t="s">
        <v>1</v>
      </c>
      <c r="D690" s="5">
        <v>103.88</v>
      </c>
      <c r="E690" s="1">
        <v>18</v>
      </c>
      <c r="F690" s="1">
        <f>InputData[[#This Row],[UNIT PRICE ($)]]*InputData[[#This Row],[QUANTITY]]</f>
        <v>1869.84</v>
      </c>
      <c r="G690" s="1" t="str">
        <f>VLOOKUP(InputData[[#This Row],[CUSTOMER NAME]],Country[],2,FALSE)</f>
        <v>India</v>
      </c>
      <c r="H690" s="1" t="str">
        <f>VLOOKUP(InputData[[#This Row],[CUSTOMER NAME]],Country[],3,FALSE)</f>
        <v>East</v>
      </c>
      <c r="I690" s="1">
        <f>DAY(InputData[[#This Row],[DATE]])</f>
        <v>25</v>
      </c>
      <c r="J690" s="1">
        <f>MONTH(InputData[[#This Row],[DATE]])</f>
        <v>10</v>
      </c>
      <c r="K690" s="1">
        <f>YEAR(InputData[[#This Row],[DATE]])</f>
        <v>2021</v>
      </c>
      <c r="L690" s="1">
        <f>WEEKNUM(InputData[[#This Row],[DATE]])</f>
        <v>44</v>
      </c>
    </row>
    <row r="691" spans="1:12" x14ac:dyDescent="0.3">
      <c r="A691" s="3">
        <v>44495</v>
      </c>
      <c r="B691" s="6" t="s">
        <v>66</v>
      </c>
      <c r="C691" s="4" t="s">
        <v>4</v>
      </c>
      <c r="D691" s="5">
        <v>48.84</v>
      </c>
      <c r="E691" s="1">
        <v>6</v>
      </c>
      <c r="F691" s="1">
        <f>InputData[[#This Row],[UNIT PRICE ($)]]*InputData[[#This Row],[QUANTITY]]</f>
        <v>293.04000000000002</v>
      </c>
      <c r="G691" s="1" t="str">
        <f>VLOOKUP(InputData[[#This Row],[CUSTOMER NAME]],Country[],2,FALSE)</f>
        <v>Indonesia</v>
      </c>
      <c r="H691" s="1" t="str">
        <f>VLOOKUP(InputData[[#This Row],[CUSTOMER NAME]],Country[],3,FALSE)</f>
        <v>Export</v>
      </c>
      <c r="I691" s="1">
        <f>DAY(InputData[[#This Row],[DATE]])</f>
        <v>26</v>
      </c>
      <c r="J691" s="1">
        <f>MONTH(InputData[[#This Row],[DATE]])</f>
        <v>10</v>
      </c>
      <c r="K691" s="1">
        <f>YEAR(InputData[[#This Row],[DATE]])</f>
        <v>2021</v>
      </c>
      <c r="L691" s="1">
        <f>WEEKNUM(InputData[[#This Row],[DATE]])</f>
        <v>44</v>
      </c>
    </row>
    <row r="692" spans="1:12" x14ac:dyDescent="0.3">
      <c r="A692" s="3">
        <v>44497</v>
      </c>
      <c r="B692" s="6" t="s">
        <v>114</v>
      </c>
      <c r="C692" s="4" t="s">
        <v>8</v>
      </c>
      <c r="D692" s="5">
        <v>94.62</v>
      </c>
      <c r="E692" s="1">
        <v>1</v>
      </c>
      <c r="F692" s="1">
        <f>InputData[[#This Row],[UNIT PRICE ($)]]*InputData[[#This Row],[QUANTITY]]</f>
        <v>94.62</v>
      </c>
      <c r="G692" s="1" t="str">
        <f>VLOOKUP(InputData[[#This Row],[CUSTOMER NAME]],Country[],2,FALSE)</f>
        <v>United States of America</v>
      </c>
      <c r="H692" s="1" t="str">
        <f>VLOOKUP(InputData[[#This Row],[CUSTOMER NAME]],Country[],3,FALSE)</f>
        <v>Export</v>
      </c>
      <c r="I692" s="1">
        <f>DAY(InputData[[#This Row],[DATE]])</f>
        <v>28</v>
      </c>
      <c r="J692" s="1">
        <f>MONTH(InputData[[#This Row],[DATE]])</f>
        <v>10</v>
      </c>
      <c r="K692" s="1">
        <f>YEAR(InputData[[#This Row],[DATE]])</f>
        <v>2021</v>
      </c>
      <c r="L692" s="1">
        <f>WEEKNUM(InputData[[#This Row],[DATE]])</f>
        <v>44</v>
      </c>
    </row>
    <row r="693" spans="1:12" x14ac:dyDescent="0.3">
      <c r="A693" s="3">
        <v>44497</v>
      </c>
      <c r="B693" s="6" t="s">
        <v>84</v>
      </c>
      <c r="C693" s="4" t="s">
        <v>35</v>
      </c>
      <c r="D693" s="5">
        <v>6.7</v>
      </c>
      <c r="E693" s="1">
        <v>39</v>
      </c>
      <c r="F693" s="1">
        <f>InputData[[#This Row],[UNIT PRICE ($)]]*InputData[[#This Row],[QUANTITY]]</f>
        <v>261.3</v>
      </c>
      <c r="G693" s="1" t="str">
        <f>VLOOKUP(InputData[[#This Row],[CUSTOMER NAME]],Country[],2,FALSE)</f>
        <v>Ethiopia</v>
      </c>
      <c r="H693" s="1" t="str">
        <f>VLOOKUP(InputData[[#This Row],[CUSTOMER NAME]],Country[],3,FALSE)</f>
        <v>Export</v>
      </c>
      <c r="I693" s="1">
        <f>DAY(InputData[[#This Row],[DATE]])</f>
        <v>28</v>
      </c>
      <c r="J693" s="1">
        <f>MONTH(InputData[[#This Row],[DATE]])</f>
        <v>10</v>
      </c>
      <c r="K693" s="1">
        <f>YEAR(InputData[[#This Row],[DATE]])</f>
        <v>2021</v>
      </c>
      <c r="L693" s="1">
        <f>WEEKNUM(InputData[[#This Row],[DATE]])</f>
        <v>44</v>
      </c>
    </row>
    <row r="694" spans="1:12" x14ac:dyDescent="0.3">
      <c r="A694" s="3">
        <v>44498</v>
      </c>
      <c r="B694" s="6" t="s">
        <v>69</v>
      </c>
      <c r="C694" s="4" t="s">
        <v>2</v>
      </c>
      <c r="D694" s="5">
        <v>142.80000000000001</v>
      </c>
      <c r="E694" s="1">
        <v>23</v>
      </c>
      <c r="F694" s="1">
        <f>InputData[[#This Row],[UNIT PRICE ($)]]*InputData[[#This Row],[QUANTITY]]</f>
        <v>3284.4</v>
      </c>
      <c r="G694" s="1" t="str">
        <f>VLOOKUP(InputData[[#This Row],[CUSTOMER NAME]],Country[],2,FALSE)</f>
        <v>India</v>
      </c>
      <c r="H694" s="1" t="str">
        <f>VLOOKUP(InputData[[#This Row],[CUSTOMER NAME]],Country[],3,FALSE)</f>
        <v>South</v>
      </c>
      <c r="I694" s="1">
        <f>DAY(InputData[[#This Row],[DATE]])</f>
        <v>29</v>
      </c>
      <c r="J694" s="1">
        <f>MONTH(InputData[[#This Row],[DATE]])</f>
        <v>10</v>
      </c>
      <c r="K694" s="1">
        <f>YEAR(InputData[[#This Row],[DATE]])</f>
        <v>2021</v>
      </c>
      <c r="L694" s="1">
        <f>WEEKNUM(InputData[[#This Row],[DATE]])</f>
        <v>44</v>
      </c>
    </row>
    <row r="695" spans="1:12" x14ac:dyDescent="0.3">
      <c r="A695" s="3">
        <v>44498</v>
      </c>
      <c r="B695" s="6" t="s">
        <v>73</v>
      </c>
      <c r="C695" s="4" t="s">
        <v>38</v>
      </c>
      <c r="D695" s="5">
        <v>79.92</v>
      </c>
      <c r="E695" s="1">
        <v>14</v>
      </c>
      <c r="F695" s="1">
        <f>InputData[[#This Row],[UNIT PRICE ($)]]*InputData[[#This Row],[QUANTITY]]</f>
        <v>1118.8800000000001</v>
      </c>
      <c r="G695" s="1" t="str">
        <f>VLOOKUP(InputData[[#This Row],[CUSTOMER NAME]],Country[],2,FALSE)</f>
        <v>India</v>
      </c>
      <c r="H695" s="1" t="str">
        <f>VLOOKUP(InputData[[#This Row],[CUSTOMER NAME]],Country[],3,FALSE)</f>
        <v>East</v>
      </c>
      <c r="I695" s="1">
        <f>DAY(InputData[[#This Row],[DATE]])</f>
        <v>29</v>
      </c>
      <c r="J695" s="1">
        <f>MONTH(InputData[[#This Row],[DATE]])</f>
        <v>10</v>
      </c>
      <c r="K695" s="1">
        <f>YEAR(InputData[[#This Row],[DATE]])</f>
        <v>2021</v>
      </c>
      <c r="L695" s="1">
        <f>WEEKNUM(InputData[[#This Row],[DATE]])</f>
        <v>44</v>
      </c>
    </row>
    <row r="696" spans="1:12" x14ac:dyDescent="0.3">
      <c r="A696" s="3">
        <v>44499</v>
      </c>
      <c r="B696" s="6" t="s">
        <v>60</v>
      </c>
      <c r="C696" s="4" t="s">
        <v>30</v>
      </c>
      <c r="D696" s="5">
        <v>201.28</v>
      </c>
      <c r="E696" s="1">
        <v>30</v>
      </c>
      <c r="F696" s="1">
        <f>InputData[[#This Row],[UNIT PRICE ($)]]*InputData[[#This Row],[QUANTITY]]</f>
        <v>6038.4</v>
      </c>
      <c r="G696" s="1" t="str">
        <f>VLOOKUP(InputData[[#This Row],[CUSTOMER NAME]],Country[],2,FALSE)</f>
        <v>Nigeria</v>
      </c>
      <c r="H696" s="1" t="str">
        <f>VLOOKUP(InputData[[#This Row],[CUSTOMER NAME]],Country[],3,FALSE)</f>
        <v>Export</v>
      </c>
      <c r="I696" s="1">
        <f>DAY(InputData[[#This Row],[DATE]])</f>
        <v>30</v>
      </c>
      <c r="J696" s="1">
        <f>MONTH(InputData[[#This Row],[DATE]])</f>
        <v>10</v>
      </c>
      <c r="K696" s="1">
        <f>YEAR(InputData[[#This Row],[DATE]])</f>
        <v>2021</v>
      </c>
      <c r="L696" s="1">
        <f>WEEKNUM(InputData[[#This Row],[DATE]])</f>
        <v>44</v>
      </c>
    </row>
    <row r="697" spans="1:12" x14ac:dyDescent="0.3">
      <c r="A697" s="3">
        <v>44499</v>
      </c>
      <c r="B697" s="6" t="s">
        <v>74</v>
      </c>
      <c r="C697" s="4" t="s">
        <v>25</v>
      </c>
      <c r="D697" s="5">
        <v>8.33</v>
      </c>
      <c r="E697" s="1">
        <v>37</v>
      </c>
      <c r="F697" s="1">
        <f>InputData[[#This Row],[UNIT PRICE ($)]]*InputData[[#This Row],[QUANTITY]]</f>
        <v>308.20999999999998</v>
      </c>
      <c r="G697" s="1" t="str">
        <f>VLOOKUP(InputData[[#This Row],[CUSTOMER NAME]],Country[],2,FALSE)</f>
        <v>Brazil</v>
      </c>
      <c r="H697" s="1" t="str">
        <f>VLOOKUP(InputData[[#This Row],[CUSTOMER NAME]],Country[],3,FALSE)</f>
        <v>Export</v>
      </c>
      <c r="I697" s="1">
        <f>DAY(InputData[[#This Row],[DATE]])</f>
        <v>30</v>
      </c>
      <c r="J697" s="1">
        <f>MONTH(InputData[[#This Row],[DATE]])</f>
        <v>10</v>
      </c>
      <c r="K697" s="1">
        <f>YEAR(InputData[[#This Row],[DATE]])</f>
        <v>2021</v>
      </c>
      <c r="L697" s="1">
        <f>WEEKNUM(InputData[[#This Row],[DATE]])</f>
        <v>44</v>
      </c>
    </row>
    <row r="698" spans="1:12" x14ac:dyDescent="0.3">
      <c r="A698" s="3">
        <v>44499</v>
      </c>
      <c r="B698" s="6" t="s">
        <v>75</v>
      </c>
      <c r="C698" s="4" t="s">
        <v>42</v>
      </c>
      <c r="D698" s="5">
        <v>162</v>
      </c>
      <c r="E698" s="1">
        <v>3</v>
      </c>
      <c r="F698" s="1">
        <f>InputData[[#This Row],[UNIT PRICE ($)]]*InputData[[#This Row],[QUANTITY]]</f>
        <v>486</v>
      </c>
      <c r="G698" s="1" t="str">
        <f>VLOOKUP(InputData[[#This Row],[CUSTOMER NAME]],Country[],2,FALSE)</f>
        <v>Russia</v>
      </c>
      <c r="H698" s="1" t="str">
        <f>VLOOKUP(InputData[[#This Row],[CUSTOMER NAME]],Country[],3,FALSE)</f>
        <v>Export</v>
      </c>
      <c r="I698" s="1">
        <f>DAY(InputData[[#This Row],[DATE]])</f>
        <v>30</v>
      </c>
      <c r="J698" s="1">
        <f>MONTH(InputData[[#This Row],[DATE]])</f>
        <v>10</v>
      </c>
      <c r="K698" s="1">
        <f>YEAR(InputData[[#This Row],[DATE]])</f>
        <v>2021</v>
      </c>
      <c r="L698" s="1">
        <f>WEEKNUM(InputData[[#This Row],[DATE]])</f>
        <v>44</v>
      </c>
    </row>
    <row r="699" spans="1:12" x14ac:dyDescent="0.3">
      <c r="A699" s="3">
        <v>44499</v>
      </c>
      <c r="B699" s="6" t="s">
        <v>85</v>
      </c>
      <c r="C699" s="4" t="s">
        <v>9</v>
      </c>
      <c r="D699" s="5">
        <v>7.8599999999999994</v>
      </c>
      <c r="E699" s="1">
        <v>6</v>
      </c>
      <c r="F699" s="1">
        <f>InputData[[#This Row],[UNIT PRICE ($)]]*InputData[[#This Row],[QUANTITY]]</f>
        <v>47.16</v>
      </c>
      <c r="G699" s="1" t="str">
        <f>VLOOKUP(InputData[[#This Row],[CUSTOMER NAME]],Country[],2,FALSE)</f>
        <v>India</v>
      </c>
      <c r="H699" s="1" t="str">
        <f>VLOOKUP(InputData[[#This Row],[CUSTOMER NAME]],Country[],3,FALSE)</f>
        <v>Northeast</v>
      </c>
      <c r="I699" s="1">
        <f>DAY(InputData[[#This Row],[DATE]])</f>
        <v>30</v>
      </c>
      <c r="J699" s="1">
        <f>MONTH(InputData[[#This Row],[DATE]])</f>
        <v>10</v>
      </c>
      <c r="K699" s="1">
        <f>YEAR(InputData[[#This Row],[DATE]])</f>
        <v>2021</v>
      </c>
      <c r="L699" s="1">
        <f>WEEKNUM(InputData[[#This Row],[DATE]])</f>
        <v>44</v>
      </c>
    </row>
    <row r="700" spans="1:12" x14ac:dyDescent="0.3">
      <c r="A700" s="3">
        <v>44500</v>
      </c>
      <c r="B700" s="6" t="s">
        <v>60</v>
      </c>
      <c r="C700" s="4" t="s">
        <v>38</v>
      </c>
      <c r="D700" s="5">
        <v>79.92</v>
      </c>
      <c r="E700" s="1">
        <v>8</v>
      </c>
      <c r="F700" s="1">
        <f>InputData[[#This Row],[UNIT PRICE ($)]]*InputData[[#This Row],[QUANTITY]]</f>
        <v>639.36</v>
      </c>
      <c r="G700" s="1" t="str">
        <f>VLOOKUP(InputData[[#This Row],[CUSTOMER NAME]],Country[],2,FALSE)</f>
        <v>Nigeria</v>
      </c>
      <c r="H700" s="1" t="str">
        <f>VLOOKUP(InputData[[#This Row],[CUSTOMER NAME]],Country[],3,FALSE)</f>
        <v>Export</v>
      </c>
      <c r="I700" s="1">
        <f>DAY(InputData[[#This Row],[DATE]])</f>
        <v>31</v>
      </c>
      <c r="J700" s="1">
        <f>MONTH(InputData[[#This Row],[DATE]])</f>
        <v>10</v>
      </c>
      <c r="K700" s="1">
        <f>YEAR(InputData[[#This Row],[DATE]])</f>
        <v>2021</v>
      </c>
      <c r="L700" s="1">
        <f>WEEKNUM(InputData[[#This Row],[DATE]])</f>
        <v>45</v>
      </c>
    </row>
    <row r="701" spans="1:12" x14ac:dyDescent="0.3">
      <c r="A701" s="3">
        <v>44500</v>
      </c>
      <c r="B701" s="6" t="s">
        <v>66</v>
      </c>
      <c r="C701" s="4" t="s">
        <v>21</v>
      </c>
      <c r="D701" s="5">
        <v>162.54</v>
      </c>
      <c r="E701" s="1">
        <v>6</v>
      </c>
      <c r="F701" s="1">
        <f>InputData[[#This Row],[UNIT PRICE ($)]]*InputData[[#This Row],[QUANTITY]]</f>
        <v>975.24</v>
      </c>
      <c r="G701" s="1" t="str">
        <f>VLOOKUP(InputData[[#This Row],[CUSTOMER NAME]],Country[],2,FALSE)</f>
        <v>Indonesia</v>
      </c>
      <c r="H701" s="1" t="str">
        <f>VLOOKUP(InputData[[#This Row],[CUSTOMER NAME]],Country[],3,FALSE)</f>
        <v>Export</v>
      </c>
      <c r="I701" s="1">
        <f>DAY(InputData[[#This Row],[DATE]])</f>
        <v>31</v>
      </c>
      <c r="J701" s="1">
        <f>MONTH(InputData[[#This Row],[DATE]])</f>
        <v>10</v>
      </c>
      <c r="K701" s="1">
        <f>YEAR(InputData[[#This Row],[DATE]])</f>
        <v>2021</v>
      </c>
      <c r="L701" s="1">
        <f>WEEKNUM(InputData[[#This Row],[DATE]])</f>
        <v>45</v>
      </c>
    </row>
    <row r="702" spans="1:12" x14ac:dyDescent="0.3">
      <c r="A702" s="3">
        <v>44501</v>
      </c>
      <c r="B702" s="6" t="s">
        <v>64</v>
      </c>
      <c r="C702" s="4" t="s">
        <v>12</v>
      </c>
      <c r="D702" s="5">
        <v>94.17</v>
      </c>
      <c r="E702" s="1">
        <v>15</v>
      </c>
      <c r="F702" s="1">
        <f>InputData[[#This Row],[UNIT PRICE ($)]]*InputData[[#This Row],[QUANTITY]]</f>
        <v>1412.55</v>
      </c>
      <c r="G702" s="1" t="str">
        <f>VLOOKUP(InputData[[#This Row],[CUSTOMER NAME]],Country[],2,FALSE)</f>
        <v>India</v>
      </c>
      <c r="H702" s="1" t="str">
        <f>VLOOKUP(InputData[[#This Row],[CUSTOMER NAME]],Country[],3,FALSE)</f>
        <v>Northeast</v>
      </c>
      <c r="I702" s="1">
        <f>DAY(InputData[[#This Row],[DATE]])</f>
        <v>1</v>
      </c>
      <c r="J702" s="1">
        <f>MONTH(InputData[[#This Row],[DATE]])</f>
        <v>11</v>
      </c>
      <c r="K702" s="1">
        <f>YEAR(InputData[[#This Row],[DATE]])</f>
        <v>2021</v>
      </c>
      <c r="L702" s="1">
        <f>WEEKNUM(InputData[[#This Row],[DATE]])</f>
        <v>45</v>
      </c>
    </row>
    <row r="703" spans="1:12" x14ac:dyDescent="0.3">
      <c r="A703" s="3">
        <v>44502</v>
      </c>
      <c r="B703" s="6" t="s">
        <v>73</v>
      </c>
      <c r="C703" s="4" t="s">
        <v>15</v>
      </c>
      <c r="D703" s="5">
        <v>15.719999999999999</v>
      </c>
      <c r="E703" s="1">
        <v>15</v>
      </c>
      <c r="F703" s="1">
        <f>InputData[[#This Row],[UNIT PRICE ($)]]*InputData[[#This Row],[QUANTITY]]</f>
        <v>235.79999999999998</v>
      </c>
      <c r="G703" s="1" t="str">
        <f>VLOOKUP(InputData[[#This Row],[CUSTOMER NAME]],Country[],2,FALSE)</f>
        <v>India</v>
      </c>
      <c r="H703" s="1" t="str">
        <f>VLOOKUP(InputData[[#This Row],[CUSTOMER NAME]],Country[],3,FALSE)</f>
        <v>East</v>
      </c>
      <c r="I703" s="1">
        <f>DAY(InputData[[#This Row],[DATE]])</f>
        <v>2</v>
      </c>
      <c r="J703" s="1">
        <f>MONTH(InputData[[#This Row],[DATE]])</f>
        <v>11</v>
      </c>
      <c r="K703" s="1">
        <f>YEAR(InputData[[#This Row],[DATE]])</f>
        <v>2021</v>
      </c>
      <c r="L703" s="1">
        <f>WEEKNUM(InputData[[#This Row],[DATE]])</f>
        <v>45</v>
      </c>
    </row>
    <row r="704" spans="1:12" x14ac:dyDescent="0.3">
      <c r="A704" s="3">
        <v>44502</v>
      </c>
      <c r="B704" s="6" t="s">
        <v>81</v>
      </c>
      <c r="C704" s="4" t="s">
        <v>35</v>
      </c>
      <c r="D704" s="5">
        <v>6.7</v>
      </c>
      <c r="E704" s="1">
        <v>5</v>
      </c>
      <c r="F704" s="1">
        <f>InputData[[#This Row],[UNIT PRICE ($)]]*InputData[[#This Row],[QUANTITY]]</f>
        <v>33.5</v>
      </c>
      <c r="G704" s="1" t="str">
        <f>VLOOKUP(InputData[[#This Row],[CUSTOMER NAME]],Country[],2,FALSE)</f>
        <v>India</v>
      </c>
      <c r="H704" s="1" t="str">
        <f>VLOOKUP(InputData[[#This Row],[CUSTOMER NAME]],Country[],3,FALSE)</f>
        <v>East</v>
      </c>
      <c r="I704" s="1">
        <f>DAY(InputData[[#This Row],[DATE]])</f>
        <v>2</v>
      </c>
      <c r="J704" s="1">
        <f>MONTH(InputData[[#This Row],[DATE]])</f>
        <v>11</v>
      </c>
      <c r="K704" s="1">
        <f>YEAR(InputData[[#This Row],[DATE]])</f>
        <v>2021</v>
      </c>
      <c r="L704" s="1">
        <f>WEEKNUM(InputData[[#This Row],[DATE]])</f>
        <v>45</v>
      </c>
    </row>
    <row r="705" spans="1:12" x14ac:dyDescent="0.3">
      <c r="A705" s="3">
        <v>44502</v>
      </c>
      <c r="B705" s="6" t="s">
        <v>82</v>
      </c>
      <c r="C705" s="4" t="s">
        <v>30</v>
      </c>
      <c r="D705" s="5">
        <v>201.28</v>
      </c>
      <c r="E705" s="1">
        <v>15</v>
      </c>
      <c r="F705" s="1">
        <f>InputData[[#This Row],[UNIT PRICE ($)]]*InputData[[#This Row],[QUANTITY]]</f>
        <v>3019.2</v>
      </c>
      <c r="G705" s="1" t="str">
        <f>VLOOKUP(InputData[[#This Row],[CUSTOMER NAME]],Country[],2,FALSE)</f>
        <v>India</v>
      </c>
      <c r="H705" s="1" t="str">
        <f>VLOOKUP(InputData[[#This Row],[CUSTOMER NAME]],Country[],3,FALSE)</f>
        <v>Western</v>
      </c>
      <c r="I705" s="1">
        <f>DAY(InputData[[#This Row],[DATE]])</f>
        <v>2</v>
      </c>
      <c r="J705" s="1">
        <f>MONTH(InputData[[#This Row],[DATE]])</f>
        <v>11</v>
      </c>
      <c r="K705" s="1">
        <f>YEAR(InputData[[#This Row],[DATE]])</f>
        <v>2021</v>
      </c>
      <c r="L705" s="1">
        <f>WEEKNUM(InputData[[#This Row],[DATE]])</f>
        <v>45</v>
      </c>
    </row>
    <row r="706" spans="1:12" x14ac:dyDescent="0.3">
      <c r="A706" s="3">
        <v>44503</v>
      </c>
      <c r="B706" s="6" t="s">
        <v>65</v>
      </c>
      <c r="C706" s="4" t="s">
        <v>20</v>
      </c>
      <c r="D706" s="5">
        <v>76.25</v>
      </c>
      <c r="E706" s="1">
        <v>11</v>
      </c>
      <c r="F706" s="1">
        <f>InputData[[#This Row],[UNIT PRICE ($)]]*InputData[[#This Row],[QUANTITY]]</f>
        <v>838.75</v>
      </c>
      <c r="G706" s="1" t="str">
        <f>VLOOKUP(InputData[[#This Row],[CUSTOMER NAME]],Country[],2,FALSE)</f>
        <v>Pakistan</v>
      </c>
      <c r="H706" s="1" t="str">
        <f>VLOOKUP(InputData[[#This Row],[CUSTOMER NAME]],Country[],3,FALSE)</f>
        <v>Export</v>
      </c>
      <c r="I706" s="1">
        <f>DAY(InputData[[#This Row],[DATE]])</f>
        <v>3</v>
      </c>
      <c r="J706" s="1">
        <f>MONTH(InputData[[#This Row],[DATE]])</f>
        <v>11</v>
      </c>
      <c r="K706" s="1">
        <f>YEAR(InputData[[#This Row],[DATE]])</f>
        <v>2021</v>
      </c>
      <c r="L706" s="1">
        <f>WEEKNUM(InputData[[#This Row],[DATE]])</f>
        <v>45</v>
      </c>
    </row>
    <row r="707" spans="1:12" x14ac:dyDescent="0.3">
      <c r="A707" s="3">
        <v>44503</v>
      </c>
      <c r="B707" s="6" t="s">
        <v>79</v>
      </c>
      <c r="C707" s="4" t="s">
        <v>13</v>
      </c>
      <c r="D707" s="5">
        <v>122.08</v>
      </c>
      <c r="E707" s="1">
        <v>12</v>
      </c>
      <c r="F707" s="1">
        <f>InputData[[#This Row],[UNIT PRICE ($)]]*InputData[[#This Row],[QUANTITY]]</f>
        <v>1464.96</v>
      </c>
      <c r="G707" s="1" t="str">
        <f>VLOOKUP(InputData[[#This Row],[CUSTOMER NAME]],Country[],2,FALSE)</f>
        <v>United Kingdom</v>
      </c>
      <c r="H707" s="1" t="str">
        <f>VLOOKUP(InputData[[#This Row],[CUSTOMER NAME]],Country[],3,FALSE)</f>
        <v>Export</v>
      </c>
      <c r="I707" s="1">
        <f>DAY(InputData[[#This Row],[DATE]])</f>
        <v>3</v>
      </c>
      <c r="J707" s="1">
        <f>MONTH(InputData[[#This Row],[DATE]])</f>
        <v>11</v>
      </c>
      <c r="K707" s="1">
        <f>YEAR(InputData[[#This Row],[DATE]])</f>
        <v>2021</v>
      </c>
      <c r="L707" s="1">
        <f>WEEKNUM(InputData[[#This Row],[DATE]])</f>
        <v>45</v>
      </c>
    </row>
    <row r="708" spans="1:12" x14ac:dyDescent="0.3">
      <c r="A708" s="3">
        <v>44504</v>
      </c>
      <c r="B708" s="6" t="s">
        <v>69</v>
      </c>
      <c r="C708" s="4" t="s">
        <v>8</v>
      </c>
      <c r="D708" s="5">
        <v>94.62</v>
      </c>
      <c r="E708" s="1">
        <v>10</v>
      </c>
      <c r="F708" s="1">
        <f>InputData[[#This Row],[UNIT PRICE ($)]]*InputData[[#This Row],[QUANTITY]]</f>
        <v>946.2</v>
      </c>
      <c r="G708" s="1" t="str">
        <f>VLOOKUP(InputData[[#This Row],[CUSTOMER NAME]],Country[],2,FALSE)</f>
        <v>India</v>
      </c>
      <c r="H708" s="1" t="str">
        <f>VLOOKUP(InputData[[#This Row],[CUSTOMER NAME]],Country[],3,FALSE)</f>
        <v>South</v>
      </c>
      <c r="I708" s="1">
        <f>DAY(InputData[[#This Row],[DATE]])</f>
        <v>4</v>
      </c>
      <c r="J708" s="1">
        <f>MONTH(InputData[[#This Row],[DATE]])</f>
        <v>11</v>
      </c>
      <c r="K708" s="1">
        <f>YEAR(InputData[[#This Row],[DATE]])</f>
        <v>2021</v>
      </c>
      <c r="L708" s="1">
        <f>WEEKNUM(InputData[[#This Row],[DATE]])</f>
        <v>45</v>
      </c>
    </row>
    <row r="709" spans="1:12" x14ac:dyDescent="0.3">
      <c r="A709" s="3">
        <v>44505</v>
      </c>
      <c r="B709" s="6" t="s">
        <v>73</v>
      </c>
      <c r="C709" s="4" t="s">
        <v>19</v>
      </c>
      <c r="D709" s="5">
        <v>210</v>
      </c>
      <c r="E709" s="1">
        <v>15</v>
      </c>
      <c r="F709" s="1">
        <f>InputData[[#This Row],[UNIT PRICE ($)]]*InputData[[#This Row],[QUANTITY]]</f>
        <v>3150</v>
      </c>
      <c r="G709" s="1" t="str">
        <f>VLOOKUP(InputData[[#This Row],[CUSTOMER NAME]],Country[],2,FALSE)</f>
        <v>India</v>
      </c>
      <c r="H709" s="1" t="str">
        <f>VLOOKUP(InputData[[#This Row],[CUSTOMER NAME]],Country[],3,FALSE)</f>
        <v>East</v>
      </c>
      <c r="I709" s="1">
        <f>DAY(InputData[[#This Row],[DATE]])</f>
        <v>5</v>
      </c>
      <c r="J709" s="1">
        <f>MONTH(InputData[[#This Row],[DATE]])</f>
        <v>11</v>
      </c>
      <c r="K709" s="1">
        <f>YEAR(InputData[[#This Row],[DATE]])</f>
        <v>2021</v>
      </c>
      <c r="L709" s="1">
        <f>WEEKNUM(InputData[[#This Row],[DATE]])</f>
        <v>45</v>
      </c>
    </row>
    <row r="710" spans="1:12" x14ac:dyDescent="0.3">
      <c r="A710" s="3">
        <v>44506</v>
      </c>
      <c r="B710" s="6" t="s">
        <v>60</v>
      </c>
      <c r="C710" s="4" t="s">
        <v>43</v>
      </c>
      <c r="D710" s="5">
        <v>83.08</v>
      </c>
      <c r="E710" s="1">
        <v>13</v>
      </c>
      <c r="F710" s="1">
        <f>InputData[[#This Row],[UNIT PRICE ($)]]*InputData[[#This Row],[QUANTITY]]</f>
        <v>1080.04</v>
      </c>
      <c r="G710" s="1" t="str">
        <f>VLOOKUP(InputData[[#This Row],[CUSTOMER NAME]],Country[],2,FALSE)</f>
        <v>Nigeria</v>
      </c>
      <c r="H710" s="1" t="str">
        <f>VLOOKUP(InputData[[#This Row],[CUSTOMER NAME]],Country[],3,FALSE)</f>
        <v>Export</v>
      </c>
      <c r="I710" s="1">
        <f>DAY(InputData[[#This Row],[DATE]])</f>
        <v>6</v>
      </c>
      <c r="J710" s="1">
        <f>MONTH(InputData[[#This Row],[DATE]])</f>
        <v>11</v>
      </c>
      <c r="K710" s="1">
        <f>YEAR(InputData[[#This Row],[DATE]])</f>
        <v>2021</v>
      </c>
      <c r="L710" s="1">
        <f>WEEKNUM(InputData[[#This Row],[DATE]])</f>
        <v>45</v>
      </c>
    </row>
    <row r="711" spans="1:12" x14ac:dyDescent="0.3">
      <c r="A711" s="3">
        <v>44506</v>
      </c>
      <c r="B711" s="6" t="s">
        <v>64</v>
      </c>
      <c r="C711" s="4" t="s">
        <v>42</v>
      </c>
      <c r="D711" s="5">
        <v>162</v>
      </c>
      <c r="E711" s="1">
        <v>13</v>
      </c>
      <c r="F711" s="1">
        <f>InputData[[#This Row],[UNIT PRICE ($)]]*InputData[[#This Row],[QUANTITY]]</f>
        <v>2106</v>
      </c>
      <c r="G711" s="1" t="str">
        <f>VLOOKUP(InputData[[#This Row],[CUSTOMER NAME]],Country[],2,FALSE)</f>
        <v>India</v>
      </c>
      <c r="H711" s="1" t="str">
        <f>VLOOKUP(InputData[[#This Row],[CUSTOMER NAME]],Country[],3,FALSE)</f>
        <v>Northeast</v>
      </c>
      <c r="I711" s="1">
        <f>DAY(InputData[[#This Row],[DATE]])</f>
        <v>6</v>
      </c>
      <c r="J711" s="1">
        <f>MONTH(InputData[[#This Row],[DATE]])</f>
        <v>11</v>
      </c>
      <c r="K711" s="1">
        <f>YEAR(InputData[[#This Row],[DATE]])</f>
        <v>2021</v>
      </c>
      <c r="L711" s="1">
        <f>WEEKNUM(InputData[[#This Row],[DATE]])</f>
        <v>45</v>
      </c>
    </row>
    <row r="712" spans="1:12" x14ac:dyDescent="0.3">
      <c r="A712" s="3">
        <v>44506</v>
      </c>
      <c r="B712" s="6" t="s">
        <v>77</v>
      </c>
      <c r="C712" s="4" t="s">
        <v>36</v>
      </c>
      <c r="D712" s="5">
        <v>96.3</v>
      </c>
      <c r="E712" s="1">
        <v>10</v>
      </c>
      <c r="F712" s="1">
        <f>InputData[[#This Row],[UNIT PRICE ($)]]*InputData[[#This Row],[QUANTITY]]</f>
        <v>963</v>
      </c>
      <c r="G712" s="1" t="str">
        <f>VLOOKUP(InputData[[#This Row],[CUSTOMER NAME]],Country[],2,FALSE)</f>
        <v>India</v>
      </c>
      <c r="H712" s="1" t="str">
        <f>VLOOKUP(InputData[[#This Row],[CUSTOMER NAME]],Country[],3,FALSE)</f>
        <v>Western</v>
      </c>
      <c r="I712" s="1">
        <f>DAY(InputData[[#This Row],[DATE]])</f>
        <v>6</v>
      </c>
      <c r="J712" s="1">
        <f>MONTH(InputData[[#This Row],[DATE]])</f>
        <v>11</v>
      </c>
      <c r="K712" s="1">
        <f>YEAR(InputData[[#This Row],[DATE]])</f>
        <v>2021</v>
      </c>
      <c r="L712" s="1">
        <f>WEEKNUM(InputData[[#This Row],[DATE]])</f>
        <v>45</v>
      </c>
    </row>
    <row r="713" spans="1:12" x14ac:dyDescent="0.3">
      <c r="A713" s="3">
        <v>44506</v>
      </c>
      <c r="B713" s="6" t="s">
        <v>80</v>
      </c>
      <c r="C713" s="4" t="s">
        <v>15</v>
      </c>
      <c r="D713" s="5">
        <v>15.719999999999999</v>
      </c>
      <c r="E713" s="1">
        <v>13</v>
      </c>
      <c r="F713" s="1">
        <f>InputData[[#This Row],[UNIT PRICE ($)]]*InputData[[#This Row],[QUANTITY]]</f>
        <v>204.35999999999999</v>
      </c>
      <c r="G713" s="1" t="str">
        <f>VLOOKUP(InputData[[#This Row],[CUSTOMER NAME]],Country[],2,FALSE)</f>
        <v>South Africa</v>
      </c>
      <c r="H713" s="1" t="str">
        <f>VLOOKUP(InputData[[#This Row],[CUSTOMER NAME]],Country[],3,FALSE)</f>
        <v>Export</v>
      </c>
      <c r="I713" s="1">
        <f>DAY(InputData[[#This Row],[DATE]])</f>
        <v>6</v>
      </c>
      <c r="J713" s="1">
        <f>MONTH(InputData[[#This Row],[DATE]])</f>
        <v>11</v>
      </c>
      <c r="K713" s="1">
        <f>YEAR(InputData[[#This Row],[DATE]])</f>
        <v>2021</v>
      </c>
      <c r="L713" s="1">
        <f>WEEKNUM(InputData[[#This Row],[DATE]])</f>
        <v>45</v>
      </c>
    </row>
    <row r="714" spans="1:12" x14ac:dyDescent="0.3">
      <c r="A714" s="3">
        <v>44507</v>
      </c>
      <c r="B714" s="6" t="s">
        <v>73</v>
      </c>
      <c r="C714" s="4" t="s">
        <v>30</v>
      </c>
      <c r="D714" s="5">
        <v>201.28</v>
      </c>
      <c r="E714" s="1">
        <v>11</v>
      </c>
      <c r="F714" s="1">
        <f>InputData[[#This Row],[UNIT PRICE ($)]]*InputData[[#This Row],[QUANTITY]]</f>
        <v>2214.08</v>
      </c>
      <c r="G714" s="1" t="str">
        <f>VLOOKUP(InputData[[#This Row],[CUSTOMER NAME]],Country[],2,FALSE)</f>
        <v>India</v>
      </c>
      <c r="H714" s="1" t="str">
        <f>VLOOKUP(InputData[[#This Row],[CUSTOMER NAME]],Country[],3,FALSE)</f>
        <v>East</v>
      </c>
      <c r="I714" s="1">
        <f>DAY(InputData[[#This Row],[DATE]])</f>
        <v>7</v>
      </c>
      <c r="J714" s="1">
        <f>MONTH(InputData[[#This Row],[DATE]])</f>
        <v>11</v>
      </c>
      <c r="K714" s="1">
        <f>YEAR(InputData[[#This Row],[DATE]])</f>
        <v>2021</v>
      </c>
      <c r="L714" s="1">
        <f>WEEKNUM(InputData[[#This Row],[DATE]])</f>
        <v>46</v>
      </c>
    </row>
    <row r="715" spans="1:12" x14ac:dyDescent="0.3">
      <c r="A715" s="3">
        <v>44507</v>
      </c>
      <c r="B715" s="6" t="s">
        <v>114</v>
      </c>
      <c r="C715" s="4" t="s">
        <v>5</v>
      </c>
      <c r="D715" s="5">
        <v>155.61000000000001</v>
      </c>
      <c r="E715" s="1">
        <v>3</v>
      </c>
      <c r="F715" s="1">
        <f>InputData[[#This Row],[UNIT PRICE ($)]]*InputData[[#This Row],[QUANTITY]]</f>
        <v>466.83000000000004</v>
      </c>
      <c r="G715" s="1" t="str">
        <f>VLOOKUP(InputData[[#This Row],[CUSTOMER NAME]],Country[],2,FALSE)</f>
        <v>United States of America</v>
      </c>
      <c r="H715" s="1" t="str">
        <f>VLOOKUP(InputData[[#This Row],[CUSTOMER NAME]],Country[],3,FALSE)</f>
        <v>Export</v>
      </c>
      <c r="I715" s="1">
        <f>DAY(InputData[[#This Row],[DATE]])</f>
        <v>7</v>
      </c>
      <c r="J715" s="1">
        <f>MONTH(InputData[[#This Row],[DATE]])</f>
        <v>11</v>
      </c>
      <c r="K715" s="1">
        <f>YEAR(InputData[[#This Row],[DATE]])</f>
        <v>2021</v>
      </c>
      <c r="L715" s="1">
        <f>WEEKNUM(InputData[[#This Row],[DATE]])</f>
        <v>46</v>
      </c>
    </row>
    <row r="716" spans="1:12" x14ac:dyDescent="0.3">
      <c r="A716" s="3">
        <v>44507</v>
      </c>
      <c r="B716" s="6" t="s">
        <v>88</v>
      </c>
      <c r="C716" s="4" t="s">
        <v>40</v>
      </c>
      <c r="D716" s="5">
        <v>115.2</v>
      </c>
      <c r="E716" s="1">
        <v>13</v>
      </c>
      <c r="F716" s="1">
        <f>InputData[[#This Row],[UNIT PRICE ($)]]*InputData[[#This Row],[QUANTITY]]</f>
        <v>1497.6000000000001</v>
      </c>
      <c r="G716" s="1" t="str">
        <f>VLOOKUP(InputData[[#This Row],[CUSTOMER NAME]],Country[],2,FALSE)</f>
        <v>India</v>
      </c>
      <c r="H716" s="1" t="str">
        <f>VLOOKUP(InputData[[#This Row],[CUSTOMER NAME]],Country[],3,FALSE)</f>
        <v>South</v>
      </c>
      <c r="I716" s="1">
        <f>DAY(InputData[[#This Row],[DATE]])</f>
        <v>7</v>
      </c>
      <c r="J716" s="1">
        <f>MONTH(InputData[[#This Row],[DATE]])</f>
        <v>11</v>
      </c>
      <c r="K716" s="1">
        <f>YEAR(InputData[[#This Row],[DATE]])</f>
        <v>2021</v>
      </c>
      <c r="L716" s="1">
        <f>WEEKNUM(InputData[[#This Row],[DATE]])</f>
        <v>46</v>
      </c>
    </row>
    <row r="717" spans="1:12" x14ac:dyDescent="0.3">
      <c r="A717" s="3">
        <v>44508</v>
      </c>
      <c r="B717" s="6" t="s">
        <v>110</v>
      </c>
      <c r="C717" s="4" t="s">
        <v>7</v>
      </c>
      <c r="D717" s="5">
        <v>47.730000000000004</v>
      </c>
      <c r="E717" s="1">
        <v>15</v>
      </c>
      <c r="F717" s="1">
        <f>InputData[[#This Row],[UNIT PRICE ($)]]*InputData[[#This Row],[QUANTITY]]</f>
        <v>715.95</v>
      </c>
      <c r="G717" s="1" t="str">
        <f>VLOOKUP(InputData[[#This Row],[CUSTOMER NAME]],Country[],2,FALSE)</f>
        <v>India</v>
      </c>
      <c r="H717" s="1" t="str">
        <f>VLOOKUP(InputData[[#This Row],[CUSTOMER NAME]],Country[],3,FALSE)</f>
        <v>Western</v>
      </c>
      <c r="I717" s="1">
        <f>DAY(InputData[[#This Row],[DATE]])</f>
        <v>8</v>
      </c>
      <c r="J717" s="1">
        <f>MONTH(InputData[[#This Row],[DATE]])</f>
        <v>11</v>
      </c>
      <c r="K717" s="1">
        <f>YEAR(InputData[[#This Row],[DATE]])</f>
        <v>2021</v>
      </c>
      <c r="L717" s="1">
        <f>WEEKNUM(InputData[[#This Row],[DATE]])</f>
        <v>46</v>
      </c>
    </row>
    <row r="718" spans="1:12" x14ac:dyDescent="0.3">
      <c r="A718" s="3">
        <v>44508</v>
      </c>
      <c r="B718" s="6" t="s">
        <v>72</v>
      </c>
      <c r="C718" s="4" t="s">
        <v>36</v>
      </c>
      <c r="D718" s="5">
        <v>96.3</v>
      </c>
      <c r="E718" s="1">
        <v>11</v>
      </c>
      <c r="F718" s="1">
        <f>InputData[[#This Row],[UNIT PRICE ($)]]*InputData[[#This Row],[QUANTITY]]</f>
        <v>1059.3</v>
      </c>
      <c r="G718" s="1" t="str">
        <f>VLOOKUP(InputData[[#This Row],[CUSTOMER NAME]],Country[],2,FALSE)</f>
        <v>Brazil</v>
      </c>
      <c r="H718" s="1" t="str">
        <f>VLOOKUP(InputData[[#This Row],[CUSTOMER NAME]],Country[],3,FALSE)</f>
        <v>Export</v>
      </c>
      <c r="I718" s="1">
        <f>DAY(InputData[[#This Row],[DATE]])</f>
        <v>8</v>
      </c>
      <c r="J718" s="1">
        <f>MONTH(InputData[[#This Row],[DATE]])</f>
        <v>11</v>
      </c>
      <c r="K718" s="1">
        <f>YEAR(InputData[[#This Row],[DATE]])</f>
        <v>2021</v>
      </c>
      <c r="L718" s="1">
        <f>WEEKNUM(InputData[[#This Row],[DATE]])</f>
        <v>46</v>
      </c>
    </row>
    <row r="719" spans="1:12" x14ac:dyDescent="0.3">
      <c r="A719" s="3">
        <v>44508</v>
      </c>
      <c r="B719" s="6" t="s">
        <v>79</v>
      </c>
      <c r="C719" s="4" t="s">
        <v>19</v>
      </c>
      <c r="D719" s="5">
        <v>210</v>
      </c>
      <c r="E719" s="1">
        <v>10</v>
      </c>
      <c r="F719" s="1">
        <f>InputData[[#This Row],[UNIT PRICE ($)]]*InputData[[#This Row],[QUANTITY]]</f>
        <v>2100</v>
      </c>
      <c r="G719" s="1" t="str">
        <f>VLOOKUP(InputData[[#This Row],[CUSTOMER NAME]],Country[],2,FALSE)</f>
        <v>United Kingdom</v>
      </c>
      <c r="H719" s="1" t="str">
        <f>VLOOKUP(InputData[[#This Row],[CUSTOMER NAME]],Country[],3,FALSE)</f>
        <v>Export</v>
      </c>
      <c r="I719" s="1">
        <f>DAY(InputData[[#This Row],[DATE]])</f>
        <v>8</v>
      </c>
      <c r="J719" s="1">
        <f>MONTH(InputData[[#This Row],[DATE]])</f>
        <v>11</v>
      </c>
      <c r="K719" s="1">
        <f>YEAR(InputData[[#This Row],[DATE]])</f>
        <v>2021</v>
      </c>
      <c r="L719" s="1">
        <f>WEEKNUM(InputData[[#This Row],[DATE]])</f>
        <v>46</v>
      </c>
    </row>
    <row r="720" spans="1:12" x14ac:dyDescent="0.3">
      <c r="A720" s="3">
        <v>44508</v>
      </c>
      <c r="B720" s="6" t="s">
        <v>84</v>
      </c>
      <c r="C720" s="4" t="s">
        <v>18</v>
      </c>
      <c r="D720" s="5">
        <v>49.21</v>
      </c>
      <c r="E720" s="1">
        <v>26</v>
      </c>
      <c r="F720" s="1">
        <f>InputData[[#This Row],[UNIT PRICE ($)]]*InputData[[#This Row],[QUANTITY]]</f>
        <v>1279.46</v>
      </c>
      <c r="G720" s="1" t="str">
        <f>VLOOKUP(InputData[[#This Row],[CUSTOMER NAME]],Country[],2,FALSE)</f>
        <v>Ethiopia</v>
      </c>
      <c r="H720" s="1" t="str">
        <f>VLOOKUP(InputData[[#This Row],[CUSTOMER NAME]],Country[],3,FALSE)</f>
        <v>Export</v>
      </c>
      <c r="I720" s="1">
        <f>DAY(InputData[[#This Row],[DATE]])</f>
        <v>8</v>
      </c>
      <c r="J720" s="1">
        <f>MONTH(InputData[[#This Row],[DATE]])</f>
        <v>11</v>
      </c>
      <c r="K720" s="1">
        <f>YEAR(InputData[[#This Row],[DATE]])</f>
        <v>2021</v>
      </c>
      <c r="L720" s="1">
        <f>WEEKNUM(InputData[[#This Row],[DATE]])</f>
        <v>46</v>
      </c>
    </row>
    <row r="721" spans="1:12" x14ac:dyDescent="0.3">
      <c r="A721" s="3">
        <v>44508</v>
      </c>
      <c r="B721" s="6" t="s">
        <v>85</v>
      </c>
      <c r="C721" s="4" t="s">
        <v>12</v>
      </c>
      <c r="D721" s="5">
        <v>94.17</v>
      </c>
      <c r="E721" s="1">
        <v>10</v>
      </c>
      <c r="F721" s="1">
        <f>InputData[[#This Row],[UNIT PRICE ($)]]*InputData[[#This Row],[QUANTITY]]</f>
        <v>941.7</v>
      </c>
      <c r="G721" s="1" t="str">
        <f>VLOOKUP(InputData[[#This Row],[CUSTOMER NAME]],Country[],2,FALSE)</f>
        <v>India</v>
      </c>
      <c r="H721" s="1" t="str">
        <f>VLOOKUP(InputData[[#This Row],[CUSTOMER NAME]],Country[],3,FALSE)</f>
        <v>Northeast</v>
      </c>
      <c r="I721" s="1">
        <f>DAY(InputData[[#This Row],[DATE]])</f>
        <v>8</v>
      </c>
      <c r="J721" s="1">
        <f>MONTH(InputData[[#This Row],[DATE]])</f>
        <v>11</v>
      </c>
      <c r="K721" s="1">
        <f>YEAR(InputData[[#This Row],[DATE]])</f>
        <v>2021</v>
      </c>
      <c r="L721" s="1">
        <f>WEEKNUM(InputData[[#This Row],[DATE]])</f>
        <v>46</v>
      </c>
    </row>
    <row r="722" spans="1:12" x14ac:dyDescent="0.3">
      <c r="A722" s="3">
        <v>44509</v>
      </c>
      <c r="B722" s="6" t="s">
        <v>80</v>
      </c>
      <c r="C722" s="4" t="s">
        <v>11</v>
      </c>
      <c r="D722" s="5">
        <v>48.4</v>
      </c>
      <c r="E722" s="1">
        <v>6</v>
      </c>
      <c r="F722" s="1">
        <f>InputData[[#This Row],[UNIT PRICE ($)]]*InputData[[#This Row],[QUANTITY]]</f>
        <v>290.39999999999998</v>
      </c>
      <c r="G722" s="1" t="str">
        <f>VLOOKUP(InputData[[#This Row],[CUSTOMER NAME]],Country[],2,FALSE)</f>
        <v>South Africa</v>
      </c>
      <c r="H722" s="1" t="str">
        <f>VLOOKUP(InputData[[#This Row],[CUSTOMER NAME]],Country[],3,FALSE)</f>
        <v>Export</v>
      </c>
      <c r="I722" s="1">
        <f>DAY(InputData[[#This Row],[DATE]])</f>
        <v>9</v>
      </c>
      <c r="J722" s="1">
        <f>MONTH(InputData[[#This Row],[DATE]])</f>
        <v>11</v>
      </c>
      <c r="K722" s="1">
        <f>YEAR(InputData[[#This Row],[DATE]])</f>
        <v>2021</v>
      </c>
      <c r="L722" s="1">
        <f>WEEKNUM(InputData[[#This Row],[DATE]])</f>
        <v>46</v>
      </c>
    </row>
    <row r="723" spans="1:12" x14ac:dyDescent="0.3">
      <c r="A723" s="3">
        <v>44509</v>
      </c>
      <c r="B723" s="6" t="s">
        <v>80</v>
      </c>
      <c r="C723" s="4" t="s">
        <v>27</v>
      </c>
      <c r="D723" s="5">
        <v>57.120000000000005</v>
      </c>
      <c r="E723" s="1">
        <v>8</v>
      </c>
      <c r="F723" s="1">
        <f>InputData[[#This Row],[UNIT PRICE ($)]]*InputData[[#This Row],[QUANTITY]]</f>
        <v>456.96000000000004</v>
      </c>
      <c r="G723" s="1" t="str">
        <f>VLOOKUP(InputData[[#This Row],[CUSTOMER NAME]],Country[],2,FALSE)</f>
        <v>South Africa</v>
      </c>
      <c r="H723" s="1" t="str">
        <f>VLOOKUP(InputData[[#This Row],[CUSTOMER NAME]],Country[],3,FALSE)</f>
        <v>Export</v>
      </c>
      <c r="I723" s="1">
        <f>DAY(InputData[[#This Row],[DATE]])</f>
        <v>9</v>
      </c>
      <c r="J723" s="1">
        <f>MONTH(InputData[[#This Row],[DATE]])</f>
        <v>11</v>
      </c>
      <c r="K723" s="1">
        <f>YEAR(InputData[[#This Row],[DATE]])</f>
        <v>2021</v>
      </c>
      <c r="L723" s="1">
        <f>WEEKNUM(InputData[[#This Row],[DATE]])</f>
        <v>46</v>
      </c>
    </row>
    <row r="724" spans="1:12" x14ac:dyDescent="0.3">
      <c r="A724" s="3">
        <v>44510</v>
      </c>
      <c r="B724" s="6" t="s">
        <v>63</v>
      </c>
      <c r="C724" s="4" t="s">
        <v>18</v>
      </c>
      <c r="D724" s="5">
        <v>49.21</v>
      </c>
      <c r="E724" s="1">
        <v>7</v>
      </c>
      <c r="F724" s="1">
        <f>InputData[[#This Row],[UNIT PRICE ($)]]*InputData[[#This Row],[QUANTITY]]</f>
        <v>344.47</v>
      </c>
      <c r="G724" s="1" t="str">
        <f>VLOOKUP(InputData[[#This Row],[CUSTOMER NAME]],Country[],2,FALSE)</f>
        <v>Saudi Arabia</v>
      </c>
      <c r="H724" s="1" t="str">
        <f>VLOOKUP(InputData[[#This Row],[CUSTOMER NAME]],Country[],3,FALSE)</f>
        <v>Export</v>
      </c>
      <c r="I724" s="1">
        <f>DAY(InputData[[#This Row],[DATE]])</f>
        <v>10</v>
      </c>
      <c r="J724" s="1">
        <f>MONTH(InputData[[#This Row],[DATE]])</f>
        <v>11</v>
      </c>
      <c r="K724" s="1">
        <f>YEAR(InputData[[#This Row],[DATE]])</f>
        <v>2021</v>
      </c>
      <c r="L724" s="1">
        <f>WEEKNUM(InputData[[#This Row],[DATE]])</f>
        <v>46</v>
      </c>
    </row>
    <row r="725" spans="1:12" x14ac:dyDescent="0.3">
      <c r="A725" s="3">
        <v>44510</v>
      </c>
      <c r="B725" s="6" t="s">
        <v>67</v>
      </c>
      <c r="C725" s="4" t="s">
        <v>42</v>
      </c>
      <c r="D725" s="5">
        <v>162</v>
      </c>
      <c r="E725" s="1">
        <v>6</v>
      </c>
      <c r="F725" s="1">
        <f>InputData[[#This Row],[UNIT PRICE ($)]]*InputData[[#This Row],[QUANTITY]]</f>
        <v>972</v>
      </c>
      <c r="G725" s="1" t="str">
        <f>VLOOKUP(InputData[[#This Row],[CUSTOMER NAME]],Country[],2,FALSE)</f>
        <v>United Kingdom</v>
      </c>
      <c r="H725" s="1" t="str">
        <f>VLOOKUP(InputData[[#This Row],[CUSTOMER NAME]],Country[],3,FALSE)</f>
        <v>Export</v>
      </c>
      <c r="I725" s="1">
        <f>DAY(InputData[[#This Row],[DATE]])</f>
        <v>10</v>
      </c>
      <c r="J725" s="1">
        <f>MONTH(InputData[[#This Row],[DATE]])</f>
        <v>11</v>
      </c>
      <c r="K725" s="1">
        <f>YEAR(InputData[[#This Row],[DATE]])</f>
        <v>2021</v>
      </c>
      <c r="L725" s="1">
        <f>WEEKNUM(InputData[[#This Row],[DATE]])</f>
        <v>46</v>
      </c>
    </row>
    <row r="726" spans="1:12" x14ac:dyDescent="0.3">
      <c r="A726" s="3">
        <v>44511</v>
      </c>
      <c r="B726" s="6" t="s">
        <v>112</v>
      </c>
      <c r="C726" s="4" t="s">
        <v>40</v>
      </c>
      <c r="D726" s="5">
        <v>115.2</v>
      </c>
      <c r="E726" s="1">
        <v>12</v>
      </c>
      <c r="F726" s="1">
        <f>InputData[[#This Row],[UNIT PRICE ($)]]*InputData[[#This Row],[QUANTITY]]</f>
        <v>1382.4</v>
      </c>
      <c r="G726" s="1" t="str">
        <f>VLOOKUP(InputData[[#This Row],[CUSTOMER NAME]],Country[],2,FALSE)</f>
        <v>India</v>
      </c>
      <c r="H726" s="1" t="str">
        <f>VLOOKUP(InputData[[#This Row],[CUSTOMER NAME]],Country[],3,FALSE)</f>
        <v>North</v>
      </c>
      <c r="I726" s="1">
        <f>DAY(InputData[[#This Row],[DATE]])</f>
        <v>11</v>
      </c>
      <c r="J726" s="1">
        <f>MONTH(InputData[[#This Row],[DATE]])</f>
        <v>11</v>
      </c>
      <c r="K726" s="1">
        <f>YEAR(InputData[[#This Row],[DATE]])</f>
        <v>2021</v>
      </c>
      <c r="L726" s="1">
        <f>WEEKNUM(InputData[[#This Row],[DATE]])</f>
        <v>46</v>
      </c>
    </row>
    <row r="727" spans="1:12" x14ac:dyDescent="0.3">
      <c r="A727" s="3">
        <v>44511</v>
      </c>
      <c r="B727" s="6" t="s">
        <v>84</v>
      </c>
      <c r="C727" s="4" t="s">
        <v>38</v>
      </c>
      <c r="D727" s="5">
        <v>79.92</v>
      </c>
      <c r="E727" s="1">
        <v>16</v>
      </c>
      <c r="F727" s="1">
        <f>InputData[[#This Row],[UNIT PRICE ($)]]*InputData[[#This Row],[QUANTITY]]</f>
        <v>1278.72</v>
      </c>
      <c r="G727" s="1" t="str">
        <f>VLOOKUP(InputData[[#This Row],[CUSTOMER NAME]],Country[],2,FALSE)</f>
        <v>Ethiopia</v>
      </c>
      <c r="H727" s="1" t="str">
        <f>VLOOKUP(InputData[[#This Row],[CUSTOMER NAME]],Country[],3,FALSE)</f>
        <v>Export</v>
      </c>
      <c r="I727" s="1">
        <f>DAY(InputData[[#This Row],[DATE]])</f>
        <v>11</v>
      </c>
      <c r="J727" s="1">
        <f>MONTH(InputData[[#This Row],[DATE]])</f>
        <v>11</v>
      </c>
      <c r="K727" s="1">
        <f>YEAR(InputData[[#This Row],[DATE]])</f>
        <v>2021</v>
      </c>
      <c r="L727" s="1">
        <f>WEEKNUM(InputData[[#This Row],[DATE]])</f>
        <v>46</v>
      </c>
    </row>
    <row r="728" spans="1:12" x14ac:dyDescent="0.3">
      <c r="A728" s="3">
        <v>44512</v>
      </c>
      <c r="B728" s="6" t="s">
        <v>61</v>
      </c>
      <c r="C728" s="4" t="s">
        <v>35</v>
      </c>
      <c r="D728" s="5">
        <v>6.7</v>
      </c>
      <c r="E728" s="1">
        <v>6</v>
      </c>
      <c r="F728" s="1">
        <f>InputData[[#This Row],[UNIT PRICE ($)]]*InputData[[#This Row],[QUANTITY]]</f>
        <v>40.200000000000003</v>
      </c>
      <c r="G728" s="1" t="str">
        <f>VLOOKUP(InputData[[#This Row],[CUSTOMER NAME]],Country[],2,FALSE)</f>
        <v>Bangladesh</v>
      </c>
      <c r="H728" s="1" t="str">
        <f>VLOOKUP(InputData[[#This Row],[CUSTOMER NAME]],Country[],3,FALSE)</f>
        <v>Export</v>
      </c>
      <c r="I728" s="1">
        <f>DAY(InputData[[#This Row],[DATE]])</f>
        <v>12</v>
      </c>
      <c r="J728" s="1">
        <f>MONTH(InputData[[#This Row],[DATE]])</f>
        <v>11</v>
      </c>
      <c r="K728" s="1">
        <f>YEAR(InputData[[#This Row],[DATE]])</f>
        <v>2021</v>
      </c>
      <c r="L728" s="1">
        <f>WEEKNUM(InputData[[#This Row],[DATE]])</f>
        <v>46</v>
      </c>
    </row>
    <row r="729" spans="1:12" x14ac:dyDescent="0.3">
      <c r="A729" s="3">
        <v>44512</v>
      </c>
      <c r="B729" s="6" t="s">
        <v>85</v>
      </c>
      <c r="C729" s="4" t="s">
        <v>10</v>
      </c>
      <c r="D729" s="5">
        <v>164.28</v>
      </c>
      <c r="E729" s="1">
        <v>3</v>
      </c>
      <c r="F729" s="1">
        <f>InputData[[#This Row],[UNIT PRICE ($)]]*InputData[[#This Row],[QUANTITY]]</f>
        <v>492.84000000000003</v>
      </c>
      <c r="G729" s="1" t="str">
        <f>VLOOKUP(InputData[[#This Row],[CUSTOMER NAME]],Country[],2,FALSE)</f>
        <v>India</v>
      </c>
      <c r="H729" s="1" t="str">
        <f>VLOOKUP(InputData[[#This Row],[CUSTOMER NAME]],Country[],3,FALSE)</f>
        <v>Northeast</v>
      </c>
      <c r="I729" s="1">
        <f>DAY(InputData[[#This Row],[DATE]])</f>
        <v>12</v>
      </c>
      <c r="J729" s="1">
        <f>MONTH(InputData[[#This Row],[DATE]])</f>
        <v>11</v>
      </c>
      <c r="K729" s="1">
        <f>YEAR(InputData[[#This Row],[DATE]])</f>
        <v>2021</v>
      </c>
      <c r="L729" s="1">
        <f>WEEKNUM(InputData[[#This Row],[DATE]])</f>
        <v>46</v>
      </c>
    </row>
    <row r="730" spans="1:12" x14ac:dyDescent="0.3">
      <c r="A730" s="3">
        <v>44513</v>
      </c>
      <c r="B730" s="6" t="s">
        <v>72</v>
      </c>
      <c r="C730" s="4" t="s">
        <v>27</v>
      </c>
      <c r="D730" s="5">
        <v>57.120000000000005</v>
      </c>
      <c r="E730" s="1">
        <v>10</v>
      </c>
      <c r="F730" s="1">
        <f>InputData[[#This Row],[UNIT PRICE ($)]]*InputData[[#This Row],[QUANTITY]]</f>
        <v>571.20000000000005</v>
      </c>
      <c r="G730" s="1" t="str">
        <f>VLOOKUP(InputData[[#This Row],[CUSTOMER NAME]],Country[],2,FALSE)</f>
        <v>Brazil</v>
      </c>
      <c r="H730" s="1" t="str">
        <f>VLOOKUP(InputData[[#This Row],[CUSTOMER NAME]],Country[],3,FALSE)</f>
        <v>Export</v>
      </c>
      <c r="I730" s="1">
        <f>DAY(InputData[[#This Row],[DATE]])</f>
        <v>13</v>
      </c>
      <c r="J730" s="1">
        <f>MONTH(InputData[[#This Row],[DATE]])</f>
        <v>11</v>
      </c>
      <c r="K730" s="1">
        <f>YEAR(InputData[[#This Row],[DATE]])</f>
        <v>2021</v>
      </c>
      <c r="L730" s="1">
        <f>WEEKNUM(InputData[[#This Row],[DATE]])</f>
        <v>46</v>
      </c>
    </row>
    <row r="731" spans="1:12" x14ac:dyDescent="0.3">
      <c r="A731" s="3">
        <v>44514</v>
      </c>
      <c r="B731" s="6" t="s">
        <v>69</v>
      </c>
      <c r="C731" s="4" t="s">
        <v>2</v>
      </c>
      <c r="D731" s="5">
        <v>142.80000000000001</v>
      </c>
      <c r="E731" s="1">
        <v>1</v>
      </c>
      <c r="F731" s="1">
        <f>InputData[[#This Row],[UNIT PRICE ($)]]*InputData[[#This Row],[QUANTITY]]</f>
        <v>142.80000000000001</v>
      </c>
      <c r="G731" s="1" t="str">
        <f>VLOOKUP(InputData[[#This Row],[CUSTOMER NAME]],Country[],2,FALSE)</f>
        <v>India</v>
      </c>
      <c r="H731" s="1" t="str">
        <f>VLOOKUP(InputData[[#This Row],[CUSTOMER NAME]],Country[],3,FALSE)</f>
        <v>South</v>
      </c>
      <c r="I731" s="1">
        <f>DAY(InputData[[#This Row],[DATE]])</f>
        <v>14</v>
      </c>
      <c r="J731" s="1">
        <f>MONTH(InputData[[#This Row],[DATE]])</f>
        <v>11</v>
      </c>
      <c r="K731" s="1">
        <f>YEAR(InputData[[#This Row],[DATE]])</f>
        <v>2021</v>
      </c>
      <c r="L731" s="1">
        <f>WEEKNUM(InputData[[#This Row],[DATE]])</f>
        <v>47</v>
      </c>
    </row>
    <row r="732" spans="1:12" x14ac:dyDescent="0.3">
      <c r="A732" s="3">
        <v>44515</v>
      </c>
      <c r="B732" s="6" t="s">
        <v>60</v>
      </c>
      <c r="C732" s="4" t="s">
        <v>27</v>
      </c>
      <c r="D732" s="5">
        <v>57.120000000000005</v>
      </c>
      <c r="E732" s="1">
        <v>36</v>
      </c>
      <c r="F732" s="1">
        <f>InputData[[#This Row],[UNIT PRICE ($)]]*InputData[[#This Row],[QUANTITY]]</f>
        <v>2056.3200000000002</v>
      </c>
      <c r="G732" s="1" t="str">
        <f>VLOOKUP(InputData[[#This Row],[CUSTOMER NAME]],Country[],2,FALSE)</f>
        <v>Nigeria</v>
      </c>
      <c r="H732" s="1" t="str">
        <f>VLOOKUP(InputData[[#This Row],[CUSTOMER NAME]],Country[],3,FALSE)</f>
        <v>Export</v>
      </c>
      <c r="I732" s="1">
        <f>DAY(InputData[[#This Row],[DATE]])</f>
        <v>15</v>
      </c>
      <c r="J732" s="1">
        <f>MONTH(InputData[[#This Row],[DATE]])</f>
        <v>11</v>
      </c>
      <c r="K732" s="1">
        <f>YEAR(InputData[[#This Row],[DATE]])</f>
        <v>2021</v>
      </c>
      <c r="L732" s="1">
        <f>WEEKNUM(InputData[[#This Row],[DATE]])</f>
        <v>47</v>
      </c>
    </row>
    <row r="733" spans="1:12" x14ac:dyDescent="0.3">
      <c r="A733" s="3">
        <v>44515</v>
      </c>
      <c r="B733" s="6" t="s">
        <v>81</v>
      </c>
      <c r="C733" s="4" t="s">
        <v>12</v>
      </c>
      <c r="D733" s="5">
        <v>94.17</v>
      </c>
      <c r="E733" s="1">
        <v>14</v>
      </c>
      <c r="F733" s="1">
        <f>InputData[[#This Row],[UNIT PRICE ($)]]*InputData[[#This Row],[QUANTITY]]</f>
        <v>1318.38</v>
      </c>
      <c r="G733" s="1" t="str">
        <f>VLOOKUP(InputData[[#This Row],[CUSTOMER NAME]],Country[],2,FALSE)</f>
        <v>India</v>
      </c>
      <c r="H733" s="1" t="str">
        <f>VLOOKUP(InputData[[#This Row],[CUSTOMER NAME]],Country[],3,FALSE)</f>
        <v>East</v>
      </c>
      <c r="I733" s="1">
        <f>DAY(InputData[[#This Row],[DATE]])</f>
        <v>15</v>
      </c>
      <c r="J733" s="1">
        <f>MONTH(InputData[[#This Row],[DATE]])</f>
        <v>11</v>
      </c>
      <c r="K733" s="1">
        <f>YEAR(InputData[[#This Row],[DATE]])</f>
        <v>2021</v>
      </c>
      <c r="L733" s="1">
        <f>WEEKNUM(InputData[[#This Row],[DATE]])</f>
        <v>47</v>
      </c>
    </row>
    <row r="734" spans="1:12" x14ac:dyDescent="0.3">
      <c r="A734" s="3">
        <v>44516</v>
      </c>
      <c r="B734" s="6" t="s">
        <v>81</v>
      </c>
      <c r="C734" s="4" t="s">
        <v>17</v>
      </c>
      <c r="D734" s="5">
        <v>156.78</v>
      </c>
      <c r="E734" s="1">
        <v>8</v>
      </c>
      <c r="F734" s="1">
        <f>InputData[[#This Row],[UNIT PRICE ($)]]*InputData[[#This Row],[QUANTITY]]</f>
        <v>1254.24</v>
      </c>
      <c r="G734" s="1" t="str">
        <f>VLOOKUP(InputData[[#This Row],[CUSTOMER NAME]],Country[],2,FALSE)</f>
        <v>India</v>
      </c>
      <c r="H734" s="1" t="str">
        <f>VLOOKUP(InputData[[#This Row],[CUSTOMER NAME]],Country[],3,FALSE)</f>
        <v>East</v>
      </c>
      <c r="I734" s="1">
        <f>DAY(InputData[[#This Row],[DATE]])</f>
        <v>16</v>
      </c>
      <c r="J734" s="1">
        <f>MONTH(InputData[[#This Row],[DATE]])</f>
        <v>11</v>
      </c>
      <c r="K734" s="1">
        <f>YEAR(InputData[[#This Row],[DATE]])</f>
        <v>2021</v>
      </c>
      <c r="L734" s="1">
        <f>WEEKNUM(InputData[[#This Row],[DATE]])</f>
        <v>47</v>
      </c>
    </row>
    <row r="735" spans="1:12" x14ac:dyDescent="0.3">
      <c r="A735" s="3">
        <v>44517</v>
      </c>
      <c r="B735" s="6" t="s">
        <v>108</v>
      </c>
      <c r="C735" s="4" t="s">
        <v>38</v>
      </c>
      <c r="D735" s="5">
        <v>79.92</v>
      </c>
      <c r="E735" s="1">
        <v>33</v>
      </c>
      <c r="F735" s="1">
        <f>InputData[[#This Row],[UNIT PRICE ($)]]*InputData[[#This Row],[QUANTITY]]</f>
        <v>2637.36</v>
      </c>
      <c r="G735" s="1" t="str">
        <f>VLOOKUP(InputData[[#This Row],[CUSTOMER NAME]],Country[],2,FALSE)</f>
        <v>India</v>
      </c>
      <c r="H735" s="1" t="str">
        <f>VLOOKUP(InputData[[#This Row],[CUSTOMER NAME]],Country[],3,FALSE)</f>
        <v>North</v>
      </c>
      <c r="I735" s="1">
        <f>DAY(InputData[[#This Row],[DATE]])</f>
        <v>17</v>
      </c>
      <c r="J735" s="1">
        <f>MONTH(InputData[[#This Row],[DATE]])</f>
        <v>11</v>
      </c>
      <c r="K735" s="1">
        <f>YEAR(InputData[[#This Row],[DATE]])</f>
        <v>2021</v>
      </c>
      <c r="L735" s="1">
        <f>WEEKNUM(InputData[[#This Row],[DATE]])</f>
        <v>47</v>
      </c>
    </row>
    <row r="736" spans="1:12" x14ac:dyDescent="0.3">
      <c r="A736" s="3">
        <v>44518</v>
      </c>
      <c r="B736" s="6" t="s">
        <v>65</v>
      </c>
      <c r="C736" s="4" t="s">
        <v>44</v>
      </c>
      <c r="D736" s="5">
        <v>82.08</v>
      </c>
      <c r="E736" s="1">
        <v>18</v>
      </c>
      <c r="F736" s="1">
        <f>InputData[[#This Row],[UNIT PRICE ($)]]*InputData[[#This Row],[QUANTITY]]</f>
        <v>1477.44</v>
      </c>
      <c r="G736" s="1" t="str">
        <f>VLOOKUP(InputData[[#This Row],[CUSTOMER NAME]],Country[],2,FALSE)</f>
        <v>Pakistan</v>
      </c>
      <c r="H736" s="1" t="str">
        <f>VLOOKUP(InputData[[#This Row],[CUSTOMER NAME]],Country[],3,FALSE)</f>
        <v>Export</v>
      </c>
      <c r="I736" s="1">
        <f>DAY(InputData[[#This Row],[DATE]])</f>
        <v>18</v>
      </c>
      <c r="J736" s="1">
        <f>MONTH(InputData[[#This Row],[DATE]])</f>
        <v>11</v>
      </c>
      <c r="K736" s="1">
        <f>YEAR(InputData[[#This Row],[DATE]])</f>
        <v>2021</v>
      </c>
      <c r="L736" s="1">
        <f>WEEKNUM(InputData[[#This Row],[DATE]])</f>
        <v>47</v>
      </c>
    </row>
    <row r="737" spans="1:12" x14ac:dyDescent="0.3">
      <c r="A737" s="3">
        <v>44518</v>
      </c>
      <c r="B737" s="6" t="s">
        <v>80</v>
      </c>
      <c r="C737" s="4" t="s">
        <v>34</v>
      </c>
      <c r="D737" s="5">
        <v>58.3</v>
      </c>
      <c r="E737" s="1">
        <v>8</v>
      </c>
      <c r="F737" s="1">
        <f>InputData[[#This Row],[UNIT PRICE ($)]]*InputData[[#This Row],[QUANTITY]]</f>
        <v>466.4</v>
      </c>
      <c r="G737" s="1" t="str">
        <f>VLOOKUP(InputData[[#This Row],[CUSTOMER NAME]],Country[],2,FALSE)</f>
        <v>South Africa</v>
      </c>
      <c r="H737" s="1" t="str">
        <f>VLOOKUP(InputData[[#This Row],[CUSTOMER NAME]],Country[],3,FALSE)</f>
        <v>Export</v>
      </c>
      <c r="I737" s="1">
        <f>DAY(InputData[[#This Row],[DATE]])</f>
        <v>18</v>
      </c>
      <c r="J737" s="1">
        <f>MONTH(InputData[[#This Row],[DATE]])</f>
        <v>11</v>
      </c>
      <c r="K737" s="1">
        <f>YEAR(InputData[[#This Row],[DATE]])</f>
        <v>2021</v>
      </c>
      <c r="L737" s="1">
        <f>WEEKNUM(InputData[[#This Row],[DATE]])</f>
        <v>47</v>
      </c>
    </row>
    <row r="738" spans="1:12" x14ac:dyDescent="0.3">
      <c r="A738" s="3">
        <v>44518</v>
      </c>
      <c r="B738" s="6" t="s">
        <v>115</v>
      </c>
      <c r="C738" s="4" t="s">
        <v>39</v>
      </c>
      <c r="D738" s="5">
        <v>42.55</v>
      </c>
      <c r="E738" s="1">
        <v>4</v>
      </c>
      <c r="F738" s="1">
        <f>InputData[[#This Row],[UNIT PRICE ($)]]*InputData[[#This Row],[QUANTITY]]</f>
        <v>170.2</v>
      </c>
      <c r="G738" s="1" t="str">
        <f>VLOOKUP(InputData[[#This Row],[CUSTOMER NAME]],Country[],2,FALSE)</f>
        <v>India</v>
      </c>
      <c r="H738" s="1" t="str">
        <f>VLOOKUP(InputData[[#This Row],[CUSTOMER NAME]],Country[],3,FALSE)</f>
        <v>Northeast</v>
      </c>
      <c r="I738" s="1">
        <f>DAY(InputData[[#This Row],[DATE]])</f>
        <v>18</v>
      </c>
      <c r="J738" s="1">
        <f>MONTH(InputData[[#This Row],[DATE]])</f>
        <v>11</v>
      </c>
      <c r="K738" s="1">
        <f>YEAR(InputData[[#This Row],[DATE]])</f>
        <v>2021</v>
      </c>
      <c r="L738" s="1">
        <f>WEEKNUM(InputData[[#This Row],[DATE]])</f>
        <v>47</v>
      </c>
    </row>
    <row r="739" spans="1:12" x14ac:dyDescent="0.3">
      <c r="A739" s="3">
        <v>44519</v>
      </c>
      <c r="B739" s="6" t="s">
        <v>87</v>
      </c>
      <c r="C739" s="4" t="s">
        <v>18</v>
      </c>
      <c r="D739" s="5">
        <v>49.21</v>
      </c>
      <c r="E739" s="1">
        <v>4</v>
      </c>
      <c r="F739" s="1">
        <f>InputData[[#This Row],[UNIT PRICE ($)]]*InputData[[#This Row],[QUANTITY]]</f>
        <v>196.84</v>
      </c>
      <c r="G739" s="1" t="str">
        <f>VLOOKUP(InputData[[#This Row],[CUSTOMER NAME]],Country[],2,FALSE)</f>
        <v>France</v>
      </c>
      <c r="H739" s="1" t="str">
        <f>VLOOKUP(InputData[[#This Row],[CUSTOMER NAME]],Country[],3,FALSE)</f>
        <v>Export</v>
      </c>
      <c r="I739" s="1">
        <f>DAY(InputData[[#This Row],[DATE]])</f>
        <v>19</v>
      </c>
      <c r="J739" s="1">
        <f>MONTH(InputData[[#This Row],[DATE]])</f>
        <v>11</v>
      </c>
      <c r="K739" s="1">
        <f>YEAR(InputData[[#This Row],[DATE]])</f>
        <v>2021</v>
      </c>
      <c r="L739" s="1">
        <f>WEEKNUM(InputData[[#This Row],[DATE]])</f>
        <v>47</v>
      </c>
    </row>
    <row r="740" spans="1:12" x14ac:dyDescent="0.3">
      <c r="A740" s="3">
        <v>44520</v>
      </c>
      <c r="B740" s="6" t="s">
        <v>69</v>
      </c>
      <c r="C740" s="4" t="s">
        <v>8</v>
      </c>
      <c r="D740" s="5">
        <v>94.62</v>
      </c>
      <c r="E740" s="1">
        <v>11</v>
      </c>
      <c r="F740" s="1">
        <f>InputData[[#This Row],[UNIT PRICE ($)]]*InputData[[#This Row],[QUANTITY]]</f>
        <v>1040.8200000000002</v>
      </c>
      <c r="G740" s="1" t="str">
        <f>VLOOKUP(InputData[[#This Row],[CUSTOMER NAME]],Country[],2,FALSE)</f>
        <v>India</v>
      </c>
      <c r="H740" s="1" t="str">
        <f>VLOOKUP(InputData[[#This Row],[CUSTOMER NAME]],Country[],3,FALSE)</f>
        <v>South</v>
      </c>
      <c r="I740" s="1">
        <f>DAY(InputData[[#This Row],[DATE]])</f>
        <v>20</v>
      </c>
      <c r="J740" s="1">
        <f>MONTH(InputData[[#This Row],[DATE]])</f>
        <v>11</v>
      </c>
      <c r="K740" s="1">
        <f>YEAR(InputData[[#This Row],[DATE]])</f>
        <v>2021</v>
      </c>
      <c r="L740" s="1">
        <f>WEEKNUM(InputData[[#This Row],[DATE]])</f>
        <v>47</v>
      </c>
    </row>
    <row r="741" spans="1:12" x14ac:dyDescent="0.3">
      <c r="A741" s="3">
        <v>44520</v>
      </c>
      <c r="B741" s="6" t="s">
        <v>113</v>
      </c>
      <c r="C741" s="4" t="s">
        <v>22</v>
      </c>
      <c r="D741" s="5">
        <v>141.57</v>
      </c>
      <c r="E741" s="1">
        <v>34</v>
      </c>
      <c r="F741" s="1">
        <f>InputData[[#This Row],[UNIT PRICE ($)]]*InputData[[#This Row],[QUANTITY]]</f>
        <v>4813.38</v>
      </c>
      <c r="G741" s="1" t="str">
        <f>VLOOKUP(InputData[[#This Row],[CUSTOMER NAME]],Country[],2,FALSE)</f>
        <v>Pakistan</v>
      </c>
      <c r="H741" s="1" t="str">
        <f>VLOOKUP(InputData[[#This Row],[CUSTOMER NAME]],Country[],3,FALSE)</f>
        <v>Export</v>
      </c>
      <c r="I741" s="1">
        <f>DAY(InputData[[#This Row],[DATE]])</f>
        <v>20</v>
      </c>
      <c r="J741" s="1">
        <f>MONTH(InputData[[#This Row],[DATE]])</f>
        <v>11</v>
      </c>
      <c r="K741" s="1">
        <f>YEAR(InputData[[#This Row],[DATE]])</f>
        <v>2021</v>
      </c>
      <c r="L741" s="1">
        <f>WEEKNUM(InputData[[#This Row],[DATE]])</f>
        <v>47</v>
      </c>
    </row>
    <row r="742" spans="1:12" x14ac:dyDescent="0.3">
      <c r="A742" s="3">
        <v>44520</v>
      </c>
      <c r="B742" s="6" t="s">
        <v>87</v>
      </c>
      <c r="C742" s="4" t="s">
        <v>34</v>
      </c>
      <c r="D742" s="5">
        <v>58.3</v>
      </c>
      <c r="E742" s="1">
        <v>14</v>
      </c>
      <c r="F742" s="1">
        <f>InputData[[#This Row],[UNIT PRICE ($)]]*InputData[[#This Row],[QUANTITY]]</f>
        <v>816.19999999999993</v>
      </c>
      <c r="G742" s="1" t="str">
        <f>VLOOKUP(InputData[[#This Row],[CUSTOMER NAME]],Country[],2,FALSE)</f>
        <v>France</v>
      </c>
      <c r="H742" s="1" t="str">
        <f>VLOOKUP(InputData[[#This Row],[CUSTOMER NAME]],Country[],3,FALSE)</f>
        <v>Export</v>
      </c>
      <c r="I742" s="1">
        <f>DAY(InputData[[#This Row],[DATE]])</f>
        <v>20</v>
      </c>
      <c r="J742" s="1">
        <f>MONTH(InputData[[#This Row],[DATE]])</f>
        <v>11</v>
      </c>
      <c r="K742" s="1">
        <f>YEAR(InputData[[#This Row],[DATE]])</f>
        <v>2021</v>
      </c>
      <c r="L742" s="1">
        <f>WEEKNUM(InputData[[#This Row],[DATE]])</f>
        <v>47</v>
      </c>
    </row>
    <row r="743" spans="1:12" x14ac:dyDescent="0.3">
      <c r="A743" s="3">
        <v>44521</v>
      </c>
      <c r="B743" s="6" t="s">
        <v>108</v>
      </c>
      <c r="C743" s="4" t="s">
        <v>6</v>
      </c>
      <c r="D743" s="5">
        <v>85.5</v>
      </c>
      <c r="E743" s="1">
        <v>1</v>
      </c>
      <c r="F743" s="1">
        <f>InputData[[#This Row],[UNIT PRICE ($)]]*InputData[[#This Row],[QUANTITY]]</f>
        <v>85.5</v>
      </c>
      <c r="G743" s="1" t="str">
        <f>VLOOKUP(InputData[[#This Row],[CUSTOMER NAME]],Country[],2,FALSE)</f>
        <v>India</v>
      </c>
      <c r="H743" s="1" t="str">
        <f>VLOOKUP(InputData[[#This Row],[CUSTOMER NAME]],Country[],3,FALSE)</f>
        <v>North</v>
      </c>
      <c r="I743" s="1">
        <f>DAY(InputData[[#This Row],[DATE]])</f>
        <v>21</v>
      </c>
      <c r="J743" s="1">
        <f>MONTH(InputData[[#This Row],[DATE]])</f>
        <v>11</v>
      </c>
      <c r="K743" s="1">
        <f>YEAR(InputData[[#This Row],[DATE]])</f>
        <v>2021</v>
      </c>
      <c r="L743" s="1">
        <f>WEEKNUM(InputData[[#This Row],[DATE]])</f>
        <v>48</v>
      </c>
    </row>
    <row r="744" spans="1:12" x14ac:dyDescent="0.3">
      <c r="A744" s="3">
        <v>44521</v>
      </c>
      <c r="B744" s="6" t="s">
        <v>110</v>
      </c>
      <c r="C744" s="4" t="s">
        <v>41</v>
      </c>
      <c r="D744" s="5">
        <v>173.88</v>
      </c>
      <c r="E744" s="1">
        <v>24</v>
      </c>
      <c r="F744" s="1">
        <f>InputData[[#This Row],[UNIT PRICE ($)]]*InputData[[#This Row],[QUANTITY]]</f>
        <v>4173.12</v>
      </c>
      <c r="G744" s="1" t="str">
        <f>VLOOKUP(InputData[[#This Row],[CUSTOMER NAME]],Country[],2,FALSE)</f>
        <v>India</v>
      </c>
      <c r="H744" s="1" t="str">
        <f>VLOOKUP(InputData[[#This Row],[CUSTOMER NAME]],Country[],3,FALSE)</f>
        <v>Western</v>
      </c>
      <c r="I744" s="1">
        <f>DAY(InputData[[#This Row],[DATE]])</f>
        <v>21</v>
      </c>
      <c r="J744" s="1">
        <f>MONTH(InputData[[#This Row],[DATE]])</f>
        <v>11</v>
      </c>
      <c r="K744" s="1">
        <f>YEAR(InputData[[#This Row],[DATE]])</f>
        <v>2021</v>
      </c>
      <c r="L744" s="1">
        <f>WEEKNUM(InputData[[#This Row],[DATE]])</f>
        <v>48</v>
      </c>
    </row>
    <row r="745" spans="1:12" x14ac:dyDescent="0.3">
      <c r="A745" s="3">
        <v>44521</v>
      </c>
      <c r="B745" s="6" t="s">
        <v>67</v>
      </c>
      <c r="C745" s="4" t="s">
        <v>20</v>
      </c>
      <c r="D745" s="5">
        <v>76.25</v>
      </c>
      <c r="E745" s="1">
        <v>6</v>
      </c>
      <c r="F745" s="1">
        <f>InputData[[#This Row],[UNIT PRICE ($)]]*InputData[[#This Row],[QUANTITY]]</f>
        <v>457.5</v>
      </c>
      <c r="G745" s="1" t="str">
        <f>VLOOKUP(InputData[[#This Row],[CUSTOMER NAME]],Country[],2,FALSE)</f>
        <v>United Kingdom</v>
      </c>
      <c r="H745" s="1" t="str">
        <f>VLOOKUP(InputData[[#This Row],[CUSTOMER NAME]],Country[],3,FALSE)</f>
        <v>Export</v>
      </c>
      <c r="I745" s="1">
        <f>DAY(InputData[[#This Row],[DATE]])</f>
        <v>21</v>
      </c>
      <c r="J745" s="1">
        <f>MONTH(InputData[[#This Row],[DATE]])</f>
        <v>11</v>
      </c>
      <c r="K745" s="1">
        <f>YEAR(InputData[[#This Row],[DATE]])</f>
        <v>2021</v>
      </c>
      <c r="L745" s="1">
        <f>WEEKNUM(InputData[[#This Row],[DATE]])</f>
        <v>48</v>
      </c>
    </row>
    <row r="746" spans="1:12" x14ac:dyDescent="0.3">
      <c r="A746" s="3">
        <v>44521</v>
      </c>
      <c r="B746" s="6" t="s">
        <v>78</v>
      </c>
      <c r="C746" s="4" t="s">
        <v>42</v>
      </c>
      <c r="D746" s="5">
        <v>162</v>
      </c>
      <c r="E746" s="1">
        <v>10</v>
      </c>
      <c r="F746" s="1">
        <f>InputData[[#This Row],[UNIT PRICE ($)]]*InputData[[#This Row],[QUANTITY]]</f>
        <v>1620</v>
      </c>
      <c r="G746" s="1" t="str">
        <f>VLOOKUP(InputData[[#This Row],[CUSTOMER NAME]],Country[],2,FALSE)</f>
        <v>India</v>
      </c>
      <c r="H746" s="1" t="str">
        <f>VLOOKUP(InputData[[#This Row],[CUSTOMER NAME]],Country[],3,FALSE)</f>
        <v>Central</v>
      </c>
      <c r="I746" s="1">
        <f>DAY(InputData[[#This Row],[DATE]])</f>
        <v>21</v>
      </c>
      <c r="J746" s="1">
        <f>MONTH(InputData[[#This Row],[DATE]])</f>
        <v>11</v>
      </c>
      <c r="K746" s="1">
        <f>YEAR(InputData[[#This Row],[DATE]])</f>
        <v>2021</v>
      </c>
      <c r="L746" s="1">
        <f>WEEKNUM(InputData[[#This Row],[DATE]])</f>
        <v>48</v>
      </c>
    </row>
    <row r="747" spans="1:12" x14ac:dyDescent="0.3">
      <c r="A747" s="3">
        <v>44521</v>
      </c>
      <c r="B747" s="6" t="s">
        <v>116</v>
      </c>
      <c r="C747" s="4" t="s">
        <v>14</v>
      </c>
      <c r="D747" s="5">
        <v>146.72</v>
      </c>
      <c r="E747" s="1">
        <v>1</v>
      </c>
      <c r="F747" s="1">
        <f>InputData[[#This Row],[UNIT PRICE ($)]]*InputData[[#This Row],[QUANTITY]]</f>
        <v>146.72</v>
      </c>
      <c r="G747" s="1" t="str">
        <f>VLOOKUP(InputData[[#This Row],[CUSTOMER NAME]],Country[],2,FALSE)</f>
        <v>Germany</v>
      </c>
      <c r="H747" s="1" t="str">
        <f>VLOOKUP(InputData[[#This Row],[CUSTOMER NAME]],Country[],3,FALSE)</f>
        <v>Export</v>
      </c>
      <c r="I747" s="1">
        <f>DAY(InputData[[#This Row],[DATE]])</f>
        <v>21</v>
      </c>
      <c r="J747" s="1">
        <f>MONTH(InputData[[#This Row],[DATE]])</f>
        <v>11</v>
      </c>
      <c r="K747" s="1">
        <f>YEAR(InputData[[#This Row],[DATE]])</f>
        <v>2021</v>
      </c>
      <c r="L747" s="1">
        <f>WEEKNUM(InputData[[#This Row],[DATE]])</f>
        <v>48</v>
      </c>
    </row>
    <row r="748" spans="1:12" x14ac:dyDescent="0.3">
      <c r="A748" s="3">
        <v>44522</v>
      </c>
      <c r="B748" s="6" t="s">
        <v>82</v>
      </c>
      <c r="C748" s="4" t="s">
        <v>17</v>
      </c>
      <c r="D748" s="5">
        <v>156.78</v>
      </c>
      <c r="E748" s="1">
        <v>35</v>
      </c>
      <c r="F748" s="1">
        <f>InputData[[#This Row],[UNIT PRICE ($)]]*InputData[[#This Row],[QUANTITY]]</f>
        <v>5487.3</v>
      </c>
      <c r="G748" s="1" t="str">
        <f>VLOOKUP(InputData[[#This Row],[CUSTOMER NAME]],Country[],2,FALSE)</f>
        <v>India</v>
      </c>
      <c r="H748" s="1" t="str">
        <f>VLOOKUP(InputData[[#This Row],[CUSTOMER NAME]],Country[],3,FALSE)</f>
        <v>Western</v>
      </c>
      <c r="I748" s="1">
        <f>DAY(InputData[[#This Row],[DATE]])</f>
        <v>22</v>
      </c>
      <c r="J748" s="1">
        <f>MONTH(InputData[[#This Row],[DATE]])</f>
        <v>11</v>
      </c>
      <c r="K748" s="1">
        <f>YEAR(InputData[[#This Row],[DATE]])</f>
        <v>2021</v>
      </c>
      <c r="L748" s="1">
        <f>WEEKNUM(InputData[[#This Row],[DATE]])</f>
        <v>48</v>
      </c>
    </row>
    <row r="749" spans="1:12" x14ac:dyDescent="0.3">
      <c r="A749" s="3">
        <v>44523</v>
      </c>
      <c r="B749" s="6" t="s">
        <v>75</v>
      </c>
      <c r="C749" s="4" t="s">
        <v>36</v>
      </c>
      <c r="D749" s="5">
        <v>96.3</v>
      </c>
      <c r="E749" s="1">
        <v>12</v>
      </c>
      <c r="F749" s="1">
        <f>InputData[[#This Row],[UNIT PRICE ($)]]*InputData[[#This Row],[QUANTITY]]</f>
        <v>1155.5999999999999</v>
      </c>
      <c r="G749" s="1" t="str">
        <f>VLOOKUP(InputData[[#This Row],[CUSTOMER NAME]],Country[],2,FALSE)</f>
        <v>Russia</v>
      </c>
      <c r="H749" s="1" t="str">
        <f>VLOOKUP(InputData[[#This Row],[CUSTOMER NAME]],Country[],3,FALSE)</f>
        <v>Export</v>
      </c>
      <c r="I749" s="1">
        <f>DAY(InputData[[#This Row],[DATE]])</f>
        <v>23</v>
      </c>
      <c r="J749" s="1">
        <f>MONTH(InputData[[#This Row],[DATE]])</f>
        <v>11</v>
      </c>
      <c r="K749" s="1">
        <f>YEAR(InputData[[#This Row],[DATE]])</f>
        <v>2021</v>
      </c>
      <c r="L749" s="1">
        <f>WEEKNUM(InputData[[#This Row],[DATE]])</f>
        <v>48</v>
      </c>
    </row>
    <row r="750" spans="1:12" x14ac:dyDescent="0.3">
      <c r="A750" s="3">
        <v>44525</v>
      </c>
      <c r="B750" s="6" t="s">
        <v>72</v>
      </c>
      <c r="C750" s="4" t="s">
        <v>4</v>
      </c>
      <c r="D750" s="5">
        <v>48.84</v>
      </c>
      <c r="E750" s="1">
        <v>5</v>
      </c>
      <c r="F750" s="1">
        <f>InputData[[#This Row],[UNIT PRICE ($)]]*InputData[[#This Row],[QUANTITY]]</f>
        <v>244.20000000000002</v>
      </c>
      <c r="G750" s="1" t="str">
        <f>VLOOKUP(InputData[[#This Row],[CUSTOMER NAME]],Country[],2,FALSE)</f>
        <v>Brazil</v>
      </c>
      <c r="H750" s="1" t="str">
        <f>VLOOKUP(InputData[[#This Row],[CUSTOMER NAME]],Country[],3,FALSE)</f>
        <v>Export</v>
      </c>
      <c r="I750" s="1">
        <f>DAY(InputData[[#This Row],[DATE]])</f>
        <v>25</v>
      </c>
      <c r="J750" s="1">
        <f>MONTH(InputData[[#This Row],[DATE]])</f>
        <v>11</v>
      </c>
      <c r="K750" s="1">
        <f>YEAR(InputData[[#This Row],[DATE]])</f>
        <v>2021</v>
      </c>
      <c r="L750" s="1">
        <f>WEEKNUM(InputData[[#This Row],[DATE]])</f>
        <v>48</v>
      </c>
    </row>
    <row r="751" spans="1:12" x14ac:dyDescent="0.3">
      <c r="A751" s="3">
        <v>44525</v>
      </c>
      <c r="B751" s="6" t="s">
        <v>82</v>
      </c>
      <c r="C751" s="4" t="s">
        <v>3</v>
      </c>
      <c r="D751" s="5">
        <v>80.94</v>
      </c>
      <c r="E751" s="1">
        <v>10</v>
      </c>
      <c r="F751" s="1">
        <f>InputData[[#This Row],[UNIT PRICE ($)]]*InputData[[#This Row],[QUANTITY]]</f>
        <v>809.4</v>
      </c>
      <c r="G751" s="1" t="str">
        <f>VLOOKUP(InputData[[#This Row],[CUSTOMER NAME]],Country[],2,FALSE)</f>
        <v>India</v>
      </c>
      <c r="H751" s="1" t="str">
        <f>VLOOKUP(InputData[[#This Row],[CUSTOMER NAME]],Country[],3,FALSE)</f>
        <v>Western</v>
      </c>
      <c r="I751" s="1">
        <f>DAY(InputData[[#This Row],[DATE]])</f>
        <v>25</v>
      </c>
      <c r="J751" s="1">
        <f>MONTH(InputData[[#This Row],[DATE]])</f>
        <v>11</v>
      </c>
      <c r="K751" s="1">
        <f>YEAR(InputData[[#This Row],[DATE]])</f>
        <v>2021</v>
      </c>
      <c r="L751" s="1">
        <f>WEEKNUM(InputData[[#This Row],[DATE]])</f>
        <v>48</v>
      </c>
    </row>
    <row r="752" spans="1:12" x14ac:dyDescent="0.3">
      <c r="A752" s="3">
        <v>44525</v>
      </c>
      <c r="B752" s="6" t="s">
        <v>82</v>
      </c>
      <c r="C752" s="4" t="s">
        <v>16</v>
      </c>
      <c r="D752" s="5">
        <v>16.64</v>
      </c>
      <c r="E752" s="1">
        <v>14</v>
      </c>
      <c r="F752" s="1">
        <f>InputData[[#This Row],[UNIT PRICE ($)]]*InputData[[#This Row],[QUANTITY]]</f>
        <v>232.96</v>
      </c>
      <c r="G752" s="1" t="str">
        <f>VLOOKUP(InputData[[#This Row],[CUSTOMER NAME]],Country[],2,FALSE)</f>
        <v>India</v>
      </c>
      <c r="H752" s="1" t="str">
        <f>VLOOKUP(InputData[[#This Row],[CUSTOMER NAME]],Country[],3,FALSE)</f>
        <v>Western</v>
      </c>
      <c r="I752" s="1">
        <f>DAY(InputData[[#This Row],[DATE]])</f>
        <v>25</v>
      </c>
      <c r="J752" s="1">
        <f>MONTH(InputData[[#This Row],[DATE]])</f>
        <v>11</v>
      </c>
      <c r="K752" s="1">
        <f>YEAR(InputData[[#This Row],[DATE]])</f>
        <v>2021</v>
      </c>
      <c r="L752" s="1">
        <f>WEEKNUM(InputData[[#This Row],[DATE]])</f>
        <v>48</v>
      </c>
    </row>
    <row r="753" spans="1:12" x14ac:dyDescent="0.3">
      <c r="A753" s="3">
        <v>44526</v>
      </c>
      <c r="B753" s="6" t="s">
        <v>75</v>
      </c>
      <c r="C753" s="4" t="s">
        <v>9</v>
      </c>
      <c r="D753" s="5">
        <v>7.8599999999999994</v>
      </c>
      <c r="E753" s="1">
        <v>25</v>
      </c>
      <c r="F753" s="1">
        <f>InputData[[#This Row],[UNIT PRICE ($)]]*InputData[[#This Row],[QUANTITY]]</f>
        <v>196.5</v>
      </c>
      <c r="G753" s="1" t="str">
        <f>VLOOKUP(InputData[[#This Row],[CUSTOMER NAME]],Country[],2,FALSE)</f>
        <v>Russia</v>
      </c>
      <c r="H753" s="1" t="str">
        <f>VLOOKUP(InputData[[#This Row],[CUSTOMER NAME]],Country[],3,FALSE)</f>
        <v>Export</v>
      </c>
      <c r="I753" s="1">
        <f>DAY(InputData[[#This Row],[DATE]])</f>
        <v>26</v>
      </c>
      <c r="J753" s="1">
        <f>MONTH(InputData[[#This Row],[DATE]])</f>
        <v>11</v>
      </c>
      <c r="K753" s="1">
        <f>YEAR(InputData[[#This Row],[DATE]])</f>
        <v>2021</v>
      </c>
      <c r="L753" s="1">
        <f>WEEKNUM(InputData[[#This Row],[DATE]])</f>
        <v>48</v>
      </c>
    </row>
    <row r="754" spans="1:12" x14ac:dyDescent="0.3">
      <c r="A754" s="3">
        <v>44526</v>
      </c>
      <c r="B754" s="6" t="s">
        <v>80</v>
      </c>
      <c r="C754" s="4" t="s">
        <v>32</v>
      </c>
      <c r="D754" s="5">
        <v>117.48</v>
      </c>
      <c r="E754" s="1">
        <v>5</v>
      </c>
      <c r="F754" s="1">
        <f>InputData[[#This Row],[UNIT PRICE ($)]]*InputData[[#This Row],[QUANTITY]]</f>
        <v>587.4</v>
      </c>
      <c r="G754" s="1" t="str">
        <f>VLOOKUP(InputData[[#This Row],[CUSTOMER NAME]],Country[],2,FALSE)</f>
        <v>South Africa</v>
      </c>
      <c r="H754" s="1" t="str">
        <f>VLOOKUP(InputData[[#This Row],[CUSTOMER NAME]],Country[],3,FALSE)</f>
        <v>Export</v>
      </c>
      <c r="I754" s="1">
        <f>DAY(InputData[[#This Row],[DATE]])</f>
        <v>26</v>
      </c>
      <c r="J754" s="1">
        <f>MONTH(InputData[[#This Row],[DATE]])</f>
        <v>11</v>
      </c>
      <c r="K754" s="1">
        <f>YEAR(InputData[[#This Row],[DATE]])</f>
        <v>2021</v>
      </c>
      <c r="L754" s="1">
        <f>WEEKNUM(InputData[[#This Row],[DATE]])</f>
        <v>48</v>
      </c>
    </row>
    <row r="755" spans="1:12" x14ac:dyDescent="0.3">
      <c r="A755" s="3">
        <v>44527</v>
      </c>
      <c r="B755" s="6" t="s">
        <v>112</v>
      </c>
      <c r="C755" s="4" t="s">
        <v>12</v>
      </c>
      <c r="D755" s="5">
        <v>94.17</v>
      </c>
      <c r="E755" s="1">
        <v>8</v>
      </c>
      <c r="F755" s="1">
        <f>InputData[[#This Row],[UNIT PRICE ($)]]*InputData[[#This Row],[QUANTITY]]</f>
        <v>753.36</v>
      </c>
      <c r="G755" s="1" t="str">
        <f>VLOOKUP(InputData[[#This Row],[CUSTOMER NAME]],Country[],2,FALSE)</f>
        <v>India</v>
      </c>
      <c r="H755" s="1" t="str">
        <f>VLOOKUP(InputData[[#This Row],[CUSTOMER NAME]],Country[],3,FALSE)</f>
        <v>North</v>
      </c>
      <c r="I755" s="1">
        <f>DAY(InputData[[#This Row],[DATE]])</f>
        <v>27</v>
      </c>
      <c r="J755" s="1">
        <f>MONTH(InputData[[#This Row],[DATE]])</f>
        <v>11</v>
      </c>
      <c r="K755" s="1">
        <f>YEAR(InputData[[#This Row],[DATE]])</f>
        <v>2021</v>
      </c>
      <c r="L755" s="1">
        <f>WEEKNUM(InputData[[#This Row],[DATE]])</f>
        <v>48</v>
      </c>
    </row>
    <row r="756" spans="1:12" x14ac:dyDescent="0.3">
      <c r="A756" s="3">
        <v>44527</v>
      </c>
      <c r="B756" s="6" t="s">
        <v>112</v>
      </c>
      <c r="C756" s="4" t="s">
        <v>34</v>
      </c>
      <c r="D756" s="5">
        <v>58.3</v>
      </c>
      <c r="E756" s="1">
        <v>15</v>
      </c>
      <c r="F756" s="1">
        <f>InputData[[#This Row],[UNIT PRICE ($)]]*InputData[[#This Row],[QUANTITY]]</f>
        <v>874.5</v>
      </c>
      <c r="G756" s="1" t="str">
        <f>VLOOKUP(InputData[[#This Row],[CUSTOMER NAME]],Country[],2,FALSE)</f>
        <v>India</v>
      </c>
      <c r="H756" s="1" t="str">
        <f>VLOOKUP(InputData[[#This Row],[CUSTOMER NAME]],Country[],3,FALSE)</f>
        <v>North</v>
      </c>
      <c r="I756" s="1">
        <f>DAY(InputData[[#This Row],[DATE]])</f>
        <v>27</v>
      </c>
      <c r="J756" s="1">
        <f>MONTH(InputData[[#This Row],[DATE]])</f>
        <v>11</v>
      </c>
      <c r="K756" s="1">
        <f>YEAR(InputData[[#This Row],[DATE]])</f>
        <v>2021</v>
      </c>
      <c r="L756" s="1">
        <f>WEEKNUM(InputData[[#This Row],[DATE]])</f>
        <v>48</v>
      </c>
    </row>
    <row r="757" spans="1:12" x14ac:dyDescent="0.3">
      <c r="A757" s="3">
        <v>44527</v>
      </c>
      <c r="B757" s="6" t="s">
        <v>74</v>
      </c>
      <c r="C757" s="4" t="s">
        <v>33</v>
      </c>
      <c r="D757" s="5">
        <v>119.7</v>
      </c>
      <c r="E757" s="1">
        <v>28</v>
      </c>
      <c r="F757" s="1">
        <f>InputData[[#This Row],[UNIT PRICE ($)]]*InputData[[#This Row],[QUANTITY]]</f>
        <v>3351.6</v>
      </c>
      <c r="G757" s="1" t="str">
        <f>VLOOKUP(InputData[[#This Row],[CUSTOMER NAME]],Country[],2,FALSE)</f>
        <v>Brazil</v>
      </c>
      <c r="H757" s="1" t="str">
        <f>VLOOKUP(InputData[[#This Row],[CUSTOMER NAME]],Country[],3,FALSE)</f>
        <v>Export</v>
      </c>
      <c r="I757" s="1">
        <f>DAY(InputData[[#This Row],[DATE]])</f>
        <v>27</v>
      </c>
      <c r="J757" s="1">
        <f>MONTH(InputData[[#This Row],[DATE]])</f>
        <v>11</v>
      </c>
      <c r="K757" s="1">
        <f>YEAR(InputData[[#This Row],[DATE]])</f>
        <v>2021</v>
      </c>
      <c r="L757" s="1">
        <f>WEEKNUM(InputData[[#This Row],[DATE]])</f>
        <v>48</v>
      </c>
    </row>
    <row r="758" spans="1:12" x14ac:dyDescent="0.3">
      <c r="A758" s="3">
        <v>44527</v>
      </c>
      <c r="B758" s="6" t="s">
        <v>75</v>
      </c>
      <c r="C758" s="4" t="s">
        <v>35</v>
      </c>
      <c r="D758" s="5">
        <v>6.7</v>
      </c>
      <c r="E758" s="1">
        <v>28</v>
      </c>
      <c r="F758" s="1">
        <f>InputData[[#This Row],[UNIT PRICE ($)]]*InputData[[#This Row],[QUANTITY]]</f>
        <v>187.6</v>
      </c>
      <c r="G758" s="1" t="str">
        <f>VLOOKUP(InputData[[#This Row],[CUSTOMER NAME]],Country[],2,FALSE)</f>
        <v>Russia</v>
      </c>
      <c r="H758" s="1" t="str">
        <f>VLOOKUP(InputData[[#This Row],[CUSTOMER NAME]],Country[],3,FALSE)</f>
        <v>Export</v>
      </c>
      <c r="I758" s="1">
        <f>DAY(InputData[[#This Row],[DATE]])</f>
        <v>27</v>
      </c>
      <c r="J758" s="1">
        <f>MONTH(InputData[[#This Row],[DATE]])</f>
        <v>11</v>
      </c>
      <c r="K758" s="1">
        <f>YEAR(InputData[[#This Row],[DATE]])</f>
        <v>2021</v>
      </c>
      <c r="L758" s="1">
        <f>WEEKNUM(InputData[[#This Row],[DATE]])</f>
        <v>48</v>
      </c>
    </row>
    <row r="759" spans="1:12" x14ac:dyDescent="0.3">
      <c r="A759" s="3">
        <v>44527</v>
      </c>
      <c r="B759" s="6" t="s">
        <v>78</v>
      </c>
      <c r="C759" s="4" t="s">
        <v>22</v>
      </c>
      <c r="D759" s="5">
        <v>141.57</v>
      </c>
      <c r="E759" s="1">
        <v>37</v>
      </c>
      <c r="F759" s="1">
        <f>InputData[[#This Row],[UNIT PRICE ($)]]*InputData[[#This Row],[QUANTITY]]</f>
        <v>5238.09</v>
      </c>
      <c r="G759" s="1" t="str">
        <f>VLOOKUP(InputData[[#This Row],[CUSTOMER NAME]],Country[],2,FALSE)</f>
        <v>India</v>
      </c>
      <c r="H759" s="1" t="str">
        <f>VLOOKUP(InputData[[#This Row],[CUSTOMER NAME]],Country[],3,FALSE)</f>
        <v>Central</v>
      </c>
      <c r="I759" s="1">
        <f>DAY(InputData[[#This Row],[DATE]])</f>
        <v>27</v>
      </c>
      <c r="J759" s="1">
        <f>MONTH(InputData[[#This Row],[DATE]])</f>
        <v>11</v>
      </c>
      <c r="K759" s="1">
        <f>YEAR(InputData[[#This Row],[DATE]])</f>
        <v>2021</v>
      </c>
      <c r="L759" s="1">
        <f>WEEKNUM(InputData[[#This Row],[DATE]])</f>
        <v>48</v>
      </c>
    </row>
    <row r="760" spans="1:12" x14ac:dyDescent="0.3">
      <c r="A760" s="3">
        <v>44528</v>
      </c>
      <c r="B760" s="6" t="s">
        <v>64</v>
      </c>
      <c r="C760" s="4" t="s">
        <v>28</v>
      </c>
      <c r="D760" s="5">
        <v>41.81</v>
      </c>
      <c r="E760" s="1">
        <v>9</v>
      </c>
      <c r="F760" s="1">
        <f>InputData[[#This Row],[UNIT PRICE ($)]]*InputData[[#This Row],[QUANTITY]]</f>
        <v>376.29</v>
      </c>
      <c r="G760" s="1" t="str">
        <f>VLOOKUP(InputData[[#This Row],[CUSTOMER NAME]],Country[],2,FALSE)</f>
        <v>India</v>
      </c>
      <c r="H760" s="1" t="str">
        <f>VLOOKUP(InputData[[#This Row],[CUSTOMER NAME]],Country[],3,FALSE)</f>
        <v>Northeast</v>
      </c>
      <c r="I760" s="1">
        <f>DAY(InputData[[#This Row],[DATE]])</f>
        <v>28</v>
      </c>
      <c r="J760" s="1">
        <f>MONTH(InputData[[#This Row],[DATE]])</f>
        <v>11</v>
      </c>
      <c r="K760" s="1">
        <f>YEAR(InputData[[#This Row],[DATE]])</f>
        <v>2021</v>
      </c>
      <c r="L760" s="1">
        <f>WEEKNUM(InputData[[#This Row],[DATE]])</f>
        <v>49</v>
      </c>
    </row>
    <row r="761" spans="1:12" x14ac:dyDescent="0.3">
      <c r="A761" s="3">
        <v>44528</v>
      </c>
      <c r="B761" s="6" t="s">
        <v>67</v>
      </c>
      <c r="C761" s="4" t="s">
        <v>40</v>
      </c>
      <c r="D761" s="5">
        <v>115.2</v>
      </c>
      <c r="E761" s="1">
        <v>2</v>
      </c>
      <c r="F761" s="1">
        <f>InputData[[#This Row],[UNIT PRICE ($)]]*InputData[[#This Row],[QUANTITY]]</f>
        <v>230.4</v>
      </c>
      <c r="G761" s="1" t="str">
        <f>VLOOKUP(InputData[[#This Row],[CUSTOMER NAME]],Country[],2,FALSE)</f>
        <v>United Kingdom</v>
      </c>
      <c r="H761" s="1" t="str">
        <f>VLOOKUP(InputData[[#This Row],[CUSTOMER NAME]],Country[],3,FALSE)</f>
        <v>Export</v>
      </c>
      <c r="I761" s="1">
        <f>DAY(InputData[[#This Row],[DATE]])</f>
        <v>28</v>
      </c>
      <c r="J761" s="1">
        <f>MONTH(InputData[[#This Row],[DATE]])</f>
        <v>11</v>
      </c>
      <c r="K761" s="1">
        <f>YEAR(InputData[[#This Row],[DATE]])</f>
        <v>2021</v>
      </c>
      <c r="L761" s="1">
        <f>WEEKNUM(InputData[[#This Row],[DATE]])</f>
        <v>49</v>
      </c>
    </row>
    <row r="762" spans="1:12" x14ac:dyDescent="0.3">
      <c r="A762" s="3">
        <v>44528</v>
      </c>
      <c r="B762" s="6" t="s">
        <v>73</v>
      </c>
      <c r="C762" s="4" t="s">
        <v>31</v>
      </c>
      <c r="D762" s="5">
        <v>104.16</v>
      </c>
      <c r="E762" s="1">
        <v>8</v>
      </c>
      <c r="F762" s="1">
        <f>InputData[[#This Row],[UNIT PRICE ($)]]*InputData[[#This Row],[QUANTITY]]</f>
        <v>833.28</v>
      </c>
      <c r="G762" s="1" t="str">
        <f>VLOOKUP(InputData[[#This Row],[CUSTOMER NAME]],Country[],2,FALSE)</f>
        <v>India</v>
      </c>
      <c r="H762" s="1" t="str">
        <f>VLOOKUP(InputData[[#This Row],[CUSTOMER NAME]],Country[],3,FALSE)</f>
        <v>East</v>
      </c>
      <c r="I762" s="1">
        <f>DAY(InputData[[#This Row],[DATE]])</f>
        <v>28</v>
      </c>
      <c r="J762" s="1">
        <f>MONTH(InputData[[#This Row],[DATE]])</f>
        <v>11</v>
      </c>
      <c r="K762" s="1">
        <f>YEAR(InputData[[#This Row],[DATE]])</f>
        <v>2021</v>
      </c>
      <c r="L762" s="1">
        <f>WEEKNUM(InputData[[#This Row],[DATE]])</f>
        <v>49</v>
      </c>
    </row>
    <row r="763" spans="1:12" x14ac:dyDescent="0.3">
      <c r="A763" s="3">
        <v>44530</v>
      </c>
      <c r="B763" s="6" t="s">
        <v>61</v>
      </c>
      <c r="C763" s="4" t="s">
        <v>39</v>
      </c>
      <c r="D763" s="5">
        <v>42.55</v>
      </c>
      <c r="E763" s="1">
        <v>15</v>
      </c>
      <c r="F763" s="1">
        <f>InputData[[#This Row],[UNIT PRICE ($)]]*InputData[[#This Row],[QUANTITY]]</f>
        <v>638.25</v>
      </c>
      <c r="G763" s="1" t="str">
        <f>VLOOKUP(InputData[[#This Row],[CUSTOMER NAME]],Country[],2,FALSE)</f>
        <v>Bangladesh</v>
      </c>
      <c r="H763" s="1" t="str">
        <f>VLOOKUP(InputData[[#This Row],[CUSTOMER NAME]],Country[],3,FALSE)</f>
        <v>Export</v>
      </c>
      <c r="I763" s="1">
        <f>DAY(InputData[[#This Row],[DATE]])</f>
        <v>30</v>
      </c>
      <c r="J763" s="1">
        <f>MONTH(InputData[[#This Row],[DATE]])</f>
        <v>11</v>
      </c>
      <c r="K763" s="1">
        <f>YEAR(InputData[[#This Row],[DATE]])</f>
        <v>2021</v>
      </c>
      <c r="L763" s="1">
        <f>WEEKNUM(InputData[[#This Row],[DATE]])</f>
        <v>49</v>
      </c>
    </row>
    <row r="764" spans="1:12" x14ac:dyDescent="0.3">
      <c r="A764" s="3">
        <v>44530</v>
      </c>
      <c r="B764" s="6" t="s">
        <v>110</v>
      </c>
      <c r="C764" s="4" t="s">
        <v>15</v>
      </c>
      <c r="D764" s="5">
        <v>15.719999999999999</v>
      </c>
      <c r="E764" s="1">
        <v>2</v>
      </c>
      <c r="F764" s="1">
        <f>InputData[[#This Row],[UNIT PRICE ($)]]*InputData[[#This Row],[QUANTITY]]</f>
        <v>31.439999999999998</v>
      </c>
      <c r="G764" s="1" t="str">
        <f>VLOOKUP(InputData[[#This Row],[CUSTOMER NAME]],Country[],2,FALSE)</f>
        <v>India</v>
      </c>
      <c r="H764" s="1" t="str">
        <f>VLOOKUP(InputData[[#This Row],[CUSTOMER NAME]],Country[],3,FALSE)</f>
        <v>Western</v>
      </c>
      <c r="I764" s="1">
        <f>DAY(InputData[[#This Row],[DATE]])</f>
        <v>30</v>
      </c>
      <c r="J764" s="1">
        <f>MONTH(InputData[[#This Row],[DATE]])</f>
        <v>11</v>
      </c>
      <c r="K764" s="1">
        <f>YEAR(InputData[[#This Row],[DATE]])</f>
        <v>2021</v>
      </c>
      <c r="L764" s="1">
        <f>WEEKNUM(InputData[[#This Row],[DATE]])</f>
        <v>49</v>
      </c>
    </row>
    <row r="765" spans="1:12" x14ac:dyDescent="0.3">
      <c r="A765" s="3">
        <v>44532</v>
      </c>
      <c r="B765" s="6" t="s">
        <v>76</v>
      </c>
      <c r="C765" s="4" t="s">
        <v>16</v>
      </c>
      <c r="D765" s="5">
        <v>16.64</v>
      </c>
      <c r="E765" s="1">
        <v>10</v>
      </c>
      <c r="F765" s="1">
        <f>InputData[[#This Row],[UNIT PRICE ($)]]*InputData[[#This Row],[QUANTITY]]</f>
        <v>166.4</v>
      </c>
      <c r="G765" s="1" t="str">
        <f>VLOOKUP(InputData[[#This Row],[CUSTOMER NAME]],Country[],2,FALSE)</f>
        <v>Saudi Arabia</v>
      </c>
      <c r="H765" s="1" t="str">
        <f>VLOOKUP(InputData[[#This Row],[CUSTOMER NAME]],Country[],3,FALSE)</f>
        <v>Export</v>
      </c>
      <c r="I765" s="1">
        <f>DAY(InputData[[#This Row],[DATE]])</f>
        <v>2</v>
      </c>
      <c r="J765" s="1">
        <f>MONTH(InputData[[#This Row],[DATE]])</f>
        <v>12</v>
      </c>
      <c r="K765" s="1">
        <f>YEAR(InputData[[#This Row],[DATE]])</f>
        <v>2021</v>
      </c>
      <c r="L765" s="1">
        <f>WEEKNUM(InputData[[#This Row],[DATE]])</f>
        <v>49</v>
      </c>
    </row>
    <row r="766" spans="1:12" x14ac:dyDescent="0.3">
      <c r="A766" s="3">
        <v>44533</v>
      </c>
      <c r="B766" s="6" t="s">
        <v>75</v>
      </c>
      <c r="C766" s="4" t="s">
        <v>19</v>
      </c>
      <c r="D766" s="5">
        <v>210</v>
      </c>
      <c r="E766" s="1">
        <v>8</v>
      </c>
      <c r="F766" s="1">
        <f>InputData[[#This Row],[UNIT PRICE ($)]]*InputData[[#This Row],[QUANTITY]]</f>
        <v>1680</v>
      </c>
      <c r="G766" s="1" t="str">
        <f>VLOOKUP(InputData[[#This Row],[CUSTOMER NAME]],Country[],2,FALSE)</f>
        <v>Russia</v>
      </c>
      <c r="H766" s="1" t="str">
        <f>VLOOKUP(InputData[[#This Row],[CUSTOMER NAME]],Country[],3,FALSE)</f>
        <v>Export</v>
      </c>
      <c r="I766" s="1">
        <f>DAY(InputData[[#This Row],[DATE]])</f>
        <v>3</v>
      </c>
      <c r="J766" s="1">
        <f>MONTH(InputData[[#This Row],[DATE]])</f>
        <v>12</v>
      </c>
      <c r="K766" s="1">
        <f>YEAR(InputData[[#This Row],[DATE]])</f>
        <v>2021</v>
      </c>
      <c r="L766" s="1">
        <f>WEEKNUM(InputData[[#This Row],[DATE]])</f>
        <v>49</v>
      </c>
    </row>
    <row r="767" spans="1:12" x14ac:dyDescent="0.3">
      <c r="A767" s="3">
        <v>44533</v>
      </c>
      <c r="B767" s="6" t="s">
        <v>113</v>
      </c>
      <c r="C767" s="4" t="s">
        <v>34</v>
      </c>
      <c r="D767" s="5">
        <v>58.3</v>
      </c>
      <c r="E767" s="1">
        <v>2</v>
      </c>
      <c r="F767" s="1">
        <f>InputData[[#This Row],[UNIT PRICE ($)]]*InputData[[#This Row],[QUANTITY]]</f>
        <v>116.6</v>
      </c>
      <c r="G767" s="1" t="str">
        <f>VLOOKUP(InputData[[#This Row],[CUSTOMER NAME]],Country[],2,FALSE)</f>
        <v>Pakistan</v>
      </c>
      <c r="H767" s="1" t="str">
        <f>VLOOKUP(InputData[[#This Row],[CUSTOMER NAME]],Country[],3,FALSE)</f>
        <v>Export</v>
      </c>
      <c r="I767" s="1">
        <f>DAY(InputData[[#This Row],[DATE]])</f>
        <v>3</v>
      </c>
      <c r="J767" s="1">
        <f>MONTH(InputData[[#This Row],[DATE]])</f>
        <v>12</v>
      </c>
      <c r="K767" s="1">
        <f>YEAR(InputData[[#This Row],[DATE]])</f>
        <v>2021</v>
      </c>
      <c r="L767" s="1">
        <f>WEEKNUM(InputData[[#This Row],[DATE]])</f>
        <v>49</v>
      </c>
    </row>
    <row r="768" spans="1:12" x14ac:dyDescent="0.3">
      <c r="A768" s="3">
        <v>44533</v>
      </c>
      <c r="B768" s="6" t="s">
        <v>115</v>
      </c>
      <c r="C768" s="4" t="s">
        <v>28</v>
      </c>
      <c r="D768" s="5">
        <v>41.81</v>
      </c>
      <c r="E768" s="1">
        <v>5</v>
      </c>
      <c r="F768" s="1">
        <f>InputData[[#This Row],[UNIT PRICE ($)]]*InputData[[#This Row],[QUANTITY]]</f>
        <v>209.05</v>
      </c>
      <c r="G768" s="1" t="str">
        <f>VLOOKUP(InputData[[#This Row],[CUSTOMER NAME]],Country[],2,FALSE)</f>
        <v>India</v>
      </c>
      <c r="H768" s="1" t="str">
        <f>VLOOKUP(InputData[[#This Row],[CUSTOMER NAME]],Country[],3,FALSE)</f>
        <v>Northeast</v>
      </c>
      <c r="I768" s="1">
        <f>DAY(InputData[[#This Row],[DATE]])</f>
        <v>3</v>
      </c>
      <c r="J768" s="1">
        <f>MONTH(InputData[[#This Row],[DATE]])</f>
        <v>12</v>
      </c>
      <c r="K768" s="1">
        <f>YEAR(InputData[[#This Row],[DATE]])</f>
        <v>2021</v>
      </c>
      <c r="L768" s="1">
        <f>WEEKNUM(InputData[[#This Row],[DATE]])</f>
        <v>49</v>
      </c>
    </row>
    <row r="769" spans="1:12" x14ac:dyDescent="0.3">
      <c r="A769" s="3">
        <v>44534</v>
      </c>
      <c r="B769" s="6" t="s">
        <v>108</v>
      </c>
      <c r="C769" s="4" t="s">
        <v>4</v>
      </c>
      <c r="D769" s="5">
        <v>48.84</v>
      </c>
      <c r="E769" s="1">
        <v>32</v>
      </c>
      <c r="F769" s="1">
        <f>InputData[[#This Row],[UNIT PRICE ($)]]*InputData[[#This Row],[QUANTITY]]</f>
        <v>1562.88</v>
      </c>
      <c r="G769" s="1" t="str">
        <f>VLOOKUP(InputData[[#This Row],[CUSTOMER NAME]],Country[],2,FALSE)</f>
        <v>India</v>
      </c>
      <c r="H769" s="1" t="str">
        <f>VLOOKUP(InputData[[#This Row],[CUSTOMER NAME]],Country[],3,FALSE)</f>
        <v>North</v>
      </c>
      <c r="I769" s="1">
        <f>DAY(InputData[[#This Row],[DATE]])</f>
        <v>4</v>
      </c>
      <c r="J769" s="1">
        <f>MONTH(InputData[[#This Row],[DATE]])</f>
        <v>12</v>
      </c>
      <c r="K769" s="1">
        <f>YEAR(InputData[[#This Row],[DATE]])</f>
        <v>2021</v>
      </c>
      <c r="L769" s="1">
        <f>WEEKNUM(InputData[[#This Row],[DATE]])</f>
        <v>49</v>
      </c>
    </row>
    <row r="770" spans="1:12" x14ac:dyDescent="0.3">
      <c r="A770" s="3">
        <v>44534</v>
      </c>
      <c r="B770" s="6" t="s">
        <v>61</v>
      </c>
      <c r="C770" s="4" t="s">
        <v>44</v>
      </c>
      <c r="D770" s="5">
        <v>82.08</v>
      </c>
      <c r="E770" s="1">
        <v>15</v>
      </c>
      <c r="F770" s="1">
        <f>InputData[[#This Row],[UNIT PRICE ($)]]*InputData[[#This Row],[QUANTITY]]</f>
        <v>1231.2</v>
      </c>
      <c r="G770" s="1" t="str">
        <f>VLOOKUP(InputData[[#This Row],[CUSTOMER NAME]],Country[],2,FALSE)</f>
        <v>Bangladesh</v>
      </c>
      <c r="H770" s="1" t="str">
        <f>VLOOKUP(InputData[[#This Row],[CUSTOMER NAME]],Country[],3,FALSE)</f>
        <v>Export</v>
      </c>
      <c r="I770" s="1">
        <f>DAY(InputData[[#This Row],[DATE]])</f>
        <v>4</v>
      </c>
      <c r="J770" s="1">
        <f>MONTH(InputData[[#This Row],[DATE]])</f>
        <v>12</v>
      </c>
      <c r="K770" s="1">
        <f>YEAR(InputData[[#This Row],[DATE]])</f>
        <v>2021</v>
      </c>
      <c r="L770" s="1">
        <f>WEEKNUM(InputData[[#This Row],[DATE]])</f>
        <v>49</v>
      </c>
    </row>
    <row r="771" spans="1:12" x14ac:dyDescent="0.3">
      <c r="A771" s="3">
        <v>44534</v>
      </c>
      <c r="B771" s="6" t="s">
        <v>70</v>
      </c>
      <c r="C771" s="4" t="s">
        <v>26</v>
      </c>
      <c r="D771" s="5">
        <v>24.66</v>
      </c>
      <c r="E771" s="1">
        <v>10</v>
      </c>
      <c r="F771" s="1">
        <f>InputData[[#This Row],[UNIT PRICE ($)]]*InputData[[#This Row],[QUANTITY]]</f>
        <v>246.6</v>
      </c>
      <c r="G771" s="1" t="str">
        <f>VLOOKUP(InputData[[#This Row],[CUSTOMER NAME]],Country[],2,FALSE)</f>
        <v>Mexico</v>
      </c>
      <c r="H771" s="1" t="str">
        <f>VLOOKUP(InputData[[#This Row],[CUSTOMER NAME]],Country[],3,FALSE)</f>
        <v>Export</v>
      </c>
      <c r="I771" s="1">
        <f>DAY(InputData[[#This Row],[DATE]])</f>
        <v>4</v>
      </c>
      <c r="J771" s="1">
        <f>MONTH(InputData[[#This Row],[DATE]])</f>
        <v>12</v>
      </c>
      <c r="K771" s="1">
        <f>YEAR(InputData[[#This Row],[DATE]])</f>
        <v>2021</v>
      </c>
      <c r="L771" s="1">
        <f>WEEKNUM(InputData[[#This Row],[DATE]])</f>
        <v>49</v>
      </c>
    </row>
    <row r="772" spans="1:12" x14ac:dyDescent="0.3">
      <c r="A772" s="3">
        <v>44535</v>
      </c>
      <c r="B772" s="6" t="s">
        <v>70</v>
      </c>
      <c r="C772" s="4" t="s">
        <v>25</v>
      </c>
      <c r="D772" s="5">
        <v>8.33</v>
      </c>
      <c r="E772" s="1">
        <v>12</v>
      </c>
      <c r="F772" s="1">
        <f>InputData[[#This Row],[UNIT PRICE ($)]]*InputData[[#This Row],[QUANTITY]]</f>
        <v>99.960000000000008</v>
      </c>
      <c r="G772" s="1" t="str">
        <f>VLOOKUP(InputData[[#This Row],[CUSTOMER NAME]],Country[],2,FALSE)</f>
        <v>Mexico</v>
      </c>
      <c r="H772" s="1" t="str">
        <f>VLOOKUP(InputData[[#This Row],[CUSTOMER NAME]],Country[],3,FALSE)</f>
        <v>Export</v>
      </c>
      <c r="I772" s="1">
        <f>DAY(InputData[[#This Row],[DATE]])</f>
        <v>5</v>
      </c>
      <c r="J772" s="1">
        <f>MONTH(InputData[[#This Row],[DATE]])</f>
        <v>12</v>
      </c>
      <c r="K772" s="1">
        <f>YEAR(InputData[[#This Row],[DATE]])</f>
        <v>2021</v>
      </c>
      <c r="L772" s="1">
        <f>WEEKNUM(InputData[[#This Row],[DATE]])</f>
        <v>50</v>
      </c>
    </row>
    <row r="773" spans="1:12" x14ac:dyDescent="0.3">
      <c r="A773" s="3">
        <v>44535</v>
      </c>
      <c r="B773" s="6" t="s">
        <v>77</v>
      </c>
      <c r="C773" s="4" t="s">
        <v>4</v>
      </c>
      <c r="D773" s="5">
        <v>48.84</v>
      </c>
      <c r="E773" s="1">
        <v>15</v>
      </c>
      <c r="F773" s="1">
        <f>InputData[[#This Row],[UNIT PRICE ($)]]*InputData[[#This Row],[QUANTITY]]</f>
        <v>732.6</v>
      </c>
      <c r="G773" s="1" t="str">
        <f>VLOOKUP(InputData[[#This Row],[CUSTOMER NAME]],Country[],2,FALSE)</f>
        <v>India</v>
      </c>
      <c r="H773" s="1" t="str">
        <f>VLOOKUP(InputData[[#This Row],[CUSTOMER NAME]],Country[],3,FALSE)</f>
        <v>Western</v>
      </c>
      <c r="I773" s="1">
        <f>DAY(InputData[[#This Row],[DATE]])</f>
        <v>5</v>
      </c>
      <c r="J773" s="1">
        <f>MONTH(InputData[[#This Row],[DATE]])</f>
        <v>12</v>
      </c>
      <c r="K773" s="1">
        <f>YEAR(InputData[[#This Row],[DATE]])</f>
        <v>2021</v>
      </c>
      <c r="L773" s="1">
        <f>WEEKNUM(InputData[[#This Row],[DATE]])</f>
        <v>50</v>
      </c>
    </row>
    <row r="774" spans="1:12" x14ac:dyDescent="0.3">
      <c r="A774" s="3">
        <v>44535</v>
      </c>
      <c r="B774" s="6" t="s">
        <v>78</v>
      </c>
      <c r="C774" s="4" t="s">
        <v>10</v>
      </c>
      <c r="D774" s="5">
        <v>164.28</v>
      </c>
      <c r="E774" s="1">
        <v>1</v>
      </c>
      <c r="F774" s="1">
        <f>InputData[[#This Row],[UNIT PRICE ($)]]*InputData[[#This Row],[QUANTITY]]</f>
        <v>164.28</v>
      </c>
      <c r="G774" s="1" t="str">
        <f>VLOOKUP(InputData[[#This Row],[CUSTOMER NAME]],Country[],2,FALSE)</f>
        <v>India</v>
      </c>
      <c r="H774" s="1" t="str">
        <f>VLOOKUP(InputData[[#This Row],[CUSTOMER NAME]],Country[],3,FALSE)</f>
        <v>Central</v>
      </c>
      <c r="I774" s="1">
        <f>DAY(InputData[[#This Row],[DATE]])</f>
        <v>5</v>
      </c>
      <c r="J774" s="1">
        <f>MONTH(InputData[[#This Row],[DATE]])</f>
        <v>12</v>
      </c>
      <c r="K774" s="1">
        <f>YEAR(InputData[[#This Row],[DATE]])</f>
        <v>2021</v>
      </c>
      <c r="L774" s="1">
        <f>WEEKNUM(InputData[[#This Row],[DATE]])</f>
        <v>50</v>
      </c>
    </row>
    <row r="775" spans="1:12" x14ac:dyDescent="0.3">
      <c r="A775" s="3">
        <v>44537</v>
      </c>
      <c r="B775" s="6" t="s">
        <v>66</v>
      </c>
      <c r="C775" s="4" t="s">
        <v>38</v>
      </c>
      <c r="D775" s="5">
        <v>79.92</v>
      </c>
      <c r="E775" s="1">
        <v>5</v>
      </c>
      <c r="F775" s="1">
        <f>InputData[[#This Row],[UNIT PRICE ($)]]*InputData[[#This Row],[QUANTITY]]</f>
        <v>399.6</v>
      </c>
      <c r="G775" s="1" t="str">
        <f>VLOOKUP(InputData[[#This Row],[CUSTOMER NAME]],Country[],2,FALSE)</f>
        <v>Indonesia</v>
      </c>
      <c r="H775" s="1" t="str">
        <f>VLOOKUP(InputData[[#This Row],[CUSTOMER NAME]],Country[],3,FALSE)</f>
        <v>Export</v>
      </c>
      <c r="I775" s="1">
        <f>DAY(InputData[[#This Row],[DATE]])</f>
        <v>7</v>
      </c>
      <c r="J775" s="1">
        <f>MONTH(InputData[[#This Row],[DATE]])</f>
        <v>12</v>
      </c>
      <c r="K775" s="1">
        <f>YEAR(InputData[[#This Row],[DATE]])</f>
        <v>2021</v>
      </c>
      <c r="L775" s="1">
        <f>WEEKNUM(InputData[[#This Row],[DATE]])</f>
        <v>50</v>
      </c>
    </row>
    <row r="776" spans="1:12" x14ac:dyDescent="0.3">
      <c r="A776" s="3">
        <v>44537</v>
      </c>
      <c r="B776" s="6" t="s">
        <v>73</v>
      </c>
      <c r="C776" s="4" t="s">
        <v>16</v>
      </c>
      <c r="D776" s="5">
        <v>16.64</v>
      </c>
      <c r="E776" s="1">
        <v>13</v>
      </c>
      <c r="F776" s="1">
        <f>InputData[[#This Row],[UNIT PRICE ($)]]*InputData[[#This Row],[QUANTITY]]</f>
        <v>216.32</v>
      </c>
      <c r="G776" s="1" t="str">
        <f>VLOOKUP(InputData[[#This Row],[CUSTOMER NAME]],Country[],2,FALSE)</f>
        <v>India</v>
      </c>
      <c r="H776" s="1" t="str">
        <f>VLOOKUP(InputData[[#This Row],[CUSTOMER NAME]],Country[],3,FALSE)</f>
        <v>East</v>
      </c>
      <c r="I776" s="1">
        <f>DAY(InputData[[#This Row],[DATE]])</f>
        <v>7</v>
      </c>
      <c r="J776" s="1">
        <f>MONTH(InputData[[#This Row],[DATE]])</f>
        <v>12</v>
      </c>
      <c r="K776" s="1">
        <f>YEAR(InputData[[#This Row],[DATE]])</f>
        <v>2021</v>
      </c>
      <c r="L776" s="1">
        <f>WEEKNUM(InputData[[#This Row],[DATE]])</f>
        <v>50</v>
      </c>
    </row>
    <row r="777" spans="1:12" x14ac:dyDescent="0.3">
      <c r="A777" s="3">
        <v>44537</v>
      </c>
      <c r="B777" s="6" t="s">
        <v>84</v>
      </c>
      <c r="C777" s="4" t="s">
        <v>38</v>
      </c>
      <c r="D777" s="5">
        <v>79.92</v>
      </c>
      <c r="E777" s="1">
        <v>12</v>
      </c>
      <c r="F777" s="1">
        <f>InputData[[#This Row],[UNIT PRICE ($)]]*InputData[[#This Row],[QUANTITY]]</f>
        <v>959.04</v>
      </c>
      <c r="G777" s="1" t="str">
        <f>VLOOKUP(InputData[[#This Row],[CUSTOMER NAME]],Country[],2,FALSE)</f>
        <v>Ethiopia</v>
      </c>
      <c r="H777" s="1" t="str">
        <f>VLOOKUP(InputData[[#This Row],[CUSTOMER NAME]],Country[],3,FALSE)</f>
        <v>Export</v>
      </c>
      <c r="I777" s="1">
        <f>DAY(InputData[[#This Row],[DATE]])</f>
        <v>7</v>
      </c>
      <c r="J777" s="1">
        <f>MONTH(InputData[[#This Row],[DATE]])</f>
        <v>12</v>
      </c>
      <c r="K777" s="1">
        <f>YEAR(InputData[[#This Row],[DATE]])</f>
        <v>2021</v>
      </c>
      <c r="L777" s="1">
        <f>WEEKNUM(InputData[[#This Row],[DATE]])</f>
        <v>50</v>
      </c>
    </row>
    <row r="778" spans="1:12" x14ac:dyDescent="0.3">
      <c r="A778" s="3">
        <v>44537</v>
      </c>
      <c r="B778" s="6" t="s">
        <v>116</v>
      </c>
      <c r="C778" s="4" t="s">
        <v>6</v>
      </c>
      <c r="D778" s="5">
        <v>85.5</v>
      </c>
      <c r="E778" s="1">
        <v>27</v>
      </c>
      <c r="F778" s="1">
        <f>InputData[[#This Row],[UNIT PRICE ($)]]*InputData[[#This Row],[QUANTITY]]</f>
        <v>2308.5</v>
      </c>
      <c r="G778" s="1" t="str">
        <f>VLOOKUP(InputData[[#This Row],[CUSTOMER NAME]],Country[],2,FALSE)</f>
        <v>Germany</v>
      </c>
      <c r="H778" s="1" t="str">
        <f>VLOOKUP(InputData[[#This Row],[CUSTOMER NAME]],Country[],3,FALSE)</f>
        <v>Export</v>
      </c>
      <c r="I778" s="1">
        <f>DAY(InputData[[#This Row],[DATE]])</f>
        <v>7</v>
      </c>
      <c r="J778" s="1">
        <f>MONTH(InputData[[#This Row],[DATE]])</f>
        <v>12</v>
      </c>
      <c r="K778" s="1">
        <f>YEAR(InputData[[#This Row],[DATE]])</f>
        <v>2021</v>
      </c>
      <c r="L778" s="1">
        <f>WEEKNUM(InputData[[#This Row],[DATE]])</f>
        <v>50</v>
      </c>
    </row>
    <row r="779" spans="1:12" x14ac:dyDescent="0.3">
      <c r="A779" s="3">
        <v>44537</v>
      </c>
      <c r="B779" s="6" t="s">
        <v>117</v>
      </c>
      <c r="C779" s="4" t="s">
        <v>13</v>
      </c>
      <c r="D779" s="5">
        <v>122.08</v>
      </c>
      <c r="E779" s="1">
        <v>8</v>
      </c>
      <c r="F779" s="1">
        <f>InputData[[#This Row],[UNIT PRICE ($)]]*InputData[[#This Row],[QUANTITY]]</f>
        <v>976.64</v>
      </c>
      <c r="G779" s="1" t="str">
        <f>VLOOKUP(InputData[[#This Row],[CUSTOMER NAME]],Country[],2,FALSE)</f>
        <v>United States of America</v>
      </c>
      <c r="H779" s="1" t="str">
        <f>VLOOKUP(InputData[[#This Row],[CUSTOMER NAME]],Country[],3,FALSE)</f>
        <v>Export</v>
      </c>
      <c r="I779" s="1">
        <f>DAY(InputData[[#This Row],[DATE]])</f>
        <v>7</v>
      </c>
      <c r="J779" s="1">
        <f>MONTH(InputData[[#This Row],[DATE]])</f>
        <v>12</v>
      </c>
      <c r="K779" s="1">
        <f>YEAR(InputData[[#This Row],[DATE]])</f>
        <v>2021</v>
      </c>
      <c r="L779" s="1">
        <f>WEEKNUM(InputData[[#This Row],[DATE]])</f>
        <v>50</v>
      </c>
    </row>
    <row r="780" spans="1:12" x14ac:dyDescent="0.3">
      <c r="A780" s="3">
        <v>44538</v>
      </c>
      <c r="B780" s="6" t="s">
        <v>78</v>
      </c>
      <c r="C780" s="4" t="s">
        <v>41</v>
      </c>
      <c r="D780" s="5">
        <v>173.88</v>
      </c>
      <c r="E780" s="1">
        <v>32</v>
      </c>
      <c r="F780" s="1">
        <f>InputData[[#This Row],[UNIT PRICE ($)]]*InputData[[#This Row],[QUANTITY]]</f>
        <v>5564.16</v>
      </c>
      <c r="G780" s="1" t="str">
        <f>VLOOKUP(InputData[[#This Row],[CUSTOMER NAME]],Country[],2,FALSE)</f>
        <v>India</v>
      </c>
      <c r="H780" s="1" t="str">
        <f>VLOOKUP(InputData[[#This Row],[CUSTOMER NAME]],Country[],3,FALSE)</f>
        <v>Central</v>
      </c>
      <c r="I780" s="1">
        <f>DAY(InputData[[#This Row],[DATE]])</f>
        <v>8</v>
      </c>
      <c r="J780" s="1">
        <f>MONTH(InputData[[#This Row],[DATE]])</f>
        <v>12</v>
      </c>
      <c r="K780" s="1">
        <f>YEAR(InputData[[#This Row],[DATE]])</f>
        <v>2021</v>
      </c>
      <c r="L780" s="1">
        <f>WEEKNUM(InputData[[#This Row],[DATE]])</f>
        <v>50</v>
      </c>
    </row>
    <row r="781" spans="1:12" x14ac:dyDescent="0.3">
      <c r="A781" s="3">
        <v>44538</v>
      </c>
      <c r="B781" s="6" t="s">
        <v>87</v>
      </c>
      <c r="C781" s="4" t="s">
        <v>44</v>
      </c>
      <c r="D781" s="5">
        <v>82.08</v>
      </c>
      <c r="E781" s="1">
        <v>14</v>
      </c>
      <c r="F781" s="1">
        <f>InputData[[#This Row],[UNIT PRICE ($)]]*InputData[[#This Row],[QUANTITY]]</f>
        <v>1149.1199999999999</v>
      </c>
      <c r="G781" s="1" t="str">
        <f>VLOOKUP(InputData[[#This Row],[CUSTOMER NAME]],Country[],2,FALSE)</f>
        <v>France</v>
      </c>
      <c r="H781" s="1" t="str">
        <f>VLOOKUP(InputData[[#This Row],[CUSTOMER NAME]],Country[],3,FALSE)</f>
        <v>Export</v>
      </c>
      <c r="I781" s="1">
        <f>DAY(InputData[[#This Row],[DATE]])</f>
        <v>8</v>
      </c>
      <c r="J781" s="1">
        <f>MONTH(InputData[[#This Row],[DATE]])</f>
        <v>12</v>
      </c>
      <c r="K781" s="1">
        <f>YEAR(InputData[[#This Row],[DATE]])</f>
        <v>2021</v>
      </c>
      <c r="L781" s="1">
        <f>WEEKNUM(InputData[[#This Row],[DATE]])</f>
        <v>50</v>
      </c>
    </row>
    <row r="782" spans="1:12" x14ac:dyDescent="0.3">
      <c r="A782" s="3">
        <v>44539</v>
      </c>
      <c r="B782" s="6" t="s">
        <v>75</v>
      </c>
      <c r="C782" s="4" t="s">
        <v>7</v>
      </c>
      <c r="D782" s="5">
        <v>47.730000000000004</v>
      </c>
      <c r="E782" s="1">
        <v>16</v>
      </c>
      <c r="F782" s="1">
        <f>InputData[[#This Row],[UNIT PRICE ($)]]*InputData[[#This Row],[QUANTITY]]</f>
        <v>763.68000000000006</v>
      </c>
      <c r="G782" s="1" t="str">
        <f>VLOOKUP(InputData[[#This Row],[CUSTOMER NAME]],Country[],2,FALSE)</f>
        <v>Russia</v>
      </c>
      <c r="H782" s="1" t="str">
        <f>VLOOKUP(InputData[[#This Row],[CUSTOMER NAME]],Country[],3,FALSE)</f>
        <v>Export</v>
      </c>
      <c r="I782" s="1">
        <f>DAY(InputData[[#This Row],[DATE]])</f>
        <v>9</v>
      </c>
      <c r="J782" s="1">
        <f>MONTH(InputData[[#This Row],[DATE]])</f>
        <v>12</v>
      </c>
      <c r="K782" s="1">
        <f>YEAR(InputData[[#This Row],[DATE]])</f>
        <v>2021</v>
      </c>
      <c r="L782" s="1">
        <f>WEEKNUM(InputData[[#This Row],[DATE]])</f>
        <v>50</v>
      </c>
    </row>
    <row r="783" spans="1:12" x14ac:dyDescent="0.3">
      <c r="A783" s="3">
        <v>44540</v>
      </c>
      <c r="B783" s="6" t="s">
        <v>75</v>
      </c>
      <c r="C783" s="4" t="s">
        <v>17</v>
      </c>
      <c r="D783" s="5">
        <v>156.78</v>
      </c>
      <c r="E783" s="1">
        <v>6</v>
      </c>
      <c r="F783" s="1">
        <f>InputData[[#This Row],[UNIT PRICE ($)]]*InputData[[#This Row],[QUANTITY]]</f>
        <v>940.68000000000006</v>
      </c>
      <c r="G783" s="1" t="str">
        <f>VLOOKUP(InputData[[#This Row],[CUSTOMER NAME]],Country[],2,FALSE)</f>
        <v>Russia</v>
      </c>
      <c r="H783" s="1" t="str">
        <f>VLOOKUP(InputData[[#This Row],[CUSTOMER NAME]],Country[],3,FALSE)</f>
        <v>Export</v>
      </c>
      <c r="I783" s="1">
        <f>DAY(InputData[[#This Row],[DATE]])</f>
        <v>10</v>
      </c>
      <c r="J783" s="1">
        <f>MONTH(InputData[[#This Row],[DATE]])</f>
        <v>12</v>
      </c>
      <c r="K783" s="1">
        <f>YEAR(InputData[[#This Row],[DATE]])</f>
        <v>2021</v>
      </c>
      <c r="L783" s="1">
        <f>WEEKNUM(InputData[[#This Row],[DATE]])</f>
        <v>50</v>
      </c>
    </row>
    <row r="784" spans="1:12" x14ac:dyDescent="0.3">
      <c r="A784" s="3">
        <v>44540</v>
      </c>
      <c r="B784" s="6" t="s">
        <v>117</v>
      </c>
      <c r="C784" s="4" t="s">
        <v>37</v>
      </c>
      <c r="D784" s="5">
        <v>85.76</v>
      </c>
      <c r="E784" s="1">
        <v>19</v>
      </c>
      <c r="F784" s="1">
        <f>InputData[[#This Row],[UNIT PRICE ($)]]*InputData[[#This Row],[QUANTITY]]</f>
        <v>1629.44</v>
      </c>
      <c r="G784" s="1" t="str">
        <f>VLOOKUP(InputData[[#This Row],[CUSTOMER NAME]],Country[],2,FALSE)</f>
        <v>United States of America</v>
      </c>
      <c r="H784" s="1" t="str">
        <f>VLOOKUP(InputData[[#This Row],[CUSTOMER NAME]],Country[],3,FALSE)</f>
        <v>Export</v>
      </c>
      <c r="I784" s="1">
        <f>DAY(InputData[[#This Row],[DATE]])</f>
        <v>10</v>
      </c>
      <c r="J784" s="1">
        <f>MONTH(InputData[[#This Row],[DATE]])</f>
        <v>12</v>
      </c>
      <c r="K784" s="1">
        <f>YEAR(InputData[[#This Row],[DATE]])</f>
        <v>2021</v>
      </c>
      <c r="L784" s="1">
        <f>WEEKNUM(InputData[[#This Row],[DATE]])</f>
        <v>50</v>
      </c>
    </row>
    <row r="785" spans="1:12" x14ac:dyDescent="0.3">
      <c r="A785" s="3">
        <v>44541</v>
      </c>
      <c r="B785" s="6" t="s">
        <v>109</v>
      </c>
      <c r="C785" s="4" t="s">
        <v>14</v>
      </c>
      <c r="D785" s="5">
        <v>146.72</v>
      </c>
      <c r="E785" s="1">
        <v>10</v>
      </c>
      <c r="F785" s="1">
        <f>InputData[[#This Row],[UNIT PRICE ($)]]*InputData[[#This Row],[QUANTITY]]</f>
        <v>1467.2</v>
      </c>
      <c r="G785" s="1" t="str">
        <f>VLOOKUP(InputData[[#This Row],[CUSTOMER NAME]],Country[],2,FALSE)</f>
        <v>Pakistan</v>
      </c>
      <c r="H785" s="1" t="str">
        <f>VLOOKUP(InputData[[#This Row],[CUSTOMER NAME]],Country[],3,FALSE)</f>
        <v>Export</v>
      </c>
      <c r="I785" s="1">
        <f>DAY(InputData[[#This Row],[DATE]])</f>
        <v>11</v>
      </c>
      <c r="J785" s="1">
        <f>MONTH(InputData[[#This Row],[DATE]])</f>
        <v>12</v>
      </c>
      <c r="K785" s="1">
        <f>YEAR(InputData[[#This Row],[DATE]])</f>
        <v>2021</v>
      </c>
      <c r="L785" s="1">
        <f>WEEKNUM(InputData[[#This Row],[DATE]])</f>
        <v>50</v>
      </c>
    </row>
    <row r="786" spans="1:12" x14ac:dyDescent="0.3">
      <c r="A786" s="3">
        <v>44541</v>
      </c>
      <c r="B786" s="6" t="s">
        <v>73</v>
      </c>
      <c r="C786" s="4" t="s">
        <v>27</v>
      </c>
      <c r="D786" s="5">
        <v>57.120000000000005</v>
      </c>
      <c r="E786" s="1">
        <v>5</v>
      </c>
      <c r="F786" s="1">
        <f>InputData[[#This Row],[UNIT PRICE ($)]]*InputData[[#This Row],[QUANTITY]]</f>
        <v>285.60000000000002</v>
      </c>
      <c r="G786" s="1" t="str">
        <f>VLOOKUP(InputData[[#This Row],[CUSTOMER NAME]],Country[],2,FALSE)</f>
        <v>India</v>
      </c>
      <c r="H786" s="1" t="str">
        <f>VLOOKUP(InputData[[#This Row],[CUSTOMER NAME]],Country[],3,FALSE)</f>
        <v>East</v>
      </c>
      <c r="I786" s="1">
        <f>DAY(InputData[[#This Row],[DATE]])</f>
        <v>11</v>
      </c>
      <c r="J786" s="1">
        <f>MONTH(InputData[[#This Row],[DATE]])</f>
        <v>12</v>
      </c>
      <c r="K786" s="1">
        <f>YEAR(InputData[[#This Row],[DATE]])</f>
        <v>2021</v>
      </c>
      <c r="L786" s="1">
        <f>WEEKNUM(InputData[[#This Row],[DATE]])</f>
        <v>50</v>
      </c>
    </row>
    <row r="787" spans="1:12" x14ac:dyDescent="0.3">
      <c r="A787" s="3">
        <v>44541</v>
      </c>
      <c r="B787" s="6" t="s">
        <v>82</v>
      </c>
      <c r="C787" s="4" t="s">
        <v>13</v>
      </c>
      <c r="D787" s="5">
        <v>122.08</v>
      </c>
      <c r="E787" s="1">
        <v>9</v>
      </c>
      <c r="F787" s="1">
        <f>InputData[[#This Row],[UNIT PRICE ($)]]*InputData[[#This Row],[QUANTITY]]</f>
        <v>1098.72</v>
      </c>
      <c r="G787" s="1" t="str">
        <f>VLOOKUP(InputData[[#This Row],[CUSTOMER NAME]],Country[],2,FALSE)</f>
        <v>India</v>
      </c>
      <c r="H787" s="1" t="str">
        <f>VLOOKUP(InputData[[#This Row],[CUSTOMER NAME]],Country[],3,FALSE)</f>
        <v>Western</v>
      </c>
      <c r="I787" s="1">
        <f>DAY(InputData[[#This Row],[DATE]])</f>
        <v>11</v>
      </c>
      <c r="J787" s="1">
        <f>MONTH(InputData[[#This Row],[DATE]])</f>
        <v>12</v>
      </c>
      <c r="K787" s="1">
        <f>YEAR(InputData[[#This Row],[DATE]])</f>
        <v>2021</v>
      </c>
      <c r="L787" s="1">
        <f>WEEKNUM(InputData[[#This Row],[DATE]])</f>
        <v>50</v>
      </c>
    </row>
    <row r="788" spans="1:12" x14ac:dyDescent="0.3">
      <c r="A788" s="3">
        <v>44542</v>
      </c>
      <c r="B788" s="6" t="s">
        <v>77</v>
      </c>
      <c r="C788" s="4" t="s">
        <v>41</v>
      </c>
      <c r="D788" s="5">
        <v>173.88</v>
      </c>
      <c r="E788" s="1">
        <v>10</v>
      </c>
      <c r="F788" s="1">
        <f>InputData[[#This Row],[UNIT PRICE ($)]]*InputData[[#This Row],[QUANTITY]]</f>
        <v>1738.8</v>
      </c>
      <c r="G788" s="1" t="str">
        <f>VLOOKUP(InputData[[#This Row],[CUSTOMER NAME]],Country[],2,FALSE)</f>
        <v>India</v>
      </c>
      <c r="H788" s="1" t="str">
        <f>VLOOKUP(InputData[[#This Row],[CUSTOMER NAME]],Country[],3,FALSE)</f>
        <v>Western</v>
      </c>
      <c r="I788" s="1">
        <f>DAY(InputData[[#This Row],[DATE]])</f>
        <v>12</v>
      </c>
      <c r="J788" s="1">
        <f>MONTH(InputData[[#This Row],[DATE]])</f>
        <v>12</v>
      </c>
      <c r="K788" s="1">
        <f>YEAR(InputData[[#This Row],[DATE]])</f>
        <v>2021</v>
      </c>
      <c r="L788" s="1">
        <f>WEEKNUM(InputData[[#This Row],[DATE]])</f>
        <v>51</v>
      </c>
    </row>
    <row r="789" spans="1:12" x14ac:dyDescent="0.3">
      <c r="A789" s="3">
        <v>44542</v>
      </c>
      <c r="B789" s="6" t="s">
        <v>78</v>
      </c>
      <c r="C789" s="4" t="s">
        <v>30</v>
      </c>
      <c r="D789" s="5">
        <v>201.28</v>
      </c>
      <c r="E789" s="1">
        <v>9</v>
      </c>
      <c r="F789" s="1">
        <f>InputData[[#This Row],[UNIT PRICE ($)]]*InputData[[#This Row],[QUANTITY]]</f>
        <v>1811.52</v>
      </c>
      <c r="G789" s="1" t="str">
        <f>VLOOKUP(InputData[[#This Row],[CUSTOMER NAME]],Country[],2,FALSE)</f>
        <v>India</v>
      </c>
      <c r="H789" s="1" t="str">
        <f>VLOOKUP(InputData[[#This Row],[CUSTOMER NAME]],Country[],3,FALSE)</f>
        <v>Central</v>
      </c>
      <c r="I789" s="1">
        <f>DAY(InputData[[#This Row],[DATE]])</f>
        <v>12</v>
      </c>
      <c r="J789" s="1">
        <f>MONTH(InputData[[#This Row],[DATE]])</f>
        <v>12</v>
      </c>
      <c r="K789" s="1">
        <f>YEAR(InputData[[#This Row],[DATE]])</f>
        <v>2021</v>
      </c>
      <c r="L789" s="1">
        <f>WEEKNUM(InputData[[#This Row],[DATE]])</f>
        <v>51</v>
      </c>
    </row>
    <row r="790" spans="1:12" x14ac:dyDescent="0.3">
      <c r="A790" s="3">
        <v>44544</v>
      </c>
      <c r="B790" s="6" t="s">
        <v>109</v>
      </c>
      <c r="C790" s="4" t="s">
        <v>12</v>
      </c>
      <c r="D790" s="5">
        <v>94.17</v>
      </c>
      <c r="E790" s="1">
        <v>6</v>
      </c>
      <c r="F790" s="1">
        <f>InputData[[#This Row],[UNIT PRICE ($)]]*InputData[[#This Row],[QUANTITY]]</f>
        <v>565.02</v>
      </c>
      <c r="G790" s="1" t="str">
        <f>VLOOKUP(InputData[[#This Row],[CUSTOMER NAME]],Country[],2,FALSE)</f>
        <v>Pakistan</v>
      </c>
      <c r="H790" s="1" t="str">
        <f>VLOOKUP(InputData[[#This Row],[CUSTOMER NAME]],Country[],3,FALSE)</f>
        <v>Export</v>
      </c>
      <c r="I790" s="1">
        <f>DAY(InputData[[#This Row],[DATE]])</f>
        <v>14</v>
      </c>
      <c r="J790" s="1">
        <f>MONTH(InputData[[#This Row],[DATE]])</f>
        <v>12</v>
      </c>
      <c r="K790" s="1">
        <f>YEAR(InputData[[#This Row],[DATE]])</f>
        <v>2021</v>
      </c>
      <c r="L790" s="1">
        <f>WEEKNUM(InputData[[#This Row],[DATE]])</f>
        <v>51</v>
      </c>
    </row>
    <row r="791" spans="1:12" x14ac:dyDescent="0.3">
      <c r="A791" s="3">
        <v>44544</v>
      </c>
      <c r="B791" s="6" t="s">
        <v>72</v>
      </c>
      <c r="C791" s="4" t="s">
        <v>42</v>
      </c>
      <c r="D791" s="5">
        <v>162</v>
      </c>
      <c r="E791" s="1">
        <v>4</v>
      </c>
      <c r="F791" s="1">
        <f>InputData[[#This Row],[UNIT PRICE ($)]]*InputData[[#This Row],[QUANTITY]]</f>
        <v>648</v>
      </c>
      <c r="G791" s="1" t="str">
        <f>VLOOKUP(InputData[[#This Row],[CUSTOMER NAME]],Country[],2,FALSE)</f>
        <v>Brazil</v>
      </c>
      <c r="H791" s="1" t="str">
        <f>VLOOKUP(InputData[[#This Row],[CUSTOMER NAME]],Country[],3,FALSE)</f>
        <v>Export</v>
      </c>
      <c r="I791" s="1">
        <f>DAY(InputData[[#This Row],[DATE]])</f>
        <v>14</v>
      </c>
      <c r="J791" s="1">
        <f>MONTH(InputData[[#This Row],[DATE]])</f>
        <v>12</v>
      </c>
      <c r="K791" s="1">
        <f>YEAR(InputData[[#This Row],[DATE]])</f>
        <v>2021</v>
      </c>
      <c r="L791" s="1">
        <f>WEEKNUM(InputData[[#This Row],[DATE]])</f>
        <v>51</v>
      </c>
    </row>
    <row r="792" spans="1:12" x14ac:dyDescent="0.3">
      <c r="A792" s="3">
        <v>44544</v>
      </c>
      <c r="B792" s="6" t="s">
        <v>87</v>
      </c>
      <c r="C792" s="4" t="s">
        <v>5</v>
      </c>
      <c r="D792" s="5">
        <v>155.61000000000001</v>
      </c>
      <c r="E792" s="1">
        <v>4</v>
      </c>
      <c r="F792" s="1">
        <f>InputData[[#This Row],[UNIT PRICE ($)]]*InputData[[#This Row],[QUANTITY]]</f>
        <v>622.44000000000005</v>
      </c>
      <c r="G792" s="1" t="str">
        <f>VLOOKUP(InputData[[#This Row],[CUSTOMER NAME]],Country[],2,FALSE)</f>
        <v>France</v>
      </c>
      <c r="H792" s="1" t="str">
        <f>VLOOKUP(InputData[[#This Row],[CUSTOMER NAME]],Country[],3,FALSE)</f>
        <v>Export</v>
      </c>
      <c r="I792" s="1">
        <f>DAY(InputData[[#This Row],[DATE]])</f>
        <v>14</v>
      </c>
      <c r="J792" s="1">
        <f>MONTH(InputData[[#This Row],[DATE]])</f>
        <v>12</v>
      </c>
      <c r="K792" s="1">
        <f>YEAR(InputData[[#This Row],[DATE]])</f>
        <v>2021</v>
      </c>
      <c r="L792" s="1">
        <f>WEEKNUM(InputData[[#This Row],[DATE]])</f>
        <v>51</v>
      </c>
    </row>
    <row r="793" spans="1:12" x14ac:dyDescent="0.3">
      <c r="A793" s="3">
        <v>44545</v>
      </c>
      <c r="B793" s="6" t="s">
        <v>110</v>
      </c>
      <c r="C793" s="4" t="s">
        <v>30</v>
      </c>
      <c r="D793" s="5">
        <v>201.28</v>
      </c>
      <c r="E793" s="1">
        <v>33</v>
      </c>
      <c r="F793" s="1">
        <f>InputData[[#This Row],[UNIT PRICE ($)]]*InputData[[#This Row],[QUANTITY]]</f>
        <v>6642.24</v>
      </c>
      <c r="G793" s="1" t="str">
        <f>VLOOKUP(InputData[[#This Row],[CUSTOMER NAME]],Country[],2,FALSE)</f>
        <v>India</v>
      </c>
      <c r="H793" s="1" t="str">
        <f>VLOOKUP(InputData[[#This Row],[CUSTOMER NAME]],Country[],3,FALSE)</f>
        <v>Western</v>
      </c>
      <c r="I793" s="1">
        <f>DAY(InputData[[#This Row],[DATE]])</f>
        <v>15</v>
      </c>
      <c r="J793" s="1">
        <f>MONTH(InputData[[#This Row],[DATE]])</f>
        <v>12</v>
      </c>
      <c r="K793" s="1">
        <f>YEAR(InputData[[#This Row],[DATE]])</f>
        <v>2021</v>
      </c>
      <c r="L793" s="1">
        <f>WEEKNUM(InputData[[#This Row],[DATE]])</f>
        <v>51</v>
      </c>
    </row>
    <row r="794" spans="1:12" x14ac:dyDescent="0.3">
      <c r="A794" s="3">
        <v>44545</v>
      </c>
      <c r="B794" s="6" t="s">
        <v>73</v>
      </c>
      <c r="C794" s="4" t="s">
        <v>9</v>
      </c>
      <c r="D794" s="5">
        <v>7.8599999999999994</v>
      </c>
      <c r="E794" s="1">
        <v>13</v>
      </c>
      <c r="F794" s="1">
        <f>InputData[[#This Row],[UNIT PRICE ($)]]*InputData[[#This Row],[QUANTITY]]</f>
        <v>102.17999999999999</v>
      </c>
      <c r="G794" s="1" t="str">
        <f>VLOOKUP(InputData[[#This Row],[CUSTOMER NAME]],Country[],2,FALSE)</f>
        <v>India</v>
      </c>
      <c r="H794" s="1" t="str">
        <f>VLOOKUP(InputData[[#This Row],[CUSTOMER NAME]],Country[],3,FALSE)</f>
        <v>East</v>
      </c>
      <c r="I794" s="1">
        <f>DAY(InputData[[#This Row],[DATE]])</f>
        <v>15</v>
      </c>
      <c r="J794" s="1">
        <f>MONTH(InputData[[#This Row],[DATE]])</f>
        <v>12</v>
      </c>
      <c r="K794" s="1">
        <f>YEAR(InputData[[#This Row],[DATE]])</f>
        <v>2021</v>
      </c>
      <c r="L794" s="1">
        <f>WEEKNUM(InputData[[#This Row],[DATE]])</f>
        <v>51</v>
      </c>
    </row>
    <row r="795" spans="1:12" x14ac:dyDescent="0.3">
      <c r="A795" s="3">
        <v>44545</v>
      </c>
      <c r="B795" s="6" t="s">
        <v>82</v>
      </c>
      <c r="C795" s="4" t="s">
        <v>16</v>
      </c>
      <c r="D795" s="5">
        <v>16.64</v>
      </c>
      <c r="E795" s="1">
        <v>6</v>
      </c>
      <c r="F795" s="1">
        <f>InputData[[#This Row],[UNIT PRICE ($)]]*InputData[[#This Row],[QUANTITY]]</f>
        <v>99.84</v>
      </c>
      <c r="G795" s="1" t="str">
        <f>VLOOKUP(InputData[[#This Row],[CUSTOMER NAME]],Country[],2,FALSE)</f>
        <v>India</v>
      </c>
      <c r="H795" s="1" t="str">
        <f>VLOOKUP(InputData[[#This Row],[CUSTOMER NAME]],Country[],3,FALSE)</f>
        <v>Western</v>
      </c>
      <c r="I795" s="1">
        <f>DAY(InputData[[#This Row],[DATE]])</f>
        <v>15</v>
      </c>
      <c r="J795" s="1">
        <f>MONTH(InputData[[#This Row],[DATE]])</f>
        <v>12</v>
      </c>
      <c r="K795" s="1">
        <f>YEAR(InputData[[#This Row],[DATE]])</f>
        <v>2021</v>
      </c>
      <c r="L795" s="1">
        <f>WEEKNUM(InputData[[#This Row],[DATE]])</f>
        <v>51</v>
      </c>
    </row>
    <row r="796" spans="1:12" x14ac:dyDescent="0.3">
      <c r="A796" s="3">
        <v>44546</v>
      </c>
      <c r="B796" s="6" t="s">
        <v>78</v>
      </c>
      <c r="C796" s="4" t="s">
        <v>10</v>
      </c>
      <c r="D796" s="5">
        <v>164.28</v>
      </c>
      <c r="E796" s="1">
        <v>9</v>
      </c>
      <c r="F796" s="1">
        <f>InputData[[#This Row],[UNIT PRICE ($)]]*InputData[[#This Row],[QUANTITY]]</f>
        <v>1478.52</v>
      </c>
      <c r="G796" s="1" t="str">
        <f>VLOOKUP(InputData[[#This Row],[CUSTOMER NAME]],Country[],2,FALSE)</f>
        <v>India</v>
      </c>
      <c r="H796" s="1" t="str">
        <f>VLOOKUP(InputData[[#This Row],[CUSTOMER NAME]],Country[],3,FALSE)</f>
        <v>Central</v>
      </c>
      <c r="I796" s="1">
        <f>DAY(InputData[[#This Row],[DATE]])</f>
        <v>16</v>
      </c>
      <c r="J796" s="1">
        <f>MONTH(InputData[[#This Row],[DATE]])</f>
        <v>12</v>
      </c>
      <c r="K796" s="1">
        <f>YEAR(InputData[[#This Row],[DATE]])</f>
        <v>2021</v>
      </c>
      <c r="L796" s="1">
        <f>WEEKNUM(InputData[[#This Row],[DATE]])</f>
        <v>51</v>
      </c>
    </row>
    <row r="797" spans="1:12" x14ac:dyDescent="0.3">
      <c r="A797" s="3">
        <v>44547</v>
      </c>
      <c r="B797" s="6" t="s">
        <v>63</v>
      </c>
      <c r="C797" s="4" t="s">
        <v>26</v>
      </c>
      <c r="D797" s="5">
        <v>24.66</v>
      </c>
      <c r="E797" s="1">
        <v>20</v>
      </c>
      <c r="F797" s="1">
        <f>InputData[[#This Row],[UNIT PRICE ($)]]*InputData[[#This Row],[QUANTITY]]</f>
        <v>493.2</v>
      </c>
      <c r="G797" s="1" t="str">
        <f>VLOOKUP(InputData[[#This Row],[CUSTOMER NAME]],Country[],2,FALSE)</f>
        <v>Saudi Arabia</v>
      </c>
      <c r="H797" s="1" t="str">
        <f>VLOOKUP(InputData[[#This Row],[CUSTOMER NAME]],Country[],3,FALSE)</f>
        <v>Export</v>
      </c>
      <c r="I797" s="1">
        <f>DAY(InputData[[#This Row],[DATE]])</f>
        <v>17</v>
      </c>
      <c r="J797" s="1">
        <f>MONTH(InputData[[#This Row],[DATE]])</f>
        <v>12</v>
      </c>
      <c r="K797" s="1">
        <f>YEAR(InputData[[#This Row],[DATE]])</f>
        <v>2021</v>
      </c>
      <c r="L797" s="1">
        <f>WEEKNUM(InputData[[#This Row],[DATE]])</f>
        <v>51</v>
      </c>
    </row>
    <row r="798" spans="1:12" x14ac:dyDescent="0.3">
      <c r="A798" s="3">
        <v>44548</v>
      </c>
      <c r="B798" s="6" t="s">
        <v>67</v>
      </c>
      <c r="C798" s="4" t="s">
        <v>22</v>
      </c>
      <c r="D798" s="5">
        <v>141.57</v>
      </c>
      <c r="E798" s="1">
        <v>8</v>
      </c>
      <c r="F798" s="1">
        <f>InputData[[#This Row],[UNIT PRICE ($)]]*InputData[[#This Row],[QUANTITY]]</f>
        <v>1132.56</v>
      </c>
      <c r="G798" s="1" t="str">
        <f>VLOOKUP(InputData[[#This Row],[CUSTOMER NAME]],Country[],2,FALSE)</f>
        <v>United Kingdom</v>
      </c>
      <c r="H798" s="1" t="str">
        <f>VLOOKUP(InputData[[#This Row],[CUSTOMER NAME]],Country[],3,FALSE)</f>
        <v>Export</v>
      </c>
      <c r="I798" s="1">
        <f>DAY(InputData[[#This Row],[DATE]])</f>
        <v>18</v>
      </c>
      <c r="J798" s="1">
        <f>MONTH(InputData[[#This Row],[DATE]])</f>
        <v>12</v>
      </c>
      <c r="K798" s="1">
        <f>YEAR(InputData[[#This Row],[DATE]])</f>
        <v>2021</v>
      </c>
      <c r="L798" s="1">
        <f>WEEKNUM(InputData[[#This Row],[DATE]])</f>
        <v>51</v>
      </c>
    </row>
    <row r="799" spans="1:12" x14ac:dyDescent="0.3">
      <c r="A799" s="3">
        <v>44548</v>
      </c>
      <c r="B799" s="6" t="s">
        <v>82</v>
      </c>
      <c r="C799" s="4" t="s">
        <v>3</v>
      </c>
      <c r="D799" s="5">
        <v>80.94</v>
      </c>
      <c r="E799" s="1">
        <v>2</v>
      </c>
      <c r="F799" s="1">
        <f>InputData[[#This Row],[UNIT PRICE ($)]]*InputData[[#This Row],[QUANTITY]]</f>
        <v>161.88</v>
      </c>
      <c r="G799" s="1" t="str">
        <f>VLOOKUP(InputData[[#This Row],[CUSTOMER NAME]],Country[],2,FALSE)</f>
        <v>India</v>
      </c>
      <c r="H799" s="1" t="str">
        <f>VLOOKUP(InputData[[#This Row],[CUSTOMER NAME]],Country[],3,FALSE)</f>
        <v>Western</v>
      </c>
      <c r="I799" s="1">
        <f>DAY(InputData[[#This Row],[DATE]])</f>
        <v>18</v>
      </c>
      <c r="J799" s="1">
        <f>MONTH(InputData[[#This Row],[DATE]])</f>
        <v>12</v>
      </c>
      <c r="K799" s="1">
        <f>YEAR(InputData[[#This Row],[DATE]])</f>
        <v>2021</v>
      </c>
      <c r="L799" s="1">
        <f>WEEKNUM(InputData[[#This Row],[DATE]])</f>
        <v>51</v>
      </c>
    </row>
    <row r="800" spans="1:12" x14ac:dyDescent="0.3">
      <c r="A800" s="3">
        <v>44549</v>
      </c>
      <c r="B800" s="6" t="s">
        <v>66</v>
      </c>
      <c r="C800" s="4" t="s">
        <v>35</v>
      </c>
      <c r="D800" s="5">
        <v>6.7</v>
      </c>
      <c r="E800" s="1">
        <v>20</v>
      </c>
      <c r="F800" s="1">
        <f>InputData[[#This Row],[UNIT PRICE ($)]]*InputData[[#This Row],[QUANTITY]]</f>
        <v>134</v>
      </c>
      <c r="G800" s="1" t="str">
        <f>VLOOKUP(InputData[[#This Row],[CUSTOMER NAME]],Country[],2,FALSE)</f>
        <v>Indonesia</v>
      </c>
      <c r="H800" s="1" t="str">
        <f>VLOOKUP(InputData[[#This Row],[CUSTOMER NAME]],Country[],3,FALSE)</f>
        <v>Export</v>
      </c>
      <c r="I800" s="1">
        <f>DAY(InputData[[#This Row],[DATE]])</f>
        <v>19</v>
      </c>
      <c r="J800" s="1">
        <f>MONTH(InputData[[#This Row],[DATE]])</f>
        <v>12</v>
      </c>
      <c r="K800" s="1">
        <f>YEAR(InputData[[#This Row],[DATE]])</f>
        <v>2021</v>
      </c>
      <c r="L800" s="1">
        <f>WEEKNUM(InputData[[#This Row],[DATE]])</f>
        <v>52</v>
      </c>
    </row>
    <row r="801" spans="1:12" x14ac:dyDescent="0.3">
      <c r="A801" s="3">
        <v>44549</v>
      </c>
      <c r="B801" s="6" t="s">
        <v>110</v>
      </c>
      <c r="C801" s="4" t="s">
        <v>44</v>
      </c>
      <c r="D801" s="5">
        <v>82.08</v>
      </c>
      <c r="E801" s="1">
        <v>7</v>
      </c>
      <c r="F801" s="1">
        <f>InputData[[#This Row],[UNIT PRICE ($)]]*InputData[[#This Row],[QUANTITY]]</f>
        <v>574.55999999999995</v>
      </c>
      <c r="G801" s="1" t="str">
        <f>VLOOKUP(InputData[[#This Row],[CUSTOMER NAME]],Country[],2,FALSE)</f>
        <v>India</v>
      </c>
      <c r="H801" s="1" t="str">
        <f>VLOOKUP(InputData[[#This Row],[CUSTOMER NAME]],Country[],3,FALSE)</f>
        <v>Western</v>
      </c>
      <c r="I801" s="1">
        <f>DAY(InputData[[#This Row],[DATE]])</f>
        <v>19</v>
      </c>
      <c r="J801" s="1">
        <f>MONTH(InputData[[#This Row],[DATE]])</f>
        <v>12</v>
      </c>
      <c r="K801" s="1">
        <f>YEAR(InputData[[#This Row],[DATE]])</f>
        <v>2021</v>
      </c>
      <c r="L801" s="1">
        <f>WEEKNUM(InputData[[#This Row],[DATE]])</f>
        <v>52</v>
      </c>
    </row>
    <row r="802" spans="1:12" x14ac:dyDescent="0.3">
      <c r="A802" s="3">
        <v>44549</v>
      </c>
      <c r="B802" s="6" t="s">
        <v>110</v>
      </c>
      <c r="C802" s="4" t="s">
        <v>9</v>
      </c>
      <c r="D802" s="5">
        <v>7.8599999999999994</v>
      </c>
      <c r="E802" s="1">
        <v>11</v>
      </c>
      <c r="F802" s="1">
        <f>InputData[[#This Row],[UNIT PRICE ($)]]*InputData[[#This Row],[QUANTITY]]</f>
        <v>86.46</v>
      </c>
      <c r="G802" s="1" t="str">
        <f>VLOOKUP(InputData[[#This Row],[CUSTOMER NAME]],Country[],2,FALSE)</f>
        <v>India</v>
      </c>
      <c r="H802" s="1" t="str">
        <f>VLOOKUP(InputData[[#This Row],[CUSTOMER NAME]],Country[],3,FALSE)</f>
        <v>Western</v>
      </c>
      <c r="I802" s="1">
        <f>DAY(InputData[[#This Row],[DATE]])</f>
        <v>19</v>
      </c>
      <c r="J802" s="1">
        <f>MONTH(InputData[[#This Row],[DATE]])</f>
        <v>12</v>
      </c>
      <c r="K802" s="1">
        <f>YEAR(InputData[[#This Row],[DATE]])</f>
        <v>2021</v>
      </c>
      <c r="L802" s="1">
        <f>WEEKNUM(InputData[[#This Row],[DATE]])</f>
        <v>52</v>
      </c>
    </row>
    <row r="803" spans="1:12" x14ac:dyDescent="0.3">
      <c r="A803" s="3">
        <v>44549</v>
      </c>
      <c r="B803" s="6" t="s">
        <v>73</v>
      </c>
      <c r="C803" s="4" t="s">
        <v>29</v>
      </c>
      <c r="D803" s="5">
        <v>53.11</v>
      </c>
      <c r="E803" s="1">
        <v>3</v>
      </c>
      <c r="F803" s="1">
        <f>InputData[[#This Row],[UNIT PRICE ($)]]*InputData[[#This Row],[QUANTITY]]</f>
        <v>159.32999999999998</v>
      </c>
      <c r="G803" s="1" t="str">
        <f>VLOOKUP(InputData[[#This Row],[CUSTOMER NAME]],Country[],2,FALSE)</f>
        <v>India</v>
      </c>
      <c r="H803" s="1" t="str">
        <f>VLOOKUP(InputData[[#This Row],[CUSTOMER NAME]],Country[],3,FALSE)</f>
        <v>East</v>
      </c>
      <c r="I803" s="1">
        <f>DAY(InputData[[#This Row],[DATE]])</f>
        <v>19</v>
      </c>
      <c r="J803" s="1">
        <f>MONTH(InputData[[#This Row],[DATE]])</f>
        <v>12</v>
      </c>
      <c r="K803" s="1">
        <f>YEAR(InputData[[#This Row],[DATE]])</f>
        <v>2021</v>
      </c>
      <c r="L803" s="1">
        <f>WEEKNUM(InputData[[#This Row],[DATE]])</f>
        <v>52</v>
      </c>
    </row>
    <row r="804" spans="1:12" x14ac:dyDescent="0.3">
      <c r="A804" s="3">
        <v>44549</v>
      </c>
      <c r="B804" s="6" t="s">
        <v>74</v>
      </c>
      <c r="C804" s="4" t="s">
        <v>11</v>
      </c>
      <c r="D804" s="5">
        <v>48.4</v>
      </c>
      <c r="E804" s="1">
        <v>14</v>
      </c>
      <c r="F804" s="1">
        <f>InputData[[#This Row],[UNIT PRICE ($)]]*InputData[[#This Row],[QUANTITY]]</f>
        <v>677.6</v>
      </c>
      <c r="G804" s="1" t="str">
        <f>VLOOKUP(InputData[[#This Row],[CUSTOMER NAME]],Country[],2,FALSE)</f>
        <v>Brazil</v>
      </c>
      <c r="H804" s="1" t="str">
        <f>VLOOKUP(InputData[[#This Row],[CUSTOMER NAME]],Country[],3,FALSE)</f>
        <v>Export</v>
      </c>
      <c r="I804" s="1">
        <f>DAY(InputData[[#This Row],[DATE]])</f>
        <v>19</v>
      </c>
      <c r="J804" s="1">
        <f>MONTH(InputData[[#This Row],[DATE]])</f>
        <v>12</v>
      </c>
      <c r="K804" s="1">
        <f>YEAR(InputData[[#This Row],[DATE]])</f>
        <v>2021</v>
      </c>
      <c r="L804" s="1">
        <f>WEEKNUM(InputData[[#This Row],[DATE]])</f>
        <v>52</v>
      </c>
    </row>
    <row r="805" spans="1:12" x14ac:dyDescent="0.3">
      <c r="A805" s="3">
        <v>44549</v>
      </c>
      <c r="B805" s="6" t="s">
        <v>75</v>
      </c>
      <c r="C805" s="4" t="s">
        <v>23</v>
      </c>
      <c r="D805" s="5">
        <v>149.46</v>
      </c>
      <c r="E805" s="1">
        <v>12</v>
      </c>
      <c r="F805" s="1">
        <f>InputData[[#This Row],[UNIT PRICE ($)]]*InputData[[#This Row],[QUANTITY]]</f>
        <v>1793.52</v>
      </c>
      <c r="G805" s="1" t="str">
        <f>VLOOKUP(InputData[[#This Row],[CUSTOMER NAME]],Country[],2,FALSE)</f>
        <v>Russia</v>
      </c>
      <c r="H805" s="1" t="str">
        <f>VLOOKUP(InputData[[#This Row],[CUSTOMER NAME]],Country[],3,FALSE)</f>
        <v>Export</v>
      </c>
      <c r="I805" s="1">
        <f>DAY(InputData[[#This Row],[DATE]])</f>
        <v>19</v>
      </c>
      <c r="J805" s="1">
        <f>MONTH(InputData[[#This Row],[DATE]])</f>
        <v>12</v>
      </c>
      <c r="K805" s="1">
        <f>YEAR(InputData[[#This Row],[DATE]])</f>
        <v>2021</v>
      </c>
      <c r="L805" s="1">
        <f>WEEKNUM(InputData[[#This Row],[DATE]])</f>
        <v>52</v>
      </c>
    </row>
    <row r="806" spans="1:12" x14ac:dyDescent="0.3">
      <c r="A806" s="3">
        <v>44549</v>
      </c>
      <c r="B806" s="6" t="s">
        <v>78</v>
      </c>
      <c r="C806" s="4" t="s">
        <v>23</v>
      </c>
      <c r="D806" s="5">
        <v>149.46</v>
      </c>
      <c r="E806" s="1">
        <v>13</v>
      </c>
      <c r="F806" s="1">
        <f>InputData[[#This Row],[UNIT PRICE ($)]]*InputData[[#This Row],[QUANTITY]]</f>
        <v>1942.98</v>
      </c>
      <c r="G806" s="1" t="str">
        <f>VLOOKUP(InputData[[#This Row],[CUSTOMER NAME]],Country[],2,FALSE)</f>
        <v>India</v>
      </c>
      <c r="H806" s="1" t="str">
        <f>VLOOKUP(InputData[[#This Row],[CUSTOMER NAME]],Country[],3,FALSE)</f>
        <v>Central</v>
      </c>
      <c r="I806" s="1">
        <f>DAY(InputData[[#This Row],[DATE]])</f>
        <v>19</v>
      </c>
      <c r="J806" s="1">
        <f>MONTH(InputData[[#This Row],[DATE]])</f>
        <v>12</v>
      </c>
      <c r="K806" s="1">
        <f>YEAR(InputData[[#This Row],[DATE]])</f>
        <v>2021</v>
      </c>
      <c r="L806" s="1">
        <f>WEEKNUM(InputData[[#This Row],[DATE]])</f>
        <v>52</v>
      </c>
    </row>
    <row r="807" spans="1:12" x14ac:dyDescent="0.3">
      <c r="A807" s="3">
        <v>44549</v>
      </c>
      <c r="B807" s="6" t="s">
        <v>84</v>
      </c>
      <c r="C807" s="4" t="s">
        <v>11</v>
      </c>
      <c r="D807" s="5">
        <v>48.4</v>
      </c>
      <c r="E807" s="1">
        <v>10</v>
      </c>
      <c r="F807" s="1">
        <f>InputData[[#This Row],[UNIT PRICE ($)]]*InputData[[#This Row],[QUANTITY]]</f>
        <v>484</v>
      </c>
      <c r="G807" s="1" t="str">
        <f>VLOOKUP(InputData[[#This Row],[CUSTOMER NAME]],Country[],2,FALSE)</f>
        <v>Ethiopia</v>
      </c>
      <c r="H807" s="1" t="str">
        <f>VLOOKUP(InputData[[#This Row],[CUSTOMER NAME]],Country[],3,FALSE)</f>
        <v>Export</v>
      </c>
      <c r="I807" s="1">
        <f>DAY(InputData[[#This Row],[DATE]])</f>
        <v>19</v>
      </c>
      <c r="J807" s="1">
        <f>MONTH(InputData[[#This Row],[DATE]])</f>
        <v>12</v>
      </c>
      <c r="K807" s="1">
        <f>YEAR(InputData[[#This Row],[DATE]])</f>
        <v>2021</v>
      </c>
      <c r="L807" s="1">
        <f>WEEKNUM(InputData[[#This Row],[DATE]])</f>
        <v>52</v>
      </c>
    </row>
    <row r="808" spans="1:12" x14ac:dyDescent="0.3">
      <c r="A808" s="3">
        <v>44550</v>
      </c>
      <c r="B808" s="6" t="s">
        <v>64</v>
      </c>
      <c r="C808" s="4" t="s">
        <v>12</v>
      </c>
      <c r="D808" s="5">
        <v>94.17</v>
      </c>
      <c r="E808" s="1">
        <v>14</v>
      </c>
      <c r="F808" s="1">
        <f>InputData[[#This Row],[UNIT PRICE ($)]]*InputData[[#This Row],[QUANTITY]]</f>
        <v>1318.38</v>
      </c>
      <c r="G808" s="1" t="str">
        <f>VLOOKUP(InputData[[#This Row],[CUSTOMER NAME]],Country[],2,FALSE)</f>
        <v>India</v>
      </c>
      <c r="H808" s="1" t="str">
        <f>VLOOKUP(InputData[[#This Row],[CUSTOMER NAME]],Country[],3,FALSE)</f>
        <v>Northeast</v>
      </c>
      <c r="I808" s="1">
        <f>DAY(InputData[[#This Row],[DATE]])</f>
        <v>20</v>
      </c>
      <c r="J808" s="1">
        <f>MONTH(InputData[[#This Row],[DATE]])</f>
        <v>12</v>
      </c>
      <c r="K808" s="1">
        <f>YEAR(InputData[[#This Row],[DATE]])</f>
        <v>2021</v>
      </c>
      <c r="L808" s="1">
        <f>WEEKNUM(InputData[[#This Row],[DATE]])</f>
        <v>52</v>
      </c>
    </row>
    <row r="809" spans="1:12" x14ac:dyDescent="0.3">
      <c r="A809" s="3">
        <v>44550</v>
      </c>
      <c r="B809" s="6" t="s">
        <v>77</v>
      </c>
      <c r="C809" s="4" t="s">
        <v>35</v>
      </c>
      <c r="D809" s="5">
        <v>6.7</v>
      </c>
      <c r="E809" s="1">
        <v>24</v>
      </c>
      <c r="F809" s="1">
        <f>InputData[[#This Row],[UNIT PRICE ($)]]*InputData[[#This Row],[QUANTITY]]</f>
        <v>160.80000000000001</v>
      </c>
      <c r="G809" s="1" t="str">
        <f>VLOOKUP(InputData[[#This Row],[CUSTOMER NAME]],Country[],2,FALSE)</f>
        <v>India</v>
      </c>
      <c r="H809" s="1" t="str">
        <f>VLOOKUP(InputData[[#This Row],[CUSTOMER NAME]],Country[],3,FALSE)</f>
        <v>Western</v>
      </c>
      <c r="I809" s="1">
        <f>DAY(InputData[[#This Row],[DATE]])</f>
        <v>20</v>
      </c>
      <c r="J809" s="1">
        <f>MONTH(InputData[[#This Row],[DATE]])</f>
        <v>12</v>
      </c>
      <c r="K809" s="1">
        <f>YEAR(InputData[[#This Row],[DATE]])</f>
        <v>2021</v>
      </c>
      <c r="L809" s="1">
        <f>WEEKNUM(InputData[[#This Row],[DATE]])</f>
        <v>52</v>
      </c>
    </row>
    <row r="810" spans="1:12" x14ac:dyDescent="0.3">
      <c r="A810" s="3">
        <v>44551</v>
      </c>
      <c r="B810" s="6" t="s">
        <v>63</v>
      </c>
      <c r="C810" s="4" t="s">
        <v>6</v>
      </c>
      <c r="D810" s="5">
        <v>85.5</v>
      </c>
      <c r="E810" s="1">
        <v>10</v>
      </c>
      <c r="F810" s="1">
        <f>InputData[[#This Row],[UNIT PRICE ($)]]*InputData[[#This Row],[QUANTITY]]</f>
        <v>855</v>
      </c>
      <c r="G810" s="1" t="str">
        <f>VLOOKUP(InputData[[#This Row],[CUSTOMER NAME]],Country[],2,FALSE)</f>
        <v>Saudi Arabia</v>
      </c>
      <c r="H810" s="1" t="str">
        <f>VLOOKUP(InputData[[#This Row],[CUSTOMER NAME]],Country[],3,FALSE)</f>
        <v>Export</v>
      </c>
      <c r="I810" s="1">
        <f>DAY(InputData[[#This Row],[DATE]])</f>
        <v>21</v>
      </c>
      <c r="J810" s="1">
        <f>MONTH(InputData[[#This Row],[DATE]])</f>
        <v>12</v>
      </c>
      <c r="K810" s="1">
        <f>YEAR(InputData[[#This Row],[DATE]])</f>
        <v>2021</v>
      </c>
      <c r="L810" s="1">
        <f>WEEKNUM(InputData[[#This Row],[DATE]])</f>
        <v>52</v>
      </c>
    </row>
    <row r="811" spans="1:12" x14ac:dyDescent="0.3">
      <c r="A811" s="3">
        <v>44551</v>
      </c>
      <c r="B811" s="6" t="s">
        <v>112</v>
      </c>
      <c r="C811" s="4" t="s">
        <v>26</v>
      </c>
      <c r="D811" s="5">
        <v>24.66</v>
      </c>
      <c r="E811" s="1">
        <v>10</v>
      </c>
      <c r="F811" s="1">
        <f>InputData[[#This Row],[UNIT PRICE ($)]]*InputData[[#This Row],[QUANTITY]]</f>
        <v>246.6</v>
      </c>
      <c r="G811" s="1" t="str">
        <f>VLOOKUP(InputData[[#This Row],[CUSTOMER NAME]],Country[],2,FALSE)</f>
        <v>India</v>
      </c>
      <c r="H811" s="1" t="str">
        <f>VLOOKUP(InputData[[#This Row],[CUSTOMER NAME]],Country[],3,FALSE)</f>
        <v>North</v>
      </c>
      <c r="I811" s="1">
        <f>DAY(InputData[[#This Row],[DATE]])</f>
        <v>21</v>
      </c>
      <c r="J811" s="1">
        <f>MONTH(InputData[[#This Row],[DATE]])</f>
        <v>12</v>
      </c>
      <c r="K811" s="1">
        <f>YEAR(InputData[[#This Row],[DATE]])</f>
        <v>2021</v>
      </c>
      <c r="L811" s="1">
        <f>WEEKNUM(InputData[[#This Row],[DATE]])</f>
        <v>52</v>
      </c>
    </row>
    <row r="812" spans="1:12" x14ac:dyDescent="0.3">
      <c r="A812" s="3">
        <v>44551</v>
      </c>
      <c r="B812" s="6" t="s">
        <v>72</v>
      </c>
      <c r="C812" s="4" t="s">
        <v>20</v>
      </c>
      <c r="D812" s="5">
        <v>76.25</v>
      </c>
      <c r="E812" s="1">
        <v>16</v>
      </c>
      <c r="F812" s="1">
        <f>InputData[[#This Row],[UNIT PRICE ($)]]*InputData[[#This Row],[QUANTITY]]</f>
        <v>1220</v>
      </c>
      <c r="G812" s="1" t="str">
        <f>VLOOKUP(InputData[[#This Row],[CUSTOMER NAME]],Country[],2,FALSE)</f>
        <v>Brazil</v>
      </c>
      <c r="H812" s="1" t="str">
        <f>VLOOKUP(InputData[[#This Row],[CUSTOMER NAME]],Country[],3,FALSE)</f>
        <v>Export</v>
      </c>
      <c r="I812" s="1">
        <f>DAY(InputData[[#This Row],[DATE]])</f>
        <v>21</v>
      </c>
      <c r="J812" s="1">
        <f>MONTH(InputData[[#This Row],[DATE]])</f>
        <v>12</v>
      </c>
      <c r="K812" s="1">
        <f>YEAR(InputData[[#This Row],[DATE]])</f>
        <v>2021</v>
      </c>
      <c r="L812" s="1">
        <f>WEEKNUM(InputData[[#This Row],[DATE]])</f>
        <v>52</v>
      </c>
    </row>
    <row r="813" spans="1:12" x14ac:dyDescent="0.3">
      <c r="A813" s="3">
        <v>44551</v>
      </c>
      <c r="B813" s="6" t="s">
        <v>78</v>
      </c>
      <c r="C813" s="4" t="s">
        <v>22</v>
      </c>
      <c r="D813" s="5">
        <v>141.57</v>
      </c>
      <c r="E813" s="1">
        <v>16</v>
      </c>
      <c r="F813" s="1">
        <f>InputData[[#This Row],[UNIT PRICE ($)]]*InputData[[#This Row],[QUANTITY]]</f>
        <v>2265.12</v>
      </c>
      <c r="G813" s="1" t="str">
        <f>VLOOKUP(InputData[[#This Row],[CUSTOMER NAME]],Country[],2,FALSE)</f>
        <v>India</v>
      </c>
      <c r="H813" s="1" t="str">
        <f>VLOOKUP(InputData[[#This Row],[CUSTOMER NAME]],Country[],3,FALSE)</f>
        <v>Central</v>
      </c>
      <c r="I813" s="1">
        <f>DAY(InputData[[#This Row],[DATE]])</f>
        <v>21</v>
      </c>
      <c r="J813" s="1">
        <f>MONTH(InputData[[#This Row],[DATE]])</f>
        <v>12</v>
      </c>
      <c r="K813" s="1">
        <f>YEAR(InputData[[#This Row],[DATE]])</f>
        <v>2021</v>
      </c>
      <c r="L813" s="1">
        <f>WEEKNUM(InputData[[#This Row],[DATE]])</f>
        <v>52</v>
      </c>
    </row>
    <row r="814" spans="1:12" x14ac:dyDescent="0.3">
      <c r="A814" s="3">
        <v>44552</v>
      </c>
      <c r="B814" s="6" t="s">
        <v>111</v>
      </c>
      <c r="C814" s="4" t="s">
        <v>41</v>
      </c>
      <c r="D814" s="5">
        <v>173.88</v>
      </c>
      <c r="E814" s="1">
        <v>35</v>
      </c>
      <c r="F814" s="1">
        <f>InputData[[#This Row],[UNIT PRICE ($)]]*InputData[[#This Row],[QUANTITY]]</f>
        <v>6085.8</v>
      </c>
      <c r="G814" s="1" t="str">
        <f>VLOOKUP(InputData[[#This Row],[CUSTOMER NAME]],Country[],2,FALSE)</f>
        <v>India</v>
      </c>
      <c r="H814" s="1" t="str">
        <f>VLOOKUP(InputData[[#This Row],[CUSTOMER NAME]],Country[],3,FALSE)</f>
        <v>Northeast</v>
      </c>
      <c r="I814" s="1">
        <f>DAY(InputData[[#This Row],[DATE]])</f>
        <v>22</v>
      </c>
      <c r="J814" s="1">
        <f>MONTH(InputData[[#This Row],[DATE]])</f>
        <v>12</v>
      </c>
      <c r="K814" s="1">
        <f>YEAR(InputData[[#This Row],[DATE]])</f>
        <v>2021</v>
      </c>
      <c r="L814" s="1">
        <f>WEEKNUM(InputData[[#This Row],[DATE]])</f>
        <v>52</v>
      </c>
    </row>
    <row r="815" spans="1:12" x14ac:dyDescent="0.3">
      <c r="A815" s="3">
        <v>44552</v>
      </c>
      <c r="B815" s="6" t="s">
        <v>112</v>
      </c>
      <c r="C815" s="4" t="s">
        <v>42</v>
      </c>
      <c r="D815" s="5">
        <v>162</v>
      </c>
      <c r="E815" s="1">
        <v>5</v>
      </c>
      <c r="F815" s="1">
        <f>InputData[[#This Row],[UNIT PRICE ($)]]*InputData[[#This Row],[QUANTITY]]</f>
        <v>810</v>
      </c>
      <c r="G815" s="1" t="str">
        <f>VLOOKUP(InputData[[#This Row],[CUSTOMER NAME]],Country[],2,FALSE)</f>
        <v>India</v>
      </c>
      <c r="H815" s="1" t="str">
        <f>VLOOKUP(InputData[[#This Row],[CUSTOMER NAME]],Country[],3,FALSE)</f>
        <v>North</v>
      </c>
      <c r="I815" s="1">
        <f>DAY(InputData[[#This Row],[DATE]])</f>
        <v>22</v>
      </c>
      <c r="J815" s="1">
        <f>MONTH(InputData[[#This Row],[DATE]])</f>
        <v>12</v>
      </c>
      <c r="K815" s="1">
        <f>YEAR(InputData[[#This Row],[DATE]])</f>
        <v>2021</v>
      </c>
      <c r="L815" s="1">
        <f>WEEKNUM(InputData[[#This Row],[DATE]])</f>
        <v>52</v>
      </c>
    </row>
    <row r="816" spans="1:12" x14ac:dyDescent="0.3">
      <c r="A816" s="3">
        <v>44554</v>
      </c>
      <c r="B816" s="6" t="s">
        <v>72</v>
      </c>
      <c r="C816" s="4" t="s">
        <v>36</v>
      </c>
      <c r="D816" s="5">
        <v>96.3</v>
      </c>
      <c r="E816" s="1">
        <v>8</v>
      </c>
      <c r="F816" s="1">
        <f>InputData[[#This Row],[UNIT PRICE ($)]]*InputData[[#This Row],[QUANTITY]]</f>
        <v>770.4</v>
      </c>
      <c r="G816" s="1" t="str">
        <f>VLOOKUP(InputData[[#This Row],[CUSTOMER NAME]],Country[],2,FALSE)</f>
        <v>Brazil</v>
      </c>
      <c r="H816" s="1" t="str">
        <f>VLOOKUP(InputData[[#This Row],[CUSTOMER NAME]],Country[],3,FALSE)</f>
        <v>Export</v>
      </c>
      <c r="I816" s="1">
        <f>DAY(InputData[[#This Row],[DATE]])</f>
        <v>24</v>
      </c>
      <c r="J816" s="1">
        <f>MONTH(InputData[[#This Row],[DATE]])</f>
        <v>12</v>
      </c>
      <c r="K816" s="1">
        <f>YEAR(InputData[[#This Row],[DATE]])</f>
        <v>2021</v>
      </c>
      <c r="L816" s="1">
        <f>WEEKNUM(InputData[[#This Row],[DATE]])</f>
        <v>52</v>
      </c>
    </row>
    <row r="817" spans="1:12" x14ac:dyDescent="0.3">
      <c r="A817" s="3">
        <v>44554</v>
      </c>
      <c r="B817" s="6" t="s">
        <v>80</v>
      </c>
      <c r="C817" s="4" t="s">
        <v>42</v>
      </c>
      <c r="D817" s="5">
        <v>162</v>
      </c>
      <c r="E817" s="1">
        <v>8</v>
      </c>
      <c r="F817" s="1">
        <f>InputData[[#This Row],[UNIT PRICE ($)]]*InputData[[#This Row],[QUANTITY]]</f>
        <v>1296</v>
      </c>
      <c r="G817" s="1" t="str">
        <f>VLOOKUP(InputData[[#This Row],[CUSTOMER NAME]],Country[],2,FALSE)</f>
        <v>South Africa</v>
      </c>
      <c r="H817" s="1" t="str">
        <f>VLOOKUP(InputData[[#This Row],[CUSTOMER NAME]],Country[],3,FALSE)</f>
        <v>Export</v>
      </c>
      <c r="I817" s="1">
        <f>DAY(InputData[[#This Row],[DATE]])</f>
        <v>24</v>
      </c>
      <c r="J817" s="1">
        <f>MONTH(InputData[[#This Row],[DATE]])</f>
        <v>12</v>
      </c>
      <c r="K817" s="1">
        <f>YEAR(InputData[[#This Row],[DATE]])</f>
        <v>2021</v>
      </c>
      <c r="L817" s="1">
        <f>WEEKNUM(InputData[[#This Row],[DATE]])</f>
        <v>52</v>
      </c>
    </row>
    <row r="818" spans="1:12" x14ac:dyDescent="0.3">
      <c r="A818" s="3">
        <v>44555</v>
      </c>
      <c r="B818" s="6" t="s">
        <v>61</v>
      </c>
      <c r="C818" s="4" t="s">
        <v>11</v>
      </c>
      <c r="D818" s="5">
        <v>48.4</v>
      </c>
      <c r="E818" s="1">
        <v>29</v>
      </c>
      <c r="F818" s="1">
        <f>InputData[[#This Row],[UNIT PRICE ($)]]*InputData[[#This Row],[QUANTITY]]</f>
        <v>1403.6</v>
      </c>
      <c r="G818" s="1" t="str">
        <f>VLOOKUP(InputData[[#This Row],[CUSTOMER NAME]],Country[],2,FALSE)</f>
        <v>Bangladesh</v>
      </c>
      <c r="H818" s="1" t="str">
        <f>VLOOKUP(InputData[[#This Row],[CUSTOMER NAME]],Country[],3,FALSE)</f>
        <v>Export</v>
      </c>
      <c r="I818" s="1">
        <f>DAY(InputData[[#This Row],[DATE]])</f>
        <v>25</v>
      </c>
      <c r="J818" s="1">
        <f>MONTH(InputData[[#This Row],[DATE]])</f>
        <v>12</v>
      </c>
      <c r="K818" s="1">
        <f>YEAR(InputData[[#This Row],[DATE]])</f>
        <v>2021</v>
      </c>
      <c r="L818" s="1">
        <f>WEEKNUM(InputData[[#This Row],[DATE]])</f>
        <v>52</v>
      </c>
    </row>
    <row r="819" spans="1:12" x14ac:dyDescent="0.3">
      <c r="A819" s="3">
        <v>44555</v>
      </c>
      <c r="B819" s="6" t="s">
        <v>61</v>
      </c>
      <c r="C819" s="4" t="s">
        <v>25</v>
      </c>
      <c r="D819" s="5">
        <v>8.33</v>
      </c>
      <c r="E819" s="1">
        <v>39</v>
      </c>
      <c r="F819" s="1">
        <f>InputData[[#This Row],[UNIT PRICE ($)]]*InputData[[#This Row],[QUANTITY]]</f>
        <v>324.87</v>
      </c>
      <c r="G819" s="1" t="str">
        <f>VLOOKUP(InputData[[#This Row],[CUSTOMER NAME]],Country[],2,FALSE)</f>
        <v>Bangladesh</v>
      </c>
      <c r="H819" s="1" t="str">
        <f>VLOOKUP(InputData[[#This Row],[CUSTOMER NAME]],Country[],3,FALSE)</f>
        <v>Export</v>
      </c>
      <c r="I819" s="1">
        <f>DAY(InputData[[#This Row],[DATE]])</f>
        <v>25</v>
      </c>
      <c r="J819" s="1">
        <f>MONTH(InputData[[#This Row],[DATE]])</f>
        <v>12</v>
      </c>
      <c r="K819" s="1">
        <f>YEAR(InputData[[#This Row],[DATE]])</f>
        <v>2021</v>
      </c>
      <c r="L819" s="1">
        <f>WEEKNUM(InputData[[#This Row],[DATE]])</f>
        <v>52</v>
      </c>
    </row>
    <row r="820" spans="1:12" x14ac:dyDescent="0.3">
      <c r="A820" s="3">
        <v>44555</v>
      </c>
      <c r="B820" s="6" t="s">
        <v>64</v>
      </c>
      <c r="C820" s="4" t="s">
        <v>40</v>
      </c>
      <c r="D820" s="5">
        <v>115.2</v>
      </c>
      <c r="E820" s="1">
        <v>15</v>
      </c>
      <c r="F820" s="1">
        <f>InputData[[#This Row],[UNIT PRICE ($)]]*InputData[[#This Row],[QUANTITY]]</f>
        <v>1728</v>
      </c>
      <c r="G820" s="1" t="str">
        <f>VLOOKUP(InputData[[#This Row],[CUSTOMER NAME]],Country[],2,FALSE)</f>
        <v>India</v>
      </c>
      <c r="H820" s="1" t="str">
        <f>VLOOKUP(InputData[[#This Row],[CUSTOMER NAME]],Country[],3,FALSE)</f>
        <v>Northeast</v>
      </c>
      <c r="I820" s="1">
        <f>DAY(InputData[[#This Row],[DATE]])</f>
        <v>25</v>
      </c>
      <c r="J820" s="1">
        <f>MONTH(InputData[[#This Row],[DATE]])</f>
        <v>12</v>
      </c>
      <c r="K820" s="1">
        <f>YEAR(InputData[[#This Row],[DATE]])</f>
        <v>2021</v>
      </c>
      <c r="L820" s="1">
        <f>WEEKNUM(InputData[[#This Row],[DATE]])</f>
        <v>52</v>
      </c>
    </row>
    <row r="821" spans="1:12" x14ac:dyDescent="0.3">
      <c r="A821" s="3">
        <v>44556</v>
      </c>
      <c r="B821" s="6" t="s">
        <v>84</v>
      </c>
      <c r="C821" s="4" t="s">
        <v>41</v>
      </c>
      <c r="D821" s="5">
        <v>173.88</v>
      </c>
      <c r="E821" s="1">
        <v>14</v>
      </c>
      <c r="F821" s="1">
        <f>InputData[[#This Row],[UNIT PRICE ($)]]*InputData[[#This Row],[QUANTITY]]</f>
        <v>2434.3199999999997</v>
      </c>
      <c r="G821" s="1" t="str">
        <f>VLOOKUP(InputData[[#This Row],[CUSTOMER NAME]],Country[],2,FALSE)</f>
        <v>Ethiopia</v>
      </c>
      <c r="H821" s="1" t="str">
        <f>VLOOKUP(InputData[[#This Row],[CUSTOMER NAME]],Country[],3,FALSE)</f>
        <v>Export</v>
      </c>
      <c r="I821" s="1">
        <f>DAY(InputData[[#This Row],[DATE]])</f>
        <v>26</v>
      </c>
      <c r="J821" s="1">
        <f>MONTH(InputData[[#This Row],[DATE]])</f>
        <v>12</v>
      </c>
      <c r="K821" s="1">
        <f>YEAR(InputData[[#This Row],[DATE]])</f>
        <v>2021</v>
      </c>
      <c r="L821" s="1">
        <f>WEEKNUM(InputData[[#This Row],[DATE]])</f>
        <v>53</v>
      </c>
    </row>
    <row r="822" spans="1:12" x14ac:dyDescent="0.3">
      <c r="A822" s="3">
        <v>44556</v>
      </c>
      <c r="B822" s="6" t="s">
        <v>115</v>
      </c>
      <c r="C822" s="4" t="s">
        <v>37</v>
      </c>
      <c r="D822" s="5">
        <v>85.76</v>
      </c>
      <c r="E822" s="1">
        <v>36</v>
      </c>
      <c r="F822" s="1">
        <f>InputData[[#This Row],[UNIT PRICE ($)]]*InputData[[#This Row],[QUANTITY]]</f>
        <v>3087.36</v>
      </c>
      <c r="G822" s="1" t="str">
        <f>VLOOKUP(InputData[[#This Row],[CUSTOMER NAME]],Country[],2,FALSE)</f>
        <v>India</v>
      </c>
      <c r="H822" s="1" t="str">
        <f>VLOOKUP(InputData[[#This Row],[CUSTOMER NAME]],Country[],3,FALSE)</f>
        <v>Northeast</v>
      </c>
      <c r="I822" s="1">
        <f>DAY(InputData[[#This Row],[DATE]])</f>
        <v>26</v>
      </c>
      <c r="J822" s="1">
        <f>MONTH(InputData[[#This Row],[DATE]])</f>
        <v>12</v>
      </c>
      <c r="K822" s="1">
        <f>YEAR(InputData[[#This Row],[DATE]])</f>
        <v>2021</v>
      </c>
      <c r="L822" s="1">
        <f>WEEKNUM(InputData[[#This Row],[DATE]])</f>
        <v>53</v>
      </c>
    </row>
    <row r="823" spans="1:12" x14ac:dyDescent="0.3">
      <c r="A823" s="3">
        <v>44557</v>
      </c>
      <c r="B823" s="6" t="s">
        <v>115</v>
      </c>
      <c r="C823" s="4" t="s">
        <v>10</v>
      </c>
      <c r="D823" s="5">
        <v>164.28</v>
      </c>
      <c r="E823" s="1">
        <v>26</v>
      </c>
      <c r="F823" s="1">
        <f>InputData[[#This Row],[UNIT PRICE ($)]]*InputData[[#This Row],[QUANTITY]]</f>
        <v>4271.28</v>
      </c>
      <c r="G823" s="1" t="str">
        <f>VLOOKUP(InputData[[#This Row],[CUSTOMER NAME]],Country[],2,FALSE)</f>
        <v>India</v>
      </c>
      <c r="H823" s="1" t="str">
        <f>VLOOKUP(InputData[[#This Row],[CUSTOMER NAME]],Country[],3,FALSE)</f>
        <v>Northeast</v>
      </c>
      <c r="I823" s="1">
        <f>DAY(InputData[[#This Row],[DATE]])</f>
        <v>27</v>
      </c>
      <c r="J823" s="1">
        <f>MONTH(InputData[[#This Row],[DATE]])</f>
        <v>12</v>
      </c>
      <c r="K823" s="1">
        <f>YEAR(InputData[[#This Row],[DATE]])</f>
        <v>2021</v>
      </c>
      <c r="L823" s="1">
        <f>WEEKNUM(InputData[[#This Row],[DATE]])</f>
        <v>53</v>
      </c>
    </row>
    <row r="824" spans="1:12" x14ac:dyDescent="0.3">
      <c r="A824" s="3">
        <v>44557</v>
      </c>
      <c r="B824" s="6" t="s">
        <v>117</v>
      </c>
      <c r="C824" s="4" t="s">
        <v>29</v>
      </c>
      <c r="D824" s="5">
        <v>53.11</v>
      </c>
      <c r="E824" s="1">
        <v>14</v>
      </c>
      <c r="F824" s="1">
        <f>InputData[[#This Row],[UNIT PRICE ($)]]*InputData[[#This Row],[QUANTITY]]</f>
        <v>743.54</v>
      </c>
      <c r="G824" s="1" t="str">
        <f>VLOOKUP(InputData[[#This Row],[CUSTOMER NAME]],Country[],2,FALSE)</f>
        <v>United States of America</v>
      </c>
      <c r="H824" s="1" t="str">
        <f>VLOOKUP(InputData[[#This Row],[CUSTOMER NAME]],Country[],3,FALSE)</f>
        <v>Export</v>
      </c>
      <c r="I824" s="1">
        <f>DAY(InputData[[#This Row],[DATE]])</f>
        <v>27</v>
      </c>
      <c r="J824" s="1">
        <f>MONTH(InputData[[#This Row],[DATE]])</f>
        <v>12</v>
      </c>
      <c r="K824" s="1">
        <f>YEAR(InputData[[#This Row],[DATE]])</f>
        <v>2021</v>
      </c>
      <c r="L824" s="1">
        <f>WEEKNUM(InputData[[#This Row],[DATE]])</f>
        <v>53</v>
      </c>
    </row>
    <row r="825" spans="1:12" x14ac:dyDescent="0.3">
      <c r="A825" s="3">
        <v>44558</v>
      </c>
      <c r="B825" s="6" t="s">
        <v>111</v>
      </c>
      <c r="C825" s="4" t="s">
        <v>29</v>
      </c>
      <c r="D825" s="5">
        <v>53.11</v>
      </c>
      <c r="E825" s="1">
        <v>6</v>
      </c>
      <c r="F825" s="1">
        <f>InputData[[#This Row],[UNIT PRICE ($)]]*InputData[[#This Row],[QUANTITY]]</f>
        <v>318.65999999999997</v>
      </c>
      <c r="G825" s="1" t="str">
        <f>VLOOKUP(InputData[[#This Row],[CUSTOMER NAME]],Country[],2,FALSE)</f>
        <v>India</v>
      </c>
      <c r="H825" s="1" t="str">
        <f>VLOOKUP(InputData[[#This Row],[CUSTOMER NAME]],Country[],3,FALSE)</f>
        <v>Northeast</v>
      </c>
      <c r="I825" s="1">
        <f>DAY(InputData[[#This Row],[DATE]])</f>
        <v>28</v>
      </c>
      <c r="J825" s="1">
        <f>MONTH(InputData[[#This Row],[DATE]])</f>
        <v>12</v>
      </c>
      <c r="K825" s="1">
        <f>YEAR(InputData[[#This Row],[DATE]])</f>
        <v>2021</v>
      </c>
      <c r="L825" s="1">
        <f>WEEKNUM(InputData[[#This Row],[DATE]])</f>
        <v>53</v>
      </c>
    </row>
    <row r="826" spans="1:12" x14ac:dyDescent="0.3">
      <c r="A826" s="3">
        <v>44559</v>
      </c>
      <c r="B826" s="6" t="s">
        <v>108</v>
      </c>
      <c r="C826" s="4" t="s">
        <v>8</v>
      </c>
      <c r="D826" s="5">
        <v>94.62</v>
      </c>
      <c r="E826" s="1">
        <v>15</v>
      </c>
      <c r="F826" s="1">
        <f>InputData[[#This Row],[UNIT PRICE ($)]]*InputData[[#This Row],[QUANTITY]]</f>
        <v>1419.3000000000002</v>
      </c>
      <c r="G826" s="1" t="str">
        <f>VLOOKUP(InputData[[#This Row],[CUSTOMER NAME]],Country[],2,FALSE)</f>
        <v>India</v>
      </c>
      <c r="H826" s="1" t="str">
        <f>VLOOKUP(InputData[[#This Row],[CUSTOMER NAME]],Country[],3,FALSE)</f>
        <v>North</v>
      </c>
      <c r="I826" s="1">
        <f>DAY(InputData[[#This Row],[DATE]])</f>
        <v>29</v>
      </c>
      <c r="J826" s="1">
        <f>MONTH(InputData[[#This Row],[DATE]])</f>
        <v>12</v>
      </c>
      <c r="K826" s="1">
        <f>YEAR(InputData[[#This Row],[DATE]])</f>
        <v>2021</v>
      </c>
      <c r="L826" s="1">
        <f>WEEKNUM(InputData[[#This Row],[DATE]])</f>
        <v>53</v>
      </c>
    </row>
    <row r="827" spans="1:12" x14ac:dyDescent="0.3">
      <c r="A827" s="3">
        <v>44559</v>
      </c>
      <c r="B827" s="6" t="s">
        <v>61</v>
      </c>
      <c r="C827" s="4" t="s">
        <v>6</v>
      </c>
      <c r="D827" s="5">
        <v>85.5</v>
      </c>
      <c r="E827" s="1">
        <v>26</v>
      </c>
      <c r="F827" s="1">
        <f>InputData[[#This Row],[UNIT PRICE ($)]]*InputData[[#This Row],[QUANTITY]]</f>
        <v>2223</v>
      </c>
      <c r="G827" s="1" t="str">
        <f>VLOOKUP(InputData[[#This Row],[CUSTOMER NAME]],Country[],2,FALSE)</f>
        <v>Bangladesh</v>
      </c>
      <c r="H827" s="1" t="str">
        <f>VLOOKUP(InputData[[#This Row],[CUSTOMER NAME]],Country[],3,FALSE)</f>
        <v>Export</v>
      </c>
      <c r="I827" s="1">
        <f>DAY(InputData[[#This Row],[DATE]])</f>
        <v>29</v>
      </c>
      <c r="J827" s="1">
        <f>MONTH(InputData[[#This Row],[DATE]])</f>
        <v>12</v>
      </c>
      <c r="K827" s="1">
        <f>YEAR(InputData[[#This Row],[DATE]])</f>
        <v>2021</v>
      </c>
      <c r="L827" s="1">
        <f>WEEKNUM(InputData[[#This Row],[DATE]])</f>
        <v>53</v>
      </c>
    </row>
    <row r="828" spans="1:12" x14ac:dyDescent="0.3">
      <c r="A828" s="3">
        <v>44559</v>
      </c>
      <c r="B828" s="6" t="s">
        <v>113</v>
      </c>
      <c r="C828" s="4" t="s">
        <v>42</v>
      </c>
      <c r="D828" s="5">
        <v>162</v>
      </c>
      <c r="E828" s="1">
        <v>1</v>
      </c>
      <c r="F828" s="1">
        <f>InputData[[#This Row],[UNIT PRICE ($)]]*InputData[[#This Row],[QUANTITY]]</f>
        <v>162</v>
      </c>
      <c r="G828" s="1" t="str">
        <f>VLOOKUP(InputData[[#This Row],[CUSTOMER NAME]],Country[],2,FALSE)</f>
        <v>Pakistan</v>
      </c>
      <c r="H828" s="1" t="str">
        <f>VLOOKUP(InputData[[#This Row],[CUSTOMER NAME]],Country[],3,FALSE)</f>
        <v>Export</v>
      </c>
      <c r="I828" s="1">
        <f>DAY(InputData[[#This Row],[DATE]])</f>
        <v>29</v>
      </c>
      <c r="J828" s="1">
        <f>MONTH(InputData[[#This Row],[DATE]])</f>
        <v>12</v>
      </c>
      <c r="K828" s="1">
        <f>YEAR(InputData[[#This Row],[DATE]])</f>
        <v>2021</v>
      </c>
      <c r="L828" s="1">
        <f>WEEKNUM(InputData[[#This Row],[DATE]])</f>
        <v>53</v>
      </c>
    </row>
    <row r="829" spans="1:12" x14ac:dyDescent="0.3">
      <c r="A829" s="3">
        <v>44560</v>
      </c>
      <c r="B829" s="6" t="s">
        <v>108</v>
      </c>
      <c r="C829" s="4" t="s">
        <v>10</v>
      </c>
      <c r="D829" s="5">
        <v>164.28</v>
      </c>
      <c r="E829" s="1">
        <v>13</v>
      </c>
      <c r="F829" s="1">
        <f>InputData[[#This Row],[UNIT PRICE ($)]]*InputData[[#This Row],[QUANTITY]]</f>
        <v>2135.64</v>
      </c>
      <c r="G829" s="1" t="str">
        <f>VLOOKUP(InputData[[#This Row],[CUSTOMER NAME]],Country[],2,FALSE)</f>
        <v>India</v>
      </c>
      <c r="H829" s="1" t="str">
        <f>VLOOKUP(InputData[[#This Row],[CUSTOMER NAME]],Country[],3,FALSE)</f>
        <v>North</v>
      </c>
      <c r="I829" s="1">
        <f>DAY(InputData[[#This Row],[DATE]])</f>
        <v>30</v>
      </c>
      <c r="J829" s="1">
        <f>MONTH(InputData[[#This Row],[DATE]])</f>
        <v>12</v>
      </c>
      <c r="K829" s="1">
        <f>YEAR(InputData[[#This Row],[DATE]])</f>
        <v>2021</v>
      </c>
      <c r="L829" s="1">
        <f>WEEKNUM(InputData[[#This Row],[DATE]])</f>
        <v>53</v>
      </c>
    </row>
    <row r="830" spans="1:12" x14ac:dyDescent="0.3">
      <c r="A830" s="3">
        <v>44560</v>
      </c>
      <c r="B830" s="6" t="s">
        <v>110</v>
      </c>
      <c r="C830" s="4" t="s">
        <v>41</v>
      </c>
      <c r="D830" s="5">
        <v>173.88</v>
      </c>
      <c r="E830" s="1">
        <v>14</v>
      </c>
      <c r="F830" s="1">
        <f>InputData[[#This Row],[UNIT PRICE ($)]]*InputData[[#This Row],[QUANTITY]]</f>
        <v>2434.3199999999997</v>
      </c>
      <c r="G830" s="1" t="str">
        <f>VLOOKUP(InputData[[#This Row],[CUSTOMER NAME]],Country[],2,FALSE)</f>
        <v>India</v>
      </c>
      <c r="H830" s="1" t="str">
        <f>VLOOKUP(InputData[[#This Row],[CUSTOMER NAME]],Country[],3,FALSE)</f>
        <v>Western</v>
      </c>
      <c r="I830" s="1">
        <f>DAY(InputData[[#This Row],[DATE]])</f>
        <v>30</v>
      </c>
      <c r="J830" s="1">
        <f>MONTH(InputData[[#This Row],[DATE]])</f>
        <v>12</v>
      </c>
      <c r="K830" s="1">
        <f>YEAR(InputData[[#This Row],[DATE]])</f>
        <v>2021</v>
      </c>
      <c r="L830" s="1">
        <f>WEEKNUM(InputData[[#This Row],[DATE]])</f>
        <v>53</v>
      </c>
    </row>
    <row r="831" spans="1:12" x14ac:dyDescent="0.3">
      <c r="A831" s="3">
        <v>44560</v>
      </c>
      <c r="B831" s="6" t="s">
        <v>80</v>
      </c>
      <c r="C831" s="4" t="s">
        <v>30</v>
      </c>
      <c r="D831" s="5">
        <v>201.28</v>
      </c>
      <c r="E831" s="1">
        <v>31</v>
      </c>
      <c r="F831" s="1">
        <f>InputData[[#This Row],[UNIT PRICE ($)]]*InputData[[#This Row],[QUANTITY]]</f>
        <v>6239.68</v>
      </c>
      <c r="G831" s="1" t="str">
        <f>VLOOKUP(InputData[[#This Row],[CUSTOMER NAME]],Country[],2,FALSE)</f>
        <v>South Africa</v>
      </c>
      <c r="H831" s="1" t="str">
        <f>VLOOKUP(InputData[[#This Row],[CUSTOMER NAME]],Country[],3,FALSE)</f>
        <v>Export</v>
      </c>
      <c r="I831" s="1">
        <f>DAY(InputData[[#This Row],[DATE]])</f>
        <v>30</v>
      </c>
      <c r="J831" s="1">
        <f>MONTH(InputData[[#This Row],[DATE]])</f>
        <v>12</v>
      </c>
      <c r="K831" s="1">
        <f>YEAR(InputData[[#This Row],[DATE]])</f>
        <v>2021</v>
      </c>
      <c r="L831" s="1">
        <f>WEEKNUM(InputData[[#This Row],[DATE]])</f>
        <v>53</v>
      </c>
    </row>
    <row r="832" spans="1:12" x14ac:dyDescent="0.3">
      <c r="A832" s="3">
        <v>44561</v>
      </c>
      <c r="B832" s="6" t="s">
        <v>109</v>
      </c>
      <c r="C832" s="4" t="s">
        <v>11</v>
      </c>
      <c r="D832" s="5">
        <v>48.4</v>
      </c>
      <c r="E832" s="1">
        <v>6</v>
      </c>
      <c r="F832" s="1">
        <f>InputData[[#This Row],[UNIT PRICE ($)]]*InputData[[#This Row],[QUANTITY]]</f>
        <v>290.39999999999998</v>
      </c>
      <c r="G832" s="1" t="str">
        <f>VLOOKUP(InputData[[#This Row],[CUSTOMER NAME]],Country[],2,FALSE)</f>
        <v>Pakistan</v>
      </c>
      <c r="H832" s="1" t="str">
        <f>VLOOKUP(InputData[[#This Row],[CUSTOMER NAME]],Country[],3,FALSE)</f>
        <v>Export</v>
      </c>
      <c r="I832" s="1">
        <f>DAY(InputData[[#This Row],[DATE]])</f>
        <v>31</v>
      </c>
      <c r="J832" s="1">
        <f>MONTH(InputData[[#This Row],[DATE]])</f>
        <v>12</v>
      </c>
      <c r="K832" s="1">
        <f>YEAR(InputData[[#This Row],[DATE]])</f>
        <v>2021</v>
      </c>
      <c r="L832" s="1">
        <f>WEEKNUM(InputData[[#This Row],[DATE]])</f>
        <v>53</v>
      </c>
    </row>
    <row r="833" spans="1:12" x14ac:dyDescent="0.3">
      <c r="A833" s="3">
        <v>44561</v>
      </c>
      <c r="B833" s="6" t="s">
        <v>77</v>
      </c>
      <c r="C833" s="4" t="s">
        <v>33</v>
      </c>
      <c r="D833" s="5">
        <v>119.7</v>
      </c>
      <c r="E833" s="1">
        <v>12</v>
      </c>
      <c r="F833" s="1">
        <f>InputData[[#This Row],[UNIT PRICE ($)]]*InputData[[#This Row],[QUANTITY]]</f>
        <v>1436.4</v>
      </c>
      <c r="G833" s="1" t="str">
        <f>VLOOKUP(InputData[[#This Row],[CUSTOMER NAME]],Country[],2,FALSE)</f>
        <v>India</v>
      </c>
      <c r="H833" s="1" t="str">
        <f>VLOOKUP(InputData[[#This Row],[CUSTOMER NAME]],Country[],3,FALSE)</f>
        <v>Western</v>
      </c>
      <c r="I833" s="1">
        <f>DAY(InputData[[#This Row],[DATE]])</f>
        <v>31</v>
      </c>
      <c r="J833" s="1">
        <f>MONTH(InputData[[#This Row],[DATE]])</f>
        <v>12</v>
      </c>
      <c r="K833" s="1">
        <f>YEAR(InputData[[#This Row],[DATE]])</f>
        <v>2021</v>
      </c>
      <c r="L833" s="1">
        <f>WEEKNUM(InputData[[#This Row],[DATE]])</f>
        <v>53</v>
      </c>
    </row>
  </sheetData>
  <phoneticPr fontId="2" type="noConversion"/>
  <dataValidations count="1">
    <dataValidation type="whole" allowBlank="1" showInputMessage="1" showErrorMessage="1" sqref="E2:E833" xr:uid="{00000000-0002-0000-0000-000000000000}">
      <formula1>1</formula1>
      <formula2>1000</formula2>
    </dataValidation>
  </dataValidations>
  <pageMargins left="0.7" right="0.7" top="0.75" bottom="0.75" header="0.3" footer="0.3"/>
  <pageSetup orientation="portrait" horizontalDpi="300" verticalDpi="3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dimension ref="A1:F13"/>
  <sheetViews>
    <sheetView workbookViewId="0">
      <selection activeCell="F3" sqref="F3"/>
    </sheetView>
  </sheetViews>
  <sheetFormatPr defaultRowHeight="14.4" x14ac:dyDescent="0.3"/>
  <cols>
    <col min="1" max="1" width="11.21875" bestFit="1" customWidth="1"/>
    <col min="2" max="2" width="16.6640625" customWidth="1"/>
    <col min="3" max="3" width="18.6640625" customWidth="1"/>
    <col min="4" max="5" width="16.109375" customWidth="1"/>
    <col min="6" max="6" width="13.33203125" customWidth="1"/>
  </cols>
  <sheetData>
    <row r="1" spans="1:6" ht="15" thickBot="1" x14ac:dyDescent="0.35">
      <c r="A1" s="2" t="s">
        <v>119</v>
      </c>
      <c r="B1" s="2" t="s">
        <v>118</v>
      </c>
      <c r="C1" s="2" t="s">
        <v>107</v>
      </c>
      <c r="D1" s="2" t="s">
        <v>134</v>
      </c>
      <c r="E1" s="2" t="s">
        <v>133</v>
      </c>
      <c r="F1" s="2" t="s">
        <v>135</v>
      </c>
    </row>
    <row r="2" spans="1:6" x14ac:dyDescent="0.3">
      <c r="A2" s="8">
        <v>1</v>
      </c>
      <c r="B2" s="8" t="s">
        <v>47</v>
      </c>
      <c r="C2" s="9">
        <v>90000</v>
      </c>
      <c r="D2" t="e">
        <f>VLOOKUP(TargetData[[#This Row],[Month]],'Pivot table'!K4:L15,2,FALSE)</f>
        <v>#N/A</v>
      </c>
      <c r="E2" t="e">
        <f>IF(TargetData[[#This Row],[Actutal ($)]]&lt;TargetData[[#This Row],[Target ($)]],TargetData[[#This Row],[Actutal ($)]],NA())</f>
        <v>#N/A</v>
      </c>
      <c r="F2" t="e">
        <f>IF(TargetData[[#This Row],[Actutal ($)]]&gt;TargetData[[#This Row],[Target ($)]],TargetData[[#This Row],[Actutal ($)]],0)</f>
        <v>#N/A</v>
      </c>
    </row>
    <row r="3" spans="1:6" x14ac:dyDescent="0.3">
      <c r="A3" s="8">
        <v>2</v>
      </c>
      <c r="B3" s="8" t="s">
        <v>48</v>
      </c>
      <c r="C3" s="9">
        <v>100000</v>
      </c>
      <c r="D3" t="e">
        <f>VLOOKUP(TargetData[[#This Row],[Month]],'Pivot table'!K5:L16,2,FALSE)</f>
        <v>#N/A</v>
      </c>
      <c r="E3" t="e">
        <f>IF(TargetData[[#This Row],[Actutal ($)]]&lt;TargetData[[#This Row],[Target ($)]],TargetData[[#This Row],[Actutal ($)]],NA())</f>
        <v>#N/A</v>
      </c>
      <c r="F3" t="e">
        <f>IF(TargetData[[#This Row],[Actutal ($)]]&gt;TargetData[[#This Row],[Target ($)]],TargetData[[#This Row],[Actutal ($)]],0)</f>
        <v>#N/A</v>
      </c>
    </row>
    <row r="4" spans="1:6" x14ac:dyDescent="0.3">
      <c r="A4" s="8">
        <v>3</v>
      </c>
      <c r="B4" s="8" t="s">
        <v>49</v>
      </c>
      <c r="C4" s="9">
        <v>100000</v>
      </c>
      <c r="D4" t="e">
        <f>VLOOKUP(TargetData[[#This Row],[Month]],'Pivot table'!K6:L17,2,FALSE)</f>
        <v>#N/A</v>
      </c>
      <c r="E4" t="e">
        <f>IF(TargetData[[#This Row],[Actutal ($)]]&lt;TargetData[[#This Row],[Target ($)]],TargetData[[#This Row],[Actutal ($)]],NA())</f>
        <v>#N/A</v>
      </c>
      <c r="F4" t="e">
        <f>IF(TargetData[[#This Row],[Actutal ($)]]&gt;TargetData[[#This Row],[Target ($)]],TargetData[[#This Row],[Actutal ($)]],0)</f>
        <v>#N/A</v>
      </c>
    </row>
    <row r="5" spans="1:6" x14ac:dyDescent="0.3">
      <c r="A5" s="8">
        <v>4</v>
      </c>
      <c r="B5" s="8" t="s">
        <v>50</v>
      </c>
      <c r="C5" s="9">
        <v>100000</v>
      </c>
      <c r="D5" t="e">
        <f>VLOOKUP(TargetData[[#This Row],[Month]],'Pivot table'!K7:L18,2,FALSE)</f>
        <v>#N/A</v>
      </c>
      <c r="E5" t="e">
        <f>IF(TargetData[[#This Row],[Actutal ($)]]&lt;TargetData[[#This Row],[Target ($)]],TargetData[[#This Row],[Actutal ($)]],NA())</f>
        <v>#N/A</v>
      </c>
      <c r="F5" t="e">
        <f>IF(TargetData[[#This Row],[Actutal ($)]]&gt;TargetData[[#This Row],[Target ($)]],TargetData[[#This Row],[Actutal ($)]],0)</f>
        <v>#N/A</v>
      </c>
    </row>
    <row r="6" spans="1:6" x14ac:dyDescent="0.3">
      <c r="A6" s="8">
        <v>5</v>
      </c>
      <c r="B6" s="8" t="s">
        <v>51</v>
      </c>
      <c r="C6" s="9">
        <v>90000</v>
      </c>
      <c r="D6" t="e">
        <f>VLOOKUP(TargetData[[#This Row],[Month]],'Pivot table'!K8:L19,2,FALSE)</f>
        <v>#N/A</v>
      </c>
      <c r="E6" t="e">
        <f>IF(TargetData[[#This Row],[Actutal ($)]]&lt;TargetData[[#This Row],[Target ($)]],TargetData[[#This Row],[Actutal ($)]],NA())</f>
        <v>#N/A</v>
      </c>
      <c r="F6" t="e">
        <f>IF(TargetData[[#This Row],[Actutal ($)]]&gt;TargetData[[#This Row],[Target ($)]],TargetData[[#This Row],[Actutal ($)]],0)</f>
        <v>#N/A</v>
      </c>
    </row>
    <row r="7" spans="1:6" x14ac:dyDescent="0.3">
      <c r="A7" s="8">
        <v>6</v>
      </c>
      <c r="B7" s="8" t="s">
        <v>52</v>
      </c>
      <c r="C7" s="9">
        <v>90000</v>
      </c>
      <c r="D7" t="e">
        <f>VLOOKUP(TargetData[[#This Row],[Month]],'Pivot table'!K9:L20,2,FALSE)</f>
        <v>#N/A</v>
      </c>
      <c r="E7" t="e">
        <f>IF(TargetData[[#This Row],[Actutal ($)]]&lt;TargetData[[#This Row],[Target ($)]],TargetData[[#This Row],[Actutal ($)]],NA())</f>
        <v>#N/A</v>
      </c>
      <c r="F7" t="e">
        <f>IF(TargetData[[#This Row],[Actutal ($)]]&gt;TargetData[[#This Row],[Target ($)]],TargetData[[#This Row],[Actutal ($)]],0)</f>
        <v>#N/A</v>
      </c>
    </row>
    <row r="8" spans="1:6" x14ac:dyDescent="0.3">
      <c r="A8" s="8">
        <v>7</v>
      </c>
      <c r="B8" s="8" t="s">
        <v>53</v>
      </c>
      <c r="C8" s="9">
        <v>90000</v>
      </c>
      <c r="D8" t="e">
        <f>VLOOKUP(TargetData[[#This Row],[Month]],'Pivot table'!K10:L21,2,FALSE)</f>
        <v>#N/A</v>
      </c>
      <c r="E8" t="e">
        <f>IF(TargetData[[#This Row],[Actutal ($)]]&lt;TargetData[[#This Row],[Target ($)]],TargetData[[#This Row],[Actutal ($)]],NA())</f>
        <v>#N/A</v>
      </c>
      <c r="F8" t="e">
        <f>IF(TargetData[[#This Row],[Actutal ($)]]&gt;TargetData[[#This Row],[Target ($)]],TargetData[[#This Row],[Actutal ($)]],0)</f>
        <v>#N/A</v>
      </c>
    </row>
    <row r="9" spans="1:6" x14ac:dyDescent="0.3">
      <c r="A9" s="8">
        <v>8</v>
      </c>
      <c r="B9" s="8" t="s">
        <v>54</v>
      </c>
      <c r="C9" s="9">
        <v>90000</v>
      </c>
      <c r="D9" t="e">
        <f>VLOOKUP(TargetData[[#This Row],[Month]],'Pivot table'!K11:L22,2,FALSE)</f>
        <v>#N/A</v>
      </c>
      <c r="E9" t="e">
        <f>IF(TargetData[[#This Row],[Actutal ($)]]&lt;TargetData[[#This Row],[Target ($)]],TargetData[[#This Row],[Actutal ($)]],NA())</f>
        <v>#N/A</v>
      </c>
      <c r="F9" t="e">
        <f>IF(TargetData[[#This Row],[Actutal ($)]]&gt;TargetData[[#This Row],[Target ($)]],TargetData[[#This Row],[Actutal ($)]],0)</f>
        <v>#N/A</v>
      </c>
    </row>
    <row r="10" spans="1:6" x14ac:dyDescent="0.3">
      <c r="A10" s="8">
        <v>9</v>
      </c>
      <c r="B10" s="8" t="s">
        <v>55</v>
      </c>
      <c r="C10" s="9">
        <v>90000</v>
      </c>
      <c r="D10" t="e">
        <f>VLOOKUP(TargetData[[#This Row],[Month]],'Pivot table'!K12:L23,2,FALSE)</f>
        <v>#N/A</v>
      </c>
      <c r="E10" t="e">
        <f>IF(TargetData[[#This Row],[Actutal ($)]]&lt;TargetData[[#This Row],[Target ($)]],TargetData[[#This Row],[Actutal ($)]],NA())</f>
        <v>#N/A</v>
      </c>
      <c r="F10" t="e">
        <f>IF(TargetData[[#This Row],[Actutal ($)]]&gt;TargetData[[#This Row],[Target ($)]],TargetData[[#This Row],[Actutal ($)]],0)</f>
        <v>#N/A</v>
      </c>
    </row>
    <row r="11" spans="1:6" x14ac:dyDescent="0.3">
      <c r="A11" s="8">
        <v>10</v>
      </c>
      <c r="B11" s="8" t="s">
        <v>56</v>
      </c>
      <c r="C11" s="9">
        <v>80000</v>
      </c>
      <c r="D11" t="e">
        <f>VLOOKUP(TargetData[[#This Row],[Month]],'Pivot table'!K13:L24,2,FALSE)</f>
        <v>#N/A</v>
      </c>
      <c r="E11" t="e">
        <f>IF(TargetData[[#This Row],[Actutal ($)]]&lt;TargetData[[#This Row],[Target ($)]],TargetData[[#This Row],[Actutal ($)]],NA())</f>
        <v>#N/A</v>
      </c>
      <c r="F11" t="e">
        <f>IF(TargetData[[#This Row],[Actutal ($)]]&gt;TargetData[[#This Row],[Target ($)]],TargetData[[#This Row],[Actutal ($)]],0)</f>
        <v>#N/A</v>
      </c>
    </row>
    <row r="12" spans="1:6" x14ac:dyDescent="0.3">
      <c r="A12" s="8">
        <v>11</v>
      </c>
      <c r="B12" s="8" t="s">
        <v>57</v>
      </c>
      <c r="C12" s="9">
        <v>80000</v>
      </c>
      <c r="D12" t="e">
        <f>VLOOKUP(TargetData[[#This Row],[Month]],'Pivot table'!K14:L25,2,FALSE)</f>
        <v>#N/A</v>
      </c>
      <c r="E12" t="e">
        <f>IF(TargetData[[#This Row],[Actutal ($)]]&lt;TargetData[[#This Row],[Target ($)]],TargetData[[#This Row],[Actutal ($)]],NA())</f>
        <v>#N/A</v>
      </c>
      <c r="F12" t="e">
        <f>IF(TargetData[[#This Row],[Actutal ($)]]&gt;TargetData[[#This Row],[Target ($)]],TargetData[[#This Row],[Actutal ($)]],0)</f>
        <v>#N/A</v>
      </c>
    </row>
    <row r="13" spans="1:6" x14ac:dyDescent="0.3">
      <c r="A13" s="8">
        <v>12</v>
      </c>
      <c r="B13" s="8" t="s">
        <v>58</v>
      </c>
      <c r="C13" s="9">
        <v>80000</v>
      </c>
      <c r="D13" t="e">
        <f>VLOOKUP(TargetData[[#This Row],[Month]],'Pivot table'!K15:L26,2,FALSE)</f>
        <v>#N/A</v>
      </c>
      <c r="E13" t="e">
        <f>IF(TargetData[[#This Row],[Actutal ($)]]&lt;TargetData[[#This Row],[Target ($)]],TargetData[[#This Row],[Actutal ($)]],NA())</f>
        <v>#N/A</v>
      </c>
      <c r="F13" t="e">
        <f>IF(TargetData[[#This Row],[Actutal ($)]]&gt;TargetData[[#This Row],[Target ($)]],TargetData[[#This Row],[Actutal ($)]],0)</f>
        <v>#N/A</v>
      </c>
    </row>
  </sheetData>
  <phoneticPr fontId="2" type="noConversion"/>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Sheet3"/>
  <dimension ref="A1:C826"/>
  <sheetViews>
    <sheetView topLeftCell="A13" zoomScaleNormal="100" workbookViewId="0">
      <selection activeCell="A41" sqref="A41"/>
    </sheetView>
  </sheetViews>
  <sheetFormatPr defaultColWidth="8.88671875" defaultRowHeight="14.4" x14ac:dyDescent="0.3"/>
  <cols>
    <col min="1" max="1" width="20.6640625" style="7" customWidth="1"/>
    <col min="2" max="2" width="22.77734375" style="7" customWidth="1"/>
    <col min="3" max="3" width="15" style="7" customWidth="1"/>
    <col min="4" max="16384" width="8.88671875" style="7"/>
  </cols>
  <sheetData>
    <row r="1" spans="1:3" ht="15" thickBot="1" x14ac:dyDescent="0.35">
      <c r="A1" s="2" t="s">
        <v>106</v>
      </c>
      <c r="B1" s="2" t="s">
        <v>105</v>
      </c>
      <c r="C1" s="2" t="s">
        <v>120</v>
      </c>
    </row>
    <row r="2" spans="1:3" x14ac:dyDescent="0.3">
      <c r="A2" s="6" t="s">
        <v>60</v>
      </c>
      <c r="B2" s="1" t="s">
        <v>98</v>
      </c>
      <c r="C2" s="1" t="s">
        <v>127</v>
      </c>
    </row>
    <row r="3" spans="1:3" x14ac:dyDescent="0.3">
      <c r="A3" s="6" t="s">
        <v>61</v>
      </c>
      <c r="B3" s="1" t="s">
        <v>90</v>
      </c>
      <c r="C3" s="1" t="s">
        <v>127</v>
      </c>
    </row>
    <row r="4" spans="1:3" x14ac:dyDescent="0.3">
      <c r="A4" s="6" t="s">
        <v>62</v>
      </c>
      <c r="B4" s="1" t="s">
        <v>95</v>
      </c>
      <c r="C4" s="1" t="s">
        <v>124</v>
      </c>
    </row>
    <row r="5" spans="1:3" x14ac:dyDescent="0.3">
      <c r="A5" s="6" t="s">
        <v>63</v>
      </c>
      <c r="B5" s="1" t="s">
        <v>101</v>
      </c>
      <c r="C5" s="1" t="s">
        <v>127</v>
      </c>
    </row>
    <row r="6" spans="1:3" x14ac:dyDescent="0.3">
      <c r="A6" s="6" t="s">
        <v>64</v>
      </c>
      <c r="B6" s="1" t="s">
        <v>95</v>
      </c>
      <c r="C6" s="1" t="s">
        <v>124</v>
      </c>
    </row>
    <row r="7" spans="1:3" x14ac:dyDescent="0.3">
      <c r="A7" s="6" t="s">
        <v>65</v>
      </c>
      <c r="B7" s="1" t="s">
        <v>99</v>
      </c>
      <c r="C7" s="1" t="s">
        <v>127</v>
      </c>
    </row>
    <row r="8" spans="1:3" x14ac:dyDescent="0.3">
      <c r="A8" s="6" t="s">
        <v>66</v>
      </c>
      <c r="B8" s="1" t="s">
        <v>96</v>
      </c>
      <c r="C8" s="1" t="s">
        <v>127</v>
      </c>
    </row>
    <row r="9" spans="1:3" x14ac:dyDescent="0.3">
      <c r="A9" s="6" t="s">
        <v>67</v>
      </c>
      <c r="B9" s="1" t="s">
        <v>103</v>
      </c>
      <c r="C9" s="1" t="s">
        <v>127</v>
      </c>
    </row>
    <row r="10" spans="1:3" x14ac:dyDescent="0.3">
      <c r="A10" s="6" t="s">
        <v>68</v>
      </c>
      <c r="B10" s="1" t="s">
        <v>100</v>
      </c>
      <c r="C10" s="1" t="s">
        <v>127</v>
      </c>
    </row>
    <row r="11" spans="1:3" x14ac:dyDescent="0.3">
      <c r="A11" s="6" t="s">
        <v>69</v>
      </c>
      <c r="B11" s="1" t="s">
        <v>95</v>
      </c>
      <c r="C11" s="1" t="s">
        <v>125</v>
      </c>
    </row>
    <row r="12" spans="1:3" x14ac:dyDescent="0.3">
      <c r="A12" s="6" t="s">
        <v>70</v>
      </c>
      <c r="B12" s="1" t="s">
        <v>97</v>
      </c>
      <c r="C12" s="1" t="s">
        <v>127</v>
      </c>
    </row>
    <row r="13" spans="1:3" x14ac:dyDescent="0.3">
      <c r="A13" s="6" t="s">
        <v>71</v>
      </c>
      <c r="B13" s="1" t="s">
        <v>95</v>
      </c>
      <c r="C13" s="1" t="s">
        <v>121</v>
      </c>
    </row>
    <row r="14" spans="1:3" x14ac:dyDescent="0.3">
      <c r="A14" s="6" t="s">
        <v>72</v>
      </c>
      <c r="B14" s="1" t="s">
        <v>91</v>
      </c>
      <c r="C14" s="1" t="s">
        <v>127</v>
      </c>
    </row>
    <row r="15" spans="1:3" x14ac:dyDescent="0.3">
      <c r="A15" s="6" t="s">
        <v>73</v>
      </c>
      <c r="B15" s="1" t="s">
        <v>95</v>
      </c>
      <c r="C15" s="1" t="s">
        <v>122</v>
      </c>
    </row>
    <row r="16" spans="1:3" x14ac:dyDescent="0.3">
      <c r="A16" s="6" t="s">
        <v>74</v>
      </c>
      <c r="B16" s="1" t="s">
        <v>91</v>
      </c>
      <c r="C16" s="1" t="s">
        <v>127</v>
      </c>
    </row>
    <row r="17" spans="1:3" x14ac:dyDescent="0.3">
      <c r="A17" s="6" t="s">
        <v>75</v>
      </c>
      <c r="B17" s="1" t="s">
        <v>100</v>
      </c>
      <c r="C17" s="1" t="s">
        <v>127</v>
      </c>
    </row>
    <row r="18" spans="1:3" x14ac:dyDescent="0.3">
      <c r="A18" s="6" t="s">
        <v>76</v>
      </c>
      <c r="B18" s="1" t="s">
        <v>101</v>
      </c>
      <c r="C18" s="1" t="s">
        <v>127</v>
      </c>
    </row>
    <row r="19" spans="1:3" x14ac:dyDescent="0.3">
      <c r="A19" s="6" t="s">
        <v>77</v>
      </c>
      <c r="B19" s="1" t="s">
        <v>95</v>
      </c>
      <c r="C19" s="1" t="s">
        <v>126</v>
      </c>
    </row>
    <row r="20" spans="1:3" x14ac:dyDescent="0.3">
      <c r="A20" s="6" t="s">
        <v>78</v>
      </c>
      <c r="B20" s="1" t="s">
        <v>95</v>
      </c>
      <c r="C20" s="1" t="s">
        <v>121</v>
      </c>
    </row>
    <row r="21" spans="1:3" x14ac:dyDescent="0.3">
      <c r="A21" s="6" t="s">
        <v>79</v>
      </c>
      <c r="B21" s="1" t="s">
        <v>103</v>
      </c>
      <c r="C21" s="1" t="s">
        <v>127</v>
      </c>
    </row>
    <row r="22" spans="1:3" x14ac:dyDescent="0.3">
      <c r="A22" s="6" t="s">
        <v>80</v>
      </c>
      <c r="B22" s="1" t="s">
        <v>102</v>
      </c>
      <c r="C22" s="1" t="s">
        <v>127</v>
      </c>
    </row>
    <row r="23" spans="1:3" x14ac:dyDescent="0.3">
      <c r="A23" s="6" t="s">
        <v>81</v>
      </c>
      <c r="B23" s="1" t="s">
        <v>95</v>
      </c>
      <c r="C23" s="1" t="s">
        <v>122</v>
      </c>
    </row>
    <row r="24" spans="1:3" x14ac:dyDescent="0.3">
      <c r="A24" s="6" t="s">
        <v>82</v>
      </c>
      <c r="B24" s="1" t="s">
        <v>95</v>
      </c>
      <c r="C24" s="1" t="s">
        <v>126</v>
      </c>
    </row>
    <row r="25" spans="1:3" x14ac:dyDescent="0.3">
      <c r="A25" s="6" t="s">
        <v>83</v>
      </c>
      <c r="B25" s="1" t="s">
        <v>95</v>
      </c>
      <c r="C25" s="1" t="s">
        <v>123</v>
      </c>
    </row>
    <row r="26" spans="1:3" x14ac:dyDescent="0.3">
      <c r="A26" s="6" t="s">
        <v>84</v>
      </c>
      <c r="B26" s="1" t="s">
        <v>92</v>
      </c>
      <c r="C26" s="1" t="s">
        <v>127</v>
      </c>
    </row>
    <row r="27" spans="1:3" x14ac:dyDescent="0.3">
      <c r="A27" s="6" t="s">
        <v>85</v>
      </c>
      <c r="B27" s="1" t="s">
        <v>95</v>
      </c>
      <c r="C27" s="1" t="s">
        <v>124</v>
      </c>
    </row>
    <row r="28" spans="1:3" x14ac:dyDescent="0.3">
      <c r="A28" s="6" t="s">
        <v>86</v>
      </c>
      <c r="B28" s="1" t="s">
        <v>95</v>
      </c>
      <c r="C28" s="1" t="s">
        <v>125</v>
      </c>
    </row>
    <row r="29" spans="1:3" x14ac:dyDescent="0.3">
      <c r="A29" s="6" t="s">
        <v>87</v>
      </c>
      <c r="B29" s="1" t="s">
        <v>93</v>
      </c>
      <c r="C29" s="1" t="s">
        <v>127</v>
      </c>
    </row>
    <row r="30" spans="1:3" x14ac:dyDescent="0.3">
      <c r="A30" s="6" t="s">
        <v>88</v>
      </c>
      <c r="B30" s="1" t="s">
        <v>95</v>
      </c>
      <c r="C30" s="1" t="s">
        <v>125</v>
      </c>
    </row>
    <row r="31" spans="1:3" x14ac:dyDescent="0.3">
      <c r="A31" s="6" t="s">
        <v>89</v>
      </c>
      <c r="B31" s="1" t="s">
        <v>97</v>
      </c>
      <c r="C31" s="1" t="s">
        <v>127</v>
      </c>
    </row>
    <row r="32" spans="1:3" x14ac:dyDescent="0.3">
      <c r="A32" s="6" t="s">
        <v>108</v>
      </c>
      <c r="B32" s="1" t="s">
        <v>95</v>
      </c>
      <c r="C32" s="1" t="s">
        <v>123</v>
      </c>
    </row>
    <row r="33" spans="1:3" x14ac:dyDescent="0.3">
      <c r="A33" s="6" t="s">
        <v>109</v>
      </c>
      <c r="B33" s="1" t="s">
        <v>99</v>
      </c>
      <c r="C33" s="1" t="s">
        <v>127</v>
      </c>
    </row>
    <row r="34" spans="1:3" x14ac:dyDescent="0.3">
      <c r="A34" s="6" t="s">
        <v>110</v>
      </c>
      <c r="B34" s="1" t="s">
        <v>95</v>
      </c>
      <c r="C34" s="1" t="s">
        <v>126</v>
      </c>
    </row>
    <row r="35" spans="1:3" x14ac:dyDescent="0.3">
      <c r="A35" s="6" t="s">
        <v>111</v>
      </c>
      <c r="B35" s="1" t="s">
        <v>95</v>
      </c>
      <c r="C35" s="1" t="s">
        <v>124</v>
      </c>
    </row>
    <row r="36" spans="1:3" x14ac:dyDescent="0.3">
      <c r="A36" s="6" t="s">
        <v>112</v>
      </c>
      <c r="B36" s="1" t="s">
        <v>95</v>
      </c>
      <c r="C36" s="1" t="s">
        <v>123</v>
      </c>
    </row>
    <row r="37" spans="1:3" x14ac:dyDescent="0.3">
      <c r="A37" s="6" t="s">
        <v>113</v>
      </c>
      <c r="B37" s="1" t="s">
        <v>99</v>
      </c>
      <c r="C37" s="1" t="s">
        <v>127</v>
      </c>
    </row>
    <row r="38" spans="1:3" x14ac:dyDescent="0.3">
      <c r="A38" s="6" t="s">
        <v>114</v>
      </c>
      <c r="B38" s="1" t="s">
        <v>104</v>
      </c>
      <c r="C38" s="1" t="s">
        <v>127</v>
      </c>
    </row>
    <row r="39" spans="1:3" x14ac:dyDescent="0.3">
      <c r="A39" s="6" t="s">
        <v>115</v>
      </c>
      <c r="B39" s="1" t="s">
        <v>95</v>
      </c>
      <c r="C39" s="1" t="s">
        <v>124</v>
      </c>
    </row>
    <row r="40" spans="1:3" x14ac:dyDescent="0.3">
      <c r="A40" s="6" t="s">
        <v>116</v>
      </c>
      <c r="B40" s="1" t="s">
        <v>94</v>
      </c>
      <c r="C40" s="1" t="s">
        <v>127</v>
      </c>
    </row>
    <row r="41" spans="1:3" x14ac:dyDescent="0.3">
      <c r="A41" s="6" t="s">
        <v>117</v>
      </c>
      <c r="B41" s="1" t="s">
        <v>104</v>
      </c>
      <c r="C41" s="1" t="s">
        <v>127</v>
      </c>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row r="88" spans="1:3" x14ac:dyDescent="0.3">
      <c r="A88"/>
      <c r="B88"/>
      <c r="C88"/>
    </row>
    <row r="89" spans="1:3" x14ac:dyDescent="0.3">
      <c r="A89"/>
      <c r="B89"/>
      <c r="C89"/>
    </row>
    <row r="90" spans="1:3" x14ac:dyDescent="0.3">
      <c r="A90"/>
      <c r="B90"/>
      <c r="C90"/>
    </row>
    <row r="91" spans="1:3" x14ac:dyDescent="0.3">
      <c r="A91"/>
      <c r="B91"/>
      <c r="C91"/>
    </row>
    <row r="92" spans="1:3" x14ac:dyDescent="0.3">
      <c r="A92"/>
      <c r="B92"/>
      <c r="C92"/>
    </row>
    <row r="93" spans="1:3" x14ac:dyDescent="0.3">
      <c r="A93"/>
      <c r="B93"/>
      <c r="C93"/>
    </row>
    <row r="94" spans="1:3" x14ac:dyDescent="0.3">
      <c r="A94"/>
      <c r="B94"/>
      <c r="C94"/>
    </row>
    <row r="95" spans="1:3" x14ac:dyDescent="0.3">
      <c r="A95"/>
      <c r="B95"/>
      <c r="C95"/>
    </row>
    <row r="96" spans="1:3" x14ac:dyDescent="0.3">
      <c r="A96"/>
      <c r="B96"/>
      <c r="C96"/>
    </row>
    <row r="97" spans="1:3" x14ac:dyDescent="0.3">
      <c r="A97"/>
      <c r="B97"/>
      <c r="C97"/>
    </row>
    <row r="98" spans="1:3" x14ac:dyDescent="0.3">
      <c r="A98"/>
      <c r="B98"/>
      <c r="C98"/>
    </row>
    <row r="99" spans="1:3" x14ac:dyDescent="0.3">
      <c r="A99"/>
      <c r="B99"/>
      <c r="C99"/>
    </row>
    <row r="100" spans="1:3" x14ac:dyDescent="0.3">
      <c r="A100"/>
      <c r="B100"/>
      <c r="C100"/>
    </row>
    <row r="101" spans="1:3" x14ac:dyDescent="0.3">
      <c r="A101"/>
      <c r="B101"/>
      <c r="C101"/>
    </row>
    <row r="102" spans="1:3" x14ac:dyDescent="0.3">
      <c r="A102"/>
      <c r="B102"/>
      <c r="C102"/>
    </row>
    <row r="103" spans="1:3" x14ac:dyDescent="0.3">
      <c r="A103"/>
      <c r="B103"/>
      <c r="C103"/>
    </row>
    <row r="104" spans="1:3" x14ac:dyDescent="0.3">
      <c r="A104"/>
      <c r="B104"/>
      <c r="C104"/>
    </row>
    <row r="105" spans="1:3" x14ac:dyDescent="0.3">
      <c r="A105"/>
      <c r="B105"/>
      <c r="C105"/>
    </row>
    <row r="106" spans="1:3" x14ac:dyDescent="0.3">
      <c r="A106"/>
      <c r="B106"/>
      <c r="C106"/>
    </row>
    <row r="107" spans="1:3" x14ac:dyDescent="0.3">
      <c r="A107"/>
      <c r="B107"/>
      <c r="C107"/>
    </row>
    <row r="108" spans="1:3" x14ac:dyDescent="0.3">
      <c r="A108"/>
      <c r="B108"/>
      <c r="C108"/>
    </row>
    <row r="109" spans="1:3" x14ac:dyDescent="0.3">
      <c r="A109"/>
      <c r="B109"/>
      <c r="C109"/>
    </row>
    <row r="110" spans="1:3" x14ac:dyDescent="0.3">
      <c r="A110"/>
      <c r="B110"/>
      <c r="C110"/>
    </row>
    <row r="111" spans="1:3" x14ac:dyDescent="0.3">
      <c r="A111"/>
      <c r="B111"/>
      <c r="C111"/>
    </row>
    <row r="112" spans="1:3" x14ac:dyDescent="0.3">
      <c r="A112"/>
      <c r="B112"/>
      <c r="C112"/>
    </row>
    <row r="113" spans="1:3" x14ac:dyDescent="0.3">
      <c r="A113"/>
      <c r="B113"/>
      <c r="C113"/>
    </row>
    <row r="114" spans="1:3" x14ac:dyDescent="0.3">
      <c r="A114"/>
      <c r="B114"/>
      <c r="C114"/>
    </row>
    <row r="115" spans="1:3" x14ac:dyDescent="0.3">
      <c r="A115"/>
      <c r="B115"/>
      <c r="C115"/>
    </row>
    <row r="116" spans="1:3" x14ac:dyDescent="0.3">
      <c r="A116"/>
      <c r="B116"/>
      <c r="C116"/>
    </row>
    <row r="117" spans="1:3" x14ac:dyDescent="0.3">
      <c r="A117"/>
      <c r="B117"/>
      <c r="C117"/>
    </row>
    <row r="118" spans="1:3" x14ac:dyDescent="0.3">
      <c r="A118"/>
      <c r="B118"/>
      <c r="C118"/>
    </row>
    <row r="119" spans="1:3" x14ac:dyDescent="0.3">
      <c r="A119"/>
      <c r="B119"/>
      <c r="C119"/>
    </row>
    <row r="120" spans="1:3" x14ac:dyDescent="0.3">
      <c r="A120"/>
      <c r="B120"/>
      <c r="C120"/>
    </row>
    <row r="121" spans="1:3" x14ac:dyDescent="0.3">
      <c r="A121"/>
      <c r="B121"/>
      <c r="C121"/>
    </row>
    <row r="122" spans="1:3" x14ac:dyDescent="0.3">
      <c r="A122"/>
      <c r="B122"/>
      <c r="C122"/>
    </row>
    <row r="123" spans="1:3" x14ac:dyDescent="0.3">
      <c r="A123"/>
      <c r="B123"/>
      <c r="C123"/>
    </row>
    <row r="124" spans="1:3" x14ac:dyDescent="0.3">
      <c r="A124"/>
      <c r="B124"/>
      <c r="C124"/>
    </row>
    <row r="125" spans="1:3" x14ac:dyDescent="0.3">
      <c r="A125"/>
      <c r="B125"/>
      <c r="C125"/>
    </row>
    <row r="126" spans="1:3" x14ac:dyDescent="0.3">
      <c r="A126"/>
      <c r="B126"/>
      <c r="C126"/>
    </row>
    <row r="127" spans="1:3" x14ac:dyDescent="0.3">
      <c r="A127"/>
      <c r="B127"/>
      <c r="C127"/>
    </row>
    <row r="128" spans="1:3" x14ac:dyDescent="0.3">
      <c r="A128"/>
      <c r="B128"/>
      <c r="C128"/>
    </row>
    <row r="129" spans="1:3" x14ac:dyDescent="0.3">
      <c r="A129"/>
      <c r="B129"/>
      <c r="C129"/>
    </row>
    <row r="130" spans="1:3" x14ac:dyDescent="0.3">
      <c r="A130"/>
      <c r="B130"/>
      <c r="C130"/>
    </row>
    <row r="131" spans="1:3" x14ac:dyDescent="0.3">
      <c r="A131"/>
      <c r="B131"/>
      <c r="C131"/>
    </row>
    <row r="132" spans="1:3" x14ac:dyDescent="0.3">
      <c r="A132"/>
      <c r="B132"/>
      <c r="C132"/>
    </row>
    <row r="133" spans="1:3" x14ac:dyDescent="0.3">
      <c r="A133"/>
      <c r="B133"/>
      <c r="C133"/>
    </row>
    <row r="134" spans="1:3" x14ac:dyDescent="0.3">
      <c r="A134"/>
      <c r="B134"/>
      <c r="C134"/>
    </row>
    <row r="135" spans="1:3" x14ac:dyDescent="0.3">
      <c r="A135"/>
      <c r="B135"/>
      <c r="C135"/>
    </row>
    <row r="136" spans="1:3" x14ac:dyDescent="0.3">
      <c r="A136"/>
      <c r="B136"/>
      <c r="C136"/>
    </row>
    <row r="137" spans="1:3" x14ac:dyDescent="0.3">
      <c r="A137"/>
      <c r="B137"/>
      <c r="C137"/>
    </row>
    <row r="138" spans="1:3" x14ac:dyDescent="0.3">
      <c r="A138"/>
      <c r="B138"/>
      <c r="C138"/>
    </row>
    <row r="139" spans="1:3" x14ac:dyDescent="0.3">
      <c r="A139"/>
      <c r="B139"/>
      <c r="C139"/>
    </row>
    <row r="140" spans="1:3" x14ac:dyDescent="0.3">
      <c r="A140"/>
      <c r="B140"/>
      <c r="C140"/>
    </row>
    <row r="141" spans="1:3" x14ac:dyDescent="0.3">
      <c r="A141"/>
      <c r="B141"/>
      <c r="C141"/>
    </row>
    <row r="142" spans="1:3" x14ac:dyDescent="0.3">
      <c r="A142"/>
      <c r="B142"/>
      <c r="C142"/>
    </row>
    <row r="143" spans="1:3" x14ac:dyDescent="0.3">
      <c r="A143"/>
      <c r="B143"/>
      <c r="C143"/>
    </row>
    <row r="144" spans="1:3" x14ac:dyDescent="0.3">
      <c r="A144"/>
      <c r="B144"/>
      <c r="C144"/>
    </row>
    <row r="145" spans="1:3" x14ac:dyDescent="0.3">
      <c r="A145"/>
      <c r="B145"/>
      <c r="C145"/>
    </row>
    <row r="146" spans="1:3" x14ac:dyDescent="0.3">
      <c r="A146"/>
      <c r="B146"/>
      <c r="C146"/>
    </row>
    <row r="147" spans="1:3" x14ac:dyDescent="0.3">
      <c r="A147"/>
      <c r="B147"/>
      <c r="C147"/>
    </row>
    <row r="148" spans="1:3" x14ac:dyDescent="0.3">
      <c r="A148"/>
      <c r="B148"/>
      <c r="C148"/>
    </row>
    <row r="149" spans="1:3" x14ac:dyDescent="0.3">
      <c r="A149"/>
      <c r="B149"/>
      <c r="C149"/>
    </row>
    <row r="150" spans="1:3" x14ac:dyDescent="0.3">
      <c r="A150"/>
      <c r="B150"/>
      <c r="C150"/>
    </row>
    <row r="151" spans="1:3" x14ac:dyDescent="0.3">
      <c r="A151"/>
      <c r="B151"/>
      <c r="C151"/>
    </row>
    <row r="152" spans="1:3" x14ac:dyDescent="0.3">
      <c r="A152"/>
      <c r="B152"/>
      <c r="C152"/>
    </row>
    <row r="153" spans="1:3" x14ac:dyDescent="0.3">
      <c r="A153"/>
      <c r="B153"/>
      <c r="C153"/>
    </row>
    <row r="154" spans="1:3" x14ac:dyDescent="0.3">
      <c r="A154"/>
      <c r="B154"/>
      <c r="C154"/>
    </row>
    <row r="155" spans="1:3" x14ac:dyDescent="0.3">
      <c r="A155"/>
      <c r="B155"/>
      <c r="C155"/>
    </row>
    <row r="156" spans="1:3" x14ac:dyDescent="0.3">
      <c r="A156"/>
      <c r="B156"/>
      <c r="C156"/>
    </row>
    <row r="157" spans="1:3" x14ac:dyDescent="0.3">
      <c r="A157"/>
      <c r="B157"/>
      <c r="C157"/>
    </row>
    <row r="158" spans="1:3" x14ac:dyDescent="0.3">
      <c r="A158"/>
      <c r="B158"/>
      <c r="C158"/>
    </row>
    <row r="159" spans="1:3" x14ac:dyDescent="0.3">
      <c r="A159"/>
      <c r="B159"/>
      <c r="C159"/>
    </row>
    <row r="160" spans="1:3" x14ac:dyDescent="0.3">
      <c r="A160"/>
      <c r="B160"/>
      <c r="C160"/>
    </row>
    <row r="161" spans="1:3" x14ac:dyDescent="0.3">
      <c r="A161"/>
      <c r="B161"/>
      <c r="C161"/>
    </row>
    <row r="162" spans="1:3" x14ac:dyDescent="0.3">
      <c r="A162"/>
      <c r="B162"/>
      <c r="C162"/>
    </row>
    <row r="163" spans="1:3" x14ac:dyDescent="0.3">
      <c r="A163"/>
      <c r="B163"/>
      <c r="C163"/>
    </row>
    <row r="164" spans="1:3" x14ac:dyDescent="0.3">
      <c r="A164"/>
      <c r="B164"/>
      <c r="C164"/>
    </row>
    <row r="165" spans="1:3" x14ac:dyDescent="0.3">
      <c r="A165"/>
      <c r="B165"/>
      <c r="C165"/>
    </row>
    <row r="166" spans="1:3" x14ac:dyDescent="0.3">
      <c r="A166"/>
      <c r="B166"/>
      <c r="C166"/>
    </row>
    <row r="167" spans="1:3" x14ac:dyDescent="0.3">
      <c r="A167"/>
      <c r="B167"/>
      <c r="C167"/>
    </row>
    <row r="168" spans="1:3" x14ac:dyDescent="0.3">
      <c r="A168"/>
      <c r="B168"/>
      <c r="C168"/>
    </row>
    <row r="169" spans="1:3" x14ac:dyDescent="0.3">
      <c r="A169"/>
      <c r="B169"/>
      <c r="C169"/>
    </row>
    <row r="170" spans="1:3" x14ac:dyDescent="0.3">
      <c r="A170"/>
      <c r="B170"/>
      <c r="C170"/>
    </row>
    <row r="171" spans="1:3" x14ac:dyDescent="0.3">
      <c r="A171"/>
      <c r="B171"/>
      <c r="C171"/>
    </row>
    <row r="172" spans="1:3" x14ac:dyDescent="0.3">
      <c r="A172"/>
      <c r="B172"/>
      <c r="C172"/>
    </row>
    <row r="173" spans="1:3" x14ac:dyDescent="0.3">
      <c r="A173"/>
      <c r="B173"/>
      <c r="C173"/>
    </row>
    <row r="174" spans="1:3" x14ac:dyDescent="0.3">
      <c r="A174"/>
      <c r="B174"/>
      <c r="C174"/>
    </row>
    <row r="175" spans="1:3" x14ac:dyDescent="0.3">
      <c r="A175"/>
      <c r="B175"/>
      <c r="C175"/>
    </row>
    <row r="176" spans="1:3" x14ac:dyDescent="0.3">
      <c r="A176"/>
      <c r="B176"/>
      <c r="C176"/>
    </row>
    <row r="177" spans="1:3" x14ac:dyDescent="0.3">
      <c r="A177"/>
      <c r="B177"/>
      <c r="C177"/>
    </row>
    <row r="178" spans="1:3" x14ac:dyDescent="0.3">
      <c r="A178"/>
      <c r="B178"/>
      <c r="C178"/>
    </row>
    <row r="179" spans="1:3" x14ac:dyDescent="0.3">
      <c r="A179"/>
      <c r="B179"/>
      <c r="C179"/>
    </row>
    <row r="180" spans="1:3" x14ac:dyDescent="0.3">
      <c r="A180"/>
      <c r="B180"/>
      <c r="C180"/>
    </row>
    <row r="181" spans="1:3" x14ac:dyDescent="0.3">
      <c r="A181"/>
      <c r="B181"/>
      <c r="C181"/>
    </row>
    <row r="182" spans="1:3" x14ac:dyDescent="0.3">
      <c r="A182"/>
      <c r="B182"/>
      <c r="C182"/>
    </row>
    <row r="183" spans="1:3" x14ac:dyDescent="0.3">
      <c r="A183"/>
      <c r="B183"/>
      <c r="C183"/>
    </row>
    <row r="184" spans="1:3" x14ac:dyDescent="0.3">
      <c r="A184"/>
      <c r="B184"/>
      <c r="C184"/>
    </row>
    <row r="185" spans="1:3" x14ac:dyDescent="0.3">
      <c r="A185"/>
      <c r="B185"/>
      <c r="C185"/>
    </row>
    <row r="186" spans="1:3" x14ac:dyDescent="0.3">
      <c r="A186"/>
      <c r="B186"/>
      <c r="C186"/>
    </row>
    <row r="187" spans="1:3" x14ac:dyDescent="0.3">
      <c r="A187"/>
      <c r="B187"/>
      <c r="C187"/>
    </row>
    <row r="188" spans="1:3" x14ac:dyDescent="0.3">
      <c r="A188"/>
      <c r="B188"/>
      <c r="C188"/>
    </row>
    <row r="189" spans="1:3" x14ac:dyDescent="0.3">
      <c r="A189"/>
      <c r="B189"/>
      <c r="C189"/>
    </row>
    <row r="190" spans="1:3" x14ac:dyDescent="0.3">
      <c r="A190"/>
      <c r="B190"/>
      <c r="C190"/>
    </row>
    <row r="191" spans="1:3" x14ac:dyDescent="0.3">
      <c r="A191"/>
      <c r="B191"/>
      <c r="C191"/>
    </row>
    <row r="192" spans="1:3" x14ac:dyDescent="0.3">
      <c r="A192"/>
      <c r="B192"/>
      <c r="C192"/>
    </row>
    <row r="193" spans="1:3" x14ac:dyDescent="0.3">
      <c r="A193"/>
      <c r="B193"/>
      <c r="C193"/>
    </row>
    <row r="194" spans="1:3" x14ac:dyDescent="0.3">
      <c r="A194"/>
      <c r="B194"/>
      <c r="C194"/>
    </row>
    <row r="195" spans="1:3" x14ac:dyDescent="0.3">
      <c r="A195"/>
      <c r="B195"/>
      <c r="C195"/>
    </row>
    <row r="196" spans="1:3" x14ac:dyDescent="0.3">
      <c r="A196"/>
      <c r="B196"/>
      <c r="C196"/>
    </row>
    <row r="197" spans="1:3" x14ac:dyDescent="0.3">
      <c r="A197"/>
      <c r="B197"/>
      <c r="C197"/>
    </row>
    <row r="198" spans="1:3" x14ac:dyDescent="0.3">
      <c r="A198"/>
      <c r="B198"/>
      <c r="C198"/>
    </row>
    <row r="199" spans="1:3" x14ac:dyDescent="0.3">
      <c r="A199"/>
      <c r="B199"/>
      <c r="C199"/>
    </row>
    <row r="200" spans="1:3" x14ac:dyDescent="0.3">
      <c r="A200"/>
      <c r="B200"/>
      <c r="C200"/>
    </row>
    <row r="201" spans="1:3" x14ac:dyDescent="0.3">
      <c r="A201"/>
      <c r="B201"/>
      <c r="C201"/>
    </row>
    <row r="202" spans="1:3" x14ac:dyDescent="0.3">
      <c r="A202"/>
      <c r="B202"/>
      <c r="C202"/>
    </row>
    <row r="203" spans="1:3" x14ac:dyDescent="0.3">
      <c r="A203"/>
      <c r="B203"/>
      <c r="C203"/>
    </row>
    <row r="204" spans="1:3" x14ac:dyDescent="0.3">
      <c r="A204"/>
      <c r="B204"/>
      <c r="C204"/>
    </row>
    <row r="205" spans="1:3" x14ac:dyDescent="0.3">
      <c r="A205"/>
      <c r="B205"/>
      <c r="C205"/>
    </row>
    <row r="206" spans="1:3" x14ac:dyDescent="0.3">
      <c r="A206"/>
      <c r="B206"/>
      <c r="C206"/>
    </row>
    <row r="207" spans="1:3" x14ac:dyDescent="0.3">
      <c r="A207"/>
      <c r="B207"/>
      <c r="C207"/>
    </row>
    <row r="208" spans="1:3" x14ac:dyDescent="0.3">
      <c r="A208"/>
      <c r="B208"/>
      <c r="C208"/>
    </row>
    <row r="209" spans="1:3" x14ac:dyDescent="0.3">
      <c r="A209"/>
      <c r="B209"/>
      <c r="C209"/>
    </row>
    <row r="210" spans="1:3" x14ac:dyDescent="0.3">
      <c r="A210"/>
      <c r="B210"/>
      <c r="C210"/>
    </row>
    <row r="211" spans="1:3" x14ac:dyDescent="0.3">
      <c r="A211"/>
      <c r="B211"/>
      <c r="C211"/>
    </row>
    <row r="212" spans="1:3" x14ac:dyDescent="0.3">
      <c r="A212"/>
      <c r="B212"/>
      <c r="C212"/>
    </row>
    <row r="213" spans="1:3" x14ac:dyDescent="0.3">
      <c r="A213"/>
      <c r="B213"/>
      <c r="C213"/>
    </row>
    <row r="214" spans="1:3" x14ac:dyDescent="0.3">
      <c r="A214"/>
      <c r="B214"/>
      <c r="C214"/>
    </row>
    <row r="215" spans="1:3" x14ac:dyDescent="0.3">
      <c r="A215"/>
      <c r="B215"/>
      <c r="C215"/>
    </row>
    <row r="216" spans="1:3" x14ac:dyDescent="0.3">
      <c r="A216"/>
      <c r="B216"/>
      <c r="C216"/>
    </row>
    <row r="217" spans="1:3" x14ac:dyDescent="0.3">
      <c r="A217"/>
      <c r="B217"/>
      <c r="C217"/>
    </row>
    <row r="218" spans="1:3" x14ac:dyDescent="0.3">
      <c r="A218"/>
      <c r="B218"/>
      <c r="C218"/>
    </row>
    <row r="219" spans="1:3" x14ac:dyDescent="0.3">
      <c r="A219"/>
      <c r="B219"/>
      <c r="C219"/>
    </row>
    <row r="220" spans="1:3" x14ac:dyDescent="0.3">
      <c r="A220"/>
      <c r="B220"/>
      <c r="C220"/>
    </row>
    <row r="221" spans="1:3" x14ac:dyDescent="0.3">
      <c r="A221"/>
      <c r="B221"/>
      <c r="C221"/>
    </row>
    <row r="222" spans="1:3" x14ac:dyDescent="0.3">
      <c r="A222"/>
      <c r="B222"/>
      <c r="C222"/>
    </row>
    <row r="223" spans="1:3" x14ac:dyDescent="0.3">
      <c r="A223"/>
      <c r="B223"/>
      <c r="C223"/>
    </row>
    <row r="224" spans="1:3" x14ac:dyDescent="0.3">
      <c r="A224"/>
      <c r="B224"/>
      <c r="C224"/>
    </row>
    <row r="225" spans="1:3" x14ac:dyDescent="0.3">
      <c r="A225"/>
      <c r="B225"/>
      <c r="C225"/>
    </row>
    <row r="226" spans="1:3" x14ac:dyDescent="0.3">
      <c r="A226"/>
      <c r="B226"/>
      <c r="C226"/>
    </row>
    <row r="227" spans="1:3" x14ac:dyDescent="0.3">
      <c r="A227"/>
      <c r="B227"/>
      <c r="C227"/>
    </row>
    <row r="228" spans="1:3" x14ac:dyDescent="0.3">
      <c r="A228"/>
      <c r="B228"/>
      <c r="C228"/>
    </row>
    <row r="229" spans="1:3" x14ac:dyDescent="0.3">
      <c r="A229"/>
      <c r="B229"/>
      <c r="C229"/>
    </row>
    <row r="230" spans="1:3" x14ac:dyDescent="0.3">
      <c r="A230"/>
      <c r="B230"/>
      <c r="C230"/>
    </row>
    <row r="231" spans="1:3" x14ac:dyDescent="0.3">
      <c r="A231"/>
      <c r="B231"/>
      <c r="C231"/>
    </row>
    <row r="232" spans="1:3" x14ac:dyDescent="0.3">
      <c r="A232"/>
      <c r="B232"/>
      <c r="C232"/>
    </row>
    <row r="233" spans="1:3" x14ac:dyDescent="0.3">
      <c r="A233"/>
      <c r="B233"/>
      <c r="C233"/>
    </row>
    <row r="234" spans="1:3" x14ac:dyDescent="0.3">
      <c r="A234"/>
      <c r="B234"/>
      <c r="C234"/>
    </row>
    <row r="235" spans="1:3" x14ac:dyDescent="0.3">
      <c r="A235"/>
      <c r="B235"/>
      <c r="C235"/>
    </row>
    <row r="236" spans="1:3" x14ac:dyDescent="0.3">
      <c r="A236"/>
      <c r="B236"/>
      <c r="C236"/>
    </row>
    <row r="237" spans="1:3" x14ac:dyDescent="0.3">
      <c r="A237"/>
      <c r="B237"/>
      <c r="C237"/>
    </row>
    <row r="238" spans="1:3" x14ac:dyDescent="0.3">
      <c r="A238"/>
      <c r="B238"/>
      <c r="C238"/>
    </row>
    <row r="239" spans="1:3" x14ac:dyDescent="0.3">
      <c r="A239"/>
      <c r="B239"/>
      <c r="C239"/>
    </row>
    <row r="240" spans="1:3" x14ac:dyDescent="0.3">
      <c r="A240"/>
      <c r="B240"/>
      <c r="C240"/>
    </row>
    <row r="241" spans="1:3" x14ac:dyDescent="0.3">
      <c r="A241"/>
      <c r="B241"/>
      <c r="C241"/>
    </row>
    <row r="242" spans="1:3" x14ac:dyDescent="0.3">
      <c r="A242"/>
      <c r="B242"/>
      <c r="C242"/>
    </row>
    <row r="243" spans="1:3" x14ac:dyDescent="0.3">
      <c r="A243"/>
      <c r="B243"/>
      <c r="C243"/>
    </row>
    <row r="244" spans="1:3" x14ac:dyDescent="0.3">
      <c r="A244"/>
      <c r="B244"/>
      <c r="C244"/>
    </row>
    <row r="245" spans="1:3" x14ac:dyDescent="0.3">
      <c r="A245"/>
      <c r="B245"/>
      <c r="C245"/>
    </row>
    <row r="246" spans="1:3" x14ac:dyDescent="0.3">
      <c r="A246"/>
      <c r="B246"/>
      <c r="C246"/>
    </row>
    <row r="247" spans="1:3" x14ac:dyDescent="0.3">
      <c r="A247"/>
      <c r="B247"/>
      <c r="C247"/>
    </row>
    <row r="248" spans="1:3" x14ac:dyDescent="0.3">
      <c r="A248"/>
      <c r="B248"/>
      <c r="C248"/>
    </row>
    <row r="249" spans="1:3" x14ac:dyDescent="0.3">
      <c r="A249"/>
      <c r="B249"/>
      <c r="C249"/>
    </row>
    <row r="250" spans="1:3" x14ac:dyDescent="0.3">
      <c r="A250"/>
      <c r="B250"/>
      <c r="C250"/>
    </row>
    <row r="251" spans="1:3" x14ac:dyDescent="0.3">
      <c r="A251"/>
      <c r="B251"/>
      <c r="C251"/>
    </row>
    <row r="252" spans="1:3" x14ac:dyDescent="0.3">
      <c r="A252"/>
      <c r="B252"/>
      <c r="C252"/>
    </row>
    <row r="253" spans="1:3" x14ac:dyDescent="0.3">
      <c r="A253"/>
      <c r="B253"/>
      <c r="C253"/>
    </row>
    <row r="254" spans="1:3" x14ac:dyDescent="0.3">
      <c r="A254"/>
      <c r="B254"/>
      <c r="C254"/>
    </row>
    <row r="255" spans="1:3" x14ac:dyDescent="0.3">
      <c r="A255"/>
      <c r="B255"/>
      <c r="C255"/>
    </row>
    <row r="256" spans="1:3" x14ac:dyDescent="0.3">
      <c r="A256"/>
      <c r="B256"/>
      <c r="C256"/>
    </row>
    <row r="257" spans="1:3" x14ac:dyDescent="0.3">
      <c r="A257"/>
      <c r="B257"/>
      <c r="C257"/>
    </row>
    <row r="258" spans="1:3" x14ac:dyDescent="0.3">
      <c r="A258"/>
      <c r="B258"/>
      <c r="C258"/>
    </row>
    <row r="259" spans="1:3" x14ac:dyDescent="0.3">
      <c r="A259"/>
      <c r="B259"/>
      <c r="C259"/>
    </row>
    <row r="260" spans="1:3" x14ac:dyDescent="0.3">
      <c r="A260"/>
      <c r="B260"/>
      <c r="C260"/>
    </row>
    <row r="261" spans="1:3" x14ac:dyDescent="0.3">
      <c r="A261"/>
      <c r="B261"/>
      <c r="C261"/>
    </row>
    <row r="262" spans="1:3" x14ac:dyDescent="0.3">
      <c r="A262"/>
      <c r="B262"/>
      <c r="C262"/>
    </row>
    <row r="263" spans="1:3" x14ac:dyDescent="0.3">
      <c r="A263"/>
      <c r="B263"/>
      <c r="C263"/>
    </row>
    <row r="264" spans="1:3" x14ac:dyDescent="0.3">
      <c r="A264"/>
      <c r="B264"/>
      <c r="C264"/>
    </row>
    <row r="265" spans="1:3" x14ac:dyDescent="0.3">
      <c r="A265"/>
      <c r="B265"/>
      <c r="C265"/>
    </row>
    <row r="266" spans="1:3" x14ac:dyDescent="0.3">
      <c r="A266"/>
      <c r="B266"/>
      <c r="C266"/>
    </row>
    <row r="267" spans="1:3" x14ac:dyDescent="0.3">
      <c r="A267"/>
      <c r="B267"/>
      <c r="C267"/>
    </row>
    <row r="268" spans="1:3" x14ac:dyDescent="0.3">
      <c r="A268"/>
      <c r="B268"/>
      <c r="C268"/>
    </row>
    <row r="269" spans="1:3" x14ac:dyDescent="0.3">
      <c r="A269"/>
      <c r="B269"/>
      <c r="C269"/>
    </row>
    <row r="270" spans="1:3" x14ac:dyDescent="0.3">
      <c r="A270"/>
      <c r="B270"/>
      <c r="C270"/>
    </row>
    <row r="271" spans="1:3" x14ac:dyDescent="0.3">
      <c r="A271"/>
      <c r="B271"/>
      <c r="C271"/>
    </row>
    <row r="272" spans="1:3" x14ac:dyDescent="0.3">
      <c r="A272"/>
      <c r="B272"/>
      <c r="C272"/>
    </row>
    <row r="273" spans="1:3" x14ac:dyDescent="0.3">
      <c r="A273"/>
      <c r="B273"/>
      <c r="C273"/>
    </row>
    <row r="274" spans="1:3" x14ac:dyDescent="0.3">
      <c r="A274"/>
      <c r="B274"/>
      <c r="C274"/>
    </row>
    <row r="275" spans="1:3" x14ac:dyDescent="0.3">
      <c r="A275"/>
      <c r="B275"/>
      <c r="C275"/>
    </row>
    <row r="276" spans="1:3" x14ac:dyDescent="0.3">
      <c r="A276"/>
      <c r="B276"/>
      <c r="C276"/>
    </row>
    <row r="277" spans="1:3" x14ac:dyDescent="0.3">
      <c r="A277"/>
      <c r="B277"/>
      <c r="C277"/>
    </row>
    <row r="278" spans="1:3" x14ac:dyDescent="0.3">
      <c r="A278"/>
      <c r="B278"/>
      <c r="C278"/>
    </row>
    <row r="279" spans="1:3" x14ac:dyDescent="0.3">
      <c r="A279"/>
      <c r="B279"/>
      <c r="C279"/>
    </row>
    <row r="280" spans="1:3" x14ac:dyDescent="0.3">
      <c r="A280"/>
      <c r="B280"/>
      <c r="C280"/>
    </row>
    <row r="281" spans="1:3" x14ac:dyDescent="0.3">
      <c r="A281"/>
      <c r="B281"/>
      <c r="C281"/>
    </row>
    <row r="282" spans="1:3" x14ac:dyDescent="0.3">
      <c r="A282"/>
      <c r="B282"/>
      <c r="C282"/>
    </row>
    <row r="283" spans="1:3" x14ac:dyDescent="0.3">
      <c r="A283"/>
      <c r="B283"/>
      <c r="C283"/>
    </row>
    <row r="284" spans="1:3" x14ac:dyDescent="0.3">
      <c r="A284"/>
      <c r="B284"/>
      <c r="C284"/>
    </row>
    <row r="285" spans="1:3" x14ac:dyDescent="0.3">
      <c r="A285"/>
      <c r="B285"/>
      <c r="C285"/>
    </row>
    <row r="286" spans="1:3" x14ac:dyDescent="0.3">
      <c r="A286"/>
      <c r="B286"/>
      <c r="C286"/>
    </row>
    <row r="287" spans="1:3" x14ac:dyDescent="0.3">
      <c r="A287"/>
      <c r="B287"/>
      <c r="C287"/>
    </row>
    <row r="288" spans="1:3" x14ac:dyDescent="0.3">
      <c r="A288"/>
      <c r="B288"/>
      <c r="C288"/>
    </row>
    <row r="289" spans="1:3" x14ac:dyDescent="0.3">
      <c r="A289"/>
      <c r="B289"/>
      <c r="C289"/>
    </row>
    <row r="290" spans="1:3" x14ac:dyDescent="0.3">
      <c r="A290"/>
      <c r="B290"/>
      <c r="C290"/>
    </row>
    <row r="291" spans="1:3" x14ac:dyDescent="0.3">
      <c r="A291"/>
      <c r="B291"/>
      <c r="C291"/>
    </row>
    <row r="292" spans="1:3" x14ac:dyDescent="0.3">
      <c r="A292"/>
      <c r="B292"/>
      <c r="C292"/>
    </row>
    <row r="293" spans="1:3" x14ac:dyDescent="0.3">
      <c r="A293"/>
      <c r="B293"/>
      <c r="C293"/>
    </row>
    <row r="294" spans="1:3" x14ac:dyDescent="0.3">
      <c r="A294"/>
      <c r="B294"/>
      <c r="C294"/>
    </row>
    <row r="295" spans="1:3" x14ac:dyDescent="0.3">
      <c r="A295"/>
      <c r="B295"/>
      <c r="C295"/>
    </row>
    <row r="296" spans="1:3" x14ac:dyDescent="0.3">
      <c r="A296"/>
      <c r="B296"/>
      <c r="C296"/>
    </row>
    <row r="297" spans="1:3" x14ac:dyDescent="0.3">
      <c r="A297"/>
      <c r="B297"/>
      <c r="C297"/>
    </row>
    <row r="298" spans="1:3" x14ac:dyDescent="0.3">
      <c r="A298"/>
      <c r="B298"/>
      <c r="C298"/>
    </row>
    <row r="299" spans="1:3" x14ac:dyDescent="0.3">
      <c r="A299"/>
      <c r="B299"/>
      <c r="C299"/>
    </row>
    <row r="300" spans="1:3" x14ac:dyDescent="0.3">
      <c r="A300"/>
      <c r="B300"/>
      <c r="C300"/>
    </row>
    <row r="301" spans="1:3" x14ac:dyDescent="0.3">
      <c r="A301"/>
      <c r="B301"/>
      <c r="C301"/>
    </row>
    <row r="302" spans="1:3" x14ac:dyDescent="0.3">
      <c r="A302"/>
      <c r="B302"/>
      <c r="C302"/>
    </row>
    <row r="303" spans="1:3" x14ac:dyDescent="0.3">
      <c r="A303"/>
      <c r="B303"/>
      <c r="C303"/>
    </row>
    <row r="304" spans="1:3" x14ac:dyDescent="0.3">
      <c r="A304"/>
      <c r="B304"/>
      <c r="C304"/>
    </row>
    <row r="305" spans="1:3" x14ac:dyDescent="0.3">
      <c r="A305"/>
      <c r="B305"/>
      <c r="C305"/>
    </row>
    <row r="306" spans="1:3" x14ac:dyDescent="0.3">
      <c r="A306"/>
      <c r="B306"/>
      <c r="C306"/>
    </row>
    <row r="307" spans="1:3" x14ac:dyDescent="0.3">
      <c r="A307"/>
      <c r="B307"/>
      <c r="C307"/>
    </row>
    <row r="308" spans="1:3" x14ac:dyDescent="0.3">
      <c r="A308"/>
      <c r="B308"/>
      <c r="C308"/>
    </row>
    <row r="309" spans="1:3" x14ac:dyDescent="0.3">
      <c r="A309"/>
      <c r="B309"/>
      <c r="C309"/>
    </row>
    <row r="310" spans="1:3" x14ac:dyDescent="0.3">
      <c r="A310"/>
      <c r="B310"/>
      <c r="C310"/>
    </row>
    <row r="311" spans="1:3" x14ac:dyDescent="0.3">
      <c r="A311"/>
      <c r="B311"/>
      <c r="C311"/>
    </row>
    <row r="312" spans="1:3" x14ac:dyDescent="0.3">
      <c r="A312"/>
      <c r="B312"/>
      <c r="C312"/>
    </row>
    <row r="313" spans="1:3" x14ac:dyDescent="0.3">
      <c r="A313"/>
      <c r="B313"/>
      <c r="C313"/>
    </row>
    <row r="314" spans="1:3" x14ac:dyDescent="0.3">
      <c r="A314"/>
      <c r="B314"/>
      <c r="C314"/>
    </row>
    <row r="315" spans="1:3" x14ac:dyDescent="0.3">
      <c r="A315"/>
      <c r="B315"/>
      <c r="C315"/>
    </row>
    <row r="316" spans="1:3" x14ac:dyDescent="0.3">
      <c r="A316"/>
      <c r="B316"/>
      <c r="C316"/>
    </row>
    <row r="317" spans="1:3" x14ac:dyDescent="0.3">
      <c r="A317"/>
      <c r="B317"/>
      <c r="C317"/>
    </row>
    <row r="318" spans="1:3" x14ac:dyDescent="0.3">
      <c r="A318"/>
      <c r="B318"/>
      <c r="C318"/>
    </row>
    <row r="319" spans="1:3" x14ac:dyDescent="0.3">
      <c r="A319"/>
      <c r="B319"/>
      <c r="C319"/>
    </row>
    <row r="320" spans="1:3" x14ac:dyDescent="0.3">
      <c r="A320"/>
      <c r="B320"/>
      <c r="C320"/>
    </row>
    <row r="321" spans="1:3" x14ac:dyDescent="0.3">
      <c r="A321"/>
      <c r="B321"/>
      <c r="C321"/>
    </row>
    <row r="322" spans="1:3" x14ac:dyDescent="0.3">
      <c r="A322"/>
      <c r="B322"/>
      <c r="C322"/>
    </row>
    <row r="323" spans="1:3" x14ac:dyDescent="0.3">
      <c r="A323"/>
      <c r="B323"/>
      <c r="C323"/>
    </row>
    <row r="324" spans="1:3" x14ac:dyDescent="0.3">
      <c r="A324"/>
      <c r="B324"/>
      <c r="C324"/>
    </row>
    <row r="325" spans="1:3" x14ac:dyDescent="0.3">
      <c r="A325"/>
      <c r="B325"/>
      <c r="C325"/>
    </row>
    <row r="326" spans="1:3" x14ac:dyDescent="0.3">
      <c r="A326"/>
      <c r="B326"/>
      <c r="C326"/>
    </row>
    <row r="327" spans="1:3" x14ac:dyDescent="0.3">
      <c r="A327"/>
      <c r="B327"/>
      <c r="C327"/>
    </row>
    <row r="328" spans="1:3" x14ac:dyDescent="0.3">
      <c r="A328"/>
      <c r="B328"/>
      <c r="C328"/>
    </row>
    <row r="329" spans="1:3" x14ac:dyDescent="0.3">
      <c r="A329"/>
      <c r="B329"/>
      <c r="C329"/>
    </row>
    <row r="330" spans="1:3" x14ac:dyDescent="0.3">
      <c r="A330"/>
      <c r="B330"/>
      <c r="C330"/>
    </row>
    <row r="331" spans="1:3" x14ac:dyDescent="0.3">
      <c r="A331"/>
      <c r="B331"/>
      <c r="C331"/>
    </row>
    <row r="332" spans="1:3" x14ac:dyDescent="0.3">
      <c r="A332"/>
      <c r="B332"/>
      <c r="C332"/>
    </row>
    <row r="333" spans="1:3" x14ac:dyDescent="0.3">
      <c r="A333"/>
      <c r="B333"/>
      <c r="C333"/>
    </row>
    <row r="334" spans="1:3" x14ac:dyDescent="0.3">
      <c r="A334"/>
      <c r="B334"/>
      <c r="C334"/>
    </row>
    <row r="335" spans="1:3" x14ac:dyDescent="0.3">
      <c r="A335"/>
      <c r="B335"/>
      <c r="C335"/>
    </row>
    <row r="336" spans="1:3" x14ac:dyDescent="0.3">
      <c r="A336"/>
      <c r="B336"/>
      <c r="C336"/>
    </row>
    <row r="337" spans="1:3" x14ac:dyDescent="0.3">
      <c r="A337"/>
      <c r="B337"/>
      <c r="C337"/>
    </row>
    <row r="338" spans="1:3" x14ac:dyDescent="0.3">
      <c r="A338"/>
      <c r="B338"/>
      <c r="C338"/>
    </row>
    <row r="339" spans="1:3" x14ac:dyDescent="0.3">
      <c r="A339"/>
      <c r="B339"/>
      <c r="C339"/>
    </row>
    <row r="340" spans="1:3" x14ac:dyDescent="0.3">
      <c r="A340"/>
      <c r="B340"/>
      <c r="C340"/>
    </row>
    <row r="341" spans="1:3" x14ac:dyDescent="0.3">
      <c r="A341"/>
      <c r="B341"/>
      <c r="C341"/>
    </row>
    <row r="342" spans="1:3" x14ac:dyDescent="0.3">
      <c r="A342"/>
      <c r="B342"/>
      <c r="C342"/>
    </row>
    <row r="343" spans="1:3" x14ac:dyDescent="0.3">
      <c r="A343"/>
      <c r="B343"/>
      <c r="C343"/>
    </row>
    <row r="344" spans="1:3" x14ac:dyDescent="0.3">
      <c r="A344"/>
      <c r="B344"/>
      <c r="C344"/>
    </row>
    <row r="345" spans="1:3" x14ac:dyDescent="0.3">
      <c r="A345"/>
      <c r="B345"/>
      <c r="C345"/>
    </row>
    <row r="346" spans="1:3" x14ac:dyDescent="0.3">
      <c r="A346"/>
      <c r="B346"/>
      <c r="C346"/>
    </row>
    <row r="347" spans="1:3" x14ac:dyDescent="0.3">
      <c r="A347"/>
      <c r="B347"/>
      <c r="C347"/>
    </row>
    <row r="348" spans="1:3" x14ac:dyDescent="0.3">
      <c r="A348"/>
      <c r="B348"/>
      <c r="C348"/>
    </row>
    <row r="349" spans="1:3" x14ac:dyDescent="0.3">
      <c r="A349"/>
      <c r="B349"/>
      <c r="C349"/>
    </row>
    <row r="350" spans="1:3" x14ac:dyDescent="0.3">
      <c r="A350"/>
      <c r="B350"/>
      <c r="C350"/>
    </row>
    <row r="351" spans="1:3" x14ac:dyDescent="0.3">
      <c r="A351"/>
      <c r="B351"/>
      <c r="C351"/>
    </row>
    <row r="352" spans="1:3" x14ac:dyDescent="0.3">
      <c r="A352"/>
      <c r="B352"/>
      <c r="C352"/>
    </row>
    <row r="353" spans="1:3" x14ac:dyDescent="0.3">
      <c r="A353"/>
      <c r="B353"/>
      <c r="C353"/>
    </row>
    <row r="354" spans="1:3" x14ac:dyDescent="0.3">
      <c r="A354"/>
      <c r="B354"/>
      <c r="C354"/>
    </row>
    <row r="355" spans="1:3" x14ac:dyDescent="0.3">
      <c r="A355"/>
      <c r="B355"/>
      <c r="C355"/>
    </row>
    <row r="356" spans="1:3" x14ac:dyDescent="0.3">
      <c r="A356"/>
      <c r="B356"/>
      <c r="C356"/>
    </row>
    <row r="357" spans="1:3" x14ac:dyDescent="0.3">
      <c r="A357"/>
      <c r="B357"/>
      <c r="C357"/>
    </row>
    <row r="358" spans="1:3" x14ac:dyDescent="0.3">
      <c r="A358"/>
      <c r="B358"/>
      <c r="C358"/>
    </row>
    <row r="359" spans="1:3" x14ac:dyDescent="0.3">
      <c r="A359"/>
      <c r="B359"/>
      <c r="C359"/>
    </row>
    <row r="360" spans="1:3" x14ac:dyDescent="0.3">
      <c r="A360"/>
      <c r="B360"/>
      <c r="C360"/>
    </row>
    <row r="361" spans="1:3" x14ac:dyDescent="0.3">
      <c r="A361"/>
      <c r="B361"/>
      <c r="C361"/>
    </row>
    <row r="362" spans="1:3" x14ac:dyDescent="0.3">
      <c r="A362"/>
      <c r="B362"/>
      <c r="C362"/>
    </row>
    <row r="363" spans="1:3" x14ac:dyDescent="0.3">
      <c r="A363"/>
      <c r="B363"/>
      <c r="C363"/>
    </row>
    <row r="364" spans="1:3" x14ac:dyDescent="0.3">
      <c r="A364"/>
      <c r="B364"/>
      <c r="C364"/>
    </row>
    <row r="365" spans="1:3" x14ac:dyDescent="0.3">
      <c r="A365"/>
      <c r="B365"/>
      <c r="C365"/>
    </row>
    <row r="366" spans="1:3" x14ac:dyDescent="0.3">
      <c r="A366"/>
      <c r="B366"/>
      <c r="C366"/>
    </row>
    <row r="367" spans="1:3" x14ac:dyDescent="0.3">
      <c r="A367"/>
      <c r="B367"/>
      <c r="C367"/>
    </row>
    <row r="368" spans="1:3" x14ac:dyDescent="0.3">
      <c r="A368"/>
      <c r="B368"/>
      <c r="C368"/>
    </row>
    <row r="369" spans="1:3" x14ac:dyDescent="0.3">
      <c r="A369"/>
      <c r="B369"/>
      <c r="C369"/>
    </row>
    <row r="370" spans="1:3" x14ac:dyDescent="0.3">
      <c r="A370"/>
      <c r="B370"/>
      <c r="C370"/>
    </row>
    <row r="371" spans="1:3" x14ac:dyDescent="0.3">
      <c r="A371"/>
      <c r="B371"/>
      <c r="C371"/>
    </row>
    <row r="372" spans="1:3" x14ac:dyDescent="0.3">
      <c r="A372"/>
      <c r="B372"/>
      <c r="C372"/>
    </row>
    <row r="373" spans="1:3" x14ac:dyDescent="0.3">
      <c r="A373"/>
      <c r="B373"/>
      <c r="C373"/>
    </row>
    <row r="374" spans="1:3" x14ac:dyDescent="0.3">
      <c r="A374"/>
      <c r="B374"/>
      <c r="C374"/>
    </row>
    <row r="375" spans="1:3" x14ac:dyDescent="0.3">
      <c r="A375"/>
      <c r="B375"/>
      <c r="C375"/>
    </row>
    <row r="376" spans="1:3" x14ac:dyDescent="0.3">
      <c r="A376"/>
      <c r="B376"/>
      <c r="C376"/>
    </row>
    <row r="377" spans="1:3" x14ac:dyDescent="0.3">
      <c r="A377"/>
      <c r="B377"/>
      <c r="C377"/>
    </row>
    <row r="378" spans="1:3" x14ac:dyDescent="0.3">
      <c r="A378"/>
      <c r="B378"/>
      <c r="C378"/>
    </row>
    <row r="379" spans="1:3" x14ac:dyDescent="0.3">
      <c r="A379"/>
      <c r="B379"/>
      <c r="C379"/>
    </row>
    <row r="380" spans="1:3" x14ac:dyDescent="0.3">
      <c r="A380"/>
      <c r="B380"/>
      <c r="C380"/>
    </row>
    <row r="381" spans="1:3" x14ac:dyDescent="0.3">
      <c r="A381"/>
      <c r="B381"/>
      <c r="C381"/>
    </row>
    <row r="382" spans="1:3" x14ac:dyDescent="0.3">
      <c r="A382"/>
      <c r="B382"/>
      <c r="C382"/>
    </row>
    <row r="383" spans="1:3" x14ac:dyDescent="0.3">
      <c r="A383"/>
      <c r="B383"/>
      <c r="C383"/>
    </row>
    <row r="384" spans="1:3" x14ac:dyDescent="0.3">
      <c r="A384"/>
      <c r="B384"/>
      <c r="C384"/>
    </row>
    <row r="385" spans="1:3" x14ac:dyDescent="0.3">
      <c r="A385"/>
      <c r="B385"/>
      <c r="C385"/>
    </row>
    <row r="386" spans="1:3" x14ac:dyDescent="0.3">
      <c r="A386"/>
      <c r="B386"/>
      <c r="C386"/>
    </row>
    <row r="387" spans="1:3" x14ac:dyDescent="0.3">
      <c r="A387"/>
      <c r="B387"/>
      <c r="C387"/>
    </row>
    <row r="388" spans="1:3" x14ac:dyDescent="0.3">
      <c r="A388"/>
      <c r="B388"/>
      <c r="C388"/>
    </row>
    <row r="389" spans="1:3" x14ac:dyDescent="0.3">
      <c r="A389"/>
      <c r="B389"/>
      <c r="C389"/>
    </row>
    <row r="390" spans="1:3" x14ac:dyDescent="0.3">
      <c r="A390"/>
      <c r="B390"/>
      <c r="C390"/>
    </row>
    <row r="391" spans="1:3" x14ac:dyDescent="0.3">
      <c r="A391"/>
      <c r="B391"/>
      <c r="C391"/>
    </row>
    <row r="392" spans="1:3" x14ac:dyDescent="0.3">
      <c r="A392"/>
      <c r="B392"/>
      <c r="C392"/>
    </row>
    <row r="393" spans="1:3" x14ac:dyDescent="0.3">
      <c r="A393"/>
      <c r="B393"/>
      <c r="C393"/>
    </row>
    <row r="394" spans="1:3" x14ac:dyDescent="0.3">
      <c r="A394"/>
      <c r="B394"/>
      <c r="C394"/>
    </row>
    <row r="395" spans="1:3" x14ac:dyDescent="0.3">
      <c r="A395"/>
      <c r="B395"/>
      <c r="C395"/>
    </row>
    <row r="396" spans="1:3" x14ac:dyDescent="0.3">
      <c r="A396"/>
      <c r="B396"/>
      <c r="C396"/>
    </row>
    <row r="397" spans="1:3" x14ac:dyDescent="0.3">
      <c r="A397"/>
      <c r="B397"/>
      <c r="C397"/>
    </row>
    <row r="398" spans="1:3" x14ac:dyDescent="0.3">
      <c r="A398"/>
      <c r="B398"/>
      <c r="C398"/>
    </row>
    <row r="399" spans="1:3" x14ac:dyDescent="0.3">
      <c r="A399"/>
      <c r="B399"/>
      <c r="C399"/>
    </row>
    <row r="400" spans="1:3" x14ac:dyDescent="0.3">
      <c r="A400"/>
      <c r="B400"/>
      <c r="C400"/>
    </row>
    <row r="401" spans="1:3" x14ac:dyDescent="0.3">
      <c r="A401"/>
      <c r="B401"/>
      <c r="C401"/>
    </row>
    <row r="402" spans="1:3" x14ac:dyDescent="0.3">
      <c r="A402"/>
      <c r="B402"/>
      <c r="C402"/>
    </row>
    <row r="403" spans="1:3" x14ac:dyDescent="0.3">
      <c r="A403"/>
      <c r="B403"/>
      <c r="C403"/>
    </row>
    <row r="404" spans="1:3" x14ac:dyDescent="0.3">
      <c r="A404"/>
      <c r="B404"/>
      <c r="C404"/>
    </row>
    <row r="405" spans="1:3" x14ac:dyDescent="0.3">
      <c r="A405"/>
      <c r="B405"/>
      <c r="C405"/>
    </row>
    <row r="406" spans="1:3" x14ac:dyDescent="0.3">
      <c r="A406"/>
      <c r="B406"/>
      <c r="C406"/>
    </row>
    <row r="407" spans="1:3" x14ac:dyDescent="0.3">
      <c r="A407"/>
      <c r="B407"/>
      <c r="C407"/>
    </row>
    <row r="408" spans="1:3" x14ac:dyDescent="0.3">
      <c r="A408"/>
      <c r="B408"/>
      <c r="C408"/>
    </row>
    <row r="409" spans="1:3" x14ac:dyDescent="0.3">
      <c r="A409"/>
      <c r="B409"/>
      <c r="C409"/>
    </row>
    <row r="410" spans="1:3" x14ac:dyDescent="0.3">
      <c r="A410"/>
      <c r="B410"/>
      <c r="C410"/>
    </row>
    <row r="411" spans="1:3" x14ac:dyDescent="0.3">
      <c r="A411"/>
      <c r="B411"/>
      <c r="C411"/>
    </row>
    <row r="412" spans="1:3" x14ac:dyDescent="0.3">
      <c r="A412"/>
      <c r="B412"/>
      <c r="C412"/>
    </row>
    <row r="413" spans="1:3" x14ac:dyDescent="0.3">
      <c r="A413"/>
      <c r="B413"/>
      <c r="C413"/>
    </row>
    <row r="414" spans="1:3" x14ac:dyDescent="0.3">
      <c r="A414"/>
      <c r="B414"/>
      <c r="C414"/>
    </row>
    <row r="415" spans="1:3" x14ac:dyDescent="0.3">
      <c r="A415"/>
      <c r="B415"/>
      <c r="C415"/>
    </row>
    <row r="416" spans="1:3" x14ac:dyDescent="0.3">
      <c r="A416"/>
      <c r="B416"/>
      <c r="C416"/>
    </row>
    <row r="417" spans="1:3" x14ac:dyDescent="0.3">
      <c r="A417"/>
      <c r="B417"/>
      <c r="C417"/>
    </row>
    <row r="418" spans="1:3" x14ac:dyDescent="0.3">
      <c r="A418"/>
      <c r="B418"/>
      <c r="C418"/>
    </row>
    <row r="419" spans="1:3" x14ac:dyDescent="0.3">
      <c r="A419"/>
      <c r="B419"/>
      <c r="C419"/>
    </row>
    <row r="420" spans="1:3" x14ac:dyDescent="0.3">
      <c r="A420"/>
      <c r="B420"/>
      <c r="C420"/>
    </row>
    <row r="421" spans="1:3" x14ac:dyDescent="0.3">
      <c r="A421"/>
      <c r="B421"/>
      <c r="C421"/>
    </row>
    <row r="422" spans="1:3" x14ac:dyDescent="0.3">
      <c r="A422"/>
      <c r="B422"/>
      <c r="C422"/>
    </row>
    <row r="423" spans="1:3" x14ac:dyDescent="0.3">
      <c r="A423"/>
      <c r="B423"/>
      <c r="C423"/>
    </row>
    <row r="424" spans="1:3" x14ac:dyDescent="0.3">
      <c r="A424"/>
      <c r="B424"/>
      <c r="C424"/>
    </row>
    <row r="425" spans="1:3" x14ac:dyDescent="0.3">
      <c r="A425"/>
      <c r="B425"/>
      <c r="C425"/>
    </row>
    <row r="426" spans="1:3" x14ac:dyDescent="0.3">
      <c r="A426"/>
      <c r="B426"/>
      <c r="C426"/>
    </row>
    <row r="427" spans="1:3" x14ac:dyDescent="0.3">
      <c r="A427"/>
      <c r="B427"/>
      <c r="C427"/>
    </row>
    <row r="428" spans="1:3" x14ac:dyDescent="0.3">
      <c r="A428"/>
      <c r="B428"/>
      <c r="C428"/>
    </row>
    <row r="429" spans="1:3" x14ac:dyDescent="0.3">
      <c r="A429"/>
      <c r="B429"/>
      <c r="C429"/>
    </row>
    <row r="430" spans="1:3" x14ac:dyDescent="0.3">
      <c r="A430"/>
      <c r="B430"/>
      <c r="C430"/>
    </row>
    <row r="431" spans="1:3" x14ac:dyDescent="0.3">
      <c r="A431"/>
      <c r="B431"/>
      <c r="C431"/>
    </row>
    <row r="432" spans="1:3" x14ac:dyDescent="0.3">
      <c r="A432"/>
      <c r="B432"/>
      <c r="C432"/>
    </row>
    <row r="433" spans="1:3" x14ac:dyDescent="0.3">
      <c r="A433"/>
      <c r="B433"/>
      <c r="C433"/>
    </row>
    <row r="434" spans="1:3" x14ac:dyDescent="0.3">
      <c r="A434"/>
      <c r="B434"/>
      <c r="C434"/>
    </row>
    <row r="435" spans="1:3" x14ac:dyDescent="0.3">
      <c r="A435"/>
      <c r="B435"/>
      <c r="C435"/>
    </row>
    <row r="436" spans="1:3" x14ac:dyDescent="0.3">
      <c r="A436"/>
      <c r="B436"/>
      <c r="C436"/>
    </row>
    <row r="437" spans="1:3" x14ac:dyDescent="0.3">
      <c r="A437"/>
      <c r="B437"/>
      <c r="C437"/>
    </row>
    <row r="438" spans="1:3" x14ac:dyDescent="0.3">
      <c r="A438"/>
      <c r="B438"/>
      <c r="C438"/>
    </row>
    <row r="439" spans="1:3" x14ac:dyDescent="0.3">
      <c r="A439"/>
      <c r="B439"/>
      <c r="C439"/>
    </row>
    <row r="440" spans="1:3" x14ac:dyDescent="0.3">
      <c r="A440"/>
      <c r="B440"/>
      <c r="C440"/>
    </row>
    <row r="441" spans="1:3" x14ac:dyDescent="0.3">
      <c r="A441"/>
      <c r="B441"/>
      <c r="C441"/>
    </row>
    <row r="442" spans="1:3" x14ac:dyDescent="0.3">
      <c r="A442"/>
      <c r="B442"/>
      <c r="C442"/>
    </row>
    <row r="443" spans="1:3" x14ac:dyDescent="0.3">
      <c r="A443"/>
      <c r="B443"/>
      <c r="C443"/>
    </row>
    <row r="444" spans="1:3" x14ac:dyDescent="0.3">
      <c r="A444"/>
      <c r="B444"/>
      <c r="C444"/>
    </row>
    <row r="445" spans="1:3" x14ac:dyDescent="0.3">
      <c r="A445"/>
      <c r="B445"/>
      <c r="C445"/>
    </row>
    <row r="446" spans="1:3" x14ac:dyDescent="0.3">
      <c r="A446"/>
      <c r="B446"/>
      <c r="C446"/>
    </row>
    <row r="447" spans="1:3" x14ac:dyDescent="0.3">
      <c r="A447"/>
      <c r="B447"/>
      <c r="C447"/>
    </row>
    <row r="448" spans="1:3" x14ac:dyDescent="0.3">
      <c r="A448"/>
      <c r="B448"/>
      <c r="C448"/>
    </row>
    <row r="449" spans="1:3" x14ac:dyDescent="0.3">
      <c r="A449"/>
      <c r="B449"/>
      <c r="C449"/>
    </row>
    <row r="450" spans="1:3" x14ac:dyDescent="0.3">
      <c r="A450"/>
      <c r="B450"/>
      <c r="C450"/>
    </row>
    <row r="451" spans="1:3" x14ac:dyDescent="0.3">
      <c r="A451"/>
      <c r="B451"/>
      <c r="C451"/>
    </row>
    <row r="452" spans="1:3" x14ac:dyDescent="0.3">
      <c r="A452"/>
      <c r="B452"/>
      <c r="C452"/>
    </row>
    <row r="453" spans="1:3" x14ac:dyDescent="0.3">
      <c r="A453"/>
      <c r="B453"/>
      <c r="C453"/>
    </row>
    <row r="454" spans="1:3" x14ac:dyDescent="0.3">
      <c r="A454"/>
      <c r="B454"/>
      <c r="C454"/>
    </row>
    <row r="455" spans="1:3" x14ac:dyDescent="0.3">
      <c r="A455"/>
      <c r="B455"/>
      <c r="C455"/>
    </row>
    <row r="456" spans="1:3" x14ac:dyDescent="0.3">
      <c r="A456"/>
      <c r="B456"/>
      <c r="C456"/>
    </row>
    <row r="457" spans="1:3" x14ac:dyDescent="0.3">
      <c r="A457"/>
      <c r="B457"/>
      <c r="C457"/>
    </row>
    <row r="458" spans="1:3" x14ac:dyDescent="0.3">
      <c r="A458"/>
      <c r="B458"/>
      <c r="C458"/>
    </row>
    <row r="459" spans="1:3" x14ac:dyDescent="0.3">
      <c r="A459"/>
      <c r="B459"/>
      <c r="C459"/>
    </row>
    <row r="460" spans="1:3" x14ac:dyDescent="0.3">
      <c r="A460"/>
      <c r="B460"/>
      <c r="C460"/>
    </row>
    <row r="461" spans="1:3" x14ac:dyDescent="0.3">
      <c r="A461"/>
      <c r="B461"/>
      <c r="C461"/>
    </row>
    <row r="462" spans="1:3" x14ac:dyDescent="0.3">
      <c r="A462"/>
      <c r="B462"/>
      <c r="C462"/>
    </row>
    <row r="463" spans="1:3" x14ac:dyDescent="0.3">
      <c r="A463"/>
      <c r="B463"/>
      <c r="C463"/>
    </row>
    <row r="464" spans="1:3" x14ac:dyDescent="0.3">
      <c r="A464"/>
      <c r="B464"/>
      <c r="C464"/>
    </row>
    <row r="465" spans="1:3" x14ac:dyDescent="0.3">
      <c r="A465"/>
      <c r="B465"/>
      <c r="C465"/>
    </row>
    <row r="466" spans="1:3" x14ac:dyDescent="0.3">
      <c r="A466"/>
      <c r="B466"/>
      <c r="C466"/>
    </row>
    <row r="467" spans="1:3" x14ac:dyDescent="0.3">
      <c r="A467"/>
      <c r="B467"/>
      <c r="C467"/>
    </row>
    <row r="468" spans="1:3" x14ac:dyDescent="0.3">
      <c r="A468"/>
      <c r="B468"/>
      <c r="C468"/>
    </row>
    <row r="469" spans="1:3" x14ac:dyDescent="0.3">
      <c r="A469"/>
      <c r="B469"/>
      <c r="C469"/>
    </row>
    <row r="470" spans="1:3" x14ac:dyDescent="0.3">
      <c r="A470"/>
      <c r="B470"/>
      <c r="C470"/>
    </row>
    <row r="471" spans="1:3" x14ac:dyDescent="0.3">
      <c r="A471"/>
      <c r="B471"/>
      <c r="C471"/>
    </row>
    <row r="472" spans="1:3" x14ac:dyDescent="0.3">
      <c r="A472"/>
      <c r="B472"/>
      <c r="C472"/>
    </row>
    <row r="473" spans="1:3" x14ac:dyDescent="0.3">
      <c r="A473"/>
      <c r="B473"/>
      <c r="C473"/>
    </row>
    <row r="474" spans="1:3" x14ac:dyDescent="0.3">
      <c r="A474"/>
      <c r="B474"/>
      <c r="C474"/>
    </row>
    <row r="475" spans="1:3" x14ac:dyDescent="0.3">
      <c r="A475"/>
      <c r="B475"/>
      <c r="C475"/>
    </row>
    <row r="476" spans="1:3" x14ac:dyDescent="0.3">
      <c r="A476"/>
      <c r="B476"/>
      <c r="C476"/>
    </row>
    <row r="477" spans="1:3" x14ac:dyDescent="0.3">
      <c r="A477"/>
      <c r="B477"/>
      <c r="C477"/>
    </row>
    <row r="478" spans="1:3" x14ac:dyDescent="0.3">
      <c r="A478"/>
      <c r="B478"/>
      <c r="C478"/>
    </row>
    <row r="479" spans="1:3" x14ac:dyDescent="0.3">
      <c r="A479"/>
      <c r="B479"/>
      <c r="C479"/>
    </row>
    <row r="480" spans="1:3" x14ac:dyDescent="0.3">
      <c r="A480"/>
      <c r="B480"/>
      <c r="C480"/>
    </row>
    <row r="481" spans="1:3" x14ac:dyDescent="0.3">
      <c r="A481"/>
      <c r="B481"/>
      <c r="C481"/>
    </row>
    <row r="482" spans="1:3" x14ac:dyDescent="0.3">
      <c r="A482"/>
      <c r="B482"/>
      <c r="C482"/>
    </row>
    <row r="483" spans="1:3" x14ac:dyDescent="0.3">
      <c r="A483"/>
      <c r="B483"/>
      <c r="C483"/>
    </row>
    <row r="484" spans="1:3" x14ac:dyDescent="0.3">
      <c r="A484"/>
      <c r="B484"/>
      <c r="C484"/>
    </row>
    <row r="485" spans="1:3" x14ac:dyDescent="0.3">
      <c r="A485"/>
      <c r="B485"/>
      <c r="C485"/>
    </row>
    <row r="486" spans="1:3" x14ac:dyDescent="0.3">
      <c r="A486"/>
      <c r="B486"/>
      <c r="C486"/>
    </row>
    <row r="487" spans="1:3" x14ac:dyDescent="0.3">
      <c r="A487"/>
      <c r="B487"/>
      <c r="C487"/>
    </row>
    <row r="488" spans="1:3" x14ac:dyDescent="0.3">
      <c r="A488"/>
      <c r="B488"/>
      <c r="C488"/>
    </row>
    <row r="489" spans="1:3" x14ac:dyDescent="0.3">
      <c r="A489"/>
      <c r="B489"/>
      <c r="C489"/>
    </row>
    <row r="490" spans="1:3" x14ac:dyDescent="0.3">
      <c r="A490"/>
      <c r="B490"/>
      <c r="C490"/>
    </row>
    <row r="491" spans="1:3" x14ac:dyDescent="0.3">
      <c r="A491"/>
      <c r="B491"/>
      <c r="C491"/>
    </row>
    <row r="492" spans="1:3" x14ac:dyDescent="0.3">
      <c r="A492"/>
      <c r="B492"/>
      <c r="C492"/>
    </row>
    <row r="493" spans="1:3" x14ac:dyDescent="0.3">
      <c r="A493"/>
      <c r="B493"/>
      <c r="C493"/>
    </row>
    <row r="494" spans="1:3" x14ac:dyDescent="0.3">
      <c r="A494"/>
      <c r="B494"/>
      <c r="C494"/>
    </row>
    <row r="495" spans="1:3" x14ac:dyDescent="0.3">
      <c r="A495"/>
      <c r="B495"/>
      <c r="C495"/>
    </row>
    <row r="496" spans="1:3" x14ac:dyDescent="0.3">
      <c r="A496"/>
      <c r="B496"/>
      <c r="C496"/>
    </row>
    <row r="497" spans="1:3" x14ac:dyDescent="0.3">
      <c r="A497"/>
      <c r="B497"/>
      <c r="C497"/>
    </row>
    <row r="498" spans="1:3" x14ac:dyDescent="0.3">
      <c r="A498"/>
      <c r="B498"/>
      <c r="C498"/>
    </row>
    <row r="499" spans="1:3" x14ac:dyDescent="0.3">
      <c r="A499"/>
      <c r="B499"/>
      <c r="C499"/>
    </row>
    <row r="500" spans="1:3" x14ac:dyDescent="0.3">
      <c r="A500"/>
      <c r="B500"/>
      <c r="C500"/>
    </row>
    <row r="501" spans="1:3" x14ac:dyDescent="0.3">
      <c r="A501"/>
      <c r="B501"/>
      <c r="C501"/>
    </row>
    <row r="502" spans="1:3" x14ac:dyDescent="0.3">
      <c r="A502"/>
      <c r="B502"/>
      <c r="C502"/>
    </row>
    <row r="503" spans="1:3" x14ac:dyDescent="0.3">
      <c r="A503"/>
      <c r="B503"/>
      <c r="C503"/>
    </row>
    <row r="504" spans="1:3" x14ac:dyDescent="0.3">
      <c r="A504"/>
      <c r="B504"/>
      <c r="C504"/>
    </row>
    <row r="505" spans="1:3" x14ac:dyDescent="0.3">
      <c r="A505"/>
      <c r="B505"/>
      <c r="C505"/>
    </row>
    <row r="506" spans="1:3" x14ac:dyDescent="0.3">
      <c r="A506"/>
      <c r="B506"/>
      <c r="C506"/>
    </row>
    <row r="507" spans="1:3" x14ac:dyDescent="0.3">
      <c r="A507"/>
      <c r="B507"/>
      <c r="C507"/>
    </row>
    <row r="508" spans="1:3" x14ac:dyDescent="0.3">
      <c r="A508"/>
      <c r="B508"/>
      <c r="C508"/>
    </row>
    <row r="509" spans="1:3" x14ac:dyDescent="0.3">
      <c r="A509"/>
      <c r="B509"/>
      <c r="C509"/>
    </row>
    <row r="510" spans="1:3" x14ac:dyDescent="0.3">
      <c r="A510"/>
      <c r="B510"/>
      <c r="C510"/>
    </row>
    <row r="511" spans="1:3" x14ac:dyDescent="0.3">
      <c r="A511"/>
      <c r="B511"/>
      <c r="C511"/>
    </row>
    <row r="512" spans="1:3" x14ac:dyDescent="0.3">
      <c r="A512"/>
      <c r="B512"/>
      <c r="C512"/>
    </row>
    <row r="513" spans="1:3" x14ac:dyDescent="0.3">
      <c r="A513"/>
      <c r="B513"/>
      <c r="C513"/>
    </row>
    <row r="514" spans="1:3" x14ac:dyDescent="0.3">
      <c r="A514"/>
      <c r="B514"/>
      <c r="C514"/>
    </row>
    <row r="515" spans="1:3" x14ac:dyDescent="0.3">
      <c r="A515"/>
      <c r="B515"/>
      <c r="C515"/>
    </row>
    <row r="516" spans="1:3" x14ac:dyDescent="0.3">
      <c r="A516"/>
      <c r="B516"/>
      <c r="C516"/>
    </row>
    <row r="517" spans="1:3" x14ac:dyDescent="0.3">
      <c r="A517"/>
      <c r="B517"/>
      <c r="C517"/>
    </row>
    <row r="518" spans="1:3" x14ac:dyDescent="0.3">
      <c r="A518"/>
      <c r="B518"/>
      <c r="C518"/>
    </row>
    <row r="519" spans="1:3" x14ac:dyDescent="0.3">
      <c r="A519"/>
      <c r="B519"/>
      <c r="C519"/>
    </row>
    <row r="520" spans="1:3" x14ac:dyDescent="0.3">
      <c r="A520"/>
      <c r="B520"/>
      <c r="C520"/>
    </row>
    <row r="521" spans="1:3" x14ac:dyDescent="0.3">
      <c r="A521"/>
      <c r="B521"/>
      <c r="C521"/>
    </row>
    <row r="522" spans="1:3" x14ac:dyDescent="0.3">
      <c r="A522"/>
      <c r="B522"/>
      <c r="C522"/>
    </row>
    <row r="523" spans="1:3" x14ac:dyDescent="0.3">
      <c r="A523"/>
      <c r="B523"/>
      <c r="C523"/>
    </row>
    <row r="524" spans="1:3" x14ac:dyDescent="0.3">
      <c r="A524"/>
      <c r="B524"/>
      <c r="C524"/>
    </row>
    <row r="525" spans="1:3" x14ac:dyDescent="0.3">
      <c r="A525"/>
      <c r="B525"/>
      <c r="C525"/>
    </row>
    <row r="526" spans="1:3" x14ac:dyDescent="0.3">
      <c r="A526"/>
      <c r="B526"/>
      <c r="C526"/>
    </row>
    <row r="527" spans="1:3" x14ac:dyDescent="0.3">
      <c r="A527"/>
      <c r="B527"/>
      <c r="C527"/>
    </row>
    <row r="528" spans="1:3" x14ac:dyDescent="0.3">
      <c r="A528"/>
      <c r="B528"/>
      <c r="C528"/>
    </row>
    <row r="529" spans="1:3" x14ac:dyDescent="0.3">
      <c r="A529"/>
      <c r="B529"/>
      <c r="C529"/>
    </row>
    <row r="530" spans="1:3" x14ac:dyDescent="0.3">
      <c r="A530"/>
      <c r="B530"/>
      <c r="C530"/>
    </row>
    <row r="531" spans="1:3" x14ac:dyDescent="0.3">
      <c r="A531"/>
      <c r="B531"/>
      <c r="C531"/>
    </row>
    <row r="532" spans="1:3" x14ac:dyDescent="0.3">
      <c r="A532"/>
      <c r="B532"/>
      <c r="C532"/>
    </row>
    <row r="533" spans="1:3" x14ac:dyDescent="0.3">
      <c r="A533"/>
      <c r="B533"/>
      <c r="C533"/>
    </row>
    <row r="534" spans="1:3" x14ac:dyDescent="0.3">
      <c r="A534"/>
      <c r="B534"/>
      <c r="C534"/>
    </row>
    <row r="535" spans="1:3" x14ac:dyDescent="0.3">
      <c r="A535"/>
      <c r="B535"/>
      <c r="C535"/>
    </row>
    <row r="536" spans="1:3" x14ac:dyDescent="0.3">
      <c r="A536"/>
      <c r="B536"/>
      <c r="C536"/>
    </row>
    <row r="537" spans="1:3" x14ac:dyDescent="0.3">
      <c r="A537"/>
      <c r="B537"/>
      <c r="C537"/>
    </row>
    <row r="538" spans="1:3" x14ac:dyDescent="0.3">
      <c r="A538"/>
      <c r="B538"/>
      <c r="C538"/>
    </row>
    <row r="539" spans="1:3" x14ac:dyDescent="0.3">
      <c r="A539"/>
      <c r="B539"/>
      <c r="C539"/>
    </row>
    <row r="540" spans="1:3" x14ac:dyDescent="0.3">
      <c r="A540"/>
      <c r="B540"/>
      <c r="C540"/>
    </row>
    <row r="541" spans="1:3" x14ac:dyDescent="0.3">
      <c r="A541"/>
      <c r="B541"/>
      <c r="C541"/>
    </row>
    <row r="542" spans="1:3" x14ac:dyDescent="0.3">
      <c r="A542"/>
      <c r="B542"/>
      <c r="C542"/>
    </row>
    <row r="543" spans="1:3" x14ac:dyDescent="0.3">
      <c r="A543"/>
      <c r="B543"/>
      <c r="C543"/>
    </row>
    <row r="544" spans="1:3" x14ac:dyDescent="0.3">
      <c r="A544"/>
      <c r="B544"/>
      <c r="C544"/>
    </row>
    <row r="545" spans="1:3" x14ac:dyDescent="0.3">
      <c r="A545"/>
      <c r="B545"/>
      <c r="C545"/>
    </row>
    <row r="546" spans="1:3" x14ac:dyDescent="0.3">
      <c r="A546"/>
      <c r="B546"/>
      <c r="C546"/>
    </row>
    <row r="547" spans="1:3" x14ac:dyDescent="0.3">
      <c r="A547"/>
      <c r="B547"/>
      <c r="C547"/>
    </row>
    <row r="548" spans="1:3" x14ac:dyDescent="0.3">
      <c r="A548"/>
      <c r="B548"/>
      <c r="C548"/>
    </row>
    <row r="549" spans="1:3" x14ac:dyDescent="0.3">
      <c r="A549"/>
      <c r="B549"/>
      <c r="C549"/>
    </row>
    <row r="550" spans="1:3" x14ac:dyDescent="0.3">
      <c r="A550"/>
      <c r="B550"/>
      <c r="C550"/>
    </row>
    <row r="551" spans="1:3" x14ac:dyDescent="0.3">
      <c r="A551"/>
      <c r="B551"/>
      <c r="C551"/>
    </row>
    <row r="552" spans="1:3" x14ac:dyDescent="0.3">
      <c r="A552"/>
      <c r="B552"/>
      <c r="C552"/>
    </row>
    <row r="553" spans="1:3" x14ac:dyDescent="0.3">
      <c r="A553"/>
      <c r="B553"/>
      <c r="C553"/>
    </row>
    <row r="554" spans="1:3" x14ac:dyDescent="0.3">
      <c r="A554"/>
      <c r="B554"/>
      <c r="C554"/>
    </row>
    <row r="555" spans="1:3" x14ac:dyDescent="0.3">
      <c r="A555"/>
      <c r="B555"/>
      <c r="C555"/>
    </row>
    <row r="556" spans="1:3" x14ac:dyDescent="0.3">
      <c r="A556"/>
      <c r="B556"/>
      <c r="C556"/>
    </row>
    <row r="557" spans="1:3" x14ac:dyDescent="0.3">
      <c r="A557"/>
      <c r="B557"/>
      <c r="C557"/>
    </row>
    <row r="558" spans="1:3" x14ac:dyDescent="0.3">
      <c r="A558"/>
      <c r="B558"/>
      <c r="C558"/>
    </row>
    <row r="559" spans="1:3" x14ac:dyDescent="0.3">
      <c r="A559"/>
      <c r="B559"/>
      <c r="C559"/>
    </row>
    <row r="560" spans="1:3" x14ac:dyDescent="0.3">
      <c r="A560"/>
      <c r="B560"/>
      <c r="C560"/>
    </row>
    <row r="561" spans="1:3" x14ac:dyDescent="0.3">
      <c r="A561"/>
      <c r="B561"/>
      <c r="C561"/>
    </row>
    <row r="562" spans="1:3" x14ac:dyDescent="0.3">
      <c r="A562"/>
      <c r="B562"/>
      <c r="C562"/>
    </row>
    <row r="563" spans="1:3" x14ac:dyDescent="0.3">
      <c r="A563"/>
      <c r="B563"/>
      <c r="C563"/>
    </row>
    <row r="564" spans="1:3" x14ac:dyDescent="0.3">
      <c r="A564"/>
      <c r="B564"/>
      <c r="C564"/>
    </row>
    <row r="565" spans="1:3" x14ac:dyDescent="0.3">
      <c r="A565"/>
      <c r="B565"/>
      <c r="C565"/>
    </row>
    <row r="566" spans="1:3" x14ac:dyDescent="0.3">
      <c r="A566"/>
      <c r="B566"/>
      <c r="C566"/>
    </row>
    <row r="567" spans="1:3" x14ac:dyDescent="0.3">
      <c r="A567"/>
      <c r="B567"/>
      <c r="C567"/>
    </row>
    <row r="568" spans="1:3" x14ac:dyDescent="0.3">
      <c r="A568"/>
      <c r="B568"/>
      <c r="C568"/>
    </row>
    <row r="569" spans="1:3" x14ac:dyDescent="0.3">
      <c r="A569"/>
      <c r="B569"/>
      <c r="C569"/>
    </row>
    <row r="570" spans="1:3" x14ac:dyDescent="0.3">
      <c r="A570"/>
      <c r="B570"/>
      <c r="C570"/>
    </row>
    <row r="571" spans="1:3" x14ac:dyDescent="0.3">
      <c r="A571"/>
      <c r="B571"/>
      <c r="C571"/>
    </row>
    <row r="572" spans="1:3" x14ac:dyDescent="0.3">
      <c r="A572"/>
      <c r="B572"/>
      <c r="C572"/>
    </row>
    <row r="573" spans="1:3" x14ac:dyDescent="0.3">
      <c r="A573"/>
      <c r="B573"/>
      <c r="C573"/>
    </row>
    <row r="574" spans="1:3" x14ac:dyDescent="0.3">
      <c r="A574"/>
      <c r="B574"/>
      <c r="C574"/>
    </row>
    <row r="575" spans="1:3" x14ac:dyDescent="0.3">
      <c r="A575"/>
      <c r="B575"/>
      <c r="C575"/>
    </row>
    <row r="576" spans="1:3" x14ac:dyDescent="0.3">
      <c r="A576"/>
      <c r="B576"/>
      <c r="C576"/>
    </row>
    <row r="577" spans="1:3" x14ac:dyDescent="0.3">
      <c r="A577"/>
      <c r="B577"/>
      <c r="C577"/>
    </row>
    <row r="578" spans="1:3" x14ac:dyDescent="0.3">
      <c r="A578"/>
      <c r="B578"/>
      <c r="C578"/>
    </row>
    <row r="579" spans="1:3" x14ac:dyDescent="0.3">
      <c r="A579"/>
      <c r="B579"/>
      <c r="C579"/>
    </row>
    <row r="580" spans="1:3" x14ac:dyDescent="0.3">
      <c r="A580"/>
      <c r="B580"/>
      <c r="C580"/>
    </row>
    <row r="581" spans="1:3" x14ac:dyDescent="0.3">
      <c r="A581"/>
      <c r="B581"/>
      <c r="C581"/>
    </row>
    <row r="582" spans="1:3" x14ac:dyDescent="0.3">
      <c r="A582"/>
      <c r="B582"/>
      <c r="C582"/>
    </row>
    <row r="583" spans="1:3" x14ac:dyDescent="0.3">
      <c r="A583"/>
      <c r="B583"/>
      <c r="C583"/>
    </row>
    <row r="584" spans="1:3" x14ac:dyDescent="0.3">
      <c r="A584"/>
      <c r="B584"/>
      <c r="C584"/>
    </row>
    <row r="585" spans="1:3" x14ac:dyDescent="0.3">
      <c r="A585"/>
      <c r="B585"/>
      <c r="C585"/>
    </row>
    <row r="586" spans="1:3" x14ac:dyDescent="0.3">
      <c r="A586"/>
      <c r="B586"/>
      <c r="C586"/>
    </row>
    <row r="587" spans="1:3" x14ac:dyDescent="0.3">
      <c r="A587"/>
      <c r="B587"/>
      <c r="C587"/>
    </row>
    <row r="588" spans="1:3" x14ac:dyDescent="0.3">
      <c r="A588"/>
      <c r="B588"/>
      <c r="C588"/>
    </row>
    <row r="589" spans="1:3" x14ac:dyDescent="0.3">
      <c r="A589"/>
      <c r="B589"/>
      <c r="C589"/>
    </row>
    <row r="590" spans="1:3" x14ac:dyDescent="0.3">
      <c r="A590"/>
      <c r="B590"/>
      <c r="C590"/>
    </row>
    <row r="591" spans="1:3" x14ac:dyDescent="0.3">
      <c r="A591"/>
      <c r="B591"/>
      <c r="C591"/>
    </row>
    <row r="592" spans="1:3" x14ac:dyDescent="0.3">
      <c r="A592"/>
      <c r="B592"/>
      <c r="C592"/>
    </row>
    <row r="593" spans="1:3" x14ac:dyDescent="0.3">
      <c r="A593"/>
      <c r="B593"/>
      <c r="C593"/>
    </row>
    <row r="594" spans="1:3" x14ac:dyDescent="0.3">
      <c r="A594"/>
      <c r="B594"/>
      <c r="C594"/>
    </row>
    <row r="595" spans="1:3" x14ac:dyDescent="0.3">
      <c r="A595"/>
      <c r="B595"/>
      <c r="C595"/>
    </row>
    <row r="596" spans="1:3" x14ac:dyDescent="0.3">
      <c r="A596"/>
      <c r="B596"/>
      <c r="C596"/>
    </row>
    <row r="597" spans="1:3" x14ac:dyDescent="0.3">
      <c r="A597"/>
      <c r="B597"/>
      <c r="C597"/>
    </row>
    <row r="598" spans="1:3" x14ac:dyDescent="0.3">
      <c r="A598"/>
      <c r="B598"/>
      <c r="C598"/>
    </row>
    <row r="599" spans="1:3" x14ac:dyDescent="0.3">
      <c r="A599"/>
      <c r="B599"/>
      <c r="C599"/>
    </row>
    <row r="600" spans="1:3" x14ac:dyDescent="0.3">
      <c r="A600"/>
      <c r="B600"/>
      <c r="C600"/>
    </row>
    <row r="601" spans="1:3" x14ac:dyDescent="0.3">
      <c r="A601"/>
      <c r="B601"/>
      <c r="C601"/>
    </row>
    <row r="602" spans="1:3" x14ac:dyDescent="0.3">
      <c r="A602"/>
      <c r="B602"/>
      <c r="C602"/>
    </row>
    <row r="603" spans="1:3" x14ac:dyDescent="0.3">
      <c r="A603"/>
      <c r="B603"/>
      <c r="C603"/>
    </row>
    <row r="604" spans="1:3" x14ac:dyDescent="0.3">
      <c r="A604"/>
      <c r="B604"/>
      <c r="C604"/>
    </row>
    <row r="605" spans="1:3" x14ac:dyDescent="0.3">
      <c r="A605"/>
      <c r="B605"/>
      <c r="C605"/>
    </row>
    <row r="606" spans="1:3" x14ac:dyDescent="0.3">
      <c r="A606"/>
      <c r="B606"/>
      <c r="C606"/>
    </row>
    <row r="607" spans="1:3" x14ac:dyDescent="0.3">
      <c r="A607"/>
      <c r="B607"/>
      <c r="C607"/>
    </row>
    <row r="608" spans="1:3" x14ac:dyDescent="0.3">
      <c r="A608"/>
      <c r="B608"/>
      <c r="C608"/>
    </row>
    <row r="609" spans="1:3" x14ac:dyDescent="0.3">
      <c r="A609"/>
      <c r="B609"/>
      <c r="C609"/>
    </row>
    <row r="610" spans="1:3" x14ac:dyDescent="0.3">
      <c r="A610"/>
      <c r="B610"/>
      <c r="C610"/>
    </row>
    <row r="611" spans="1:3" x14ac:dyDescent="0.3">
      <c r="A611"/>
      <c r="B611"/>
      <c r="C611"/>
    </row>
    <row r="612" spans="1:3" x14ac:dyDescent="0.3">
      <c r="A612"/>
      <c r="B612"/>
      <c r="C612"/>
    </row>
    <row r="613" spans="1:3" x14ac:dyDescent="0.3">
      <c r="A613"/>
      <c r="B613"/>
      <c r="C613"/>
    </row>
    <row r="614" spans="1:3" x14ac:dyDescent="0.3">
      <c r="A614"/>
      <c r="B614"/>
      <c r="C614"/>
    </row>
    <row r="615" spans="1:3" x14ac:dyDescent="0.3">
      <c r="A615"/>
      <c r="B615"/>
      <c r="C615"/>
    </row>
    <row r="616" spans="1:3" x14ac:dyDescent="0.3">
      <c r="A616"/>
      <c r="B616"/>
      <c r="C616"/>
    </row>
    <row r="617" spans="1:3" x14ac:dyDescent="0.3">
      <c r="A617"/>
      <c r="B617"/>
      <c r="C617"/>
    </row>
    <row r="618" spans="1:3" x14ac:dyDescent="0.3">
      <c r="A618"/>
      <c r="B618"/>
      <c r="C618"/>
    </row>
    <row r="619" spans="1:3" x14ac:dyDescent="0.3">
      <c r="A619"/>
      <c r="B619"/>
      <c r="C619"/>
    </row>
    <row r="620" spans="1:3" x14ac:dyDescent="0.3">
      <c r="A620"/>
      <c r="B620"/>
      <c r="C620"/>
    </row>
    <row r="621" spans="1:3" x14ac:dyDescent="0.3">
      <c r="A621"/>
      <c r="B621"/>
      <c r="C621"/>
    </row>
    <row r="622" spans="1:3" x14ac:dyDescent="0.3">
      <c r="A622"/>
      <c r="B622"/>
      <c r="C622"/>
    </row>
    <row r="623" spans="1:3" x14ac:dyDescent="0.3">
      <c r="A623"/>
      <c r="B623"/>
      <c r="C623"/>
    </row>
    <row r="624" spans="1:3" x14ac:dyDescent="0.3">
      <c r="A624"/>
      <c r="B624"/>
      <c r="C624"/>
    </row>
    <row r="625" spans="1:3" x14ac:dyDescent="0.3">
      <c r="A625"/>
      <c r="B625"/>
      <c r="C625"/>
    </row>
    <row r="626" spans="1:3" x14ac:dyDescent="0.3">
      <c r="A626"/>
      <c r="B626"/>
      <c r="C626"/>
    </row>
    <row r="627" spans="1:3" x14ac:dyDescent="0.3">
      <c r="A627"/>
      <c r="B627"/>
      <c r="C627"/>
    </row>
    <row r="628" spans="1:3" x14ac:dyDescent="0.3">
      <c r="A628"/>
      <c r="B628"/>
      <c r="C628"/>
    </row>
    <row r="629" spans="1:3" x14ac:dyDescent="0.3">
      <c r="A629"/>
      <c r="B629"/>
      <c r="C629"/>
    </row>
    <row r="630" spans="1:3" x14ac:dyDescent="0.3">
      <c r="A630"/>
      <c r="B630"/>
      <c r="C630"/>
    </row>
    <row r="631" spans="1:3" x14ac:dyDescent="0.3">
      <c r="A631"/>
      <c r="B631"/>
      <c r="C631"/>
    </row>
    <row r="632" spans="1:3" x14ac:dyDescent="0.3">
      <c r="A632"/>
      <c r="B632"/>
      <c r="C632"/>
    </row>
    <row r="633" spans="1:3" x14ac:dyDescent="0.3">
      <c r="A633"/>
      <c r="B633"/>
      <c r="C633"/>
    </row>
    <row r="634" spans="1:3" x14ac:dyDescent="0.3">
      <c r="A634"/>
      <c r="B634"/>
      <c r="C634"/>
    </row>
    <row r="635" spans="1:3" x14ac:dyDescent="0.3">
      <c r="A635"/>
      <c r="B635"/>
      <c r="C635"/>
    </row>
    <row r="636" spans="1:3" x14ac:dyDescent="0.3">
      <c r="A636"/>
      <c r="B636"/>
      <c r="C636"/>
    </row>
    <row r="637" spans="1:3" x14ac:dyDescent="0.3">
      <c r="A637"/>
      <c r="B637"/>
      <c r="C637"/>
    </row>
    <row r="638" spans="1:3" x14ac:dyDescent="0.3">
      <c r="A638"/>
      <c r="B638"/>
      <c r="C638"/>
    </row>
    <row r="639" spans="1:3" x14ac:dyDescent="0.3">
      <c r="A639"/>
      <c r="B639"/>
      <c r="C639"/>
    </row>
    <row r="640" spans="1:3" x14ac:dyDescent="0.3">
      <c r="A640"/>
      <c r="B640"/>
      <c r="C640"/>
    </row>
    <row r="641" spans="1:3" x14ac:dyDescent="0.3">
      <c r="A641"/>
      <c r="B641"/>
      <c r="C641"/>
    </row>
    <row r="642" spans="1:3" x14ac:dyDescent="0.3">
      <c r="A642"/>
      <c r="B642"/>
      <c r="C642"/>
    </row>
    <row r="643" spans="1:3" x14ac:dyDescent="0.3">
      <c r="A643"/>
      <c r="B643"/>
      <c r="C643"/>
    </row>
    <row r="644" spans="1:3" x14ac:dyDescent="0.3">
      <c r="A644"/>
      <c r="B644"/>
      <c r="C644"/>
    </row>
    <row r="645" spans="1:3" x14ac:dyDescent="0.3">
      <c r="A645"/>
      <c r="B645"/>
      <c r="C645"/>
    </row>
    <row r="646" spans="1:3" x14ac:dyDescent="0.3">
      <c r="A646"/>
      <c r="B646"/>
      <c r="C646"/>
    </row>
    <row r="647" spans="1:3" x14ac:dyDescent="0.3">
      <c r="A647"/>
      <c r="B647"/>
      <c r="C647"/>
    </row>
    <row r="648" spans="1:3" x14ac:dyDescent="0.3">
      <c r="A648"/>
      <c r="B648"/>
      <c r="C648"/>
    </row>
    <row r="649" spans="1:3" x14ac:dyDescent="0.3">
      <c r="A649"/>
      <c r="B649"/>
      <c r="C649"/>
    </row>
    <row r="650" spans="1:3" x14ac:dyDescent="0.3">
      <c r="A650"/>
      <c r="B650"/>
      <c r="C650"/>
    </row>
    <row r="651" spans="1:3" x14ac:dyDescent="0.3">
      <c r="A651"/>
      <c r="B651"/>
      <c r="C651"/>
    </row>
    <row r="652" spans="1:3" x14ac:dyDescent="0.3">
      <c r="A652"/>
      <c r="B652"/>
      <c r="C652"/>
    </row>
    <row r="653" spans="1:3" x14ac:dyDescent="0.3">
      <c r="A653"/>
      <c r="B653"/>
      <c r="C653"/>
    </row>
    <row r="654" spans="1:3" x14ac:dyDescent="0.3">
      <c r="A654"/>
      <c r="B654"/>
      <c r="C654"/>
    </row>
    <row r="655" spans="1:3" x14ac:dyDescent="0.3">
      <c r="A655"/>
      <c r="B655"/>
      <c r="C655"/>
    </row>
    <row r="656" spans="1:3" x14ac:dyDescent="0.3">
      <c r="A656"/>
      <c r="B656"/>
      <c r="C656"/>
    </row>
    <row r="657" spans="1:3" x14ac:dyDescent="0.3">
      <c r="A657"/>
      <c r="B657"/>
      <c r="C657"/>
    </row>
    <row r="658" spans="1:3" x14ac:dyDescent="0.3">
      <c r="A658"/>
      <c r="B658"/>
      <c r="C658"/>
    </row>
    <row r="659" spans="1:3" x14ac:dyDescent="0.3">
      <c r="A659"/>
      <c r="B659"/>
      <c r="C659"/>
    </row>
    <row r="660" spans="1:3" x14ac:dyDescent="0.3">
      <c r="A660"/>
      <c r="B660"/>
      <c r="C660"/>
    </row>
    <row r="661" spans="1:3" x14ac:dyDescent="0.3">
      <c r="A661"/>
      <c r="B661"/>
      <c r="C661"/>
    </row>
    <row r="662" spans="1:3" x14ac:dyDescent="0.3">
      <c r="A662"/>
      <c r="B662"/>
      <c r="C662"/>
    </row>
    <row r="663" spans="1:3" x14ac:dyDescent="0.3">
      <c r="A663"/>
      <c r="B663"/>
      <c r="C663"/>
    </row>
    <row r="664" spans="1:3" x14ac:dyDescent="0.3">
      <c r="A664"/>
      <c r="B664"/>
      <c r="C664"/>
    </row>
    <row r="665" spans="1:3" x14ac:dyDescent="0.3">
      <c r="A665"/>
      <c r="B665"/>
      <c r="C665"/>
    </row>
    <row r="666" spans="1:3" x14ac:dyDescent="0.3">
      <c r="A666"/>
      <c r="B666"/>
      <c r="C666"/>
    </row>
    <row r="667" spans="1:3" x14ac:dyDescent="0.3">
      <c r="A667"/>
      <c r="B667"/>
      <c r="C667"/>
    </row>
    <row r="668" spans="1:3" x14ac:dyDescent="0.3">
      <c r="A668"/>
      <c r="B668"/>
      <c r="C668"/>
    </row>
    <row r="669" spans="1:3" x14ac:dyDescent="0.3">
      <c r="A669"/>
      <c r="B669"/>
      <c r="C669"/>
    </row>
    <row r="670" spans="1:3" x14ac:dyDescent="0.3">
      <c r="A670"/>
      <c r="B670"/>
      <c r="C670"/>
    </row>
    <row r="671" spans="1:3" x14ac:dyDescent="0.3">
      <c r="A671"/>
      <c r="B671"/>
      <c r="C671"/>
    </row>
    <row r="672" spans="1:3" x14ac:dyDescent="0.3">
      <c r="A672"/>
      <c r="B672"/>
      <c r="C672"/>
    </row>
    <row r="673" spans="1:3" x14ac:dyDescent="0.3">
      <c r="A673"/>
      <c r="B673"/>
      <c r="C673"/>
    </row>
    <row r="674" spans="1:3" x14ac:dyDescent="0.3">
      <c r="A674"/>
      <c r="B674"/>
      <c r="C674"/>
    </row>
    <row r="675" spans="1:3" x14ac:dyDescent="0.3">
      <c r="A675"/>
      <c r="B675"/>
      <c r="C675"/>
    </row>
    <row r="676" spans="1:3" x14ac:dyDescent="0.3">
      <c r="A676"/>
      <c r="B676"/>
      <c r="C676"/>
    </row>
    <row r="677" spans="1:3" x14ac:dyDescent="0.3">
      <c r="A677"/>
      <c r="B677"/>
      <c r="C677"/>
    </row>
    <row r="678" spans="1:3" x14ac:dyDescent="0.3">
      <c r="A678"/>
      <c r="B678"/>
      <c r="C678"/>
    </row>
    <row r="679" spans="1:3" x14ac:dyDescent="0.3">
      <c r="A679"/>
      <c r="B679"/>
      <c r="C679"/>
    </row>
    <row r="680" spans="1:3" x14ac:dyDescent="0.3">
      <c r="A680"/>
      <c r="B680"/>
      <c r="C680"/>
    </row>
    <row r="681" spans="1:3" x14ac:dyDescent="0.3">
      <c r="A681"/>
      <c r="B681"/>
      <c r="C681"/>
    </row>
    <row r="682" spans="1:3" x14ac:dyDescent="0.3">
      <c r="A682"/>
      <c r="B682"/>
      <c r="C682"/>
    </row>
    <row r="683" spans="1:3" x14ac:dyDescent="0.3">
      <c r="A683"/>
      <c r="B683"/>
      <c r="C683"/>
    </row>
    <row r="684" spans="1:3" x14ac:dyDescent="0.3">
      <c r="A684"/>
      <c r="B684"/>
      <c r="C684"/>
    </row>
    <row r="685" spans="1:3" x14ac:dyDescent="0.3">
      <c r="A685"/>
      <c r="B685"/>
      <c r="C685"/>
    </row>
    <row r="686" spans="1:3" x14ac:dyDescent="0.3">
      <c r="A686"/>
      <c r="B686"/>
      <c r="C686"/>
    </row>
    <row r="687" spans="1:3" x14ac:dyDescent="0.3">
      <c r="A687"/>
      <c r="B687"/>
      <c r="C687"/>
    </row>
    <row r="688" spans="1:3" x14ac:dyDescent="0.3">
      <c r="A688"/>
      <c r="B688"/>
      <c r="C688"/>
    </row>
    <row r="689" spans="1:3" x14ac:dyDescent="0.3">
      <c r="A689"/>
      <c r="B689"/>
      <c r="C689"/>
    </row>
    <row r="690" spans="1:3" x14ac:dyDescent="0.3">
      <c r="A690"/>
      <c r="B690"/>
      <c r="C690"/>
    </row>
    <row r="691" spans="1:3" x14ac:dyDescent="0.3">
      <c r="A691"/>
      <c r="B691"/>
      <c r="C691"/>
    </row>
    <row r="692" spans="1:3" x14ac:dyDescent="0.3">
      <c r="A692"/>
      <c r="B692"/>
      <c r="C692"/>
    </row>
    <row r="693" spans="1:3" x14ac:dyDescent="0.3">
      <c r="A693"/>
      <c r="B693"/>
      <c r="C693"/>
    </row>
    <row r="694" spans="1:3" x14ac:dyDescent="0.3">
      <c r="A694"/>
      <c r="B694"/>
      <c r="C694"/>
    </row>
    <row r="695" spans="1:3" x14ac:dyDescent="0.3">
      <c r="A695"/>
      <c r="B695"/>
      <c r="C695"/>
    </row>
    <row r="696" spans="1:3" x14ac:dyDescent="0.3">
      <c r="A696"/>
      <c r="B696"/>
      <c r="C696"/>
    </row>
    <row r="697" spans="1:3" x14ac:dyDescent="0.3">
      <c r="A697"/>
      <c r="B697"/>
      <c r="C697"/>
    </row>
    <row r="698" spans="1:3" x14ac:dyDescent="0.3">
      <c r="A698"/>
      <c r="B698"/>
      <c r="C698"/>
    </row>
    <row r="699" spans="1:3" x14ac:dyDescent="0.3">
      <c r="A699"/>
      <c r="B699"/>
      <c r="C699"/>
    </row>
    <row r="700" spans="1:3" x14ac:dyDescent="0.3">
      <c r="A700"/>
      <c r="B700"/>
      <c r="C700"/>
    </row>
    <row r="701" spans="1:3" x14ac:dyDescent="0.3">
      <c r="A701"/>
      <c r="B701"/>
      <c r="C701"/>
    </row>
    <row r="702" spans="1:3" x14ac:dyDescent="0.3">
      <c r="A702"/>
      <c r="B702"/>
      <c r="C702"/>
    </row>
    <row r="703" spans="1:3" x14ac:dyDescent="0.3">
      <c r="A703"/>
      <c r="B703"/>
      <c r="C703"/>
    </row>
    <row r="704" spans="1:3" x14ac:dyDescent="0.3">
      <c r="A704"/>
      <c r="B704"/>
      <c r="C704"/>
    </row>
    <row r="705" spans="1:3" x14ac:dyDescent="0.3">
      <c r="A705"/>
      <c r="B705"/>
      <c r="C705"/>
    </row>
    <row r="706" spans="1:3" x14ac:dyDescent="0.3">
      <c r="A706"/>
      <c r="B706"/>
      <c r="C706"/>
    </row>
    <row r="707" spans="1:3" x14ac:dyDescent="0.3">
      <c r="A707"/>
      <c r="B707"/>
      <c r="C707"/>
    </row>
    <row r="708" spans="1:3" x14ac:dyDescent="0.3">
      <c r="A708"/>
      <c r="B708"/>
      <c r="C708"/>
    </row>
    <row r="709" spans="1:3" x14ac:dyDescent="0.3">
      <c r="A709"/>
      <c r="B709"/>
      <c r="C709"/>
    </row>
    <row r="710" spans="1:3" x14ac:dyDescent="0.3">
      <c r="A710"/>
      <c r="B710"/>
      <c r="C710"/>
    </row>
    <row r="711" spans="1:3" x14ac:dyDescent="0.3">
      <c r="A711"/>
      <c r="B711"/>
      <c r="C711"/>
    </row>
    <row r="712" spans="1:3" x14ac:dyDescent="0.3">
      <c r="A712"/>
      <c r="B712"/>
      <c r="C712"/>
    </row>
    <row r="713" spans="1:3" x14ac:dyDescent="0.3">
      <c r="A713"/>
      <c r="B713"/>
      <c r="C713"/>
    </row>
    <row r="714" spans="1:3" x14ac:dyDescent="0.3">
      <c r="A714"/>
      <c r="B714"/>
      <c r="C714"/>
    </row>
    <row r="715" spans="1:3" x14ac:dyDescent="0.3">
      <c r="A715"/>
      <c r="B715"/>
      <c r="C715"/>
    </row>
    <row r="716" spans="1:3" x14ac:dyDescent="0.3">
      <c r="A716"/>
      <c r="B716"/>
      <c r="C716"/>
    </row>
    <row r="717" spans="1:3" x14ac:dyDescent="0.3">
      <c r="A717"/>
      <c r="B717"/>
      <c r="C717"/>
    </row>
    <row r="718" spans="1:3" x14ac:dyDescent="0.3">
      <c r="A718"/>
      <c r="B718"/>
      <c r="C718"/>
    </row>
    <row r="719" spans="1:3" x14ac:dyDescent="0.3">
      <c r="A719"/>
      <c r="B719"/>
      <c r="C719"/>
    </row>
    <row r="720" spans="1:3" x14ac:dyDescent="0.3">
      <c r="A720"/>
      <c r="B720"/>
      <c r="C720"/>
    </row>
    <row r="721" spans="1:3" x14ac:dyDescent="0.3">
      <c r="A721"/>
      <c r="B721"/>
      <c r="C721"/>
    </row>
    <row r="722" spans="1:3" x14ac:dyDescent="0.3">
      <c r="A722"/>
      <c r="B722"/>
      <c r="C722"/>
    </row>
    <row r="723" spans="1:3" x14ac:dyDescent="0.3">
      <c r="A723"/>
      <c r="B723"/>
      <c r="C723"/>
    </row>
    <row r="724" spans="1:3" x14ac:dyDescent="0.3">
      <c r="A724"/>
      <c r="B724"/>
      <c r="C724"/>
    </row>
    <row r="725" spans="1:3" x14ac:dyDescent="0.3">
      <c r="A725"/>
      <c r="B725"/>
      <c r="C725"/>
    </row>
    <row r="726" spans="1:3" x14ac:dyDescent="0.3">
      <c r="A726"/>
      <c r="B726"/>
      <c r="C726"/>
    </row>
    <row r="727" spans="1:3" x14ac:dyDescent="0.3">
      <c r="A727"/>
      <c r="B727"/>
      <c r="C727"/>
    </row>
    <row r="728" spans="1:3" x14ac:dyDescent="0.3">
      <c r="A728"/>
      <c r="B728"/>
      <c r="C728"/>
    </row>
    <row r="729" spans="1:3" x14ac:dyDescent="0.3">
      <c r="A729"/>
      <c r="B729"/>
      <c r="C729"/>
    </row>
    <row r="730" spans="1:3" x14ac:dyDescent="0.3">
      <c r="A730"/>
      <c r="B730"/>
      <c r="C730"/>
    </row>
    <row r="731" spans="1:3" x14ac:dyDescent="0.3">
      <c r="A731"/>
      <c r="B731"/>
      <c r="C731"/>
    </row>
    <row r="732" spans="1:3" x14ac:dyDescent="0.3">
      <c r="A732"/>
      <c r="B732"/>
      <c r="C732"/>
    </row>
    <row r="733" spans="1:3" x14ac:dyDescent="0.3">
      <c r="A733"/>
      <c r="B733"/>
      <c r="C733"/>
    </row>
    <row r="734" spans="1:3" x14ac:dyDescent="0.3">
      <c r="A734"/>
      <c r="B734"/>
      <c r="C734"/>
    </row>
    <row r="735" spans="1:3" x14ac:dyDescent="0.3">
      <c r="A735"/>
      <c r="B735"/>
      <c r="C735"/>
    </row>
    <row r="736" spans="1:3" x14ac:dyDescent="0.3">
      <c r="A736"/>
      <c r="B736"/>
      <c r="C736"/>
    </row>
    <row r="737" spans="1:3" x14ac:dyDescent="0.3">
      <c r="A737"/>
      <c r="B737"/>
      <c r="C737"/>
    </row>
    <row r="738" spans="1:3" x14ac:dyDescent="0.3">
      <c r="A738"/>
      <c r="B738"/>
      <c r="C738"/>
    </row>
    <row r="739" spans="1:3" x14ac:dyDescent="0.3">
      <c r="A739"/>
      <c r="B739"/>
      <c r="C739"/>
    </row>
    <row r="740" spans="1:3" x14ac:dyDescent="0.3">
      <c r="A740"/>
      <c r="B740"/>
      <c r="C740"/>
    </row>
    <row r="741" spans="1:3" x14ac:dyDescent="0.3">
      <c r="A741"/>
      <c r="B741"/>
      <c r="C741"/>
    </row>
    <row r="742" spans="1:3" x14ac:dyDescent="0.3">
      <c r="A742"/>
      <c r="B742"/>
      <c r="C742"/>
    </row>
    <row r="743" spans="1:3" x14ac:dyDescent="0.3">
      <c r="A743"/>
      <c r="B743"/>
      <c r="C743"/>
    </row>
    <row r="744" spans="1:3" x14ac:dyDescent="0.3">
      <c r="A744"/>
      <c r="B744"/>
      <c r="C744"/>
    </row>
    <row r="745" spans="1:3" x14ac:dyDescent="0.3">
      <c r="A745"/>
      <c r="B745"/>
      <c r="C745"/>
    </row>
    <row r="746" spans="1:3" x14ac:dyDescent="0.3">
      <c r="A746"/>
      <c r="B746"/>
      <c r="C746"/>
    </row>
    <row r="747" spans="1:3" x14ac:dyDescent="0.3">
      <c r="A747"/>
      <c r="B747"/>
      <c r="C747"/>
    </row>
    <row r="748" spans="1:3" x14ac:dyDescent="0.3">
      <c r="A748"/>
      <c r="B748"/>
      <c r="C748"/>
    </row>
    <row r="749" spans="1:3" x14ac:dyDescent="0.3">
      <c r="A749"/>
      <c r="B749"/>
      <c r="C749"/>
    </row>
    <row r="750" spans="1:3" x14ac:dyDescent="0.3">
      <c r="A750"/>
      <c r="B750"/>
      <c r="C750"/>
    </row>
    <row r="751" spans="1:3" x14ac:dyDescent="0.3">
      <c r="A751"/>
      <c r="B751"/>
      <c r="C751"/>
    </row>
    <row r="752" spans="1:3" x14ac:dyDescent="0.3">
      <c r="A752"/>
      <c r="B752"/>
      <c r="C752"/>
    </row>
    <row r="753" spans="1:3" x14ac:dyDescent="0.3">
      <c r="A753"/>
      <c r="B753"/>
      <c r="C753"/>
    </row>
    <row r="754" spans="1:3" x14ac:dyDescent="0.3">
      <c r="A754"/>
      <c r="B754"/>
      <c r="C754"/>
    </row>
    <row r="755" spans="1:3" x14ac:dyDescent="0.3">
      <c r="A755"/>
      <c r="B755"/>
      <c r="C755"/>
    </row>
    <row r="756" spans="1:3" x14ac:dyDescent="0.3">
      <c r="A756"/>
      <c r="B756"/>
      <c r="C756"/>
    </row>
    <row r="757" spans="1:3" x14ac:dyDescent="0.3">
      <c r="A757"/>
      <c r="B757"/>
      <c r="C757"/>
    </row>
    <row r="758" spans="1:3" x14ac:dyDescent="0.3">
      <c r="A758"/>
      <c r="B758"/>
      <c r="C758"/>
    </row>
    <row r="759" spans="1:3" x14ac:dyDescent="0.3">
      <c r="A759"/>
      <c r="B759"/>
      <c r="C759"/>
    </row>
    <row r="760" spans="1:3" x14ac:dyDescent="0.3">
      <c r="A760"/>
      <c r="B760"/>
      <c r="C760"/>
    </row>
    <row r="761" spans="1:3" x14ac:dyDescent="0.3">
      <c r="A761"/>
      <c r="B761"/>
      <c r="C761"/>
    </row>
    <row r="762" spans="1:3" x14ac:dyDescent="0.3">
      <c r="A762"/>
      <c r="B762"/>
      <c r="C762"/>
    </row>
    <row r="763" spans="1:3" x14ac:dyDescent="0.3">
      <c r="A763"/>
      <c r="B763"/>
      <c r="C763"/>
    </row>
    <row r="764" spans="1:3" x14ac:dyDescent="0.3">
      <c r="A764"/>
      <c r="B764"/>
      <c r="C764"/>
    </row>
    <row r="765" spans="1:3" x14ac:dyDescent="0.3">
      <c r="A765"/>
      <c r="B765"/>
      <c r="C765"/>
    </row>
    <row r="766" spans="1:3" x14ac:dyDescent="0.3">
      <c r="A766"/>
      <c r="B766"/>
      <c r="C766"/>
    </row>
    <row r="767" spans="1:3" x14ac:dyDescent="0.3">
      <c r="A767"/>
      <c r="B767"/>
      <c r="C767"/>
    </row>
    <row r="768" spans="1:3" x14ac:dyDescent="0.3">
      <c r="A768"/>
      <c r="B768"/>
      <c r="C768"/>
    </row>
    <row r="769" spans="1:3" x14ac:dyDescent="0.3">
      <c r="A769"/>
      <c r="B769"/>
      <c r="C769"/>
    </row>
    <row r="770" spans="1:3" x14ac:dyDescent="0.3">
      <c r="A770"/>
      <c r="B770"/>
      <c r="C770"/>
    </row>
    <row r="771" spans="1:3" x14ac:dyDescent="0.3">
      <c r="A771"/>
      <c r="B771"/>
      <c r="C771"/>
    </row>
    <row r="772" spans="1:3" x14ac:dyDescent="0.3">
      <c r="A772"/>
      <c r="B772"/>
      <c r="C772"/>
    </row>
    <row r="773" spans="1:3" x14ac:dyDescent="0.3">
      <c r="A773"/>
      <c r="B773"/>
      <c r="C773"/>
    </row>
    <row r="774" spans="1:3" x14ac:dyDescent="0.3">
      <c r="A774"/>
      <c r="B774"/>
      <c r="C774"/>
    </row>
    <row r="775" spans="1:3" x14ac:dyDescent="0.3">
      <c r="A775"/>
      <c r="B775"/>
      <c r="C775"/>
    </row>
    <row r="776" spans="1:3" x14ac:dyDescent="0.3">
      <c r="A776"/>
      <c r="B776"/>
      <c r="C776"/>
    </row>
    <row r="777" spans="1:3" x14ac:dyDescent="0.3">
      <c r="A777"/>
      <c r="B777"/>
      <c r="C777"/>
    </row>
    <row r="778" spans="1:3" x14ac:dyDescent="0.3">
      <c r="A778"/>
      <c r="B778"/>
      <c r="C778"/>
    </row>
    <row r="779" spans="1:3" x14ac:dyDescent="0.3">
      <c r="A779"/>
      <c r="B779"/>
      <c r="C779"/>
    </row>
    <row r="780" spans="1:3" x14ac:dyDescent="0.3">
      <c r="A780"/>
      <c r="B780"/>
      <c r="C780"/>
    </row>
    <row r="781" spans="1:3" x14ac:dyDescent="0.3">
      <c r="A781"/>
      <c r="B781"/>
      <c r="C781"/>
    </row>
    <row r="782" spans="1:3" x14ac:dyDescent="0.3">
      <c r="A782"/>
      <c r="B782"/>
      <c r="C782"/>
    </row>
    <row r="783" spans="1:3" x14ac:dyDescent="0.3">
      <c r="A783"/>
      <c r="B783"/>
      <c r="C783"/>
    </row>
    <row r="784" spans="1:3" x14ac:dyDescent="0.3">
      <c r="A784"/>
      <c r="B784"/>
      <c r="C784"/>
    </row>
    <row r="785" spans="1:3" x14ac:dyDescent="0.3">
      <c r="A785"/>
      <c r="B785"/>
      <c r="C785"/>
    </row>
    <row r="786" spans="1:3" x14ac:dyDescent="0.3">
      <c r="A786"/>
      <c r="B786"/>
      <c r="C786"/>
    </row>
    <row r="787" spans="1:3" x14ac:dyDescent="0.3">
      <c r="A787"/>
      <c r="B787"/>
      <c r="C787"/>
    </row>
    <row r="788" spans="1:3" x14ac:dyDescent="0.3">
      <c r="A788"/>
      <c r="B788"/>
      <c r="C788"/>
    </row>
    <row r="789" spans="1:3" x14ac:dyDescent="0.3">
      <c r="A789"/>
      <c r="B789"/>
      <c r="C789"/>
    </row>
    <row r="790" spans="1:3" x14ac:dyDescent="0.3">
      <c r="A790"/>
      <c r="B790"/>
      <c r="C790"/>
    </row>
    <row r="791" spans="1:3" x14ac:dyDescent="0.3">
      <c r="A791"/>
      <c r="B791"/>
      <c r="C791"/>
    </row>
    <row r="792" spans="1:3" x14ac:dyDescent="0.3">
      <c r="A792"/>
      <c r="B792"/>
      <c r="C792"/>
    </row>
    <row r="793" spans="1:3" x14ac:dyDescent="0.3">
      <c r="A793"/>
      <c r="B793"/>
      <c r="C793"/>
    </row>
    <row r="794" spans="1:3" x14ac:dyDescent="0.3">
      <c r="A794"/>
      <c r="B794"/>
      <c r="C794"/>
    </row>
    <row r="795" spans="1:3" x14ac:dyDescent="0.3">
      <c r="A795"/>
      <c r="B795"/>
      <c r="C795"/>
    </row>
    <row r="796" spans="1:3" x14ac:dyDescent="0.3">
      <c r="A796"/>
      <c r="B796"/>
      <c r="C796"/>
    </row>
    <row r="797" spans="1:3" x14ac:dyDescent="0.3">
      <c r="A797"/>
      <c r="B797"/>
      <c r="C797"/>
    </row>
    <row r="798" spans="1:3" x14ac:dyDescent="0.3">
      <c r="A798"/>
      <c r="B798"/>
      <c r="C798"/>
    </row>
    <row r="799" spans="1:3" x14ac:dyDescent="0.3">
      <c r="A799"/>
      <c r="B799"/>
      <c r="C799"/>
    </row>
    <row r="800" spans="1:3" x14ac:dyDescent="0.3">
      <c r="A800"/>
      <c r="B800"/>
      <c r="C800"/>
    </row>
    <row r="801" spans="1:3" x14ac:dyDescent="0.3">
      <c r="A801"/>
      <c r="B801"/>
      <c r="C801"/>
    </row>
    <row r="802" spans="1:3" x14ac:dyDescent="0.3">
      <c r="A802"/>
      <c r="B802"/>
      <c r="C802"/>
    </row>
    <row r="803" spans="1:3" x14ac:dyDescent="0.3">
      <c r="A803"/>
      <c r="B803"/>
      <c r="C803"/>
    </row>
    <row r="804" spans="1:3" x14ac:dyDescent="0.3">
      <c r="A804"/>
      <c r="B804"/>
      <c r="C804"/>
    </row>
    <row r="805" spans="1:3" x14ac:dyDescent="0.3">
      <c r="A805"/>
      <c r="B805"/>
      <c r="C805"/>
    </row>
    <row r="806" spans="1:3" x14ac:dyDescent="0.3">
      <c r="A806"/>
      <c r="B806"/>
      <c r="C806"/>
    </row>
    <row r="807" spans="1:3" x14ac:dyDescent="0.3">
      <c r="A807"/>
      <c r="B807"/>
      <c r="C807"/>
    </row>
    <row r="808" spans="1:3" x14ac:dyDescent="0.3">
      <c r="A808"/>
      <c r="B808"/>
      <c r="C808"/>
    </row>
    <row r="809" spans="1:3" x14ac:dyDescent="0.3">
      <c r="A809"/>
      <c r="B809"/>
      <c r="C809"/>
    </row>
    <row r="810" spans="1:3" x14ac:dyDescent="0.3">
      <c r="A810"/>
      <c r="B810"/>
      <c r="C810"/>
    </row>
    <row r="811" spans="1:3" x14ac:dyDescent="0.3">
      <c r="A811"/>
      <c r="B811"/>
      <c r="C811"/>
    </row>
    <row r="812" spans="1:3" x14ac:dyDescent="0.3">
      <c r="A812"/>
      <c r="B812"/>
      <c r="C812"/>
    </row>
    <row r="813" spans="1:3" x14ac:dyDescent="0.3">
      <c r="A813"/>
      <c r="B813"/>
      <c r="C813"/>
    </row>
    <row r="814" spans="1:3" x14ac:dyDescent="0.3">
      <c r="A814"/>
      <c r="B814"/>
      <c r="C814"/>
    </row>
    <row r="815" spans="1:3" x14ac:dyDescent="0.3">
      <c r="A815"/>
      <c r="B815"/>
      <c r="C815"/>
    </row>
    <row r="816" spans="1:3" x14ac:dyDescent="0.3">
      <c r="A816"/>
      <c r="B816"/>
      <c r="C816"/>
    </row>
    <row r="817" spans="1:3" x14ac:dyDescent="0.3">
      <c r="A817"/>
      <c r="B817"/>
      <c r="C817"/>
    </row>
    <row r="818" spans="1:3" x14ac:dyDescent="0.3">
      <c r="A818"/>
      <c r="B818"/>
      <c r="C818"/>
    </row>
    <row r="819" spans="1:3" x14ac:dyDescent="0.3">
      <c r="A819"/>
      <c r="B819"/>
      <c r="C819"/>
    </row>
    <row r="820" spans="1:3" x14ac:dyDescent="0.3">
      <c r="A820"/>
      <c r="B820"/>
      <c r="C820"/>
    </row>
    <row r="821" spans="1:3" x14ac:dyDescent="0.3">
      <c r="A821"/>
      <c r="B821"/>
      <c r="C821"/>
    </row>
    <row r="822" spans="1:3" x14ac:dyDescent="0.3">
      <c r="A822"/>
      <c r="B822"/>
      <c r="C822"/>
    </row>
    <row r="823" spans="1:3" x14ac:dyDescent="0.3">
      <c r="A823"/>
      <c r="B823"/>
      <c r="C823"/>
    </row>
    <row r="824" spans="1:3" x14ac:dyDescent="0.3">
      <c r="A824"/>
      <c r="B824"/>
      <c r="C824"/>
    </row>
    <row r="825" spans="1:3" x14ac:dyDescent="0.3">
      <c r="A825"/>
      <c r="B825"/>
      <c r="C825"/>
    </row>
    <row r="826" spans="1:3" x14ac:dyDescent="0.3">
      <c r="A826"/>
      <c r="B826"/>
      <c r="C826"/>
    </row>
  </sheetData>
  <phoneticPr fontId="2" type="noConversion"/>
  <pageMargins left="0.7" right="0.7" top="0.75" bottom="0.75" header="0.3" footer="0.3"/>
  <pageSetup orientation="portrait" horizontalDpi="300" verticalDpi="300" r:id="rId1"/>
  <tableParts count="1">
    <tablePart r:id="rId2"/>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I s S a n d b o x E m b e d d e d " > < C u s t o m C o n t e n t > < ! [ C D A T A [ y e s ] ] > < / C u s t o m C o n t e n t > < / G e m i n i > 
</file>

<file path=customXml/item2.xml>��< ? x m l   v e r s i o n = " 1 . 0 "   e n c o d i n g = " U T F - 1 6 " ? > < G e m i n i   x m l n s = " h t t p : / / g e m i n i / p i v o t c u s t o m i z a t i o n / R e l a t i o n s h i p A u t o D e t e c t i o n E n a b l e d " > < C u s t o m C o n t e n t > < ! [ C D A T A [ T r u e ] ] > < / C u s t o m C o n t e n t > < / G e m i n i > 
</file>

<file path=customXml/item3.xml>��< ? x m l   v e r s i o n = " 1 . 0 "   e n c o d i n g = " u t f - 1 6 " ? > < T o u r   x m l n s : x s d = " h t t p : / / w w w . w 3 . o r g / 2 0 0 1 / X M L S c h e m a "   x m l n s : x s i = " h t t p : / / w w w . w 3 . o r g / 2 0 0 1 / X M L S c h e m a - i n s t a n c e "   N a m e = " T o u r   1 "   D e s c r i p t i o n = " S o m e   d e s c r i p t i o n   f o r   t h e   t o u r   g o e s   h e r e "   x m l n s = " h t t p : / / m i c r o s o f t . d a t a . v i s u a l i z a t i o n . e n g i n e . t o u r s / 1 . 0 " > < S c e n e s > < S c e n e   C u s t o m M a p G u i d = " 0 0 0 0 0 0 0 0 - 0 0 0 0 - 0 0 0 0 - 0 0 0 0 - 0 0 0 0 0 0 0 0 0 0 0 0 "   C u s t o m M a p I d = " 0 0 0 0 0 0 0 0 - 0 0 0 0 - 0 0 0 0 - 0 0 0 0 - 0 0 0 0 0 0 0 0 0 0 0 0 "   S c e n e I d = " 4 3 2 5 1 b 4 d - 7 3 f 8 - 4 2 b 2 - 9 6 7 2 - 0 3 f 5 8 2 0 e f 7 7 0 " > < T r a n s i t i o n > M o v e T o < / T r a n s i t i o n > < E f f e c t > S t a t i o n < / E f f e c t > < T h e m e > B i n g R o a d < / T h e m e > < T h e m e W i t h L a b e l > f a l s e < / T h e m e W i t h L a b e l > < F l a t M o d e E n a b l e d > f a l s e < / F l a t M o d e E n a b l e d > < D u r a t i o n > 1 0 0 0 0 0 0 0 0 < / D u r a t i o n > < T r a n s i t i o n D u r a t i o n > 3 0 0 0 0 0 0 0 < / T r a n s i t i o n D u r a t i o n > < S p e e d > 0 . 5 < / S p e e d > < F r a m e > < C a m e r a > < L a t i t u d e > - 7 6 . 0 1 0 3 9 1 3 5 2 0 3 1 5 < / L a t i t u d e > < L o n g i t u d e > 1 0 4 . 7 7 9 7 5 3 6 6 5 9 7 8 5 9 < / L o n g i t u d e > < R o t a t i o n > 1 . 6 9 3 6 7 1 4 0 1 9 2 2 6 8 3 5 < / R o t a t i o n > < P i v o t A n g l e > - 1 . 2 9 8 6 9 6 4 0 6 1 6 2 2 6 0 1 < / P i v o t A n g l e > < D i s t a n c e > 7 . 1 5 2 5 5 7 3 7 3 0 4 6 8 7 5 < / D i s t a n c e > < / C a m e r a > < 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F r a m e > < L a y e r s C o n t e n t > & l t ; ? x m l   v e r s i o n = " 1 . 0 "   e n c o d i n g = " u t f - 1 6 " ? & g t ; & l t ; S e r i a l i z e d L a y e r M a n a g e r   x m l n s : x s d = " h t t p : / / w w w . w 3 . o r g / 2 0 0 1 / X M L S c h e m a "   x m l n s : x s i = " h t t p : / / w w w . w 3 . o r g / 2 0 0 1 / X M L S c h e m a - i n s t a n c e "   P l a y F r o m I s N u l l = " t r u e "   P l a y F r o m T i c k s = " 0 "   P l a y T o I s N u l l = " t r u e "   P l a y T o T i c k s = " 0 "   D a t a S c a l e = " N a N "   D i m n S c a l e = " N a N "   x m l n s = " h t t p : / / m i c r o s o f t . d a t a . v i s u a l i z a t i o n . g e o 3 d / 1 . 0 " & g t ; & l t ; L a y e r D e f i n i t i o n s & g t ; & l t ; L a y e r D e f i n i t i o n   N a m e = " L a y e r   1 "   G u i d = " c 7 c 0 8 3 9 5 - a a a 7 - 4 2 9 3 - 8 6 3 a - f d c 7 e e d f 7 2 f f "   R e v = " 2 "   R e v G u i d = " 5 6 d 7 9 1 b 6 - 9 0 5 f - 4 b a d - a a 6 3 - 4 d e c c a a 9 7 1 f 3 "   V i s i b l e = " t r u e "   I n s t O n l y = " f a l s e " & g t ; & l t ; G e o V i s   V i s i b l e = " t r u e "   L a y e r C o l o r S e t = " f a l s e "   R e g i o n S h a d i n g M o d e S e t = " f a l s e "   R e g i o n S h a d i n g M o d e = " G l o b a l "   T T T e m p l a t e = " B a s i c "   V i s u a l T y p e = " P o i n t M a r k e r C h a r t "   N u l l s = " f a l s e "   Z e r o s = " t r u e "   N e g a t i v e s = " t r u e "   H e a t M a p B l e n d M o d e = " A d d "   V i s u a l S h a p e = " I n v e r t e d P y r a m i d "   L a y e r S h a p e S e t = " f a l s e "   L a y e r S h a p e = " I n v e r t e d P y r a m i d "   H i d d e n M e a s u r e = " f a l s e " & g t ; & l t ; L o c k e d V i e w S c a l e s & g t ; & l t ; L o c k e d V i e w S c a l e & g t ; N a N & l t ; / L o c k e d V i e w S c a l e & g t ; & l t ; L o c k e d V i e w S c a l e & g t ; N a N & l t ; / L o c k e d V i e w S c a l e & g t ; & l t ; L o c k e d V i e w S c a l e & g t ; N a N & l t ; / L o c k e d V i e w S c a l e & g t ; & l t ; L o c k e d V i e w S c a l e & g t ; N a N & l t ; / L o c k e d V i e w S c a l e & g t ; & l t ; / L o c k e d V i e w S c a l e s & g t ; & l t ; L a y e r C o l o r & g t ; & l t ; R & g t ; 0 & l t ; / R & g t ; & l t ; G & g t ; 0 & l t ; / G & g t ; & l t ; B & g t ; 0 & l t ; / B & g t ; & l t ; A & g t ; 0 & l t ; / A & g t ; & l t ; / L a y e r C o l o r & g t ; & l t ; C o l o r I n d i c e s & g t ; & l t ; C o l o r I n d e x & g t ; 0 & l t ; / C o l o r I n d e x & g t ; & l t ; / C o l o r I n d i c e s & g t ; & l t ; G e o F i e l d W e l l D e f i n i t i o n   T i m e C h u n k = " N o n e "   A c c u m u l a t e = " f a l s e "   D e c a y = " N o n e "   D e c a y T i m e I s N u l l = " t r u e "   D e c a y T i m e T i c k s = " 0 "   V M T i m e A c c u m u l a t e = " f a l s e "   V M T i m e P e r s i s t = " f a l s e "   U s e r N o t M a p B y = " t r u e "   S e l T i m e S t g = " N o n e "   C h o o s i n g G e o F i e l d s = " f a l s e " & g t ; & l t ; G e o E n t i t y   N a m e = " G e o E n t i t y "   V i s i b l e = " f a l s e " & g t ; & l t ; G e o C o l u m n s & g t ; & l t ; G e o C o l u m n   N a m e = " C h i n a "   V i s i b l e = " t r u e "   D a t a T y p e = " S t r i n g "   M o d e l Q u e r y N a m e = " ' R a n g e ' [ C h i n a ] " & g t ; & l t ; T a b l e   M o d e l N a m e = " R a n g e "   N a m e I n S o u r c e = " R a n g e "   V i s i b l e = " t r u e "   L a s t R e f r e s h = " 0 0 0 1 - 0 1 - 0 1 T 0 0 : 0 0 : 0 0 "   / & g t ; & l t ; / G e o C o l u m n & g t ; & l t ; / G e o C o l u m n s & g t ; & l t ; C o u n t r y   N a m e = " C h i n a "   V i s i b l e = " t r u e "   D a t a T y p e = " S t r i n g "   M o d e l Q u e r y N a m e = " ' R a n g e ' [ C h i n a ] " & g t ; & l t ; T a b l e   M o d e l N a m e = " R a n g e "   N a m e I n S o u r c e = " R a n g e "   V i s i b l e = " t r u e "   L a s t R e f r e s h = " 0 0 0 1 - 0 1 - 0 1 T 0 0 : 0 0 : 0 0 "   / & g t ; & l t ; / C o u n t r y & g t ; & l t ; / G e o E n t i t y & g t ; & l t ; M e a s u r e s   / & g t ; & l t ; M e a s u r e A F s   / & g t ; & l t ; C o l o r A F & g t ; N o n e & l t ; / C o l o r A F & g t ; & l t ; C h o s e n F i e l d s   / & g t ; & l t ; C h u n k B y & g t ; N o n e & l t ; / C h u n k B y & g t ; & l t ; C h o s e n G e o M a p p i n g s & g t ; & l t ; G e o M a p p i n g T y p e & g t ; C o u n t r y & l t ; / G e o M a p p i n g T y p e & g t ; & l t ; / C h o s e n G e o M a p p i n g s & g t ; & l t ; F i l t e r & g t ; & l t ; F C s   / & g t ; & l t ; / F i l t e r & g t ; & l t ; / G e o F i e l d W e l l D e f i n i t i o n & g t ; & l t ; P r o p e r t i e s   / & g t ; & l t ; C h a r t V i s u a l i z a t i o n s   / & g t ; & l t ; O p a c i t y F a c t o r s & g t ; & l t ; O p a c i t y F a c t o r & g t ; 1 & l t ; / O p a c i t y F a c t o r & g t ; & l t ; O p a c i t y F a c t o r & g t ; 1 & l t ; / O p a c i t y F a c t o r & g t ; & l t ; O p a c i t y F a c t o r & g t ; 1 & l t ; / O p a c i t y F a c t o r & g t ; & l t ; O p a c i t y F a c t o r & g t ; 1 & l t ; / O p a c i t y F a c t o r & g t ; & l t ; / O p a c i t y F a c t o r s & g t ; & l t ; D a t a S c a l e s & g t ; & l t ; D a t a S c a l e & g t ; 1 & l t ; / D a t a S c a l e & g t ; & l t ; D a t a S c a l e & g t ; 1 & l t ; / D a t a S c a l e & g t ; & l t ; D a t a S c a l e & g t ; 1 & l t ; / D a t a S c a l e & g t ; & l t ; D a t a S c a l e & g t ; 0 & l t ; / D a t a S c a l e & g t ; & l t ; / D a t a S c a l e s & g t ; & l t ; D i m n S c a l e s & g t ; & l t ; D i m n S c a l e & g t ; 1 & l t ; / D i m n S c a l e & g t ; & l t ; D i m n S c a l e & g t ; 1 & l t ; / D i m n S c a l e & g t ; & l t ; D i m n S c a l e & g t ; 1 & l t ; / D i m n S c a l e & g t ; & l t ; D i m n S c a l e & g t ; 1 & l t ; / D i m n S c a l e & g t ; & l t ; / D i m n S c a l e s & g t ; & l t ; / G e o V i s & g t ; & l t ; / L a y e r D e f i n i t i o n & g t ; & l t ; / L a y e r D e f i n i t i o n s & g t ; & l t ; D e c o r a t o r s   / & g t ; & l t ; / S e r i a l i z e d L a y e r M a n a g e r & g t ; < / L a y e r s C o n t e n t > < / S c e n e > < / S c e n e s > < / T o u r > 
</file>

<file path=customXml/item4.xml>��< ? x m l   v e r s i o n = " 1 . 0 "   e n c o d i n g = " U T F - 1 6 " ? > < G e m i n i   x m l n s = " h t t p : / / g e m i n i / p i v o t c u s t o m i z a t i o n / S a n d b o x N o n E m p t y " > < C u s t o m C o n t e n t > < ! [ C D A T A [ 1 ] ] > < / C u s t o m C o n t e n t > < / G e m i n i > 
</file>

<file path=customXml/item5.xml>��< ? x m l   v e r s i o n = " 1 . 0 "   e n c o d i n g = " u t f - 1 6 " ? > < V i s u a l i z a t i o n L S t a t e   x m l n s : x s d = " h t t p : / / w w w . w 3 . o r g / 2 0 0 1 / X M L S c h e m a "   x m l n s : x s i = " h t t p : / / w w w . w 3 . o r g / 2 0 0 1 / X M L S c h e m a - i n s t a n c e "   x m l n s = " h t t p : / / m i c r o s o f t . d a t a . v i s u a l i z a t i o n . C l i e n t . E x c e l . L S t a t e / 1 . 0 " > < c g > H 4 s I A A A A A A A E A N W Z 3 W 6 b W B C A X w U h 7 a U P Z 8 7 / R L a j p m q q d N N V l a i r v W U N s V E x R I C b t K / W i 3 2 k f Y W d Y 7 D r e F d a h E o l H C k R A e z P 5 9 P M m R n + / v b X / P J 5 m w e f 0 6 r O y m I R A u N h k B a r M s m K 9 S L c N Q 8 z F 1 4 u 5 1 d 0 e B s 3 t 2 X x O l 5 t 0 o B u K u q L 5 z p Z h J u m e b y I o q e n J / Y k W V m t I 8 E 5 R H + 8 v 7 2 n K 7 d x e L w 4 + / + L Z 1 l R N 3 G x S s P l / K Z u 7 z z e t c 1 W V V m X D w 1 L 4 i Z m n 7 N 6 F + f Z 1 7 g h d L Z O S 5 l E n p / u D D 4 t w s t V u S u a 6 s t d u v Z f 7 U P 8 K f N v T a d / j / N d G m x W i 7 C p d v 6 T 3 q b l X V q X + c 6 / U 3 1 2 H O T N I h T I J K K x o L X S R i s Z B j k t l 3 H M g U J n w Q k D 9 N v R 6 t H l r 0 8 / m j 7 g u q y 2 c d O k y a s k q d K 6 X h 5 o 5 t G / T s 2 7 a 6 6 z N E 8 I p m 4 q W v z g u c 4 u i i z v m I P o Z 5 4 4 w W 1 p l v P o j D J 6 s Y Z 0 / s U x f Y 1 o v + r 0 9 + a / / d w U S R Y P l C O Y 1 E K D k B o N I C h o 7 V i S Z q R x 2 n C L w E G b n n b 2 L B N R 0 7 G O 5 u W 6 6 s J x Q N Q o w 4 x Q D i S t v 5 M S n W r F C K a 0 k 6 g 5 V 8 I K Z T j 2 F N P C T M T M A X Y 0 N b 9 l 6 7 Q a G j T I N O U s T V k N p X A G Z J f S H O O o j E R r y Z s V 3 P Z U 0 8 F M x M 2 R d j Q 5 b 1 N K + c W X Y R l N 0 z 6 G E g T X V q E G s K I N H O B M O i 5 A W C d J j 7 J 9 7 X Q 0 E 7 F z p B 3 N z n 2 8 S 7 J f B H 9 V x X 8 O j S C h G A g j f G o j W X 7 / b y U p x T Q l P X S G Y q u T 1 6 s o 2 E M F L d J E T L 1 E H k 3 X 3 a 6 u h 2 o y w I y x n H I d U F K j h N d V B 4 g U Y 1 Q b K F A W F Q r o u w m 1 M B M R d I A d T c 2 7 + H F o U S 2 p P N C K S m r r U 9 1 J l p O W o T X a C N 1 z 8 9 l D T M R I x z q a k D f N J i s f h 0 a L Y 8 a X A 8 5 S z D h l D D U 0 v t G R 6 P + v t L V S w r 7 9 6 Z X R D i w T U f M d d z Q 7 V 1 X 8 N c u H V Q U z v / 3 v X 9 T L K A U O K T 6 8 n Z m W j J p u e l k j U K L S V M z 1 E t T i T E T P A X Y 0 O R + L j H p 0 K g t + p Y 4 7 K b f D N J E M l J Z U a O M M l x q o 7 d x b E k y D 4 0 D t D q J A x 7 F v P 9 p y B R 3 V R G y d Q 4 9 m 7 S o u 1 n m c p P V m m C 9 B v p Q w k j p S K 8 B Y 7 O o 4 5 E w 4 j U B z A 8 6 1 6 y v r O 8 5 E R J 0 C j y a J x h R l k Q 4 u 4 m a c g Z + / U b u q p d V G 0 m b U R h W A Y p w i y i J N G r g y v U d w R 6 K J a D r h H c 3 S M Q H e N 3 G T 1 p Q J y w f f J W 1 p z r A a O J 2 j 0 k F T F t R a o H W a g q k b N M x 8 A Q 7 U O w k E u 1 f X t w D v M k v L O B F 7 Z 8 y j G X y f P m e r c n g i l D R D B U f p U I M 0 X S K k u o O 2 L t q u / A 9 X 1 C v R O K J X e d H S T E T R A X Y 0 N / f l r t n 4 c H o Y H k 0 z 4 R g l Q k m D O a G U s 5 J 3 N a D Q j N N z C C V Q K S 9 R 9 n 0 U s a c K W q a J m H q J / E N 8 R T f + G c X Z Y 6 7 l P w 6 U E 2 E h G w 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A = < / c g > < / V i s u a l i z a t i o n L S t a t e > 
</file>

<file path=customXml/item6.xml>��< ? x m l   v e r s i o n = " 1 . 0 "   e n c o d i n g = " U T F - 1 6 " ? > < G e m i n i   x m l n s = " h t t p : / / g e m i n i / p i v o t c u s t o m i z a t i o n / P o w e r P i v o t V e r s i o n " > < C u s t o m C o n t e n t > < ! [ C D A T A [ 2 0 1 5 . 1 3 0 . 1 6 0 5 . 4 0 6 ] ] > < / C u s t o m C o n t e n t > < / G e m i n i > 
</file>

<file path=customXml/item7.xml>��< ? x m l   v e r s i o n = " 1 . 0 "   e n c o d i n g = " u t f - 1 6 " ? > < D a t a M a s h u p   x m l n s = " h t t p : / / s c h e m a s . m i c r o s o f t . c o m / D a t a M a s h u p " > A A A A A B Q D A A B Q S w M E F A A C A A g A 7 Z m P U 2 L p t P C k A A A A 9 Q A A A B I A H A B D b 2 5 m a W c v U G F j a 2 F n Z S 5 4 b W w g o h g A K K A U A A A A A A A A A A A A A A A A A A A A A A A A A A A A h Y + x D o I w F E V / h X S n r X U R 8 i i D k 4 k Y E x P j 2 p Q K j f A w U C z / 5 u A n + Q t i F H V z v O e e 4 d 7 7 9 Q b p U F f B x b S d b T A h M 8 p J Y F A 3 u c U i I b 0 7 h g u S S t g q f V K F C U Y Z u 3 j o 8 o S U z p 1 j x r z 3 1 M 9 p 0 x Z M c D 5 j h 2 y 9 0 6 W p F f n I 9 r 8 c W u y c Q m 2 I h P 1 r j B Q 0 i q j g g n J g E 4 P M 4 r c X 4 9 x n + w N h 2 V e u b 4 0 0 G K 4 2 w K Y I 7 H 1 B P g B Q S w M E F A A C A A g A 7 Z m P U 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O 2 Z j 1 M o i k e 4 D g A A A B E A A A A T A B w A R m 9 y b X V s Y X M v U 2 V j d G l v b j E u b S C i G A A o o B Q A A A A A A A A A A A A A A A A A A A A A A A A A A A A r T k 0 u y c z P U w i G 0 I b W A F B L A Q I t A B Q A A g A I A O 2 Z j 1 N i 6 b T w p A A A A P U A A A A S A A A A A A A A A A A A A A A A A A A A A A B D b 2 5 m a W c v U G F j a 2 F n Z S 5 4 b W x Q S w E C L Q A U A A I A C A D t m Y 9 T D 8 r p q 6 Q A A A D p A A A A E w A A A A A A A A A A A A A A A A D w A A A A W 0 N v b n R l b n R f V H l w Z X N d L n h t b F B L A Q I t A B Q A A g A I A O 2 Z j 1 M o i k e 4 D g A A A B E A A A A T A A A A A A A A A A A A A A A A A O E B A A B G b 3 J t d W x h c y 9 T Z W N 0 a W 9 u M S 5 t U E s F B g A A A A A D A A M A w g A A A D w C 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p c B A A A A A A A A d Q E 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C 9 J d G V t c z 4 8 L 0 x v Y 2 F s U G F j a 2 F n Z U 1 l d G F k Y X R h R m l s Z T 4 W A A A A U E s F B g A A A A A A A A A A A A A A A A A A A A A A A C Y B A A A B A A A A 0 I y d 3 w E V 0 R G M e g D A T 8 K X 6 w E A A A B m d k 5 L k K j j R Z T b Y 8 j I m E l / A A A A A A I A A A A A A B B m A A A A A Q A A I A A A A H z / q c Z E L F B F 4 B p L v w P X w 8 v P 6 1 / 4 T l d 1 h m 5 o F 0 S S y 7 p e A A A A A A 6 A A A A A A g A A I A A A A G T P h / i r b 9 I C n / m q k 6 T 8 4 M a 9 F K R 8 t / f I u n j E f E F R 5 j M d U A A A A F 9 e N J B N V Y x R 6 h o Y W h o s Z r p Y 5 3 f M f 7 Q w Y H c N S Y s F t o A 9 6 K 8 f a U F 5 N 2 j X 0 C U J / M v 7 9 R u O 3 G 2 8 G 6 7 X C a 4 1 5 c G 2 p D p 7 o 3 x o Z b k V I L h W a G v 8 / m J K Q A A A A K r f / O y C T J 9 p y u a u r M e T i n 3 r x 4 W w t + x o 6 q 2 K H 9 3 S j h X S p e E k f O X y x d S b u W v + W K V P 1 V Z z v b + 5 v Z e w 5 j S p i 4 G o 2 P 8 = < / D a t a M a s h u p > 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 2 0 2 1 - 1 2 - 1 5 T 2 1 : 1 0 : 0 1 . 2 1 7 1 3 4 5 + 0 5 : 3 0 < / L a s t P r o c e s s e d T i m e > < / D a t a M o d e l i n g S a n d b o x . S e r i a l i z e d S a n d b o x E r r o r C a c h e > ] ] > < / C u s t o m C o n t e n t > < / G e m i n i > 
</file>

<file path=customXml/item9.xml>��< ? x m l   v e r s i o n = " 1 . 0 "   e n c o d i n g = " u t f - 1 6 " ? > < V i s u a l i z a t i o n   x m l n s : x s d = " h t t p : / / w w w . w 3 . o r g / 2 0 0 1 / X M L S c h e m a "   x m l n s : x s i = " h t t p : / / w w w . w 3 . o r g / 2 0 0 1 / X M L S c h e m a - i n s t a n c e "   x m l n s = " h t t p : / / m i c r o s o f t . d a t a . v i s u a l i z a t i o n . C l i e n t . E x c e l / 1 . 0 " > < T o u r s > < T o u r   N a m e = " T o u r   1 "   I d = " { B 1 C 3 E A 3 F - 9 8 3 3 - 4 5 C 8 - 8 E B 0 - D E 6 6 8 C B C E 8 D E } "   T o u r I d = " f 4 7 e 3 a 7 c - 4 c 3 3 - 4 b 7 b - a c c 7 - 2 2 1 e 9 a 4 1 b d 7 b "   X m l V e r = " 6 "   M i n X m l V e r = " 3 " > < D e s c r i p t i o n > S o m e   d e s c r i p t i o n   f o r   t h e   t o u r   g o e s   h e r e < / D e s c r i p t i o n > < I m a g e > i V B O R w 0 K G g o A A A A N S U h E U g A A A N Q A A A B 1 C A Y A A A A 2 n s 9 T A A A A A X N S R 0 I A r s 4 c 6 Q A A A A R n Q U 1 B A A C x j w v 8 Y Q U A A A A J c E h Z c w A A A 2 A A A A N g A b T C 1 p 0 A A A 7 l S U R B V H h e 7 Z z p b x x 3 G c e f 2 f u K 7 b V j x 0 3 j h v Q i 4 S h C p f C i 0 A u E B E J C 4 h V C o H I K S h H i L + E t C A k E C J D o O 6 Q 2 6 X 1 E p U e O H k n r p n G S t k k c H + v 1 7 n q 9 9 8 4 u z / c 3 M z 7 S T Y X j 3 6 7 z 4 v u R n s z s b 2 d n d 7 P z 9 f d 5 n v n N O I + / f K I r h B A r O I / / l 4 I i x B b O E x Q U I d Y I + U t C i A U o K E I s 4 j z x y k m m f I R Y g g 5 F i E W c w 3 Q o Q q x B h y L E I u p Q b 9 C h C L G E c / h V C o o Q W z h H K C h C r M E a i h C L q E O 9 S Y c i x B L O k d c o K E J s w Z S P E I s 4 T 9 K h C L G G C u o t C o o Q S z h P v k 5 B E W I L 1 l C E W M R 5 i g 5 F i D V U U G 9 T U I R Y w n n q G A V F i C 1 Y Q x F i E Q q K E I s 4 T x 8 7 x Z S P E E s 4 T x + n o A i x B V M + Q i x C Q R F i E U 3 5 T j P l I 8 Q S z j M n K C h C b M G U j x C L U F C E W E R T v n e Y 8 h F i C e d Z C o o Q a z j P n q S g C L E F a y h C L K I O 9 S 4 d i h B L 0 K E I s Y j z 3 B t 0 K E J s Q Y c i x C L q U N N 0 K E I s Q Y c i x C L O 8 2 / S o Q i x B R 2 K E I u o Q 7 1 H h y L E E n Q o Q i z i P P 8 W H Y o Q W z g v U F C E W E M F d Y a C I s Q S r K E I s Y j z w t t 0 K E J s 4 b x I Q R F i D R X U + x Q U I Z Z g D U W I R Z w X T 9 G h C L E F H Y o Q i z g v n T p L h y L E E h T U D Y Y T y 0 q 1 P S b 3 H V g V 6 X a k 2 9 3 8 8 z i O I 6 F Q S M 7 n Y + K 2 C 1 K q r E q n w 5 / w R s F 5 6 T Q F t d O 4 4 T 1 S b S a l 3 W 4 b A S E e v L 0 u I a f 3 T w N R B U t E J B K R S q s j 7 1 7 K f U y A Z L B Q U D t I I 3 x A a r W 2 O k z H R I C n C e 9 n i W i V O z n k y s G J l n m 8 k U B Y A K 5 1 4 n J C P n + z q L B m / V E y a J y j p 2 c o q A H T i e + X U t k V 1 3 X X H O W T n A W i e k A d 6 5 M I x P X c T F L 2 Z U W W q x F J h S 6 Z M T I 4 K K g B U + 5 8 S p r N 5 p o j / b 8 p G v S C T b G E d M Y z r k z u c n W 5 7 m z g e R U U 9 g j H u j 2 7 K o X a i v c E G Q j O 0 X c o q E F R b E 5 t q p P 6 C R y r 4 7 a l 2 a j K 1 H j V H y X 9 h u e h B k A q k Z Z C Y 9 / A x A T w H o 6 6 l D h h m Z s X W c i 5 / j O k n + B / X B e M f k U m m Z D L x Z G 1 e m k Q Y t o I n K r a j s h S s S W X 5 1 C H 9 f 6 c D D s R 6 j 3 M s B E h P Z g v F X e b e m k n x L T 2 S f R z O E 5 I F n O a + s G 5 1 p 9 h W A 6 m f H 2 k 0 N y 3 Y 8 4 E v P f 0 3 9 d 0 M x x 5 5 f j F 9 T F i n V B P m T G 2 H R U 5 I K 1 W a 8 f E B L q Y a Y F Z F H h / 8 x G 8 D / f i 0 f c 2 f V a G v W A N 1 Y 9 w o l K v N 3 Z U T K C L E 8 b + 9 C W I K 3 C m t t u V f K 6 k a z 0 + O 2 N b w R q q D 1 F s T G 6 a + b A T Q E T e D A z X R C D u Q N + v v D b d 8 7 M z t h e s o S z j h k c H 2 h 7 v i b 5 v I C R P V I G w 4 F a e Y 3 U 0 X n / 1 T f 8 F x B a s o S x H u Z 7 e O S H 5 4 N 0 7 L q Y 2 t c 3 J 3 T U x w a m 0 p g q c 6 v y F u Z 7 f g X H 9 w R r K Z j i R n X c n l R N E 5 I l J h b R J W J u d C v V V p V T U 1 / T 4 L o z r C q Z 8 F o k m p s z B u p O g T Q 9 R B 6 J a E 5 Y K y a w b Q X m i w n V U L z 9 1 x H 8 l s Q G b E h Z j s d j f N n k 8 0 p V s s i N R 5 B V 4 w 6 s w Q j E C 8 s W k w j K h 6 5 7 I V F T + E o E u 4 H K x 3 P O 7 M K 4 v W E N Z D L h D v 3 j o j r p 8 7 d a G 3 D 3 V l P t v r 8 v X 9 f F G j A N t F F C r 5 Y n K C K u 1 L j K I S p d e C t i W Y j O u S a L + A e j x f R h b D 9 Z Q t s I J b 8 u Z I J h v 3 N n 7 m i e M L + W u f T U u 0 r d A K I i 2 C i g Q k o l g z A g r E B o E 6 D U p l u f n d C 8 9 v h N j y 8 E a y h L J x M R 1 C + q u v U 2 T e 1 / 9 c o z d c 1 N B 6 v W 6 T E y M a 5 q H H 8 1 j c V E F p g 6 D t M 2 F S H z B t F t N f 3 1 d R M a t 8 N g I C 0 L z h I e A G K e P H f X 3 S r Y L B W W J i S H v v 3 K r o k J d N O F f J P j c T M I s A + B a S 4 t z k k h 4 4 4 V C Q e b n 5 + X i x U s y P r 5 b 7 r l F x e K L J x C O J x g s P W E F o j J h h L U h V F A A U 6 S I H T A h O p g 3 y d h G L C 5 / 8 i X q 1 w J 1 E c i t b v 7 b F t Z 9 Q p x T U / t k e v o 9 M 5 b N Z m V y c l L K 5 b J x l n i o Y Q R j Q p 0 p E A 8 E c v W Y t x 0 e e 2 M I N C Y A B N n r O z G 2 H q y h L E W x u d l d / h / G 0 h 0 5 s x i V Z 8 8 m 5 O 0 r M T O G L t 7 n b m r J g + p O V 6 7 M S S w W k 0 O H D p r n A I Q E Y e E y e i + V U 3 F g X Z e u i q V l U j 5 9 H I z p N h g L x G V c D N v o E u e i h h I d H Y d T 9 f 5 e j K 0 F U z 5 L r N a 2 3 u H L V 0 J y u R j 2 H 4 k c G G 2 b L t 5 o v C b 5 f N 6 k d Q C 1 0 8 L C g m k k 5 P P L M j w 8 J E 0 j F F 8 s v u s E Y v L G P O G s r a + J T M M f g w P G w h 1 z G z J i B w r K E j h Q t 8 t t u 7 2 a p l x t y s r K i t Q a H X n / / b N G S N n R U Z m Z O S d L S 0 s m 5 W u p O O B S j t t Y d y k I z F + 6 a 2 L y B e S L y X u + a d w J J K I q W F w q T 6 z A G s p S J K R m / u r v H b 7 + m R K 1 W k 0 q l Y p c + H B W k s m k 7 E r H Z H Q 0 q 8 J o G f E M D w / L n j 0 T 5 o 5 G j U Z D C s W i u N U F F Q l q K Q j I W 6 4 5 k x 9 Y X 3 + s 2 7 j e 9 C g 4 H 2 5 R h k 7 h 1 d + H c X 3 B G s p S T A 7 V 9 c C u y 0 r V O 1 i 3 C l 6 D b h 6 E F M n e r k I a N a L J 5 X K m R X 7 h / A W 5 c O E D I 6 y G R q v V l m g k K t V O R k U C Z 1 K h r A m o Y c K s w 5 H M c w 1 9 L c b V n V R A A a G Q I + n M L l 3 r / b 0 Y W w t 6 v S U a 6 h o t F c B t I 6 u m j j F T e 1 Q k m 8 U V r K + P 4 e A 2 E 1 U 7 3 h w 8 u N G n J 5 o y u 1 B S t 6 r K x J 4 9 k k x 5 t 2 n e v / 8 W F Z k n E g j r z L y 7 S T y e g D a u r 4 v L j G s E n b 0 A X G z 4 x f u / 6 T 8 i 2 4 W C s k i z U Z N O u y Y h F 2 7 l u Y I 5 3 + M H D u b 1 W Q p e 0 8 A 0 E / T A v 2 v P q n E k R F N j K B W W a g 3 7 w L 3 1 G r J 7 9 2 4 j o s C h s N 1 s X g U I 0 f j O E y w h H G / d E 5 F Z 1 + 3 w X h s Z i j X N v M D 0 c N Y f I d u F c / k s x l C 0 o i 5 V k 9 H 4 q h 7 4 d S O E t Y M c a Z l Z 4 o C H c 3 g R 7 j b k Y P o D S Y b q m t 4 t e W L R Q D 1 V r r V 0 H a m a L n V f H 1 2 8 a J o V m D k B Y W H f p i b C v v T 9 A g G Z 1 M 4 E t q v 7 7 + e d 7 9 r I W E Y k E k V X Q h 8 w r I T z 2 t m P t p 7 w k 5 6 U Z 8 / L c D I u 3 X B C 3 p p L S S g c M Q 2 E k I N S F b f y 8 j f U / / H P 3 d S U b N J L C 5 e W 8 p L N j m j a 1 5 X p 8 / N y q T I s Y 8 1 p O f S Z g 5 o S d k 0 T A f P u 4 G x t j Y X 5 B X G 0 9 j m z P O I 5 n U a w D M 4 z e S K D m C E s d C A 3 / 8 x o S E T D j t x 1 c K / c 9 + 3 v + K N k u 7 A p Y T E y e 2 + T a r U q n W Z F 3 Q k O V f M D 6 + t x 9 9 4 V i X X K 6 k J 1 E 6 i b 6 u p A d X 0 u m h y R e 2 9 1 J Z 1 J G x e C G 6 F u C t I 8 R D w e k 6 g 6 S 7 N W 2 u B G G v p 6 4 1 S 6 j v f x X O v j Y g r o 6 M / / p f u / r m u 9 v w 9 j 6 8 E a y i L 4 q 1 8 s l o y o Q q 6 m f X V f T M 2 a O b j D 3 Z o M R 6 v q H n U p F A t G M A h 0 9 h r 1 h s z P z U u s t S C L u Z y M j Y 2 Z M S M k i M o I q y G L C 4 t S L J V k X l 3 q 0 I T v Q k j t 9 L l A V B C x c S a I q U f H E Z / T O J S K M p V O + a P E B s 5 r M x e Z 8 l m k U S 5 J 6 e K M t D s i Z 4 v Z t b Q P d 2 7 F Q a z / m O 3 S M V e m 0 i U Z z i R N 2 o e b p q A 1 j k 4 e p h c t 5 f M y N D T k N z K 8 V G 9 5 e V n i s b h Z D m G 2 R L M t p 2 c d P + X z m g 5 e o 8 O b I H s t 8 D n C 4 b B 8 9 3 v f k v 0 H 9 v m j x A b O 6 z O X K C j L n D / 2 g h 7 4 M Z k t p 6 T U j K m o w v L l W 9 r S 0 g M 9 o e l a R 1 O D l X p I L s 0 u y G d v H T M u g v s 7 l N T d M p m M u C o o i K q w X D A O 0 n E 7 m h p W j V v B / b A N U s F z i 1 2 p N R 3 T O T R i 0 u f d j n d F 7 r U I 3 C k e j 8 u v f / s T f 5 T Y g o L q A 7 g a 9 t S L h 4 3 D F O o J W W l G 5 c 5 x b 2 o S Z n Y j z R v J Z u W D f F i y Y X W b X b u M Q K L R i J m r B 0 f C S d 5 Q 2 M v I T Z s d 0 X a l U q 1 I R F 2 v p Q L K 5 0 s S V W G c W + g a I W H f m 8 9 7 f Z z A n X 7 x y I 8 k l U r 6 o 8 Q W r K H 6 g E n z w l G Z m 5 u T b u W K S e 3 e O 3 f F z M F D y h d X s a A t v i u 8 K t O 5 t H E d t + O a x g R O 4 s K V c F k 6 R B b M l F h Z K Z u m B R o Y q L H K 5 V W J x c L q S j X Z m 6 l I p j 0 r B 0 Z b J m 4 d a 8 v + b O / O H t L P k Z E R i q l P O K + f o 0 P 1 i + c e + 5 u 6 T 8 a k b + l 0 W q Y X E n L H W E V S y Y T p C e E / / t Q V u F f L z P p G i x z b B g G R w b F 2 q Y O Z E 8 L q U H m t n 9 K p l N d K 1 1 Q Q z g X H Q 9 0 E w c D Z c K 4 K l 3 2 4 T k w W K 3 H z W Y J U D + O P / u 6 n Z o z Y h 4 L q I 6 h l H v v D 7 2 V 8 f F x F l D S X S b y / F J f P T L Z l p d a R 4 R T u Q y F y Y S k k B 9 R V T H N i g 6 g W F x f N + a l A O B A N u o h I 2 b D v e C J u J t P i M W o i C A a v g 3 u h g 4 c u X 7 4 9 t i Y m j P 3 q N z + W S H T 9 k h F i F + f Y u c s U V B / B A X 7 k H 3 8 y q V Y s F p V w K C z z C z m 5 + e Z J f d b r + J 1 Z i J g a q 1 K t m a Y F h I U p R + J o b e S L C f t B u o f 9 b A S C K q 2 s y v j u U Q l H o m p 7 a G D o f t S p c q t h q b l R I y a I + Z e P P m z O Y Z H + Q U E N A L j J 4 3 / / o 5 e W a X 0 V i 4 S N M C A c L F U z 0 l T 9 x C P e f c c x Y b a q o o C j Q B w 4 T 4 X 6 C 9 2 9 j a D 2 S m n 6 F w D B 4 T U A z v d h w R N T 4 E x o e p D + 4 h w 7 T 0 E N g o 7 W P / / 5 + 5 8 l X 9 Q a S k 0 i J G 3 j G j i n h O u c s I 6 D v x d w J 5 z U h T D g V t g W a R 4 I B L c R C P f S S t K I 1 R P T w 5 r m U U y D g I I a M M / 8 + 6 8 y M 1 u X V C d n h I S G Q q U h s t z w R I E L / q Z G W t c U F x z s 6 u d w m U d E X Q 9 p H t z u Y j F q x J T J p O X n j / z Q 3 4 o M A h X U L A U 1 Y D A l 6 c l / / c X M a v i o E J O p U c 3 3 9 F f A 7 I r Z Y l i i 4 a 4 0 3 X X R o A 0 O r k 7 x A u B a d a 2 V c h X P 5 e B K D / / s + 7 J r a H O K S P q P c 5 y C 2 j E u n z s j J 4 8 + K 5 W m I 0 t l r Y F c k T 3 J s p T a G U l F O 5 K v r n f j R p K u x L u r p v 0 e A L d q d U I y W / K m N y E V f O C h e + X z X z j k b 0 E G D Q V 1 A 9 C o V e X w P / 9 s 0 r Z q t a b 1 k X f P i K V 6 S v Z l x c y o w O 2 + y o 2 w O l B X x l J d G U 5 2 T f 2 0 2 B g x 5 5 Z + 8 K P v y f D I k L 9 H s l M 4 x y 9 Q U D c S m C 1 + / N h p c Q s f S j G f M 8 6 z W l Z n 0 n p I q y e Z X Y n J 0 M i I 3 L x v U r 5 6 / 1 f W m h P k x k A F d Y W C I s Q S z g k K i h B r c H I s I R Z x T n x A h y L E F i q o O Q q K E E s 4 J y k o Q q z B G o o Q i z g n P 6 R D E W I L F d Q 8 B U W I J Z j y E W I R 5 w 0 6 F C G W E P k f 2 1 N L j g N 5 3 t Q A A A A A S U V O R K 5 C Y I I = < / I m a g e > < / T o u r > < / T o u r s > < / V i s u a l i z a t i o n > 
</file>

<file path=customXml/itemProps1.xml><?xml version="1.0" encoding="utf-8"?>
<ds:datastoreItem xmlns:ds="http://schemas.openxmlformats.org/officeDocument/2006/customXml" ds:itemID="{603563F8-3C35-45E3-9C5D-CBB35342FE00}">
  <ds:schemaRefs/>
</ds:datastoreItem>
</file>

<file path=customXml/itemProps2.xml><?xml version="1.0" encoding="utf-8"?>
<ds:datastoreItem xmlns:ds="http://schemas.openxmlformats.org/officeDocument/2006/customXml" ds:itemID="{1BBD2C6D-6F66-4F78-912A-BCCC90D225BC}">
  <ds:schemaRefs/>
</ds:datastoreItem>
</file>

<file path=customXml/itemProps3.xml><?xml version="1.0" encoding="utf-8"?>
<ds:datastoreItem xmlns:ds="http://schemas.openxmlformats.org/officeDocument/2006/customXml" ds:itemID="{B1C3EA3F-9833-45C8-8EB0-DE668CBCE8DE}">
  <ds:schemaRefs>
    <ds:schemaRef ds:uri="http://www.w3.org/2001/XMLSchema"/>
    <ds:schemaRef ds:uri="http://microsoft.data.visualization.engine.tours/1.0"/>
  </ds:schemaRefs>
</ds:datastoreItem>
</file>

<file path=customXml/itemProps4.xml><?xml version="1.0" encoding="utf-8"?>
<ds:datastoreItem xmlns:ds="http://schemas.openxmlformats.org/officeDocument/2006/customXml" ds:itemID="{896644BA-CCA0-4BD6-A49D-D85B6678F7A9}">
  <ds:schemaRefs/>
</ds:datastoreItem>
</file>

<file path=customXml/itemProps5.xml><?xml version="1.0" encoding="utf-8"?>
<ds:datastoreItem xmlns:ds="http://schemas.openxmlformats.org/officeDocument/2006/customXml" ds:itemID="{5BF07EAF-895A-4C4F-B3D4-DE4F53D69D6D}">
  <ds:schemaRefs>
    <ds:schemaRef ds:uri="http://www.w3.org/2001/XMLSchema"/>
    <ds:schemaRef ds:uri="http://microsoft.data.visualization.Client.Excel.LState/1.0"/>
  </ds:schemaRefs>
</ds:datastoreItem>
</file>

<file path=customXml/itemProps6.xml><?xml version="1.0" encoding="utf-8"?>
<ds:datastoreItem xmlns:ds="http://schemas.openxmlformats.org/officeDocument/2006/customXml" ds:itemID="{EEF80A10-7602-4BED-92DE-24325BDAD447}">
  <ds:schemaRefs/>
</ds:datastoreItem>
</file>

<file path=customXml/itemProps7.xml><?xml version="1.0" encoding="utf-8"?>
<ds:datastoreItem xmlns:ds="http://schemas.openxmlformats.org/officeDocument/2006/customXml" ds:itemID="{4E69C812-0ABA-4476-AC80-1C04A66FCF87}">
  <ds:schemaRefs>
    <ds:schemaRef ds:uri="http://schemas.microsoft.com/DataMashup"/>
  </ds:schemaRefs>
</ds:datastoreItem>
</file>

<file path=customXml/itemProps8.xml><?xml version="1.0" encoding="utf-8"?>
<ds:datastoreItem xmlns:ds="http://schemas.openxmlformats.org/officeDocument/2006/customXml" ds:itemID="{A32B4FDA-E599-4A7B-BE04-C10F0179D2E7}">
  <ds:schemaRefs/>
</ds:datastoreItem>
</file>

<file path=customXml/itemProps9.xml><?xml version="1.0" encoding="utf-8"?>
<ds:datastoreItem xmlns:ds="http://schemas.openxmlformats.org/officeDocument/2006/customXml" ds:itemID="{6C8C6C09-5F72-45DB-855E-B58506ABB300}">
  <ds:schemaRefs>
    <ds:schemaRef ds:uri="http://www.w3.org/2001/XMLSchema"/>
    <ds:schemaRef ds:uri="http://microsoft.data.visualization.Client.Excel/1.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Pivot table</vt:lpstr>
      <vt:lpstr>Dashboard</vt:lpstr>
      <vt:lpstr>Input Data</vt:lpstr>
      <vt:lpstr>Target</vt:lpstr>
      <vt:lpstr>Customer</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sipu0dixit@gmail.com</dc:creator>
  <cp:lastModifiedBy>ITVEDANT01</cp:lastModifiedBy>
  <dcterms:created xsi:type="dcterms:W3CDTF">2021-11-03T11:40:02Z</dcterms:created>
  <dcterms:modified xsi:type="dcterms:W3CDTF">2025-11-17T05:13:05Z</dcterms:modified>
</cp:coreProperties>
</file>